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Atlas of States Project\2012\"/>
    </mc:Choice>
  </mc:AlternateContent>
  <bookViews>
    <workbookView xWindow="0" yWindow="0" windowWidth="19200" windowHeight="6360" activeTab="4"/>
  </bookViews>
  <sheets>
    <sheet name="2012 Original" sheetId="1" r:id="rId1"/>
    <sheet name="Sheet4" sheetId="6" r:id="rId2"/>
    <sheet name="Sheet3" sheetId="5" r:id="rId3"/>
    <sheet name="key" sheetId="4" r:id="rId4"/>
    <sheet name="2012 Appt Party (1)" sheetId="7" r:id="rId5"/>
    <sheet name="2012 Appt Party Weight (1)" sheetId="13" r:id="rId6"/>
    <sheet name="2012 Appt Party (2)" sheetId="8" r:id="rId7"/>
    <sheet name="2012 Appt Party Weight (2)" sheetId="14" r:id="rId8"/>
    <sheet name="2012 Appt Party (3)" sheetId="9" r:id="rId9"/>
    <sheet name="2012 Appt Party Weight (3)" sheetId="15" r:id="rId10"/>
    <sheet name="2012 Appt Party (4)" sheetId="10" r:id="rId11"/>
    <sheet name="2012 Appt Party Weight (4)" sheetId="16" r:id="rId12"/>
    <sheet name="2012 Aprvl Party (1)" sheetId="11" r:id="rId13"/>
    <sheet name="2012 Aprvl Party Weight (1)" sheetId="17" r:id="rId14"/>
    <sheet name="2012 Aprvl Party (2)" sheetId="12" r:id="rId15"/>
    <sheet name="2012 Aprvl Party Weight (2)" sheetId="18" r:id="rId16"/>
  </sheets>
  <definedNames>
    <definedName name="Appointing_Party__1">key!$D:$D</definedName>
    <definedName name="Appointing_Party__2">key!$F:$F</definedName>
    <definedName name="Appointing_Party__3">key!$H:$H</definedName>
    <definedName name="Appointing_Party__4">key!$J:$J</definedName>
    <definedName name="Appointing_Party_Weight__1">key!$E:$E</definedName>
    <definedName name="Appointing_Party_Weight__2">key!$G:$G</definedName>
    <definedName name="Appointing_Party_Weight__3">key!$I:$I</definedName>
    <definedName name="Appointing_Party_Weight__4">key!$K:$K</definedName>
    <definedName name="Approving_Party__1">key!$M:$M</definedName>
    <definedName name="Approving_Party__2">key!$O:$O</definedName>
    <definedName name="Approving_Party_Weight__1">key!$N:$N</definedName>
    <definedName name="Approving_Party_Weight__2">key!$P:$P</definedName>
    <definedName name="key_ref">key!$A:$P</definedName>
  </definedNames>
  <calcPr calcId="162913"/>
</workbook>
</file>

<file path=xl/calcChain.xml><?xml version="1.0" encoding="utf-8"?>
<calcChain xmlns="http://schemas.openxmlformats.org/spreadsheetml/2006/main">
  <c r="C2" i="12" l="1"/>
  <c r="D2" i="12"/>
  <c r="E2" i="12"/>
  <c r="F2" i="12"/>
  <c r="G2" i="12"/>
  <c r="H2" i="12"/>
  <c r="I2" i="12"/>
  <c r="J2" i="12"/>
  <c r="K2" i="12"/>
  <c r="L2" i="12"/>
  <c r="M2" i="12"/>
  <c r="N2" i="12"/>
  <c r="O2" i="12"/>
  <c r="P2" i="12"/>
  <c r="Q2" i="12"/>
  <c r="R2" i="12"/>
  <c r="S2" i="12"/>
  <c r="T2" i="12"/>
  <c r="U2" i="12"/>
  <c r="V2" i="12"/>
  <c r="W2" i="12"/>
  <c r="X2" i="12"/>
  <c r="Y2" i="12"/>
  <c r="Z2" i="12"/>
  <c r="AA2" i="12"/>
  <c r="AB2" i="12"/>
  <c r="AC2" i="12"/>
  <c r="AD2" i="12"/>
  <c r="AE2" i="12"/>
  <c r="AF2" i="12"/>
  <c r="AG2" i="12"/>
  <c r="AH2" i="12"/>
  <c r="AI2" i="12"/>
  <c r="AJ2" i="12"/>
  <c r="AK2" i="12"/>
  <c r="AL2" i="12"/>
  <c r="AM2" i="12"/>
  <c r="AN2" i="12"/>
  <c r="AO2" i="12"/>
  <c r="AP2" i="12"/>
  <c r="AQ2" i="12"/>
  <c r="AR2" i="12"/>
  <c r="AS2" i="12"/>
  <c r="AT2" i="12"/>
  <c r="AU2" i="12"/>
  <c r="AV2" i="12"/>
  <c r="AW2" i="12"/>
  <c r="AX2" i="12"/>
  <c r="AY2" i="12"/>
  <c r="AZ2"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AJ3" i="12"/>
  <c r="AK3" i="12"/>
  <c r="AL3" i="12"/>
  <c r="AM3" i="12"/>
  <c r="AN3" i="12"/>
  <c r="AO3" i="12"/>
  <c r="AP3" i="12"/>
  <c r="AQ3" i="12"/>
  <c r="AR3" i="12"/>
  <c r="AS3" i="12"/>
  <c r="AT3" i="12"/>
  <c r="AU3" i="12"/>
  <c r="AV3" i="12"/>
  <c r="AW3" i="12"/>
  <c r="AX3" i="12"/>
  <c r="AY3" i="12"/>
  <c r="AZ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AJ4" i="12"/>
  <c r="AK4" i="12"/>
  <c r="AL4" i="12"/>
  <c r="AM4" i="12"/>
  <c r="AN4" i="12"/>
  <c r="AO4" i="12"/>
  <c r="AP4" i="12"/>
  <c r="AQ4" i="12"/>
  <c r="AR4" i="12"/>
  <c r="AS4" i="12"/>
  <c r="AT4" i="12"/>
  <c r="AU4" i="12"/>
  <c r="AV4" i="12"/>
  <c r="AW4" i="12"/>
  <c r="AX4" i="12"/>
  <c r="AY4" i="12"/>
  <c r="AZ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AJ5" i="12"/>
  <c r="AK5" i="12"/>
  <c r="AL5" i="12"/>
  <c r="AM5" i="12"/>
  <c r="AN5" i="12"/>
  <c r="AO5" i="12"/>
  <c r="AP5" i="12"/>
  <c r="AQ5" i="12"/>
  <c r="AR5" i="12"/>
  <c r="AS5" i="12"/>
  <c r="AT5" i="12"/>
  <c r="AU5" i="12"/>
  <c r="AV5" i="12"/>
  <c r="AW5" i="12"/>
  <c r="AX5" i="12"/>
  <c r="AY5" i="12"/>
  <c r="AZ5" i="12"/>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AG6" i="12"/>
  <c r="AH6" i="12"/>
  <c r="AI6" i="12"/>
  <c r="AJ6" i="12"/>
  <c r="AK6" i="12"/>
  <c r="AL6" i="12"/>
  <c r="AM6" i="12"/>
  <c r="AN6" i="12"/>
  <c r="AO6" i="12"/>
  <c r="AP6" i="12"/>
  <c r="AQ6" i="12"/>
  <c r="AR6" i="12"/>
  <c r="AS6" i="12"/>
  <c r="AT6" i="12"/>
  <c r="AU6" i="12"/>
  <c r="AV6" i="12"/>
  <c r="AW6" i="12"/>
  <c r="AX6" i="12"/>
  <c r="AY6" i="12"/>
  <c r="AZ6"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AG7" i="12"/>
  <c r="AH7" i="12"/>
  <c r="AI7" i="12"/>
  <c r="AJ7" i="12"/>
  <c r="AK7" i="12"/>
  <c r="AL7" i="12"/>
  <c r="AM7" i="12"/>
  <c r="AN7" i="12"/>
  <c r="AO7" i="12"/>
  <c r="AP7" i="12"/>
  <c r="AQ7" i="12"/>
  <c r="AR7" i="12"/>
  <c r="AS7" i="12"/>
  <c r="AT7" i="12"/>
  <c r="AU7" i="12"/>
  <c r="AV7" i="12"/>
  <c r="AW7" i="12"/>
  <c r="AX7" i="12"/>
  <c r="AY7" i="12"/>
  <c r="AZ7" i="12"/>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AF8" i="12"/>
  <c r="AG8" i="12"/>
  <c r="AH8" i="12"/>
  <c r="AI8" i="12"/>
  <c r="AJ8" i="12"/>
  <c r="AK8" i="12"/>
  <c r="AL8" i="12"/>
  <c r="AM8" i="12"/>
  <c r="AN8" i="12"/>
  <c r="AO8" i="12"/>
  <c r="AP8" i="12"/>
  <c r="AQ8" i="12"/>
  <c r="AR8" i="12"/>
  <c r="AS8" i="12"/>
  <c r="AT8" i="12"/>
  <c r="AU8" i="12"/>
  <c r="AV8" i="12"/>
  <c r="AW8" i="12"/>
  <c r="AX8" i="12"/>
  <c r="AY8" i="12"/>
  <c r="AZ8"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AJ9" i="12"/>
  <c r="AK9" i="12"/>
  <c r="AL9" i="12"/>
  <c r="AM9" i="12"/>
  <c r="AN9" i="12"/>
  <c r="AO9" i="12"/>
  <c r="AP9" i="12"/>
  <c r="AQ9" i="12"/>
  <c r="AR9" i="12"/>
  <c r="AS9" i="12"/>
  <c r="AT9" i="12"/>
  <c r="AU9" i="12"/>
  <c r="AV9" i="12"/>
  <c r="AW9" i="12"/>
  <c r="AX9" i="12"/>
  <c r="AY9" i="12"/>
  <c r="AZ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AJ10" i="12"/>
  <c r="AK10" i="12"/>
  <c r="AL10" i="12"/>
  <c r="AM10" i="12"/>
  <c r="AN10" i="12"/>
  <c r="AO10" i="12"/>
  <c r="AP10" i="12"/>
  <c r="AQ10" i="12"/>
  <c r="AR10" i="12"/>
  <c r="AS10" i="12"/>
  <c r="AT10" i="12"/>
  <c r="AU10" i="12"/>
  <c r="AV10" i="12"/>
  <c r="AW10" i="12"/>
  <c r="AX10" i="12"/>
  <c r="AY10" i="12"/>
  <c r="AZ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AJ11" i="12"/>
  <c r="AK11" i="12"/>
  <c r="AL11" i="12"/>
  <c r="AM11" i="12"/>
  <c r="AN11" i="12"/>
  <c r="AO11" i="12"/>
  <c r="AP11" i="12"/>
  <c r="AQ11" i="12"/>
  <c r="AR11" i="12"/>
  <c r="AS11" i="12"/>
  <c r="AT11" i="12"/>
  <c r="AU11" i="12"/>
  <c r="AV11" i="12"/>
  <c r="AW11" i="12"/>
  <c r="AX11" i="12"/>
  <c r="AY11" i="12"/>
  <c r="AZ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AJ12" i="12"/>
  <c r="AK12" i="12"/>
  <c r="AL12" i="12"/>
  <c r="AM12" i="12"/>
  <c r="AN12" i="12"/>
  <c r="AO12" i="12"/>
  <c r="AP12" i="12"/>
  <c r="AQ12" i="12"/>
  <c r="AR12" i="12"/>
  <c r="AS12" i="12"/>
  <c r="AT12" i="12"/>
  <c r="AU12" i="12"/>
  <c r="AV12" i="12"/>
  <c r="AW12" i="12"/>
  <c r="AX12" i="12"/>
  <c r="AY12" i="12"/>
  <c r="AZ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AJ13" i="12"/>
  <c r="AK13" i="12"/>
  <c r="AL13" i="12"/>
  <c r="AM13" i="12"/>
  <c r="AN13" i="12"/>
  <c r="AO13" i="12"/>
  <c r="AP13" i="12"/>
  <c r="AQ13" i="12"/>
  <c r="AR13" i="12"/>
  <c r="AS13" i="12"/>
  <c r="AT13" i="12"/>
  <c r="AU13" i="12"/>
  <c r="AV13" i="12"/>
  <c r="AW13" i="12"/>
  <c r="AX13" i="12"/>
  <c r="AY13" i="12"/>
  <c r="AZ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AJ14" i="12"/>
  <c r="AK14" i="12"/>
  <c r="AL14" i="12"/>
  <c r="AM14" i="12"/>
  <c r="AN14" i="12"/>
  <c r="AO14" i="12"/>
  <c r="AP14" i="12"/>
  <c r="AQ14" i="12"/>
  <c r="AR14" i="12"/>
  <c r="AS14" i="12"/>
  <c r="AT14" i="12"/>
  <c r="AU14" i="12"/>
  <c r="AV14" i="12"/>
  <c r="AW14" i="12"/>
  <c r="AX14" i="12"/>
  <c r="AY14" i="12"/>
  <c r="AZ14" i="12"/>
  <c r="C15" i="12"/>
  <c r="D15" i="12"/>
  <c r="E15" i="12"/>
  <c r="F15" i="12"/>
  <c r="G15" i="12"/>
  <c r="H15" i="12"/>
  <c r="I15" i="12"/>
  <c r="J15" i="12"/>
  <c r="K15" i="12"/>
  <c r="L15" i="12"/>
  <c r="M15" i="12"/>
  <c r="N15" i="12"/>
  <c r="O15" i="12"/>
  <c r="P15" i="12"/>
  <c r="Q15" i="12"/>
  <c r="R15" i="12"/>
  <c r="S15" i="12"/>
  <c r="T15" i="12"/>
  <c r="U15" i="12"/>
  <c r="V15" i="12"/>
  <c r="W15" i="12"/>
  <c r="X15" i="12"/>
  <c r="Y15" i="12"/>
  <c r="Z15" i="12"/>
  <c r="AA15" i="12"/>
  <c r="AB15" i="12"/>
  <c r="AC15" i="12"/>
  <c r="AD15" i="12"/>
  <c r="AE15" i="12"/>
  <c r="AF15" i="12"/>
  <c r="AG15" i="12"/>
  <c r="AH15" i="12"/>
  <c r="AI15" i="12"/>
  <c r="AJ15" i="12"/>
  <c r="AK15" i="12"/>
  <c r="AL15" i="12"/>
  <c r="AM15" i="12"/>
  <c r="AN15" i="12"/>
  <c r="AO15" i="12"/>
  <c r="AP15" i="12"/>
  <c r="AQ15" i="12"/>
  <c r="AR15" i="12"/>
  <c r="AS15" i="12"/>
  <c r="AT15" i="12"/>
  <c r="AU15" i="12"/>
  <c r="AV15" i="12"/>
  <c r="AW15" i="12"/>
  <c r="AX15" i="12"/>
  <c r="AY15" i="12"/>
  <c r="AZ15" i="12"/>
  <c r="C16" i="12"/>
  <c r="D16" i="12"/>
  <c r="E16" i="12"/>
  <c r="F16" i="12"/>
  <c r="G16" i="12"/>
  <c r="H16" i="12"/>
  <c r="I16" i="12"/>
  <c r="J16" i="12"/>
  <c r="K16" i="12"/>
  <c r="L16" i="12"/>
  <c r="M16" i="12"/>
  <c r="N16" i="12"/>
  <c r="O16" i="12"/>
  <c r="P16" i="12"/>
  <c r="Q16" i="12"/>
  <c r="R16" i="12"/>
  <c r="S16" i="12"/>
  <c r="T16" i="12"/>
  <c r="U16" i="12"/>
  <c r="V16" i="12"/>
  <c r="W16" i="12"/>
  <c r="X16" i="12"/>
  <c r="Y16" i="12"/>
  <c r="Z16" i="12"/>
  <c r="AA16" i="12"/>
  <c r="AB16" i="12"/>
  <c r="AC16" i="12"/>
  <c r="AD16" i="12"/>
  <c r="AE16" i="12"/>
  <c r="AF16" i="12"/>
  <c r="AG16" i="12"/>
  <c r="AH16" i="12"/>
  <c r="AI16" i="12"/>
  <c r="AJ16" i="12"/>
  <c r="AK16" i="12"/>
  <c r="AL16" i="12"/>
  <c r="AM16" i="12"/>
  <c r="AN16" i="12"/>
  <c r="AO16" i="12"/>
  <c r="AP16" i="12"/>
  <c r="AQ16" i="12"/>
  <c r="AR16" i="12"/>
  <c r="AS16" i="12"/>
  <c r="AT16" i="12"/>
  <c r="AU16" i="12"/>
  <c r="AV16" i="12"/>
  <c r="AW16" i="12"/>
  <c r="AX16" i="12"/>
  <c r="AY16" i="12"/>
  <c r="AZ16"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AJ17" i="12"/>
  <c r="AK17" i="12"/>
  <c r="AL17" i="12"/>
  <c r="AM17" i="12"/>
  <c r="AN17" i="12"/>
  <c r="AO17" i="12"/>
  <c r="AP17" i="12"/>
  <c r="AQ17" i="12"/>
  <c r="AR17" i="12"/>
  <c r="AS17" i="12"/>
  <c r="AT17" i="12"/>
  <c r="AU17" i="12"/>
  <c r="AV17" i="12"/>
  <c r="AW17" i="12"/>
  <c r="AX17" i="12"/>
  <c r="AY17" i="12"/>
  <c r="AZ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AJ18" i="12"/>
  <c r="AK18" i="12"/>
  <c r="AL18" i="12"/>
  <c r="AM18" i="12"/>
  <c r="AN18" i="12"/>
  <c r="AO18" i="12"/>
  <c r="AP18" i="12"/>
  <c r="AQ18" i="12"/>
  <c r="AR18" i="12"/>
  <c r="AS18" i="12"/>
  <c r="AT18" i="12"/>
  <c r="AU18" i="12"/>
  <c r="AV18" i="12"/>
  <c r="AW18" i="12"/>
  <c r="AX18" i="12"/>
  <c r="AY18" i="12"/>
  <c r="AZ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AJ19" i="12"/>
  <c r="AK19" i="12"/>
  <c r="AL19" i="12"/>
  <c r="AM19" i="12"/>
  <c r="AN19" i="12"/>
  <c r="AO19" i="12"/>
  <c r="AP19" i="12"/>
  <c r="AQ19" i="12"/>
  <c r="AR19" i="12"/>
  <c r="AS19" i="12"/>
  <c r="AT19" i="12"/>
  <c r="AU19" i="12"/>
  <c r="AV19" i="12"/>
  <c r="AW19" i="12"/>
  <c r="AX19" i="12"/>
  <c r="AY19" i="12"/>
  <c r="AZ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AJ20" i="12"/>
  <c r="AK20" i="12"/>
  <c r="AL20" i="12"/>
  <c r="AM20" i="12"/>
  <c r="AN20" i="12"/>
  <c r="AO20" i="12"/>
  <c r="AP20" i="12"/>
  <c r="AQ20" i="12"/>
  <c r="AR20" i="12"/>
  <c r="AS20" i="12"/>
  <c r="AT20" i="12"/>
  <c r="AU20" i="12"/>
  <c r="AV20" i="12"/>
  <c r="AW20" i="12"/>
  <c r="AX20" i="12"/>
  <c r="AY20" i="12"/>
  <c r="AZ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AJ21" i="12"/>
  <c r="AK21" i="12"/>
  <c r="AL21" i="12"/>
  <c r="AM21" i="12"/>
  <c r="AN21" i="12"/>
  <c r="AO21" i="12"/>
  <c r="AP21" i="12"/>
  <c r="AQ21" i="12"/>
  <c r="AR21" i="12"/>
  <c r="AS21" i="12"/>
  <c r="AT21" i="12"/>
  <c r="AU21" i="12"/>
  <c r="AV21" i="12"/>
  <c r="AW21" i="12"/>
  <c r="AX21" i="12"/>
  <c r="AY21" i="12"/>
  <c r="AZ21" i="12"/>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AJ22" i="12"/>
  <c r="AK22" i="12"/>
  <c r="AL22" i="12"/>
  <c r="AM22" i="12"/>
  <c r="AN22" i="12"/>
  <c r="AO22" i="12"/>
  <c r="AP22" i="12"/>
  <c r="AQ22" i="12"/>
  <c r="AR22" i="12"/>
  <c r="AS22" i="12"/>
  <c r="AT22" i="12"/>
  <c r="AU22" i="12"/>
  <c r="AV22" i="12"/>
  <c r="AW22" i="12"/>
  <c r="AX22" i="12"/>
  <c r="AY22" i="12"/>
  <c r="AZ22" i="12"/>
  <c r="C23" i="12"/>
  <c r="D23" i="12"/>
  <c r="E23" i="12"/>
  <c r="F23" i="12"/>
  <c r="G23" i="12"/>
  <c r="H23" i="12"/>
  <c r="I23" i="12"/>
  <c r="J23" i="12"/>
  <c r="K23" i="12"/>
  <c r="L23" i="12"/>
  <c r="M23" i="12"/>
  <c r="N23" i="12"/>
  <c r="O23" i="12"/>
  <c r="P23" i="12"/>
  <c r="Q23" i="12"/>
  <c r="R23" i="12"/>
  <c r="S23" i="12"/>
  <c r="T23" i="12"/>
  <c r="U23" i="12"/>
  <c r="V23" i="12"/>
  <c r="W23" i="12"/>
  <c r="X23" i="12"/>
  <c r="Y23" i="12"/>
  <c r="Z23" i="12"/>
  <c r="AA23" i="12"/>
  <c r="AB23" i="12"/>
  <c r="AC23" i="12"/>
  <c r="AD23" i="12"/>
  <c r="AE23" i="12"/>
  <c r="AF23" i="12"/>
  <c r="AG23" i="12"/>
  <c r="AH23" i="12"/>
  <c r="AI23" i="12"/>
  <c r="AJ23" i="12"/>
  <c r="AK23" i="12"/>
  <c r="AL23" i="12"/>
  <c r="AM23" i="12"/>
  <c r="AN23" i="12"/>
  <c r="AO23" i="12"/>
  <c r="AP23" i="12"/>
  <c r="AQ23" i="12"/>
  <c r="AR23" i="12"/>
  <c r="AS23" i="12"/>
  <c r="AT23" i="12"/>
  <c r="AU23" i="12"/>
  <c r="AV23" i="12"/>
  <c r="AW23" i="12"/>
  <c r="AX23" i="12"/>
  <c r="AY23" i="12"/>
  <c r="AZ23" i="12"/>
  <c r="C24" i="12"/>
  <c r="D24" i="12"/>
  <c r="E24" i="12"/>
  <c r="F24" i="12"/>
  <c r="G24" i="12"/>
  <c r="H24" i="12"/>
  <c r="I24" i="12"/>
  <c r="J24" i="12"/>
  <c r="K24" i="12"/>
  <c r="L24" i="12"/>
  <c r="M24" i="12"/>
  <c r="N24" i="12"/>
  <c r="O24" i="12"/>
  <c r="P24" i="12"/>
  <c r="Q24" i="12"/>
  <c r="R24" i="12"/>
  <c r="S24" i="12"/>
  <c r="T24" i="12"/>
  <c r="U24" i="12"/>
  <c r="V24" i="12"/>
  <c r="W24" i="12"/>
  <c r="X24" i="12"/>
  <c r="Y24" i="12"/>
  <c r="Z24" i="12"/>
  <c r="AA24" i="12"/>
  <c r="AB24" i="12"/>
  <c r="AC24" i="12"/>
  <c r="AD24" i="12"/>
  <c r="AE24" i="12"/>
  <c r="AF24" i="12"/>
  <c r="AG24" i="12"/>
  <c r="AH24" i="12"/>
  <c r="AI24" i="12"/>
  <c r="AJ24" i="12"/>
  <c r="AK24" i="12"/>
  <c r="AL24" i="12"/>
  <c r="AM24" i="12"/>
  <c r="AN24" i="12"/>
  <c r="AO24" i="12"/>
  <c r="AP24" i="12"/>
  <c r="AQ24" i="12"/>
  <c r="AR24" i="12"/>
  <c r="AS24" i="12"/>
  <c r="AT24" i="12"/>
  <c r="AU24" i="12"/>
  <c r="AV24" i="12"/>
  <c r="AW24" i="12"/>
  <c r="AX24" i="12"/>
  <c r="AY24" i="12"/>
  <c r="AZ24" i="12"/>
  <c r="C25" i="12"/>
  <c r="D25" i="12"/>
  <c r="E25" i="12"/>
  <c r="F25" i="12"/>
  <c r="G25" i="12"/>
  <c r="H25" i="12"/>
  <c r="I25" i="12"/>
  <c r="J25" i="12"/>
  <c r="K25" i="12"/>
  <c r="L25" i="12"/>
  <c r="M25" i="12"/>
  <c r="N25" i="12"/>
  <c r="O25" i="12"/>
  <c r="P25" i="12"/>
  <c r="Q25" i="12"/>
  <c r="R25" i="12"/>
  <c r="S25" i="12"/>
  <c r="T25" i="12"/>
  <c r="U25" i="12"/>
  <c r="V25" i="12"/>
  <c r="W25" i="12"/>
  <c r="X25" i="12"/>
  <c r="Y25" i="12"/>
  <c r="Z25" i="12"/>
  <c r="AA25" i="12"/>
  <c r="AB25" i="12"/>
  <c r="AC25" i="12"/>
  <c r="AD25" i="12"/>
  <c r="AE25" i="12"/>
  <c r="AF25" i="12"/>
  <c r="AG25" i="12"/>
  <c r="AH25" i="12"/>
  <c r="AI25" i="12"/>
  <c r="AJ25" i="12"/>
  <c r="AK25" i="12"/>
  <c r="AL25" i="12"/>
  <c r="AM25" i="12"/>
  <c r="AN25" i="12"/>
  <c r="AO25" i="12"/>
  <c r="AP25" i="12"/>
  <c r="AQ25" i="12"/>
  <c r="AR25" i="12"/>
  <c r="AS25" i="12"/>
  <c r="AT25" i="12"/>
  <c r="AU25" i="12"/>
  <c r="AV25" i="12"/>
  <c r="AW25" i="12"/>
  <c r="AX25" i="12"/>
  <c r="AY25" i="12"/>
  <c r="AZ25" i="12"/>
  <c r="C26" i="12"/>
  <c r="D26" i="12"/>
  <c r="E26" i="12"/>
  <c r="F26" i="12"/>
  <c r="G26" i="12"/>
  <c r="H26" i="12"/>
  <c r="I26" i="12"/>
  <c r="J26" i="12"/>
  <c r="K26" i="12"/>
  <c r="L26" i="12"/>
  <c r="M26" i="12"/>
  <c r="N26" i="12"/>
  <c r="O26" i="12"/>
  <c r="P26" i="12"/>
  <c r="Q26" i="12"/>
  <c r="R26" i="12"/>
  <c r="S26" i="12"/>
  <c r="T26" i="12"/>
  <c r="U26" i="12"/>
  <c r="V26" i="12"/>
  <c r="W26" i="12"/>
  <c r="X26" i="12"/>
  <c r="Y26" i="12"/>
  <c r="Z26" i="12"/>
  <c r="AA26" i="12"/>
  <c r="AB26" i="12"/>
  <c r="AC26" i="12"/>
  <c r="AD26" i="12"/>
  <c r="AE26" i="12"/>
  <c r="AF26" i="12"/>
  <c r="AG26" i="12"/>
  <c r="AH26" i="12"/>
  <c r="AI26" i="12"/>
  <c r="AJ26" i="12"/>
  <c r="AK26" i="12"/>
  <c r="AL26" i="12"/>
  <c r="AM26" i="12"/>
  <c r="AN26" i="12"/>
  <c r="AO26" i="12"/>
  <c r="AP26" i="12"/>
  <c r="AQ26" i="12"/>
  <c r="AR26" i="12"/>
  <c r="AS26" i="12"/>
  <c r="AT26" i="12"/>
  <c r="AU26" i="12"/>
  <c r="AV26" i="12"/>
  <c r="AW26" i="12"/>
  <c r="AX26" i="12"/>
  <c r="AY26" i="12"/>
  <c r="AZ26" i="12"/>
  <c r="C27" i="12"/>
  <c r="D27" i="12"/>
  <c r="E27" i="12"/>
  <c r="F27" i="12"/>
  <c r="G27" i="12"/>
  <c r="H27" i="12"/>
  <c r="I27" i="12"/>
  <c r="J27" i="12"/>
  <c r="K27" i="12"/>
  <c r="L27" i="12"/>
  <c r="M27" i="12"/>
  <c r="N27" i="12"/>
  <c r="O27" i="12"/>
  <c r="P27" i="12"/>
  <c r="Q27" i="12"/>
  <c r="R27" i="12"/>
  <c r="S27" i="12"/>
  <c r="T27" i="12"/>
  <c r="U27" i="12"/>
  <c r="V27" i="12"/>
  <c r="W27" i="12"/>
  <c r="X27" i="12"/>
  <c r="Y27" i="12"/>
  <c r="Z27" i="12"/>
  <c r="AA27" i="12"/>
  <c r="AB27" i="12"/>
  <c r="AC27" i="12"/>
  <c r="AD27" i="12"/>
  <c r="AE27" i="12"/>
  <c r="AF27" i="12"/>
  <c r="AG27" i="12"/>
  <c r="AH27" i="12"/>
  <c r="AI27" i="12"/>
  <c r="AJ27" i="12"/>
  <c r="AK27" i="12"/>
  <c r="AL27" i="12"/>
  <c r="AM27" i="12"/>
  <c r="AN27" i="12"/>
  <c r="AO27" i="12"/>
  <c r="AP27" i="12"/>
  <c r="AQ27" i="12"/>
  <c r="AR27" i="12"/>
  <c r="AS27" i="12"/>
  <c r="AT27" i="12"/>
  <c r="AU27" i="12"/>
  <c r="AV27" i="12"/>
  <c r="AW27" i="12"/>
  <c r="AX27" i="12"/>
  <c r="AY27" i="12"/>
  <c r="AZ27" i="12"/>
  <c r="C28" i="12"/>
  <c r="D28" i="12"/>
  <c r="E28" i="12"/>
  <c r="F28" i="12"/>
  <c r="G28" i="12"/>
  <c r="H28" i="12"/>
  <c r="I28" i="12"/>
  <c r="J28" i="12"/>
  <c r="K28" i="12"/>
  <c r="L28" i="12"/>
  <c r="M28" i="12"/>
  <c r="N28" i="12"/>
  <c r="O28" i="12"/>
  <c r="P28" i="12"/>
  <c r="Q28" i="12"/>
  <c r="R28" i="12"/>
  <c r="S28" i="12"/>
  <c r="T28" i="12"/>
  <c r="U28" i="12"/>
  <c r="V28" i="12"/>
  <c r="W28" i="12"/>
  <c r="X28" i="12"/>
  <c r="Y28" i="12"/>
  <c r="Z28" i="12"/>
  <c r="AA28" i="12"/>
  <c r="AB28" i="12"/>
  <c r="AC28" i="12"/>
  <c r="AD28" i="12"/>
  <c r="AE28" i="12"/>
  <c r="AF28" i="12"/>
  <c r="AG28" i="12"/>
  <c r="AH28" i="12"/>
  <c r="AI28" i="12"/>
  <c r="AJ28" i="12"/>
  <c r="AK28" i="12"/>
  <c r="AL28" i="12"/>
  <c r="AM28" i="12"/>
  <c r="AN28" i="12"/>
  <c r="AO28" i="12"/>
  <c r="AP28" i="12"/>
  <c r="AQ28" i="12"/>
  <c r="AR28" i="12"/>
  <c r="AS28" i="12"/>
  <c r="AT28" i="12"/>
  <c r="AU28" i="12"/>
  <c r="AV28" i="12"/>
  <c r="AW28" i="12"/>
  <c r="AX28" i="12"/>
  <c r="AY28" i="12"/>
  <c r="AZ28" i="12"/>
  <c r="C29" i="12"/>
  <c r="D29" i="12"/>
  <c r="E29" i="12"/>
  <c r="F29" i="12"/>
  <c r="G29" i="12"/>
  <c r="H29" i="12"/>
  <c r="I29" i="12"/>
  <c r="J29" i="12"/>
  <c r="K29" i="12"/>
  <c r="L29" i="12"/>
  <c r="M29" i="12"/>
  <c r="N29" i="12"/>
  <c r="O29" i="12"/>
  <c r="P29" i="12"/>
  <c r="Q29" i="12"/>
  <c r="R29" i="12"/>
  <c r="S29" i="12"/>
  <c r="T29" i="12"/>
  <c r="U29" i="12"/>
  <c r="V29" i="12"/>
  <c r="W29" i="12"/>
  <c r="X29" i="12"/>
  <c r="Y29" i="12"/>
  <c r="Z29" i="12"/>
  <c r="AA29" i="12"/>
  <c r="AB29" i="12"/>
  <c r="AC29" i="12"/>
  <c r="AD29" i="12"/>
  <c r="AE29" i="12"/>
  <c r="AF29" i="12"/>
  <c r="AG29" i="12"/>
  <c r="AH29" i="12"/>
  <c r="AI29" i="12"/>
  <c r="AJ29" i="12"/>
  <c r="AK29" i="12"/>
  <c r="AL29" i="12"/>
  <c r="AM29" i="12"/>
  <c r="AN29" i="12"/>
  <c r="AO29" i="12"/>
  <c r="AP29" i="12"/>
  <c r="AQ29" i="12"/>
  <c r="AR29" i="12"/>
  <c r="AS29" i="12"/>
  <c r="AT29" i="12"/>
  <c r="AU29" i="12"/>
  <c r="AV29" i="12"/>
  <c r="AW29" i="12"/>
  <c r="AX29" i="12"/>
  <c r="AY29" i="12"/>
  <c r="AZ29" i="12"/>
  <c r="C30" i="12"/>
  <c r="D30" i="12"/>
  <c r="E30" i="12"/>
  <c r="F30" i="12"/>
  <c r="G30" i="12"/>
  <c r="H30" i="12"/>
  <c r="I30" i="12"/>
  <c r="J30" i="12"/>
  <c r="K30" i="12"/>
  <c r="L30" i="12"/>
  <c r="M30" i="12"/>
  <c r="N30" i="12"/>
  <c r="O30" i="12"/>
  <c r="P30" i="12"/>
  <c r="Q30" i="12"/>
  <c r="R30" i="12"/>
  <c r="S30" i="12"/>
  <c r="T30" i="12"/>
  <c r="U30" i="12"/>
  <c r="V30" i="12"/>
  <c r="W30" i="12"/>
  <c r="X30" i="12"/>
  <c r="Y30" i="12"/>
  <c r="Z30" i="12"/>
  <c r="AA30" i="12"/>
  <c r="AB30" i="12"/>
  <c r="AC30" i="12"/>
  <c r="AD30" i="12"/>
  <c r="AE30" i="12"/>
  <c r="AF30" i="12"/>
  <c r="AG30" i="12"/>
  <c r="AH30" i="12"/>
  <c r="AI30" i="12"/>
  <c r="AJ30" i="12"/>
  <c r="AK30" i="12"/>
  <c r="AL30" i="12"/>
  <c r="AM30" i="12"/>
  <c r="AN30" i="12"/>
  <c r="AO30" i="12"/>
  <c r="AP30" i="12"/>
  <c r="AQ30" i="12"/>
  <c r="AR30" i="12"/>
  <c r="AS30" i="12"/>
  <c r="AT30" i="12"/>
  <c r="AU30" i="12"/>
  <c r="AV30" i="12"/>
  <c r="AW30" i="12"/>
  <c r="AX30" i="12"/>
  <c r="AY30" i="12"/>
  <c r="AZ30" i="12"/>
  <c r="C31" i="12"/>
  <c r="D31" i="12"/>
  <c r="E31" i="12"/>
  <c r="F31" i="12"/>
  <c r="G31" i="12"/>
  <c r="H31" i="12"/>
  <c r="I31" i="12"/>
  <c r="J31" i="12"/>
  <c r="K31" i="12"/>
  <c r="L31" i="12"/>
  <c r="M31" i="12"/>
  <c r="N31" i="12"/>
  <c r="O31" i="12"/>
  <c r="P31" i="12"/>
  <c r="Q31" i="12"/>
  <c r="R31" i="12"/>
  <c r="S31" i="12"/>
  <c r="T31" i="12"/>
  <c r="U31" i="12"/>
  <c r="V31" i="12"/>
  <c r="W31" i="12"/>
  <c r="X31" i="12"/>
  <c r="Y31" i="12"/>
  <c r="Z31" i="12"/>
  <c r="AA31" i="12"/>
  <c r="AB31" i="12"/>
  <c r="AC31" i="12"/>
  <c r="AD31" i="12"/>
  <c r="AE31" i="12"/>
  <c r="AF31" i="12"/>
  <c r="AG31" i="12"/>
  <c r="AH31" i="12"/>
  <c r="AI31" i="12"/>
  <c r="AJ31" i="12"/>
  <c r="AK31" i="12"/>
  <c r="AL31" i="12"/>
  <c r="AM31" i="12"/>
  <c r="AN31" i="12"/>
  <c r="AO31" i="12"/>
  <c r="AP31" i="12"/>
  <c r="AQ31" i="12"/>
  <c r="AR31" i="12"/>
  <c r="AS31" i="12"/>
  <c r="AT31" i="12"/>
  <c r="AU31" i="12"/>
  <c r="AV31" i="12"/>
  <c r="AW31" i="12"/>
  <c r="AX31" i="12"/>
  <c r="AY31" i="12"/>
  <c r="AZ31" i="12"/>
  <c r="C32" i="12"/>
  <c r="D32" i="12"/>
  <c r="E32" i="12"/>
  <c r="F32" i="12"/>
  <c r="G32" i="12"/>
  <c r="H32" i="12"/>
  <c r="I32" i="12"/>
  <c r="J32" i="12"/>
  <c r="K32" i="12"/>
  <c r="L32" i="12"/>
  <c r="M32" i="12"/>
  <c r="N32" i="12"/>
  <c r="O32" i="12"/>
  <c r="P32" i="12"/>
  <c r="Q32" i="12"/>
  <c r="R32" i="12"/>
  <c r="S32" i="12"/>
  <c r="T32" i="12"/>
  <c r="U32" i="12"/>
  <c r="V32" i="12"/>
  <c r="W32" i="12"/>
  <c r="X32" i="12"/>
  <c r="Y32" i="12"/>
  <c r="Z32" i="12"/>
  <c r="AA32" i="12"/>
  <c r="AB32" i="12"/>
  <c r="AC32" i="12"/>
  <c r="AD32" i="12"/>
  <c r="AE32" i="12"/>
  <c r="AF32" i="12"/>
  <c r="AG32" i="12"/>
  <c r="AH32" i="12"/>
  <c r="AI32" i="12"/>
  <c r="AJ32" i="12"/>
  <c r="AK32" i="12"/>
  <c r="AL32" i="12"/>
  <c r="AM32" i="12"/>
  <c r="AN32" i="12"/>
  <c r="AO32" i="12"/>
  <c r="AP32" i="12"/>
  <c r="AQ32" i="12"/>
  <c r="AR32" i="12"/>
  <c r="AS32" i="12"/>
  <c r="AT32" i="12"/>
  <c r="AU32" i="12"/>
  <c r="AV32" i="12"/>
  <c r="AW32" i="12"/>
  <c r="AX32" i="12"/>
  <c r="AY32" i="12"/>
  <c r="AZ32" i="12"/>
  <c r="C33" i="12"/>
  <c r="D33" i="12"/>
  <c r="E33" i="12"/>
  <c r="F33" i="12"/>
  <c r="G33" i="12"/>
  <c r="H33" i="12"/>
  <c r="I33" i="12"/>
  <c r="J33" i="12"/>
  <c r="K33" i="12"/>
  <c r="L33" i="12"/>
  <c r="M33" i="12"/>
  <c r="N33" i="12"/>
  <c r="O33" i="12"/>
  <c r="P33" i="12"/>
  <c r="Q33" i="12"/>
  <c r="R33" i="12"/>
  <c r="S33" i="12"/>
  <c r="T33" i="12"/>
  <c r="U33" i="12"/>
  <c r="V33" i="12"/>
  <c r="W33" i="12"/>
  <c r="X33" i="12"/>
  <c r="Y33" i="12"/>
  <c r="Z33" i="12"/>
  <c r="AA33" i="12"/>
  <c r="AB33" i="12"/>
  <c r="AC33" i="12"/>
  <c r="AD33" i="12"/>
  <c r="AE33" i="12"/>
  <c r="AF33" i="12"/>
  <c r="AG33" i="12"/>
  <c r="AH33" i="12"/>
  <c r="AI33" i="12"/>
  <c r="AJ33" i="12"/>
  <c r="AK33" i="12"/>
  <c r="AL33" i="12"/>
  <c r="AM33" i="12"/>
  <c r="AN33" i="12"/>
  <c r="AO33" i="12"/>
  <c r="AP33" i="12"/>
  <c r="AQ33" i="12"/>
  <c r="AR33" i="12"/>
  <c r="AS33" i="12"/>
  <c r="AT33" i="12"/>
  <c r="AU33" i="12"/>
  <c r="AV33" i="12"/>
  <c r="AW33" i="12"/>
  <c r="AX33" i="12"/>
  <c r="AY33" i="12"/>
  <c r="AZ33" i="12"/>
  <c r="C34" i="12"/>
  <c r="D34" i="12"/>
  <c r="E34" i="12"/>
  <c r="F34" i="12"/>
  <c r="G34" i="12"/>
  <c r="H34" i="12"/>
  <c r="I34" i="12"/>
  <c r="J34" i="12"/>
  <c r="K34" i="12"/>
  <c r="L34" i="12"/>
  <c r="M34" i="12"/>
  <c r="N34" i="12"/>
  <c r="O34" i="12"/>
  <c r="P34" i="12"/>
  <c r="Q34" i="12"/>
  <c r="R34" i="12"/>
  <c r="S34" i="12"/>
  <c r="T34" i="12"/>
  <c r="U34" i="12"/>
  <c r="V34" i="12"/>
  <c r="W34" i="12"/>
  <c r="X34" i="12"/>
  <c r="Y34" i="12"/>
  <c r="Z34" i="12"/>
  <c r="AA34" i="12"/>
  <c r="AB34" i="12"/>
  <c r="AC34" i="12"/>
  <c r="AD34" i="12"/>
  <c r="AE34" i="12"/>
  <c r="AF34" i="12"/>
  <c r="AG34" i="12"/>
  <c r="AH34" i="12"/>
  <c r="AI34" i="12"/>
  <c r="AJ34" i="12"/>
  <c r="AK34" i="12"/>
  <c r="AL34" i="12"/>
  <c r="AM34" i="12"/>
  <c r="AN34" i="12"/>
  <c r="AO34" i="12"/>
  <c r="AP34" i="12"/>
  <c r="AQ34" i="12"/>
  <c r="AR34" i="12"/>
  <c r="AS34" i="12"/>
  <c r="AT34" i="12"/>
  <c r="AU34" i="12"/>
  <c r="AV34" i="12"/>
  <c r="AW34" i="12"/>
  <c r="AX34" i="12"/>
  <c r="AY34" i="12"/>
  <c r="AZ34" i="12"/>
  <c r="C35" i="12"/>
  <c r="D35" i="12"/>
  <c r="E35" i="12"/>
  <c r="F35" i="12"/>
  <c r="G35" i="12"/>
  <c r="H35" i="12"/>
  <c r="I35" i="12"/>
  <c r="J35" i="12"/>
  <c r="K35" i="12"/>
  <c r="L35" i="12"/>
  <c r="M35" i="12"/>
  <c r="N35" i="12"/>
  <c r="O35" i="12"/>
  <c r="P35" i="12"/>
  <c r="Q35" i="12"/>
  <c r="R35" i="12"/>
  <c r="S35" i="12"/>
  <c r="T35" i="12"/>
  <c r="U35" i="12"/>
  <c r="V35" i="12"/>
  <c r="W35" i="12"/>
  <c r="X35" i="12"/>
  <c r="Y35" i="12"/>
  <c r="Z35" i="12"/>
  <c r="AA35" i="12"/>
  <c r="AB35" i="12"/>
  <c r="AC35" i="12"/>
  <c r="AD35" i="12"/>
  <c r="AE35" i="12"/>
  <c r="AF35" i="12"/>
  <c r="AG35" i="12"/>
  <c r="AH35" i="12"/>
  <c r="AI35" i="12"/>
  <c r="AJ35" i="12"/>
  <c r="AK35" i="12"/>
  <c r="AL35" i="12"/>
  <c r="AM35" i="12"/>
  <c r="AN35" i="12"/>
  <c r="AO35" i="12"/>
  <c r="AP35" i="12"/>
  <c r="AQ35" i="12"/>
  <c r="AR35" i="12"/>
  <c r="AS35" i="12"/>
  <c r="AT35" i="12"/>
  <c r="AU35" i="12"/>
  <c r="AV35" i="12"/>
  <c r="AW35" i="12"/>
  <c r="AX35" i="12"/>
  <c r="AY35" i="12"/>
  <c r="AZ35" i="12"/>
  <c r="C36" i="12"/>
  <c r="D36" i="12"/>
  <c r="E36" i="12"/>
  <c r="F36" i="12"/>
  <c r="G36" i="12"/>
  <c r="H36" i="12"/>
  <c r="I36" i="12"/>
  <c r="J36" i="12"/>
  <c r="K36" i="12"/>
  <c r="L36" i="12"/>
  <c r="M36" i="12"/>
  <c r="N36" i="12"/>
  <c r="O36" i="12"/>
  <c r="P36" i="12"/>
  <c r="Q36" i="12"/>
  <c r="R36" i="12"/>
  <c r="S36" i="12"/>
  <c r="T36" i="12"/>
  <c r="U36" i="12"/>
  <c r="V36" i="12"/>
  <c r="W36" i="12"/>
  <c r="X36" i="12"/>
  <c r="Y36" i="12"/>
  <c r="Z36" i="12"/>
  <c r="AA36" i="12"/>
  <c r="AB36" i="12"/>
  <c r="AC36" i="12"/>
  <c r="AD36" i="12"/>
  <c r="AE36" i="12"/>
  <c r="AF36" i="12"/>
  <c r="AG36" i="12"/>
  <c r="AH36" i="12"/>
  <c r="AI36" i="12"/>
  <c r="AJ36" i="12"/>
  <c r="AK36" i="12"/>
  <c r="AL36" i="12"/>
  <c r="AM36" i="12"/>
  <c r="AN36" i="12"/>
  <c r="AO36" i="12"/>
  <c r="AP36" i="12"/>
  <c r="AQ36" i="12"/>
  <c r="AR36" i="12"/>
  <c r="AS36" i="12"/>
  <c r="AT36" i="12"/>
  <c r="AU36" i="12"/>
  <c r="AV36" i="12"/>
  <c r="AW36" i="12"/>
  <c r="AX36" i="12"/>
  <c r="AY36" i="12"/>
  <c r="AZ36" i="12"/>
  <c r="C37" i="12"/>
  <c r="D37" i="12"/>
  <c r="E37" i="12"/>
  <c r="F37" i="12"/>
  <c r="G37" i="12"/>
  <c r="H37" i="12"/>
  <c r="I37" i="12"/>
  <c r="J37" i="12"/>
  <c r="K37" i="12"/>
  <c r="L37" i="12"/>
  <c r="M37" i="12"/>
  <c r="N37" i="12"/>
  <c r="O37" i="12"/>
  <c r="P37" i="12"/>
  <c r="Q37" i="12"/>
  <c r="R37" i="12"/>
  <c r="S37" i="12"/>
  <c r="T37" i="12"/>
  <c r="U37" i="12"/>
  <c r="V37" i="12"/>
  <c r="W37" i="12"/>
  <c r="X37" i="12"/>
  <c r="Y37" i="12"/>
  <c r="Z37" i="12"/>
  <c r="AA37" i="12"/>
  <c r="AB37" i="12"/>
  <c r="AC37" i="12"/>
  <c r="AD37" i="12"/>
  <c r="AE37" i="12"/>
  <c r="AF37" i="12"/>
  <c r="AG37" i="12"/>
  <c r="AH37" i="12"/>
  <c r="AI37" i="12"/>
  <c r="AJ37" i="12"/>
  <c r="AK37" i="12"/>
  <c r="AL37" i="12"/>
  <c r="AM37" i="12"/>
  <c r="AN37" i="12"/>
  <c r="AO37" i="12"/>
  <c r="AP37" i="12"/>
  <c r="AQ37" i="12"/>
  <c r="AR37" i="12"/>
  <c r="AS37" i="12"/>
  <c r="AT37" i="12"/>
  <c r="AU37" i="12"/>
  <c r="AV37" i="12"/>
  <c r="AW37" i="12"/>
  <c r="AX37" i="12"/>
  <c r="AY37" i="12"/>
  <c r="AZ37" i="12"/>
  <c r="C38" i="12"/>
  <c r="D38" i="12"/>
  <c r="E38" i="12"/>
  <c r="F38" i="12"/>
  <c r="G38" i="12"/>
  <c r="H38" i="12"/>
  <c r="I38" i="12"/>
  <c r="J38" i="12"/>
  <c r="K38" i="12"/>
  <c r="L38" i="12"/>
  <c r="M38" i="12"/>
  <c r="N38" i="12"/>
  <c r="O38" i="12"/>
  <c r="P38" i="12"/>
  <c r="Q38" i="12"/>
  <c r="R38" i="12"/>
  <c r="S38" i="12"/>
  <c r="T38" i="12"/>
  <c r="U38" i="12"/>
  <c r="V38" i="12"/>
  <c r="W38" i="12"/>
  <c r="X38" i="12"/>
  <c r="Y38" i="12"/>
  <c r="Z38" i="12"/>
  <c r="AA38" i="12"/>
  <c r="AB38" i="12"/>
  <c r="AC38" i="12"/>
  <c r="AD38" i="12"/>
  <c r="AE38" i="12"/>
  <c r="AF38" i="12"/>
  <c r="AG38" i="12"/>
  <c r="AH38" i="12"/>
  <c r="AI38" i="12"/>
  <c r="AJ38" i="12"/>
  <c r="AK38" i="12"/>
  <c r="AL38" i="12"/>
  <c r="AM38" i="12"/>
  <c r="AN38" i="12"/>
  <c r="AO38" i="12"/>
  <c r="AP38" i="12"/>
  <c r="AQ38" i="12"/>
  <c r="AR38" i="12"/>
  <c r="AS38" i="12"/>
  <c r="AT38" i="12"/>
  <c r="AU38" i="12"/>
  <c r="AV38" i="12"/>
  <c r="AW38" i="12"/>
  <c r="AX38" i="12"/>
  <c r="AY38" i="12"/>
  <c r="AZ38" i="12"/>
  <c r="C39" i="12"/>
  <c r="D39" i="12"/>
  <c r="E39" i="12"/>
  <c r="F39" i="12"/>
  <c r="G39" i="12"/>
  <c r="H39" i="12"/>
  <c r="I39" i="12"/>
  <c r="J39" i="12"/>
  <c r="K39" i="12"/>
  <c r="L39" i="12"/>
  <c r="M39" i="12"/>
  <c r="N39" i="12"/>
  <c r="O39" i="12"/>
  <c r="P39" i="12"/>
  <c r="Q39" i="12"/>
  <c r="R39" i="12"/>
  <c r="S39" i="12"/>
  <c r="T39" i="12"/>
  <c r="U39" i="12"/>
  <c r="V39" i="12"/>
  <c r="W39" i="12"/>
  <c r="X39" i="12"/>
  <c r="Y39" i="12"/>
  <c r="Z39" i="12"/>
  <c r="AA39" i="12"/>
  <c r="AB39" i="12"/>
  <c r="AC39" i="12"/>
  <c r="AD39" i="12"/>
  <c r="AE39" i="12"/>
  <c r="AF39" i="12"/>
  <c r="AG39" i="12"/>
  <c r="AH39" i="12"/>
  <c r="AI39" i="12"/>
  <c r="AJ39" i="12"/>
  <c r="AK39" i="12"/>
  <c r="AL39" i="12"/>
  <c r="AM39" i="12"/>
  <c r="AN39" i="12"/>
  <c r="AO39" i="12"/>
  <c r="AP39" i="12"/>
  <c r="AQ39" i="12"/>
  <c r="AR39" i="12"/>
  <c r="AS39" i="12"/>
  <c r="AT39" i="12"/>
  <c r="AU39" i="12"/>
  <c r="AV39" i="12"/>
  <c r="AW39" i="12"/>
  <c r="AX39" i="12"/>
  <c r="AY39" i="12"/>
  <c r="AZ39" i="12"/>
  <c r="C40" i="12"/>
  <c r="D40" i="12"/>
  <c r="E40" i="12"/>
  <c r="F40" i="12"/>
  <c r="G40" i="12"/>
  <c r="H40" i="12"/>
  <c r="I40" i="12"/>
  <c r="J40" i="12"/>
  <c r="K40" i="12"/>
  <c r="L40" i="12"/>
  <c r="M40" i="12"/>
  <c r="N40" i="12"/>
  <c r="O40" i="12"/>
  <c r="P40" i="12"/>
  <c r="Q40" i="12"/>
  <c r="R40" i="12"/>
  <c r="S40" i="12"/>
  <c r="T40" i="12"/>
  <c r="U40" i="12"/>
  <c r="V40" i="12"/>
  <c r="W40" i="12"/>
  <c r="X40" i="12"/>
  <c r="Y40" i="12"/>
  <c r="Z40" i="12"/>
  <c r="AA40" i="12"/>
  <c r="AB40" i="12"/>
  <c r="AC40" i="12"/>
  <c r="AD40" i="12"/>
  <c r="AE40" i="12"/>
  <c r="AF40" i="12"/>
  <c r="AG40" i="12"/>
  <c r="AH40" i="12"/>
  <c r="AI40" i="12"/>
  <c r="AJ40" i="12"/>
  <c r="AK40" i="12"/>
  <c r="AL40" i="12"/>
  <c r="AM40" i="12"/>
  <c r="AN40" i="12"/>
  <c r="AO40" i="12"/>
  <c r="AP40" i="12"/>
  <c r="AQ40" i="12"/>
  <c r="AR40" i="12"/>
  <c r="AS40" i="12"/>
  <c r="AT40" i="12"/>
  <c r="AU40" i="12"/>
  <c r="AV40" i="12"/>
  <c r="AW40" i="12"/>
  <c r="AX40" i="12"/>
  <c r="AY40" i="12"/>
  <c r="AZ40" i="12"/>
  <c r="C41" i="12"/>
  <c r="D41" i="12"/>
  <c r="E41" i="12"/>
  <c r="F41" i="12"/>
  <c r="G41" i="12"/>
  <c r="H41" i="12"/>
  <c r="I41" i="12"/>
  <c r="J41" i="12"/>
  <c r="K41" i="12"/>
  <c r="L41" i="12"/>
  <c r="M41" i="12"/>
  <c r="N41" i="12"/>
  <c r="O41" i="12"/>
  <c r="P41" i="12"/>
  <c r="Q41" i="12"/>
  <c r="R41" i="12"/>
  <c r="S41" i="12"/>
  <c r="T41" i="12"/>
  <c r="U41" i="12"/>
  <c r="V41" i="12"/>
  <c r="W41" i="12"/>
  <c r="X41" i="12"/>
  <c r="Y41" i="12"/>
  <c r="Z41" i="12"/>
  <c r="AA41" i="12"/>
  <c r="AB41" i="12"/>
  <c r="AC41" i="12"/>
  <c r="AD41" i="12"/>
  <c r="AE41" i="12"/>
  <c r="AF41" i="12"/>
  <c r="AG41" i="12"/>
  <c r="AH41" i="12"/>
  <c r="AI41" i="12"/>
  <c r="AJ41" i="12"/>
  <c r="AK41" i="12"/>
  <c r="AL41" i="12"/>
  <c r="AM41" i="12"/>
  <c r="AN41" i="12"/>
  <c r="AO41" i="12"/>
  <c r="AP41" i="12"/>
  <c r="AQ41" i="12"/>
  <c r="AR41" i="12"/>
  <c r="AS41" i="12"/>
  <c r="AT41" i="12"/>
  <c r="AU41" i="12"/>
  <c r="AV41" i="12"/>
  <c r="AW41" i="12"/>
  <c r="AX41" i="12"/>
  <c r="AY41" i="12"/>
  <c r="AZ41" i="12"/>
  <c r="C42" i="12"/>
  <c r="D42" i="12"/>
  <c r="E42" i="12"/>
  <c r="F42" i="12"/>
  <c r="G42" i="12"/>
  <c r="H42" i="12"/>
  <c r="I42" i="12"/>
  <c r="J42" i="12"/>
  <c r="K42" i="12"/>
  <c r="L42" i="12"/>
  <c r="M42" i="12"/>
  <c r="N42" i="12"/>
  <c r="O42" i="12"/>
  <c r="P42" i="12"/>
  <c r="Q42" i="12"/>
  <c r="R42" i="12"/>
  <c r="S42" i="12"/>
  <c r="T42" i="12"/>
  <c r="U42" i="12"/>
  <c r="V42" i="12"/>
  <c r="W42" i="12"/>
  <c r="X42" i="12"/>
  <c r="Y42" i="12"/>
  <c r="Z42" i="12"/>
  <c r="AA42" i="12"/>
  <c r="AB42" i="12"/>
  <c r="AC42" i="12"/>
  <c r="AD42" i="12"/>
  <c r="AE42" i="12"/>
  <c r="AF42" i="12"/>
  <c r="AG42" i="12"/>
  <c r="AH42" i="12"/>
  <c r="AI42" i="12"/>
  <c r="AJ42" i="12"/>
  <c r="AK42" i="12"/>
  <c r="AL42" i="12"/>
  <c r="AM42" i="12"/>
  <c r="AN42" i="12"/>
  <c r="AO42" i="12"/>
  <c r="AP42" i="12"/>
  <c r="AQ42" i="12"/>
  <c r="AR42" i="12"/>
  <c r="AS42" i="12"/>
  <c r="AT42" i="12"/>
  <c r="AU42" i="12"/>
  <c r="AV42" i="12"/>
  <c r="AW42" i="12"/>
  <c r="AX42" i="12"/>
  <c r="AY42" i="12"/>
  <c r="AZ42" i="12"/>
  <c r="C43" i="12"/>
  <c r="D43" i="12"/>
  <c r="E43" i="12"/>
  <c r="F43" i="12"/>
  <c r="G43" i="12"/>
  <c r="H43" i="12"/>
  <c r="I43" i="12"/>
  <c r="J43" i="12"/>
  <c r="K43" i="12"/>
  <c r="L43" i="12"/>
  <c r="M43" i="12"/>
  <c r="N43" i="12"/>
  <c r="O43" i="12"/>
  <c r="P43" i="12"/>
  <c r="Q43" i="12"/>
  <c r="R43" i="12"/>
  <c r="S43" i="12"/>
  <c r="T43" i="12"/>
  <c r="U43" i="12"/>
  <c r="V43" i="12"/>
  <c r="W43" i="12"/>
  <c r="X43" i="12"/>
  <c r="Y43" i="12"/>
  <c r="Z43" i="12"/>
  <c r="AA43" i="12"/>
  <c r="AB43" i="12"/>
  <c r="AC43" i="12"/>
  <c r="AD43" i="12"/>
  <c r="AE43" i="12"/>
  <c r="AF43" i="12"/>
  <c r="AG43" i="12"/>
  <c r="AH43" i="12"/>
  <c r="AI43" i="12"/>
  <c r="AJ43" i="12"/>
  <c r="AK43" i="12"/>
  <c r="AL43" i="12"/>
  <c r="AM43" i="12"/>
  <c r="AN43" i="12"/>
  <c r="AO43" i="12"/>
  <c r="AP43" i="12"/>
  <c r="AQ43" i="12"/>
  <c r="AR43" i="12"/>
  <c r="AS43" i="12"/>
  <c r="AT43" i="12"/>
  <c r="AU43" i="12"/>
  <c r="AV43" i="12"/>
  <c r="AW43" i="12"/>
  <c r="AX43" i="12"/>
  <c r="AY43" i="12"/>
  <c r="AZ43" i="12"/>
  <c r="C44" i="12"/>
  <c r="D44" i="12"/>
  <c r="E44" i="12"/>
  <c r="F44" i="12"/>
  <c r="G44" i="12"/>
  <c r="H44" i="12"/>
  <c r="I44" i="12"/>
  <c r="J44" i="12"/>
  <c r="K44" i="12"/>
  <c r="L44" i="12"/>
  <c r="M44" i="12"/>
  <c r="N44" i="12"/>
  <c r="O44" i="12"/>
  <c r="P44" i="12"/>
  <c r="Q44" i="12"/>
  <c r="R44" i="12"/>
  <c r="S44" i="12"/>
  <c r="T44" i="12"/>
  <c r="U44" i="12"/>
  <c r="V44" i="12"/>
  <c r="W44" i="12"/>
  <c r="X44" i="12"/>
  <c r="Y44" i="12"/>
  <c r="Z44" i="12"/>
  <c r="AA44" i="12"/>
  <c r="AB44" i="12"/>
  <c r="AC44" i="12"/>
  <c r="AD44" i="12"/>
  <c r="AE44" i="12"/>
  <c r="AF44" i="12"/>
  <c r="AG44" i="12"/>
  <c r="AH44" i="12"/>
  <c r="AI44" i="12"/>
  <c r="AJ44" i="12"/>
  <c r="AK44" i="12"/>
  <c r="AL44" i="12"/>
  <c r="AM44" i="12"/>
  <c r="AN44" i="12"/>
  <c r="AO44" i="12"/>
  <c r="AP44" i="12"/>
  <c r="AQ44" i="12"/>
  <c r="AR44" i="12"/>
  <c r="AS44" i="12"/>
  <c r="AT44" i="12"/>
  <c r="AU44" i="12"/>
  <c r="AV44" i="12"/>
  <c r="AW44" i="12"/>
  <c r="AX44" i="12"/>
  <c r="AY44" i="12"/>
  <c r="AZ44" i="12"/>
  <c r="C45" i="12"/>
  <c r="D45" i="12"/>
  <c r="E45" i="12"/>
  <c r="F45" i="12"/>
  <c r="G45" i="12"/>
  <c r="H45" i="12"/>
  <c r="I45" i="12"/>
  <c r="J45" i="12"/>
  <c r="K45" i="12"/>
  <c r="L45" i="12"/>
  <c r="M45" i="12"/>
  <c r="N45" i="12"/>
  <c r="O45" i="12"/>
  <c r="P45" i="12"/>
  <c r="Q45" i="12"/>
  <c r="R45" i="12"/>
  <c r="S45" i="12"/>
  <c r="T45" i="12"/>
  <c r="U45" i="12"/>
  <c r="V45" i="12"/>
  <c r="W45" i="12"/>
  <c r="X45" i="12"/>
  <c r="Y45" i="12"/>
  <c r="Z45" i="12"/>
  <c r="AA45" i="12"/>
  <c r="AB45" i="12"/>
  <c r="AC45" i="12"/>
  <c r="AD45" i="12"/>
  <c r="AE45" i="12"/>
  <c r="AF45" i="12"/>
  <c r="AG45" i="12"/>
  <c r="AH45" i="12"/>
  <c r="AI45" i="12"/>
  <c r="AJ45" i="12"/>
  <c r="AK45" i="12"/>
  <c r="AL45" i="12"/>
  <c r="AM45" i="12"/>
  <c r="AN45" i="12"/>
  <c r="AO45" i="12"/>
  <c r="AP45" i="12"/>
  <c r="AQ45" i="12"/>
  <c r="AR45" i="12"/>
  <c r="AS45" i="12"/>
  <c r="AT45" i="12"/>
  <c r="AU45" i="12"/>
  <c r="AV45" i="12"/>
  <c r="AW45" i="12"/>
  <c r="AX45" i="12"/>
  <c r="AY45" i="12"/>
  <c r="AZ45" i="12"/>
  <c r="C46" i="12"/>
  <c r="D46" i="12"/>
  <c r="E46" i="12"/>
  <c r="F46" i="12"/>
  <c r="G46" i="12"/>
  <c r="H46" i="12"/>
  <c r="I46" i="12"/>
  <c r="J46" i="12"/>
  <c r="K46" i="12"/>
  <c r="L46" i="12"/>
  <c r="M46" i="12"/>
  <c r="N46" i="12"/>
  <c r="O46" i="12"/>
  <c r="P46" i="12"/>
  <c r="Q46" i="12"/>
  <c r="R46" i="12"/>
  <c r="S46" i="12"/>
  <c r="T46" i="12"/>
  <c r="U46" i="12"/>
  <c r="V46" i="12"/>
  <c r="W46" i="12"/>
  <c r="X46" i="12"/>
  <c r="Y46" i="12"/>
  <c r="Z46" i="12"/>
  <c r="AA46" i="12"/>
  <c r="AB46" i="12"/>
  <c r="AC46" i="12"/>
  <c r="AD46" i="12"/>
  <c r="AE46" i="12"/>
  <c r="AF46" i="12"/>
  <c r="AG46" i="12"/>
  <c r="AH46" i="12"/>
  <c r="AI46" i="12"/>
  <c r="AJ46" i="12"/>
  <c r="AK46" i="12"/>
  <c r="AL46" i="12"/>
  <c r="AM46" i="12"/>
  <c r="AN46" i="12"/>
  <c r="AO46" i="12"/>
  <c r="AP46" i="12"/>
  <c r="AQ46" i="12"/>
  <c r="AR46" i="12"/>
  <c r="AS46" i="12"/>
  <c r="AT46" i="12"/>
  <c r="AU46" i="12"/>
  <c r="AV46" i="12"/>
  <c r="AW46" i="12"/>
  <c r="AX46" i="12"/>
  <c r="AY46" i="12"/>
  <c r="AZ46" i="12"/>
  <c r="C47" i="12"/>
  <c r="D47" i="12"/>
  <c r="E47" i="12"/>
  <c r="F47" i="12"/>
  <c r="G47" i="12"/>
  <c r="H47" i="12"/>
  <c r="I47" i="12"/>
  <c r="J47" i="12"/>
  <c r="K47" i="12"/>
  <c r="L47" i="12"/>
  <c r="M47" i="12"/>
  <c r="N47" i="12"/>
  <c r="O47" i="12"/>
  <c r="P47" i="12"/>
  <c r="Q47" i="12"/>
  <c r="R47" i="12"/>
  <c r="S47" i="12"/>
  <c r="T47" i="12"/>
  <c r="U47" i="12"/>
  <c r="V47" i="12"/>
  <c r="W47" i="12"/>
  <c r="X47" i="12"/>
  <c r="Y47" i="12"/>
  <c r="Z47" i="12"/>
  <c r="AA47" i="12"/>
  <c r="AB47" i="12"/>
  <c r="AC47" i="12"/>
  <c r="AD47" i="12"/>
  <c r="AE47" i="12"/>
  <c r="AF47" i="12"/>
  <c r="AG47" i="12"/>
  <c r="AH47" i="12"/>
  <c r="AI47" i="12"/>
  <c r="AJ47" i="12"/>
  <c r="AK47" i="12"/>
  <c r="AL47" i="12"/>
  <c r="AM47" i="12"/>
  <c r="AN47" i="12"/>
  <c r="AO47" i="12"/>
  <c r="AP47" i="12"/>
  <c r="AQ47" i="12"/>
  <c r="AR47" i="12"/>
  <c r="AS47" i="12"/>
  <c r="AT47" i="12"/>
  <c r="AU47" i="12"/>
  <c r="AV47" i="12"/>
  <c r="AW47" i="12"/>
  <c r="AX47" i="12"/>
  <c r="AY47" i="12"/>
  <c r="AZ47" i="12"/>
  <c r="C48" i="12"/>
  <c r="D48" i="12"/>
  <c r="E48" i="12"/>
  <c r="F48" i="12"/>
  <c r="G48" i="12"/>
  <c r="H48" i="12"/>
  <c r="I48" i="12"/>
  <c r="J48" i="12"/>
  <c r="K48" i="12"/>
  <c r="L48" i="12"/>
  <c r="M48" i="12"/>
  <c r="N48" i="12"/>
  <c r="O48" i="12"/>
  <c r="P48" i="12"/>
  <c r="Q48" i="12"/>
  <c r="R48" i="12"/>
  <c r="S48" i="12"/>
  <c r="T48" i="12"/>
  <c r="U48" i="12"/>
  <c r="V48" i="12"/>
  <c r="W48" i="12"/>
  <c r="X48" i="12"/>
  <c r="Y48" i="12"/>
  <c r="Z48" i="12"/>
  <c r="AA48" i="12"/>
  <c r="AB48" i="12"/>
  <c r="AC48" i="12"/>
  <c r="AD48" i="12"/>
  <c r="AE48" i="12"/>
  <c r="AF48" i="12"/>
  <c r="AG48" i="12"/>
  <c r="AH48" i="12"/>
  <c r="AI48" i="12"/>
  <c r="AJ48" i="12"/>
  <c r="AK48" i="12"/>
  <c r="AL48" i="12"/>
  <c r="AM48" i="12"/>
  <c r="AN48" i="12"/>
  <c r="AO48" i="12"/>
  <c r="AP48" i="12"/>
  <c r="AQ48" i="12"/>
  <c r="AR48" i="12"/>
  <c r="AS48" i="12"/>
  <c r="AT48" i="12"/>
  <c r="AU48" i="12"/>
  <c r="AV48" i="12"/>
  <c r="AW48" i="12"/>
  <c r="AX48" i="12"/>
  <c r="AY48" i="12"/>
  <c r="AZ48" i="12"/>
  <c r="C49" i="12"/>
  <c r="D49" i="12"/>
  <c r="E49" i="12"/>
  <c r="F49" i="12"/>
  <c r="G49" i="12"/>
  <c r="H49" i="12"/>
  <c r="I49" i="12"/>
  <c r="J49" i="12"/>
  <c r="K49" i="12"/>
  <c r="L49" i="12"/>
  <c r="M49" i="12"/>
  <c r="N49" i="12"/>
  <c r="O49" i="12"/>
  <c r="P49" i="12"/>
  <c r="Q49" i="12"/>
  <c r="R49" i="12"/>
  <c r="S49" i="12"/>
  <c r="T49" i="12"/>
  <c r="U49" i="12"/>
  <c r="V49" i="12"/>
  <c r="W49" i="12"/>
  <c r="X49" i="12"/>
  <c r="Y49" i="12"/>
  <c r="Z49" i="12"/>
  <c r="AA49" i="12"/>
  <c r="AB49" i="12"/>
  <c r="AC49" i="12"/>
  <c r="AD49" i="12"/>
  <c r="AE49" i="12"/>
  <c r="AF49" i="12"/>
  <c r="AG49" i="12"/>
  <c r="AH49" i="12"/>
  <c r="AI49" i="12"/>
  <c r="AJ49" i="12"/>
  <c r="AK49" i="12"/>
  <c r="AL49" i="12"/>
  <c r="AM49" i="12"/>
  <c r="AN49" i="12"/>
  <c r="AO49" i="12"/>
  <c r="AP49" i="12"/>
  <c r="AQ49" i="12"/>
  <c r="AR49" i="12"/>
  <c r="AS49" i="12"/>
  <c r="AT49" i="12"/>
  <c r="AU49" i="12"/>
  <c r="AV49" i="12"/>
  <c r="AW49" i="12"/>
  <c r="AX49" i="12"/>
  <c r="AY49" i="12"/>
  <c r="AZ49" i="12"/>
  <c r="C50" i="12"/>
  <c r="D50" i="12"/>
  <c r="E50" i="12"/>
  <c r="F50" i="12"/>
  <c r="G50" i="12"/>
  <c r="H50" i="12"/>
  <c r="I50" i="12"/>
  <c r="J50" i="12"/>
  <c r="K50" i="12"/>
  <c r="L50" i="12"/>
  <c r="M50" i="12"/>
  <c r="N50" i="12"/>
  <c r="O50" i="12"/>
  <c r="P50" i="12"/>
  <c r="Q50" i="12"/>
  <c r="R50" i="12"/>
  <c r="S50" i="12"/>
  <c r="T50" i="12"/>
  <c r="U50" i="12"/>
  <c r="V50" i="12"/>
  <c r="W50" i="12"/>
  <c r="X50" i="12"/>
  <c r="Y50" i="12"/>
  <c r="Z50" i="12"/>
  <c r="AA50" i="12"/>
  <c r="AB50" i="12"/>
  <c r="AC50" i="12"/>
  <c r="AD50" i="12"/>
  <c r="AE50" i="12"/>
  <c r="AF50" i="12"/>
  <c r="AG50" i="12"/>
  <c r="AH50" i="12"/>
  <c r="AI50" i="12"/>
  <c r="AJ50" i="12"/>
  <c r="AK50" i="12"/>
  <c r="AL50" i="12"/>
  <c r="AM50" i="12"/>
  <c r="AN50" i="12"/>
  <c r="AO50" i="12"/>
  <c r="AP50" i="12"/>
  <c r="AQ50" i="12"/>
  <c r="AR50" i="12"/>
  <c r="AS50" i="12"/>
  <c r="AT50" i="12"/>
  <c r="AU50" i="12"/>
  <c r="AV50" i="12"/>
  <c r="AW50" i="12"/>
  <c r="AX50" i="12"/>
  <c r="AY50" i="12"/>
  <c r="AZ50" i="12"/>
  <c r="C51" i="12"/>
  <c r="D51" i="12"/>
  <c r="E51" i="12"/>
  <c r="F51" i="12"/>
  <c r="G51" i="12"/>
  <c r="H51" i="12"/>
  <c r="I51" i="12"/>
  <c r="J51" i="12"/>
  <c r="K51" i="12"/>
  <c r="L51" i="12"/>
  <c r="M51" i="12"/>
  <c r="N51" i="12"/>
  <c r="O51" i="12"/>
  <c r="P51" i="12"/>
  <c r="Q51" i="12"/>
  <c r="R51" i="12"/>
  <c r="S51" i="12"/>
  <c r="T51" i="12"/>
  <c r="U51" i="12"/>
  <c r="V51" i="12"/>
  <c r="W51" i="12"/>
  <c r="X51" i="12"/>
  <c r="Y51" i="12"/>
  <c r="Z51" i="12"/>
  <c r="AA51" i="12"/>
  <c r="AB51" i="12"/>
  <c r="AC51" i="12"/>
  <c r="AD51" i="12"/>
  <c r="AE51" i="12"/>
  <c r="AF51" i="12"/>
  <c r="AG51" i="12"/>
  <c r="AH51" i="12"/>
  <c r="AI51" i="12"/>
  <c r="AJ51" i="12"/>
  <c r="AK51" i="12"/>
  <c r="AL51" i="12"/>
  <c r="AM51" i="12"/>
  <c r="AN51" i="12"/>
  <c r="AO51" i="12"/>
  <c r="AP51" i="12"/>
  <c r="AQ51" i="12"/>
  <c r="AR51" i="12"/>
  <c r="AS51" i="12"/>
  <c r="AT51" i="12"/>
  <c r="AU51" i="12"/>
  <c r="AV51" i="12"/>
  <c r="AW51" i="12"/>
  <c r="AX51" i="12"/>
  <c r="AY51" i="12"/>
  <c r="AZ51" i="12"/>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2" i="12"/>
  <c r="C2" i="11"/>
  <c r="D2" i="11"/>
  <c r="E2" i="11"/>
  <c r="F2" i="11"/>
  <c r="G2" i="11"/>
  <c r="H2" i="11"/>
  <c r="I2" i="11"/>
  <c r="J2" i="11"/>
  <c r="K2" i="11"/>
  <c r="L2" i="11"/>
  <c r="M2" i="11"/>
  <c r="N2" i="11"/>
  <c r="O2" i="11"/>
  <c r="P2" i="11"/>
  <c r="Q2" i="11"/>
  <c r="R2" i="11"/>
  <c r="S2" i="11"/>
  <c r="T2" i="11"/>
  <c r="U2" i="11"/>
  <c r="V2" i="11"/>
  <c r="W2" i="11"/>
  <c r="X2" i="11"/>
  <c r="Y2" i="11"/>
  <c r="Z2" i="11"/>
  <c r="AA2" i="11"/>
  <c r="AB2" i="11"/>
  <c r="AC2" i="11"/>
  <c r="AD2" i="11"/>
  <c r="AE2" i="11"/>
  <c r="AF2" i="11"/>
  <c r="AG2" i="11"/>
  <c r="AH2" i="11"/>
  <c r="AI2" i="11"/>
  <c r="AJ2" i="11"/>
  <c r="AK2" i="11"/>
  <c r="AL2" i="11"/>
  <c r="AM2" i="11"/>
  <c r="AN2" i="11"/>
  <c r="AO2" i="11"/>
  <c r="AP2" i="11"/>
  <c r="AQ2" i="11"/>
  <c r="AR2" i="11"/>
  <c r="AS2" i="11"/>
  <c r="AT2" i="11"/>
  <c r="AU2" i="11"/>
  <c r="AV2" i="11"/>
  <c r="AW2" i="11"/>
  <c r="AX2" i="11"/>
  <c r="AY2" i="11"/>
  <c r="AZ2"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AJ3" i="11"/>
  <c r="AK3" i="11"/>
  <c r="AL3" i="11"/>
  <c r="AM3" i="11"/>
  <c r="AN3" i="11"/>
  <c r="AO3" i="11"/>
  <c r="AP3" i="11"/>
  <c r="AQ3" i="11"/>
  <c r="AR3" i="11"/>
  <c r="AS3" i="11"/>
  <c r="AT3" i="11"/>
  <c r="AU3" i="11"/>
  <c r="AV3" i="11"/>
  <c r="AW3" i="11"/>
  <c r="AX3" i="11"/>
  <c r="AY3" i="11"/>
  <c r="AZ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AJ4" i="11"/>
  <c r="AK4" i="11"/>
  <c r="AL4" i="11"/>
  <c r="AM4" i="11"/>
  <c r="AN4" i="11"/>
  <c r="AO4" i="11"/>
  <c r="AP4" i="11"/>
  <c r="AQ4" i="11"/>
  <c r="AR4" i="11"/>
  <c r="AS4" i="11"/>
  <c r="AT4" i="11"/>
  <c r="AU4" i="11"/>
  <c r="AV4" i="11"/>
  <c r="AW4" i="11"/>
  <c r="AX4" i="11"/>
  <c r="AY4" i="11"/>
  <c r="AZ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AJ5" i="11"/>
  <c r="AK5" i="11"/>
  <c r="AL5" i="11"/>
  <c r="AM5" i="11"/>
  <c r="AN5" i="11"/>
  <c r="AO5" i="11"/>
  <c r="AP5" i="11"/>
  <c r="AQ5" i="11"/>
  <c r="AR5" i="11"/>
  <c r="AS5" i="11"/>
  <c r="AT5" i="11"/>
  <c r="AU5" i="11"/>
  <c r="AV5" i="11"/>
  <c r="AW5" i="11"/>
  <c r="AX5" i="11"/>
  <c r="AY5" i="11"/>
  <c r="AZ5" i="11"/>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AF6" i="11"/>
  <c r="AG6" i="11"/>
  <c r="AH6" i="11"/>
  <c r="AI6" i="11"/>
  <c r="AJ6" i="11"/>
  <c r="AK6" i="11"/>
  <c r="AL6" i="11"/>
  <c r="AM6" i="11"/>
  <c r="AN6" i="11"/>
  <c r="AO6" i="11"/>
  <c r="AP6" i="11"/>
  <c r="AQ6" i="11"/>
  <c r="AR6" i="11"/>
  <c r="AS6" i="11"/>
  <c r="AT6" i="11"/>
  <c r="AU6" i="11"/>
  <c r="AV6" i="11"/>
  <c r="AW6" i="11"/>
  <c r="AX6" i="11"/>
  <c r="AY6" i="11"/>
  <c r="AZ6" i="11"/>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AF7" i="11"/>
  <c r="AG7" i="11"/>
  <c r="AH7" i="11"/>
  <c r="AI7" i="11"/>
  <c r="AJ7" i="11"/>
  <c r="AK7" i="11"/>
  <c r="AL7" i="11"/>
  <c r="AM7" i="11"/>
  <c r="AN7" i="11"/>
  <c r="AO7" i="11"/>
  <c r="AP7" i="11"/>
  <c r="AQ7" i="11"/>
  <c r="AR7" i="11"/>
  <c r="AS7" i="11"/>
  <c r="AT7" i="11"/>
  <c r="AU7" i="11"/>
  <c r="AV7" i="11"/>
  <c r="AW7" i="11"/>
  <c r="AX7" i="11"/>
  <c r="AY7" i="11"/>
  <c r="AZ7"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AF8" i="11"/>
  <c r="AG8" i="11"/>
  <c r="AH8" i="11"/>
  <c r="AI8" i="11"/>
  <c r="AJ8" i="11"/>
  <c r="AK8" i="11"/>
  <c r="AL8" i="11"/>
  <c r="AM8" i="11"/>
  <c r="AN8" i="11"/>
  <c r="AO8" i="11"/>
  <c r="AP8" i="11"/>
  <c r="AQ8" i="11"/>
  <c r="AR8" i="11"/>
  <c r="AS8" i="11"/>
  <c r="AT8" i="11"/>
  <c r="AU8" i="11"/>
  <c r="AV8" i="11"/>
  <c r="AW8" i="11"/>
  <c r="AX8" i="11"/>
  <c r="AY8" i="11"/>
  <c r="AZ8"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AJ9" i="11"/>
  <c r="AK9" i="11"/>
  <c r="AL9" i="11"/>
  <c r="AM9" i="11"/>
  <c r="AN9" i="11"/>
  <c r="AO9" i="11"/>
  <c r="AP9" i="11"/>
  <c r="AQ9" i="11"/>
  <c r="AR9" i="11"/>
  <c r="AS9" i="11"/>
  <c r="AT9" i="11"/>
  <c r="AU9" i="11"/>
  <c r="AV9" i="11"/>
  <c r="AW9" i="11"/>
  <c r="AX9" i="11"/>
  <c r="AY9" i="11"/>
  <c r="AZ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AJ10" i="11"/>
  <c r="AK10" i="11"/>
  <c r="AL10" i="11"/>
  <c r="AM10" i="11"/>
  <c r="AN10" i="11"/>
  <c r="AO10" i="11"/>
  <c r="AP10" i="11"/>
  <c r="AQ10" i="11"/>
  <c r="AR10" i="11"/>
  <c r="AS10" i="11"/>
  <c r="AT10" i="11"/>
  <c r="AU10" i="11"/>
  <c r="AV10" i="11"/>
  <c r="AW10" i="11"/>
  <c r="AX10" i="11"/>
  <c r="AY10" i="11"/>
  <c r="AZ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AJ11" i="11"/>
  <c r="AK11" i="11"/>
  <c r="AL11" i="11"/>
  <c r="AM11" i="11"/>
  <c r="AN11" i="11"/>
  <c r="AO11" i="11"/>
  <c r="AP11" i="11"/>
  <c r="AQ11" i="11"/>
  <c r="AR11" i="11"/>
  <c r="AS11" i="11"/>
  <c r="AT11" i="11"/>
  <c r="AU11" i="11"/>
  <c r="AV11" i="11"/>
  <c r="AW11" i="11"/>
  <c r="AX11" i="11"/>
  <c r="AY11" i="11"/>
  <c r="AZ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AJ12" i="11"/>
  <c r="AK12" i="11"/>
  <c r="AL12" i="11"/>
  <c r="AM12" i="11"/>
  <c r="AN12" i="11"/>
  <c r="AO12" i="11"/>
  <c r="AP12" i="11"/>
  <c r="AQ12" i="11"/>
  <c r="AR12" i="11"/>
  <c r="AS12" i="11"/>
  <c r="AT12" i="11"/>
  <c r="AU12" i="11"/>
  <c r="AV12" i="11"/>
  <c r="AW12" i="11"/>
  <c r="AX12" i="11"/>
  <c r="AY12" i="11"/>
  <c r="AZ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AJ13" i="11"/>
  <c r="AK13" i="11"/>
  <c r="AL13" i="11"/>
  <c r="AM13" i="11"/>
  <c r="AN13" i="11"/>
  <c r="AO13" i="11"/>
  <c r="AP13" i="11"/>
  <c r="AQ13" i="11"/>
  <c r="AR13" i="11"/>
  <c r="AS13" i="11"/>
  <c r="AT13" i="11"/>
  <c r="AU13" i="11"/>
  <c r="AV13" i="11"/>
  <c r="AW13" i="11"/>
  <c r="AX13" i="11"/>
  <c r="AY13" i="11"/>
  <c r="AZ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AJ14" i="11"/>
  <c r="AK14" i="11"/>
  <c r="AL14" i="11"/>
  <c r="AM14" i="11"/>
  <c r="AN14" i="11"/>
  <c r="AO14" i="11"/>
  <c r="AP14" i="11"/>
  <c r="AQ14" i="11"/>
  <c r="AR14" i="11"/>
  <c r="AS14" i="11"/>
  <c r="AT14" i="11"/>
  <c r="AU14" i="11"/>
  <c r="AV14" i="11"/>
  <c r="AW14" i="11"/>
  <c r="AX14" i="11"/>
  <c r="AY14" i="11"/>
  <c r="AZ14" i="11"/>
  <c r="C15" i="11"/>
  <c r="D15" i="11"/>
  <c r="E15" i="11"/>
  <c r="F15" i="11"/>
  <c r="G15" i="11"/>
  <c r="H15" i="11"/>
  <c r="I15" i="11"/>
  <c r="J15" i="11"/>
  <c r="K15" i="11"/>
  <c r="L15" i="11"/>
  <c r="M15" i="11"/>
  <c r="N15" i="11"/>
  <c r="O15" i="11"/>
  <c r="P15" i="11"/>
  <c r="Q15" i="11"/>
  <c r="R15" i="11"/>
  <c r="S15" i="11"/>
  <c r="T15" i="11"/>
  <c r="U15" i="11"/>
  <c r="V15" i="11"/>
  <c r="W15" i="11"/>
  <c r="X15" i="11"/>
  <c r="Y15" i="11"/>
  <c r="Z15" i="11"/>
  <c r="AA15" i="11"/>
  <c r="AB15" i="11"/>
  <c r="AC15" i="11"/>
  <c r="AD15" i="11"/>
  <c r="AE15" i="11"/>
  <c r="AF15" i="11"/>
  <c r="AG15" i="11"/>
  <c r="AH15" i="11"/>
  <c r="AI15" i="11"/>
  <c r="AJ15" i="11"/>
  <c r="AK15" i="11"/>
  <c r="AL15" i="11"/>
  <c r="AM15" i="11"/>
  <c r="AN15" i="11"/>
  <c r="AO15" i="11"/>
  <c r="AP15" i="11"/>
  <c r="AQ15" i="11"/>
  <c r="AR15" i="11"/>
  <c r="AS15" i="11"/>
  <c r="AT15" i="11"/>
  <c r="AU15" i="11"/>
  <c r="AV15" i="11"/>
  <c r="AW15" i="11"/>
  <c r="AX15" i="11"/>
  <c r="AY15" i="11"/>
  <c r="AZ15" i="11"/>
  <c r="C16" i="11"/>
  <c r="D16" i="11"/>
  <c r="E16" i="11"/>
  <c r="F16" i="11"/>
  <c r="G16" i="11"/>
  <c r="H16" i="11"/>
  <c r="I16" i="11"/>
  <c r="J16" i="11"/>
  <c r="K16" i="11"/>
  <c r="L16" i="11"/>
  <c r="M16" i="11"/>
  <c r="N16" i="11"/>
  <c r="O16" i="11"/>
  <c r="P16" i="11"/>
  <c r="Q16" i="11"/>
  <c r="R16" i="11"/>
  <c r="S16" i="11"/>
  <c r="T16" i="11"/>
  <c r="U16" i="11"/>
  <c r="V16" i="11"/>
  <c r="W16" i="11"/>
  <c r="X16" i="11"/>
  <c r="Y16" i="11"/>
  <c r="Z16" i="11"/>
  <c r="AA16" i="11"/>
  <c r="AB16" i="11"/>
  <c r="AC16" i="11"/>
  <c r="AD16" i="11"/>
  <c r="AE16" i="11"/>
  <c r="AF16" i="11"/>
  <c r="AG16" i="11"/>
  <c r="AH16" i="11"/>
  <c r="AI16" i="11"/>
  <c r="AJ16" i="11"/>
  <c r="AK16" i="11"/>
  <c r="AL16" i="11"/>
  <c r="AM16" i="11"/>
  <c r="AN16" i="11"/>
  <c r="AO16" i="11"/>
  <c r="AP16" i="11"/>
  <c r="AQ16" i="11"/>
  <c r="AR16" i="11"/>
  <c r="AS16" i="11"/>
  <c r="AT16" i="11"/>
  <c r="AU16" i="11"/>
  <c r="AV16" i="11"/>
  <c r="AW16" i="11"/>
  <c r="AX16" i="11"/>
  <c r="AY16" i="11"/>
  <c r="AZ16"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AJ17" i="11"/>
  <c r="AK17" i="11"/>
  <c r="AL17" i="11"/>
  <c r="AM17" i="11"/>
  <c r="AN17" i="11"/>
  <c r="AO17" i="11"/>
  <c r="AP17" i="11"/>
  <c r="AQ17" i="11"/>
  <c r="AR17" i="11"/>
  <c r="AS17" i="11"/>
  <c r="AT17" i="11"/>
  <c r="AU17" i="11"/>
  <c r="AV17" i="11"/>
  <c r="AW17" i="11"/>
  <c r="AX17" i="11"/>
  <c r="AY17" i="11"/>
  <c r="AZ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AJ18" i="11"/>
  <c r="AK18" i="11"/>
  <c r="AL18" i="11"/>
  <c r="AM18" i="11"/>
  <c r="AN18" i="11"/>
  <c r="AO18" i="11"/>
  <c r="AP18" i="11"/>
  <c r="AQ18" i="11"/>
  <c r="AR18" i="11"/>
  <c r="AS18" i="11"/>
  <c r="AT18" i="11"/>
  <c r="AU18" i="11"/>
  <c r="AV18" i="11"/>
  <c r="AW18" i="11"/>
  <c r="AX18" i="11"/>
  <c r="AY18" i="11"/>
  <c r="AZ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AJ19" i="11"/>
  <c r="AK19" i="11"/>
  <c r="AL19" i="11"/>
  <c r="AM19" i="11"/>
  <c r="AN19" i="11"/>
  <c r="AO19" i="11"/>
  <c r="AP19" i="11"/>
  <c r="AQ19" i="11"/>
  <c r="AR19" i="11"/>
  <c r="AS19" i="11"/>
  <c r="AT19" i="11"/>
  <c r="AU19" i="11"/>
  <c r="AV19" i="11"/>
  <c r="AW19" i="11"/>
  <c r="AX19" i="11"/>
  <c r="AY19" i="11"/>
  <c r="AZ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AJ20" i="11"/>
  <c r="AK20" i="11"/>
  <c r="AL20" i="11"/>
  <c r="AM20" i="11"/>
  <c r="AN20" i="11"/>
  <c r="AO20" i="11"/>
  <c r="AP20" i="11"/>
  <c r="AQ20" i="11"/>
  <c r="AR20" i="11"/>
  <c r="AS20" i="11"/>
  <c r="AT20" i="11"/>
  <c r="AU20" i="11"/>
  <c r="AV20" i="11"/>
  <c r="AW20" i="11"/>
  <c r="AX20" i="11"/>
  <c r="AY20" i="11"/>
  <c r="AZ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AJ21" i="11"/>
  <c r="AK21" i="11"/>
  <c r="AL21" i="11"/>
  <c r="AM21" i="11"/>
  <c r="AN21" i="11"/>
  <c r="AO21" i="11"/>
  <c r="AP21" i="11"/>
  <c r="AQ21" i="11"/>
  <c r="AR21" i="11"/>
  <c r="AS21" i="11"/>
  <c r="AT21" i="11"/>
  <c r="AU21" i="11"/>
  <c r="AV21" i="11"/>
  <c r="AW21" i="11"/>
  <c r="AX21" i="11"/>
  <c r="AY21" i="11"/>
  <c r="AZ21" i="11"/>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AJ22" i="11"/>
  <c r="AK22" i="11"/>
  <c r="AL22" i="11"/>
  <c r="AM22" i="11"/>
  <c r="AN22" i="11"/>
  <c r="AO22" i="11"/>
  <c r="AP22" i="11"/>
  <c r="AQ22" i="11"/>
  <c r="AR22" i="11"/>
  <c r="AS22" i="11"/>
  <c r="AT22" i="11"/>
  <c r="AU22" i="11"/>
  <c r="AV22" i="11"/>
  <c r="AW22" i="11"/>
  <c r="AX22" i="11"/>
  <c r="AY22" i="11"/>
  <c r="AZ22" i="11"/>
  <c r="C23" i="11"/>
  <c r="D23" i="11"/>
  <c r="E23" i="11"/>
  <c r="F23" i="11"/>
  <c r="G23" i="11"/>
  <c r="H23" i="11"/>
  <c r="I23" i="11"/>
  <c r="J23" i="11"/>
  <c r="K23" i="11"/>
  <c r="L23" i="11"/>
  <c r="M23" i="11"/>
  <c r="N23" i="11"/>
  <c r="O23" i="11"/>
  <c r="P23" i="11"/>
  <c r="Q23" i="11"/>
  <c r="R23" i="11"/>
  <c r="S23" i="11"/>
  <c r="T23" i="11"/>
  <c r="U23" i="11"/>
  <c r="V23" i="11"/>
  <c r="W23" i="11"/>
  <c r="X23" i="11"/>
  <c r="Y23" i="11"/>
  <c r="Z23" i="11"/>
  <c r="AA23" i="11"/>
  <c r="AB23" i="11"/>
  <c r="AC23" i="11"/>
  <c r="AD23" i="11"/>
  <c r="AE23" i="11"/>
  <c r="AF23" i="11"/>
  <c r="AG23" i="11"/>
  <c r="AH23" i="11"/>
  <c r="AI23" i="11"/>
  <c r="AJ23" i="11"/>
  <c r="AK23" i="11"/>
  <c r="AL23" i="11"/>
  <c r="AM23" i="11"/>
  <c r="AN23" i="11"/>
  <c r="AO23" i="11"/>
  <c r="AP23" i="11"/>
  <c r="AQ23" i="11"/>
  <c r="AR23" i="11"/>
  <c r="AS23" i="11"/>
  <c r="AT23" i="11"/>
  <c r="AU23" i="11"/>
  <c r="AV23" i="11"/>
  <c r="AW23" i="11"/>
  <c r="AX23" i="11"/>
  <c r="AY23" i="11"/>
  <c r="AZ23" i="11"/>
  <c r="C24" i="11"/>
  <c r="D24" i="11"/>
  <c r="E24" i="11"/>
  <c r="F24" i="11"/>
  <c r="G24" i="11"/>
  <c r="H24" i="11"/>
  <c r="I24" i="11"/>
  <c r="J24" i="11"/>
  <c r="K24" i="11"/>
  <c r="L24" i="11"/>
  <c r="M24" i="11"/>
  <c r="N24" i="11"/>
  <c r="O24" i="11"/>
  <c r="P24" i="11"/>
  <c r="Q24" i="11"/>
  <c r="R24" i="11"/>
  <c r="S24" i="11"/>
  <c r="T24" i="11"/>
  <c r="U24" i="11"/>
  <c r="V24" i="11"/>
  <c r="W24" i="11"/>
  <c r="X24" i="11"/>
  <c r="Y24" i="11"/>
  <c r="Z24" i="11"/>
  <c r="AA24" i="11"/>
  <c r="AB24" i="11"/>
  <c r="AC24" i="11"/>
  <c r="AD24" i="11"/>
  <c r="AE24" i="11"/>
  <c r="AF24" i="11"/>
  <c r="AG24" i="11"/>
  <c r="AH24" i="11"/>
  <c r="AI24" i="11"/>
  <c r="AJ24" i="11"/>
  <c r="AK24" i="11"/>
  <c r="AL24" i="11"/>
  <c r="AM24" i="11"/>
  <c r="AN24" i="11"/>
  <c r="AO24" i="11"/>
  <c r="AP24" i="11"/>
  <c r="AQ24" i="11"/>
  <c r="AR24" i="11"/>
  <c r="AS24" i="11"/>
  <c r="AT24" i="11"/>
  <c r="AU24" i="11"/>
  <c r="AV24" i="11"/>
  <c r="AW24" i="11"/>
  <c r="AX24" i="11"/>
  <c r="AY24" i="11"/>
  <c r="AZ24" i="11"/>
  <c r="C25" i="11"/>
  <c r="D25" i="11"/>
  <c r="E25" i="11"/>
  <c r="F25" i="11"/>
  <c r="G25" i="11"/>
  <c r="H25" i="11"/>
  <c r="I25" i="11"/>
  <c r="J25" i="11"/>
  <c r="K25" i="11"/>
  <c r="L25" i="11"/>
  <c r="M25" i="11"/>
  <c r="N25" i="11"/>
  <c r="O25" i="11"/>
  <c r="P25" i="11"/>
  <c r="Q25" i="11"/>
  <c r="R25" i="11"/>
  <c r="S25" i="11"/>
  <c r="T25" i="11"/>
  <c r="U25" i="11"/>
  <c r="V25" i="11"/>
  <c r="W25" i="11"/>
  <c r="X25" i="11"/>
  <c r="Y25" i="11"/>
  <c r="Z25" i="11"/>
  <c r="AA25" i="11"/>
  <c r="AB25" i="11"/>
  <c r="AC25" i="11"/>
  <c r="AD25" i="11"/>
  <c r="AE25" i="11"/>
  <c r="AF25" i="11"/>
  <c r="AG25" i="11"/>
  <c r="AH25" i="11"/>
  <c r="AI25" i="11"/>
  <c r="AJ25" i="11"/>
  <c r="AK25" i="11"/>
  <c r="AL25" i="11"/>
  <c r="AM25" i="11"/>
  <c r="AN25" i="11"/>
  <c r="AO25" i="11"/>
  <c r="AP25" i="11"/>
  <c r="AQ25" i="11"/>
  <c r="AR25" i="11"/>
  <c r="AS25" i="11"/>
  <c r="AT25" i="11"/>
  <c r="AU25" i="11"/>
  <c r="AV25" i="11"/>
  <c r="AW25" i="11"/>
  <c r="AX25" i="11"/>
  <c r="AY25" i="11"/>
  <c r="AZ25" i="11"/>
  <c r="C26" i="11"/>
  <c r="D26" i="11"/>
  <c r="E26" i="11"/>
  <c r="F26" i="11"/>
  <c r="G26" i="11"/>
  <c r="H26" i="11"/>
  <c r="I26" i="11"/>
  <c r="J26" i="11"/>
  <c r="K26" i="11"/>
  <c r="L26" i="11"/>
  <c r="M26" i="11"/>
  <c r="N26" i="11"/>
  <c r="O26" i="11"/>
  <c r="P26" i="11"/>
  <c r="Q26" i="11"/>
  <c r="R26" i="11"/>
  <c r="S26" i="11"/>
  <c r="T26" i="11"/>
  <c r="U26" i="11"/>
  <c r="V26" i="11"/>
  <c r="W26" i="11"/>
  <c r="X26" i="11"/>
  <c r="Y26" i="11"/>
  <c r="Z26" i="11"/>
  <c r="AA26" i="11"/>
  <c r="AB26" i="11"/>
  <c r="AC26" i="11"/>
  <c r="AD26" i="11"/>
  <c r="AE26" i="11"/>
  <c r="AF26" i="11"/>
  <c r="AG26" i="11"/>
  <c r="AH26" i="11"/>
  <c r="AI26" i="11"/>
  <c r="AJ26" i="11"/>
  <c r="AK26" i="11"/>
  <c r="AL26" i="11"/>
  <c r="AM26" i="11"/>
  <c r="AN26" i="11"/>
  <c r="AO26" i="11"/>
  <c r="AP26" i="11"/>
  <c r="AQ26" i="11"/>
  <c r="AR26" i="11"/>
  <c r="AS26" i="11"/>
  <c r="AT26" i="11"/>
  <c r="AU26" i="11"/>
  <c r="AV26" i="11"/>
  <c r="AW26" i="11"/>
  <c r="AX26" i="11"/>
  <c r="AY26" i="11"/>
  <c r="AZ26" i="11"/>
  <c r="C27" i="11"/>
  <c r="D27" i="11"/>
  <c r="E27" i="11"/>
  <c r="F27" i="11"/>
  <c r="G27" i="11"/>
  <c r="H27" i="11"/>
  <c r="I27" i="11"/>
  <c r="J27" i="11"/>
  <c r="K27" i="11"/>
  <c r="L27" i="11"/>
  <c r="M27" i="11"/>
  <c r="N27" i="11"/>
  <c r="O27" i="11"/>
  <c r="P27" i="11"/>
  <c r="Q27" i="11"/>
  <c r="R27" i="11"/>
  <c r="S27" i="11"/>
  <c r="T27" i="11"/>
  <c r="U27" i="11"/>
  <c r="V27" i="11"/>
  <c r="W27" i="11"/>
  <c r="X27" i="11"/>
  <c r="Y27" i="11"/>
  <c r="Z27" i="11"/>
  <c r="AA27" i="11"/>
  <c r="AB27" i="11"/>
  <c r="AC27" i="11"/>
  <c r="AD27" i="11"/>
  <c r="AE27" i="11"/>
  <c r="AF27" i="11"/>
  <c r="AG27" i="11"/>
  <c r="AH27" i="11"/>
  <c r="AI27" i="11"/>
  <c r="AJ27" i="11"/>
  <c r="AK27" i="11"/>
  <c r="AL27" i="11"/>
  <c r="AM27" i="11"/>
  <c r="AN27" i="11"/>
  <c r="AO27" i="11"/>
  <c r="AP27" i="11"/>
  <c r="AQ27" i="11"/>
  <c r="AR27" i="11"/>
  <c r="AS27" i="11"/>
  <c r="AT27" i="11"/>
  <c r="AU27" i="11"/>
  <c r="AV27" i="11"/>
  <c r="AW27" i="11"/>
  <c r="AX27" i="11"/>
  <c r="AY27" i="11"/>
  <c r="AZ27" i="11"/>
  <c r="C28" i="11"/>
  <c r="D28" i="11"/>
  <c r="E28" i="11"/>
  <c r="F28" i="11"/>
  <c r="G28" i="11"/>
  <c r="H28" i="11"/>
  <c r="I28" i="11"/>
  <c r="J28" i="11"/>
  <c r="K28" i="11"/>
  <c r="L28" i="11"/>
  <c r="M28" i="11"/>
  <c r="N28" i="11"/>
  <c r="O28" i="11"/>
  <c r="P28" i="11"/>
  <c r="Q28" i="11"/>
  <c r="R28" i="11"/>
  <c r="S28" i="11"/>
  <c r="T28" i="11"/>
  <c r="U28" i="11"/>
  <c r="V28" i="11"/>
  <c r="W28" i="11"/>
  <c r="X28" i="11"/>
  <c r="Y28" i="11"/>
  <c r="Z28" i="11"/>
  <c r="AA28" i="11"/>
  <c r="AB28" i="11"/>
  <c r="AC28" i="11"/>
  <c r="AD28" i="11"/>
  <c r="AE28" i="11"/>
  <c r="AF28" i="11"/>
  <c r="AG28" i="11"/>
  <c r="AH28" i="11"/>
  <c r="AI28" i="11"/>
  <c r="AJ28" i="11"/>
  <c r="AK28" i="11"/>
  <c r="AL28" i="11"/>
  <c r="AM28" i="11"/>
  <c r="AN28" i="11"/>
  <c r="AO28" i="11"/>
  <c r="AP28" i="11"/>
  <c r="AQ28" i="11"/>
  <c r="AR28" i="11"/>
  <c r="AS28" i="11"/>
  <c r="AT28" i="11"/>
  <c r="AU28" i="11"/>
  <c r="AV28" i="11"/>
  <c r="AW28" i="11"/>
  <c r="AX28" i="11"/>
  <c r="AY28" i="11"/>
  <c r="AZ28" i="11"/>
  <c r="C29" i="11"/>
  <c r="D29" i="11"/>
  <c r="E29" i="11"/>
  <c r="F29" i="11"/>
  <c r="G29" i="11"/>
  <c r="H29" i="11"/>
  <c r="I29" i="11"/>
  <c r="J29" i="11"/>
  <c r="K29" i="11"/>
  <c r="L29" i="11"/>
  <c r="M29" i="11"/>
  <c r="N29" i="11"/>
  <c r="O29" i="11"/>
  <c r="P29" i="11"/>
  <c r="Q29" i="11"/>
  <c r="R29" i="11"/>
  <c r="S29" i="11"/>
  <c r="T29" i="11"/>
  <c r="U29" i="11"/>
  <c r="V29" i="11"/>
  <c r="W29" i="11"/>
  <c r="X29" i="11"/>
  <c r="Y29" i="11"/>
  <c r="Z29" i="11"/>
  <c r="AA29" i="11"/>
  <c r="AB29" i="11"/>
  <c r="AC29" i="11"/>
  <c r="AD29" i="11"/>
  <c r="AE29" i="11"/>
  <c r="AF29" i="11"/>
  <c r="AG29" i="11"/>
  <c r="AH29" i="11"/>
  <c r="AI29" i="11"/>
  <c r="AJ29" i="11"/>
  <c r="AK29" i="11"/>
  <c r="AL29" i="11"/>
  <c r="AM29" i="11"/>
  <c r="AN29" i="11"/>
  <c r="AO29" i="11"/>
  <c r="AP29" i="11"/>
  <c r="AQ29" i="11"/>
  <c r="AR29" i="11"/>
  <c r="AS29" i="11"/>
  <c r="AT29" i="11"/>
  <c r="AU29" i="11"/>
  <c r="AV29" i="11"/>
  <c r="AW29" i="11"/>
  <c r="AX29" i="11"/>
  <c r="AY29" i="11"/>
  <c r="AZ29" i="11"/>
  <c r="C30" i="11"/>
  <c r="D30" i="11"/>
  <c r="E30" i="11"/>
  <c r="F30" i="11"/>
  <c r="G30" i="11"/>
  <c r="H30" i="11"/>
  <c r="I30" i="11"/>
  <c r="J30" i="11"/>
  <c r="K30" i="11"/>
  <c r="L30" i="11"/>
  <c r="M30" i="11"/>
  <c r="N30" i="11"/>
  <c r="O30" i="11"/>
  <c r="P30" i="11"/>
  <c r="Q30" i="11"/>
  <c r="R30" i="11"/>
  <c r="S30" i="11"/>
  <c r="T30" i="11"/>
  <c r="U30" i="11"/>
  <c r="V30" i="11"/>
  <c r="W30" i="11"/>
  <c r="X30" i="11"/>
  <c r="Y30" i="11"/>
  <c r="Z30" i="11"/>
  <c r="AA30" i="11"/>
  <c r="AB30" i="11"/>
  <c r="AC30" i="11"/>
  <c r="AD30" i="11"/>
  <c r="AE30" i="11"/>
  <c r="AF30" i="11"/>
  <c r="AG30" i="11"/>
  <c r="AH30" i="11"/>
  <c r="AI30" i="11"/>
  <c r="AJ30" i="11"/>
  <c r="AK30" i="11"/>
  <c r="AL30" i="11"/>
  <c r="AM30" i="11"/>
  <c r="AN30" i="11"/>
  <c r="AO30" i="11"/>
  <c r="AP30" i="11"/>
  <c r="AQ30" i="11"/>
  <c r="AR30" i="11"/>
  <c r="AS30" i="11"/>
  <c r="AT30" i="11"/>
  <c r="AU30" i="11"/>
  <c r="AV30" i="11"/>
  <c r="AW30" i="11"/>
  <c r="AX30" i="11"/>
  <c r="AY30" i="11"/>
  <c r="AZ30" i="11"/>
  <c r="C31" i="11"/>
  <c r="D31" i="11"/>
  <c r="E31" i="11"/>
  <c r="F31" i="11"/>
  <c r="G31" i="11"/>
  <c r="H31" i="11"/>
  <c r="I31" i="11"/>
  <c r="J31" i="11"/>
  <c r="K31" i="11"/>
  <c r="L31" i="11"/>
  <c r="M31" i="11"/>
  <c r="N31" i="11"/>
  <c r="O31" i="11"/>
  <c r="P31" i="11"/>
  <c r="Q31" i="11"/>
  <c r="R31" i="11"/>
  <c r="S31" i="11"/>
  <c r="T31" i="11"/>
  <c r="U31" i="11"/>
  <c r="V31" i="11"/>
  <c r="W31" i="11"/>
  <c r="X31" i="11"/>
  <c r="Y31" i="11"/>
  <c r="Z31" i="11"/>
  <c r="AA31" i="11"/>
  <c r="AB31" i="11"/>
  <c r="AC31" i="11"/>
  <c r="AD31" i="11"/>
  <c r="AE31" i="11"/>
  <c r="AF31" i="11"/>
  <c r="AG31" i="11"/>
  <c r="AH31" i="11"/>
  <c r="AI31" i="11"/>
  <c r="AJ31" i="11"/>
  <c r="AK31" i="11"/>
  <c r="AL31" i="11"/>
  <c r="AM31" i="11"/>
  <c r="AN31" i="11"/>
  <c r="AO31" i="11"/>
  <c r="AP31" i="11"/>
  <c r="AQ31" i="11"/>
  <c r="AR31" i="11"/>
  <c r="AS31" i="11"/>
  <c r="AT31" i="11"/>
  <c r="AU31" i="11"/>
  <c r="AV31" i="11"/>
  <c r="AW31" i="11"/>
  <c r="AX31" i="11"/>
  <c r="AY31" i="11"/>
  <c r="AZ31" i="11"/>
  <c r="C32" i="11"/>
  <c r="D32" i="11"/>
  <c r="E32" i="11"/>
  <c r="F32" i="11"/>
  <c r="G32" i="11"/>
  <c r="H32" i="11"/>
  <c r="I32" i="11"/>
  <c r="J32" i="11"/>
  <c r="K32" i="11"/>
  <c r="L32" i="11"/>
  <c r="M32" i="11"/>
  <c r="N32" i="11"/>
  <c r="O32" i="11"/>
  <c r="P32" i="11"/>
  <c r="Q32" i="11"/>
  <c r="R32" i="11"/>
  <c r="S32" i="11"/>
  <c r="T32" i="11"/>
  <c r="U32" i="11"/>
  <c r="V32" i="11"/>
  <c r="W32" i="11"/>
  <c r="X32" i="11"/>
  <c r="Y32" i="11"/>
  <c r="Z32" i="11"/>
  <c r="AA32" i="11"/>
  <c r="AB32" i="11"/>
  <c r="AC32" i="11"/>
  <c r="AD32" i="11"/>
  <c r="AE32" i="11"/>
  <c r="AF32" i="11"/>
  <c r="AG32" i="11"/>
  <c r="AH32" i="11"/>
  <c r="AI32" i="11"/>
  <c r="AJ32" i="11"/>
  <c r="AK32" i="11"/>
  <c r="AL32" i="11"/>
  <c r="AM32" i="11"/>
  <c r="AN32" i="11"/>
  <c r="AO32" i="11"/>
  <c r="AP32" i="11"/>
  <c r="AQ32" i="11"/>
  <c r="AR32" i="11"/>
  <c r="AS32" i="11"/>
  <c r="AT32" i="11"/>
  <c r="AU32" i="11"/>
  <c r="AV32" i="11"/>
  <c r="AW32" i="11"/>
  <c r="AX32" i="11"/>
  <c r="AY32" i="11"/>
  <c r="AZ32" i="11"/>
  <c r="C33" i="11"/>
  <c r="D33" i="11"/>
  <c r="E33" i="11"/>
  <c r="F33" i="11"/>
  <c r="G33" i="11"/>
  <c r="H33" i="11"/>
  <c r="I33" i="11"/>
  <c r="J33" i="11"/>
  <c r="K33" i="11"/>
  <c r="L33" i="11"/>
  <c r="M33" i="11"/>
  <c r="N33" i="11"/>
  <c r="O33" i="11"/>
  <c r="P33" i="11"/>
  <c r="Q33" i="11"/>
  <c r="R33" i="11"/>
  <c r="S33" i="11"/>
  <c r="T33" i="11"/>
  <c r="U33" i="11"/>
  <c r="V33" i="11"/>
  <c r="W33" i="11"/>
  <c r="X33" i="11"/>
  <c r="Y33" i="11"/>
  <c r="Z33" i="11"/>
  <c r="AA33" i="11"/>
  <c r="AB33" i="11"/>
  <c r="AC33" i="11"/>
  <c r="AD33" i="11"/>
  <c r="AE33" i="11"/>
  <c r="AF33" i="11"/>
  <c r="AG33" i="11"/>
  <c r="AH33" i="11"/>
  <c r="AI33" i="11"/>
  <c r="AJ33" i="11"/>
  <c r="AK33" i="11"/>
  <c r="AL33" i="11"/>
  <c r="AM33" i="11"/>
  <c r="AN33" i="11"/>
  <c r="AO33" i="11"/>
  <c r="AP33" i="11"/>
  <c r="AQ33" i="11"/>
  <c r="AR33" i="11"/>
  <c r="AS33" i="11"/>
  <c r="AT33" i="11"/>
  <c r="AU33" i="11"/>
  <c r="AV33" i="11"/>
  <c r="AW33" i="11"/>
  <c r="AX33" i="11"/>
  <c r="AY33" i="11"/>
  <c r="AZ33" i="11"/>
  <c r="C34" i="11"/>
  <c r="D34" i="11"/>
  <c r="E34" i="11"/>
  <c r="F34" i="11"/>
  <c r="G34" i="11"/>
  <c r="H34" i="11"/>
  <c r="I34" i="11"/>
  <c r="J34" i="11"/>
  <c r="K34" i="11"/>
  <c r="L34" i="11"/>
  <c r="M34" i="11"/>
  <c r="N34" i="11"/>
  <c r="O34" i="11"/>
  <c r="P34" i="11"/>
  <c r="Q34" i="11"/>
  <c r="R34" i="11"/>
  <c r="S34" i="11"/>
  <c r="T34" i="11"/>
  <c r="U34" i="11"/>
  <c r="V34" i="11"/>
  <c r="W34" i="11"/>
  <c r="X34" i="11"/>
  <c r="Y34" i="11"/>
  <c r="Z34" i="11"/>
  <c r="AA34" i="11"/>
  <c r="AB34" i="11"/>
  <c r="AC34" i="11"/>
  <c r="AD34" i="11"/>
  <c r="AE34" i="11"/>
  <c r="AF34" i="11"/>
  <c r="AG34" i="11"/>
  <c r="AH34" i="11"/>
  <c r="AI34" i="11"/>
  <c r="AJ34" i="11"/>
  <c r="AK34" i="11"/>
  <c r="AL34" i="11"/>
  <c r="AM34" i="11"/>
  <c r="AN34" i="11"/>
  <c r="AO34" i="11"/>
  <c r="AP34" i="11"/>
  <c r="AQ34" i="11"/>
  <c r="AR34" i="11"/>
  <c r="AS34" i="11"/>
  <c r="AT34" i="11"/>
  <c r="AU34" i="11"/>
  <c r="AV34" i="11"/>
  <c r="AW34" i="11"/>
  <c r="AX34" i="11"/>
  <c r="AY34" i="11"/>
  <c r="AZ34" i="11"/>
  <c r="C35" i="11"/>
  <c r="D35" i="11"/>
  <c r="E35" i="11"/>
  <c r="F35" i="11"/>
  <c r="G35" i="11"/>
  <c r="H35" i="11"/>
  <c r="I35" i="11"/>
  <c r="J35" i="11"/>
  <c r="K35" i="11"/>
  <c r="L35" i="11"/>
  <c r="M35" i="11"/>
  <c r="N35" i="11"/>
  <c r="O35" i="11"/>
  <c r="P35" i="11"/>
  <c r="Q35" i="11"/>
  <c r="R35" i="11"/>
  <c r="S35" i="11"/>
  <c r="T35" i="11"/>
  <c r="U35" i="11"/>
  <c r="V35" i="11"/>
  <c r="W35" i="11"/>
  <c r="X35" i="11"/>
  <c r="Y35" i="11"/>
  <c r="Z35" i="11"/>
  <c r="AA35" i="11"/>
  <c r="AB35" i="11"/>
  <c r="AC35" i="11"/>
  <c r="AD35" i="11"/>
  <c r="AE35" i="11"/>
  <c r="AF35" i="11"/>
  <c r="AG35" i="11"/>
  <c r="AH35" i="11"/>
  <c r="AI35" i="11"/>
  <c r="AJ35" i="11"/>
  <c r="AK35" i="11"/>
  <c r="AL35" i="11"/>
  <c r="AM35" i="11"/>
  <c r="AN35" i="11"/>
  <c r="AO35" i="11"/>
  <c r="AP35" i="11"/>
  <c r="AQ35" i="11"/>
  <c r="AR35" i="11"/>
  <c r="AS35" i="11"/>
  <c r="AT35" i="11"/>
  <c r="AU35" i="11"/>
  <c r="AV35" i="11"/>
  <c r="AW35" i="11"/>
  <c r="AX35" i="11"/>
  <c r="AY35" i="11"/>
  <c r="AZ35" i="11"/>
  <c r="C36" i="11"/>
  <c r="D36" i="11"/>
  <c r="E36" i="11"/>
  <c r="F36" i="11"/>
  <c r="G36" i="11"/>
  <c r="H36" i="11"/>
  <c r="I36" i="11"/>
  <c r="J36" i="11"/>
  <c r="K36" i="11"/>
  <c r="L36" i="11"/>
  <c r="M36" i="11"/>
  <c r="N36" i="11"/>
  <c r="O36" i="11"/>
  <c r="P36" i="11"/>
  <c r="Q36" i="11"/>
  <c r="R36" i="11"/>
  <c r="S36" i="11"/>
  <c r="T36" i="11"/>
  <c r="U36" i="11"/>
  <c r="V36" i="11"/>
  <c r="W36" i="11"/>
  <c r="X36" i="11"/>
  <c r="Y36" i="11"/>
  <c r="Z36" i="11"/>
  <c r="AA36" i="11"/>
  <c r="AB36" i="11"/>
  <c r="AC36" i="11"/>
  <c r="AD36" i="11"/>
  <c r="AE36" i="11"/>
  <c r="AF36" i="11"/>
  <c r="AG36" i="11"/>
  <c r="AH36" i="11"/>
  <c r="AI36" i="11"/>
  <c r="AJ36" i="11"/>
  <c r="AK36" i="11"/>
  <c r="AL36" i="11"/>
  <c r="AM36" i="11"/>
  <c r="AN36" i="11"/>
  <c r="AO36" i="11"/>
  <c r="AP36" i="11"/>
  <c r="AQ36" i="11"/>
  <c r="AR36" i="11"/>
  <c r="AS36" i="11"/>
  <c r="AT36" i="11"/>
  <c r="AU36" i="11"/>
  <c r="AV36" i="11"/>
  <c r="AW36" i="11"/>
  <c r="AX36" i="11"/>
  <c r="AY36" i="11"/>
  <c r="AZ36" i="11"/>
  <c r="C37" i="11"/>
  <c r="D37" i="11"/>
  <c r="E37" i="11"/>
  <c r="F37" i="11"/>
  <c r="G37" i="11"/>
  <c r="H37" i="11"/>
  <c r="I37" i="11"/>
  <c r="J37" i="11"/>
  <c r="K37" i="11"/>
  <c r="L37" i="11"/>
  <c r="M37" i="11"/>
  <c r="N37" i="11"/>
  <c r="O37" i="11"/>
  <c r="P37" i="11"/>
  <c r="Q37" i="11"/>
  <c r="R37" i="11"/>
  <c r="S37" i="11"/>
  <c r="T37" i="11"/>
  <c r="U37" i="11"/>
  <c r="V37" i="11"/>
  <c r="W37" i="11"/>
  <c r="X37" i="11"/>
  <c r="Y37" i="11"/>
  <c r="Z37" i="11"/>
  <c r="AA37" i="11"/>
  <c r="AB37" i="11"/>
  <c r="AC37" i="11"/>
  <c r="AD37" i="11"/>
  <c r="AE37" i="11"/>
  <c r="AF37" i="11"/>
  <c r="AG37" i="11"/>
  <c r="AH37" i="11"/>
  <c r="AI37" i="11"/>
  <c r="AJ37" i="11"/>
  <c r="AK37" i="11"/>
  <c r="AL37" i="11"/>
  <c r="AM37" i="11"/>
  <c r="AN37" i="11"/>
  <c r="AO37" i="11"/>
  <c r="AP37" i="11"/>
  <c r="AQ37" i="11"/>
  <c r="AR37" i="11"/>
  <c r="AS37" i="11"/>
  <c r="AT37" i="11"/>
  <c r="AU37" i="11"/>
  <c r="AV37" i="11"/>
  <c r="AW37" i="11"/>
  <c r="AX37" i="11"/>
  <c r="AY37" i="11"/>
  <c r="AZ37" i="11"/>
  <c r="C38" i="11"/>
  <c r="D38" i="11"/>
  <c r="E38" i="11"/>
  <c r="F38" i="11"/>
  <c r="G38" i="11"/>
  <c r="H38" i="11"/>
  <c r="I38" i="11"/>
  <c r="J38" i="11"/>
  <c r="K38" i="11"/>
  <c r="L38" i="11"/>
  <c r="M38" i="11"/>
  <c r="N38" i="11"/>
  <c r="O38" i="11"/>
  <c r="P38" i="11"/>
  <c r="Q38" i="11"/>
  <c r="R38" i="11"/>
  <c r="S38" i="11"/>
  <c r="T38" i="11"/>
  <c r="U38" i="11"/>
  <c r="V38" i="11"/>
  <c r="W38" i="11"/>
  <c r="X38" i="11"/>
  <c r="Y38" i="11"/>
  <c r="Z38" i="11"/>
  <c r="AA38" i="11"/>
  <c r="AB38" i="11"/>
  <c r="AC38" i="11"/>
  <c r="AD38" i="11"/>
  <c r="AE38" i="11"/>
  <c r="AF38" i="11"/>
  <c r="AG38" i="11"/>
  <c r="AH38" i="11"/>
  <c r="AI38" i="11"/>
  <c r="AJ38" i="11"/>
  <c r="AK38" i="11"/>
  <c r="AL38" i="11"/>
  <c r="AM38" i="11"/>
  <c r="AN38" i="11"/>
  <c r="AO38" i="11"/>
  <c r="AP38" i="11"/>
  <c r="AQ38" i="11"/>
  <c r="AR38" i="11"/>
  <c r="AS38" i="11"/>
  <c r="AT38" i="11"/>
  <c r="AU38" i="11"/>
  <c r="AV38" i="11"/>
  <c r="AW38" i="11"/>
  <c r="AX38" i="11"/>
  <c r="AY38" i="11"/>
  <c r="AZ38" i="11"/>
  <c r="C39" i="11"/>
  <c r="D39" i="11"/>
  <c r="E39" i="11"/>
  <c r="F39" i="11"/>
  <c r="G39" i="11"/>
  <c r="H39" i="11"/>
  <c r="I39" i="11"/>
  <c r="J39" i="11"/>
  <c r="K39" i="11"/>
  <c r="L39" i="11"/>
  <c r="M39" i="11"/>
  <c r="N39" i="11"/>
  <c r="O39" i="11"/>
  <c r="P39" i="11"/>
  <c r="Q39" i="11"/>
  <c r="R39" i="11"/>
  <c r="S39" i="11"/>
  <c r="T39" i="11"/>
  <c r="U39" i="11"/>
  <c r="V39" i="11"/>
  <c r="W39" i="11"/>
  <c r="X39" i="11"/>
  <c r="Y39" i="11"/>
  <c r="Z39" i="11"/>
  <c r="AA39" i="11"/>
  <c r="AB39" i="11"/>
  <c r="AC39" i="11"/>
  <c r="AD39" i="11"/>
  <c r="AE39" i="11"/>
  <c r="AF39" i="11"/>
  <c r="AG39" i="11"/>
  <c r="AH39" i="11"/>
  <c r="AI39" i="11"/>
  <c r="AJ39" i="11"/>
  <c r="AK39" i="11"/>
  <c r="AL39" i="11"/>
  <c r="AM39" i="11"/>
  <c r="AN39" i="11"/>
  <c r="AO39" i="11"/>
  <c r="AP39" i="11"/>
  <c r="AQ39" i="11"/>
  <c r="AR39" i="11"/>
  <c r="AS39" i="11"/>
  <c r="AT39" i="11"/>
  <c r="AU39" i="11"/>
  <c r="AV39" i="11"/>
  <c r="AW39" i="11"/>
  <c r="AX39" i="11"/>
  <c r="AY39" i="11"/>
  <c r="AZ39" i="11"/>
  <c r="C40" i="11"/>
  <c r="D40" i="11"/>
  <c r="E40" i="11"/>
  <c r="F40" i="11"/>
  <c r="G40" i="11"/>
  <c r="H40" i="11"/>
  <c r="I40" i="11"/>
  <c r="J40" i="11"/>
  <c r="K40" i="11"/>
  <c r="L40" i="11"/>
  <c r="M40" i="11"/>
  <c r="N40" i="11"/>
  <c r="O40" i="11"/>
  <c r="P40" i="11"/>
  <c r="Q40" i="11"/>
  <c r="R40" i="11"/>
  <c r="S40" i="11"/>
  <c r="T40" i="11"/>
  <c r="U40" i="11"/>
  <c r="V40" i="11"/>
  <c r="W40" i="11"/>
  <c r="X40" i="11"/>
  <c r="Y40" i="11"/>
  <c r="Z40" i="11"/>
  <c r="AA40" i="11"/>
  <c r="AB40" i="11"/>
  <c r="AC40" i="11"/>
  <c r="AD40" i="11"/>
  <c r="AE40" i="11"/>
  <c r="AF40" i="11"/>
  <c r="AG40" i="11"/>
  <c r="AH40" i="11"/>
  <c r="AI40" i="11"/>
  <c r="AJ40" i="11"/>
  <c r="AK40" i="11"/>
  <c r="AL40" i="11"/>
  <c r="AM40" i="11"/>
  <c r="AN40" i="11"/>
  <c r="AO40" i="11"/>
  <c r="AP40" i="11"/>
  <c r="AQ40" i="11"/>
  <c r="AR40" i="11"/>
  <c r="AS40" i="11"/>
  <c r="AT40" i="11"/>
  <c r="AU40" i="11"/>
  <c r="AV40" i="11"/>
  <c r="AW40" i="11"/>
  <c r="AX40" i="11"/>
  <c r="AY40" i="11"/>
  <c r="AZ40" i="11"/>
  <c r="C41" i="11"/>
  <c r="D41" i="11"/>
  <c r="E41" i="11"/>
  <c r="F41" i="11"/>
  <c r="G41" i="11"/>
  <c r="H41" i="11"/>
  <c r="I41" i="11"/>
  <c r="J41" i="11"/>
  <c r="K41" i="11"/>
  <c r="L41" i="11"/>
  <c r="M41" i="11"/>
  <c r="N41" i="11"/>
  <c r="O41" i="11"/>
  <c r="P41" i="11"/>
  <c r="Q41" i="11"/>
  <c r="R41" i="11"/>
  <c r="S41" i="11"/>
  <c r="T41" i="11"/>
  <c r="U41" i="11"/>
  <c r="V41" i="11"/>
  <c r="W41" i="11"/>
  <c r="X41" i="11"/>
  <c r="Y41" i="11"/>
  <c r="Z41" i="11"/>
  <c r="AA41" i="11"/>
  <c r="AB41" i="11"/>
  <c r="AC41" i="11"/>
  <c r="AD41" i="11"/>
  <c r="AE41" i="11"/>
  <c r="AF41" i="11"/>
  <c r="AG41" i="11"/>
  <c r="AH41" i="11"/>
  <c r="AI41" i="11"/>
  <c r="AJ41" i="11"/>
  <c r="AK41" i="11"/>
  <c r="AL41" i="11"/>
  <c r="AM41" i="11"/>
  <c r="AN41" i="11"/>
  <c r="AO41" i="11"/>
  <c r="AP41" i="11"/>
  <c r="AQ41" i="11"/>
  <c r="AR41" i="11"/>
  <c r="AS41" i="11"/>
  <c r="AT41" i="11"/>
  <c r="AU41" i="11"/>
  <c r="AV41" i="11"/>
  <c r="AW41" i="11"/>
  <c r="AX41" i="11"/>
  <c r="AY41" i="11"/>
  <c r="AZ41" i="11"/>
  <c r="C42" i="11"/>
  <c r="D42" i="11"/>
  <c r="E42" i="11"/>
  <c r="F42" i="11"/>
  <c r="G42" i="11"/>
  <c r="H42" i="11"/>
  <c r="I42" i="11"/>
  <c r="J42" i="11"/>
  <c r="K42" i="11"/>
  <c r="L42" i="11"/>
  <c r="M42" i="11"/>
  <c r="N42" i="11"/>
  <c r="O42" i="11"/>
  <c r="P42" i="11"/>
  <c r="Q42" i="11"/>
  <c r="R42" i="11"/>
  <c r="S42" i="11"/>
  <c r="T42" i="11"/>
  <c r="U42" i="11"/>
  <c r="V42" i="11"/>
  <c r="W42" i="11"/>
  <c r="X42" i="11"/>
  <c r="Y42" i="11"/>
  <c r="Z42" i="11"/>
  <c r="AA42" i="11"/>
  <c r="AB42" i="11"/>
  <c r="AC42" i="11"/>
  <c r="AD42" i="11"/>
  <c r="AE42" i="11"/>
  <c r="AF42" i="11"/>
  <c r="AG42" i="11"/>
  <c r="AH42" i="11"/>
  <c r="AI42" i="11"/>
  <c r="AJ42" i="11"/>
  <c r="AK42" i="11"/>
  <c r="AL42" i="11"/>
  <c r="AM42" i="11"/>
  <c r="AN42" i="11"/>
  <c r="AO42" i="11"/>
  <c r="AP42" i="11"/>
  <c r="AQ42" i="11"/>
  <c r="AR42" i="11"/>
  <c r="AS42" i="11"/>
  <c r="AT42" i="11"/>
  <c r="AU42" i="11"/>
  <c r="AV42" i="11"/>
  <c r="AW42" i="11"/>
  <c r="AX42" i="11"/>
  <c r="AY42" i="11"/>
  <c r="AZ42" i="11"/>
  <c r="C43" i="11"/>
  <c r="D43" i="11"/>
  <c r="E43" i="11"/>
  <c r="F43" i="11"/>
  <c r="G43" i="11"/>
  <c r="H43" i="11"/>
  <c r="I43" i="11"/>
  <c r="J43" i="11"/>
  <c r="K43" i="11"/>
  <c r="L43" i="11"/>
  <c r="M43" i="11"/>
  <c r="N43" i="11"/>
  <c r="O43" i="11"/>
  <c r="P43" i="11"/>
  <c r="Q43" i="11"/>
  <c r="R43" i="11"/>
  <c r="S43" i="11"/>
  <c r="T43" i="11"/>
  <c r="U43" i="11"/>
  <c r="V43" i="11"/>
  <c r="W43" i="11"/>
  <c r="X43" i="11"/>
  <c r="Y43" i="11"/>
  <c r="Z43" i="11"/>
  <c r="AA43" i="11"/>
  <c r="AB43" i="11"/>
  <c r="AC43" i="11"/>
  <c r="AD43" i="11"/>
  <c r="AE43" i="11"/>
  <c r="AF43" i="11"/>
  <c r="AG43" i="11"/>
  <c r="AH43" i="11"/>
  <c r="AI43" i="11"/>
  <c r="AJ43" i="11"/>
  <c r="AK43" i="11"/>
  <c r="AL43" i="11"/>
  <c r="AM43" i="11"/>
  <c r="AN43" i="11"/>
  <c r="AO43" i="11"/>
  <c r="AP43" i="11"/>
  <c r="AQ43" i="11"/>
  <c r="AR43" i="11"/>
  <c r="AS43" i="11"/>
  <c r="AT43" i="11"/>
  <c r="AU43" i="11"/>
  <c r="AV43" i="11"/>
  <c r="AW43" i="11"/>
  <c r="AX43" i="11"/>
  <c r="AY43" i="11"/>
  <c r="AZ43" i="11"/>
  <c r="C44" i="11"/>
  <c r="D44" i="11"/>
  <c r="E44" i="11"/>
  <c r="F44" i="11"/>
  <c r="G44" i="11"/>
  <c r="H44" i="11"/>
  <c r="I44" i="11"/>
  <c r="J44" i="11"/>
  <c r="K44" i="11"/>
  <c r="L44" i="11"/>
  <c r="M44" i="11"/>
  <c r="N44" i="11"/>
  <c r="O44" i="11"/>
  <c r="P44" i="11"/>
  <c r="Q44" i="11"/>
  <c r="R44" i="11"/>
  <c r="S44" i="11"/>
  <c r="T44" i="11"/>
  <c r="U44" i="11"/>
  <c r="V44" i="11"/>
  <c r="W44" i="11"/>
  <c r="X44" i="11"/>
  <c r="Y44" i="11"/>
  <c r="Z44" i="11"/>
  <c r="AA44" i="11"/>
  <c r="AB44" i="11"/>
  <c r="AC44" i="11"/>
  <c r="AD44" i="11"/>
  <c r="AE44" i="11"/>
  <c r="AF44" i="11"/>
  <c r="AG44" i="11"/>
  <c r="AH44" i="11"/>
  <c r="AI44" i="11"/>
  <c r="AJ44" i="11"/>
  <c r="AK44" i="11"/>
  <c r="AL44" i="11"/>
  <c r="AM44" i="11"/>
  <c r="AN44" i="11"/>
  <c r="AO44" i="11"/>
  <c r="AP44" i="11"/>
  <c r="AQ44" i="11"/>
  <c r="AR44" i="11"/>
  <c r="AS44" i="11"/>
  <c r="AT44" i="11"/>
  <c r="AU44" i="11"/>
  <c r="AV44" i="11"/>
  <c r="AW44" i="11"/>
  <c r="AX44" i="11"/>
  <c r="AY44" i="11"/>
  <c r="AZ44" i="11"/>
  <c r="C45" i="11"/>
  <c r="D45" i="11"/>
  <c r="E45" i="11"/>
  <c r="F45" i="11"/>
  <c r="G45" i="11"/>
  <c r="H45" i="11"/>
  <c r="I45" i="11"/>
  <c r="J45" i="11"/>
  <c r="K45" i="11"/>
  <c r="L45" i="11"/>
  <c r="M45" i="11"/>
  <c r="N45" i="11"/>
  <c r="O45" i="11"/>
  <c r="P45" i="11"/>
  <c r="Q45" i="11"/>
  <c r="R45" i="11"/>
  <c r="S45" i="11"/>
  <c r="T45" i="11"/>
  <c r="U45" i="11"/>
  <c r="V45" i="11"/>
  <c r="W45" i="11"/>
  <c r="X45" i="11"/>
  <c r="Y45" i="11"/>
  <c r="Z45" i="11"/>
  <c r="AA45" i="11"/>
  <c r="AB45" i="11"/>
  <c r="AC45" i="11"/>
  <c r="AD45" i="11"/>
  <c r="AE45" i="11"/>
  <c r="AF45" i="11"/>
  <c r="AG45" i="11"/>
  <c r="AH45" i="11"/>
  <c r="AI45" i="11"/>
  <c r="AJ45" i="11"/>
  <c r="AK45" i="11"/>
  <c r="AL45" i="11"/>
  <c r="AM45" i="11"/>
  <c r="AN45" i="11"/>
  <c r="AO45" i="11"/>
  <c r="AP45" i="11"/>
  <c r="AQ45" i="11"/>
  <c r="AR45" i="11"/>
  <c r="AS45" i="11"/>
  <c r="AT45" i="11"/>
  <c r="AU45" i="11"/>
  <c r="AV45" i="11"/>
  <c r="AW45" i="11"/>
  <c r="AX45" i="11"/>
  <c r="AY45" i="11"/>
  <c r="AZ45" i="11"/>
  <c r="C46" i="11"/>
  <c r="D46" i="11"/>
  <c r="E46" i="11"/>
  <c r="F46" i="11"/>
  <c r="G46" i="11"/>
  <c r="H46" i="11"/>
  <c r="I46" i="11"/>
  <c r="J46" i="11"/>
  <c r="K46" i="11"/>
  <c r="L46" i="11"/>
  <c r="M46" i="11"/>
  <c r="N46" i="11"/>
  <c r="O46" i="11"/>
  <c r="P46" i="11"/>
  <c r="Q46" i="11"/>
  <c r="R46" i="11"/>
  <c r="S46" i="11"/>
  <c r="T46" i="11"/>
  <c r="U46" i="11"/>
  <c r="V46" i="11"/>
  <c r="W46" i="11"/>
  <c r="X46" i="11"/>
  <c r="Y46" i="11"/>
  <c r="Z46" i="11"/>
  <c r="AA46" i="11"/>
  <c r="AB46" i="11"/>
  <c r="AC46" i="11"/>
  <c r="AD46" i="11"/>
  <c r="AE46" i="11"/>
  <c r="AF46" i="11"/>
  <c r="AG46" i="11"/>
  <c r="AH46" i="11"/>
  <c r="AI46" i="11"/>
  <c r="AJ46" i="11"/>
  <c r="AK46" i="11"/>
  <c r="AL46" i="11"/>
  <c r="AM46" i="11"/>
  <c r="AN46" i="11"/>
  <c r="AO46" i="11"/>
  <c r="AP46" i="11"/>
  <c r="AQ46" i="11"/>
  <c r="AR46" i="11"/>
  <c r="AS46" i="11"/>
  <c r="AT46" i="11"/>
  <c r="AU46" i="11"/>
  <c r="AV46" i="11"/>
  <c r="AW46" i="11"/>
  <c r="AX46" i="11"/>
  <c r="AY46" i="11"/>
  <c r="AZ46" i="11"/>
  <c r="C47" i="11"/>
  <c r="D47" i="11"/>
  <c r="E47" i="11"/>
  <c r="F47" i="11"/>
  <c r="G47" i="11"/>
  <c r="H47" i="11"/>
  <c r="I47" i="11"/>
  <c r="J47" i="11"/>
  <c r="K47" i="11"/>
  <c r="L47" i="11"/>
  <c r="M47" i="11"/>
  <c r="N47" i="11"/>
  <c r="O47" i="11"/>
  <c r="P47" i="11"/>
  <c r="Q47" i="11"/>
  <c r="R47" i="11"/>
  <c r="S47" i="11"/>
  <c r="T47" i="11"/>
  <c r="U47" i="11"/>
  <c r="V47" i="11"/>
  <c r="W47" i="11"/>
  <c r="X47" i="11"/>
  <c r="Y47" i="11"/>
  <c r="Z47" i="11"/>
  <c r="AA47" i="11"/>
  <c r="AB47" i="11"/>
  <c r="AC47" i="11"/>
  <c r="AD47" i="11"/>
  <c r="AE47" i="11"/>
  <c r="AF47" i="11"/>
  <c r="AG47" i="11"/>
  <c r="AH47" i="11"/>
  <c r="AI47" i="11"/>
  <c r="AJ47" i="11"/>
  <c r="AK47" i="11"/>
  <c r="AL47" i="11"/>
  <c r="AM47" i="11"/>
  <c r="AN47" i="11"/>
  <c r="AO47" i="11"/>
  <c r="AP47" i="11"/>
  <c r="AQ47" i="11"/>
  <c r="AR47" i="11"/>
  <c r="AS47" i="11"/>
  <c r="AT47" i="11"/>
  <c r="AU47" i="11"/>
  <c r="AV47" i="11"/>
  <c r="AW47" i="11"/>
  <c r="AX47" i="11"/>
  <c r="AY47" i="11"/>
  <c r="AZ47" i="11"/>
  <c r="C48" i="11"/>
  <c r="D48" i="11"/>
  <c r="E48" i="11"/>
  <c r="F48" i="11"/>
  <c r="G48" i="11"/>
  <c r="H48" i="11"/>
  <c r="I48" i="11"/>
  <c r="J48" i="11"/>
  <c r="K48" i="11"/>
  <c r="L48" i="11"/>
  <c r="M48" i="11"/>
  <c r="N48" i="11"/>
  <c r="O48" i="11"/>
  <c r="P48" i="11"/>
  <c r="Q48" i="11"/>
  <c r="R48" i="11"/>
  <c r="S48" i="11"/>
  <c r="T48" i="11"/>
  <c r="U48" i="11"/>
  <c r="V48" i="11"/>
  <c r="W48" i="11"/>
  <c r="X48" i="11"/>
  <c r="Y48" i="11"/>
  <c r="Z48" i="11"/>
  <c r="AA48" i="11"/>
  <c r="AB48" i="11"/>
  <c r="AC48" i="11"/>
  <c r="AD48" i="11"/>
  <c r="AE48" i="11"/>
  <c r="AF48" i="11"/>
  <c r="AG48" i="11"/>
  <c r="AH48" i="11"/>
  <c r="AI48" i="11"/>
  <c r="AJ48" i="11"/>
  <c r="AK48" i="11"/>
  <c r="AL48" i="11"/>
  <c r="AM48" i="11"/>
  <c r="AN48" i="11"/>
  <c r="AO48" i="11"/>
  <c r="AP48" i="11"/>
  <c r="AQ48" i="11"/>
  <c r="AR48" i="11"/>
  <c r="AS48" i="11"/>
  <c r="AT48" i="11"/>
  <c r="AU48" i="11"/>
  <c r="AV48" i="11"/>
  <c r="AW48" i="11"/>
  <c r="AX48" i="11"/>
  <c r="AY48" i="11"/>
  <c r="AZ48" i="11"/>
  <c r="C49" i="11"/>
  <c r="D49" i="11"/>
  <c r="E49" i="11"/>
  <c r="F49" i="11"/>
  <c r="G49" i="11"/>
  <c r="H49" i="11"/>
  <c r="I49" i="11"/>
  <c r="J49" i="11"/>
  <c r="K49" i="11"/>
  <c r="L49" i="11"/>
  <c r="M49" i="11"/>
  <c r="N49" i="11"/>
  <c r="O49" i="11"/>
  <c r="P49" i="11"/>
  <c r="Q49" i="11"/>
  <c r="R49" i="11"/>
  <c r="S49" i="11"/>
  <c r="T49" i="11"/>
  <c r="U49" i="11"/>
  <c r="V49" i="11"/>
  <c r="W49" i="11"/>
  <c r="X49" i="11"/>
  <c r="Y49" i="11"/>
  <c r="Z49" i="11"/>
  <c r="AA49" i="11"/>
  <c r="AB49" i="11"/>
  <c r="AC49" i="11"/>
  <c r="AD49" i="11"/>
  <c r="AE49" i="11"/>
  <c r="AF49" i="11"/>
  <c r="AG49" i="11"/>
  <c r="AH49" i="11"/>
  <c r="AI49" i="11"/>
  <c r="AJ49" i="11"/>
  <c r="AK49" i="11"/>
  <c r="AL49" i="11"/>
  <c r="AM49" i="11"/>
  <c r="AN49" i="11"/>
  <c r="AO49" i="11"/>
  <c r="AP49" i="11"/>
  <c r="AQ49" i="11"/>
  <c r="AR49" i="11"/>
  <c r="AS49" i="11"/>
  <c r="AT49" i="11"/>
  <c r="AU49" i="11"/>
  <c r="AV49" i="11"/>
  <c r="AW49" i="11"/>
  <c r="AX49" i="11"/>
  <c r="AY49" i="11"/>
  <c r="AZ49" i="11"/>
  <c r="C50" i="11"/>
  <c r="D50" i="11"/>
  <c r="E50" i="11"/>
  <c r="F50" i="11"/>
  <c r="G50" i="11"/>
  <c r="H50" i="11"/>
  <c r="I50" i="11"/>
  <c r="J50" i="11"/>
  <c r="K50" i="11"/>
  <c r="L50" i="11"/>
  <c r="M50" i="11"/>
  <c r="N50" i="11"/>
  <c r="O50" i="11"/>
  <c r="P50" i="11"/>
  <c r="Q50" i="11"/>
  <c r="R50" i="11"/>
  <c r="S50" i="11"/>
  <c r="T50" i="11"/>
  <c r="U50" i="11"/>
  <c r="V50" i="11"/>
  <c r="W50" i="11"/>
  <c r="X50" i="11"/>
  <c r="Y50" i="11"/>
  <c r="Z50" i="11"/>
  <c r="AA50" i="11"/>
  <c r="AB50" i="11"/>
  <c r="AC50" i="11"/>
  <c r="AD50" i="11"/>
  <c r="AE50" i="11"/>
  <c r="AF50" i="11"/>
  <c r="AG50" i="11"/>
  <c r="AH50" i="11"/>
  <c r="AI50" i="11"/>
  <c r="AJ50" i="11"/>
  <c r="AK50" i="11"/>
  <c r="AL50" i="11"/>
  <c r="AM50" i="11"/>
  <c r="AN50" i="11"/>
  <c r="AO50" i="11"/>
  <c r="AP50" i="11"/>
  <c r="AQ50" i="11"/>
  <c r="AR50" i="11"/>
  <c r="AS50" i="11"/>
  <c r="AT50" i="11"/>
  <c r="AU50" i="11"/>
  <c r="AV50" i="11"/>
  <c r="AW50" i="11"/>
  <c r="AX50" i="11"/>
  <c r="AY50" i="11"/>
  <c r="AZ50" i="11"/>
  <c r="C51" i="11"/>
  <c r="D51" i="11"/>
  <c r="E51" i="11"/>
  <c r="F51" i="11"/>
  <c r="G51" i="11"/>
  <c r="H51" i="11"/>
  <c r="I51" i="11"/>
  <c r="J51" i="11"/>
  <c r="K51" i="11"/>
  <c r="L51" i="11"/>
  <c r="M51" i="11"/>
  <c r="N51" i="11"/>
  <c r="O51" i="11"/>
  <c r="P51" i="11"/>
  <c r="Q51" i="11"/>
  <c r="R51" i="11"/>
  <c r="S51" i="11"/>
  <c r="T51" i="11"/>
  <c r="U51" i="11"/>
  <c r="V51" i="11"/>
  <c r="W51" i="11"/>
  <c r="X51" i="11"/>
  <c r="Y51" i="11"/>
  <c r="Z51" i="11"/>
  <c r="AA51" i="11"/>
  <c r="AB51" i="11"/>
  <c r="AC51" i="11"/>
  <c r="AD51" i="11"/>
  <c r="AE51" i="11"/>
  <c r="AF51" i="11"/>
  <c r="AG51" i="11"/>
  <c r="AH51" i="11"/>
  <c r="AI51" i="11"/>
  <c r="AJ51" i="11"/>
  <c r="AK51" i="11"/>
  <c r="AL51" i="11"/>
  <c r="AM51" i="11"/>
  <c r="AN51" i="11"/>
  <c r="AO51" i="11"/>
  <c r="AP51" i="11"/>
  <c r="AQ51" i="11"/>
  <c r="AR51" i="11"/>
  <c r="AS51" i="11"/>
  <c r="AT51" i="11"/>
  <c r="AU51" i="11"/>
  <c r="AV51" i="11"/>
  <c r="AW51" i="11"/>
  <c r="AX51" i="11"/>
  <c r="AY51" i="11"/>
  <c r="AZ51" i="1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2" i="11"/>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AH2" i="10"/>
  <c r="AI2" i="10"/>
  <c r="AJ2" i="10"/>
  <c r="AK2" i="10"/>
  <c r="AL2" i="10"/>
  <c r="AM2" i="10"/>
  <c r="AN2" i="10"/>
  <c r="AO2" i="10"/>
  <c r="AP2" i="10"/>
  <c r="AQ2" i="10"/>
  <c r="AR2" i="10"/>
  <c r="AS2" i="10"/>
  <c r="AT2" i="10"/>
  <c r="AU2" i="10"/>
  <c r="AV2" i="10"/>
  <c r="AW2" i="10"/>
  <c r="AX2" i="10"/>
  <c r="AY2" i="10"/>
  <c r="AZ2" i="10"/>
  <c r="C3" i="10"/>
  <c r="D3" i="10"/>
  <c r="E3" i="10"/>
  <c r="F3" i="10"/>
  <c r="G3" i="10"/>
  <c r="H3" i="10"/>
  <c r="I3" i="10"/>
  <c r="J3" i="10"/>
  <c r="K3" i="10"/>
  <c r="L3" i="10"/>
  <c r="M3" i="10"/>
  <c r="N3" i="10"/>
  <c r="O3" i="10"/>
  <c r="P3" i="10"/>
  <c r="Q3" i="10"/>
  <c r="R3" i="10"/>
  <c r="S3" i="10"/>
  <c r="T3" i="10"/>
  <c r="U3" i="10"/>
  <c r="V3" i="10"/>
  <c r="W3" i="10"/>
  <c r="X3" i="10"/>
  <c r="Y3" i="10"/>
  <c r="Z3" i="10"/>
  <c r="AA3" i="10"/>
  <c r="AB3" i="10"/>
  <c r="AC3" i="10"/>
  <c r="AD3" i="10"/>
  <c r="AE3" i="10"/>
  <c r="AF3" i="10"/>
  <c r="AG3" i="10"/>
  <c r="AH3" i="10"/>
  <c r="AI3" i="10"/>
  <c r="AJ3" i="10"/>
  <c r="AK3" i="10"/>
  <c r="AL3" i="10"/>
  <c r="AM3" i="10"/>
  <c r="AN3" i="10"/>
  <c r="AO3" i="10"/>
  <c r="AP3" i="10"/>
  <c r="AQ3" i="10"/>
  <c r="AR3" i="10"/>
  <c r="AS3" i="10"/>
  <c r="AT3" i="10"/>
  <c r="AU3" i="10"/>
  <c r="AV3" i="10"/>
  <c r="AW3" i="10"/>
  <c r="AX3" i="10"/>
  <c r="AY3" i="10"/>
  <c r="AZ3"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AJ4" i="10"/>
  <c r="AK4" i="10"/>
  <c r="AL4" i="10"/>
  <c r="AM4" i="10"/>
  <c r="AN4" i="10"/>
  <c r="AO4" i="10"/>
  <c r="AP4" i="10"/>
  <c r="AQ4" i="10"/>
  <c r="AR4" i="10"/>
  <c r="AS4" i="10"/>
  <c r="AT4" i="10"/>
  <c r="AU4" i="10"/>
  <c r="AV4" i="10"/>
  <c r="AW4" i="10"/>
  <c r="AX4" i="10"/>
  <c r="AY4" i="10"/>
  <c r="AZ4"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AJ5" i="10"/>
  <c r="AK5" i="10"/>
  <c r="AL5" i="10"/>
  <c r="AM5" i="10"/>
  <c r="AN5" i="10"/>
  <c r="AO5" i="10"/>
  <c r="AP5" i="10"/>
  <c r="AQ5" i="10"/>
  <c r="AR5" i="10"/>
  <c r="AS5" i="10"/>
  <c r="AT5" i="10"/>
  <c r="AU5" i="10"/>
  <c r="AV5" i="10"/>
  <c r="AW5" i="10"/>
  <c r="AX5" i="10"/>
  <c r="AY5" i="10"/>
  <c r="AZ5" i="10"/>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AH6" i="10"/>
  <c r="AI6" i="10"/>
  <c r="AJ6" i="10"/>
  <c r="AK6" i="10"/>
  <c r="AL6" i="10"/>
  <c r="AM6" i="10"/>
  <c r="AN6" i="10"/>
  <c r="AO6" i="10"/>
  <c r="AP6" i="10"/>
  <c r="AQ6" i="10"/>
  <c r="AR6" i="10"/>
  <c r="AS6" i="10"/>
  <c r="AT6" i="10"/>
  <c r="AU6" i="10"/>
  <c r="AV6" i="10"/>
  <c r="AW6" i="10"/>
  <c r="AX6" i="10"/>
  <c r="AY6" i="10"/>
  <c r="AZ6" i="10"/>
  <c r="C7" i="10"/>
  <c r="D7" i="10"/>
  <c r="E7" i="10"/>
  <c r="F7" i="10"/>
  <c r="G7" i="10"/>
  <c r="H7" i="10"/>
  <c r="I7" i="10"/>
  <c r="J7" i="10"/>
  <c r="K7" i="10"/>
  <c r="L7" i="10"/>
  <c r="M7" i="10"/>
  <c r="N7" i="10"/>
  <c r="O7" i="10"/>
  <c r="P7" i="10"/>
  <c r="Q7" i="10"/>
  <c r="R7" i="10"/>
  <c r="S7" i="10"/>
  <c r="T7" i="10"/>
  <c r="U7" i="10"/>
  <c r="V7" i="10"/>
  <c r="W7" i="10"/>
  <c r="X7" i="10"/>
  <c r="Y7" i="10"/>
  <c r="Z7" i="10"/>
  <c r="AA7" i="10"/>
  <c r="AB7" i="10"/>
  <c r="AC7" i="10"/>
  <c r="AD7" i="10"/>
  <c r="AE7" i="10"/>
  <c r="AF7" i="10"/>
  <c r="AG7" i="10"/>
  <c r="AH7" i="10"/>
  <c r="AI7" i="10"/>
  <c r="AJ7" i="10"/>
  <c r="AK7" i="10"/>
  <c r="AL7" i="10"/>
  <c r="AM7" i="10"/>
  <c r="AN7" i="10"/>
  <c r="AO7" i="10"/>
  <c r="AP7" i="10"/>
  <c r="AQ7" i="10"/>
  <c r="AR7" i="10"/>
  <c r="AS7" i="10"/>
  <c r="AT7" i="10"/>
  <c r="AU7" i="10"/>
  <c r="AV7" i="10"/>
  <c r="AW7" i="10"/>
  <c r="AX7" i="10"/>
  <c r="AY7" i="10"/>
  <c r="AZ7" i="10"/>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AJ8" i="10"/>
  <c r="AK8" i="10"/>
  <c r="AL8" i="10"/>
  <c r="AM8" i="10"/>
  <c r="AN8" i="10"/>
  <c r="AO8" i="10"/>
  <c r="AP8" i="10"/>
  <c r="AQ8" i="10"/>
  <c r="AR8" i="10"/>
  <c r="AS8" i="10"/>
  <c r="AT8" i="10"/>
  <c r="AU8" i="10"/>
  <c r="AV8" i="10"/>
  <c r="AW8" i="10"/>
  <c r="AX8" i="10"/>
  <c r="AY8" i="10"/>
  <c r="AZ8" i="10"/>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AH9" i="10"/>
  <c r="AI9" i="10"/>
  <c r="AJ9" i="10"/>
  <c r="AK9" i="10"/>
  <c r="AL9" i="10"/>
  <c r="AM9" i="10"/>
  <c r="AN9" i="10"/>
  <c r="AO9" i="10"/>
  <c r="AP9" i="10"/>
  <c r="AQ9" i="10"/>
  <c r="AR9" i="10"/>
  <c r="AS9" i="10"/>
  <c r="AT9" i="10"/>
  <c r="AU9" i="10"/>
  <c r="AV9" i="10"/>
  <c r="AW9" i="10"/>
  <c r="AX9" i="10"/>
  <c r="AY9" i="10"/>
  <c r="AZ9"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AH10" i="10"/>
  <c r="AI10" i="10"/>
  <c r="AJ10" i="10"/>
  <c r="AK10" i="10"/>
  <c r="AL10" i="10"/>
  <c r="AM10" i="10"/>
  <c r="AN10" i="10"/>
  <c r="AO10" i="10"/>
  <c r="AP10" i="10"/>
  <c r="AQ10" i="10"/>
  <c r="AR10" i="10"/>
  <c r="AS10" i="10"/>
  <c r="AT10" i="10"/>
  <c r="AU10" i="10"/>
  <c r="AV10" i="10"/>
  <c r="AW10" i="10"/>
  <c r="AX10" i="10"/>
  <c r="AY10" i="10"/>
  <c r="AZ10"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AH11" i="10"/>
  <c r="AI11" i="10"/>
  <c r="AJ11" i="10"/>
  <c r="AK11" i="10"/>
  <c r="AL11" i="10"/>
  <c r="AM11" i="10"/>
  <c r="AN11" i="10"/>
  <c r="AO11" i="10"/>
  <c r="AP11" i="10"/>
  <c r="AQ11" i="10"/>
  <c r="AR11" i="10"/>
  <c r="AS11" i="10"/>
  <c r="AT11" i="10"/>
  <c r="AU11" i="10"/>
  <c r="AV11" i="10"/>
  <c r="AW11" i="10"/>
  <c r="AX11" i="10"/>
  <c r="AY11" i="10"/>
  <c r="AZ11"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AG12" i="10"/>
  <c r="AH12" i="10"/>
  <c r="AI12" i="10"/>
  <c r="AJ12" i="10"/>
  <c r="AK12" i="10"/>
  <c r="AL12" i="10"/>
  <c r="AM12" i="10"/>
  <c r="AN12" i="10"/>
  <c r="AO12" i="10"/>
  <c r="AP12" i="10"/>
  <c r="AQ12" i="10"/>
  <c r="AR12" i="10"/>
  <c r="AS12" i="10"/>
  <c r="AT12" i="10"/>
  <c r="AU12" i="10"/>
  <c r="AV12" i="10"/>
  <c r="AW12" i="10"/>
  <c r="AX12" i="10"/>
  <c r="AY12" i="10"/>
  <c r="AZ12"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AE13" i="10"/>
  <c r="AF13" i="10"/>
  <c r="AG13" i="10"/>
  <c r="AH13" i="10"/>
  <c r="AI13" i="10"/>
  <c r="AJ13" i="10"/>
  <c r="AK13" i="10"/>
  <c r="AL13" i="10"/>
  <c r="AM13" i="10"/>
  <c r="AN13" i="10"/>
  <c r="AO13" i="10"/>
  <c r="AP13" i="10"/>
  <c r="AQ13" i="10"/>
  <c r="AR13" i="10"/>
  <c r="AS13" i="10"/>
  <c r="AT13" i="10"/>
  <c r="AU13" i="10"/>
  <c r="AV13" i="10"/>
  <c r="AW13" i="10"/>
  <c r="AX13" i="10"/>
  <c r="AY13" i="10"/>
  <c r="AZ13"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AH14" i="10"/>
  <c r="AI14" i="10"/>
  <c r="AJ14" i="10"/>
  <c r="AK14" i="10"/>
  <c r="AL14" i="10"/>
  <c r="AM14" i="10"/>
  <c r="AN14" i="10"/>
  <c r="AO14" i="10"/>
  <c r="AP14" i="10"/>
  <c r="AQ14" i="10"/>
  <c r="AR14" i="10"/>
  <c r="AS14" i="10"/>
  <c r="AT14" i="10"/>
  <c r="AU14" i="10"/>
  <c r="AV14" i="10"/>
  <c r="AW14" i="10"/>
  <c r="AX14" i="10"/>
  <c r="AY14" i="10"/>
  <c r="AZ14"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AF15" i="10"/>
  <c r="AG15" i="10"/>
  <c r="AH15" i="10"/>
  <c r="AI15" i="10"/>
  <c r="AJ15" i="10"/>
  <c r="AK15" i="10"/>
  <c r="AL15" i="10"/>
  <c r="AM15" i="10"/>
  <c r="AN15" i="10"/>
  <c r="AO15" i="10"/>
  <c r="AP15" i="10"/>
  <c r="AQ15" i="10"/>
  <c r="AR15" i="10"/>
  <c r="AS15" i="10"/>
  <c r="AT15" i="10"/>
  <c r="AU15" i="10"/>
  <c r="AV15" i="10"/>
  <c r="AW15" i="10"/>
  <c r="AX15" i="10"/>
  <c r="AY15" i="10"/>
  <c r="AZ15"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AG16" i="10"/>
  <c r="AH16" i="10"/>
  <c r="AI16" i="10"/>
  <c r="AJ16" i="10"/>
  <c r="AK16" i="10"/>
  <c r="AL16" i="10"/>
  <c r="AM16" i="10"/>
  <c r="AN16" i="10"/>
  <c r="AO16" i="10"/>
  <c r="AP16" i="10"/>
  <c r="AQ16" i="10"/>
  <c r="AR16" i="10"/>
  <c r="AS16" i="10"/>
  <c r="AT16" i="10"/>
  <c r="AU16" i="10"/>
  <c r="AV16" i="10"/>
  <c r="AW16" i="10"/>
  <c r="AX16" i="10"/>
  <c r="AY16" i="10"/>
  <c r="AZ16" i="10"/>
  <c r="C17"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AG17" i="10"/>
  <c r="AH17" i="10"/>
  <c r="AI17" i="10"/>
  <c r="AJ17" i="10"/>
  <c r="AK17" i="10"/>
  <c r="AL17" i="10"/>
  <c r="AM17" i="10"/>
  <c r="AN17" i="10"/>
  <c r="AO17" i="10"/>
  <c r="AP17" i="10"/>
  <c r="AQ17" i="10"/>
  <c r="AR17" i="10"/>
  <c r="AS17" i="10"/>
  <c r="AT17" i="10"/>
  <c r="AU17" i="10"/>
  <c r="AV17" i="10"/>
  <c r="AW17" i="10"/>
  <c r="AX17" i="10"/>
  <c r="AY17" i="10"/>
  <c r="AZ17" i="10"/>
  <c r="C18" i="10"/>
  <c r="D18" i="10"/>
  <c r="E18" i="10"/>
  <c r="F18" i="10"/>
  <c r="G18" i="10"/>
  <c r="H18" i="10"/>
  <c r="I18" i="10"/>
  <c r="J18" i="10"/>
  <c r="K18" i="10"/>
  <c r="L18" i="10"/>
  <c r="M18" i="10"/>
  <c r="N18" i="10"/>
  <c r="O18" i="10"/>
  <c r="P18" i="10"/>
  <c r="Q18" i="10"/>
  <c r="R18" i="10"/>
  <c r="S18" i="10"/>
  <c r="T18" i="10"/>
  <c r="U18" i="10"/>
  <c r="V18" i="10"/>
  <c r="W18" i="10"/>
  <c r="X18" i="10"/>
  <c r="Y18" i="10"/>
  <c r="Z18" i="10"/>
  <c r="AA18" i="10"/>
  <c r="AB18" i="10"/>
  <c r="AC18" i="10"/>
  <c r="AD18" i="10"/>
  <c r="AE18" i="10"/>
  <c r="AF18" i="10"/>
  <c r="AG18" i="10"/>
  <c r="AH18" i="10"/>
  <c r="AI18" i="10"/>
  <c r="AJ18" i="10"/>
  <c r="AK18" i="10"/>
  <c r="AL18" i="10"/>
  <c r="AM18" i="10"/>
  <c r="AN18" i="10"/>
  <c r="AO18" i="10"/>
  <c r="AP18" i="10"/>
  <c r="AQ18" i="10"/>
  <c r="AR18" i="10"/>
  <c r="AS18" i="10"/>
  <c r="AT18" i="10"/>
  <c r="AU18" i="10"/>
  <c r="AV18" i="10"/>
  <c r="AW18" i="10"/>
  <c r="AX18" i="10"/>
  <c r="AY18" i="10"/>
  <c r="AZ18" i="10"/>
  <c r="C19" i="10"/>
  <c r="D19" i="10"/>
  <c r="E19" i="10"/>
  <c r="F19" i="10"/>
  <c r="G19" i="10"/>
  <c r="H19" i="10"/>
  <c r="I19" i="10"/>
  <c r="J19" i="10"/>
  <c r="K19" i="10"/>
  <c r="L19" i="10"/>
  <c r="M19" i="10"/>
  <c r="N19" i="10"/>
  <c r="O19" i="10"/>
  <c r="P19" i="10"/>
  <c r="Q19" i="10"/>
  <c r="R19" i="10"/>
  <c r="S19" i="10"/>
  <c r="T19" i="10"/>
  <c r="U19" i="10"/>
  <c r="V19" i="10"/>
  <c r="W19" i="10"/>
  <c r="X19" i="10"/>
  <c r="Y19" i="10"/>
  <c r="Z19" i="10"/>
  <c r="AA19" i="10"/>
  <c r="AB19" i="10"/>
  <c r="AC19" i="10"/>
  <c r="AD19" i="10"/>
  <c r="AE19" i="10"/>
  <c r="AF19" i="10"/>
  <c r="AG19" i="10"/>
  <c r="AH19" i="10"/>
  <c r="AI19" i="10"/>
  <c r="AJ19" i="10"/>
  <c r="AK19" i="10"/>
  <c r="AL19" i="10"/>
  <c r="AM19" i="10"/>
  <c r="AN19" i="10"/>
  <c r="AO19" i="10"/>
  <c r="AP19" i="10"/>
  <c r="AQ19" i="10"/>
  <c r="AR19" i="10"/>
  <c r="AS19" i="10"/>
  <c r="AT19" i="10"/>
  <c r="AU19" i="10"/>
  <c r="AV19" i="10"/>
  <c r="AW19" i="10"/>
  <c r="AX19" i="10"/>
  <c r="AY19" i="10"/>
  <c r="AZ19" i="10"/>
  <c r="C20" i="10"/>
  <c r="D20" i="10"/>
  <c r="E20" i="10"/>
  <c r="F20" i="10"/>
  <c r="G20" i="10"/>
  <c r="H20" i="10"/>
  <c r="I20" i="10"/>
  <c r="J20" i="10"/>
  <c r="K20" i="10"/>
  <c r="L20" i="10"/>
  <c r="M20" i="10"/>
  <c r="N20" i="10"/>
  <c r="O20" i="10"/>
  <c r="P20" i="10"/>
  <c r="Q20" i="10"/>
  <c r="R20" i="10"/>
  <c r="S20" i="10"/>
  <c r="T20" i="10"/>
  <c r="U20" i="10"/>
  <c r="V20" i="10"/>
  <c r="W20" i="10"/>
  <c r="X20" i="10"/>
  <c r="Y20" i="10"/>
  <c r="Z20" i="10"/>
  <c r="AA20" i="10"/>
  <c r="AB20" i="10"/>
  <c r="AC20" i="10"/>
  <c r="AD20" i="10"/>
  <c r="AE20" i="10"/>
  <c r="AF20" i="10"/>
  <c r="AG20" i="10"/>
  <c r="AH20" i="10"/>
  <c r="AI20" i="10"/>
  <c r="AJ20" i="10"/>
  <c r="AK20" i="10"/>
  <c r="AL20" i="10"/>
  <c r="AM20" i="10"/>
  <c r="AN20" i="10"/>
  <c r="AO20" i="10"/>
  <c r="AP20" i="10"/>
  <c r="AQ20" i="10"/>
  <c r="AR20" i="10"/>
  <c r="AS20" i="10"/>
  <c r="AT20" i="10"/>
  <c r="AU20" i="10"/>
  <c r="AV20" i="10"/>
  <c r="AW20" i="10"/>
  <c r="AX20" i="10"/>
  <c r="AY20" i="10"/>
  <c r="AZ20" i="10"/>
  <c r="C21" i="10"/>
  <c r="D21" i="10"/>
  <c r="E21" i="10"/>
  <c r="F21" i="10"/>
  <c r="G21" i="10"/>
  <c r="H21" i="10"/>
  <c r="I21" i="10"/>
  <c r="J21" i="10"/>
  <c r="K21" i="10"/>
  <c r="L21" i="10"/>
  <c r="M21" i="10"/>
  <c r="N21" i="10"/>
  <c r="O21" i="10"/>
  <c r="P21" i="10"/>
  <c r="Q21" i="10"/>
  <c r="R21" i="10"/>
  <c r="S21" i="10"/>
  <c r="T21" i="10"/>
  <c r="U21" i="10"/>
  <c r="V21" i="10"/>
  <c r="W21" i="10"/>
  <c r="X21" i="10"/>
  <c r="Y21" i="10"/>
  <c r="Z21" i="10"/>
  <c r="AA21" i="10"/>
  <c r="AB21" i="10"/>
  <c r="AC21" i="10"/>
  <c r="AD21" i="10"/>
  <c r="AE21" i="10"/>
  <c r="AF21" i="10"/>
  <c r="AG21" i="10"/>
  <c r="AH21" i="10"/>
  <c r="AI21" i="10"/>
  <c r="AJ21" i="10"/>
  <c r="AK21" i="10"/>
  <c r="AL21" i="10"/>
  <c r="AM21" i="10"/>
  <c r="AN21" i="10"/>
  <c r="AO21" i="10"/>
  <c r="AP21" i="10"/>
  <c r="AQ21" i="10"/>
  <c r="AR21" i="10"/>
  <c r="AS21" i="10"/>
  <c r="AT21" i="10"/>
  <c r="AU21" i="10"/>
  <c r="AV21" i="10"/>
  <c r="AW21" i="10"/>
  <c r="AX21" i="10"/>
  <c r="AY21" i="10"/>
  <c r="AZ21" i="10"/>
  <c r="C22" i="10"/>
  <c r="D22" i="10"/>
  <c r="E22" i="10"/>
  <c r="F22" i="10"/>
  <c r="G22" i="10"/>
  <c r="H22" i="10"/>
  <c r="I22" i="10"/>
  <c r="J22" i="10"/>
  <c r="K22" i="10"/>
  <c r="L22" i="10"/>
  <c r="M22" i="10"/>
  <c r="N22" i="10"/>
  <c r="O22" i="10"/>
  <c r="P22" i="10"/>
  <c r="Q22" i="10"/>
  <c r="R22" i="10"/>
  <c r="S22" i="10"/>
  <c r="T22" i="10"/>
  <c r="U22" i="10"/>
  <c r="V22" i="10"/>
  <c r="W22" i="10"/>
  <c r="X22" i="10"/>
  <c r="Y22" i="10"/>
  <c r="Z22" i="10"/>
  <c r="AA22" i="10"/>
  <c r="AB22" i="10"/>
  <c r="AC22" i="10"/>
  <c r="AD22" i="10"/>
  <c r="AE22" i="10"/>
  <c r="AF22" i="10"/>
  <c r="AG22" i="10"/>
  <c r="AH22" i="10"/>
  <c r="AI22" i="10"/>
  <c r="AJ22" i="10"/>
  <c r="AK22" i="10"/>
  <c r="AL22" i="10"/>
  <c r="AM22" i="10"/>
  <c r="AN22" i="10"/>
  <c r="AO22" i="10"/>
  <c r="AP22" i="10"/>
  <c r="AQ22" i="10"/>
  <c r="AR22" i="10"/>
  <c r="AS22" i="10"/>
  <c r="AT22" i="10"/>
  <c r="AU22" i="10"/>
  <c r="AV22" i="10"/>
  <c r="AW22" i="10"/>
  <c r="AX22" i="10"/>
  <c r="AY22" i="10"/>
  <c r="AZ22" i="10"/>
  <c r="C23" i="10"/>
  <c r="D23" i="10"/>
  <c r="E23" i="10"/>
  <c r="F23" i="10"/>
  <c r="G23" i="10"/>
  <c r="H23" i="10"/>
  <c r="I23" i="10"/>
  <c r="J23" i="10"/>
  <c r="K23" i="10"/>
  <c r="L23" i="10"/>
  <c r="M23" i="10"/>
  <c r="N23" i="10"/>
  <c r="O23" i="10"/>
  <c r="P23" i="10"/>
  <c r="Q23" i="10"/>
  <c r="R23" i="10"/>
  <c r="S23" i="10"/>
  <c r="T23" i="10"/>
  <c r="U23" i="10"/>
  <c r="V23" i="10"/>
  <c r="W23" i="10"/>
  <c r="X23" i="10"/>
  <c r="Y23" i="10"/>
  <c r="Z23" i="10"/>
  <c r="AA23" i="10"/>
  <c r="AB23" i="10"/>
  <c r="AC23" i="10"/>
  <c r="AD23" i="10"/>
  <c r="AE23" i="10"/>
  <c r="AF23" i="10"/>
  <c r="AG23" i="10"/>
  <c r="AH23" i="10"/>
  <c r="AI23" i="10"/>
  <c r="AJ23" i="10"/>
  <c r="AK23" i="10"/>
  <c r="AL23" i="10"/>
  <c r="AM23" i="10"/>
  <c r="AN23" i="10"/>
  <c r="AO23" i="10"/>
  <c r="AP23" i="10"/>
  <c r="AQ23" i="10"/>
  <c r="AR23" i="10"/>
  <c r="AS23" i="10"/>
  <c r="AT23" i="10"/>
  <c r="AU23" i="10"/>
  <c r="AV23" i="10"/>
  <c r="AW23" i="10"/>
  <c r="AX23" i="10"/>
  <c r="AY23" i="10"/>
  <c r="AZ23" i="10"/>
  <c r="C24" i="10"/>
  <c r="D24" i="10"/>
  <c r="E24" i="10"/>
  <c r="F24" i="10"/>
  <c r="G24" i="10"/>
  <c r="H24" i="10"/>
  <c r="I24" i="10"/>
  <c r="J24" i="10"/>
  <c r="K24" i="10"/>
  <c r="L24" i="10"/>
  <c r="M24" i="10"/>
  <c r="N24" i="10"/>
  <c r="O24" i="10"/>
  <c r="P24" i="10"/>
  <c r="Q24" i="10"/>
  <c r="R24" i="10"/>
  <c r="S24" i="10"/>
  <c r="T24" i="10"/>
  <c r="U24" i="10"/>
  <c r="V24" i="10"/>
  <c r="W24" i="10"/>
  <c r="X24" i="10"/>
  <c r="Y24" i="10"/>
  <c r="Z24" i="10"/>
  <c r="AA24" i="10"/>
  <c r="AB24" i="10"/>
  <c r="AC24" i="10"/>
  <c r="AD24" i="10"/>
  <c r="AE24" i="10"/>
  <c r="AF24" i="10"/>
  <c r="AG24" i="10"/>
  <c r="AH24" i="10"/>
  <c r="AI24" i="10"/>
  <c r="AJ24" i="10"/>
  <c r="AK24" i="10"/>
  <c r="AL24" i="10"/>
  <c r="AM24" i="10"/>
  <c r="AN24" i="10"/>
  <c r="AO24" i="10"/>
  <c r="AP24" i="10"/>
  <c r="AQ24" i="10"/>
  <c r="AR24" i="10"/>
  <c r="AS24" i="10"/>
  <c r="AT24" i="10"/>
  <c r="AU24" i="10"/>
  <c r="AV24" i="10"/>
  <c r="AW24" i="10"/>
  <c r="AX24" i="10"/>
  <c r="AY24" i="10"/>
  <c r="AZ24" i="10"/>
  <c r="C25" i="10"/>
  <c r="D25" i="10"/>
  <c r="E25" i="10"/>
  <c r="F25" i="10"/>
  <c r="G25" i="10"/>
  <c r="H25" i="10"/>
  <c r="I25" i="10"/>
  <c r="J25" i="10"/>
  <c r="K25" i="10"/>
  <c r="L25" i="10"/>
  <c r="M25" i="10"/>
  <c r="N25" i="10"/>
  <c r="O25" i="10"/>
  <c r="P25" i="10"/>
  <c r="Q25" i="10"/>
  <c r="R25" i="10"/>
  <c r="S25" i="10"/>
  <c r="T25" i="10"/>
  <c r="U25" i="10"/>
  <c r="V25" i="10"/>
  <c r="W25" i="10"/>
  <c r="X25" i="10"/>
  <c r="Y25" i="10"/>
  <c r="Z25" i="10"/>
  <c r="AA25" i="10"/>
  <c r="AB25" i="10"/>
  <c r="AC25" i="10"/>
  <c r="AD25" i="10"/>
  <c r="AE25" i="10"/>
  <c r="AF25" i="10"/>
  <c r="AG25" i="10"/>
  <c r="AH25" i="10"/>
  <c r="AI25" i="10"/>
  <c r="AJ25" i="10"/>
  <c r="AK25" i="10"/>
  <c r="AL25" i="10"/>
  <c r="AM25" i="10"/>
  <c r="AN25" i="10"/>
  <c r="AO25" i="10"/>
  <c r="AP25" i="10"/>
  <c r="AQ25" i="10"/>
  <c r="AR25" i="10"/>
  <c r="AS25" i="10"/>
  <c r="AT25" i="10"/>
  <c r="AU25" i="10"/>
  <c r="AV25" i="10"/>
  <c r="AW25" i="10"/>
  <c r="AX25" i="10"/>
  <c r="AY25" i="10"/>
  <c r="AZ25" i="10"/>
  <c r="C26" i="10"/>
  <c r="D26" i="10"/>
  <c r="E26" i="10"/>
  <c r="F26" i="10"/>
  <c r="G26" i="10"/>
  <c r="H26" i="10"/>
  <c r="I26" i="10"/>
  <c r="J26" i="10"/>
  <c r="K26" i="10"/>
  <c r="L26" i="10"/>
  <c r="M26" i="10"/>
  <c r="N26" i="10"/>
  <c r="O26" i="10"/>
  <c r="P26" i="10"/>
  <c r="Q26" i="10"/>
  <c r="R26" i="10"/>
  <c r="S26" i="10"/>
  <c r="T26" i="10"/>
  <c r="U26" i="10"/>
  <c r="V26" i="10"/>
  <c r="W26" i="10"/>
  <c r="X26" i="10"/>
  <c r="Y26" i="10"/>
  <c r="Z26" i="10"/>
  <c r="AA26" i="10"/>
  <c r="AB26" i="10"/>
  <c r="AC26" i="10"/>
  <c r="AD26" i="10"/>
  <c r="AE26" i="10"/>
  <c r="AF26" i="10"/>
  <c r="AG26" i="10"/>
  <c r="AH26" i="10"/>
  <c r="AI26" i="10"/>
  <c r="AJ26" i="10"/>
  <c r="AK26" i="10"/>
  <c r="AL26" i="10"/>
  <c r="AM26" i="10"/>
  <c r="AN26" i="10"/>
  <c r="AO26" i="10"/>
  <c r="AP26" i="10"/>
  <c r="AQ26" i="10"/>
  <c r="AR26" i="10"/>
  <c r="AS26" i="10"/>
  <c r="AT26" i="10"/>
  <c r="AU26" i="10"/>
  <c r="AV26" i="10"/>
  <c r="AW26" i="10"/>
  <c r="AX26" i="10"/>
  <c r="AY26" i="10"/>
  <c r="AZ26" i="10"/>
  <c r="C27" i="10"/>
  <c r="D27" i="10"/>
  <c r="E27" i="10"/>
  <c r="F27" i="10"/>
  <c r="G27" i="10"/>
  <c r="H27" i="10"/>
  <c r="I27" i="10"/>
  <c r="J27" i="10"/>
  <c r="K27" i="10"/>
  <c r="L27" i="10"/>
  <c r="M27" i="10"/>
  <c r="N27" i="10"/>
  <c r="O27" i="10"/>
  <c r="P27" i="10"/>
  <c r="Q27" i="10"/>
  <c r="R27" i="10"/>
  <c r="S27" i="10"/>
  <c r="T27" i="10"/>
  <c r="U27" i="10"/>
  <c r="V27" i="10"/>
  <c r="W27" i="10"/>
  <c r="X27" i="10"/>
  <c r="Y27" i="10"/>
  <c r="Z27" i="10"/>
  <c r="AA27" i="10"/>
  <c r="AB27" i="10"/>
  <c r="AC27" i="10"/>
  <c r="AD27" i="10"/>
  <c r="AE27" i="10"/>
  <c r="AF27" i="10"/>
  <c r="AG27" i="10"/>
  <c r="AH27" i="10"/>
  <c r="AI27" i="10"/>
  <c r="AJ27" i="10"/>
  <c r="AK27" i="10"/>
  <c r="AL27" i="10"/>
  <c r="AM27" i="10"/>
  <c r="AN27" i="10"/>
  <c r="AO27" i="10"/>
  <c r="AP27" i="10"/>
  <c r="AQ27" i="10"/>
  <c r="AR27" i="10"/>
  <c r="AS27" i="10"/>
  <c r="AT27" i="10"/>
  <c r="AU27" i="10"/>
  <c r="AV27" i="10"/>
  <c r="AW27" i="10"/>
  <c r="AX27" i="10"/>
  <c r="AY27" i="10"/>
  <c r="AZ27" i="10"/>
  <c r="C28" i="10"/>
  <c r="D28" i="10"/>
  <c r="E28" i="10"/>
  <c r="F28" i="10"/>
  <c r="G28" i="10"/>
  <c r="H28" i="10"/>
  <c r="I28" i="10"/>
  <c r="J28" i="10"/>
  <c r="K28" i="10"/>
  <c r="L28" i="10"/>
  <c r="M28" i="10"/>
  <c r="N28" i="10"/>
  <c r="O28" i="10"/>
  <c r="P28" i="10"/>
  <c r="Q28" i="10"/>
  <c r="R28" i="10"/>
  <c r="S28" i="10"/>
  <c r="T28" i="10"/>
  <c r="U28" i="10"/>
  <c r="V28" i="10"/>
  <c r="W28" i="10"/>
  <c r="X28" i="10"/>
  <c r="Y28" i="10"/>
  <c r="Z28" i="10"/>
  <c r="AA28" i="10"/>
  <c r="AB28" i="10"/>
  <c r="AC28" i="10"/>
  <c r="AD28" i="10"/>
  <c r="AE28" i="10"/>
  <c r="AF28" i="10"/>
  <c r="AG28" i="10"/>
  <c r="AH28" i="10"/>
  <c r="AI28" i="10"/>
  <c r="AJ28" i="10"/>
  <c r="AK28" i="10"/>
  <c r="AL28" i="10"/>
  <c r="AM28" i="10"/>
  <c r="AN28" i="10"/>
  <c r="AO28" i="10"/>
  <c r="AP28" i="10"/>
  <c r="AQ28" i="10"/>
  <c r="AR28" i="10"/>
  <c r="AS28" i="10"/>
  <c r="AT28" i="10"/>
  <c r="AU28" i="10"/>
  <c r="AV28" i="10"/>
  <c r="AW28" i="10"/>
  <c r="AX28" i="10"/>
  <c r="AY28" i="10"/>
  <c r="AZ28" i="10"/>
  <c r="C29" i="10"/>
  <c r="D29" i="10"/>
  <c r="E29" i="10"/>
  <c r="F29" i="10"/>
  <c r="G29" i="10"/>
  <c r="H29" i="10"/>
  <c r="I29" i="10"/>
  <c r="J29" i="10"/>
  <c r="K29" i="10"/>
  <c r="L29" i="10"/>
  <c r="M29" i="10"/>
  <c r="N29" i="10"/>
  <c r="O29" i="10"/>
  <c r="P29" i="10"/>
  <c r="Q29" i="10"/>
  <c r="R29" i="10"/>
  <c r="S29" i="10"/>
  <c r="T29" i="10"/>
  <c r="U29" i="10"/>
  <c r="V29" i="10"/>
  <c r="W29" i="10"/>
  <c r="X29" i="10"/>
  <c r="Y29" i="10"/>
  <c r="Z29" i="10"/>
  <c r="AA29" i="10"/>
  <c r="AB29" i="10"/>
  <c r="AC29" i="10"/>
  <c r="AD29" i="10"/>
  <c r="AE29" i="10"/>
  <c r="AF29" i="10"/>
  <c r="AG29" i="10"/>
  <c r="AH29" i="10"/>
  <c r="AI29" i="10"/>
  <c r="AJ29" i="10"/>
  <c r="AK29" i="10"/>
  <c r="AL29" i="10"/>
  <c r="AM29" i="10"/>
  <c r="AN29" i="10"/>
  <c r="AO29" i="10"/>
  <c r="AP29" i="10"/>
  <c r="AQ29" i="10"/>
  <c r="AR29" i="10"/>
  <c r="AS29" i="10"/>
  <c r="AT29" i="10"/>
  <c r="AU29" i="10"/>
  <c r="AV29" i="10"/>
  <c r="AW29" i="10"/>
  <c r="AX29" i="10"/>
  <c r="AY29" i="10"/>
  <c r="AZ29" i="10"/>
  <c r="C30" i="10"/>
  <c r="D30" i="10"/>
  <c r="E30" i="10"/>
  <c r="F30" i="10"/>
  <c r="G30" i="10"/>
  <c r="H30" i="10"/>
  <c r="I30" i="10"/>
  <c r="J30" i="10"/>
  <c r="K30" i="10"/>
  <c r="L30" i="10"/>
  <c r="M30" i="10"/>
  <c r="N30" i="10"/>
  <c r="O30" i="10"/>
  <c r="P30" i="10"/>
  <c r="Q30" i="10"/>
  <c r="R30" i="10"/>
  <c r="S30" i="10"/>
  <c r="T30" i="10"/>
  <c r="U30" i="10"/>
  <c r="V30" i="10"/>
  <c r="W30" i="10"/>
  <c r="X30" i="10"/>
  <c r="Y30" i="10"/>
  <c r="Z30" i="10"/>
  <c r="AA30" i="10"/>
  <c r="AB30" i="10"/>
  <c r="AC30" i="10"/>
  <c r="AD30" i="10"/>
  <c r="AE30" i="10"/>
  <c r="AF30" i="10"/>
  <c r="AG30" i="10"/>
  <c r="AH30" i="10"/>
  <c r="AI30" i="10"/>
  <c r="AJ30" i="10"/>
  <c r="AK30" i="10"/>
  <c r="AL30" i="10"/>
  <c r="AM30" i="10"/>
  <c r="AN30" i="10"/>
  <c r="AO30" i="10"/>
  <c r="AP30" i="10"/>
  <c r="AQ30" i="10"/>
  <c r="AR30" i="10"/>
  <c r="AS30" i="10"/>
  <c r="AT30" i="10"/>
  <c r="AU30" i="10"/>
  <c r="AV30" i="10"/>
  <c r="AW30" i="10"/>
  <c r="AX30" i="10"/>
  <c r="AY30" i="10"/>
  <c r="AZ30" i="10"/>
  <c r="C31" i="10"/>
  <c r="D31" i="10"/>
  <c r="E31" i="10"/>
  <c r="F31" i="10"/>
  <c r="G31" i="10"/>
  <c r="H31" i="10"/>
  <c r="I31" i="10"/>
  <c r="J31" i="10"/>
  <c r="K31" i="10"/>
  <c r="L31" i="10"/>
  <c r="M31" i="10"/>
  <c r="N31" i="10"/>
  <c r="O31" i="10"/>
  <c r="P31" i="10"/>
  <c r="Q31" i="10"/>
  <c r="R31" i="10"/>
  <c r="S31" i="10"/>
  <c r="T31" i="10"/>
  <c r="U31" i="10"/>
  <c r="V31" i="10"/>
  <c r="W31" i="10"/>
  <c r="X31" i="10"/>
  <c r="Y31" i="10"/>
  <c r="Z31" i="10"/>
  <c r="AA31" i="10"/>
  <c r="AB31" i="10"/>
  <c r="AC31" i="10"/>
  <c r="AD31" i="10"/>
  <c r="AE31" i="10"/>
  <c r="AF31" i="10"/>
  <c r="AG31" i="10"/>
  <c r="AH31" i="10"/>
  <c r="AI31" i="10"/>
  <c r="AJ31" i="10"/>
  <c r="AK31" i="10"/>
  <c r="AL31" i="10"/>
  <c r="AM31" i="10"/>
  <c r="AN31" i="10"/>
  <c r="AO31" i="10"/>
  <c r="AP31" i="10"/>
  <c r="AQ31" i="10"/>
  <c r="AR31" i="10"/>
  <c r="AS31" i="10"/>
  <c r="AT31" i="10"/>
  <c r="AU31" i="10"/>
  <c r="AV31" i="10"/>
  <c r="AW31" i="10"/>
  <c r="AX31" i="10"/>
  <c r="AY31" i="10"/>
  <c r="AZ31" i="10"/>
  <c r="C32" i="10"/>
  <c r="D32" i="10"/>
  <c r="E32" i="10"/>
  <c r="F32" i="10"/>
  <c r="G32" i="10"/>
  <c r="H32" i="10"/>
  <c r="I32" i="10"/>
  <c r="J32" i="10"/>
  <c r="K32" i="10"/>
  <c r="L32" i="10"/>
  <c r="M32" i="10"/>
  <c r="N32" i="10"/>
  <c r="O32" i="10"/>
  <c r="P32" i="10"/>
  <c r="Q32" i="10"/>
  <c r="R32" i="10"/>
  <c r="S32" i="10"/>
  <c r="T32" i="10"/>
  <c r="U32" i="10"/>
  <c r="V32" i="10"/>
  <c r="W32" i="10"/>
  <c r="X32" i="10"/>
  <c r="Y32" i="10"/>
  <c r="Z32" i="10"/>
  <c r="AA32" i="10"/>
  <c r="AB32" i="10"/>
  <c r="AC32" i="10"/>
  <c r="AD32" i="10"/>
  <c r="AE32" i="10"/>
  <c r="AF32" i="10"/>
  <c r="AG32" i="10"/>
  <c r="AH32" i="10"/>
  <c r="AI32" i="10"/>
  <c r="AJ32" i="10"/>
  <c r="AK32" i="10"/>
  <c r="AL32" i="10"/>
  <c r="AM32" i="10"/>
  <c r="AN32" i="10"/>
  <c r="AO32" i="10"/>
  <c r="AP32" i="10"/>
  <c r="AQ32" i="10"/>
  <c r="AR32" i="10"/>
  <c r="AS32" i="10"/>
  <c r="AT32" i="10"/>
  <c r="AU32" i="10"/>
  <c r="AV32" i="10"/>
  <c r="AW32" i="10"/>
  <c r="AX32" i="10"/>
  <c r="AY32" i="10"/>
  <c r="AZ32" i="10"/>
  <c r="C33" i="10"/>
  <c r="D33" i="10"/>
  <c r="E33" i="10"/>
  <c r="F33" i="10"/>
  <c r="G33" i="10"/>
  <c r="H33" i="10"/>
  <c r="I33" i="10"/>
  <c r="J33" i="10"/>
  <c r="K33" i="10"/>
  <c r="L33" i="10"/>
  <c r="M33" i="10"/>
  <c r="N33" i="10"/>
  <c r="O33" i="10"/>
  <c r="P33" i="10"/>
  <c r="Q33" i="10"/>
  <c r="R33" i="10"/>
  <c r="S33" i="10"/>
  <c r="T33" i="10"/>
  <c r="U33" i="10"/>
  <c r="V33" i="10"/>
  <c r="W33" i="10"/>
  <c r="X33" i="10"/>
  <c r="Y33" i="10"/>
  <c r="Z33" i="10"/>
  <c r="AA33" i="10"/>
  <c r="AB33" i="10"/>
  <c r="AC33" i="10"/>
  <c r="AD33" i="10"/>
  <c r="AE33" i="10"/>
  <c r="AF33" i="10"/>
  <c r="AG33" i="10"/>
  <c r="AH33" i="10"/>
  <c r="AI33" i="10"/>
  <c r="AJ33" i="10"/>
  <c r="AK33" i="10"/>
  <c r="AL33" i="10"/>
  <c r="AM33" i="10"/>
  <c r="AN33" i="10"/>
  <c r="AO33" i="10"/>
  <c r="AP33" i="10"/>
  <c r="AQ33" i="10"/>
  <c r="AR33" i="10"/>
  <c r="AS33" i="10"/>
  <c r="AT33" i="10"/>
  <c r="AU33" i="10"/>
  <c r="AV33" i="10"/>
  <c r="AW33" i="10"/>
  <c r="AX33" i="10"/>
  <c r="AY33" i="10"/>
  <c r="AZ33" i="10"/>
  <c r="C34" i="10"/>
  <c r="D34" i="10"/>
  <c r="E34" i="10"/>
  <c r="F34" i="10"/>
  <c r="G34" i="10"/>
  <c r="H34" i="10"/>
  <c r="I34" i="10"/>
  <c r="J34" i="10"/>
  <c r="K34" i="10"/>
  <c r="L34" i="10"/>
  <c r="M34" i="10"/>
  <c r="N34" i="10"/>
  <c r="O34" i="10"/>
  <c r="P34" i="10"/>
  <c r="Q34" i="10"/>
  <c r="R34" i="10"/>
  <c r="S34" i="10"/>
  <c r="T34" i="10"/>
  <c r="U34" i="10"/>
  <c r="V34" i="10"/>
  <c r="W34" i="10"/>
  <c r="X34" i="10"/>
  <c r="Y34" i="10"/>
  <c r="Z34" i="10"/>
  <c r="AA34" i="10"/>
  <c r="AB34" i="10"/>
  <c r="AC34" i="10"/>
  <c r="AD34" i="10"/>
  <c r="AE34" i="10"/>
  <c r="AF34" i="10"/>
  <c r="AG34" i="10"/>
  <c r="AH34" i="10"/>
  <c r="AI34" i="10"/>
  <c r="AJ34" i="10"/>
  <c r="AK34" i="10"/>
  <c r="AL34" i="10"/>
  <c r="AM34" i="10"/>
  <c r="AN34" i="10"/>
  <c r="AO34" i="10"/>
  <c r="AP34" i="10"/>
  <c r="AQ34" i="10"/>
  <c r="AR34" i="10"/>
  <c r="AS34" i="10"/>
  <c r="AT34" i="10"/>
  <c r="AU34" i="10"/>
  <c r="AV34" i="10"/>
  <c r="AW34" i="10"/>
  <c r="AX34" i="10"/>
  <c r="AY34" i="10"/>
  <c r="AZ34" i="10"/>
  <c r="C35" i="10"/>
  <c r="D35" i="10"/>
  <c r="E35" i="10"/>
  <c r="F35" i="10"/>
  <c r="G35" i="10"/>
  <c r="H35" i="10"/>
  <c r="I35" i="10"/>
  <c r="J35" i="10"/>
  <c r="K35" i="10"/>
  <c r="L35" i="10"/>
  <c r="M35" i="10"/>
  <c r="N35" i="10"/>
  <c r="O35" i="10"/>
  <c r="P35" i="10"/>
  <c r="Q35" i="10"/>
  <c r="R35" i="10"/>
  <c r="S35" i="10"/>
  <c r="T35" i="10"/>
  <c r="U35" i="10"/>
  <c r="V35" i="10"/>
  <c r="W35" i="10"/>
  <c r="X35" i="10"/>
  <c r="Y35" i="10"/>
  <c r="Z35" i="10"/>
  <c r="AA35" i="10"/>
  <c r="AB35" i="10"/>
  <c r="AC35" i="10"/>
  <c r="AD35" i="10"/>
  <c r="AE35" i="10"/>
  <c r="AF35" i="10"/>
  <c r="AG35" i="10"/>
  <c r="AH35" i="10"/>
  <c r="AI35" i="10"/>
  <c r="AJ35" i="10"/>
  <c r="AK35" i="10"/>
  <c r="AL35" i="10"/>
  <c r="AM35" i="10"/>
  <c r="AN35" i="10"/>
  <c r="AO35" i="10"/>
  <c r="AP35" i="10"/>
  <c r="AQ35" i="10"/>
  <c r="AR35" i="10"/>
  <c r="AS35" i="10"/>
  <c r="AT35" i="10"/>
  <c r="AU35" i="10"/>
  <c r="AV35" i="10"/>
  <c r="AW35" i="10"/>
  <c r="AX35" i="10"/>
  <c r="AY35" i="10"/>
  <c r="AZ35" i="10"/>
  <c r="C36" i="10"/>
  <c r="D36" i="10"/>
  <c r="E36" i="10"/>
  <c r="F36" i="10"/>
  <c r="G36" i="10"/>
  <c r="H36" i="10"/>
  <c r="I36" i="10"/>
  <c r="J36" i="10"/>
  <c r="K36" i="10"/>
  <c r="L36" i="10"/>
  <c r="M36" i="10"/>
  <c r="N36" i="10"/>
  <c r="O36" i="10"/>
  <c r="P36" i="10"/>
  <c r="Q36" i="10"/>
  <c r="R36" i="10"/>
  <c r="S36" i="10"/>
  <c r="T36" i="10"/>
  <c r="U36" i="10"/>
  <c r="V36" i="10"/>
  <c r="W36" i="10"/>
  <c r="X36" i="10"/>
  <c r="Y36" i="10"/>
  <c r="Z36" i="10"/>
  <c r="AA36" i="10"/>
  <c r="AB36" i="10"/>
  <c r="AC36" i="10"/>
  <c r="AD36" i="10"/>
  <c r="AE36" i="10"/>
  <c r="AF36" i="10"/>
  <c r="AG36" i="10"/>
  <c r="AH36" i="10"/>
  <c r="AI36" i="10"/>
  <c r="AJ36" i="10"/>
  <c r="AK36" i="10"/>
  <c r="AL36" i="10"/>
  <c r="AM36" i="10"/>
  <c r="AN36" i="10"/>
  <c r="AO36" i="10"/>
  <c r="AP36" i="10"/>
  <c r="AQ36" i="10"/>
  <c r="AR36" i="10"/>
  <c r="AS36" i="10"/>
  <c r="AT36" i="10"/>
  <c r="AU36" i="10"/>
  <c r="AV36" i="10"/>
  <c r="AW36" i="10"/>
  <c r="AX36" i="10"/>
  <c r="AY36" i="10"/>
  <c r="AZ36" i="10"/>
  <c r="C37" i="10"/>
  <c r="D37" i="10"/>
  <c r="E37" i="10"/>
  <c r="F37" i="10"/>
  <c r="G37" i="10"/>
  <c r="H37" i="10"/>
  <c r="I37" i="10"/>
  <c r="J37" i="10"/>
  <c r="K37" i="10"/>
  <c r="L37" i="10"/>
  <c r="M37" i="10"/>
  <c r="N37" i="10"/>
  <c r="O37" i="10"/>
  <c r="P37" i="10"/>
  <c r="Q37" i="10"/>
  <c r="R37" i="10"/>
  <c r="S37" i="10"/>
  <c r="T37" i="10"/>
  <c r="U37" i="10"/>
  <c r="V37" i="10"/>
  <c r="W37" i="10"/>
  <c r="X37" i="10"/>
  <c r="Y37" i="10"/>
  <c r="Z37" i="10"/>
  <c r="AA37" i="10"/>
  <c r="AB37" i="10"/>
  <c r="AC37" i="10"/>
  <c r="AD37" i="10"/>
  <c r="AE37" i="10"/>
  <c r="AF37" i="10"/>
  <c r="AG37" i="10"/>
  <c r="AH37" i="10"/>
  <c r="AI37" i="10"/>
  <c r="AJ37" i="10"/>
  <c r="AK37" i="10"/>
  <c r="AL37" i="10"/>
  <c r="AM37" i="10"/>
  <c r="AN37" i="10"/>
  <c r="AO37" i="10"/>
  <c r="AP37" i="10"/>
  <c r="AQ37" i="10"/>
  <c r="AR37" i="10"/>
  <c r="AS37" i="10"/>
  <c r="AT37" i="10"/>
  <c r="AU37" i="10"/>
  <c r="AV37" i="10"/>
  <c r="AW37" i="10"/>
  <c r="AX37" i="10"/>
  <c r="AY37" i="10"/>
  <c r="AZ37" i="10"/>
  <c r="C38" i="10"/>
  <c r="D38" i="10"/>
  <c r="E38" i="10"/>
  <c r="F38" i="10"/>
  <c r="G38" i="10"/>
  <c r="H38" i="10"/>
  <c r="I38" i="10"/>
  <c r="J38" i="10"/>
  <c r="K38" i="10"/>
  <c r="L38" i="10"/>
  <c r="M38" i="10"/>
  <c r="N38" i="10"/>
  <c r="O38" i="10"/>
  <c r="P38" i="10"/>
  <c r="Q38" i="10"/>
  <c r="R38" i="10"/>
  <c r="S38" i="10"/>
  <c r="T38" i="10"/>
  <c r="U38" i="10"/>
  <c r="V38" i="10"/>
  <c r="W38" i="10"/>
  <c r="X38" i="10"/>
  <c r="Y38" i="10"/>
  <c r="Z38" i="10"/>
  <c r="AA38" i="10"/>
  <c r="AB38" i="10"/>
  <c r="AC38" i="10"/>
  <c r="AD38" i="10"/>
  <c r="AE38" i="10"/>
  <c r="AF38" i="10"/>
  <c r="AG38" i="10"/>
  <c r="AH38" i="10"/>
  <c r="AI38" i="10"/>
  <c r="AJ38" i="10"/>
  <c r="AK38" i="10"/>
  <c r="AL38" i="10"/>
  <c r="AM38" i="10"/>
  <c r="AN38" i="10"/>
  <c r="AO38" i="10"/>
  <c r="AP38" i="10"/>
  <c r="AQ38" i="10"/>
  <c r="AR38" i="10"/>
  <c r="AS38" i="10"/>
  <c r="AT38" i="10"/>
  <c r="AU38" i="10"/>
  <c r="AV38" i="10"/>
  <c r="AW38" i="10"/>
  <c r="AX38" i="10"/>
  <c r="AY38" i="10"/>
  <c r="AZ38" i="10"/>
  <c r="C39" i="10"/>
  <c r="D39" i="10"/>
  <c r="E39" i="10"/>
  <c r="F39" i="10"/>
  <c r="G39" i="10"/>
  <c r="H39" i="10"/>
  <c r="I39" i="10"/>
  <c r="J39" i="10"/>
  <c r="K39" i="10"/>
  <c r="L39" i="10"/>
  <c r="M39" i="10"/>
  <c r="N39" i="10"/>
  <c r="O39" i="10"/>
  <c r="P39" i="10"/>
  <c r="Q39" i="10"/>
  <c r="R39" i="10"/>
  <c r="S39" i="10"/>
  <c r="T39" i="10"/>
  <c r="U39" i="10"/>
  <c r="V39" i="10"/>
  <c r="W39" i="10"/>
  <c r="X39" i="10"/>
  <c r="Y39" i="10"/>
  <c r="Z39" i="10"/>
  <c r="AA39" i="10"/>
  <c r="AB39" i="10"/>
  <c r="AC39" i="10"/>
  <c r="AD39" i="10"/>
  <c r="AE39" i="10"/>
  <c r="AF39" i="10"/>
  <c r="AG39" i="10"/>
  <c r="AH39" i="10"/>
  <c r="AI39" i="10"/>
  <c r="AJ39" i="10"/>
  <c r="AK39" i="10"/>
  <c r="AL39" i="10"/>
  <c r="AM39" i="10"/>
  <c r="AN39" i="10"/>
  <c r="AO39" i="10"/>
  <c r="AP39" i="10"/>
  <c r="AQ39" i="10"/>
  <c r="AR39" i="10"/>
  <c r="AS39" i="10"/>
  <c r="AT39" i="10"/>
  <c r="AU39" i="10"/>
  <c r="AV39" i="10"/>
  <c r="AW39" i="10"/>
  <c r="AX39" i="10"/>
  <c r="AY39" i="10"/>
  <c r="AZ39" i="10"/>
  <c r="C40" i="10"/>
  <c r="D40" i="10"/>
  <c r="E40" i="10"/>
  <c r="F40" i="10"/>
  <c r="G40" i="10"/>
  <c r="H40" i="10"/>
  <c r="I40" i="10"/>
  <c r="J40" i="10"/>
  <c r="K40" i="10"/>
  <c r="L40" i="10"/>
  <c r="M40" i="10"/>
  <c r="N40" i="10"/>
  <c r="O40" i="10"/>
  <c r="P40" i="10"/>
  <c r="Q40" i="10"/>
  <c r="R40" i="10"/>
  <c r="S40" i="10"/>
  <c r="T40" i="10"/>
  <c r="U40" i="10"/>
  <c r="V40" i="10"/>
  <c r="W40" i="10"/>
  <c r="X40" i="10"/>
  <c r="Y40" i="10"/>
  <c r="Z40" i="10"/>
  <c r="AA40" i="10"/>
  <c r="AB40" i="10"/>
  <c r="AC40" i="10"/>
  <c r="AD40" i="10"/>
  <c r="AE40" i="10"/>
  <c r="AF40" i="10"/>
  <c r="AG40" i="10"/>
  <c r="AH40" i="10"/>
  <c r="AI40" i="10"/>
  <c r="AJ40" i="10"/>
  <c r="AK40" i="10"/>
  <c r="AL40" i="10"/>
  <c r="AM40" i="10"/>
  <c r="AN40" i="10"/>
  <c r="AO40" i="10"/>
  <c r="AP40" i="10"/>
  <c r="AQ40" i="10"/>
  <c r="AR40" i="10"/>
  <c r="AS40" i="10"/>
  <c r="AT40" i="10"/>
  <c r="AU40" i="10"/>
  <c r="AV40" i="10"/>
  <c r="AW40" i="10"/>
  <c r="AX40" i="10"/>
  <c r="AY40" i="10"/>
  <c r="AZ40" i="10"/>
  <c r="C41" i="10"/>
  <c r="D41" i="10"/>
  <c r="E41" i="10"/>
  <c r="F41" i="10"/>
  <c r="G41" i="10"/>
  <c r="H41" i="10"/>
  <c r="I41" i="10"/>
  <c r="J41" i="10"/>
  <c r="K41" i="10"/>
  <c r="L41" i="10"/>
  <c r="M41" i="10"/>
  <c r="N41" i="10"/>
  <c r="O41" i="10"/>
  <c r="P41" i="10"/>
  <c r="Q41" i="10"/>
  <c r="R41" i="10"/>
  <c r="S41" i="10"/>
  <c r="T41" i="10"/>
  <c r="U41" i="10"/>
  <c r="V41" i="10"/>
  <c r="W41" i="10"/>
  <c r="X41" i="10"/>
  <c r="Y41" i="10"/>
  <c r="Z41" i="10"/>
  <c r="AA41" i="10"/>
  <c r="AB41" i="10"/>
  <c r="AC41" i="10"/>
  <c r="AD41" i="10"/>
  <c r="AE41" i="10"/>
  <c r="AF41" i="10"/>
  <c r="AG41" i="10"/>
  <c r="AH41" i="10"/>
  <c r="AI41" i="10"/>
  <c r="AJ41" i="10"/>
  <c r="AK41" i="10"/>
  <c r="AL41" i="10"/>
  <c r="AM41" i="10"/>
  <c r="AN41" i="10"/>
  <c r="AO41" i="10"/>
  <c r="AP41" i="10"/>
  <c r="AQ41" i="10"/>
  <c r="AR41" i="10"/>
  <c r="AS41" i="10"/>
  <c r="AT41" i="10"/>
  <c r="AU41" i="10"/>
  <c r="AV41" i="10"/>
  <c r="AW41" i="10"/>
  <c r="AX41" i="10"/>
  <c r="AY41" i="10"/>
  <c r="AZ41" i="10"/>
  <c r="C42" i="10"/>
  <c r="D42" i="10"/>
  <c r="E42" i="10"/>
  <c r="F42" i="10"/>
  <c r="G42" i="10"/>
  <c r="H42" i="10"/>
  <c r="I42" i="10"/>
  <c r="J42" i="10"/>
  <c r="K42" i="10"/>
  <c r="L42" i="10"/>
  <c r="M42" i="10"/>
  <c r="N42" i="10"/>
  <c r="O42" i="10"/>
  <c r="P42" i="10"/>
  <c r="Q42" i="10"/>
  <c r="R42" i="10"/>
  <c r="S42" i="10"/>
  <c r="T42" i="10"/>
  <c r="U42" i="10"/>
  <c r="V42" i="10"/>
  <c r="W42" i="10"/>
  <c r="X42" i="10"/>
  <c r="Y42" i="10"/>
  <c r="Z42" i="10"/>
  <c r="AA42" i="10"/>
  <c r="AB42" i="10"/>
  <c r="AC42" i="10"/>
  <c r="AD42" i="10"/>
  <c r="AE42" i="10"/>
  <c r="AF42" i="10"/>
  <c r="AG42" i="10"/>
  <c r="AH42" i="10"/>
  <c r="AI42" i="10"/>
  <c r="AJ42" i="10"/>
  <c r="AK42" i="10"/>
  <c r="AL42" i="10"/>
  <c r="AM42" i="10"/>
  <c r="AN42" i="10"/>
  <c r="AO42" i="10"/>
  <c r="AP42" i="10"/>
  <c r="AQ42" i="10"/>
  <c r="AR42" i="10"/>
  <c r="AS42" i="10"/>
  <c r="AT42" i="10"/>
  <c r="AU42" i="10"/>
  <c r="AV42" i="10"/>
  <c r="AW42" i="10"/>
  <c r="AX42" i="10"/>
  <c r="AY42" i="10"/>
  <c r="AZ42" i="10"/>
  <c r="C43" i="10"/>
  <c r="D43" i="10"/>
  <c r="E43" i="10"/>
  <c r="F43" i="10"/>
  <c r="G43" i="10"/>
  <c r="H43" i="10"/>
  <c r="I43" i="10"/>
  <c r="J43" i="10"/>
  <c r="K43" i="10"/>
  <c r="L43" i="10"/>
  <c r="M43" i="10"/>
  <c r="N43" i="10"/>
  <c r="O43" i="10"/>
  <c r="P43" i="10"/>
  <c r="Q43" i="10"/>
  <c r="R43" i="10"/>
  <c r="S43" i="10"/>
  <c r="T43" i="10"/>
  <c r="U43" i="10"/>
  <c r="V43" i="10"/>
  <c r="W43" i="10"/>
  <c r="X43" i="10"/>
  <c r="Y43" i="10"/>
  <c r="Z43" i="10"/>
  <c r="AA43" i="10"/>
  <c r="AB43" i="10"/>
  <c r="AC43" i="10"/>
  <c r="AD43" i="10"/>
  <c r="AE43" i="10"/>
  <c r="AF43" i="10"/>
  <c r="AG43" i="10"/>
  <c r="AH43" i="10"/>
  <c r="AI43" i="10"/>
  <c r="AJ43" i="10"/>
  <c r="AK43" i="10"/>
  <c r="AL43" i="10"/>
  <c r="AM43" i="10"/>
  <c r="AN43" i="10"/>
  <c r="AO43" i="10"/>
  <c r="AP43" i="10"/>
  <c r="AQ43" i="10"/>
  <c r="AR43" i="10"/>
  <c r="AS43" i="10"/>
  <c r="AT43" i="10"/>
  <c r="AU43" i="10"/>
  <c r="AV43" i="10"/>
  <c r="AW43" i="10"/>
  <c r="AX43" i="10"/>
  <c r="AY43" i="10"/>
  <c r="AZ43" i="10"/>
  <c r="C44" i="10"/>
  <c r="D44" i="10"/>
  <c r="E44" i="10"/>
  <c r="F44" i="10"/>
  <c r="G44" i="10"/>
  <c r="H44" i="10"/>
  <c r="I44" i="10"/>
  <c r="J44" i="10"/>
  <c r="K44" i="10"/>
  <c r="L44" i="10"/>
  <c r="M44" i="10"/>
  <c r="N44" i="10"/>
  <c r="O44" i="10"/>
  <c r="P44" i="10"/>
  <c r="Q44" i="10"/>
  <c r="R44" i="10"/>
  <c r="S44" i="10"/>
  <c r="T44" i="10"/>
  <c r="U44" i="10"/>
  <c r="V44" i="10"/>
  <c r="W44" i="10"/>
  <c r="X44" i="10"/>
  <c r="Y44" i="10"/>
  <c r="Z44" i="10"/>
  <c r="AA44" i="10"/>
  <c r="AB44" i="10"/>
  <c r="AC44" i="10"/>
  <c r="AD44" i="10"/>
  <c r="AE44" i="10"/>
  <c r="AF44" i="10"/>
  <c r="AG44" i="10"/>
  <c r="AH44" i="10"/>
  <c r="AI44" i="10"/>
  <c r="AJ44" i="10"/>
  <c r="AK44" i="10"/>
  <c r="AL44" i="10"/>
  <c r="AM44" i="10"/>
  <c r="AN44" i="10"/>
  <c r="AO44" i="10"/>
  <c r="AP44" i="10"/>
  <c r="AQ44" i="10"/>
  <c r="AR44" i="10"/>
  <c r="AS44" i="10"/>
  <c r="AT44" i="10"/>
  <c r="AU44" i="10"/>
  <c r="AV44" i="10"/>
  <c r="AW44" i="10"/>
  <c r="AX44" i="10"/>
  <c r="AY44" i="10"/>
  <c r="AZ44" i="10"/>
  <c r="C45" i="10"/>
  <c r="D45" i="10"/>
  <c r="E45" i="10"/>
  <c r="F45" i="10"/>
  <c r="G45" i="10"/>
  <c r="H45" i="10"/>
  <c r="I45" i="10"/>
  <c r="J45" i="10"/>
  <c r="K45" i="10"/>
  <c r="L45" i="10"/>
  <c r="M45" i="10"/>
  <c r="N45" i="10"/>
  <c r="O45" i="10"/>
  <c r="P45" i="10"/>
  <c r="Q45" i="10"/>
  <c r="R45" i="10"/>
  <c r="S45" i="10"/>
  <c r="T45" i="10"/>
  <c r="U45" i="10"/>
  <c r="V45" i="10"/>
  <c r="W45" i="10"/>
  <c r="X45" i="10"/>
  <c r="Y45" i="10"/>
  <c r="Z45" i="10"/>
  <c r="AA45" i="10"/>
  <c r="AB45" i="10"/>
  <c r="AC45" i="10"/>
  <c r="AD45" i="10"/>
  <c r="AE45" i="10"/>
  <c r="AF45" i="10"/>
  <c r="AG45" i="10"/>
  <c r="AH45" i="10"/>
  <c r="AI45" i="10"/>
  <c r="AJ45" i="10"/>
  <c r="AK45" i="10"/>
  <c r="AL45" i="10"/>
  <c r="AM45" i="10"/>
  <c r="AN45" i="10"/>
  <c r="AO45" i="10"/>
  <c r="AP45" i="10"/>
  <c r="AQ45" i="10"/>
  <c r="AR45" i="10"/>
  <c r="AS45" i="10"/>
  <c r="AT45" i="10"/>
  <c r="AU45" i="10"/>
  <c r="AV45" i="10"/>
  <c r="AW45" i="10"/>
  <c r="AX45" i="10"/>
  <c r="AY45" i="10"/>
  <c r="AZ45" i="10"/>
  <c r="C46" i="10"/>
  <c r="D46" i="10"/>
  <c r="E46" i="10"/>
  <c r="F46" i="10"/>
  <c r="G46" i="10"/>
  <c r="H46" i="10"/>
  <c r="I46" i="10"/>
  <c r="J46" i="10"/>
  <c r="K46" i="10"/>
  <c r="L46" i="10"/>
  <c r="M46" i="10"/>
  <c r="N46" i="10"/>
  <c r="O46" i="10"/>
  <c r="P46" i="10"/>
  <c r="Q46" i="10"/>
  <c r="R46" i="10"/>
  <c r="S46" i="10"/>
  <c r="T46" i="10"/>
  <c r="U46" i="10"/>
  <c r="V46" i="10"/>
  <c r="W46" i="10"/>
  <c r="X46" i="10"/>
  <c r="Y46" i="10"/>
  <c r="Z46" i="10"/>
  <c r="AA46" i="10"/>
  <c r="AB46" i="10"/>
  <c r="AC46" i="10"/>
  <c r="AD46" i="10"/>
  <c r="AE46" i="10"/>
  <c r="AF46" i="10"/>
  <c r="AG46" i="10"/>
  <c r="AH46" i="10"/>
  <c r="AI46" i="10"/>
  <c r="AJ46" i="10"/>
  <c r="AK46" i="10"/>
  <c r="AL46" i="10"/>
  <c r="AM46" i="10"/>
  <c r="AN46" i="10"/>
  <c r="AO46" i="10"/>
  <c r="AP46" i="10"/>
  <c r="AQ46" i="10"/>
  <c r="AR46" i="10"/>
  <c r="AS46" i="10"/>
  <c r="AT46" i="10"/>
  <c r="AU46" i="10"/>
  <c r="AV46" i="10"/>
  <c r="AW46" i="10"/>
  <c r="AX46" i="10"/>
  <c r="AY46" i="10"/>
  <c r="AZ46" i="10"/>
  <c r="C47" i="10"/>
  <c r="D47" i="10"/>
  <c r="E47" i="10"/>
  <c r="F47" i="10"/>
  <c r="G47" i="10"/>
  <c r="H47" i="10"/>
  <c r="I47" i="10"/>
  <c r="J47" i="10"/>
  <c r="K47" i="10"/>
  <c r="L47" i="10"/>
  <c r="M47" i="10"/>
  <c r="N47" i="10"/>
  <c r="O47" i="10"/>
  <c r="P47" i="10"/>
  <c r="Q47" i="10"/>
  <c r="R47" i="10"/>
  <c r="S47" i="10"/>
  <c r="T47" i="10"/>
  <c r="U47" i="10"/>
  <c r="V47" i="10"/>
  <c r="W47" i="10"/>
  <c r="X47" i="10"/>
  <c r="Y47" i="10"/>
  <c r="Z47" i="10"/>
  <c r="AA47" i="10"/>
  <c r="AB47" i="10"/>
  <c r="AC47" i="10"/>
  <c r="AD47" i="10"/>
  <c r="AE47" i="10"/>
  <c r="AF47" i="10"/>
  <c r="AG47" i="10"/>
  <c r="AH47" i="10"/>
  <c r="AI47" i="10"/>
  <c r="AJ47" i="10"/>
  <c r="AK47" i="10"/>
  <c r="AL47" i="10"/>
  <c r="AM47" i="10"/>
  <c r="AN47" i="10"/>
  <c r="AO47" i="10"/>
  <c r="AP47" i="10"/>
  <c r="AQ47" i="10"/>
  <c r="AR47" i="10"/>
  <c r="AS47" i="10"/>
  <c r="AT47" i="10"/>
  <c r="AU47" i="10"/>
  <c r="AV47" i="10"/>
  <c r="AW47" i="10"/>
  <c r="AX47" i="10"/>
  <c r="AY47" i="10"/>
  <c r="AZ47" i="10"/>
  <c r="C48" i="10"/>
  <c r="D48" i="10"/>
  <c r="E48" i="10"/>
  <c r="F48" i="10"/>
  <c r="G48" i="10"/>
  <c r="H48" i="10"/>
  <c r="I48" i="10"/>
  <c r="J48" i="10"/>
  <c r="K48" i="10"/>
  <c r="L48" i="10"/>
  <c r="M48" i="10"/>
  <c r="N48" i="10"/>
  <c r="O48" i="10"/>
  <c r="P48" i="10"/>
  <c r="Q48" i="10"/>
  <c r="R48" i="10"/>
  <c r="S48" i="10"/>
  <c r="T48" i="10"/>
  <c r="U48" i="10"/>
  <c r="V48" i="10"/>
  <c r="W48" i="10"/>
  <c r="X48" i="10"/>
  <c r="Y48" i="10"/>
  <c r="Z48" i="10"/>
  <c r="AA48" i="10"/>
  <c r="AB48" i="10"/>
  <c r="AC48" i="10"/>
  <c r="AD48" i="10"/>
  <c r="AE48" i="10"/>
  <c r="AF48" i="10"/>
  <c r="AG48" i="10"/>
  <c r="AH48" i="10"/>
  <c r="AI48" i="10"/>
  <c r="AJ48" i="10"/>
  <c r="AK48" i="10"/>
  <c r="AL48" i="10"/>
  <c r="AM48" i="10"/>
  <c r="AN48" i="10"/>
  <c r="AO48" i="10"/>
  <c r="AP48" i="10"/>
  <c r="AQ48" i="10"/>
  <c r="AR48" i="10"/>
  <c r="AS48" i="10"/>
  <c r="AT48" i="10"/>
  <c r="AU48" i="10"/>
  <c r="AV48" i="10"/>
  <c r="AW48" i="10"/>
  <c r="AX48" i="10"/>
  <c r="AY48" i="10"/>
  <c r="AZ48" i="10"/>
  <c r="C49" i="10"/>
  <c r="D49" i="10"/>
  <c r="E49" i="10"/>
  <c r="F49" i="10"/>
  <c r="G49" i="10"/>
  <c r="H49" i="10"/>
  <c r="I49" i="10"/>
  <c r="J49" i="10"/>
  <c r="K49" i="10"/>
  <c r="L49" i="10"/>
  <c r="M49" i="10"/>
  <c r="N49" i="10"/>
  <c r="O49" i="10"/>
  <c r="P49" i="10"/>
  <c r="Q49" i="10"/>
  <c r="R49" i="10"/>
  <c r="S49" i="10"/>
  <c r="T49" i="10"/>
  <c r="U49" i="10"/>
  <c r="V49" i="10"/>
  <c r="W49" i="10"/>
  <c r="X49" i="10"/>
  <c r="Y49" i="10"/>
  <c r="Z49" i="10"/>
  <c r="AA49" i="10"/>
  <c r="AB49" i="10"/>
  <c r="AC49" i="10"/>
  <c r="AD49" i="10"/>
  <c r="AE49" i="10"/>
  <c r="AF49" i="10"/>
  <c r="AG49" i="10"/>
  <c r="AH49" i="10"/>
  <c r="AI49" i="10"/>
  <c r="AJ49" i="10"/>
  <c r="AK49" i="10"/>
  <c r="AL49" i="10"/>
  <c r="AM49" i="10"/>
  <c r="AN49" i="10"/>
  <c r="AO49" i="10"/>
  <c r="AP49" i="10"/>
  <c r="AQ49" i="10"/>
  <c r="AR49" i="10"/>
  <c r="AS49" i="10"/>
  <c r="AT49" i="10"/>
  <c r="AU49" i="10"/>
  <c r="AV49" i="10"/>
  <c r="AW49" i="10"/>
  <c r="AX49" i="10"/>
  <c r="AY49" i="10"/>
  <c r="AZ49" i="10"/>
  <c r="C50" i="10"/>
  <c r="D50" i="10"/>
  <c r="E50" i="10"/>
  <c r="F50" i="10"/>
  <c r="G50" i="10"/>
  <c r="H50" i="10"/>
  <c r="I50" i="10"/>
  <c r="J50" i="10"/>
  <c r="K50" i="10"/>
  <c r="L50" i="10"/>
  <c r="M50" i="10"/>
  <c r="N50" i="10"/>
  <c r="O50" i="10"/>
  <c r="P50" i="10"/>
  <c r="Q50" i="10"/>
  <c r="R50" i="10"/>
  <c r="S50" i="10"/>
  <c r="T50" i="10"/>
  <c r="U50" i="10"/>
  <c r="V50" i="10"/>
  <c r="W50" i="10"/>
  <c r="X50" i="10"/>
  <c r="Y50" i="10"/>
  <c r="Z50" i="10"/>
  <c r="AA50" i="10"/>
  <c r="AB50" i="10"/>
  <c r="AC50" i="10"/>
  <c r="AD50" i="10"/>
  <c r="AE50" i="10"/>
  <c r="AF50" i="10"/>
  <c r="AG50" i="10"/>
  <c r="AH50" i="10"/>
  <c r="AI50" i="10"/>
  <c r="AJ50" i="10"/>
  <c r="AK50" i="10"/>
  <c r="AL50" i="10"/>
  <c r="AM50" i="10"/>
  <c r="AN50" i="10"/>
  <c r="AO50" i="10"/>
  <c r="AP50" i="10"/>
  <c r="AQ50" i="10"/>
  <c r="AR50" i="10"/>
  <c r="AS50" i="10"/>
  <c r="AT50" i="10"/>
  <c r="AU50" i="10"/>
  <c r="AV50" i="10"/>
  <c r="AW50" i="10"/>
  <c r="AX50" i="10"/>
  <c r="AY50" i="10"/>
  <c r="AZ50" i="10"/>
  <c r="C51" i="10"/>
  <c r="D51" i="10"/>
  <c r="E51" i="10"/>
  <c r="F51" i="10"/>
  <c r="G51" i="10"/>
  <c r="H51" i="10"/>
  <c r="I51" i="10"/>
  <c r="J51" i="10"/>
  <c r="K51" i="10"/>
  <c r="L51" i="10"/>
  <c r="M51" i="10"/>
  <c r="N51" i="10"/>
  <c r="O51" i="10"/>
  <c r="P51" i="10"/>
  <c r="Q51" i="10"/>
  <c r="R51" i="10"/>
  <c r="S51" i="10"/>
  <c r="T51" i="10"/>
  <c r="U51" i="10"/>
  <c r="V51" i="10"/>
  <c r="W51" i="10"/>
  <c r="X51" i="10"/>
  <c r="Y51" i="10"/>
  <c r="Z51" i="10"/>
  <c r="AA51" i="10"/>
  <c r="AB51" i="10"/>
  <c r="AC51" i="10"/>
  <c r="AD51" i="10"/>
  <c r="AE51" i="10"/>
  <c r="AF51" i="10"/>
  <c r="AG51" i="10"/>
  <c r="AH51" i="10"/>
  <c r="AI51" i="10"/>
  <c r="AJ51" i="10"/>
  <c r="AK51" i="10"/>
  <c r="AL51" i="10"/>
  <c r="AM51" i="10"/>
  <c r="AN51" i="10"/>
  <c r="AO51" i="10"/>
  <c r="AP51" i="10"/>
  <c r="AQ51" i="10"/>
  <c r="AR51" i="10"/>
  <c r="AS51" i="10"/>
  <c r="AT51" i="10"/>
  <c r="AU51" i="10"/>
  <c r="AV51" i="10"/>
  <c r="AW51" i="10"/>
  <c r="AX51" i="10"/>
  <c r="AY51" i="10"/>
  <c r="AZ51" i="10"/>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2" i="10"/>
  <c r="C2"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AH2" i="9"/>
  <c r="AI2" i="9"/>
  <c r="AJ2" i="9"/>
  <c r="AK2" i="9"/>
  <c r="AL2" i="9"/>
  <c r="AM2" i="9"/>
  <c r="AN2" i="9"/>
  <c r="AO2" i="9"/>
  <c r="AP2" i="9"/>
  <c r="AQ2" i="9"/>
  <c r="AR2" i="9"/>
  <c r="AS2" i="9"/>
  <c r="AT2" i="9"/>
  <c r="AU2" i="9"/>
  <c r="AV2" i="9"/>
  <c r="AW2" i="9"/>
  <c r="AX2" i="9"/>
  <c r="AY2" i="9"/>
  <c r="AZ2" i="9"/>
  <c r="C3" i="9"/>
  <c r="D3" i="9"/>
  <c r="E3" i="9"/>
  <c r="F3" i="9"/>
  <c r="G3" i="9"/>
  <c r="H3" i="9"/>
  <c r="I3" i="9"/>
  <c r="J3" i="9"/>
  <c r="K3" i="9"/>
  <c r="L3" i="9"/>
  <c r="M3" i="9"/>
  <c r="N3" i="9"/>
  <c r="O3" i="9"/>
  <c r="P3" i="9"/>
  <c r="Q3" i="9"/>
  <c r="R3" i="9"/>
  <c r="S3" i="9"/>
  <c r="T3" i="9"/>
  <c r="U3" i="9"/>
  <c r="V3" i="9"/>
  <c r="W3" i="9"/>
  <c r="X3" i="9"/>
  <c r="Y3" i="9"/>
  <c r="Z3" i="9"/>
  <c r="AA3" i="9"/>
  <c r="AB3" i="9"/>
  <c r="AC3" i="9"/>
  <c r="AD3" i="9"/>
  <c r="AE3" i="9"/>
  <c r="AF3" i="9"/>
  <c r="AG3" i="9"/>
  <c r="AH3" i="9"/>
  <c r="AI3" i="9"/>
  <c r="AJ3" i="9"/>
  <c r="AK3" i="9"/>
  <c r="AL3" i="9"/>
  <c r="AM3" i="9"/>
  <c r="AN3" i="9"/>
  <c r="AO3" i="9"/>
  <c r="AP3" i="9"/>
  <c r="AQ3" i="9"/>
  <c r="AR3" i="9"/>
  <c r="AS3" i="9"/>
  <c r="AT3" i="9"/>
  <c r="AU3" i="9"/>
  <c r="AV3" i="9"/>
  <c r="AW3" i="9"/>
  <c r="AX3" i="9"/>
  <c r="AY3" i="9"/>
  <c r="AZ3" i="9"/>
  <c r="C4" i="9"/>
  <c r="D4" i="9"/>
  <c r="E4" i="9"/>
  <c r="F4" i="9"/>
  <c r="G4" i="9"/>
  <c r="H4" i="9"/>
  <c r="I4" i="9"/>
  <c r="J4" i="9"/>
  <c r="K4" i="9"/>
  <c r="L4" i="9"/>
  <c r="M4" i="9"/>
  <c r="N4" i="9"/>
  <c r="O4" i="9"/>
  <c r="P4" i="9"/>
  <c r="Q4" i="9"/>
  <c r="R4" i="9"/>
  <c r="S4" i="9"/>
  <c r="T4" i="9"/>
  <c r="U4" i="9"/>
  <c r="V4" i="9"/>
  <c r="W4" i="9"/>
  <c r="X4" i="9"/>
  <c r="Y4" i="9"/>
  <c r="Z4" i="9"/>
  <c r="AA4" i="9"/>
  <c r="AB4" i="9"/>
  <c r="AC4" i="9"/>
  <c r="AD4" i="9"/>
  <c r="AE4" i="9"/>
  <c r="AF4" i="9"/>
  <c r="AG4" i="9"/>
  <c r="AH4" i="9"/>
  <c r="AI4" i="9"/>
  <c r="AJ4" i="9"/>
  <c r="AK4" i="9"/>
  <c r="AL4" i="9"/>
  <c r="AM4" i="9"/>
  <c r="AN4" i="9"/>
  <c r="AO4" i="9"/>
  <c r="AP4" i="9"/>
  <c r="AQ4" i="9"/>
  <c r="AR4" i="9"/>
  <c r="AS4" i="9"/>
  <c r="AT4" i="9"/>
  <c r="AU4" i="9"/>
  <c r="AV4" i="9"/>
  <c r="AW4" i="9"/>
  <c r="AX4" i="9"/>
  <c r="AY4" i="9"/>
  <c r="AZ4" i="9"/>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AH5" i="9"/>
  <c r="AI5" i="9"/>
  <c r="AJ5" i="9"/>
  <c r="AK5" i="9"/>
  <c r="AL5" i="9"/>
  <c r="AM5" i="9"/>
  <c r="AN5" i="9"/>
  <c r="AO5" i="9"/>
  <c r="AP5" i="9"/>
  <c r="AQ5" i="9"/>
  <c r="AR5" i="9"/>
  <c r="AS5" i="9"/>
  <c r="AT5" i="9"/>
  <c r="AU5" i="9"/>
  <c r="AV5" i="9"/>
  <c r="AW5" i="9"/>
  <c r="AX5" i="9"/>
  <c r="AY5" i="9"/>
  <c r="AZ5" i="9"/>
  <c r="C6" i="9"/>
  <c r="D6" i="9"/>
  <c r="E6" i="9"/>
  <c r="F6" i="9"/>
  <c r="G6" i="9"/>
  <c r="H6" i="9"/>
  <c r="I6" i="9"/>
  <c r="J6" i="9"/>
  <c r="K6" i="9"/>
  <c r="L6" i="9"/>
  <c r="M6" i="9"/>
  <c r="N6" i="9"/>
  <c r="O6" i="9"/>
  <c r="P6" i="9"/>
  <c r="Q6" i="9"/>
  <c r="R6" i="9"/>
  <c r="S6" i="9"/>
  <c r="T6" i="9"/>
  <c r="U6" i="9"/>
  <c r="V6" i="9"/>
  <c r="W6" i="9"/>
  <c r="X6" i="9"/>
  <c r="Y6" i="9"/>
  <c r="Z6" i="9"/>
  <c r="AA6" i="9"/>
  <c r="AB6" i="9"/>
  <c r="AC6" i="9"/>
  <c r="AD6" i="9"/>
  <c r="AE6" i="9"/>
  <c r="AF6" i="9"/>
  <c r="AG6" i="9"/>
  <c r="AH6" i="9"/>
  <c r="AI6" i="9"/>
  <c r="AJ6" i="9"/>
  <c r="AK6" i="9"/>
  <c r="AL6" i="9"/>
  <c r="AM6" i="9"/>
  <c r="AN6" i="9"/>
  <c r="AO6" i="9"/>
  <c r="AP6" i="9"/>
  <c r="AQ6" i="9"/>
  <c r="AR6" i="9"/>
  <c r="AS6" i="9"/>
  <c r="AT6" i="9"/>
  <c r="AU6" i="9"/>
  <c r="AV6" i="9"/>
  <c r="AW6" i="9"/>
  <c r="AX6" i="9"/>
  <c r="AY6" i="9"/>
  <c r="AZ6" i="9"/>
  <c r="C7" i="9"/>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AH7" i="9"/>
  <c r="AI7" i="9"/>
  <c r="AJ7" i="9"/>
  <c r="AK7" i="9"/>
  <c r="AL7" i="9"/>
  <c r="AM7" i="9"/>
  <c r="AN7" i="9"/>
  <c r="AO7" i="9"/>
  <c r="AP7" i="9"/>
  <c r="AQ7" i="9"/>
  <c r="AR7" i="9"/>
  <c r="AS7" i="9"/>
  <c r="AT7" i="9"/>
  <c r="AU7" i="9"/>
  <c r="AV7" i="9"/>
  <c r="AW7" i="9"/>
  <c r="AX7" i="9"/>
  <c r="AY7" i="9"/>
  <c r="AZ7" i="9"/>
  <c r="C8"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AH8" i="9"/>
  <c r="AI8" i="9"/>
  <c r="AJ8" i="9"/>
  <c r="AK8" i="9"/>
  <c r="AL8" i="9"/>
  <c r="AM8" i="9"/>
  <c r="AN8" i="9"/>
  <c r="AO8" i="9"/>
  <c r="AP8" i="9"/>
  <c r="AQ8" i="9"/>
  <c r="AR8" i="9"/>
  <c r="AS8" i="9"/>
  <c r="AT8" i="9"/>
  <c r="AU8" i="9"/>
  <c r="AV8" i="9"/>
  <c r="AW8" i="9"/>
  <c r="AX8" i="9"/>
  <c r="AY8" i="9"/>
  <c r="AZ8" i="9"/>
  <c r="C9"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AH9" i="9"/>
  <c r="AI9" i="9"/>
  <c r="AJ9" i="9"/>
  <c r="AK9" i="9"/>
  <c r="AL9" i="9"/>
  <c r="AM9" i="9"/>
  <c r="AN9" i="9"/>
  <c r="AO9" i="9"/>
  <c r="AP9" i="9"/>
  <c r="AQ9" i="9"/>
  <c r="AR9" i="9"/>
  <c r="AS9" i="9"/>
  <c r="AT9" i="9"/>
  <c r="AU9" i="9"/>
  <c r="AV9" i="9"/>
  <c r="AW9" i="9"/>
  <c r="AX9" i="9"/>
  <c r="AY9" i="9"/>
  <c r="AZ9" i="9"/>
  <c r="C10"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AH10" i="9"/>
  <c r="AI10" i="9"/>
  <c r="AJ10" i="9"/>
  <c r="AK10" i="9"/>
  <c r="AL10" i="9"/>
  <c r="AM10" i="9"/>
  <c r="AN10" i="9"/>
  <c r="AO10" i="9"/>
  <c r="AP10" i="9"/>
  <c r="AQ10" i="9"/>
  <c r="AR10" i="9"/>
  <c r="AS10" i="9"/>
  <c r="AT10" i="9"/>
  <c r="AU10" i="9"/>
  <c r="AV10" i="9"/>
  <c r="AW10" i="9"/>
  <c r="AX10" i="9"/>
  <c r="AY10" i="9"/>
  <c r="AZ10" i="9"/>
  <c r="C11"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AH11" i="9"/>
  <c r="AI11" i="9"/>
  <c r="AJ11" i="9"/>
  <c r="AK11" i="9"/>
  <c r="AL11" i="9"/>
  <c r="AM11" i="9"/>
  <c r="AN11" i="9"/>
  <c r="AO11" i="9"/>
  <c r="AP11" i="9"/>
  <c r="AQ11" i="9"/>
  <c r="AR11" i="9"/>
  <c r="AS11" i="9"/>
  <c r="AT11" i="9"/>
  <c r="AU11" i="9"/>
  <c r="AV11" i="9"/>
  <c r="AW11" i="9"/>
  <c r="AX11" i="9"/>
  <c r="AY11" i="9"/>
  <c r="AZ11" i="9"/>
  <c r="C12"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AH12" i="9"/>
  <c r="AI12" i="9"/>
  <c r="AJ12" i="9"/>
  <c r="AK12" i="9"/>
  <c r="AL12" i="9"/>
  <c r="AM12" i="9"/>
  <c r="AN12" i="9"/>
  <c r="AO12" i="9"/>
  <c r="AP12" i="9"/>
  <c r="AQ12" i="9"/>
  <c r="AR12" i="9"/>
  <c r="AS12" i="9"/>
  <c r="AT12" i="9"/>
  <c r="AU12" i="9"/>
  <c r="AV12" i="9"/>
  <c r="AW12" i="9"/>
  <c r="AX12" i="9"/>
  <c r="AY12" i="9"/>
  <c r="AZ12" i="9"/>
  <c r="C13" i="9"/>
  <c r="D13"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AG13" i="9"/>
  <c r="AH13" i="9"/>
  <c r="AI13" i="9"/>
  <c r="AJ13" i="9"/>
  <c r="AK13" i="9"/>
  <c r="AL13" i="9"/>
  <c r="AM13" i="9"/>
  <c r="AN13" i="9"/>
  <c r="AO13" i="9"/>
  <c r="AP13" i="9"/>
  <c r="AQ13" i="9"/>
  <c r="AR13" i="9"/>
  <c r="AS13" i="9"/>
  <c r="AT13" i="9"/>
  <c r="AU13" i="9"/>
  <c r="AV13" i="9"/>
  <c r="AW13" i="9"/>
  <c r="AX13" i="9"/>
  <c r="AY13" i="9"/>
  <c r="AZ13" i="9"/>
  <c r="C14" i="9"/>
  <c r="D14"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AG14" i="9"/>
  <c r="AH14" i="9"/>
  <c r="AI14" i="9"/>
  <c r="AJ14" i="9"/>
  <c r="AK14" i="9"/>
  <c r="AL14" i="9"/>
  <c r="AM14" i="9"/>
  <c r="AN14" i="9"/>
  <c r="AO14" i="9"/>
  <c r="AP14" i="9"/>
  <c r="AQ14" i="9"/>
  <c r="AR14" i="9"/>
  <c r="AS14" i="9"/>
  <c r="AT14" i="9"/>
  <c r="AU14" i="9"/>
  <c r="AV14" i="9"/>
  <c r="AW14" i="9"/>
  <c r="AX14" i="9"/>
  <c r="AY14" i="9"/>
  <c r="AZ14" i="9"/>
  <c r="C15" i="9"/>
  <c r="D15"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AG15" i="9"/>
  <c r="AH15" i="9"/>
  <c r="AI15" i="9"/>
  <c r="AJ15" i="9"/>
  <c r="AK15" i="9"/>
  <c r="AL15" i="9"/>
  <c r="AM15" i="9"/>
  <c r="AN15" i="9"/>
  <c r="AO15" i="9"/>
  <c r="AP15" i="9"/>
  <c r="AQ15" i="9"/>
  <c r="AR15" i="9"/>
  <c r="AS15" i="9"/>
  <c r="AT15" i="9"/>
  <c r="AU15" i="9"/>
  <c r="AV15" i="9"/>
  <c r="AW15" i="9"/>
  <c r="AX15" i="9"/>
  <c r="AY15" i="9"/>
  <c r="AZ15" i="9"/>
  <c r="C16" i="9"/>
  <c r="D16"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AH16" i="9"/>
  <c r="AI16" i="9"/>
  <c r="AJ16" i="9"/>
  <c r="AK16" i="9"/>
  <c r="AL16" i="9"/>
  <c r="AM16" i="9"/>
  <c r="AN16" i="9"/>
  <c r="AO16" i="9"/>
  <c r="AP16" i="9"/>
  <c r="AQ16" i="9"/>
  <c r="AR16" i="9"/>
  <c r="AS16" i="9"/>
  <c r="AT16" i="9"/>
  <c r="AU16" i="9"/>
  <c r="AV16" i="9"/>
  <c r="AW16" i="9"/>
  <c r="AX16" i="9"/>
  <c r="AY16" i="9"/>
  <c r="AZ16" i="9"/>
  <c r="C17" i="9"/>
  <c r="D17"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AG17" i="9"/>
  <c r="AH17" i="9"/>
  <c r="AI17" i="9"/>
  <c r="AJ17" i="9"/>
  <c r="AK17" i="9"/>
  <c r="AL17" i="9"/>
  <c r="AM17" i="9"/>
  <c r="AN17" i="9"/>
  <c r="AO17" i="9"/>
  <c r="AP17" i="9"/>
  <c r="AQ17" i="9"/>
  <c r="AR17" i="9"/>
  <c r="AS17" i="9"/>
  <c r="AT17" i="9"/>
  <c r="AU17" i="9"/>
  <c r="AV17" i="9"/>
  <c r="AW17" i="9"/>
  <c r="AX17" i="9"/>
  <c r="AY17" i="9"/>
  <c r="AZ17" i="9"/>
  <c r="C18" i="9"/>
  <c r="D18"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AG18" i="9"/>
  <c r="AH18" i="9"/>
  <c r="AI18" i="9"/>
  <c r="AJ18" i="9"/>
  <c r="AK18" i="9"/>
  <c r="AL18" i="9"/>
  <c r="AM18" i="9"/>
  <c r="AN18" i="9"/>
  <c r="AO18" i="9"/>
  <c r="AP18" i="9"/>
  <c r="AQ18" i="9"/>
  <c r="AR18" i="9"/>
  <c r="AS18" i="9"/>
  <c r="AT18" i="9"/>
  <c r="AU18" i="9"/>
  <c r="AV18" i="9"/>
  <c r="AW18" i="9"/>
  <c r="AX18" i="9"/>
  <c r="AY18" i="9"/>
  <c r="AZ18" i="9"/>
  <c r="C19" i="9"/>
  <c r="D19" i="9"/>
  <c r="E19" i="9"/>
  <c r="F19" i="9"/>
  <c r="G19" i="9"/>
  <c r="H19" i="9"/>
  <c r="I19" i="9"/>
  <c r="J19" i="9"/>
  <c r="K19" i="9"/>
  <c r="L19" i="9"/>
  <c r="M19" i="9"/>
  <c r="N19" i="9"/>
  <c r="O19" i="9"/>
  <c r="P19" i="9"/>
  <c r="Q19" i="9"/>
  <c r="R19" i="9"/>
  <c r="S19" i="9"/>
  <c r="T19" i="9"/>
  <c r="U19" i="9"/>
  <c r="V19" i="9"/>
  <c r="W19" i="9"/>
  <c r="X19" i="9"/>
  <c r="Y19" i="9"/>
  <c r="Z19" i="9"/>
  <c r="AA19" i="9"/>
  <c r="AB19" i="9"/>
  <c r="AC19" i="9"/>
  <c r="AD19" i="9"/>
  <c r="AE19" i="9"/>
  <c r="AF19" i="9"/>
  <c r="AG19" i="9"/>
  <c r="AH19" i="9"/>
  <c r="AI19" i="9"/>
  <c r="AJ19" i="9"/>
  <c r="AK19" i="9"/>
  <c r="AL19" i="9"/>
  <c r="AM19" i="9"/>
  <c r="AN19" i="9"/>
  <c r="AO19" i="9"/>
  <c r="AP19" i="9"/>
  <c r="AQ19" i="9"/>
  <c r="AR19" i="9"/>
  <c r="AS19" i="9"/>
  <c r="AT19" i="9"/>
  <c r="AU19" i="9"/>
  <c r="AV19" i="9"/>
  <c r="AW19" i="9"/>
  <c r="AX19" i="9"/>
  <c r="AY19" i="9"/>
  <c r="AZ19" i="9"/>
  <c r="C20" i="9"/>
  <c r="D20" i="9"/>
  <c r="E20" i="9"/>
  <c r="F20" i="9"/>
  <c r="G20" i="9"/>
  <c r="H20" i="9"/>
  <c r="I20" i="9"/>
  <c r="J20" i="9"/>
  <c r="K20" i="9"/>
  <c r="L20" i="9"/>
  <c r="M20" i="9"/>
  <c r="N20" i="9"/>
  <c r="O20" i="9"/>
  <c r="P20" i="9"/>
  <c r="Q20" i="9"/>
  <c r="R20" i="9"/>
  <c r="S20" i="9"/>
  <c r="T20" i="9"/>
  <c r="U20" i="9"/>
  <c r="V20" i="9"/>
  <c r="W20" i="9"/>
  <c r="X20" i="9"/>
  <c r="Y20" i="9"/>
  <c r="Z20" i="9"/>
  <c r="AA20" i="9"/>
  <c r="AB20" i="9"/>
  <c r="AC20" i="9"/>
  <c r="AD20" i="9"/>
  <c r="AE20" i="9"/>
  <c r="AF20" i="9"/>
  <c r="AG20" i="9"/>
  <c r="AH20" i="9"/>
  <c r="AI20" i="9"/>
  <c r="AJ20" i="9"/>
  <c r="AK20" i="9"/>
  <c r="AL20" i="9"/>
  <c r="AM20" i="9"/>
  <c r="AN20" i="9"/>
  <c r="AO20" i="9"/>
  <c r="AP20" i="9"/>
  <c r="AQ20" i="9"/>
  <c r="AR20" i="9"/>
  <c r="AS20" i="9"/>
  <c r="AT20" i="9"/>
  <c r="AU20" i="9"/>
  <c r="AV20" i="9"/>
  <c r="AW20" i="9"/>
  <c r="AX20" i="9"/>
  <c r="AY20" i="9"/>
  <c r="AZ20" i="9"/>
  <c r="C21" i="9"/>
  <c r="D21" i="9"/>
  <c r="E21" i="9"/>
  <c r="F21" i="9"/>
  <c r="G21" i="9"/>
  <c r="H21" i="9"/>
  <c r="I21" i="9"/>
  <c r="J21" i="9"/>
  <c r="K21" i="9"/>
  <c r="L21" i="9"/>
  <c r="M21" i="9"/>
  <c r="N21" i="9"/>
  <c r="O21" i="9"/>
  <c r="P21" i="9"/>
  <c r="Q21" i="9"/>
  <c r="R21" i="9"/>
  <c r="S21" i="9"/>
  <c r="T21" i="9"/>
  <c r="U21" i="9"/>
  <c r="V21" i="9"/>
  <c r="W21" i="9"/>
  <c r="X21" i="9"/>
  <c r="Y21" i="9"/>
  <c r="Z21" i="9"/>
  <c r="AA21" i="9"/>
  <c r="AB21" i="9"/>
  <c r="AC21" i="9"/>
  <c r="AD21" i="9"/>
  <c r="AE21" i="9"/>
  <c r="AF21" i="9"/>
  <c r="AG21" i="9"/>
  <c r="AH21" i="9"/>
  <c r="AI21" i="9"/>
  <c r="AJ21" i="9"/>
  <c r="AK21" i="9"/>
  <c r="AL21" i="9"/>
  <c r="AM21" i="9"/>
  <c r="AN21" i="9"/>
  <c r="AO21" i="9"/>
  <c r="AP21" i="9"/>
  <c r="AQ21" i="9"/>
  <c r="AR21" i="9"/>
  <c r="AS21" i="9"/>
  <c r="AT21" i="9"/>
  <c r="AU21" i="9"/>
  <c r="AV21" i="9"/>
  <c r="AW21" i="9"/>
  <c r="AX21" i="9"/>
  <c r="AY21" i="9"/>
  <c r="AZ21" i="9"/>
  <c r="C22" i="9"/>
  <c r="D22" i="9"/>
  <c r="E22" i="9"/>
  <c r="F22" i="9"/>
  <c r="G22" i="9"/>
  <c r="H22" i="9"/>
  <c r="I22" i="9"/>
  <c r="J22" i="9"/>
  <c r="K22" i="9"/>
  <c r="L22" i="9"/>
  <c r="M22" i="9"/>
  <c r="N22" i="9"/>
  <c r="O22" i="9"/>
  <c r="P22" i="9"/>
  <c r="Q22" i="9"/>
  <c r="R22" i="9"/>
  <c r="S22" i="9"/>
  <c r="T22" i="9"/>
  <c r="U22" i="9"/>
  <c r="V22" i="9"/>
  <c r="W22" i="9"/>
  <c r="X22" i="9"/>
  <c r="Y22" i="9"/>
  <c r="Z22" i="9"/>
  <c r="AA22" i="9"/>
  <c r="AB22" i="9"/>
  <c r="AC22" i="9"/>
  <c r="AD22" i="9"/>
  <c r="AE22" i="9"/>
  <c r="AF22" i="9"/>
  <c r="AG22" i="9"/>
  <c r="AH22" i="9"/>
  <c r="AI22" i="9"/>
  <c r="AJ22" i="9"/>
  <c r="AK22" i="9"/>
  <c r="AL22" i="9"/>
  <c r="AM22" i="9"/>
  <c r="AN22" i="9"/>
  <c r="AO22" i="9"/>
  <c r="AP22" i="9"/>
  <c r="AQ22" i="9"/>
  <c r="AR22" i="9"/>
  <c r="AS22" i="9"/>
  <c r="AT22" i="9"/>
  <c r="AU22" i="9"/>
  <c r="AV22" i="9"/>
  <c r="AW22" i="9"/>
  <c r="AX22" i="9"/>
  <c r="AY22" i="9"/>
  <c r="AZ22" i="9"/>
  <c r="C23" i="9"/>
  <c r="D23" i="9"/>
  <c r="E23" i="9"/>
  <c r="F23" i="9"/>
  <c r="G23" i="9"/>
  <c r="H23" i="9"/>
  <c r="I23" i="9"/>
  <c r="J23" i="9"/>
  <c r="K23" i="9"/>
  <c r="L23" i="9"/>
  <c r="M23" i="9"/>
  <c r="N23" i="9"/>
  <c r="O23" i="9"/>
  <c r="P23" i="9"/>
  <c r="Q23" i="9"/>
  <c r="R23" i="9"/>
  <c r="S23" i="9"/>
  <c r="T23" i="9"/>
  <c r="U23" i="9"/>
  <c r="V23" i="9"/>
  <c r="W23" i="9"/>
  <c r="X23" i="9"/>
  <c r="Y23" i="9"/>
  <c r="Z23" i="9"/>
  <c r="AA23" i="9"/>
  <c r="AB23" i="9"/>
  <c r="AC23" i="9"/>
  <c r="AD23" i="9"/>
  <c r="AE23" i="9"/>
  <c r="AF23" i="9"/>
  <c r="AG23" i="9"/>
  <c r="AH23" i="9"/>
  <c r="AI23" i="9"/>
  <c r="AJ23" i="9"/>
  <c r="AK23" i="9"/>
  <c r="AL23" i="9"/>
  <c r="AM23" i="9"/>
  <c r="AN23" i="9"/>
  <c r="AO23" i="9"/>
  <c r="AP23" i="9"/>
  <c r="AQ23" i="9"/>
  <c r="AR23" i="9"/>
  <c r="AS23" i="9"/>
  <c r="AT23" i="9"/>
  <c r="AU23" i="9"/>
  <c r="AV23" i="9"/>
  <c r="AW23" i="9"/>
  <c r="AX23" i="9"/>
  <c r="AY23" i="9"/>
  <c r="AZ23" i="9"/>
  <c r="C24" i="9"/>
  <c r="D24" i="9"/>
  <c r="E24" i="9"/>
  <c r="F24" i="9"/>
  <c r="G24" i="9"/>
  <c r="H24" i="9"/>
  <c r="I24" i="9"/>
  <c r="J24" i="9"/>
  <c r="K24" i="9"/>
  <c r="L24" i="9"/>
  <c r="M24" i="9"/>
  <c r="N24" i="9"/>
  <c r="O24" i="9"/>
  <c r="P24" i="9"/>
  <c r="Q24" i="9"/>
  <c r="R24" i="9"/>
  <c r="S24" i="9"/>
  <c r="T24" i="9"/>
  <c r="U24" i="9"/>
  <c r="V24" i="9"/>
  <c r="W24" i="9"/>
  <c r="X24" i="9"/>
  <c r="Y24" i="9"/>
  <c r="Z24" i="9"/>
  <c r="AA24" i="9"/>
  <c r="AB24" i="9"/>
  <c r="AC24" i="9"/>
  <c r="AD24" i="9"/>
  <c r="AE24" i="9"/>
  <c r="AF24" i="9"/>
  <c r="AG24" i="9"/>
  <c r="AH24" i="9"/>
  <c r="AI24" i="9"/>
  <c r="AJ24" i="9"/>
  <c r="AK24" i="9"/>
  <c r="AL24" i="9"/>
  <c r="AM24" i="9"/>
  <c r="AN24" i="9"/>
  <c r="AO24" i="9"/>
  <c r="AP24" i="9"/>
  <c r="AQ24" i="9"/>
  <c r="AR24" i="9"/>
  <c r="AS24" i="9"/>
  <c r="AT24" i="9"/>
  <c r="AU24" i="9"/>
  <c r="AV24" i="9"/>
  <c r="AW24" i="9"/>
  <c r="AX24" i="9"/>
  <c r="AY24" i="9"/>
  <c r="AZ24" i="9"/>
  <c r="C25" i="9"/>
  <c r="D25" i="9"/>
  <c r="E25" i="9"/>
  <c r="F25" i="9"/>
  <c r="G25" i="9"/>
  <c r="H25" i="9"/>
  <c r="I25" i="9"/>
  <c r="J25" i="9"/>
  <c r="K25" i="9"/>
  <c r="L25" i="9"/>
  <c r="M25" i="9"/>
  <c r="N25" i="9"/>
  <c r="O25" i="9"/>
  <c r="P25" i="9"/>
  <c r="Q25" i="9"/>
  <c r="R25" i="9"/>
  <c r="S25" i="9"/>
  <c r="T25" i="9"/>
  <c r="U25" i="9"/>
  <c r="V25" i="9"/>
  <c r="W25" i="9"/>
  <c r="X25" i="9"/>
  <c r="Y25" i="9"/>
  <c r="Z25" i="9"/>
  <c r="AA25" i="9"/>
  <c r="AB25" i="9"/>
  <c r="AC25" i="9"/>
  <c r="AD25" i="9"/>
  <c r="AE25" i="9"/>
  <c r="AF25" i="9"/>
  <c r="AG25" i="9"/>
  <c r="AH25" i="9"/>
  <c r="AI25" i="9"/>
  <c r="AJ25" i="9"/>
  <c r="AK25" i="9"/>
  <c r="AL25" i="9"/>
  <c r="AM25" i="9"/>
  <c r="AN25" i="9"/>
  <c r="AO25" i="9"/>
  <c r="AP25" i="9"/>
  <c r="AQ25" i="9"/>
  <c r="AR25" i="9"/>
  <c r="AS25" i="9"/>
  <c r="AT25" i="9"/>
  <c r="AU25" i="9"/>
  <c r="AV25" i="9"/>
  <c r="AW25" i="9"/>
  <c r="AX25" i="9"/>
  <c r="AY25" i="9"/>
  <c r="AZ25" i="9"/>
  <c r="C26" i="9"/>
  <c r="D26" i="9"/>
  <c r="E26" i="9"/>
  <c r="F26" i="9"/>
  <c r="G26" i="9"/>
  <c r="H26" i="9"/>
  <c r="I26" i="9"/>
  <c r="J26" i="9"/>
  <c r="K26" i="9"/>
  <c r="L26" i="9"/>
  <c r="M26" i="9"/>
  <c r="N26" i="9"/>
  <c r="O26" i="9"/>
  <c r="P26" i="9"/>
  <c r="Q26" i="9"/>
  <c r="R26" i="9"/>
  <c r="S26" i="9"/>
  <c r="T26" i="9"/>
  <c r="U26" i="9"/>
  <c r="V26" i="9"/>
  <c r="W26" i="9"/>
  <c r="X26" i="9"/>
  <c r="Y26" i="9"/>
  <c r="Z26" i="9"/>
  <c r="AA26" i="9"/>
  <c r="AB26" i="9"/>
  <c r="AC26" i="9"/>
  <c r="AD26" i="9"/>
  <c r="AE26" i="9"/>
  <c r="AF26" i="9"/>
  <c r="AG26" i="9"/>
  <c r="AH26" i="9"/>
  <c r="AI26" i="9"/>
  <c r="AJ26" i="9"/>
  <c r="AK26" i="9"/>
  <c r="AL26" i="9"/>
  <c r="AM26" i="9"/>
  <c r="AN26" i="9"/>
  <c r="AO26" i="9"/>
  <c r="AP26" i="9"/>
  <c r="AQ26" i="9"/>
  <c r="AR26" i="9"/>
  <c r="AS26" i="9"/>
  <c r="AT26" i="9"/>
  <c r="AU26" i="9"/>
  <c r="AV26" i="9"/>
  <c r="AW26" i="9"/>
  <c r="AX26" i="9"/>
  <c r="AY26" i="9"/>
  <c r="AZ26" i="9"/>
  <c r="C27" i="9"/>
  <c r="D27" i="9"/>
  <c r="E27" i="9"/>
  <c r="F27" i="9"/>
  <c r="G27" i="9"/>
  <c r="H27" i="9"/>
  <c r="I27" i="9"/>
  <c r="J27" i="9"/>
  <c r="K27" i="9"/>
  <c r="L27" i="9"/>
  <c r="M27" i="9"/>
  <c r="N27" i="9"/>
  <c r="O27" i="9"/>
  <c r="P27" i="9"/>
  <c r="Q27" i="9"/>
  <c r="R27" i="9"/>
  <c r="S27" i="9"/>
  <c r="T27" i="9"/>
  <c r="U27" i="9"/>
  <c r="V27" i="9"/>
  <c r="W27" i="9"/>
  <c r="X27" i="9"/>
  <c r="Y27" i="9"/>
  <c r="Z27" i="9"/>
  <c r="AA27" i="9"/>
  <c r="AB27" i="9"/>
  <c r="AC27" i="9"/>
  <c r="AD27" i="9"/>
  <c r="AE27" i="9"/>
  <c r="AF27" i="9"/>
  <c r="AG27" i="9"/>
  <c r="AH27" i="9"/>
  <c r="AI27" i="9"/>
  <c r="AJ27" i="9"/>
  <c r="AK27" i="9"/>
  <c r="AL27" i="9"/>
  <c r="AM27" i="9"/>
  <c r="AN27" i="9"/>
  <c r="AO27" i="9"/>
  <c r="AP27" i="9"/>
  <c r="AQ27" i="9"/>
  <c r="AR27" i="9"/>
  <c r="AS27" i="9"/>
  <c r="AT27" i="9"/>
  <c r="AU27" i="9"/>
  <c r="AV27" i="9"/>
  <c r="AW27" i="9"/>
  <c r="AX27" i="9"/>
  <c r="AY27" i="9"/>
  <c r="AZ27" i="9"/>
  <c r="C28" i="9"/>
  <c r="D28" i="9"/>
  <c r="E28" i="9"/>
  <c r="F28" i="9"/>
  <c r="G28" i="9"/>
  <c r="H28" i="9"/>
  <c r="I28" i="9"/>
  <c r="J28" i="9"/>
  <c r="K28" i="9"/>
  <c r="L28" i="9"/>
  <c r="M28" i="9"/>
  <c r="N28" i="9"/>
  <c r="O28" i="9"/>
  <c r="P28" i="9"/>
  <c r="Q28" i="9"/>
  <c r="R28" i="9"/>
  <c r="S28" i="9"/>
  <c r="T28" i="9"/>
  <c r="U28" i="9"/>
  <c r="V28" i="9"/>
  <c r="W28" i="9"/>
  <c r="X28" i="9"/>
  <c r="Y28" i="9"/>
  <c r="Z28" i="9"/>
  <c r="AA28" i="9"/>
  <c r="AB28" i="9"/>
  <c r="AC28" i="9"/>
  <c r="AD28" i="9"/>
  <c r="AE28" i="9"/>
  <c r="AF28" i="9"/>
  <c r="AG28" i="9"/>
  <c r="AH28" i="9"/>
  <c r="AI28" i="9"/>
  <c r="AJ28" i="9"/>
  <c r="AK28" i="9"/>
  <c r="AL28" i="9"/>
  <c r="AM28" i="9"/>
  <c r="AN28" i="9"/>
  <c r="AO28" i="9"/>
  <c r="AP28" i="9"/>
  <c r="AQ28" i="9"/>
  <c r="AR28" i="9"/>
  <c r="AS28" i="9"/>
  <c r="AT28" i="9"/>
  <c r="AU28" i="9"/>
  <c r="AV28" i="9"/>
  <c r="AW28" i="9"/>
  <c r="AX28" i="9"/>
  <c r="AY28" i="9"/>
  <c r="AZ28" i="9"/>
  <c r="C29" i="9"/>
  <c r="D29" i="9"/>
  <c r="E29" i="9"/>
  <c r="F29" i="9"/>
  <c r="G29" i="9"/>
  <c r="H29" i="9"/>
  <c r="I29" i="9"/>
  <c r="J29" i="9"/>
  <c r="K29" i="9"/>
  <c r="L29" i="9"/>
  <c r="M29" i="9"/>
  <c r="N29" i="9"/>
  <c r="O29" i="9"/>
  <c r="P29" i="9"/>
  <c r="Q29" i="9"/>
  <c r="R29" i="9"/>
  <c r="S29" i="9"/>
  <c r="T29" i="9"/>
  <c r="U29" i="9"/>
  <c r="V29" i="9"/>
  <c r="W29" i="9"/>
  <c r="X29" i="9"/>
  <c r="Y29" i="9"/>
  <c r="Z29" i="9"/>
  <c r="AA29" i="9"/>
  <c r="AB29" i="9"/>
  <c r="AC29" i="9"/>
  <c r="AD29" i="9"/>
  <c r="AE29" i="9"/>
  <c r="AF29" i="9"/>
  <c r="AG29" i="9"/>
  <c r="AH29" i="9"/>
  <c r="AI29" i="9"/>
  <c r="AJ29" i="9"/>
  <c r="AK29" i="9"/>
  <c r="AL29" i="9"/>
  <c r="AM29" i="9"/>
  <c r="AN29" i="9"/>
  <c r="AO29" i="9"/>
  <c r="AP29" i="9"/>
  <c r="AQ29" i="9"/>
  <c r="AR29" i="9"/>
  <c r="AS29" i="9"/>
  <c r="AT29" i="9"/>
  <c r="AU29" i="9"/>
  <c r="AV29" i="9"/>
  <c r="AW29" i="9"/>
  <c r="AX29" i="9"/>
  <c r="AY29" i="9"/>
  <c r="AZ29" i="9"/>
  <c r="C30" i="9"/>
  <c r="D30" i="9"/>
  <c r="E30" i="9"/>
  <c r="F30" i="9"/>
  <c r="G30" i="9"/>
  <c r="H30" i="9"/>
  <c r="I30" i="9"/>
  <c r="J30" i="9"/>
  <c r="K30" i="9"/>
  <c r="L30" i="9"/>
  <c r="M30" i="9"/>
  <c r="N30" i="9"/>
  <c r="O30" i="9"/>
  <c r="P30" i="9"/>
  <c r="Q30" i="9"/>
  <c r="R30" i="9"/>
  <c r="S30" i="9"/>
  <c r="T30" i="9"/>
  <c r="U30" i="9"/>
  <c r="V30" i="9"/>
  <c r="W30" i="9"/>
  <c r="X30" i="9"/>
  <c r="Y30" i="9"/>
  <c r="Z30" i="9"/>
  <c r="AA30" i="9"/>
  <c r="AB30" i="9"/>
  <c r="AC30" i="9"/>
  <c r="AD30" i="9"/>
  <c r="AE30" i="9"/>
  <c r="AF30" i="9"/>
  <c r="AG30" i="9"/>
  <c r="AH30" i="9"/>
  <c r="AI30" i="9"/>
  <c r="AJ30" i="9"/>
  <c r="AK30" i="9"/>
  <c r="AL30" i="9"/>
  <c r="AM30" i="9"/>
  <c r="AN30" i="9"/>
  <c r="AO30" i="9"/>
  <c r="AP30" i="9"/>
  <c r="AQ30" i="9"/>
  <c r="AR30" i="9"/>
  <c r="AS30" i="9"/>
  <c r="AT30" i="9"/>
  <c r="AU30" i="9"/>
  <c r="AV30" i="9"/>
  <c r="AW30" i="9"/>
  <c r="AX30" i="9"/>
  <c r="AY30" i="9"/>
  <c r="AZ30" i="9"/>
  <c r="C31" i="9"/>
  <c r="D31" i="9"/>
  <c r="E31" i="9"/>
  <c r="F31" i="9"/>
  <c r="G31" i="9"/>
  <c r="H31" i="9"/>
  <c r="I31" i="9"/>
  <c r="J31" i="9"/>
  <c r="K31" i="9"/>
  <c r="L31" i="9"/>
  <c r="M31" i="9"/>
  <c r="N31" i="9"/>
  <c r="O31" i="9"/>
  <c r="P31" i="9"/>
  <c r="Q31" i="9"/>
  <c r="R31" i="9"/>
  <c r="S31" i="9"/>
  <c r="T31" i="9"/>
  <c r="U31" i="9"/>
  <c r="V31" i="9"/>
  <c r="W31" i="9"/>
  <c r="X31" i="9"/>
  <c r="Y31" i="9"/>
  <c r="Z31" i="9"/>
  <c r="AA31" i="9"/>
  <c r="AB31" i="9"/>
  <c r="AC31" i="9"/>
  <c r="AD31" i="9"/>
  <c r="AE31" i="9"/>
  <c r="AF31" i="9"/>
  <c r="AG31" i="9"/>
  <c r="AH31" i="9"/>
  <c r="AI31" i="9"/>
  <c r="AJ31" i="9"/>
  <c r="AK31" i="9"/>
  <c r="AL31" i="9"/>
  <c r="AM31" i="9"/>
  <c r="AN31" i="9"/>
  <c r="AO31" i="9"/>
  <c r="AP31" i="9"/>
  <c r="AQ31" i="9"/>
  <c r="AR31" i="9"/>
  <c r="AS31" i="9"/>
  <c r="AT31" i="9"/>
  <c r="AU31" i="9"/>
  <c r="AV31" i="9"/>
  <c r="AW31" i="9"/>
  <c r="AX31" i="9"/>
  <c r="AY31" i="9"/>
  <c r="AZ31" i="9"/>
  <c r="C32" i="9"/>
  <c r="D32" i="9"/>
  <c r="E32" i="9"/>
  <c r="F32" i="9"/>
  <c r="G32" i="9"/>
  <c r="H32" i="9"/>
  <c r="I32" i="9"/>
  <c r="J32" i="9"/>
  <c r="K32" i="9"/>
  <c r="L32" i="9"/>
  <c r="M32" i="9"/>
  <c r="N32" i="9"/>
  <c r="O32" i="9"/>
  <c r="P32" i="9"/>
  <c r="Q32" i="9"/>
  <c r="R32" i="9"/>
  <c r="S32" i="9"/>
  <c r="T32" i="9"/>
  <c r="U32" i="9"/>
  <c r="V32" i="9"/>
  <c r="W32" i="9"/>
  <c r="X32" i="9"/>
  <c r="Y32" i="9"/>
  <c r="Z32" i="9"/>
  <c r="AA32" i="9"/>
  <c r="AB32" i="9"/>
  <c r="AC32" i="9"/>
  <c r="AD32" i="9"/>
  <c r="AE32" i="9"/>
  <c r="AF32" i="9"/>
  <c r="AG32" i="9"/>
  <c r="AH32" i="9"/>
  <c r="AI32" i="9"/>
  <c r="AJ32" i="9"/>
  <c r="AK32" i="9"/>
  <c r="AL32" i="9"/>
  <c r="AM32" i="9"/>
  <c r="AN32" i="9"/>
  <c r="AO32" i="9"/>
  <c r="AP32" i="9"/>
  <c r="AQ32" i="9"/>
  <c r="AR32" i="9"/>
  <c r="AS32" i="9"/>
  <c r="AT32" i="9"/>
  <c r="AU32" i="9"/>
  <c r="AV32" i="9"/>
  <c r="AW32" i="9"/>
  <c r="AX32" i="9"/>
  <c r="AY32" i="9"/>
  <c r="AZ32" i="9"/>
  <c r="C33" i="9"/>
  <c r="D33" i="9"/>
  <c r="E33" i="9"/>
  <c r="F33" i="9"/>
  <c r="G33" i="9"/>
  <c r="H33" i="9"/>
  <c r="I33" i="9"/>
  <c r="J33" i="9"/>
  <c r="K33" i="9"/>
  <c r="L33" i="9"/>
  <c r="M33" i="9"/>
  <c r="N33" i="9"/>
  <c r="O33" i="9"/>
  <c r="P33" i="9"/>
  <c r="Q33" i="9"/>
  <c r="R33" i="9"/>
  <c r="S33" i="9"/>
  <c r="T33" i="9"/>
  <c r="U33" i="9"/>
  <c r="V33" i="9"/>
  <c r="W33" i="9"/>
  <c r="X33" i="9"/>
  <c r="Y33" i="9"/>
  <c r="Z33" i="9"/>
  <c r="AA33" i="9"/>
  <c r="AB33" i="9"/>
  <c r="AC33" i="9"/>
  <c r="AD33" i="9"/>
  <c r="AE33" i="9"/>
  <c r="AF33" i="9"/>
  <c r="AG33" i="9"/>
  <c r="AH33" i="9"/>
  <c r="AI33" i="9"/>
  <c r="AJ33" i="9"/>
  <c r="AK33" i="9"/>
  <c r="AL33" i="9"/>
  <c r="AM33" i="9"/>
  <c r="AN33" i="9"/>
  <c r="AO33" i="9"/>
  <c r="AP33" i="9"/>
  <c r="AQ33" i="9"/>
  <c r="AR33" i="9"/>
  <c r="AS33" i="9"/>
  <c r="AT33" i="9"/>
  <c r="AU33" i="9"/>
  <c r="AV33" i="9"/>
  <c r="AW33" i="9"/>
  <c r="AX33" i="9"/>
  <c r="AY33" i="9"/>
  <c r="AZ33" i="9"/>
  <c r="C34" i="9"/>
  <c r="D34" i="9"/>
  <c r="E34" i="9"/>
  <c r="F34" i="9"/>
  <c r="G34" i="9"/>
  <c r="H34" i="9"/>
  <c r="I34" i="9"/>
  <c r="J34" i="9"/>
  <c r="K34" i="9"/>
  <c r="L34" i="9"/>
  <c r="M34" i="9"/>
  <c r="N34" i="9"/>
  <c r="O34" i="9"/>
  <c r="P34" i="9"/>
  <c r="Q34" i="9"/>
  <c r="R34" i="9"/>
  <c r="S34" i="9"/>
  <c r="T34" i="9"/>
  <c r="U34" i="9"/>
  <c r="V34" i="9"/>
  <c r="W34" i="9"/>
  <c r="X34" i="9"/>
  <c r="Y34" i="9"/>
  <c r="Z34" i="9"/>
  <c r="AA34" i="9"/>
  <c r="AB34" i="9"/>
  <c r="AC34" i="9"/>
  <c r="AD34" i="9"/>
  <c r="AE34" i="9"/>
  <c r="AF34" i="9"/>
  <c r="AG34" i="9"/>
  <c r="AH34" i="9"/>
  <c r="AI34" i="9"/>
  <c r="AJ34" i="9"/>
  <c r="AK34" i="9"/>
  <c r="AL34" i="9"/>
  <c r="AM34" i="9"/>
  <c r="AN34" i="9"/>
  <c r="AO34" i="9"/>
  <c r="AP34" i="9"/>
  <c r="AQ34" i="9"/>
  <c r="AR34" i="9"/>
  <c r="AS34" i="9"/>
  <c r="AT34" i="9"/>
  <c r="AU34" i="9"/>
  <c r="AV34" i="9"/>
  <c r="AW34" i="9"/>
  <c r="AX34" i="9"/>
  <c r="AY34" i="9"/>
  <c r="AZ34" i="9"/>
  <c r="C35" i="9"/>
  <c r="D35" i="9"/>
  <c r="E35" i="9"/>
  <c r="F35" i="9"/>
  <c r="G35" i="9"/>
  <c r="H35" i="9"/>
  <c r="I35" i="9"/>
  <c r="J35" i="9"/>
  <c r="K35" i="9"/>
  <c r="L35" i="9"/>
  <c r="M35" i="9"/>
  <c r="N35" i="9"/>
  <c r="O35" i="9"/>
  <c r="P35" i="9"/>
  <c r="Q35" i="9"/>
  <c r="R35" i="9"/>
  <c r="S35" i="9"/>
  <c r="T35" i="9"/>
  <c r="U35" i="9"/>
  <c r="V35" i="9"/>
  <c r="W35" i="9"/>
  <c r="X35" i="9"/>
  <c r="Y35" i="9"/>
  <c r="Z35" i="9"/>
  <c r="AA35" i="9"/>
  <c r="AB35" i="9"/>
  <c r="AC35" i="9"/>
  <c r="AD35" i="9"/>
  <c r="AE35" i="9"/>
  <c r="AF35" i="9"/>
  <c r="AG35" i="9"/>
  <c r="AH35" i="9"/>
  <c r="AI35" i="9"/>
  <c r="AJ35" i="9"/>
  <c r="AK35" i="9"/>
  <c r="AL35" i="9"/>
  <c r="AM35" i="9"/>
  <c r="AN35" i="9"/>
  <c r="AO35" i="9"/>
  <c r="AP35" i="9"/>
  <c r="AQ35" i="9"/>
  <c r="AR35" i="9"/>
  <c r="AS35" i="9"/>
  <c r="AT35" i="9"/>
  <c r="AU35" i="9"/>
  <c r="AV35" i="9"/>
  <c r="AW35" i="9"/>
  <c r="AX35" i="9"/>
  <c r="AY35" i="9"/>
  <c r="AZ35" i="9"/>
  <c r="C36" i="9"/>
  <c r="D36" i="9"/>
  <c r="E36" i="9"/>
  <c r="F36" i="9"/>
  <c r="G36" i="9"/>
  <c r="H36" i="9"/>
  <c r="I36" i="9"/>
  <c r="J36" i="9"/>
  <c r="K36" i="9"/>
  <c r="L36" i="9"/>
  <c r="M36" i="9"/>
  <c r="N36" i="9"/>
  <c r="O36" i="9"/>
  <c r="P36" i="9"/>
  <c r="Q36" i="9"/>
  <c r="R36" i="9"/>
  <c r="S36" i="9"/>
  <c r="T36" i="9"/>
  <c r="U36" i="9"/>
  <c r="V36" i="9"/>
  <c r="W36" i="9"/>
  <c r="X36" i="9"/>
  <c r="Y36" i="9"/>
  <c r="Z36" i="9"/>
  <c r="AA36" i="9"/>
  <c r="AB36" i="9"/>
  <c r="AC36" i="9"/>
  <c r="AD36" i="9"/>
  <c r="AE36" i="9"/>
  <c r="AF36" i="9"/>
  <c r="AG36" i="9"/>
  <c r="AH36" i="9"/>
  <c r="AI36" i="9"/>
  <c r="AJ36" i="9"/>
  <c r="AK36" i="9"/>
  <c r="AL36" i="9"/>
  <c r="AM36" i="9"/>
  <c r="AN36" i="9"/>
  <c r="AO36" i="9"/>
  <c r="AP36" i="9"/>
  <c r="AQ36" i="9"/>
  <c r="AR36" i="9"/>
  <c r="AS36" i="9"/>
  <c r="AT36" i="9"/>
  <c r="AU36" i="9"/>
  <c r="AV36" i="9"/>
  <c r="AW36" i="9"/>
  <c r="AX36" i="9"/>
  <c r="AY36" i="9"/>
  <c r="AZ36" i="9"/>
  <c r="C37" i="9"/>
  <c r="D37" i="9"/>
  <c r="E37" i="9"/>
  <c r="F37" i="9"/>
  <c r="G37" i="9"/>
  <c r="H37" i="9"/>
  <c r="I37" i="9"/>
  <c r="J37" i="9"/>
  <c r="K37" i="9"/>
  <c r="L37" i="9"/>
  <c r="M37" i="9"/>
  <c r="N37" i="9"/>
  <c r="O37" i="9"/>
  <c r="P37" i="9"/>
  <c r="Q37" i="9"/>
  <c r="R37" i="9"/>
  <c r="S37" i="9"/>
  <c r="T37" i="9"/>
  <c r="U37" i="9"/>
  <c r="V37" i="9"/>
  <c r="W37" i="9"/>
  <c r="X37" i="9"/>
  <c r="Y37" i="9"/>
  <c r="Z37" i="9"/>
  <c r="AA37" i="9"/>
  <c r="AB37" i="9"/>
  <c r="AC37" i="9"/>
  <c r="AD37" i="9"/>
  <c r="AE37" i="9"/>
  <c r="AF37" i="9"/>
  <c r="AG37" i="9"/>
  <c r="AH37" i="9"/>
  <c r="AI37" i="9"/>
  <c r="AJ37" i="9"/>
  <c r="AK37" i="9"/>
  <c r="AL37" i="9"/>
  <c r="AM37" i="9"/>
  <c r="AN37" i="9"/>
  <c r="AO37" i="9"/>
  <c r="AP37" i="9"/>
  <c r="AQ37" i="9"/>
  <c r="AR37" i="9"/>
  <c r="AS37" i="9"/>
  <c r="AT37" i="9"/>
  <c r="AU37" i="9"/>
  <c r="AV37" i="9"/>
  <c r="AW37" i="9"/>
  <c r="AX37" i="9"/>
  <c r="AY37" i="9"/>
  <c r="AZ37" i="9"/>
  <c r="C38" i="9"/>
  <c r="D38" i="9"/>
  <c r="E38" i="9"/>
  <c r="F38" i="9"/>
  <c r="G38" i="9"/>
  <c r="H38" i="9"/>
  <c r="I38" i="9"/>
  <c r="J38" i="9"/>
  <c r="K38" i="9"/>
  <c r="L38" i="9"/>
  <c r="M38" i="9"/>
  <c r="N38" i="9"/>
  <c r="O38" i="9"/>
  <c r="P38" i="9"/>
  <c r="Q38" i="9"/>
  <c r="R38" i="9"/>
  <c r="S38" i="9"/>
  <c r="T38" i="9"/>
  <c r="U38" i="9"/>
  <c r="V38" i="9"/>
  <c r="W38" i="9"/>
  <c r="X38" i="9"/>
  <c r="Y38" i="9"/>
  <c r="Z38" i="9"/>
  <c r="AA38" i="9"/>
  <c r="AB38" i="9"/>
  <c r="AC38" i="9"/>
  <c r="AD38" i="9"/>
  <c r="AE38" i="9"/>
  <c r="AF38" i="9"/>
  <c r="AG38" i="9"/>
  <c r="AH38" i="9"/>
  <c r="AI38" i="9"/>
  <c r="AJ38" i="9"/>
  <c r="AK38" i="9"/>
  <c r="AL38" i="9"/>
  <c r="AM38" i="9"/>
  <c r="AN38" i="9"/>
  <c r="AO38" i="9"/>
  <c r="AP38" i="9"/>
  <c r="AQ38" i="9"/>
  <c r="AR38" i="9"/>
  <c r="AS38" i="9"/>
  <c r="AT38" i="9"/>
  <c r="AU38" i="9"/>
  <c r="AV38" i="9"/>
  <c r="AW38" i="9"/>
  <c r="AX38" i="9"/>
  <c r="AY38" i="9"/>
  <c r="AZ38" i="9"/>
  <c r="C39" i="9"/>
  <c r="D39" i="9"/>
  <c r="E39" i="9"/>
  <c r="F39" i="9"/>
  <c r="G39" i="9"/>
  <c r="H39" i="9"/>
  <c r="I39" i="9"/>
  <c r="J39" i="9"/>
  <c r="K39" i="9"/>
  <c r="L39" i="9"/>
  <c r="M39" i="9"/>
  <c r="N39" i="9"/>
  <c r="O39" i="9"/>
  <c r="P39" i="9"/>
  <c r="Q39" i="9"/>
  <c r="R39" i="9"/>
  <c r="S39" i="9"/>
  <c r="T39" i="9"/>
  <c r="U39" i="9"/>
  <c r="V39" i="9"/>
  <c r="W39" i="9"/>
  <c r="X39" i="9"/>
  <c r="Y39" i="9"/>
  <c r="Z39" i="9"/>
  <c r="AA39" i="9"/>
  <c r="AB39" i="9"/>
  <c r="AC39" i="9"/>
  <c r="AD39" i="9"/>
  <c r="AE39" i="9"/>
  <c r="AF39" i="9"/>
  <c r="AG39" i="9"/>
  <c r="AH39" i="9"/>
  <c r="AI39" i="9"/>
  <c r="AJ39" i="9"/>
  <c r="AK39" i="9"/>
  <c r="AL39" i="9"/>
  <c r="AM39" i="9"/>
  <c r="AN39" i="9"/>
  <c r="AO39" i="9"/>
  <c r="AP39" i="9"/>
  <c r="AQ39" i="9"/>
  <c r="AR39" i="9"/>
  <c r="AS39" i="9"/>
  <c r="AT39" i="9"/>
  <c r="AU39" i="9"/>
  <c r="AV39" i="9"/>
  <c r="AW39" i="9"/>
  <c r="AX39" i="9"/>
  <c r="AY39" i="9"/>
  <c r="AZ39" i="9"/>
  <c r="C40" i="9"/>
  <c r="D40" i="9"/>
  <c r="E40" i="9"/>
  <c r="F40" i="9"/>
  <c r="G40" i="9"/>
  <c r="H40" i="9"/>
  <c r="I40" i="9"/>
  <c r="J40" i="9"/>
  <c r="K40" i="9"/>
  <c r="L40" i="9"/>
  <c r="M40" i="9"/>
  <c r="N40" i="9"/>
  <c r="O40" i="9"/>
  <c r="P40" i="9"/>
  <c r="Q40" i="9"/>
  <c r="R40" i="9"/>
  <c r="S40" i="9"/>
  <c r="T40" i="9"/>
  <c r="U40" i="9"/>
  <c r="V40" i="9"/>
  <c r="W40" i="9"/>
  <c r="X40" i="9"/>
  <c r="Y40" i="9"/>
  <c r="Z40" i="9"/>
  <c r="AA40" i="9"/>
  <c r="AB40" i="9"/>
  <c r="AC40" i="9"/>
  <c r="AD40" i="9"/>
  <c r="AE40" i="9"/>
  <c r="AF40" i="9"/>
  <c r="AG40" i="9"/>
  <c r="AH40" i="9"/>
  <c r="AI40" i="9"/>
  <c r="AJ40" i="9"/>
  <c r="AK40" i="9"/>
  <c r="AL40" i="9"/>
  <c r="AM40" i="9"/>
  <c r="AN40" i="9"/>
  <c r="AO40" i="9"/>
  <c r="AP40" i="9"/>
  <c r="AQ40" i="9"/>
  <c r="AR40" i="9"/>
  <c r="AS40" i="9"/>
  <c r="AT40" i="9"/>
  <c r="AU40" i="9"/>
  <c r="AV40" i="9"/>
  <c r="AW40" i="9"/>
  <c r="AX40" i="9"/>
  <c r="AY40" i="9"/>
  <c r="AZ40" i="9"/>
  <c r="C41" i="9"/>
  <c r="D41" i="9"/>
  <c r="E41" i="9"/>
  <c r="F41" i="9"/>
  <c r="G41" i="9"/>
  <c r="H41" i="9"/>
  <c r="I41" i="9"/>
  <c r="J41" i="9"/>
  <c r="K41" i="9"/>
  <c r="L41" i="9"/>
  <c r="M41" i="9"/>
  <c r="N41" i="9"/>
  <c r="O41" i="9"/>
  <c r="P41" i="9"/>
  <c r="Q41" i="9"/>
  <c r="R41" i="9"/>
  <c r="S41" i="9"/>
  <c r="T41" i="9"/>
  <c r="U41" i="9"/>
  <c r="V41" i="9"/>
  <c r="W41" i="9"/>
  <c r="X41" i="9"/>
  <c r="Y41" i="9"/>
  <c r="Z41" i="9"/>
  <c r="AA41" i="9"/>
  <c r="AB41" i="9"/>
  <c r="AC41" i="9"/>
  <c r="AD41" i="9"/>
  <c r="AE41" i="9"/>
  <c r="AF41" i="9"/>
  <c r="AG41" i="9"/>
  <c r="AH41" i="9"/>
  <c r="AI41" i="9"/>
  <c r="AJ41" i="9"/>
  <c r="AK41" i="9"/>
  <c r="AL41" i="9"/>
  <c r="AM41" i="9"/>
  <c r="AN41" i="9"/>
  <c r="AO41" i="9"/>
  <c r="AP41" i="9"/>
  <c r="AQ41" i="9"/>
  <c r="AR41" i="9"/>
  <c r="AS41" i="9"/>
  <c r="AT41" i="9"/>
  <c r="AU41" i="9"/>
  <c r="AV41" i="9"/>
  <c r="AW41" i="9"/>
  <c r="AX41" i="9"/>
  <c r="AY41" i="9"/>
  <c r="AZ41" i="9"/>
  <c r="C42" i="9"/>
  <c r="D42" i="9"/>
  <c r="E42" i="9"/>
  <c r="F42" i="9"/>
  <c r="G42" i="9"/>
  <c r="H42" i="9"/>
  <c r="I42" i="9"/>
  <c r="J42" i="9"/>
  <c r="K42" i="9"/>
  <c r="L42" i="9"/>
  <c r="M42" i="9"/>
  <c r="N42" i="9"/>
  <c r="O42" i="9"/>
  <c r="P42" i="9"/>
  <c r="Q42" i="9"/>
  <c r="R42" i="9"/>
  <c r="S42" i="9"/>
  <c r="T42" i="9"/>
  <c r="U42" i="9"/>
  <c r="V42" i="9"/>
  <c r="W42" i="9"/>
  <c r="X42" i="9"/>
  <c r="Y42" i="9"/>
  <c r="Z42" i="9"/>
  <c r="AA42" i="9"/>
  <c r="AB42" i="9"/>
  <c r="AC42" i="9"/>
  <c r="AD42" i="9"/>
  <c r="AE42" i="9"/>
  <c r="AF42" i="9"/>
  <c r="AG42" i="9"/>
  <c r="AH42" i="9"/>
  <c r="AI42" i="9"/>
  <c r="AJ42" i="9"/>
  <c r="AK42" i="9"/>
  <c r="AL42" i="9"/>
  <c r="AM42" i="9"/>
  <c r="AN42" i="9"/>
  <c r="AO42" i="9"/>
  <c r="AP42" i="9"/>
  <c r="AQ42" i="9"/>
  <c r="AR42" i="9"/>
  <c r="AS42" i="9"/>
  <c r="AT42" i="9"/>
  <c r="AU42" i="9"/>
  <c r="AV42" i="9"/>
  <c r="AW42" i="9"/>
  <c r="AX42" i="9"/>
  <c r="AY42" i="9"/>
  <c r="AZ42" i="9"/>
  <c r="C43" i="9"/>
  <c r="D43" i="9"/>
  <c r="E43" i="9"/>
  <c r="F43" i="9"/>
  <c r="G43" i="9"/>
  <c r="H43" i="9"/>
  <c r="I43" i="9"/>
  <c r="J43" i="9"/>
  <c r="K43" i="9"/>
  <c r="L43" i="9"/>
  <c r="M43" i="9"/>
  <c r="N43" i="9"/>
  <c r="O43" i="9"/>
  <c r="P43" i="9"/>
  <c r="Q43" i="9"/>
  <c r="R43" i="9"/>
  <c r="S43" i="9"/>
  <c r="T43" i="9"/>
  <c r="U43" i="9"/>
  <c r="V43" i="9"/>
  <c r="W43" i="9"/>
  <c r="X43" i="9"/>
  <c r="Y43" i="9"/>
  <c r="Z43" i="9"/>
  <c r="AA43" i="9"/>
  <c r="AB43" i="9"/>
  <c r="AC43" i="9"/>
  <c r="AD43" i="9"/>
  <c r="AE43" i="9"/>
  <c r="AF43" i="9"/>
  <c r="AG43" i="9"/>
  <c r="AH43" i="9"/>
  <c r="AI43" i="9"/>
  <c r="AJ43" i="9"/>
  <c r="AK43" i="9"/>
  <c r="AL43" i="9"/>
  <c r="AM43" i="9"/>
  <c r="AN43" i="9"/>
  <c r="AO43" i="9"/>
  <c r="AP43" i="9"/>
  <c r="AQ43" i="9"/>
  <c r="AR43" i="9"/>
  <c r="AS43" i="9"/>
  <c r="AT43" i="9"/>
  <c r="AU43" i="9"/>
  <c r="AV43" i="9"/>
  <c r="AW43" i="9"/>
  <c r="AX43" i="9"/>
  <c r="AY43" i="9"/>
  <c r="AZ43" i="9"/>
  <c r="C44" i="9"/>
  <c r="D44" i="9"/>
  <c r="E44" i="9"/>
  <c r="F44" i="9"/>
  <c r="G44" i="9"/>
  <c r="H44" i="9"/>
  <c r="I44" i="9"/>
  <c r="J44" i="9"/>
  <c r="K44" i="9"/>
  <c r="L44" i="9"/>
  <c r="M44" i="9"/>
  <c r="N44" i="9"/>
  <c r="O44" i="9"/>
  <c r="P44" i="9"/>
  <c r="Q44" i="9"/>
  <c r="R44" i="9"/>
  <c r="S44" i="9"/>
  <c r="T44" i="9"/>
  <c r="U44" i="9"/>
  <c r="V44" i="9"/>
  <c r="W44" i="9"/>
  <c r="X44" i="9"/>
  <c r="Y44" i="9"/>
  <c r="Z44" i="9"/>
  <c r="AA44" i="9"/>
  <c r="AB44" i="9"/>
  <c r="AC44" i="9"/>
  <c r="AD44" i="9"/>
  <c r="AE44" i="9"/>
  <c r="AF44" i="9"/>
  <c r="AG44" i="9"/>
  <c r="AH44" i="9"/>
  <c r="AI44" i="9"/>
  <c r="AJ44" i="9"/>
  <c r="AK44" i="9"/>
  <c r="AL44" i="9"/>
  <c r="AM44" i="9"/>
  <c r="AN44" i="9"/>
  <c r="AO44" i="9"/>
  <c r="AP44" i="9"/>
  <c r="AQ44" i="9"/>
  <c r="AR44" i="9"/>
  <c r="AS44" i="9"/>
  <c r="AT44" i="9"/>
  <c r="AU44" i="9"/>
  <c r="AV44" i="9"/>
  <c r="AW44" i="9"/>
  <c r="AX44" i="9"/>
  <c r="AY44" i="9"/>
  <c r="AZ44" i="9"/>
  <c r="C45" i="9"/>
  <c r="D45" i="9"/>
  <c r="E45" i="9"/>
  <c r="F45" i="9"/>
  <c r="G45" i="9"/>
  <c r="H45" i="9"/>
  <c r="I45" i="9"/>
  <c r="J45" i="9"/>
  <c r="K45" i="9"/>
  <c r="L45" i="9"/>
  <c r="M45" i="9"/>
  <c r="N45" i="9"/>
  <c r="O45" i="9"/>
  <c r="P45" i="9"/>
  <c r="Q45" i="9"/>
  <c r="R45" i="9"/>
  <c r="S45" i="9"/>
  <c r="T45" i="9"/>
  <c r="U45" i="9"/>
  <c r="V45" i="9"/>
  <c r="W45" i="9"/>
  <c r="X45" i="9"/>
  <c r="Y45" i="9"/>
  <c r="Z45" i="9"/>
  <c r="AA45" i="9"/>
  <c r="AB45" i="9"/>
  <c r="AC45" i="9"/>
  <c r="AD45" i="9"/>
  <c r="AE45" i="9"/>
  <c r="AF45" i="9"/>
  <c r="AG45" i="9"/>
  <c r="AH45" i="9"/>
  <c r="AI45" i="9"/>
  <c r="AJ45" i="9"/>
  <c r="AK45" i="9"/>
  <c r="AL45" i="9"/>
  <c r="AM45" i="9"/>
  <c r="AN45" i="9"/>
  <c r="AO45" i="9"/>
  <c r="AP45" i="9"/>
  <c r="AQ45" i="9"/>
  <c r="AR45" i="9"/>
  <c r="AS45" i="9"/>
  <c r="AT45" i="9"/>
  <c r="AU45" i="9"/>
  <c r="AV45" i="9"/>
  <c r="AW45" i="9"/>
  <c r="AX45" i="9"/>
  <c r="AY45" i="9"/>
  <c r="AZ45" i="9"/>
  <c r="C46" i="9"/>
  <c r="D46" i="9"/>
  <c r="E46" i="9"/>
  <c r="F46" i="9"/>
  <c r="G46" i="9"/>
  <c r="H46" i="9"/>
  <c r="I46" i="9"/>
  <c r="J46" i="9"/>
  <c r="K46" i="9"/>
  <c r="L46" i="9"/>
  <c r="M46" i="9"/>
  <c r="N46" i="9"/>
  <c r="O46" i="9"/>
  <c r="P46" i="9"/>
  <c r="Q46" i="9"/>
  <c r="R46" i="9"/>
  <c r="S46" i="9"/>
  <c r="T46" i="9"/>
  <c r="U46" i="9"/>
  <c r="V46" i="9"/>
  <c r="W46" i="9"/>
  <c r="X46" i="9"/>
  <c r="Y46" i="9"/>
  <c r="Z46" i="9"/>
  <c r="AA46" i="9"/>
  <c r="AB46" i="9"/>
  <c r="AC46" i="9"/>
  <c r="AD46" i="9"/>
  <c r="AE46" i="9"/>
  <c r="AF46" i="9"/>
  <c r="AG46" i="9"/>
  <c r="AH46" i="9"/>
  <c r="AI46" i="9"/>
  <c r="AJ46" i="9"/>
  <c r="AK46" i="9"/>
  <c r="AL46" i="9"/>
  <c r="AM46" i="9"/>
  <c r="AN46" i="9"/>
  <c r="AO46" i="9"/>
  <c r="AP46" i="9"/>
  <c r="AQ46" i="9"/>
  <c r="AR46" i="9"/>
  <c r="AS46" i="9"/>
  <c r="AT46" i="9"/>
  <c r="AU46" i="9"/>
  <c r="AV46" i="9"/>
  <c r="AW46" i="9"/>
  <c r="AX46" i="9"/>
  <c r="AY46" i="9"/>
  <c r="AZ46" i="9"/>
  <c r="C47" i="9"/>
  <c r="D47" i="9"/>
  <c r="E47" i="9"/>
  <c r="F47" i="9"/>
  <c r="G47" i="9"/>
  <c r="H47" i="9"/>
  <c r="I47" i="9"/>
  <c r="J47" i="9"/>
  <c r="K47" i="9"/>
  <c r="L47" i="9"/>
  <c r="M47" i="9"/>
  <c r="N47" i="9"/>
  <c r="O47" i="9"/>
  <c r="P47" i="9"/>
  <c r="Q47" i="9"/>
  <c r="R47" i="9"/>
  <c r="S47" i="9"/>
  <c r="T47" i="9"/>
  <c r="U47" i="9"/>
  <c r="V47" i="9"/>
  <c r="W47" i="9"/>
  <c r="X47" i="9"/>
  <c r="Y47" i="9"/>
  <c r="Z47" i="9"/>
  <c r="AA47" i="9"/>
  <c r="AB47" i="9"/>
  <c r="AC47" i="9"/>
  <c r="AD47" i="9"/>
  <c r="AE47" i="9"/>
  <c r="AF47" i="9"/>
  <c r="AG47" i="9"/>
  <c r="AH47" i="9"/>
  <c r="AI47" i="9"/>
  <c r="AJ47" i="9"/>
  <c r="AK47" i="9"/>
  <c r="AL47" i="9"/>
  <c r="AM47" i="9"/>
  <c r="AN47" i="9"/>
  <c r="AO47" i="9"/>
  <c r="AP47" i="9"/>
  <c r="AQ47" i="9"/>
  <c r="AR47" i="9"/>
  <c r="AS47" i="9"/>
  <c r="AT47" i="9"/>
  <c r="AU47" i="9"/>
  <c r="AV47" i="9"/>
  <c r="AW47" i="9"/>
  <c r="AX47" i="9"/>
  <c r="AY47" i="9"/>
  <c r="AZ47" i="9"/>
  <c r="C48" i="9"/>
  <c r="D48" i="9"/>
  <c r="E48" i="9"/>
  <c r="F48" i="9"/>
  <c r="G48" i="9"/>
  <c r="H48" i="9"/>
  <c r="I48" i="9"/>
  <c r="J48" i="9"/>
  <c r="K48" i="9"/>
  <c r="L48" i="9"/>
  <c r="M48" i="9"/>
  <c r="N48" i="9"/>
  <c r="O48" i="9"/>
  <c r="P48" i="9"/>
  <c r="Q48" i="9"/>
  <c r="R48" i="9"/>
  <c r="S48" i="9"/>
  <c r="T48" i="9"/>
  <c r="U48" i="9"/>
  <c r="V48" i="9"/>
  <c r="W48" i="9"/>
  <c r="X48" i="9"/>
  <c r="Y48" i="9"/>
  <c r="Z48" i="9"/>
  <c r="AA48" i="9"/>
  <c r="AB48" i="9"/>
  <c r="AC48" i="9"/>
  <c r="AD48" i="9"/>
  <c r="AE48" i="9"/>
  <c r="AF48" i="9"/>
  <c r="AG48" i="9"/>
  <c r="AH48" i="9"/>
  <c r="AI48" i="9"/>
  <c r="AJ48" i="9"/>
  <c r="AK48" i="9"/>
  <c r="AL48" i="9"/>
  <c r="AM48" i="9"/>
  <c r="AN48" i="9"/>
  <c r="AO48" i="9"/>
  <c r="AP48" i="9"/>
  <c r="AQ48" i="9"/>
  <c r="AR48" i="9"/>
  <c r="AS48" i="9"/>
  <c r="AT48" i="9"/>
  <c r="AU48" i="9"/>
  <c r="AV48" i="9"/>
  <c r="AW48" i="9"/>
  <c r="AX48" i="9"/>
  <c r="AY48" i="9"/>
  <c r="AZ48" i="9"/>
  <c r="C49" i="9"/>
  <c r="D49" i="9"/>
  <c r="E49" i="9"/>
  <c r="F49" i="9"/>
  <c r="G49" i="9"/>
  <c r="H49" i="9"/>
  <c r="I49" i="9"/>
  <c r="J49" i="9"/>
  <c r="K49" i="9"/>
  <c r="L49" i="9"/>
  <c r="M49" i="9"/>
  <c r="N49" i="9"/>
  <c r="O49" i="9"/>
  <c r="P49" i="9"/>
  <c r="Q49" i="9"/>
  <c r="R49" i="9"/>
  <c r="S49" i="9"/>
  <c r="T49" i="9"/>
  <c r="U49" i="9"/>
  <c r="V49" i="9"/>
  <c r="W49" i="9"/>
  <c r="X49" i="9"/>
  <c r="Y49" i="9"/>
  <c r="Z49" i="9"/>
  <c r="AA49" i="9"/>
  <c r="AB49" i="9"/>
  <c r="AC49" i="9"/>
  <c r="AD49" i="9"/>
  <c r="AE49" i="9"/>
  <c r="AF49" i="9"/>
  <c r="AG49" i="9"/>
  <c r="AH49" i="9"/>
  <c r="AI49" i="9"/>
  <c r="AJ49" i="9"/>
  <c r="AK49" i="9"/>
  <c r="AL49" i="9"/>
  <c r="AM49" i="9"/>
  <c r="AN49" i="9"/>
  <c r="AO49" i="9"/>
  <c r="AP49" i="9"/>
  <c r="AQ49" i="9"/>
  <c r="AR49" i="9"/>
  <c r="AS49" i="9"/>
  <c r="AT49" i="9"/>
  <c r="AU49" i="9"/>
  <c r="AV49" i="9"/>
  <c r="AW49" i="9"/>
  <c r="AX49" i="9"/>
  <c r="AY49" i="9"/>
  <c r="AZ49" i="9"/>
  <c r="C50" i="9"/>
  <c r="D50" i="9"/>
  <c r="E50" i="9"/>
  <c r="F50" i="9"/>
  <c r="G50" i="9"/>
  <c r="H50" i="9"/>
  <c r="I50" i="9"/>
  <c r="J50" i="9"/>
  <c r="K50" i="9"/>
  <c r="L50" i="9"/>
  <c r="M50" i="9"/>
  <c r="N50" i="9"/>
  <c r="O50" i="9"/>
  <c r="P50" i="9"/>
  <c r="Q50" i="9"/>
  <c r="R50" i="9"/>
  <c r="S50" i="9"/>
  <c r="T50" i="9"/>
  <c r="U50" i="9"/>
  <c r="V50" i="9"/>
  <c r="W50" i="9"/>
  <c r="X50" i="9"/>
  <c r="Y50" i="9"/>
  <c r="Z50" i="9"/>
  <c r="AA50" i="9"/>
  <c r="AB50" i="9"/>
  <c r="AC50" i="9"/>
  <c r="AD50" i="9"/>
  <c r="AE50" i="9"/>
  <c r="AF50" i="9"/>
  <c r="AG50" i="9"/>
  <c r="AH50" i="9"/>
  <c r="AI50" i="9"/>
  <c r="AJ50" i="9"/>
  <c r="AK50" i="9"/>
  <c r="AL50" i="9"/>
  <c r="AM50" i="9"/>
  <c r="AN50" i="9"/>
  <c r="AO50" i="9"/>
  <c r="AP50" i="9"/>
  <c r="AQ50" i="9"/>
  <c r="AR50" i="9"/>
  <c r="AS50" i="9"/>
  <c r="AT50" i="9"/>
  <c r="AU50" i="9"/>
  <c r="AV50" i="9"/>
  <c r="AW50" i="9"/>
  <c r="AX50" i="9"/>
  <c r="AY50" i="9"/>
  <c r="AZ50" i="9"/>
  <c r="C51" i="9"/>
  <c r="D51" i="9"/>
  <c r="E51" i="9"/>
  <c r="F51" i="9"/>
  <c r="G51" i="9"/>
  <c r="H51" i="9"/>
  <c r="I51" i="9"/>
  <c r="J51" i="9"/>
  <c r="K51" i="9"/>
  <c r="L51" i="9"/>
  <c r="M51" i="9"/>
  <c r="N51" i="9"/>
  <c r="O51" i="9"/>
  <c r="P51" i="9"/>
  <c r="Q51" i="9"/>
  <c r="R51" i="9"/>
  <c r="S51" i="9"/>
  <c r="T51" i="9"/>
  <c r="U51" i="9"/>
  <c r="V51" i="9"/>
  <c r="W51" i="9"/>
  <c r="X51" i="9"/>
  <c r="Y51" i="9"/>
  <c r="Z51" i="9"/>
  <c r="AA51" i="9"/>
  <c r="AB51" i="9"/>
  <c r="AC51" i="9"/>
  <c r="AD51" i="9"/>
  <c r="AE51" i="9"/>
  <c r="AF51" i="9"/>
  <c r="AG51" i="9"/>
  <c r="AH51" i="9"/>
  <c r="AI51" i="9"/>
  <c r="AJ51" i="9"/>
  <c r="AK51" i="9"/>
  <c r="AL51" i="9"/>
  <c r="AM51" i="9"/>
  <c r="AN51" i="9"/>
  <c r="AO51" i="9"/>
  <c r="AP51" i="9"/>
  <c r="AQ51" i="9"/>
  <c r="AR51" i="9"/>
  <c r="AS51" i="9"/>
  <c r="AT51" i="9"/>
  <c r="AU51" i="9"/>
  <c r="AV51" i="9"/>
  <c r="AW51" i="9"/>
  <c r="AX51" i="9"/>
  <c r="AY51" i="9"/>
  <c r="AZ51"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2" i="9"/>
  <c r="C2" i="8"/>
  <c r="D2" i="8"/>
  <c r="E2" i="8"/>
  <c r="F2" i="8"/>
  <c r="G2" i="8"/>
  <c r="H2" i="8"/>
  <c r="I2" i="8"/>
  <c r="J2" i="8"/>
  <c r="K2" i="8"/>
  <c r="L2" i="8"/>
  <c r="M2" i="8"/>
  <c r="N2" i="8"/>
  <c r="O2" i="8"/>
  <c r="P2" i="8"/>
  <c r="Q2" i="8"/>
  <c r="R2" i="8"/>
  <c r="S2" i="8"/>
  <c r="T2" i="8"/>
  <c r="U2" i="8"/>
  <c r="V2" i="8"/>
  <c r="W2" i="8"/>
  <c r="X2" i="8"/>
  <c r="Y2" i="8"/>
  <c r="Z2" i="8"/>
  <c r="AA2" i="8"/>
  <c r="AB2" i="8"/>
  <c r="AC2" i="8"/>
  <c r="AD2" i="8"/>
  <c r="AE2" i="8"/>
  <c r="AF2" i="8"/>
  <c r="AG2" i="8"/>
  <c r="AH2" i="8"/>
  <c r="AI2" i="8"/>
  <c r="AJ2" i="8"/>
  <c r="AK2" i="8"/>
  <c r="AL2" i="8"/>
  <c r="AM2" i="8"/>
  <c r="AN2" i="8"/>
  <c r="AO2" i="8"/>
  <c r="AP2" i="8"/>
  <c r="AQ2" i="8"/>
  <c r="AR2" i="8"/>
  <c r="AS2" i="8"/>
  <c r="AT2" i="8"/>
  <c r="AU2" i="8"/>
  <c r="AV2" i="8"/>
  <c r="AW2" i="8"/>
  <c r="AX2" i="8"/>
  <c r="AY2" i="8"/>
  <c r="AZ2" i="8"/>
  <c r="C3" i="8"/>
  <c r="D3" i="8"/>
  <c r="E3" i="8"/>
  <c r="F3" i="8"/>
  <c r="G3" i="8"/>
  <c r="H3" i="8"/>
  <c r="I3" i="8"/>
  <c r="J3" i="8"/>
  <c r="K3" i="8"/>
  <c r="L3" i="8"/>
  <c r="M3" i="8"/>
  <c r="N3" i="8"/>
  <c r="O3" i="8"/>
  <c r="P3" i="8"/>
  <c r="Q3" i="8"/>
  <c r="R3" i="8"/>
  <c r="S3" i="8"/>
  <c r="T3" i="8"/>
  <c r="U3" i="8"/>
  <c r="V3" i="8"/>
  <c r="W3" i="8"/>
  <c r="X3" i="8"/>
  <c r="Y3" i="8"/>
  <c r="Z3" i="8"/>
  <c r="AA3" i="8"/>
  <c r="AB3" i="8"/>
  <c r="AC3" i="8"/>
  <c r="AD3" i="8"/>
  <c r="AE3" i="8"/>
  <c r="AF3" i="8"/>
  <c r="AG3" i="8"/>
  <c r="AH3" i="8"/>
  <c r="AI3" i="8"/>
  <c r="AJ3" i="8"/>
  <c r="AK3" i="8"/>
  <c r="AL3" i="8"/>
  <c r="AM3" i="8"/>
  <c r="AN3" i="8"/>
  <c r="AO3" i="8"/>
  <c r="AP3" i="8"/>
  <c r="AQ3" i="8"/>
  <c r="AR3" i="8"/>
  <c r="AS3" i="8"/>
  <c r="AT3" i="8"/>
  <c r="AU3" i="8"/>
  <c r="AV3" i="8"/>
  <c r="AW3" i="8"/>
  <c r="AX3" i="8"/>
  <c r="AY3" i="8"/>
  <c r="AZ3" i="8"/>
  <c r="C4" i="8"/>
  <c r="D4" i="8"/>
  <c r="E4" i="8"/>
  <c r="F4" i="8"/>
  <c r="G4" i="8"/>
  <c r="H4" i="8"/>
  <c r="I4" i="8"/>
  <c r="J4" i="8"/>
  <c r="K4" i="8"/>
  <c r="L4" i="8"/>
  <c r="M4" i="8"/>
  <c r="N4" i="8"/>
  <c r="O4" i="8"/>
  <c r="P4" i="8"/>
  <c r="Q4" i="8"/>
  <c r="R4" i="8"/>
  <c r="S4" i="8"/>
  <c r="T4" i="8"/>
  <c r="U4" i="8"/>
  <c r="V4" i="8"/>
  <c r="W4" i="8"/>
  <c r="X4" i="8"/>
  <c r="Y4" i="8"/>
  <c r="Z4" i="8"/>
  <c r="AA4" i="8"/>
  <c r="AB4" i="8"/>
  <c r="AC4" i="8"/>
  <c r="AD4" i="8"/>
  <c r="AE4" i="8"/>
  <c r="AF4" i="8"/>
  <c r="AG4" i="8"/>
  <c r="AH4" i="8"/>
  <c r="AI4" i="8"/>
  <c r="AJ4" i="8"/>
  <c r="AK4" i="8"/>
  <c r="AL4" i="8"/>
  <c r="AM4" i="8"/>
  <c r="AN4" i="8"/>
  <c r="AO4" i="8"/>
  <c r="AP4" i="8"/>
  <c r="AQ4" i="8"/>
  <c r="AR4" i="8"/>
  <c r="AS4" i="8"/>
  <c r="AT4" i="8"/>
  <c r="AU4" i="8"/>
  <c r="AV4" i="8"/>
  <c r="AW4" i="8"/>
  <c r="AX4" i="8"/>
  <c r="AY4" i="8"/>
  <c r="AZ4" i="8"/>
  <c r="C5" i="8"/>
  <c r="D5" i="8"/>
  <c r="E5" i="8"/>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AJ5" i="8"/>
  <c r="AK5" i="8"/>
  <c r="AL5" i="8"/>
  <c r="AM5" i="8"/>
  <c r="AN5" i="8"/>
  <c r="AO5" i="8"/>
  <c r="AP5" i="8"/>
  <c r="AQ5" i="8"/>
  <c r="AR5" i="8"/>
  <c r="AS5" i="8"/>
  <c r="AT5" i="8"/>
  <c r="AU5" i="8"/>
  <c r="AV5" i="8"/>
  <c r="AW5" i="8"/>
  <c r="AX5" i="8"/>
  <c r="AY5" i="8"/>
  <c r="AZ5" i="8"/>
  <c r="C6" i="8"/>
  <c r="D6" i="8"/>
  <c r="E6" i="8"/>
  <c r="F6" i="8"/>
  <c r="G6" i="8"/>
  <c r="H6" i="8"/>
  <c r="I6" i="8"/>
  <c r="J6" i="8"/>
  <c r="K6" i="8"/>
  <c r="L6" i="8"/>
  <c r="M6" i="8"/>
  <c r="N6" i="8"/>
  <c r="O6" i="8"/>
  <c r="P6" i="8"/>
  <c r="Q6" i="8"/>
  <c r="R6" i="8"/>
  <c r="S6" i="8"/>
  <c r="T6" i="8"/>
  <c r="U6" i="8"/>
  <c r="V6" i="8"/>
  <c r="W6" i="8"/>
  <c r="X6" i="8"/>
  <c r="Y6" i="8"/>
  <c r="Z6" i="8"/>
  <c r="AA6" i="8"/>
  <c r="AB6" i="8"/>
  <c r="AC6" i="8"/>
  <c r="AD6" i="8"/>
  <c r="AE6" i="8"/>
  <c r="AF6" i="8"/>
  <c r="AG6" i="8"/>
  <c r="AH6" i="8"/>
  <c r="AI6" i="8"/>
  <c r="AJ6" i="8"/>
  <c r="AK6" i="8"/>
  <c r="AL6" i="8"/>
  <c r="AM6" i="8"/>
  <c r="AN6" i="8"/>
  <c r="AO6" i="8"/>
  <c r="AP6" i="8"/>
  <c r="AQ6" i="8"/>
  <c r="AR6" i="8"/>
  <c r="AS6" i="8"/>
  <c r="AT6" i="8"/>
  <c r="AU6" i="8"/>
  <c r="AV6" i="8"/>
  <c r="AW6" i="8"/>
  <c r="AX6" i="8"/>
  <c r="AY6" i="8"/>
  <c r="AZ6" i="8"/>
  <c r="C7" i="8"/>
  <c r="D7" i="8"/>
  <c r="E7" i="8"/>
  <c r="F7" i="8"/>
  <c r="G7" i="8"/>
  <c r="H7" i="8"/>
  <c r="I7" i="8"/>
  <c r="J7" i="8"/>
  <c r="K7" i="8"/>
  <c r="L7" i="8"/>
  <c r="M7" i="8"/>
  <c r="N7" i="8"/>
  <c r="O7" i="8"/>
  <c r="P7" i="8"/>
  <c r="Q7" i="8"/>
  <c r="R7" i="8"/>
  <c r="S7" i="8"/>
  <c r="T7" i="8"/>
  <c r="U7" i="8"/>
  <c r="V7" i="8"/>
  <c r="W7" i="8"/>
  <c r="X7" i="8"/>
  <c r="Y7" i="8"/>
  <c r="Z7" i="8"/>
  <c r="AA7" i="8"/>
  <c r="AB7" i="8"/>
  <c r="AC7" i="8"/>
  <c r="AD7" i="8"/>
  <c r="AE7" i="8"/>
  <c r="AF7" i="8"/>
  <c r="AG7" i="8"/>
  <c r="AH7" i="8"/>
  <c r="AI7" i="8"/>
  <c r="AJ7" i="8"/>
  <c r="AK7" i="8"/>
  <c r="AL7" i="8"/>
  <c r="AM7" i="8"/>
  <c r="AN7" i="8"/>
  <c r="AO7" i="8"/>
  <c r="AP7" i="8"/>
  <c r="AQ7" i="8"/>
  <c r="AR7" i="8"/>
  <c r="AS7" i="8"/>
  <c r="AT7" i="8"/>
  <c r="AU7" i="8"/>
  <c r="AV7" i="8"/>
  <c r="AW7" i="8"/>
  <c r="AX7" i="8"/>
  <c r="AY7" i="8"/>
  <c r="AZ7" i="8"/>
  <c r="C8" i="8"/>
  <c r="D8" i="8"/>
  <c r="E8" i="8"/>
  <c r="F8" i="8"/>
  <c r="G8" i="8"/>
  <c r="H8" i="8"/>
  <c r="I8" i="8"/>
  <c r="J8" i="8"/>
  <c r="K8" i="8"/>
  <c r="L8" i="8"/>
  <c r="M8" i="8"/>
  <c r="N8" i="8"/>
  <c r="O8" i="8"/>
  <c r="P8" i="8"/>
  <c r="Q8" i="8"/>
  <c r="R8" i="8"/>
  <c r="S8" i="8"/>
  <c r="T8" i="8"/>
  <c r="U8" i="8"/>
  <c r="V8" i="8"/>
  <c r="W8" i="8"/>
  <c r="X8" i="8"/>
  <c r="Y8" i="8"/>
  <c r="Z8" i="8"/>
  <c r="AA8" i="8"/>
  <c r="AB8" i="8"/>
  <c r="AC8" i="8"/>
  <c r="AD8" i="8"/>
  <c r="AE8" i="8"/>
  <c r="AF8" i="8"/>
  <c r="AG8" i="8"/>
  <c r="AH8" i="8"/>
  <c r="AI8" i="8"/>
  <c r="AJ8" i="8"/>
  <c r="AK8" i="8"/>
  <c r="AL8" i="8"/>
  <c r="AM8" i="8"/>
  <c r="AN8" i="8"/>
  <c r="AO8" i="8"/>
  <c r="AP8" i="8"/>
  <c r="AQ8" i="8"/>
  <c r="AR8" i="8"/>
  <c r="AS8" i="8"/>
  <c r="AT8" i="8"/>
  <c r="AU8" i="8"/>
  <c r="AV8" i="8"/>
  <c r="AW8" i="8"/>
  <c r="AX8" i="8"/>
  <c r="AY8" i="8"/>
  <c r="AZ8" i="8"/>
  <c r="C9" i="8"/>
  <c r="D9" i="8"/>
  <c r="E9" i="8"/>
  <c r="F9" i="8"/>
  <c r="G9" i="8"/>
  <c r="H9" i="8"/>
  <c r="I9" i="8"/>
  <c r="J9" i="8"/>
  <c r="K9" i="8"/>
  <c r="L9" i="8"/>
  <c r="M9" i="8"/>
  <c r="N9" i="8"/>
  <c r="O9" i="8"/>
  <c r="P9" i="8"/>
  <c r="Q9" i="8"/>
  <c r="R9" i="8"/>
  <c r="S9" i="8"/>
  <c r="T9" i="8"/>
  <c r="U9" i="8"/>
  <c r="V9" i="8"/>
  <c r="W9" i="8"/>
  <c r="X9" i="8"/>
  <c r="Y9" i="8"/>
  <c r="Z9" i="8"/>
  <c r="AA9" i="8"/>
  <c r="AB9" i="8"/>
  <c r="AC9" i="8"/>
  <c r="AD9" i="8"/>
  <c r="AE9" i="8"/>
  <c r="AF9" i="8"/>
  <c r="AG9" i="8"/>
  <c r="AH9" i="8"/>
  <c r="AI9" i="8"/>
  <c r="AJ9" i="8"/>
  <c r="AK9" i="8"/>
  <c r="AL9" i="8"/>
  <c r="AM9" i="8"/>
  <c r="AN9" i="8"/>
  <c r="AO9" i="8"/>
  <c r="AP9" i="8"/>
  <c r="AQ9" i="8"/>
  <c r="AR9" i="8"/>
  <c r="AS9" i="8"/>
  <c r="AT9" i="8"/>
  <c r="AU9" i="8"/>
  <c r="AV9" i="8"/>
  <c r="AW9" i="8"/>
  <c r="AX9" i="8"/>
  <c r="AY9" i="8"/>
  <c r="AZ9" i="8"/>
  <c r="C10" i="8"/>
  <c r="D10" i="8"/>
  <c r="E10" i="8"/>
  <c r="F10" i="8"/>
  <c r="G10" i="8"/>
  <c r="H10" i="8"/>
  <c r="I10" i="8"/>
  <c r="J10" i="8"/>
  <c r="K10" i="8"/>
  <c r="L10" i="8"/>
  <c r="M10" i="8"/>
  <c r="N10" i="8"/>
  <c r="O10" i="8"/>
  <c r="P10" i="8"/>
  <c r="Q10" i="8"/>
  <c r="R10" i="8"/>
  <c r="S10" i="8"/>
  <c r="T10" i="8"/>
  <c r="U10" i="8"/>
  <c r="V10" i="8"/>
  <c r="W10" i="8"/>
  <c r="X10" i="8"/>
  <c r="Y10" i="8"/>
  <c r="Z10" i="8"/>
  <c r="AA10" i="8"/>
  <c r="AB10" i="8"/>
  <c r="AC10" i="8"/>
  <c r="AD10" i="8"/>
  <c r="AE10" i="8"/>
  <c r="AF10" i="8"/>
  <c r="AG10" i="8"/>
  <c r="AH10" i="8"/>
  <c r="AI10" i="8"/>
  <c r="AJ10" i="8"/>
  <c r="AK10" i="8"/>
  <c r="AL10" i="8"/>
  <c r="AM10" i="8"/>
  <c r="AN10" i="8"/>
  <c r="AO10" i="8"/>
  <c r="AP10" i="8"/>
  <c r="AQ10" i="8"/>
  <c r="AR10" i="8"/>
  <c r="AS10" i="8"/>
  <c r="AT10" i="8"/>
  <c r="AU10" i="8"/>
  <c r="AV10" i="8"/>
  <c r="AW10" i="8"/>
  <c r="AX10" i="8"/>
  <c r="AY10" i="8"/>
  <c r="AZ10" i="8"/>
  <c r="C11" i="8"/>
  <c r="D11" i="8"/>
  <c r="E11" i="8"/>
  <c r="F11" i="8"/>
  <c r="G11" i="8"/>
  <c r="H11" i="8"/>
  <c r="I11" i="8"/>
  <c r="J11" i="8"/>
  <c r="K11" i="8"/>
  <c r="L11" i="8"/>
  <c r="M11" i="8"/>
  <c r="N11" i="8"/>
  <c r="O11" i="8"/>
  <c r="P11" i="8"/>
  <c r="Q11" i="8"/>
  <c r="R11" i="8"/>
  <c r="S11" i="8"/>
  <c r="T11" i="8"/>
  <c r="U11" i="8"/>
  <c r="V11" i="8"/>
  <c r="W11" i="8"/>
  <c r="X11" i="8"/>
  <c r="Y11" i="8"/>
  <c r="Z11" i="8"/>
  <c r="AA11" i="8"/>
  <c r="AB11" i="8"/>
  <c r="AC11" i="8"/>
  <c r="AD11" i="8"/>
  <c r="AE11" i="8"/>
  <c r="AF11" i="8"/>
  <c r="AG11" i="8"/>
  <c r="AH11" i="8"/>
  <c r="AI11" i="8"/>
  <c r="AJ11" i="8"/>
  <c r="AK11" i="8"/>
  <c r="AL11" i="8"/>
  <c r="AM11" i="8"/>
  <c r="AN11" i="8"/>
  <c r="AO11" i="8"/>
  <c r="AP11" i="8"/>
  <c r="AQ11" i="8"/>
  <c r="AR11" i="8"/>
  <c r="AS11" i="8"/>
  <c r="AT11" i="8"/>
  <c r="AU11" i="8"/>
  <c r="AV11" i="8"/>
  <c r="AW11" i="8"/>
  <c r="AX11" i="8"/>
  <c r="AY11" i="8"/>
  <c r="AZ11" i="8"/>
  <c r="C12" i="8"/>
  <c r="D12" i="8"/>
  <c r="E12" i="8"/>
  <c r="F12" i="8"/>
  <c r="G12" i="8"/>
  <c r="H12" i="8"/>
  <c r="I12" i="8"/>
  <c r="J12" i="8"/>
  <c r="K12" i="8"/>
  <c r="L12" i="8"/>
  <c r="M12" i="8"/>
  <c r="N12" i="8"/>
  <c r="O12" i="8"/>
  <c r="P12" i="8"/>
  <c r="Q12" i="8"/>
  <c r="R12" i="8"/>
  <c r="S12" i="8"/>
  <c r="T12" i="8"/>
  <c r="U12" i="8"/>
  <c r="V12" i="8"/>
  <c r="W12" i="8"/>
  <c r="X12" i="8"/>
  <c r="Y12" i="8"/>
  <c r="Z12" i="8"/>
  <c r="AA12" i="8"/>
  <c r="AB12" i="8"/>
  <c r="AC12" i="8"/>
  <c r="AD12" i="8"/>
  <c r="AE12" i="8"/>
  <c r="AF12" i="8"/>
  <c r="AG12" i="8"/>
  <c r="AH12" i="8"/>
  <c r="AI12" i="8"/>
  <c r="AJ12" i="8"/>
  <c r="AK12" i="8"/>
  <c r="AL12" i="8"/>
  <c r="AM12" i="8"/>
  <c r="AN12" i="8"/>
  <c r="AO12" i="8"/>
  <c r="AP12" i="8"/>
  <c r="AQ12" i="8"/>
  <c r="AR12" i="8"/>
  <c r="AS12" i="8"/>
  <c r="AT12" i="8"/>
  <c r="AU12" i="8"/>
  <c r="AV12" i="8"/>
  <c r="AW12" i="8"/>
  <c r="AX12" i="8"/>
  <c r="AY12" i="8"/>
  <c r="AZ12" i="8"/>
  <c r="C13" i="8"/>
  <c r="D13" i="8"/>
  <c r="E13" i="8"/>
  <c r="F13" i="8"/>
  <c r="G13" i="8"/>
  <c r="H13" i="8"/>
  <c r="I13" i="8"/>
  <c r="J13" i="8"/>
  <c r="K13" i="8"/>
  <c r="L13" i="8"/>
  <c r="M13" i="8"/>
  <c r="N13" i="8"/>
  <c r="O13" i="8"/>
  <c r="P13" i="8"/>
  <c r="Q13" i="8"/>
  <c r="R13" i="8"/>
  <c r="S13" i="8"/>
  <c r="T13" i="8"/>
  <c r="U13" i="8"/>
  <c r="V13" i="8"/>
  <c r="W13" i="8"/>
  <c r="X13" i="8"/>
  <c r="Y13" i="8"/>
  <c r="Z13" i="8"/>
  <c r="AA13" i="8"/>
  <c r="AB13" i="8"/>
  <c r="AC13" i="8"/>
  <c r="AD13" i="8"/>
  <c r="AE13" i="8"/>
  <c r="AF13" i="8"/>
  <c r="AG13" i="8"/>
  <c r="AH13" i="8"/>
  <c r="AI13" i="8"/>
  <c r="AJ13" i="8"/>
  <c r="AK13" i="8"/>
  <c r="AL13" i="8"/>
  <c r="AM13" i="8"/>
  <c r="AN13" i="8"/>
  <c r="AO13" i="8"/>
  <c r="AP13" i="8"/>
  <c r="AQ13" i="8"/>
  <c r="AR13" i="8"/>
  <c r="AS13" i="8"/>
  <c r="AT13" i="8"/>
  <c r="AU13" i="8"/>
  <c r="AV13" i="8"/>
  <c r="AW13" i="8"/>
  <c r="AX13" i="8"/>
  <c r="AY13" i="8"/>
  <c r="AZ13" i="8"/>
  <c r="C14" i="8"/>
  <c r="D14" i="8"/>
  <c r="E14" i="8"/>
  <c r="F14" i="8"/>
  <c r="G14" i="8"/>
  <c r="H14" i="8"/>
  <c r="I14" i="8"/>
  <c r="J14" i="8"/>
  <c r="K14" i="8"/>
  <c r="L14" i="8"/>
  <c r="M14" i="8"/>
  <c r="N14" i="8"/>
  <c r="O14" i="8"/>
  <c r="P14" i="8"/>
  <c r="Q14" i="8"/>
  <c r="R14" i="8"/>
  <c r="S14" i="8"/>
  <c r="T14" i="8"/>
  <c r="U14" i="8"/>
  <c r="V14" i="8"/>
  <c r="W14" i="8"/>
  <c r="X14" i="8"/>
  <c r="Y14" i="8"/>
  <c r="Z14" i="8"/>
  <c r="AA14" i="8"/>
  <c r="AB14" i="8"/>
  <c r="AC14" i="8"/>
  <c r="AD14" i="8"/>
  <c r="AE14" i="8"/>
  <c r="AF14" i="8"/>
  <c r="AG14" i="8"/>
  <c r="AH14" i="8"/>
  <c r="AI14" i="8"/>
  <c r="AJ14" i="8"/>
  <c r="AK14" i="8"/>
  <c r="AL14" i="8"/>
  <c r="AM14" i="8"/>
  <c r="AN14" i="8"/>
  <c r="AO14" i="8"/>
  <c r="AP14" i="8"/>
  <c r="AQ14" i="8"/>
  <c r="AR14" i="8"/>
  <c r="AS14" i="8"/>
  <c r="AT14" i="8"/>
  <c r="AU14" i="8"/>
  <c r="AV14" i="8"/>
  <c r="AW14" i="8"/>
  <c r="AX14" i="8"/>
  <c r="AY14" i="8"/>
  <c r="AZ14" i="8"/>
  <c r="C15" i="8"/>
  <c r="D15" i="8"/>
  <c r="E15" i="8"/>
  <c r="F15" i="8"/>
  <c r="G15" i="8"/>
  <c r="H15" i="8"/>
  <c r="I15" i="8"/>
  <c r="J15" i="8"/>
  <c r="K15" i="8"/>
  <c r="L15" i="8"/>
  <c r="M15" i="8"/>
  <c r="N15" i="8"/>
  <c r="O15" i="8"/>
  <c r="P15" i="8"/>
  <c r="Q15" i="8"/>
  <c r="R15" i="8"/>
  <c r="S15" i="8"/>
  <c r="T15" i="8"/>
  <c r="U15" i="8"/>
  <c r="V15" i="8"/>
  <c r="W15" i="8"/>
  <c r="X15" i="8"/>
  <c r="Y15" i="8"/>
  <c r="Z15" i="8"/>
  <c r="AA15" i="8"/>
  <c r="AB15" i="8"/>
  <c r="AC15" i="8"/>
  <c r="AD15" i="8"/>
  <c r="AE15" i="8"/>
  <c r="AF15" i="8"/>
  <c r="AG15" i="8"/>
  <c r="AH15" i="8"/>
  <c r="AI15" i="8"/>
  <c r="AJ15" i="8"/>
  <c r="AK15" i="8"/>
  <c r="AL15" i="8"/>
  <c r="AM15" i="8"/>
  <c r="AN15" i="8"/>
  <c r="AO15" i="8"/>
  <c r="AP15" i="8"/>
  <c r="AQ15" i="8"/>
  <c r="AR15" i="8"/>
  <c r="AS15" i="8"/>
  <c r="AT15" i="8"/>
  <c r="AU15" i="8"/>
  <c r="AV15" i="8"/>
  <c r="AW15" i="8"/>
  <c r="AX15" i="8"/>
  <c r="AY15" i="8"/>
  <c r="AZ15" i="8"/>
  <c r="C16" i="8"/>
  <c r="D16" i="8"/>
  <c r="E16" i="8"/>
  <c r="F16" i="8"/>
  <c r="G16" i="8"/>
  <c r="H16" i="8"/>
  <c r="I16" i="8"/>
  <c r="J16" i="8"/>
  <c r="K16" i="8"/>
  <c r="L16" i="8"/>
  <c r="M16" i="8"/>
  <c r="N16" i="8"/>
  <c r="O16" i="8"/>
  <c r="P16" i="8"/>
  <c r="Q16" i="8"/>
  <c r="R16" i="8"/>
  <c r="S16" i="8"/>
  <c r="T16" i="8"/>
  <c r="U16" i="8"/>
  <c r="V16" i="8"/>
  <c r="W16" i="8"/>
  <c r="X16" i="8"/>
  <c r="Y16" i="8"/>
  <c r="Z16" i="8"/>
  <c r="AA16" i="8"/>
  <c r="AB16" i="8"/>
  <c r="AC16" i="8"/>
  <c r="AD16" i="8"/>
  <c r="AE16" i="8"/>
  <c r="AF16" i="8"/>
  <c r="AG16" i="8"/>
  <c r="AH16" i="8"/>
  <c r="AI16" i="8"/>
  <c r="AJ16" i="8"/>
  <c r="AK16" i="8"/>
  <c r="AL16" i="8"/>
  <c r="AM16" i="8"/>
  <c r="AN16" i="8"/>
  <c r="AO16" i="8"/>
  <c r="AP16" i="8"/>
  <c r="AQ16" i="8"/>
  <c r="AR16" i="8"/>
  <c r="AS16" i="8"/>
  <c r="AT16" i="8"/>
  <c r="AU16" i="8"/>
  <c r="AV16" i="8"/>
  <c r="AW16" i="8"/>
  <c r="AX16" i="8"/>
  <c r="AY16" i="8"/>
  <c r="AZ16" i="8"/>
  <c r="C17" i="8"/>
  <c r="D17" i="8"/>
  <c r="E17" i="8"/>
  <c r="F17" i="8"/>
  <c r="G17" i="8"/>
  <c r="H17" i="8"/>
  <c r="I17" i="8"/>
  <c r="J17" i="8"/>
  <c r="K17" i="8"/>
  <c r="L17" i="8"/>
  <c r="M17" i="8"/>
  <c r="N17" i="8"/>
  <c r="O17" i="8"/>
  <c r="P17" i="8"/>
  <c r="Q17" i="8"/>
  <c r="R17" i="8"/>
  <c r="S17" i="8"/>
  <c r="T17" i="8"/>
  <c r="U17" i="8"/>
  <c r="V17" i="8"/>
  <c r="W17" i="8"/>
  <c r="X17" i="8"/>
  <c r="Y17" i="8"/>
  <c r="Z17" i="8"/>
  <c r="AA17" i="8"/>
  <c r="AB17" i="8"/>
  <c r="AC17" i="8"/>
  <c r="AD17" i="8"/>
  <c r="AE17" i="8"/>
  <c r="AF17" i="8"/>
  <c r="AG17" i="8"/>
  <c r="AH17" i="8"/>
  <c r="AI17" i="8"/>
  <c r="AJ17" i="8"/>
  <c r="AK17" i="8"/>
  <c r="AL17" i="8"/>
  <c r="AM17" i="8"/>
  <c r="AN17" i="8"/>
  <c r="AO17" i="8"/>
  <c r="AP17" i="8"/>
  <c r="AQ17" i="8"/>
  <c r="AR17" i="8"/>
  <c r="AS17" i="8"/>
  <c r="AT17" i="8"/>
  <c r="AU17" i="8"/>
  <c r="AV17" i="8"/>
  <c r="AW17" i="8"/>
  <c r="AX17" i="8"/>
  <c r="AY17" i="8"/>
  <c r="AZ17" i="8"/>
  <c r="C18" i="8"/>
  <c r="D18" i="8"/>
  <c r="E18" i="8"/>
  <c r="F18" i="8"/>
  <c r="G18" i="8"/>
  <c r="H18" i="8"/>
  <c r="I18" i="8"/>
  <c r="J18" i="8"/>
  <c r="K18" i="8"/>
  <c r="L18" i="8"/>
  <c r="M18" i="8"/>
  <c r="N18" i="8"/>
  <c r="O18" i="8"/>
  <c r="P18" i="8"/>
  <c r="Q18" i="8"/>
  <c r="R18" i="8"/>
  <c r="S18" i="8"/>
  <c r="T18" i="8"/>
  <c r="U18" i="8"/>
  <c r="V18" i="8"/>
  <c r="W18" i="8"/>
  <c r="X18" i="8"/>
  <c r="Y18" i="8"/>
  <c r="Z18" i="8"/>
  <c r="AA18" i="8"/>
  <c r="AB18" i="8"/>
  <c r="AC18" i="8"/>
  <c r="AD18" i="8"/>
  <c r="AE18" i="8"/>
  <c r="AF18" i="8"/>
  <c r="AG18" i="8"/>
  <c r="AH18" i="8"/>
  <c r="AI18" i="8"/>
  <c r="AJ18" i="8"/>
  <c r="AK18" i="8"/>
  <c r="AL18" i="8"/>
  <c r="AM18" i="8"/>
  <c r="AN18" i="8"/>
  <c r="AO18" i="8"/>
  <c r="AP18" i="8"/>
  <c r="AQ18" i="8"/>
  <c r="AR18" i="8"/>
  <c r="AS18" i="8"/>
  <c r="AT18" i="8"/>
  <c r="AU18" i="8"/>
  <c r="AV18" i="8"/>
  <c r="AW18" i="8"/>
  <c r="AX18" i="8"/>
  <c r="AY18" i="8"/>
  <c r="AZ18" i="8"/>
  <c r="C19" i="8"/>
  <c r="D19" i="8"/>
  <c r="E19" i="8"/>
  <c r="F19" i="8"/>
  <c r="G19" i="8"/>
  <c r="H19" i="8"/>
  <c r="I19" i="8"/>
  <c r="J19" i="8"/>
  <c r="K19" i="8"/>
  <c r="L19" i="8"/>
  <c r="M19" i="8"/>
  <c r="N19" i="8"/>
  <c r="O19" i="8"/>
  <c r="P19" i="8"/>
  <c r="Q19" i="8"/>
  <c r="R19" i="8"/>
  <c r="S19" i="8"/>
  <c r="T19" i="8"/>
  <c r="U19" i="8"/>
  <c r="V19" i="8"/>
  <c r="W19" i="8"/>
  <c r="X19" i="8"/>
  <c r="Y19" i="8"/>
  <c r="Z19" i="8"/>
  <c r="AA19" i="8"/>
  <c r="AB19" i="8"/>
  <c r="AC19" i="8"/>
  <c r="AD19" i="8"/>
  <c r="AE19" i="8"/>
  <c r="AF19" i="8"/>
  <c r="AG19" i="8"/>
  <c r="AH19" i="8"/>
  <c r="AI19" i="8"/>
  <c r="AJ19" i="8"/>
  <c r="AK19" i="8"/>
  <c r="AL19" i="8"/>
  <c r="AM19" i="8"/>
  <c r="AN19" i="8"/>
  <c r="AO19" i="8"/>
  <c r="AP19" i="8"/>
  <c r="AQ19" i="8"/>
  <c r="AR19" i="8"/>
  <c r="AS19" i="8"/>
  <c r="AT19" i="8"/>
  <c r="AU19" i="8"/>
  <c r="AV19" i="8"/>
  <c r="AW19" i="8"/>
  <c r="AX19" i="8"/>
  <c r="AY19" i="8"/>
  <c r="AZ19" i="8"/>
  <c r="C20" i="8"/>
  <c r="D20" i="8"/>
  <c r="E20" i="8"/>
  <c r="F20" i="8"/>
  <c r="G20" i="8"/>
  <c r="H20" i="8"/>
  <c r="I20" i="8"/>
  <c r="J20" i="8"/>
  <c r="K20" i="8"/>
  <c r="L20" i="8"/>
  <c r="M20" i="8"/>
  <c r="N20" i="8"/>
  <c r="O20" i="8"/>
  <c r="P20" i="8"/>
  <c r="Q20" i="8"/>
  <c r="R20" i="8"/>
  <c r="S20" i="8"/>
  <c r="T20" i="8"/>
  <c r="U20" i="8"/>
  <c r="V20" i="8"/>
  <c r="W20" i="8"/>
  <c r="X20" i="8"/>
  <c r="Y20" i="8"/>
  <c r="Z20" i="8"/>
  <c r="AA20" i="8"/>
  <c r="AB20" i="8"/>
  <c r="AC20" i="8"/>
  <c r="AD20" i="8"/>
  <c r="AE20" i="8"/>
  <c r="AF20" i="8"/>
  <c r="AG20" i="8"/>
  <c r="AH20" i="8"/>
  <c r="AI20" i="8"/>
  <c r="AJ20" i="8"/>
  <c r="AK20" i="8"/>
  <c r="AL20" i="8"/>
  <c r="AM20" i="8"/>
  <c r="AN20" i="8"/>
  <c r="AO20" i="8"/>
  <c r="AP20" i="8"/>
  <c r="AQ20" i="8"/>
  <c r="AR20" i="8"/>
  <c r="AS20" i="8"/>
  <c r="AT20" i="8"/>
  <c r="AU20" i="8"/>
  <c r="AV20" i="8"/>
  <c r="AW20" i="8"/>
  <c r="AX20" i="8"/>
  <c r="AY20" i="8"/>
  <c r="AZ20" i="8"/>
  <c r="C21" i="8"/>
  <c r="D21" i="8"/>
  <c r="E21" i="8"/>
  <c r="F21" i="8"/>
  <c r="G21" i="8"/>
  <c r="H21" i="8"/>
  <c r="I21" i="8"/>
  <c r="J21" i="8"/>
  <c r="K21" i="8"/>
  <c r="L21" i="8"/>
  <c r="M21" i="8"/>
  <c r="N21" i="8"/>
  <c r="O21" i="8"/>
  <c r="P21" i="8"/>
  <c r="Q21" i="8"/>
  <c r="R21" i="8"/>
  <c r="S21" i="8"/>
  <c r="T21" i="8"/>
  <c r="U21" i="8"/>
  <c r="V21" i="8"/>
  <c r="W21" i="8"/>
  <c r="X21" i="8"/>
  <c r="Y21" i="8"/>
  <c r="Z21" i="8"/>
  <c r="AA21" i="8"/>
  <c r="AB21" i="8"/>
  <c r="AC21" i="8"/>
  <c r="AD21" i="8"/>
  <c r="AE21" i="8"/>
  <c r="AF21" i="8"/>
  <c r="AG21" i="8"/>
  <c r="AH21" i="8"/>
  <c r="AI21" i="8"/>
  <c r="AJ21" i="8"/>
  <c r="AK21" i="8"/>
  <c r="AL21" i="8"/>
  <c r="AM21" i="8"/>
  <c r="AN21" i="8"/>
  <c r="AO21" i="8"/>
  <c r="AP21" i="8"/>
  <c r="AQ21" i="8"/>
  <c r="AR21" i="8"/>
  <c r="AS21" i="8"/>
  <c r="AT21" i="8"/>
  <c r="AU21" i="8"/>
  <c r="AV21" i="8"/>
  <c r="AW21" i="8"/>
  <c r="AX21" i="8"/>
  <c r="AY21" i="8"/>
  <c r="AZ21" i="8"/>
  <c r="C22" i="8"/>
  <c r="D22" i="8"/>
  <c r="E22" i="8"/>
  <c r="F22" i="8"/>
  <c r="G22" i="8"/>
  <c r="H22" i="8"/>
  <c r="I22" i="8"/>
  <c r="J22" i="8"/>
  <c r="K22" i="8"/>
  <c r="L22" i="8"/>
  <c r="M22" i="8"/>
  <c r="N22" i="8"/>
  <c r="O22" i="8"/>
  <c r="P22" i="8"/>
  <c r="Q22" i="8"/>
  <c r="R22" i="8"/>
  <c r="S22" i="8"/>
  <c r="T22" i="8"/>
  <c r="U22" i="8"/>
  <c r="V22" i="8"/>
  <c r="W22" i="8"/>
  <c r="X22" i="8"/>
  <c r="Y22" i="8"/>
  <c r="Z22" i="8"/>
  <c r="AA22" i="8"/>
  <c r="AB22" i="8"/>
  <c r="AC22" i="8"/>
  <c r="AD22" i="8"/>
  <c r="AE22" i="8"/>
  <c r="AF22" i="8"/>
  <c r="AG22" i="8"/>
  <c r="AH22" i="8"/>
  <c r="AI22" i="8"/>
  <c r="AJ22" i="8"/>
  <c r="AK22" i="8"/>
  <c r="AL22" i="8"/>
  <c r="AM22" i="8"/>
  <c r="AN22" i="8"/>
  <c r="AO22" i="8"/>
  <c r="AP22" i="8"/>
  <c r="AQ22" i="8"/>
  <c r="AR22" i="8"/>
  <c r="AS22" i="8"/>
  <c r="AT22" i="8"/>
  <c r="AU22" i="8"/>
  <c r="AV22" i="8"/>
  <c r="AW22" i="8"/>
  <c r="AX22" i="8"/>
  <c r="AY22" i="8"/>
  <c r="AZ22" i="8"/>
  <c r="C23" i="8"/>
  <c r="D23" i="8"/>
  <c r="E23" i="8"/>
  <c r="F23" i="8"/>
  <c r="G23" i="8"/>
  <c r="H23" i="8"/>
  <c r="I23" i="8"/>
  <c r="J23" i="8"/>
  <c r="K23" i="8"/>
  <c r="L23" i="8"/>
  <c r="M23" i="8"/>
  <c r="N23" i="8"/>
  <c r="O23" i="8"/>
  <c r="P23" i="8"/>
  <c r="Q23" i="8"/>
  <c r="R23" i="8"/>
  <c r="S23" i="8"/>
  <c r="T23" i="8"/>
  <c r="U23" i="8"/>
  <c r="V23" i="8"/>
  <c r="W23" i="8"/>
  <c r="X23" i="8"/>
  <c r="Y23" i="8"/>
  <c r="Z23" i="8"/>
  <c r="AA23" i="8"/>
  <c r="AB23" i="8"/>
  <c r="AC23" i="8"/>
  <c r="AD23" i="8"/>
  <c r="AE23" i="8"/>
  <c r="AF23" i="8"/>
  <c r="AG23" i="8"/>
  <c r="AH23" i="8"/>
  <c r="AI23" i="8"/>
  <c r="AJ23" i="8"/>
  <c r="AK23" i="8"/>
  <c r="AL23" i="8"/>
  <c r="AM23" i="8"/>
  <c r="AN23" i="8"/>
  <c r="AO23" i="8"/>
  <c r="AP23" i="8"/>
  <c r="AQ23" i="8"/>
  <c r="AR23" i="8"/>
  <c r="AS23" i="8"/>
  <c r="AT23" i="8"/>
  <c r="AU23" i="8"/>
  <c r="AV23" i="8"/>
  <c r="AW23" i="8"/>
  <c r="AX23" i="8"/>
  <c r="AY23" i="8"/>
  <c r="AZ23" i="8"/>
  <c r="C24" i="8"/>
  <c r="D24" i="8"/>
  <c r="E24" i="8"/>
  <c r="F24" i="8"/>
  <c r="G24" i="8"/>
  <c r="H24" i="8"/>
  <c r="I24" i="8"/>
  <c r="J24" i="8"/>
  <c r="K24" i="8"/>
  <c r="L24" i="8"/>
  <c r="M24" i="8"/>
  <c r="N24" i="8"/>
  <c r="O24" i="8"/>
  <c r="P24" i="8"/>
  <c r="Q24" i="8"/>
  <c r="R24" i="8"/>
  <c r="S24" i="8"/>
  <c r="T24" i="8"/>
  <c r="U24" i="8"/>
  <c r="V24" i="8"/>
  <c r="W24" i="8"/>
  <c r="X24" i="8"/>
  <c r="Y24" i="8"/>
  <c r="Z24" i="8"/>
  <c r="AA24" i="8"/>
  <c r="AB24" i="8"/>
  <c r="AC24" i="8"/>
  <c r="AD24" i="8"/>
  <c r="AE24" i="8"/>
  <c r="AF24" i="8"/>
  <c r="AG24" i="8"/>
  <c r="AH24" i="8"/>
  <c r="AI24" i="8"/>
  <c r="AJ24" i="8"/>
  <c r="AK24" i="8"/>
  <c r="AL24" i="8"/>
  <c r="AM24" i="8"/>
  <c r="AN24" i="8"/>
  <c r="AO24" i="8"/>
  <c r="AP24" i="8"/>
  <c r="AQ24" i="8"/>
  <c r="AR24" i="8"/>
  <c r="AS24" i="8"/>
  <c r="AT24" i="8"/>
  <c r="AU24" i="8"/>
  <c r="AV24" i="8"/>
  <c r="AW24" i="8"/>
  <c r="AX24" i="8"/>
  <c r="AY24" i="8"/>
  <c r="AZ24" i="8"/>
  <c r="C25" i="8"/>
  <c r="D25" i="8"/>
  <c r="E25" i="8"/>
  <c r="F25" i="8"/>
  <c r="G25" i="8"/>
  <c r="H25" i="8"/>
  <c r="I25" i="8"/>
  <c r="J25" i="8"/>
  <c r="K25" i="8"/>
  <c r="L25" i="8"/>
  <c r="M25" i="8"/>
  <c r="N25" i="8"/>
  <c r="O25" i="8"/>
  <c r="P25" i="8"/>
  <c r="Q25" i="8"/>
  <c r="R25" i="8"/>
  <c r="S25" i="8"/>
  <c r="T25" i="8"/>
  <c r="U25" i="8"/>
  <c r="V25" i="8"/>
  <c r="W25" i="8"/>
  <c r="X25" i="8"/>
  <c r="Y25" i="8"/>
  <c r="Z25" i="8"/>
  <c r="AA25" i="8"/>
  <c r="AB25" i="8"/>
  <c r="AC25" i="8"/>
  <c r="AD25" i="8"/>
  <c r="AE25" i="8"/>
  <c r="AF25" i="8"/>
  <c r="AG25" i="8"/>
  <c r="AH25" i="8"/>
  <c r="AI25" i="8"/>
  <c r="AJ25" i="8"/>
  <c r="AK25" i="8"/>
  <c r="AL25" i="8"/>
  <c r="AM25" i="8"/>
  <c r="AN25" i="8"/>
  <c r="AO25" i="8"/>
  <c r="AP25" i="8"/>
  <c r="AQ25" i="8"/>
  <c r="AR25" i="8"/>
  <c r="AS25" i="8"/>
  <c r="AT25" i="8"/>
  <c r="AU25" i="8"/>
  <c r="AV25" i="8"/>
  <c r="AW25" i="8"/>
  <c r="AX25" i="8"/>
  <c r="AY25" i="8"/>
  <c r="AZ25" i="8"/>
  <c r="C26" i="8"/>
  <c r="D26" i="8"/>
  <c r="E26" i="8"/>
  <c r="F26" i="8"/>
  <c r="G26" i="8"/>
  <c r="H26" i="8"/>
  <c r="I26" i="8"/>
  <c r="J26" i="8"/>
  <c r="K26" i="8"/>
  <c r="L26" i="8"/>
  <c r="M26" i="8"/>
  <c r="N26" i="8"/>
  <c r="O26" i="8"/>
  <c r="P26" i="8"/>
  <c r="Q26" i="8"/>
  <c r="R26" i="8"/>
  <c r="S26" i="8"/>
  <c r="T26" i="8"/>
  <c r="U26" i="8"/>
  <c r="V26" i="8"/>
  <c r="W26" i="8"/>
  <c r="X26" i="8"/>
  <c r="Y26" i="8"/>
  <c r="Z26" i="8"/>
  <c r="AA26" i="8"/>
  <c r="AB26" i="8"/>
  <c r="AC26" i="8"/>
  <c r="AD26" i="8"/>
  <c r="AE26" i="8"/>
  <c r="AF26" i="8"/>
  <c r="AG26" i="8"/>
  <c r="AH26" i="8"/>
  <c r="AI26" i="8"/>
  <c r="AJ26" i="8"/>
  <c r="AK26" i="8"/>
  <c r="AL26" i="8"/>
  <c r="AM26" i="8"/>
  <c r="AN26" i="8"/>
  <c r="AO26" i="8"/>
  <c r="AP26" i="8"/>
  <c r="AQ26" i="8"/>
  <c r="AR26" i="8"/>
  <c r="AS26" i="8"/>
  <c r="AT26" i="8"/>
  <c r="AU26" i="8"/>
  <c r="AV26" i="8"/>
  <c r="AW26" i="8"/>
  <c r="AX26" i="8"/>
  <c r="AY26" i="8"/>
  <c r="AZ26" i="8"/>
  <c r="C27" i="8"/>
  <c r="D27" i="8"/>
  <c r="E27" i="8"/>
  <c r="F27" i="8"/>
  <c r="G27" i="8"/>
  <c r="H27" i="8"/>
  <c r="I27" i="8"/>
  <c r="J27" i="8"/>
  <c r="K27" i="8"/>
  <c r="L27" i="8"/>
  <c r="M27" i="8"/>
  <c r="N27" i="8"/>
  <c r="O27" i="8"/>
  <c r="P27" i="8"/>
  <c r="Q27" i="8"/>
  <c r="R27" i="8"/>
  <c r="S27" i="8"/>
  <c r="T27" i="8"/>
  <c r="U27" i="8"/>
  <c r="V27" i="8"/>
  <c r="W27" i="8"/>
  <c r="X27" i="8"/>
  <c r="Y27" i="8"/>
  <c r="Z27" i="8"/>
  <c r="AA27" i="8"/>
  <c r="AB27" i="8"/>
  <c r="AC27" i="8"/>
  <c r="AD27" i="8"/>
  <c r="AE27" i="8"/>
  <c r="AF27" i="8"/>
  <c r="AG27" i="8"/>
  <c r="AH27" i="8"/>
  <c r="AI27" i="8"/>
  <c r="AJ27" i="8"/>
  <c r="AK27" i="8"/>
  <c r="AL27" i="8"/>
  <c r="AM27" i="8"/>
  <c r="AN27" i="8"/>
  <c r="AO27" i="8"/>
  <c r="AP27" i="8"/>
  <c r="AQ27" i="8"/>
  <c r="AR27" i="8"/>
  <c r="AS27" i="8"/>
  <c r="AT27" i="8"/>
  <c r="AU27" i="8"/>
  <c r="AV27" i="8"/>
  <c r="AW27" i="8"/>
  <c r="AX27" i="8"/>
  <c r="AY27" i="8"/>
  <c r="AZ27" i="8"/>
  <c r="C28" i="8"/>
  <c r="D28" i="8"/>
  <c r="E28" i="8"/>
  <c r="F28" i="8"/>
  <c r="G28" i="8"/>
  <c r="H28" i="8"/>
  <c r="I28" i="8"/>
  <c r="J28" i="8"/>
  <c r="K28" i="8"/>
  <c r="L28" i="8"/>
  <c r="M28" i="8"/>
  <c r="N28" i="8"/>
  <c r="O28" i="8"/>
  <c r="P28" i="8"/>
  <c r="Q28" i="8"/>
  <c r="R28" i="8"/>
  <c r="S28" i="8"/>
  <c r="T28" i="8"/>
  <c r="U28" i="8"/>
  <c r="V28" i="8"/>
  <c r="W28" i="8"/>
  <c r="X28" i="8"/>
  <c r="Y28" i="8"/>
  <c r="Z28" i="8"/>
  <c r="AA28" i="8"/>
  <c r="AB28" i="8"/>
  <c r="AC28" i="8"/>
  <c r="AD28" i="8"/>
  <c r="AE28" i="8"/>
  <c r="AF28" i="8"/>
  <c r="AG28" i="8"/>
  <c r="AH28" i="8"/>
  <c r="AI28" i="8"/>
  <c r="AJ28" i="8"/>
  <c r="AK28" i="8"/>
  <c r="AL28" i="8"/>
  <c r="AM28" i="8"/>
  <c r="AN28" i="8"/>
  <c r="AO28" i="8"/>
  <c r="AP28" i="8"/>
  <c r="AQ28" i="8"/>
  <c r="AR28" i="8"/>
  <c r="AS28" i="8"/>
  <c r="AT28" i="8"/>
  <c r="AU28" i="8"/>
  <c r="AV28" i="8"/>
  <c r="AW28" i="8"/>
  <c r="AX28" i="8"/>
  <c r="AY28" i="8"/>
  <c r="AZ28" i="8"/>
  <c r="C29" i="8"/>
  <c r="D29" i="8"/>
  <c r="E29" i="8"/>
  <c r="F29" i="8"/>
  <c r="G29" i="8"/>
  <c r="H29" i="8"/>
  <c r="I29" i="8"/>
  <c r="J29" i="8"/>
  <c r="K29" i="8"/>
  <c r="L29" i="8"/>
  <c r="M29" i="8"/>
  <c r="N29" i="8"/>
  <c r="O29" i="8"/>
  <c r="P29" i="8"/>
  <c r="Q29" i="8"/>
  <c r="R29" i="8"/>
  <c r="S29" i="8"/>
  <c r="T29" i="8"/>
  <c r="U29" i="8"/>
  <c r="V29" i="8"/>
  <c r="W29" i="8"/>
  <c r="X29" i="8"/>
  <c r="Y29" i="8"/>
  <c r="Z29" i="8"/>
  <c r="AA29" i="8"/>
  <c r="AB29" i="8"/>
  <c r="AC29" i="8"/>
  <c r="AD29" i="8"/>
  <c r="AE29" i="8"/>
  <c r="AF29" i="8"/>
  <c r="AG29" i="8"/>
  <c r="AH29" i="8"/>
  <c r="AI29" i="8"/>
  <c r="AJ29" i="8"/>
  <c r="AK29" i="8"/>
  <c r="AL29" i="8"/>
  <c r="AM29" i="8"/>
  <c r="AN29" i="8"/>
  <c r="AO29" i="8"/>
  <c r="AP29" i="8"/>
  <c r="AQ29" i="8"/>
  <c r="AR29" i="8"/>
  <c r="AS29" i="8"/>
  <c r="AT29" i="8"/>
  <c r="AU29" i="8"/>
  <c r="AV29" i="8"/>
  <c r="AW29" i="8"/>
  <c r="AX29" i="8"/>
  <c r="AY29" i="8"/>
  <c r="AZ29" i="8"/>
  <c r="C30" i="8"/>
  <c r="D30" i="8"/>
  <c r="E30" i="8"/>
  <c r="F30" i="8"/>
  <c r="G30" i="8"/>
  <c r="H30" i="8"/>
  <c r="I30" i="8"/>
  <c r="J30" i="8"/>
  <c r="K30" i="8"/>
  <c r="L30" i="8"/>
  <c r="M30" i="8"/>
  <c r="N30" i="8"/>
  <c r="O30" i="8"/>
  <c r="P30" i="8"/>
  <c r="Q30" i="8"/>
  <c r="R30" i="8"/>
  <c r="S30" i="8"/>
  <c r="T30" i="8"/>
  <c r="U30" i="8"/>
  <c r="V30" i="8"/>
  <c r="W30" i="8"/>
  <c r="X30" i="8"/>
  <c r="Y30" i="8"/>
  <c r="Z30" i="8"/>
  <c r="AA30" i="8"/>
  <c r="AB30" i="8"/>
  <c r="AC30" i="8"/>
  <c r="AD30" i="8"/>
  <c r="AE30" i="8"/>
  <c r="AF30" i="8"/>
  <c r="AG30" i="8"/>
  <c r="AH30" i="8"/>
  <c r="AI30" i="8"/>
  <c r="AJ30" i="8"/>
  <c r="AK30" i="8"/>
  <c r="AL30" i="8"/>
  <c r="AM30" i="8"/>
  <c r="AN30" i="8"/>
  <c r="AO30" i="8"/>
  <c r="AP30" i="8"/>
  <c r="AQ30" i="8"/>
  <c r="AR30" i="8"/>
  <c r="AS30" i="8"/>
  <c r="AT30" i="8"/>
  <c r="AU30" i="8"/>
  <c r="AV30" i="8"/>
  <c r="AW30" i="8"/>
  <c r="AX30" i="8"/>
  <c r="AY30" i="8"/>
  <c r="AZ30" i="8"/>
  <c r="C31" i="8"/>
  <c r="D31" i="8"/>
  <c r="E31" i="8"/>
  <c r="F31" i="8"/>
  <c r="G31" i="8"/>
  <c r="H31" i="8"/>
  <c r="I31" i="8"/>
  <c r="J31" i="8"/>
  <c r="K31" i="8"/>
  <c r="L31" i="8"/>
  <c r="M31" i="8"/>
  <c r="N31" i="8"/>
  <c r="O31" i="8"/>
  <c r="P31" i="8"/>
  <c r="Q31" i="8"/>
  <c r="R31" i="8"/>
  <c r="S31" i="8"/>
  <c r="T31" i="8"/>
  <c r="U31" i="8"/>
  <c r="V31" i="8"/>
  <c r="W31" i="8"/>
  <c r="X31" i="8"/>
  <c r="Y31" i="8"/>
  <c r="Z31" i="8"/>
  <c r="AA31" i="8"/>
  <c r="AB31" i="8"/>
  <c r="AC31" i="8"/>
  <c r="AD31" i="8"/>
  <c r="AE31" i="8"/>
  <c r="AF31" i="8"/>
  <c r="AG31" i="8"/>
  <c r="AH31" i="8"/>
  <c r="AI31" i="8"/>
  <c r="AJ31" i="8"/>
  <c r="AK31" i="8"/>
  <c r="AL31" i="8"/>
  <c r="AM31" i="8"/>
  <c r="AN31" i="8"/>
  <c r="AO31" i="8"/>
  <c r="AP31" i="8"/>
  <c r="AQ31" i="8"/>
  <c r="AR31" i="8"/>
  <c r="AS31" i="8"/>
  <c r="AT31" i="8"/>
  <c r="AU31" i="8"/>
  <c r="AV31" i="8"/>
  <c r="AW31" i="8"/>
  <c r="AX31" i="8"/>
  <c r="AY31" i="8"/>
  <c r="AZ31" i="8"/>
  <c r="C32" i="8"/>
  <c r="D32" i="8"/>
  <c r="E32" i="8"/>
  <c r="F32" i="8"/>
  <c r="G32" i="8"/>
  <c r="H32" i="8"/>
  <c r="I32" i="8"/>
  <c r="J32" i="8"/>
  <c r="K32" i="8"/>
  <c r="L32" i="8"/>
  <c r="M32" i="8"/>
  <c r="N32" i="8"/>
  <c r="O32" i="8"/>
  <c r="P32" i="8"/>
  <c r="Q32" i="8"/>
  <c r="R32" i="8"/>
  <c r="S32" i="8"/>
  <c r="T32" i="8"/>
  <c r="U32" i="8"/>
  <c r="V32" i="8"/>
  <c r="W32" i="8"/>
  <c r="X32" i="8"/>
  <c r="Y32" i="8"/>
  <c r="Z32" i="8"/>
  <c r="AA32" i="8"/>
  <c r="AB32" i="8"/>
  <c r="AC32" i="8"/>
  <c r="AD32" i="8"/>
  <c r="AE32" i="8"/>
  <c r="AF32" i="8"/>
  <c r="AG32" i="8"/>
  <c r="AH32" i="8"/>
  <c r="AI32" i="8"/>
  <c r="AJ32" i="8"/>
  <c r="AK32" i="8"/>
  <c r="AL32" i="8"/>
  <c r="AM32" i="8"/>
  <c r="AN32" i="8"/>
  <c r="AO32" i="8"/>
  <c r="AP32" i="8"/>
  <c r="AQ32" i="8"/>
  <c r="AR32" i="8"/>
  <c r="AS32" i="8"/>
  <c r="AT32" i="8"/>
  <c r="AU32" i="8"/>
  <c r="AV32" i="8"/>
  <c r="AW32" i="8"/>
  <c r="AX32" i="8"/>
  <c r="AY32" i="8"/>
  <c r="AZ32" i="8"/>
  <c r="C33" i="8"/>
  <c r="D33" i="8"/>
  <c r="E33" i="8"/>
  <c r="F33" i="8"/>
  <c r="G33" i="8"/>
  <c r="H33" i="8"/>
  <c r="I33" i="8"/>
  <c r="J33" i="8"/>
  <c r="K33" i="8"/>
  <c r="L33" i="8"/>
  <c r="M33" i="8"/>
  <c r="N33" i="8"/>
  <c r="O33" i="8"/>
  <c r="P33" i="8"/>
  <c r="Q33" i="8"/>
  <c r="R33" i="8"/>
  <c r="S33" i="8"/>
  <c r="T33" i="8"/>
  <c r="U33" i="8"/>
  <c r="V33" i="8"/>
  <c r="W33" i="8"/>
  <c r="X33" i="8"/>
  <c r="Y33" i="8"/>
  <c r="Z33" i="8"/>
  <c r="AA33" i="8"/>
  <c r="AB33" i="8"/>
  <c r="AC33" i="8"/>
  <c r="AD33" i="8"/>
  <c r="AE33" i="8"/>
  <c r="AF33" i="8"/>
  <c r="AG33" i="8"/>
  <c r="AH33" i="8"/>
  <c r="AI33" i="8"/>
  <c r="AJ33" i="8"/>
  <c r="AK33" i="8"/>
  <c r="AL33" i="8"/>
  <c r="AM33" i="8"/>
  <c r="AN33" i="8"/>
  <c r="AO33" i="8"/>
  <c r="AP33" i="8"/>
  <c r="AQ33" i="8"/>
  <c r="AR33" i="8"/>
  <c r="AS33" i="8"/>
  <c r="AT33" i="8"/>
  <c r="AU33" i="8"/>
  <c r="AV33" i="8"/>
  <c r="AW33" i="8"/>
  <c r="AX33" i="8"/>
  <c r="AY33" i="8"/>
  <c r="AZ33" i="8"/>
  <c r="C34" i="8"/>
  <c r="D34" i="8"/>
  <c r="E34" i="8"/>
  <c r="F34" i="8"/>
  <c r="G34" i="8"/>
  <c r="H34" i="8"/>
  <c r="I34" i="8"/>
  <c r="J34" i="8"/>
  <c r="K34" i="8"/>
  <c r="L34" i="8"/>
  <c r="M34" i="8"/>
  <c r="N34" i="8"/>
  <c r="O34" i="8"/>
  <c r="P34" i="8"/>
  <c r="Q34" i="8"/>
  <c r="R34" i="8"/>
  <c r="S34" i="8"/>
  <c r="T34" i="8"/>
  <c r="U34" i="8"/>
  <c r="V34" i="8"/>
  <c r="W34" i="8"/>
  <c r="X34" i="8"/>
  <c r="Y34" i="8"/>
  <c r="Z34" i="8"/>
  <c r="AA34" i="8"/>
  <c r="AB34" i="8"/>
  <c r="AC34" i="8"/>
  <c r="AD34" i="8"/>
  <c r="AE34" i="8"/>
  <c r="AF34" i="8"/>
  <c r="AG34" i="8"/>
  <c r="AH34" i="8"/>
  <c r="AI34" i="8"/>
  <c r="AJ34" i="8"/>
  <c r="AK34" i="8"/>
  <c r="AL34" i="8"/>
  <c r="AM34" i="8"/>
  <c r="AN34" i="8"/>
  <c r="AO34" i="8"/>
  <c r="AP34" i="8"/>
  <c r="AQ34" i="8"/>
  <c r="AR34" i="8"/>
  <c r="AS34" i="8"/>
  <c r="AT34" i="8"/>
  <c r="AU34" i="8"/>
  <c r="AV34" i="8"/>
  <c r="AW34" i="8"/>
  <c r="AX34" i="8"/>
  <c r="AY34" i="8"/>
  <c r="AZ34" i="8"/>
  <c r="C35" i="8"/>
  <c r="D35" i="8"/>
  <c r="E35" i="8"/>
  <c r="F35" i="8"/>
  <c r="G35" i="8"/>
  <c r="H35" i="8"/>
  <c r="I35" i="8"/>
  <c r="J35" i="8"/>
  <c r="K35" i="8"/>
  <c r="L35" i="8"/>
  <c r="M35" i="8"/>
  <c r="N35" i="8"/>
  <c r="O35" i="8"/>
  <c r="P35" i="8"/>
  <c r="Q35" i="8"/>
  <c r="R35" i="8"/>
  <c r="S35" i="8"/>
  <c r="T35" i="8"/>
  <c r="U35" i="8"/>
  <c r="V35" i="8"/>
  <c r="W35" i="8"/>
  <c r="X35" i="8"/>
  <c r="Y35" i="8"/>
  <c r="Z35" i="8"/>
  <c r="AA35" i="8"/>
  <c r="AB35" i="8"/>
  <c r="AC35" i="8"/>
  <c r="AD35" i="8"/>
  <c r="AE35" i="8"/>
  <c r="AF35" i="8"/>
  <c r="AG35" i="8"/>
  <c r="AH35" i="8"/>
  <c r="AI35" i="8"/>
  <c r="AJ35" i="8"/>
  <c r="AK35" i="8"/>
  <c r="AL35" i="8"/>
  <c r="AM35" i="8"/>
  <c r="AN35" i="8"/>
  <c r="AO35" i="8"/>
  <c r="AP35" i="8"/>
  <c r="AQ35" i="8"/>
  <c r="AR35" i="8"/>
  <c r="AS35" i="8"/>
  <c r="AT35" i="8"/>
  <c r="AU35" i="8"/>
  <c r="AV35" i="8"/>
  <c r="AW35" i="8"/>
  <c r="AX35" i="8"/>
  <c r="AY35" i="8"/>
  <c r="AZ35" i="8"/>
  <c r="C36" i="8"/>
  <c r="D36" i="8"/>
  <c r="E36" i="8"/>
  <c r="F36" i="8"/>
  <c r="G36" i="8"/>
  <c r="H36" i="8"/>
  <c r="I36" i="8"/>
  <c r="J36" i="8"/>
  <c r="K36" i="8"/>
  <c r="L36" i="8"/>
  <c r="M36" i="8"/>
  <c r="N36" i="8"/>
  <c r="O36" i="8"/>
  <c r="P36" i="8"/>
  <c r="Q36" i="8"/>
  <c r="R36" i="8"/>
  <c r="S36" i="8"/>
  <c r="T36" i="8"/>
  <c r="U36" i="8"/>
  <c r="V36" i="8"/>
  <c r="W36" i="8"/>
  <c r="X36" i="8"/>
  <c r="Y36" i="8"/>
  <c r="Z36" i="8"/>
  <c r="AA36" i="8"/>
  <c r="AB36" i="8"/>
  <c r="AC36" i="8"/>
  <c r="AD36" i="8"/>
  <c r="AE36" i="8"/>
  <c r="AF36" i="8"/>
  <c r="AG36" i="8"/>
  <c r="AH36" i="8"/>
  <c r="AI36" i="8"/>
  <c r="AJ36" i="8"/>
  <c r="AK36" i="8"/>
  <c r="AL36" i="8"/>
  <c r="AM36" i="8"/>
  <c r="AN36" i="8"/>
  <c r="AO36" i="8"/>
  <c r="AP36" i="8"/>
  <c r="AQ36" i="8"/>
  <c r="AR36" i="8"/>
  <c r="AS36" i="8"/>
  <c r="AT36" i="8"/>
  <c r="AU36" i="8"/>
  <c r="AV36" i="8"/>
  <c r="AW36" i="8"/>
  <c r="AX36" i="8"/>
  <c r="AY36" i="8"/>
  <c r="AZ36" i="8"/>
  <c r="C37" i="8"/>
  <c r="D37" i="8"/>
  <c r="E37" i="8"/>
  <c r="F37" i="8"/>
  <c r="G37" i="8"/>
  <c r="H37" i="8"/>
  <c r="I37" i="8"/>
  <c r="J37" i="8"/>
  <c r="K37" i="8"/>
  <c r="L37" i="8"/>
  <c r="M37" i="8"/>
  <c r="N37" i="8"/>
  <c r="O37" i="8"/>
  <c r="P37" i="8"/>
  <c r="Q37" i="8"/>
  <c r="R37" i="8"/>
  <c r="S37" i="8"/>
  <c r="T37" i="8"/>
  <c r="U37" i="8"/>
  <c r="V37" i="8"/>
  <c r="W37" i="8"/>
  <c r="X37" i="8"/>
  <c r="Y37" i="8"/>
  <c r="Z37" i="8"/>
  <c r="AA37" i="8"/>
  <c r="AB37" i="8"/>
  <c r="AC37" i="8"/>
  <c r="AD37" i="8"/>
  <c r="AE37" i="8"/>
  <c r="AF37" i="8"/>
  <c r="AG37" i="8"/>
  <c r="AH37" i="8"/>
  <c r="AI37" i="8"/>
  <c r="AJ37" i="8"/>
  <c r="AK37" i="8"/>
  <c r="AL37" i="8"/>
  <c r="AM37" i="8"/>
  <c r="AN37" i="8"/>
  <c r="AO37" i="8"/>
  <c r="AP37" i="8"/>
  <c r="AQ37" i="8"/>
  <c r="AR37" i="8"/>
  <c r="AS37" i="8"/>
  <c r="AT37" i="8"/>
  <c r="AU37" i="8"/>
  <c r="AV37" i="8"/>
  <c r="AW37" i="8"/>
  <c r="AX37" i="8"/>
  <c r="AY37" i="8"/>
  <c r="AZ37" i="8"/>
  <c r="C38" i="8"/>
  <c r="D38" i="8"/>
  <c r="E38" i="8"/>
  <c r="F38" i="8"/>
  <c r="G38" i="8"/>
  <c r="H38" i="8"/>
  <c r="I38" i="8"/>
  <c r="J38" i="8"/>
  <c r="K38" i="8"/>
  <c r="L38" i="8"/>
  <c r="M38" i="8"/>
  <c r="N38" i="8"/>
  <c r="O38" i="8"/>
  <c r="P38" i="8"/>
  <c r="Q38" i="8"/>
  <c r="R38" i="8"/>
  <c r="S38" i="8"/>
  <c r="T38" i="8"/>
  <c r="U38" i="8"/>
  <c r="V38" i="8"/>
  <c r="W38" i="8"/>
  <c r="X38" i="8"/>
  <c r="Y38" i="8"/>
  <c r="Z38" i="8"/>
  <c r="AA38" i="8"/>
  <c r="AB38" i="8"/>
  <c r="AC38" i="8"/>
  <c r="AD38" i="8"/>
  <c r="AE38" i="8"/>
  <c r="AF38" i="8"/>
  <c r="AG38" i="8"/>
  <c r="AH38" i="8"/>
  <c r="AI38" i="8"/>
  <c r="AJ38" i="8"/>
  <c r="AK38" i="8"/>
  <c r="AL38" i="8"/>
  <c r="AM38" i="8"/>
  <c r="AN38" i="8"/>
  <c r="AO38" i="8"/>
  <c r="AP38" i="8"/>
  <c r="AQ38" i="8"/>
  <c r="AR38" i="8"/>
  <c r="AS38" i="8"/>
  <c r="AT38" i="8"/>
  <c r="AU38" i="8"/>
  <c r="AV38" i="8"/>
  <c r="AW38" i="8"/>
  <c r="AX38" i="8"/>
  <c r="AY38" i="8"/>
  <c r="AZ38" i="8"/>
  <c r="C39" i="8"/>
  <c r="D39" i="8"/>
  <c r="E39" i="8"/>
  <c r="F39" i="8"/>
  <c r="G39" i="8"/>
  <c r="H39" i="8"/>
  <c r="I39" i="8"/>
  <c r="J39" i="8"/>
  <c r="K39" i="8"/>
  <c r="L39" i="8"/>
  <c r="M39" i="8"/>
  <c r="N39" i="8"/>
  <c r="O39" i="8"/>
  <c r="P39" i="8"/>
  <c r="Q39" i="8"/>
  <c r="R39" i="8"/>
  <c r="S39" i="8"/>
  <c r="T39" i="8"/>
  <c r="U39" i="8"/>
  <c r="V39" i="8"/>
  <c r="W39" i="8"/>
  <c r="X39" i="8"/>
  <c r="Y39" i="8"/>
  <c r="Z39" i="8"/>
  <c r="AA39" i="8"/>
  <c r="AB39" i="8"/>
  <c r="AC39" i="8"/>
  <c r="AD39" i="8"/>
  <c r="AE39" i="8"/>
  <c r="AF39" i="8"/>
  <c r="AG39" i="8"/>
  <c r="AH39" i="8"/>
  <c r="AI39" i="8"/>
  <c r="AJ39" i="8"/>
  <c r="AK39" i="8"/>
  <c r="AL39" i="8"/>
  <c r="AM39" i="8"/>
  <c r="AN39" i="8"/>
  <c r="AO39" i="8"/>
  <c r="AP39" i="8"/>
  <c r="AQ39" i="8"/>
  <c r="AR39" i="8"/>
  <c r="AS39" i="8"/>
  <c r="AT39" i="8"/>
  <c r="AU39" i="8"/>
  <c r="AV39" i="8"/>
  <c r="AW39" i="8"/>
  <c r="AX39" i="8"/>
  <c r="AY39" i="8"/>
  <c r="AZ39" i="8"/>
  <c r="C40" i="8"/>
  <c r="D40" i="8"/>
  <c r="E40" i="8"/>
  <c r="F40" i="8"/>
  <c r="G40" i="8"/>
  <c r="H40" i="8"/>
  <c r="I40" i="8"/>
  <c r="J40" i="8"/>
  <c r="K40" i="8"/>
  <c r="L40" i="8"/>
  <c r="M40" i="8"/>
  <c r="N40" i="8"/>
  <c r="O40" i="8"/>
  <c r="P40" i="8"/>
  <c r="Q40" i="8"/>
  <c r="R40" i="8"/>
  <c r="S40" i="8"/>
  <c r="T40" i="8"/>
  <c r="U40" i="8"/>
  <c r="V40" i="8"/>
  <c r="W40" i="8"/>
  <c r="X40" i="8"/>
  <c r="Y40" i="8"/>
  <c r="Z40" i="8"/>
  <c r="AA40" i="8"/>
  <c r="AB40" i="8"/>
  <c r="AC40" i="8"/>
  <c r="AD40" i="8"/>
  <c r="AE40" i="8"/>
  <c r="AF40" i="8"/>
  <c r="AG40" i="8"/>
  <c r="AH40" i="8"/>
  <c r="AI40" i="8"/>
  <c r="AJ40" i="8"/>
  <c r="AK40" i="8"/>
  <c r="AL40" i="8"/>
  <c r="AM40" i="8"/>
  <c r="AN40" i="8"/>
  <c r="AO40" i="8"/>
  <c r="AP40" i="8"/>
  <c r="AQ40" i="8"/>
  <c r="AR40" i="8"/>
  <c r="AS40" i="8"/>
  <c r="AT40" i="8"/>
  <c r="AU40" i="8"/>
  <c r="AV40" i="8"/>
  <c r="AW40" i="8"/>
  <c r="AX40" i="8"/>
  <c r="AY40" i="8"/>
  <c r="AZ40" i="8"/>
  <c r="C41" i="8"/>
  <c r="D41" i="8"/>
  <c r="E41" i="8"/>
  <c r="F41" i="8"/>
  <c r="G41" i="8"/>
  <c r="H41" i="8"/>
  <c r="I41" i="8"/>
  <c r="J41" i="8"/>
  <c r="K41" i="8"/>
  <c r="L41" i="8"/>
  <c r="M41" i="8"/>
  <c r="N41" i="8"/>
  <c r="O41" i="8"/>
  <c r="P41" i="8"/>
  <c r="Q41" i="8"/>
  <c r="R41" i="8"/>
  <c r="S41" i="8"/>
  <c r="T41" i="8"/>
  <c r="U41" i="8"/>
  <c r="V41" i="8"/>
  <c r="W41" i="8"/>
  <c r="X41" i="8"/>
  <c r="Y41" i="8"/>
  <c r="Z41" i="8"/>
  <c r="AA41" i="8"/>
  <c r="AB41" i="8"/>
  <c r="AC41" i="8"/>
  <c r="AD41" i="8"/>
  <c r="AE41" i="8"/>
  <c r="AF41" i="8"/>
  <c r="AG41" i="8"/>
  <c r="AH41" i="8"/>
  <c r="AI41" i="8"/>
  <c r="AJ41" i="8"/>
  <c r="AK41" i="8"/>
  <c r="AL41" i="8"/>
  <c r="AM41" i="8"/>
  <c r="AN41" i="8"/>
  <c r="AO41" i="8"/>
  <c r="AP41" i="8"/>
  <c r="AQ41" i="8"/>
  <c r="AR41" i="8"/>
  <c r="AS41" i="8"/>
  <c r="AT41" i="8"/>
  <c r="AU41" i="8"/>
  <c r="AV41" i="8"/>
  <c r="AW41" i="8"/>
  <c r="AX41" i="8"/>
  <c r="AY41" i="8"/>
  <c r="AZ41" i="8"/>
  <c r="C42" i="8"/>
  <c r="D42" i="8"/>
  <c r="E42" i="8"/>
  <c r="F42" i="8"/>
  <c r="G42" i="8"/>
  <c r="H42" i="8"/>
  <c r="I42" i="8"/>
  <c r="J42" i="8"/>
  <c r="K42" i="8"/>
  <c r="L42" i="8"/>
  <c r="M42" i="8"/>
  <c r="N42" i="8"/>
  <c r="O42" i="8"/>
  <c r="P42" i="8"/>
  <c r="Q42" i="8"/>
  <c r="R42" i="8"/>
  <c r="S42" i="8"/>
  <c r="T42" i="8"/>
  <c r="U42" i="8"/>
  <c r="V42" i="8"/>
  <c r="W42" i="8"/>
  <c r="X42" i="8"/>
  <c r="Y42" i="8"/>
  <c r="Z42" i="8"/>
  <c r="AA42" i="8"/>
  <c r="AB42" i="8"/>
  <c r="AC42" i="8"/>
  <c r="AD42" i="8"/>
  <c r="AE42" i="8"/>
  <c r="AF42" i="8"/>
  <c r="AG42" i="8"/>
  <c r="AH42" i="8"/>
  <c r="AI42" i="8"/>
  <c r="AJ42" i="8"/>
  <c r="AK42" i="8"/>
  <c r="AL42" i="8"/>
  <c r="AM42" i="8"/>
  <c r="AN42" i="8"/>
  <c r="AO42" i="8"/>
  <c r="AP42" i="8"/>
  <c r="AQ42" i="8"/>
  <c r="AR42" i="8"/>
  <c r="AS42" i="8"/>
  <c r="AT42" i="8"/>
  <c r="AU42" i="8"/>
  <c r="AV42" i="8"/>
  <c r="AW42" i="8"/>
  <c r="AX42" i="8"/>
  <c r="AY42" i="8"/>
  <c r="AZ42" i="8"/>
  <c r="C43" i="8"/>
  <c r="D43" i="8"/>
  <c r="E43" i="8"/>
  <c r="F43" i="8"/>
  <c r="G43" i="8"/>
  <c r="H43" i="8"/>
  <c r="I43" i="8"/>
  <c r="J43" i="8"/>
  <c r="K43" i="8"/>
  <c r="L43" i="8"/>
  <c r="M43" i="8"/>
  <c r="N43" i="8"/>
  <c r="O43" i="8"/>
  <c r="P43" i="8"/>
  <c r="Q43" i="8"/>
  <c r="R43" i="8"/>
  <c r="S43" i="8"/>
  <c r="T43" i="8"/>
  <c r="U43" i="8"/>
  <c r="V43" i="8"/>
  <c r="W43" i="8"/>
  <c r="X43" i="8"/>
  <c r="Y43" i="8"/>
  <c r="Z43" i="8"/>
  <c r="AA43" i="8"/>
  <c r="AB43" i="8"/>
  <c r="AC43" i="8"/>
  <c r="AD43" i="8"/>
  <c r="AE43" i="8"/>
  <c r="AF43" i="8"/>
  <c r="AG43" i="8"/>
  <c r="AH43" i="8"/>
  <c r="AI43" i="8"/>
  <c r="AJ43" i="8"/>
  <c r="AK43" i="8"/>
  <c r="AL43" i="8"/>
  <c r="AM43" i="8"/>
  <c r="AN43" i="8"/>
  <c r="AO43" i="8"/>
  <c r="AP43" i="8"/>
  <c r="AQ43" i="8"/>
  <c r="AR43" i="8"/>
  <c r="AS43" i="8"/>
  <c r="AT43" i="8"/>
  <c r="AU43" i="8"/>
  <c r="AV43" i="8"/>
  <c r="AW43" i="8"/>
  <c r="AX43" i="8"/>
  <c r="AY43" i="8"/>
  <c r="AZ43" i="8"/>
  <c r="C44" i="8"/>
  <c r="D44" i="8"/>
  <c r="E44" i="8"/>
  <c r="F44" i="8"/>
  <c r="G44" i="8"/>
  <c r="H44" i="8"/>
  <c r="I44" i="8"/>
  <c r="J44" i="8"/>
  <c r="K44" i="8"/>
  <c r="L44" i="8"/>
  <c r="M44" i="8"/>
  <c r="N44" i="8"/>
  <c r="O44" i="8"/>
  <c r="P44" i="8"/>
  <c r="Q44" i="8"/>
  <c r="R44" i="8"/>
  <c r="S44" i="8"/>
  <c r="T44" i="8"/>
  <c r="U44" i="8"/>
  <c r="V44" i="8"/>
  <c r="W44" i="8"/>
  <c r="X44" i="8"/>
  <c r="Y44" i="8"/>
  <c r="Z44" i="8"/>
  <c r="AA44" i="8"/>
  <c r="AB44" i="8"/>
  <c r="AC44" i="8"/>
  <c r="AD44" i="8"/>
  <c r="AE44" i="8"/>
  <c r="AF44" i="8"/>
  <c r="AG44" i="8"/>
  <c r="AH44" i="8"/>
  <c r="AI44" i="8"/>
  <c r="AJ44" i="8"/>
  <c r="AK44" i="8"/>
  <c r="AL44" i="8"/>
  <c r="AM44" i="8"/>
  <c r="AN44" i="8"/>
  <c r="AO44" i="8"/>
  <c r="AP44" i="8"/>
  <c r="AQ44" i="8"/>
  <c r="AR44" i="8"/>
  <c r="AS44" i="8"/>
  <c r="AT44" i="8"/>
  <c r="AU44" i="8"/>
  <c r="AV44" i="8"/>
  <c r="AW44" i="8"/>
  <c r="AX44" i="8"/>
  <c r="AY44" i="8"/>
  <c r="AZ44" i="8"/>
  <c r="C45" i="8"/>
  <c r="D45" i="8"/>
  <c r="E45" i="8"/>
  <c r="F45" i="8"/>
  <c r="G45" i="8"/>
  <c r="H45" i="8"/>
  <c r="I45" i="8"/>
  <c r="J45" i="8"/>
  <c r="K45" i="8"/>
  <c r="L45" i="8"/>
  <c r="M45" i="8"/>
  <c r="N45" i="8"/>
  <c r="O45" i="8"/>
  <c r="P45" i="8"/>
  <c r="Q45" i="8"/>
  <c r="R45" i="8"/>
  <c r="S45" i="8"/>
  <c r="T45" i="8"/>
  <c r="U45" i="8"/>
  <c r="V45" i="8"/>
  <c r="W45" i="8"/>
  <c r="X45" i="8"/>
  <c r="Y45" i="8"/>
  <c r="Z45" i="8"/>
  <c r="AA45" i="8"/>
  <c r="AB45" i="8"/>
  <c r="AC45" i="8"/>
  <c r="AD45" i="8"/>
  <c r="AE45" i="8"/>
  <c r="AF45" i="8"/>
  <c r="AG45" i="8"/>
  <c r="AH45" i="8"/>
  <c r="AI45" i="8"/>
  <c r="AJ45" i="8"/>
  <c r="AK45" i="8"/>
  <c r="AL45" i="8"/>
  <c r="AM45" i="8"/>
  <c r="AN45" i="8"/>
  <c r="AO45" i="8"/>
  <c r="AP45" i="8"/>
  <c r="AQ45" i="8"/>
  <c r="AR45" i="8"/>
  <c r="AS45" i="8"/>
  <c r="AT45" i="8"/>
  <c r="AU45" i="8"/>
  <c r="AV45" i="8"/>
  <c r="AW45" i="8"/>
  <c r="AX45" i="8"/>
  <c r="AY45" i="8"/>
  <c r="AZ45" i="8"/>
  <c r="C46" i="8"/>
  <c r="D46" i="8"/>
  <c r="E46" i="8"/>
  <c r="F46" i="8"/>
  <c r="G46" i="8"/>
  <c r="H46" i="8"/>
  <c r="I46" i="8"/>
  <c r="J46" i="8"/>
  <c r="K46" i="8"/>
  <c r="L46" i="8"/>
  <c r="M46" i="8"/>
  <c r="N46" i="8"/>
  <c r="O46" i="8"/>
  <c r="P46" i="8"/>
  <c r="Q46" i="8"/>
  <c r="R46" i="8"/>
  <c r="S46" i="8"/>
  <c r="T46" i="8"/>
  <c r="U46" i="8"/>
  <c r="V46" i="8"/>
  <c r="W46" i="8"/>
  <c r="X46" i="8"/>
  <c r="Y46" i="8"/>
  <c r="Z46" i="8"/>
  <c r="AA46" i="8"/>
  <c r="AB46" i="8"/>
  <c r="AC46" i="8"/>
  <c r="AD46" i="8"/>
  <c r="AE46" i="8"/>
  <c r="AF46" i="8"/>
  <c r="AG46" i="8"/>
  <c r="AH46" i="8"/>
  <c r="AI46" i="8"/>
  <c r="AJ46" i="8"/>
  <c r="AK46" i="8"/>
  <c r="AL46" i="8"/>
  <c r="AM46" i="8"/>
  <c r="AN46" i="8"/>
  <c r="AO46" i="8"/>
  <c r="AP46" i="8"/>
  <c r="AQ46" i="8"/>
  <c r="AR46" i="8"/>
  <c r="AS46" i="8"/>
  <c r="AT46" i="8"/>
  <c r="AU46" i="8"/>
  <c r="AV46" i="8"/>
  <c r="AW46" i="8"/>
  <c r="AX46" i="8"/>
  <c r="AY46" i="8"/>
  <c r="AZ46" i="8"/>
  <c r="C47" i="8"/>
  <c r="D47" i="8"/>
  <c r="E47" i="8"/>
  <c r="F47" i="8"/>
  <c r="G47" i="8"/>
  <c r="H47" i="8"/>
  <c r="I47" i="8"/>
  <c r="J47" i="8"/>
  <c r="K47" i="8"/>
  <c r="L47" i="8"/>
  <c r="M47" i="8"/>
  <c r="N47" i="8"/>
  <c r="O47" i="8"/>
  <c r="P47" i="8"/>
  <c r="Q47" i="8"/>
  <c r="R47" i="8"/>
  <c r="S47" i="8"/>
  <c r="T47" i="8"/>
  <c r="U47" i="8"/>
  <c r="V47" i="8"/>
  <c r="W47" i="8"/>
  <c r="X47" i="8"/>
  <c r="Y47" i="8"/>
  <c r="Z47" i="8"/>
  <c r="AA47" i="8"/>
  <c r="AB47" i="8"/>
  <c r="AC47" i="8"/>
  <c r="AD47" i="8"/>
  <c r="AE47" i="8"/>
  <c r="AF47" i="8"/>
  <c r="AG47" i="8"/>
  <c r="AH47" i="8"/>
  <c r="AI47" i="8"/>
  <c r="AJ47" i="8"/>
  <c r="AK47" i="8"/>
  <c r="AL47" i="8"/>
  <c r="AM47" i="8"/>
  <c r="AN47" i="8"/>
  <c r="AO47" i="8"/>
  <c r="AP47" i="8"/>
  <c r="AQ47" i="8"/>
  <c r="AR47" i="8"/>
  <c r="AS47" i="8"/>
  <c r="AT47" i="8"/>
  <c r="AU47" i="8"/>
  <c r="AV47" i="8"/>
  <c r="AW47" i="8"/>
  <c r="AX47" i="8"/>
  <c r="AY47" i="8"/>
  <c r="AZ47" i="8"/>
  <c r="C48" i="8"/>
  <c r="D48" i="8"/>
  <c r="E48" i="8"/>
  <c r="F48" i="8"/>
  <c r="G48" i="8"/>
  <c r="H48" i="8"/>
  <c r="I48" i="8"/>
  <c r="J48" i="8"/>
  <c r="K48" i="8"/>
  <c r="L48" i="8"/>
  <c r="M48" i="8"/>
  <c r="N48" i="8"/>
  <c r="O48" i="8"/>
  <c r="P48" i="8"/>
  <c r="Q48" i="8"/>
  <c r="R48" i="8"/>
  <c r="S48" i="8"/>
  <c r="T48" i="8"/>
  <c r="U48" i="8"/>
  <c r="V48" i="8"/>
  <c r="W48" i="8"/>
  <c r="X48" i="8"/>
  <c r="Y48" i="8"/>
  <c r="Z48" i="8"/>
  <c r="AA48" i="8"/>
  <c r="AB48" i="8"/>
  <c r="AC48" i="8"/>
  <c r="AD48" i="8"/>
  <c r="AE48" i="8"/>
  <c r="AF48" i="8"/>
  <c r="AG48" i="8"/>
  <c r="AH48" i="8"/>
  <c r="AI48" i="8"/>
  <c r="AJ48" i="8"/>
  <c r="AK48" i="8"/>
  <c r="AL48" i="8"/>
  <c r="AM48" i="8"/>
  <c r="AN48" i="8"/>
  <c r="AO48" i="8"/>
  <c r="AP48" i="8"/>
  <c r="AQ48" i="8"/>
  <c r="AR48" i="8"/>
  <c r="AS48" i="8"/>
  <c r="AT48" i="8"/>
  <c r="AU48" i="8"/>
  <c r="AV48" i="8"/>
  <c r="AW48" i="8"/>
  <c r="AX48" i="8"/>
  <c r="AY48" i="8"/>
  <c r="AZ48" i="8"/>
  <c r="C49" i="8"/>
  <c r="D49" i="8"/>
  <c r="E49" i="8"/>
  <c r="F49" i="8"/>
  <c r="G49" i="8"/>
  <c r="H49" i="8"/>
  <c r="I49" i="8"/>
  <c r="J49" i="8"/>
  <c r="K49" i="8"/>
  <c r="L49" i="8"/>
  <c r="M49" i="8"/>
  <c r="N49" i="8"/>
  <c r="O49" i="8"/>
  <c r="P49" i="8"/>
  <c r="Q49" i="8"/>
  <c r="R49" i="8"/>
  <c r="S49" i="8"/>
  <c r="T49" i="8"/>
  <c r="U49" i="8"/>
  <c r="V49" i="8"/>
  <c r="W49" i="8"/>
  <c r="X49" i="8"/>
  <c r="Y49" i="8"/>
  <c r="Z49" i="8"/>
  <c r="AA49" i="8"/>
  <c r="AB49" i="8"/>
  <c r="AC49" i="8"/>
  <c r="AD49" i="8"/>
  <c r="AE49" i="8"/>
  <c r="AF49" i="8"/>
  <c r="AG49" i="8"/>
  <c r="AH49" i="8"/>
  <c r="AI49" i="8"/>
  <c r="AJ49" i="8"/>
  <c r="AK49" i="8"/>
  <c r="AL49" i="8"/>
  <c r="AM49" i="8"/>
  <c r="AN49" i="8"/>
  <c r="AO49" i="8"/>
  <c r="AP49" i="8"/>
  <c r="AQ49" i="8"/>
  <c r="AR49" i="8"/>
  <c r="AS49" i="8"/>
  <c r="AT49" i="8"/>
  <c r="AU49" i="8"/>
  <c r="AV49" i="8"/>
  <c r="AW49" i="8"/>
  <c r="AX49" i="8"/>
  <c r="AY49" i="8"/>
  <c r="AZ49" i="8"/>
  <c r="C50" i="8"/>
  <c r="D50" i="8"/>
  <c r="E50" i="8"/>
  <c r="F50" i="8"/>
  <c r="G50" i="8"/>
  <c r="H50" i="8"/>
  <c r="I50" i="8"/>
  <c r="J50" i="8"/>
  <c r="K50" i="8"/>
  <c r="L50" i="8"/>
  <c r="M50" i="8"/>
  <c r="N50" i="8"/>
  <c r="O50" i="8"/>
  <c r="P50" i="8"/>
  <c r="Q50" i="8"/>
  <c r="R50" i="8"/>
  <c r="S50" i="8"/>
  <c r="T50" i="8"/>
  <c r="U50" i="8"/>
  <c r="V50" i="8"/>
  <c r="W50" i="8"/>
  <c r="X50" i="8"/>
  <c r="Y50" i="8"/>
  <c r="Z50" i="8"/>
  <c r="AA50" i="8"/>
  <c r="AB50" i="8"/>
  <c r="AC50" i="8"/>
  <c r="AD50" i="8"/>
  <c r="AE50" i="8"/>
  <c r="AF50" i="8"/>
  <c r="AG50" i="8"/>
  <c r="AH50" i="8"/>
  <c r="AI50" i="8"/>
  <c r="AJ50" i="8"/>
  <c r="AK50" i="8"/>
  <c r="AL50" i="8"/>
  <c r="AM50" i="8"/>
  <c r="AN50" i="8"/>
  <c r="AO50" i="8"/>
  <c r="AP50" i="8"/>
  <c r="AQ50" i="8"/>
  <c r="AR50" i="8"/>
  <c r="AS50" i="8"/>
  <c r="AT50" i="8"/>
  <c r="AU50" i="8"/>
  <c r="AV50" i="8"/>
  <c r="AW50" i="8"/>
  <c r="AX50" i="8"/>
  <c r="AY50" i="8"/>
  <c r="AZ50" i="8"/>
  <c r="C51" i="8"/>
  <c r="D51" i="8"/>
  <c r="E51" i="8"/>
  <c r="F51" i="8"/>
  <c r="G51" i="8"/>
  <c r="H51" i="8"/>
  <c r="I51" i="8"/>
  <c r="J51" i="8"/>
  <c r="K51" i="8"/>
  <c r="L51" i="8"/>
  <c r="M51" i="8"/>
  <c r="N51" i="8"/>
  <c r="O51" i="8"/>
  <c r="P51" i="8"/>
  <c r="Q51" i="8"/>
  <c r="R51" i="8"/>
  <c r="S51" i="8"/>
  <c r="T51" i="8"/>
  <c r="U51" i="8"/>
  <c r="V51" i="8"/>
  <c r="W51" i="8"/>
  <c r="X51" i="8"/>
  <c r="Y51" i="8"/>
  <c r="Z51" i="8"/>
  <c r="AA51" i="8"/>
  <c r="AB51" i="8"/>
  <c r="AC51" i="8"/>
  <c r="AD51" i="8"/>
  <c r="AE51" i="8"/>
  <c r="AF51" i="8"/>
  <c r="AG51" i="8"/>
  <c r="AH51" i="8"/>
  <c r="AI51" i="8"/>
  <c r="AJ51" i="8"/>
  <c r="AK51" i="8"/>
  <c r="AL51" i="8"/>
  <c r="AM51" i="8"/>
  <c r="AN51" i="8"/>
  <c r="AO51" i="8"/>
  <c r="AP51" i="8"/>
  <c r="AQ51" i="8"/>
  <c r="AR51" i="8"/>
  <c r="AS51" i="8"/>
  <c r="AT51" i="8"/>
  <c r="AU51" i="8"/>
  <c r="AV51" i="8"/>
  <c r="AW51" i="8"/>
  <c r="AX51" i="8"/>
  <c r="AY51" i="8"/>
  <c r="AZ51"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2" i="8"/>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AH2" i="7"/>
  <c r="AI2" i="7"/>
  <c r="AJ2" i="7"/>
  <c r="AK2" i="7"/>
  <c r="AL2" i="7"/>
  <c r="AM2" i="7"/>
  <c r="AN2" i="7"/>
  <c r="AO2" i="7"/>
  <c r="AP2" i="7"/>
  <c r="AQ2" i="7"/>
  <c r="AR2" i="7"/>
  <c r="AS2" i="7"/>
  <c r="AT2" i="7"/>
  <c r="AU2" i="7"/>
  <c r="AV2" i="7"/>
  <c r="AW2" i="7"/>
  <c r="AX2" i="7"/>
  <c r="AY2" i="7"/>
  <c r="AZ2" i="7"/>
  <c r="C3" i="7"/>
  <c r="D3" i="7"/>
  <c r="E3" i="7"/>
  <c r="F3" i="7"/>
  <c r="G3" i="7"/>
  <c r="H3" i="7"/>
  <c r="I3" i="7"/>
  <c r="J3" i="7"/>
  <c r="K3" i="7"/>
  <c r="L3" i="7"/>
  <c r="M3" i="7"/>
  <c r="N3" i="7"/>
  <c r="O3" i="7"/>
  <c r="P3" i="7"/>
  <c r="Q3" i="7"/>
  <c r="R3" i="7"/>
  <c r="S3" i="7"/>
  <c r="T3" i="7"/>
  <c r="U3" i="7"/>
  <c r="V3" i="7"/>
  <c r="W3" i="7"/>
  <c r="X3" i="7"/>
  <c r="Y3" i="7"/>
  <c r="Z3" i="7"/>
  <c r="AA3" i="7"/>
  <c r="AB3" i="7"/>
  <c r="AC3" i="7"/>
  <c r="AD3" i="7"/>
  <c r="AE3" i="7"/>
  <c r="AF3" i="7"/>
  <c r="AG3" i="7"/>
  <c r="AH3" i="7"/>
  <c r="AI3" i="7"/>
  <c r="AJ3" i="7"/>
  <c r="AK3" i="7"/>
  <c r="AL3" i="7"/>
  <c r="AM3" i="7"/>
  <c r="AN3" i="7"/>
  <c r="AO3" i="7"/>
  <c r="AP3" i="7"/>
  <c r="AQ3" i="7"/>
  <c r="AR3" i="7"/>
  <c r="AS3" i="7"/>
  <c r="AT3" i="7"/>
  <c r="AU3" i="7"/>
  <c r="AV3" i="7"/>
  <c r="AW3" i="7"/>
  <c r="AX3" i="7"/>
  <c r="AY3" i="7"/>
  <c r="AZ3" i="7"/>
  <c r="C4" i="7"/>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AI4" i="7"/>
  <c r="AJ4" i="7"/>
  <c r="AK4" i="7"/>
  <c r="AL4" i="7"/>
  <c r="AM4" i="7"/>
  <c r="AN4" i="7"/>
  <c r="AO4" i="7"/>
  <c r="AP4" i="7"/>
  <c r="AQ4" i="7"/>
  <c r="AR4" i="7"/>
  <c r="AS4" i="7"/>
  <c r="AT4" i="7"/>
  <c r="AU4" i="7"/>
  <c r="AV4" i="7"/>
  <c r="AW4" i="7"/>
  <c r="AX4" i="7"/>
  <c r="AY4" i="7"/>
  <c r="AZ4"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AI5" i="7"/>
  <c r="AJ5" i="7"/>
  <c r="AK5" i="7"/>
  <c r="AL5" i="7"/>
  <c r="AM5" i="7"/>
  <c r="AN5" i="7"/>
  <c r="AO5" i="7"/>
  <c r="AP5" i="7"/>
  <c r="AQ5" i="7"/>
  <c r="AR5" i="7"/>
  <c r="AS5" i="7"/>
  <c r="AT5" i="7"/>
  <c r="AU5" i="7"/>
  <c r="AV5" i="7"/>
  <c r="AW5" i="7"/>
  <c r="AX5" i="7"/>
  <c r="AY5" i="7"/>
  <c r="AZ5" i="7"/>
  <c r="C6" i="7"/>
  <c r="D6" i="7"/>
  <c r="E6" i="7"/>
  <c r="F6" i="7"/>
  <c r="G6" i="7"/>
  <c r="H6" i="7"/>
  <c r="I6" i="7"/>
  <c r="J6" i="7"/>
  <c r="K6" i="7"/>
  <c r="L6" i="7"/>
  <c r="M6" i="7"/>
  <c r="N6" i="7"/>
  <c r="O6" i="7"/>
  <c r="P6" i="7"/>
  <c r="Q6" i="7"/>
  <c r="R6" i="7"/>
  <c r="S6" i="7"/>
  <c r="T6" i="7"/>
  <c r="U6" i="7"/>
  <c r="V6" i="7"/>
  <c r="W6" i="7"/>
  <c r="X6" i="7"/>
  <c r="Y6" i="7"/>
  <c r="Z6" i="7"/>
  <c r="AA6" i="7"/>
  <c r="AB6" i="7"/>
  <c r="AC6" i="7"/>
  <c r="AD6" i="7"/>
  <c r="AE6" i="7"/>
  <c r="AF6" i="7"/>
  <c r="AG6" i="7"/>
  <c r="AH6" i="7"/>
  <c r="AI6" i="7"/>
  <c r="AJ6" i="7"/>
  <c r="AK6" i="7"/>
  <c r="AL6" i="7"/>
  <c r="AM6" i="7"/>
  <c r="AN6" i="7"/>
  <c r="AO6" i="7"/>
  <c r="AP6" i="7"/>
  <c r="AQ6" i="7"/>
  <c r="AR6" i="7"/>
  <c r="AS6" i="7"/>
  <c r="AT6" i="7"/>
  <c r="AU6" i="7"/>
  <c r="AV6" i="7"/>
  <c r="AW6" i="7"/>
  <c r="AX6" i="7"/>
  <c r="AY6" i="7"/>
  <c r="AZ6" i="7"/>
  <c r="C7" i="7"/>
  <c r="D7" i="7"/>
  <c r="E7" i="7"/>
  <c r="F7" i="7"/>
  <c r="G7" i="7"/>
  <c r="H7" i="7"/>
  <c r="I7" i="7"/>
  <c r="J7" i="7"/>
  <c r="K7" i="7"/>
  <c r="L7" i="7"/>
  <c r="M7" i="7"/>
  <c r="N7" i="7"/>
  <c r="O7" i="7"/>
  <c r="P7" i="7"/>
  <c r="Q7" i="7"/>
  <c r="R7" i="7"/>
  <c r="S7" i="7"/>
  <c r="T7" i="7"/>
  <c r="U7" i="7"/>
  <c r="V7" i="7"/>
  <c r="W7" i="7"/>
  <c r="X7" i="7"/>
  <c r="Y7" i="7"/>
  <c r="Z7" i="7"/>
  <c r="AA7" i="7"/>
  <c r="AB7" i="7"/>
  <c r="AC7" i="7"/>
  <c r="AD7" i="7"/>
  <c r="AE7" i="7"/>
  <c r="AF7" i="7"/>
  <c r="AG7" i="7"/>
  <c r="AH7" i="7"/>
  <c r="AI7" i="7"/>
  <c r="AJ7" i="7"/>
  <c r="AK7" i="7"/>
  <c r="AL7" i="7"/>
  <c r="AM7" i="7"/>
  <c r="AN7" i="7"/>
  <c r="AO7" i="7"/>
  <c r="AP7" i="7"/>
  <c r="AQ7" i="7"/>
  <c r="AR7" i="7"/>
  <c r="AS7" i="7"/>
  <c r="AT7" i="7"/>
  <c r="AU7" i="7"/>
  <c r="AV7" i="7"/>
  <c r="AW7" i="7"/>
  <c r="AX7" i="7"/>
  <c r="AY7" i="7"/>
  <c r="AZ7" i="7"/>
  <c r="C8" i="7"/>
  <c r="D8" i="7"/>
  <c r="E8" i="7"/>
  <c r="F8" i="7"/>
  <c r="G8" i="7"/>
  <c r="H8" i="7"/>
  <c r="I8" i="7"/>
  <c r="J8" i="7"/>
  <c r="K8" i="7"/>
  <c r="L8" i="7"/>
  <c r="M8" i="7"/>
  <c r="N8" i="7"/>
  <c r="O8" i="7"/>
  <c r="P8" i="7"/>
  <c r="Q8" i="7"/>
  <c r="R8" i="7"/>
  <c r="S8" i="7"/>
  <c r="T8" i="7"/>
  <c r="U8" i="7"/>
  <c r="V8" i="7"/>
  <c r="W8" i="7"/>
  <c r="X8" i="7"/>
  <c r="Y8" i="7"/>
  <c r="Z8" i="7"/>
  <c r="AA8" i="7"/>
  <c r="AB8" i="7"/>
  <c r="AC8" i="7"/>
  <c r="AD8" i="7"/>
  <c r="AE8" i="7"/>
  <c r="AF8" i="7"/>
  <c r="AG8" i="7"/>
  <c r="AH8" i="7"/>
  <c r="AI8" i="7"/>
  <c r="AJ8" i="7"/>
  <c r="AK8" i="7"/>
  <c r="AL8" i="7"/>
  <c r="AM8" i="7"/>
  <c r="AN8" i="7"/>
  <c r="AO8" i="7"/>
  <c r="AP8" i="7"/>
  <c r="AQ8" i="7"/>
  <c r="AR8" i="7"/>
  <c r="AS8" i="7"/>
  <c r="AT8" i="7"/>
  <c r="AU8" i="7"/>
  <c r="AV8" i="7"/>
  <c r="AW8" i="7"/>
  <c r="AX8" i="7"/>
  <c r="AY8" i="7"/>
  <c r="AZ8" i="7"/>
  <c r="C9"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AH9" i="7"/>
  <c r="AI9" i="7"/>
  <c r="AJ9" i="7"/>
  <c r="AK9" i="7"/>
  <c r="AL9" i="7"/>
  <c r="AM9" i="7"/>
  <c r="AN9" i="7"/>
  <c r="AO9" i="7"/>
  <c r="AP9" i="7"/>
  <c r="AQ9" i="7"/>
  <c r="AR9" i="7"/>
  <c r="AS9" i="7"/>
  <c r="AT9" i="7"/>
  <c r="AU9" i="7"/>
  <c r="AV9" i="7"/>
  <c r="AW9" i="7"/>
  <c r="AX9" i="7"/>
  <c r="AY9" i="7"/>
  <c r="AZ9" i="7"/>
  <c r="C10" i="7"/>
  <c r="D10"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AH10" i="7"/>
  <c r="AI10" i="7"/>
  <c r="AJ10" i="7"/>
  <c r="AK10" i="7"/>
  <c r="AL10" i="7"/>
  <c r="AM10" i="7"/>
  <c r="AN10" i="7"/>
  <c r="AO10" i="7"/>
  <c r="AP10" i="7"/>
  <c r="AQ10" i="7"/>
  <c r="AR10" i="7"/>
  <c r="AS10" i="7"/>
  <c r="AT10" i="7"/>
  <c r="AU10" i="7"/>
  <c r="AV10" i="7"/>
  <c r="AW10" i="7"/>
  <c r="AX10" i="7"/>
  <c r="AY10" i="7"/>
  <c r="AZ10" i="7"/>
  <c r="C11" i="7"/>
  <c r="D11"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AH11" i="7"/>
  <c r="AI11" i="7"/>
  <c r="AJ11" i="7"/>
  <c r="AK11" i="7"/>
  <c r="AL11" i="7"/>
  <c r="AM11" i="7"/>
  <c r="AN11" i="7"/>
  <c r="AO11" i="7"/>
  <c r="AP11" i="7"/>
  <c r="AQ11" i="7"/>
  <c r="AR11" i="7"/>
  <c r="AS11" i="7"/>
  <c r="AT11" i="7"/>
  <c r="AU11" i="7"/>
  <c r="AV11" i="7"/>
  <c r="AW11" i="7"/>
  <c r="AX11" i="7"/>
  <c r="AY11" i="7"/>
  <c r="AZ11" i="7"/>
  <c r="C12" i="7"/>
  <c r="D12" i="7"/>
  <c r="E12" i="7"/>
  <c r="F12" i="7"/>
  <c r="G12" i="7"/>
  <c r="H12" i="7"/>
  <c r="I12" i="7"/>
  <c r="J12" i="7"/>
  <c r="K12" i="7"/>
  <c r="L12" i="7"/>
  <c r="M12" i="7"/>
  <c r="N12" i="7"/>
  <c r="O12" i="7"/>
  <c r="P12" i="7"/>
  <c r="Q12" i="7"/>
  <c r="R12" i="7"/>
  <c r="S12" i="7"/>
  <c r="T12" i="7"/>
  <c r="U12" i="7"/>
  <c r="V12" i="7"/>
  <c r="W12" i="7"/>
  <c r="X12" i="7"/>
  <c r="Y12" i="7"/>
  <c r="Z12" i="7"/>
  <c r="AA12" i="7"/>
  <c r="AB12" i="7"/>
  <c r="AC12" i="7"/>
  <c r="AD12" i="7"/>
  <c r="AE12" i="7"/>
  <c r="AF12" i="7"/>
  <c r="AG12" i="7"/>
  <c r="AH12" i="7"/>
  <c r="AI12" i="7"/>
  <c r="AJ12" i="7"/>
  <c r="AK12" i="7"/>
  <c r="AL12" i="7"/>
  <c r="AM12" i="7"/>
  <c r="AN12" i="7"/>
  <c r="AO12" i="7"/>
  <c r="AP12" i="7"/>
  <c r="AQ12" i="7"/>
  <c r="AR12" i="7"/>
  <c r="AS12" i="7"/>
  <c r="AT12" i="7"/>
  <c r="AU12" i="7"/>
  <c r="AV12" i="7"/>
  <c r="AW12" i="7"/>
  <c r="AX12" i="7"/>
  <c r="AY12" i="7"/>
  <c r="AZ12" i="7"/>
  <c r="C13"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AH13" i="7"/>
  <c r="AI13" i="7"/>
  <c r="AJ13" i="7"/>
  <c r="AK13" i="7"/>
  <c r="AL13" i="7"/>
  <c r="AM13" i="7"/>
  <c r="AN13" i="7"/>
  <c r="AO13" i="7"/>
  <c r="AP13" i="7"/>
  <c r="AQ13" i="7"/>
  <c r="AR13" i="7"/>
  <c r="AS13" i="7"/>
  <c r="AT13" i="7"/>
  <c r="AU13" i="7"/>
  <c r="AV13" i="7"/>
  <c r="AW13" i="7"/>
  <c r="AX13" i="7"/>
  <c r="AY13" i="7"/>
  <c r="AZ13" i="7"/>
  <c r="C14"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AH14" i="7"/>
  <c r="AI14" i="7"/>
  <c r="AJ14" i="7"/>
  <c r="AK14" i="7"/>
  <c r="AL14" i="7"/>
  <c r="AM14" i="7"/>
  <c r="AN14" i="7"/>
  <c r="AO14" i="7"/>
  <c r="AP14" i="7"/>
  <c r="AQ14" i="7"/>
  <c r="AR14" i="7"/>
  <c r="AS14" i="7"/>
  <c r="AT14" i="7"/>
  <c r="AU14" i="7"/>
  <c r="AV14" i="7"/>
  <c r="AW14" i="7"/>
  <c r="AX14" i="7"/>
  <c r="AY14" i="7"/>
  <c r="AZ14" i="7"/>
  <c r="C15" i="7"/>
  <c r="D15"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AH15" i="7"/>
  <c r="AI15" i="7"/>
  <c r="AJ15" i="7"/>
  <c r="AK15" i="7"/>
  <c r="AL15" i="7"/>
  <c r="AM15" i="7"/>
  <c r="AN15" i="7"/>
  <c r="AO15" i="7"/>
  <c r="AP15" i="7"/>
  <c r="AQ15" i="7"/>
  <c r="AR15" i="7"/>
  <c r="AS15" i="7"/>
  <c r="AT15" i="7"/>
  <c r="AU15" i="7"/>
  <c r="AV15" i="7"/>
  <c r="AW15" i="7"/>
  <c r="AX15" i="7"/>
  <c r="AY15" i="7"/>
  <c r="AZ15" i="7"/>
  <c r="C16" i="7"/>
  <c r="D16"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AH16" i="7"/>
  <c r="AI16" i="7"/>
  <c r="AJ16" i="7"/>
  <c r="AK16" i="7"/>
  <c r="AL16" i="7"/>
  <c r="AM16" i="7"/>
  <c r="AN16" i="7"/>
  <c r="AO16" i="7"/>
  <c r="AP16" i="7"/>
  <c r="AQ16" i="7"/>
  <c r="AR16" i="7"/>
  <c r="AS16" i="7"/>
  <c r="AT16" i="7"/>
  <c r="AU16" i="7"/>
  <c r="AV16" i="7"/>
  <c r="AW16" i="7"/>
  <c r="AX16" i="7"/>
  <c r="AY16" i="7"/>
  <c r="AZ16" i="7"/>
  <c r="C17" i="7"/>
  <c r="D17"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AH17" i="7"/>
  <c r="AI17" i="7"/>
  <c r="AJ17" i="7"/>
  <c r="AK17" i="7"/>
  <c r="AL17" i="7"/>
  <c r="AM17" i="7"/>
  <c r="AN17" i="7"/>
  <c r="AO17" i="7"/>
  <c r="AP17" i="7"/>
  <c r="AQ17" i="7"/>
  <c r="AR17" i="7"/>
  <c r="AS17" i="7"/>
  <c r="AT17" i="7"/>
  <c r="AU17" i="7"/>
  <c r="AV17" i="7"/>
  <c r="AW17" i="7"/>
  <c r="AX17" i="7"/>
  <c r="AY17" i="7"/>
  <c r="AZ17" i="7"/>
  <c r="C18" i="7"/>
  <c r="D18" i="7"/>
  <c r="E18" i="7"/>
  <c r="F18" i="7"/>
  <c r="G18" i="7"/>
  <c r="H18" i="7"/>
  <c r="I18" i="7"/>
  <c r="J18" i="7"/>
  <c r="K18" i="7"/>
  <c r="L18" i="7"/>
  <c r="M18" i="7"/>
  <c r="N18" i="7"/>
  <c r="O18" i="7"/>
  <c r="P18" i="7"/>
  <c r="Q18" i="7"/>
  <c r="R18" i="7"/>
  <c r="S18" i="7"/>
  <c r="T18" i="7"/>
  <c r="U18" i="7"/>
  <c r="V18" i="7"/>
  <c r="W18" i="7"/>
  <c r="X18" i="7"/>
  <c r="Y18" i="7"/>
  <c r="Z18" i="7"/>
  <c r="AA18" i="7"/>
  <c r="AB18" i="7"/>
  <c r="AC18" i="7"/>
  <c r="AD18" i="7"/>
  <c r="AE18" i="7"/>
  <c r="AF18" i="7"/>
  <c r="AG18" i="7"/>
  <c r="AH18" i="7"/>
  <c r="AI18" i="7"/>
  <c r="AJ18" i="7"/>
  <c r="AK18" i="7"/>
  <c r="AL18" i="7"/>
  <c r="AM18" i="7"/>
  <c r="AN18" i="7"/>
  <c r="AO18" i="7"/>
  <c r="AP18" i="7"/>
  <c r="AQ18" i="7"/>
  <c r="AR18" i="7"/>
  <c r="AS18" i="7"/>
  <c r="AT18" i="7"/>
  <c r="AU18" i="7"/>
  <c r="AV18" i="7"/>
  <c r="AW18" i="7"/>
  <c r="AX18" i="7"/>
  <c r="AY18" i="7"/>
  <c r="AZ18" i="7"/>
  <c r="C19" i="7"/>
  <c r="D19" i="7"/>
  <c r="E19" i="7"/>
  <c r="F19" i="7"/>
  <c r="G19" i="7"/>
  <c r="H19" i="7"/>
  <c r="I19" i="7"/>
  <c r="J19" i="7"/>
  <c r="K19" i="7"/>
  <c r="L19" i="7"/>
  <c r="M19" i="7"/>
  <c r="N19" i="7"/>
  <c r="O19" i="7"/>
  <c r="P19" i="7"/>
  <c r="Q19" i="7"/>
  <c r="R19" i="7"/>
  <c r="S19" i="7"/>
  <c r="T19" i="7"/>
  <c r="U19" i="7"/>
  <c r="V19" i="7"/>
  <c r="W19" i="7"/>
  <c r="X19" i="7"/>
  <c r="Y19" i="7"/>
  <c r="Z19" i="7"/>
  <c r="AA19" i="7"/>
  <c r="AB19" i="7"/>
  <c r="AC19" i="7"/>
  <c r="AD19" i="7"/>
  <c r="AE19" i="7"/>
  <c r="AF19" i="7"/>
  <c r="AG19" i="7"/>
  <c r="AH19" i="7"/>
  <c r="AI19" i="7"/>
  <c r="AJ19" i="7"/>
  <c r="AK19" i="7"/>
  <c r="AL19" i="7"/>
  <c r="AM19" i="7"/>
  <c r="AN19" i="7"/>
  <c r="AO19" i="7"/>
  <c r="AP19" i="7"/>
  <c r="AQ19" i="7"/>
  <c r="AR19" i="7"/>
  <c r="AS19" i="7"/>
  <c r="AT19" i="7"/>
  <c r="AU19" i="7"/>
  <c r="AV19" i="7"/>
  <c r="AW19" i="7"/>
  <c r="AX19" i="7"/>
  <c r="AY19" i="7"/>
  <c r="AZ19" i="7"/>
  <c r="C20" i="7"/>
  <c r="D20" i="7"/>
  <c r="E20" i="7"/>
  <c r="F20" i="7"/>
  <c r="G20" i="7"/>
  <c r="H20" i="7"/>
  <c r="I20" i="7"/>
  <c r="J20" i="7"/>
  <c r="K20" i="7"/>
  <c r="L20" i="7"/>
  <c r="M20" i="7"/>
  <c r="N20" i="7"/>
  <c r="O20" i="7"/>
  <c r="P20" i="7"/>
  <c r="Q20" i="7"/>
  <c r="R20" i="7"/>
  <c r="S20" i="7"/>
  <c r="T20" i="7"/>
  <c r="U20" i="7"/>
  <c r="V20" i="7"/>
  <c r="W20" i="7"/>
  <c r="X20" i="7"/>
  <c r="Y20" i="7"/>
  <c r="Z20" i="7"/>
  <c r="AA20" i="7"/>
  <c r="AB20" i="7"/>
  <c r="AC20" i="7"/>
  <c r="AD20" i="7"/>
  <c r="AE20" i="7"/>
  <c r="AF20" i="7"/>
  <c r="AG20" i="7"/>
  <c r="AH20" i="7"/>
  <c r="AI20" i="7"/>
  <c r="AJ20" i="7"/>
  <c r="AK20" i="7"/>
  <c r="AL20" i="7"/>
  <c r="AM20" i="7"/>
  <c r="AN20" i="7"/>
  <c r="AO20" i="7"/>
  <c r="AP20" i="7"/>
  <c r="AQ20" i="7"/>
  <c r="AR20" i="7"/>
  <c r="AS20" i="7"/>
  <c r="AT20" i="7"/>
  <c r="AU20" i="7"/>
  <c r="AV20" i="7"/>
  <c r="AW20" i="7"/>
  <c r="AX20" i="7"/>
  <c r="AY20" i="7"/>
  <c r="AZ20" i="7"/>
  <c r="C21" i="7"/>
  <c r="D21" i="7"/>
  <c r="E21" i="7"/>
  <c r="F21" i="7"/>
  <c r="G21" i="7"/>
  <c r="H21" i="7"/>
  <c r="I21" i="7"/>
  <c r="J21" i="7"/>
  <c r="K21" i="7"/>
  <c r="L21" i="7"/>
  <c r="M21" i="7"/>
  <c r="N21" i="7"/>
  <c r="O21" i="7"/>
  <c r="P21" i="7"/>
  <c r="Q21" i="7"/>
  <c r="R21" i="7"/>
  <c r="S21" i="7"/>
  <c r="T21" i="7"/>
  <c r="U21" i="7"/>
  <c r="V21" i="7"/>
  <c r="W21" i="7"/>
  <c r="X21" i="7"/>
  <c r="Y21" i="7"/>
  <c r="Z21" i="7"/>
  <c r="AA21" i="7"/>
  <c r="AB21" i="7"/>
  <c r="AC21" i="7"/>
  <c r="AD21" i="7"/>
  <c r="AE21" i="7"/>
  <c r="AF21" i="7"/>
  <c r="AG21" i="7"/>
  <c r="AH21" i="7"/>
  <c r="AI21" i="7"/>
  <c r="AJ21" i="7"/>
  <c r="AK21" i="7"/>
  <c r="AL21" i="7"/>
  <c r="AM21" i="7"/>
  <c r="AN21" i="7"/>
  <c r="AO21" i="7"/>
  <c r="AP21" i="7"/>
  <c r="AQ21" i="7"/>
  <c r="AR21" i="7"/>
  <c r="AS21" i="7"/>
  <c r="AT21" i="7"/>
  <c r="AU21" i="7"/>
  <c r="AV21" i="7"/>
  <c r="AW21" i="7"/>
  <c r="AX21" i="7"/>
  <c r="AY21" i="7"/>
  <c r="AZ21" i="7"/>
  <c r="C22" i="7"/>
  <c r="D22" i="7"/>
  <c r="E22" i="7"/>
  <c r="F22" i="7"/>
  <c r="G22" i="7"/>
  <c r="H22" i="7"/>
  <c r="I22" i="7"/>
  <c r="J22" i="7"/>
  <c r="K22" i="7"/>
  <c r="L22" i="7"/>
  <c r="M22" i="7"/>
  <c r="N22" i="7"/>
  <c r="O22" i="7"/>
  <c r="P22" i="7"/>
  <c r="Q22" i="7"/>
  <c r="R22" i="7"/>
  <c r="S22" i="7"/>
  <c r="T22" i="7"/>
  <c r="U22" i="7"/>
  <c r="V22" i="7"/>
  <c r="W22" i="7"/>
  <c r="X22" i="7"/>
  <c r="Y22" i="7"/>
  <c r="Z22" i="7"/>
  <c r="AA22" i="7"/>
  <c r="AB22" i="7"/>
  <c r="AC22" i="7"/>
  <c r="AD22" i="7"/>
  <c r="AE22" i="7"/>
  <c r="AF22" i="7"/>
  <c r="AG22" i="7"/>
  <c r="AH22" i="7"/>
  <c r="AI22" i="7"/>
  <c r="AJ22" i="7"/>
  <c r="AK22" i="7"/>
  <c r="AL22" i="7"/>
  <c r="AM22" i="7"/>
  <c r="AN22" i="7"/>
  <c r="AO22" i="7"/>
  <c r="AP22" i="7"/>
  <c r="AQ22" i="7"/>
  <c r="AR22" i="7"/>
  <c r="AS22" i="7"/>
  <c r="AT22" i="7"/>
  <c r="AU22" i="7"/>
  <c r="AV22" i="7"/>
  <c r="AW22" i="7"/>
  <c r="AX22" i="7"/>
  <c r="AY22" i="7"/>
  <c r="AZ22" i="7"/>
  <c r="C23" i="7"/>
  <c r="D23" i="7"/>
  <c r="E23" i="7"/>
  <c r="F23" i="7"/>
  <c r="G23" i="7"/>
  <c r="H23" i="7"/>
  <c r="I23" i="7"/>
  <c r="J23" i="7"/>
  <c r="K23" i="7"/>
  <c r="L23" i="7"/>
  <c r="M23" i="7"/>
  <c r="N23" i="7"/>
  <c r="O23" i="7"/>
  <c r="P23" i="7"/>
  <c r="Q23" i="7"/>
  <c r="R23" i="7"/>
  <c r="S23" i="7"/>
  <c r="T23" i="7"/>
  <c r="U23" i="7"/>
  <c r="V23" i="7"/>
  <c r="W23" i="7"/>
  <c r="X23" i="7"/>
  <c r="Y23" i="7"/>
  <c r="Z23" i="7"/>
  <c r="AA23" i="7"/>
  <c r="AB23" i="7"/>
  <c r="AC23" i="7"/>
  <c r="AD23" i="7"/>
  <c r="AE23" i="7"/>
  <c r="AF23" i="7"/>
  <c r="AG23" i="7"/>
  <c r="AH23" i="7"/>
  <c r="AI23" i="7"/>
  <c r="AJ23" i="7"/>
  <c r="AK23" i="7"/>
  <c r="AL23" i="7"/>
  <c r="AM23" i="7"/>
  <c r="AN23" i="7"/>
  <c r="AO23" i="7"/>
  <c r="AP23" i="7"/>
  <c r="AQ23" i="7"/>
  <c r="AR23" i="7"/>
  <c r="AS23" i="7"/>
  <c r="AT23" i="7"/>
  <c r="AU23" i="7"/>
  <c r="AV23" i="7"/>
  <c r="AW23" i="7"/>
  <c r="AX23" i="7"/>
  <c r="AY23" i="7"/>
  <c r="AZ23" i="7"/>
  <c r="C24" i="7"/>
  <c r="D24" i="7"/>
  <c r="E24" i="7"/>
  <c r="F24" i="7"/>
  <c r="G24" i="7"/>
  <c r="H24" i="7"/>
  <c r="I24" i="7"/>
  <c r="J24" i="7"/>
  <c r="K24" i="7"/>
  <c r="L24" i="7"/>
  <c r="M24" i="7"/>
  <c r="N24" i="7"/>
  <c r="O24" i="7"/>
  <c r="P24" i="7"/>
  <c r="Q24" i="7"/>
  <c r="R24" i="7"/>
  <c r="S24" i="7"/>
  <c r="T24" i="7"/>
  <c r="U24" i="7"/>
  <c r="V24" i="7"/>
  <c r="W24" i="7"/>
  <c r="X24" i="7"/>
  <c r="Y24" i="7"/>
  <c r="Z24" i="7"/>
  <c r="AA24" i="7"/>
  <c r="AB24" i="7"/>
  <c r="AC24" i="7"/>
  <c r="AD24" i="7"/>
  <c r="AE24" i="7"/>
  <c r="AF24" i="7"/>
  <c r="AG24" i="7"/>
  <c r="AH24" i="7"/>
  <c r="AI24" i="7"/>
  <c r="AJ24" i="7"/>
  <c r="AK24" i="7"/>
  <c r="AL24" i="7"/>
  <c r="AM24" i="7"/>
  <c r="AN24" i="7"/>
  <c r="AO24" i="7"/>
  <c r="AP24" i="7"/>
  <c r="AQ24" i="7"/>
  <c r="AR24" i="7"/>
  <c r="AS24" i="7"/>
  <c r="AT24" i="7"/>
  <c r="AU24" i="7"/>
  <c r="AV24" i="7"/>
  <c r="AW24" i="7"/>
  <c r="AX24" i="7"/>
  <c r="AY24" i="7"/>
  <c r="AZ24" i="7"/>
  <c r="C25" i="7"/>
  <c r="D25" i="7"/>
  <c r="E25" i="7"/>
  <c r="F25" i="7"/>
  <c r="G25" i="7"/>
  <c r="H25" i="7"/>
  <c r="I25" i="7"/>
  <c r="J25" i="7"/>
  <c r="K25" i="7"/>
  <c r="L25" i="7"/>
  <c r="M25" i="7"/>
  <c r="N25" i="7"/>
  <c r="O25" i="7"/>
  <c r="P25" i="7"/>
  <c r="Q25" i="7"/>
  <c r="R25" i="7"/>
  <c r="S25" i="7"/>
  <c r="T25" i="7"/>
  <c r="U25" i="7"/>
  <c r="V25" i="7"/>
  <c r="W25" i="7"/>
  <c r="X25" i="7"/>
  <c r="Y25" i="7"/>
  <c r="Z25" i="7"/>
  <c r="AA25" i="7"/>
  <c r="AB25" i="7"/>
  <c r="AC25" i="7"/>
  <c r="AD25" i="7"/>
  <c r="AE25" i="7"/>
  <c r="AF25" i="7"/>
  <c r="AG25" i="7"/>
  <c r="AH25" i="7"/>
  <c r="AI25" i="7"/>
  <c r="AJ25" i="7"/>
  <c r="AK25" i="7"/>
  <c r="AL25" i="7"/>
  <c r="AM25" i="7"/>
  <c r="AN25" i="7"/>
  <c r="AO25" i="7"/>
  <c r="AP25" i="7"/>
  <c r="AQ25" i="7"/>
  <c r="AR25" i="7"/>
  <c r="AS25" i="7"/>
  <c r="AT25" i="7"/>
  <c r="AU25" i="7"/>
  <c r="AV25" i="7"/>
  <c r="AW25" i="7"/>
  <c r="AX25" i="7"/>
  <c r="AY25" i="7"/>
  <c r="AZ25" i="7"/>
  <c r="C26" i="7"/>
  <c r="D26" i="7"/>
  <c r="E26" i="7"/>
  <c r="F26" i="7"/>
  <c r="G26" i="7"/>
  <c r="H26" i="7"/>
  <c r="I26" i="7"/>
  <c r="J26" i="7"/>
  <c r="K26" i="7"/>
  <c r="L26" i="7"/>
  <c r="M26" i="7"/>
  <c r="N26" i="7"/>
  <c r="O26" i="7"/>
  <c r="P26" i="7"/>
  <c r="Q26" i="7"/>
  <c r="R26" i="7"/>
  <c r="S26" i="7"/>
  <c r="T26" i="7"/>
  <c r="U26" i="7"/>
  <c r="V26" i="7"/>
  <c r="W26" i="7"/>
  <c r="X26" i="7"/>
  <c r="Y26" i="7"/>
  <c r="Z26" i="7"/>
  <c r="AA26" i="7"/>
  <c r="AB26" i="7"/>
  <c r="AC26" i="7"/>
  <c r="AD26" i="7"/>
  <c r="AE26" i="7"/>
  <c r="AF26" i="7"/>
  <c r="AG26" i="7"/>
  <c r="AH26" i="7"/>
  <c r="AI26" i="7"/>
  <c r="AJ26" i="7"/>
  <c r="AK26" i="7"/>
  <c r="AL26" i="7"/>
  <c r="AM26" i="7"/>
  <c r="AN26" i="7"/>
  <c r="AO26" i="7"/>
  <c r="AP26" i="7"/>
  <c r="AQ26" i="7"/>
  <c r="AR26" i="7"/>
  <c r="AS26" i="7"/>
  <c r="AT26" i="7"/>
  <c r="AU26" i="7"/>
  <c r="AV26" i="7"/>
  <c r="AW26" i="7"/>
  <c r="AX26" i="7"/>
  <c r="AY26" i="7"/>
  <c r="AZ26" i="7"/>
  <c r="C27" i="7"/>
  <c r="D27" i="7"/>
  <c r="E27" i="7"/>
  <c r="F27" i="7"/>
  <c r="G27" i="7"/>
  <c r="H27" i="7"/>
  <c r="I27" i="7"/>
  <c r="J27" i="7"/>
  <c r="K27" i="7"/>
  <c r="L27" i="7"/>
  <c r="M27" i="7"/>
  <c r="N27" i="7"/>
  <c r="O27" i="7"/>
  <c r="P27" i="7"/>
  <c r="Q27" i="7"/>
  <c r="R27" i="7"/>
  <c r="S27" i="7"/>
  <c r="T27" i="7"/>
  <c r="U27" i="7"/>
  <c r="V27" i="7"/>
  <c r="W27" i="7"/>
  <c r="X27" i="7"/>
  <c r="Y27" i="7"/>
  <c r="Z27" i="7"/>
  <c r="AA27" i="7"/>
  <c r="AB27" i="7"/>
  <c r="AC27" i="7"/>
  <c r="AD27" i="7"/>
  <c r="AE27" i="7"/>
  <c r="AF27" i="7"/>
  <c r="AG27" i="7"/>
  <c r="AH27" i="7"/>
  <c r="AI27" i="7"/>
  <c r="AJ27" i="7"/>
  <c r="AK27" i="7"/>
  <c r="AL27" i="7"/>
  <c r="AM27" i="7"/>
  <c r="AN27" i="7"/>
  <c r="AO27" i="7"/>
  <c r="AP27" i="7"/>
  <c r="AQ27" i="7"/>
  <c r="AR27" i="7"/>
  <c r="AS27" i="7"/>
  <c r="AT27" i="7"/>
  <c r="AU27" i="7"/>
  <c r="AV27" i="7"/>
  <c r="AW27" i="7"/>
  <c r="AX27" i="7"/>
  <c r="AY27" i="7"/>
  <c r="AZ27" i="7"/>
  <c r="C28" i="7"/>
  <c r="D28" i="7"/>
  <c r="E28" i="7"/>
  <c r="F28" i="7"/>
  <c r="G28" i="7"/>
  <c r="H28" i="7"/>
  <c r="I28" i="7"/>
  <c r="J28" i="7"/>
  <c r="K28" i="7"/>
  <c r="L28" i="7"/>
  <c r="M28" i="7"/>
  <c r="N28" i="7"/>
  <c r="O28" i="7"/>
  <c r="P28" i="7"/>
  <c r="Q28" i="7"/>
  <c r="R28" i="7"/>
  <c r="S28" i="7"/>
  <c r="T28" i="7"/>
  <c r="U28" i="7"/>
  <c r="V28" i="7"/>
  <c r="W28" i="7"/>
  <c r="X28" i="7"/>
  <c r="Y28" i="7"/>
  <c r="Z28" i="7"/>
  <c r="AA28" i="7"/>
  <c r="AB28" i="7"/>
  <c r="AC28" i="7"/>
  <c r="AD28" i="7"/>
  <c r="AE28" i="7"/>
  <c r="AF28" i="7"/>
  <c r="AG28" i="7"/>
  <c r="AH28" i="7"/>
  <c r="AI28" i="7"/>
  <c r="AJ28" i="7"/>
  <c r="AK28" i="7"/>
  <c r="AL28" i="7"/>
  <c r="AM28" i="7"/>
  <c r="AN28" i="7"/>
  <c r="AO28" i="7"/>
  <c r="AP28" i="7"/>
  <c r="AQ28" i="7"/>
  <c r="AR28" i="7"/>
  <c r="AS28" i="7"/>
  <c r="AT28" i="7"/>
  <c r="AU28" i="7"/>
  <c r="AV28" i="7"/>
  <c r="AW28" i="7"/>
  <c r="AX28" i="7"/>
  <c r="AY28" i="7"/>
  <c r="AZ28" i="7"/>
  <c r="C29" i="7"/>
  <c r="D29" i="7"/>
  <c r="E29" i="7"/>
  <c r="F29" i="7"/>
  <c r="G29" i="7"/>
  <c r="H29" i="7"/>
  <c r="I29" i="7"/>
  <c r="J29" i="7"/>
  <c r="K29" i="7"/>
  <c r="L29" i="7"/>
  <c r="M29" i="7"/>
  <c r="N29" i="7"/>
  <c r="O29" i="7"/>
  <c r="P29" i="7"/>
  <c r="Q29" i="7"/>
  <c r="R29" i="7"/>
  <c r="S29" i="7"/>
  <c r="T29" i="7"/>
  <c r="U29" i="7"/>
  <c r="V29" i="7"/>
  <c r="W29" i="7"/>
  <c r="X29" i="7"/>
  <c r="Y29" i="7"/>
  <c r="Z29" i="7"/>
  <c r="AA29" i="7"/>
  <c r="AB29" i="7"/>
  <c r="AC29" i="7"/>
  <c r="AD29" i="7"/>
  <c r="AE29" i="7"/>
  <c r="AF29" i="7"/>
  <c r="AG29" i="7"/>
  <c r="AH29" i="7"/>
  <c r="AI29" i="7"/>
  <c r="AJ29" i="7"/>
  <c r="AK29" i="7"/>
  <c r="AL29" i="7"/>
  <c r="AM29" i="7"/>
  <c r="AN29" i="7"/>
  <c r="AO29" i="7"/>
  <c r="AP29" i="7"/>
  <c r="AQ29" i="7"/>
  <c r="AR29" i="7"/>
  <c r="AS29" i="7"/>
  <c r="AT29" i="7"/>
  <c r="AU29" i="7"/>
  <c r="AV29" i="7"/>
  <c r="AW29" i="7"/>
  <c r="AX29" i="7"/>
  <c r="AY29" i="7"/>
  <c r="AZ29" i="7"/>
  <c r="C30" i="7"/>
  <c r="D30" i="7"/>
  <c r="E30" i="7"/>
  <c r="F30" i="7"/>
  <c r="G30" i="7"/>
  <c r="H30" i="7"/>
  <c r="I30" i="7"/>
  <c r="J30" i="7"/>
  <c r="K30" i="7"/>
  <c r="L30" i="7"/>
  <c r="M30" i="7"/>
  <c r="N30" i="7"/>
  <c r="O30" i="7"/>
  <c r="P30" i="7"/>
  <c r="Q30" i="7"/>
  <c r="R30" i="7"/>
  <c r="S30" i="7"/>
  <c r="T30" i="7"/>
  <c r="U30" i="7"/>
  <c r="V30" i="7"/>
  <c r="W30" i="7"/>
  <c r="X30" i="7"/>
  <c r="Y30" i="7"/>
  <c r="Z30" i="7"/>
  <c r="AA30" i="7"/>
  <c r="AB30" i="7"/>
  <c r="AC30" i="7"/>
  <c r="AD30" i="7"/>
  <c r="AE30" i="7"/>
  <c r="AF30" i="7"/>
  <c r="AG30" i="7"/>
  <c r="AH30" i="7"/>
  <c r="AI30" i="7"/>
  <c r="AJ30" i="7"/>
  <c r="AK30" i="7"/>
  <c r="AL30" i="7"/>
  <c r="AM30" i="7"/>
  <c r="AN30" i="7"/>
  <c r="AO30" i="7"/>
  <c r="AP30" i="7"/>
  <c r="AQ30" i="7"/>
  <c r="AR30" i="7"/>
  <c r="AS30" i="7"/>
  <c r="AT30" i="7"/>
  <c r="AU30" i="7"/>
  <c r="AV30" i="7"/>
  <c r="AW30" i="7"/>
  <c r="AX30" i="7"/>
  <c r="AY30" i="7"/>
  <c r="AZ30" i="7"/>
  <c r="C31" i="7"/>
  <c r="D31" i="7"/>
  <c r="E31" i="7"/>
  <c r="F31" i="7"/>
  <c r="G31" i="7"/>
  <c r="H31" i="7"/>
  <c r="I31" i="7"/>
  <c r="J31" i="7"/>
  <c r="K31" i="7"/>
  <c r="L31" i="7"/>
  <c r="M31" i="7"/>
  <c r="N31" i="7"/>
  <c r="O31" i="7"/>
  <c r="P31" i="7"/>
  <c r="Q31" i="7"/>
  <c r="R31" i="7"/>
  <c r="S31" i="7"/>
  <c r="T31" i="7"/>
  <c r="U31" i="7"/>
  <c r="V31" i="7"/>
  <c r="W31" i="7"/>
  <c r="X31" i="7"/>
  <c r="Y31" i="7"/>
  <c r="Z31" i="7"/>
  <c r="AA31" i="7"/>
  <c r="AB31" i="7"/>
  <c r="AC31" i="7"/>
  <c r="AD31" i="7"/>
  <c r="AE31" i="7"/>
  <c r="AF31" i="7"/>
  <c r="AG31" i="7"/>
  <c r="AH31" i="7"/>
  <c r="AI31" i="7"/>
  <c r="AJ31" i="7"/>
  <c r="AK31" i="7"/>
  <c r="AL31" i="7"/>
  <c r="AM31" i="7"/>
  <c r="AN31" i="7"/>
  <c r="AO31" i="7"/>
  <c r="AP31" i="7"/>
  <c r="AQ31" i="7"/>
  <c r="AR31" i="7"/>
  <c r="AS31" i="7"/>
  <c r="AT31" i="7"/>
  <c r="AU31" i="7"/>
  <c r="AV31" i="7"/>
  <c r="AW31" i="7"/>
  <c r="AX31" i="7"/>
  <c r="AY31" i="7"/>
  <c r="AZ31" i="7"/>
  <c r="C32" i="7"/>
  <c r="D32" i="7"/>
  <c r="E32" i="7"/>
  <c r="F32" i="7"/>
  <c r="G32" i="7"/>
  <c r="H32" i="7"/>
  <c r="I32" i="7"/>
  <c r="J32" i="7"/>
  <c r="K32" i="7"/>
  <c r="L32" i="7"/>
  <c r="M32" i="7"/>
  <c r="N32" i="7"/>
  <c r="O32" i="7"/>
  <c r="P32" i="7"/>
  <c r="Q32" i="7"/>
  <c r="R32" i="7"/>
  <c r="S32" i="7"/>
  <c r="T32" i="7"/>
  <c r="U32" i="7"/>
  <c r="V32" i="7"/>
  <c r="W32" i="7"/>
  <c r="X32" i="7"/>
  <c r="Y32" i="7"/>
  <c r="Z32" i="7"/>
  <c r="AA32" i="7"/>
  <c r="AB32" i="7"/>
  <c r="AC32" i="7"/>
  <c r="AD32" i="7"/>
  <c r="AE32" i="7"/>
  <c r="AF32" i="7"/>
  <c r="AG32" i="7"/>
  <c r="AH32" i="7"/>
  <c r="AI32" i="7"/>
  <c r="AJ32" i="7"/>
  <c r="AK32" i="7"/>
  <c r="AL32" i="7"/>
  <c r="AM32" i="7"/>
  <c r="AN32" i="7"/>
  <c r="AO32" i="7"/>
  <c r="AP32" i="7"/>
  <c r="AQ32" i="7"/>
  <c r="AR32" i="7"/>
  <c r="AS32" i="7"/>
  <c r="AT32" i="7"/>
  <c r="AU32" i="7"/>
  <c r="AV32" i="7"/>
  <c r="AW32" i="7"/>
  <c r="AX32" i="7"/>
  <c r="AY32" i="7"/>
  <c r="AZ32" i="7"/>
  <c r="C33" i="7"/>
  <c r="D33" i="7"/>
  <c r="E33" i="7"/>
  <c r="F33" i="7"/>
  <c r="G33" i="7"/>
  <c r="H33" i="7"/>
  <c r="I33" i="7"/>
  <c r="J33" i="7"/>
  <c r="K33" i="7"/>
  <c r="L33" i="7"/>
  <c r="M33" i="7"/>
  <c r="N33" i="7"/>
  <c r="O33" i="7"/>
  <c r="P33" i="7"/>
  <c r="Q33" i="7"/>
  <c r="R33" i="7"/>
  <c r="S33" i="7"/>
  <c r="T33" i="7"/>
  <c r="U33" i="7"/>
  <c r="V33" i="7"/>
  <c r="W33" i="7"/>
  <c r="X33" i="7"/>
  <c r="Y33" i="7"/>
  <c r="Z33" i="7"/>
  <c r="AA33" i="7"/>
  <c r="AB33" i="7"/>
  <c r="AC33" i="7"/>
  <c r="AD33" i="7"/>
  <c r="AE33" i="7"/>
  <c r="AF33" i="7"/>
  <c r="AG33" i="7"/>
  <c r="AH33" i="7"/>
  <c r="AI33" i="7"/>
  <c r="AJ33" i="7"/>
  <c r="AK33" i="7"/>
  <c r="AL33" i="7"/>
  <c r="AM33" i="7"/>
  <c r="AN33" i="7"/>
  <c r="AO33" i="7"/>
  <c r="AP33" i="7"/>
  <c r="AQ33" i="7"/>
  <c r="AR33" i="7"/>
  <c r="AS33" i="7"/>
  <c r="AT33" i="7"/>
  <c r="AU33" i="7"/>
  <c r="AV33" i="7"/>
  <c r="AW33" i="7"/>
  <c r="AX33" i="7"/>
  <c r="AY33" i="7"/>
  <c r="AZ33" i="7"/>
  <c r="C34" i="7"/>
  <c r="D34" i="7"/>
  <c r="E34" i="7"/>
  <c r="F34" i="7"/>
  <c r="G34" i="7"/>
  <c r="H34" i="7"/>
  <c r="I34" i="7"/>
  <c r="J34" i="7"/>
  <c r="K34" i="7"/>
  <c r="L34" i="7"/>
  <c r="M34" i="7"/>
  <c r="N34" i="7"/>
  <c r="O34" i="7"/>
  <c r="P34" i="7"/>
  <c r="Q34" i="7"/>
  <c r="R34" i="7"/>
  <c r="S34" i="7"/>
  <c r="T34" i="7"/>
  <c r="U34" i="7"/>
  <c r="V34" i="7"/>
  <c r="W34" i="7"/>
  <c r="X34" i="7"/>
  <c r="Y34" i="7"/>
  <c r="Z34" i="7"/>
  <c r="AA34" i="7"/>
  <c r="AB34" i="7"/>
  <c r="AC34" i="7"/>
  <c r="AD34" i="7"/>
  <c r="AE34" i="7"/>
  <c r="AF34" i="7"/>
  <c r="AG34" i="7"/>
  <c r="AH34" i="7"/>
  <c r="AI34" i="7"/>
  <c r="AJ34" i="7"/>
  <c r="AK34" i="7"/>
  <c r="AL34" i="7"/>
  <c r="AM34" i="7"/>
  <c r="AN34" i="7"/>
  <c r="AO34" i="7"/>
  <c r="AP34" i="7"/>
  <c r="AQ34" i="7"/>
  <c r="AR34" i="7"/>
  <c r="AS34" i="7"/>
  <c r="AT34" i="7"/>
  <c r="AU34" i="7"/>
  <c r="AV34" i="7"/>
  <c r="AW34" i="7"/>
  <c r="AX34" i="7"/>
  <c r="AY34" i="7"/>
  <c r="AZ34" i="7"/>
  <c r="C35" i="7"/>
  <c r="D35" i="7"/>
  <c r="E35" i="7"/>
  <c r="F35" i="7"/>
  <c r="G35" i="7"/>
  <c r="H35" i="7"/>
  <c r="I35" i="7"/>
  <c r="J35" i="7"/>
  <c r="K35" i="7"/>
  <c r="L35" i="7"/>
  <c r="M35" i="7"/>
  <c r="N35" i="7"/>
  <c r="O35" i="7"/>
  <c r="P35" i="7"/>
  <c r="Q35" i="7"/>
  <c r="R35" i="7"/>
  <c r="S35" i="7"/>
  <c r="T35" i="7"/>
  <c r="U35" i="7"/>
  <c r="V35" i="7"/>
  <c r="W35" i="7"/>
  <c r="X35" i="7"/>
  <c r="Y35" i="7"/>
  <c r="Z35" i="7"/>
  <c r="AA35" i="7"/>
  <c r="AB35" i="7"/>
  <c r="AC35" i="7"/>
  <c r="AD35" i="7"/>
  <c r="AE35" i="7"/>
  <c r="AF35" i="7"/>
  <c r="AG35" i="7"/>
  <c r="AH35" i="7"/>
  <c r="AI35" i="7"/>
  <c r="AJ35" i="7"/>
  <c r="AK35" i="7"/>
  <c r="AL35" i="7"/>
  <c r="AM35" i="7"/>
  <c r="AN35" i="7"/>
  <c r="AO35" i="7"/>
  <c r="AP35" i="7"/>
  <c r="AQ35" i="7"/>
  <c r="AR35" i="7"/>
  <c r="AS35" i="7"/>
  <c r="AT35" i="7"/>
  <c r="AU35" i="7"/>
  <c r="AV35" i="7"/>
  <c r="AW35" i="7"/>
  <c r="AX35" i="7"/>
  <c r="AY35" i="7"/>
  <c r="AZ35" i="7"/>
  <c r="C36" i="7"/>
  <c r="D36" i="7"/>
  <c r="E36" i="7"/>
  <c r="F36" i="7"/>
  <c r="G36" i="7"/>
  <c r="H36" i="7"/>
  <c r="I36" i="7"/>
  <c r="J36" i="7"/>
  <c r="K36" i="7"/>
  <c r="L36" i="7"/>
  <c r="M36" i="7"/>
  <c r="N36" i="7"/>
  <c r="O36" i="7"/>
  <c r="P36" i="7"/>
  <c r="Q36" i="7"/>
  <c r="R36" i="7"/>
  <c r="S36" i="7"/>
  <c r="T36" i="7"/>
  <c r="U36" i="7"/>
  <c r="V36" i="7"/>
  <c r="W36" i="7"/>
  <c r="X36" i="7"/>
  <c r="Y36" i="7"/>
  <c r="Z36" i="7"/>
  <c r="AA36" i="7"/>
  <c r="AB36" i="7"/>
  <c r="AC36" i="7"/>
  <c r="AD36" i="7"/>
  <c r="AE36" i="7"/>
  <c r="AF36" i="7"/>
  <c r="AG36" i="7"/>
  <c r="AH36" i="7"/>
  <c r="AI36" i="7"/>
  <c r="AJ36" i="7"/>
  <c r="AK36" i="7"/>
  <c r="AL36" i="7"/>
  <c r="AM36" i="7"/>
  <c r="AN36" i="7"/>
  <c r="AO36" i="7"/>
  <c r="AP36" i="7"/>
  <c r="AQ36" i="7"/>
  <c r="AR36" i="7"/>
  <c r="AS36" i="7"/>
  <c r="AT36" i="7"/>
  <c r="AU36" i="7"/>
  <c r="AV36" i="7"/>
  <c r="AW36" i="7"/>
  <c r="AX36" i="7"/>
  <c r="AY36" i="7"/>
  <c r="AZ36" i="7"/>
  <c r="C37" i="7"/>
  <c r="D37" i="7"/>
  <c r="E37" i="7"/>
  <c r="F37" i="7"/>
  <c r="G37" i="7"/>
  <c r="H37" i="7"/>
  <c r="I37" i="7"/>
  <c r="J37" i="7"/>
  <c r="K37" i="7"/>
  <c r="L37" i="7"/>
  <c r="M37" i="7"/>
  <c r="N37" i="7"/>
  <c r="O37" i="7"/>
  <c r="P37" i="7"/>
  <c r="Q37" i="7"/>
  <c r="R37" i="7"/>
  <c r="S37" i="7"/>
  <c r="T37" i="7"/>
  <c r="U37" i="7"/>
  <c r="V37" i="7"/>
  <c r="W37" i="7"/>
  <c r="X37" i="7"/>
  <c r="Y37" i="7"/>
  <c r="Z37" i="7"/>
  <c r="AA37" i="7"/>
  <c r="AB37" i="7"/>
  <c r="AC37" i="7"/>
  <c r="AD37" i="7"/>
  <c r="AE37" i="7"/>
  <c r="AF37" i="7"/>
  <c r="AG37" i="7"/>
  <c r="AH37" i="7"/>
  <c r="AI37" i="7"/>
  <c r="AJ37" i="7"/>
  <c r="AK37" i="7"/>
  <c r="AL37" i="7"/>
  <c r="AM37" i="7"/>
  <c r="AN37" i="7"/>
  <c r="AO37" i="7"/>
  <c r="AP37" i="7"/>
  <c r="AQ37" i="7"/>
  <c r="AR37" i="7"/>
  <c r="AS37" i="7"/>
  <c r="AT37" i="7"/>
  <c r="AU37" i="7"/>
  <c r="AV37" i="7"/>
  <c r="AW37" i="7"/>
  <c r="AX37" i="7"/>
  <c r="AY37" i="7"/>
  <c r="AZ37" i="7"/>
  <c r="C38" i="7"/>
  <c r="D38" i="7"/>
  <c r="E38" i="7"/>
  <c r="F38" i="7"/>
  <c r="G38" i="7"/>
  <c r="H38" i="7"/>
  <c r="I38" i="7"/>
  <c r="J38" i="7"/>
  <c r="K38" i="7"/>
  <c r="L38" i="7"/>
  <c r="M38" i="7"/>
  <c r="N38" i="7"/>
  <c r="O38" i="7"/>
  <c r="P38" i="7"/>
  <c r="Q38" i="7"/>
  <c r="R38" i="7"/>
  <c r="S38" i="7"/>
  <c r="T38" i="7"/>
  <c r="U38" i="7"/>
  <c r="V38" i="7"/>
  <c r="W38" i="7"/>
  <c r="X38" i="7"/>
  <c r="Y38" i="7"/>
  <c r="Z38" i="7"/>
  <c r="AA38" i="7"/>
  <c r="AB38" i="7"/>
  <c r="AC38" i="7"/>
  <c r="AD38" i="7"/>
  <c r="AE38" i="7"/>
  <c r="AF38" i="7"/>
  <c r="AG38" i="7"/>
  <c r="AH38" i="7"/>
  <c r="AI38" i="7"/>
  <c r="AJ38" i="7"/>
  <c r="AK38" i="7"/>
  <c r="AL38" i="7"/>
  <c r="AM38" i="7"/>
  <c r="AN38" i="7"/>
  <c r="AO38" i="7"/>
  <c r="AP38" i="7"/>
  <c r="AQ38" i="7"/>
  <c r="AR38" i="7"/>
  <c r="AS38" i="7"/>
  <c r="AT38" i="7"/>
  <c r="AU38" i="7"/>
  <c r="AV38" i="7"/>
  <c r="AW38" i="7"/>
  <c r="AX38" i="7"/>
  <c r="AY38" i="7"/>
  <c r="AZ38" i="7"/>
  <c r="C39" i="7"/>
  <c r="D39" i="7"/>
  <c r="E39" i="7"/>
  <c r="F39" i="7"/>
  <c r="G39" i="7"/>
  <c r="H39" i="7"/>
  <c r="I39" i="7"/>
  <c r="J39" i="7"/>
  <c r="K39" i="7"/>
  <c r="L39" i="7"/>
  <c r="M39" i="7"/>
  <c r="N39" i="7"/>
  <c r="O39" i="7"/>
  <c r="P39" i="7"/>
  <c r="Q39" i="7"/>
  <c r="R39" i="7"/>
  <c r="S39" i="7"/>
  <c r="T39" i="7"/>
  <c r="U39" i="7"/>
  <c r="V39" i="7"/>
  <c r="W39" i="7"/>
  <c r="X39" i="7"/>
  <c r="Y39" i="7"/>
  <c r="Z39" i="7"/>
  <c r="AA39" i="7"/>
  <c r="AB39" i="7"/>
  <c r="AC39" i="7"/>
  <c r="AD39" i="7"/>
  <c r="AE39" i="7"/>
  <c r="AF39" i="7"/>
  <c r="AG39" i="7"/>
  <c r="AH39" i="7"/>
  <c r="AI39" i="7"/>
  <c r="AJ39" i="7"/>
  <c r="AK39" i="7"/>
  <c r="AL39" i="7"/>
  <c r="AM39" i="7"/>
  <c r="AN39" i="7"/>
  <c r="AO39" i="7"/>
  <c r="AP39" i="7"/>
  <c r="AQ39" i="7"/>
  <c r="AR39" i="7"/>
  <c r="AS39" i="7"/>
  <c r="AT39" i="7"/>
  <c r="AU39" i="7"/>
  <c r="AV39" i="7"/>
  <c r="AW39" i="7"/>
  <c r="AX39" i="7"/>
  <c r="AY39" i="7"/>
  <c r="AZ39" i="7"/>
  <c r="C40" i="7"/>
  <c r="D40" i="7"/>
  <c r="E40" i="7"/>
  <c r="F40" i="7"/>
  <c r="G40" i="7"/>
  <c r="H40" i="7"/>
  <c r="I40" i="7"/>
  <c r="J40" i="7"/>
  <c r="K40" i="7"/>
  <c r="L40" i="7"/>
  <c r="M40" i="7"/>
  <c r="N40" i="7"/>
  <c r="O40" i="7"/>
  <c r="P40" i="7"/>
  <c r="Q40" i="7"/>
  <c r="R40" i="7"/>
  <c r="S40" i="7"/>
  <c r="T40" i="7"/>
  <c r="U40" i="7"/>
  <c r="V40" i="7"/>
  <c r="W40" i="7"/>
  <c r="X40" i="7"/>
  <c r="Y40" i="7"/>
  <c r="Z40" i="7"/>
  <c r="AA40" i="7"/>
  <c r="AB40" i="7"/>
  <c r="AC40" i="7"/>
  <c r="AD40" i="7"/>
  <c r="AE40" i="7"/>
  <c r="AF40" i="7"/>
  <c r="AG40" i="7"/>
  <c r="AH40" i="7"/>
  <c r="AI40" i="7"/>
  <c r="AJ40" i="7"/>
  <c r="AK40" i="7"/>
  <c r="AL40" i="7"/>
  <c r="AM40" i="7"/>
  <c r="AN40" i="7"/>
  <c r="AO40" i="7"/>
  <c r="AP40" i="7"/>
  <c r="AQ40" i="7"/>
  <c r="AR40" i="7"/>
  <c r="AS40" i="7"/>
  <c r="AT40" i="7"/>
  <c r="AU40" i="7"/>
  <c r="AV40" i="7"/>
  <c r="AW40" i="7"/>
  <c r="AX40" i="7"/>
  <c r="AY40" i="7"/>
  <c r="AZ40" i="7"/>
  <c r="C41" i="7"/>
  <c r="D41" i="7"/>
  <c r="E41" i="7"/>
  <c r="F41" i="7"/>
  <c r="G41" i="7"/>
  <c r="H41" i="7"/>
  <c r="I41" i="7"/>
  <c r="J41" i="7"/>
  <c r="K41" i="7"/>
  <c r="L41" i="7"/>
  <c r="M41" i="7"/>
  <c r="N41" i="7"/>
  <c r="O41" i="7"/>
  <c r="P41" i="7"/>
  <c r="Q41" i="7"/>
  <c r="R41" i="7"/>
  <c r="S41" i="7"/>
  <c r="T41" i="7"/>
  <c r="U41" i="7"/>
  <c r="V41" i="7"/>
  <c r="W41" i="7"/>
  <c r="X41" i="7"/>
  <c r="Y41" i="7"/>
  <c r="Z41" i="7"/>
  <c r="AA41" i="7"/>
  <c r="AB41" i="7"/>
  <c r="AC41" i="7"/>
  <c r="AD41" i="7"/>
  <c r="AE41" i="7"/>
  <c r="AF41" i="7"/>
  <c r="AG41" i="7"/>
  <c r="AH41" i="7"/>
  <c r="AI41" i="7"/>
  <c r="AJ41" i="7"/>
  <c r="AK41" i="7"/>
  <c r="AL41" i="7"/>
  <c r="AM41" i="7"/>
  <c r="AN41" i="7"/>
  <c r="AO41" i="7"/>
  <c r="AP41" i="7"/>
  <c r="AQ41" i="7"/>
  <c r="AR41" i="7"/>
  <c r="AS41" i="7"/>
  <c r="AT41" i="7"/>
  <c r="AU41" i="7"/>
  <c r="AV41" i="7"/>
  <c r="AW41" i="7"/>
  <c r="AX41" i="7"/>
  <c r="AY41" i="7"/>
  <c r="AZ41" i="7"/>
  <c r="C42" i="7"/>
  <c r="D42" i="7"/>
  <c r="E42" i="7"/>
  <c r="F42" i="7"/>
  <c r="G42" i="7"/>
  <c r="H42" i="7"/>
  <c r="I42" i="7"/>
  <c r="J42" i="7"/>
  <c r="K42" i="7"/>
  <c r="L42" i="7"/>
  <c r="M42" i="7"/>
  <c r="N42" i="7"/>
  <c r="O42" i="7"/>
  <c r="P42" i="7"/>
  <c r="Q42" i="7"/>
  <c r="R42" i="7"/>
  <c r="S42" i="7"/>
  <c r="T42" i="7"/>
  <c r="U42" i="7"/>
  <c r="V42" i="7"/>
  <c r="W42" i="7"/>
  <c r="X42" i="7"/>
  <c r="Y42" i="7"/>
  <c r="Z42" i="7"/>
  <c r="AA42" i="7"/>
  <c r="AB42" i="7"/>
  <c r="AC42" i="7"/>
  <c r="AD42" i="7"/>
  <c r="AE42" i="7"/>
  <c r="AF42" i="7"/>
  <c r="AG42" i="7"/>
  <c r="AH42" i="7"/>
  <c r="AI42" i="7"/>
  <c r="AJ42" i="7"/>
  <c r="AK42" i="7"/>
  <c r="AL42" i="7"/>
  <c r="AM42" i="7"/>
  <c r="AN42" i="7"/>
  <c r="AO42" i="7"/>
  <c r="AP42" i="7"/>
  <c r="AQ42" i="7"/>
  <c r="AR42" i="7"/>
  <c r="AS42" i="7"/>
  <c r="AT42" i="7"/>
  <c r="AU42" i="7"/>
  <c r="AV42" i="7"/>
  <c r="AW42" i="7"/>
  <c r="AX42" i="7"/>
  <c r="AY42" i="7"/>
  <c r="AZ42" i="7"/>
  <c r="C43" i="7"/>
  <c r="D43" i="7"/>
  <c r="E43" i="7"/>
  <c r="F43" i="7"/>
  <c r="G43" i="7"/>
  <c r="H43" i="7"/>
  <c r="I43" i="7"/>
  <c r="J43" i="7"/>
  <c r="K43" i="7"/>
  <c r="L43" i="7"/>
  <c r="M43" i="7"/>
  <c r="N43" i="7"/>
  <c r="O43" i="7"/>
  <c r="P43" i="7"/>
  <c r="Q43" i="7"/>
  <c r="R43" i="7"/>
  <c r="S43" i="7"/>
  <c r="T43" i="7"/>
  <c r="U43" i="7"/>
  <c r="V43" i="7"/>
  <c r="W43" i="7"/>
  <c r="X43" i="7"/>
  <c r="Y43" i="7"/>
  <c r="Z43" i="7"/>
  <c r="AA43" i="7"/>
  <c r="AB43" i="7"/>
  <c r="AC43" i="7"/>
  <c r="AD43" i="7"/>
  <c r="AE43" i="7"/>
  <c r="AF43" i="7"/>
  <c r="AG43" i="7"/>
  <c r="AH43" i="7"/>
  <c r="AI43" i="7"/>
  <c r="AJ43" i="7"/>
  <c r="AK43" i="7"/>
  <c r="AL43" i="7"/>
  <c r="AM43" i="7"/>
  <c r="AN43" i="7"/>
  <c r="AO43" i="7"/>
  <c r="AP43" i="7"/>
  <c r="AQ43" i="7"/>
  <c r="AR43" i="7"/>
  <c r="AS43" i="7"/>
  <c r="AT43" i="7"/>
  <c r="AU43" i="7"/>
  <c r="AV43" i="7"/>
  <c r="AW43" i="7"/>
  <c r="AX43" i="7"/>
  <c r="AY43" i="7"/>
  <c r="AZ43" i="7"/>
  <c r="C44" i="7"/>
  <c r="D44" i="7"/>
  <c r="E44" i="7"/>
  <c r="F44" i="7"/>
  <c r="G44" i="7"/>
  <c r="H44" i="7"/>
  <c r="I44" i="7"/>
  <c r="J44" i="7"/>
  <c r="K44" i="7"/>
  <c r="L44" i="7"/>
  <c r="M44" i="7"/>
  <c r="N44" i="7"/>
  <c r="O44" i="7"/>
  <c r="P44" i="7"/>
  <c r="Q44" i="7"/>
  <c r="R44" i="7"/>
  <c r="S44" i="7"/>
  <c r="T44" i="7"/>
  <c r="U44" i="7"/>
  <c r="V44" i="7"/>
  <c r="W44" i="7"/>
  <c r="X44" i="7"/>
  <c r="Y44" i="7"/>
  <c r="Z44" i="7"/>
  <c r="AA44" i="7"/>
  <c r="AB44" i="7"/>
  <c r="AC44" i="7"/>
  <c r="AD44" i="7"/>
  <c r="AE44" i="7"/>
  <c r="AF44" i="7"/>
  <c r="AG44" i="7"/>
  <c r="AH44" i="7"/>
  <c r="AI44" i="7"/>
  <c r="AJ44" i="7"/>
  <c r="AK44" i="7"/>
  <c r="AL44" i="7"/>
  <c r="AM44" i="7"/>
  <c r="AN44" i="7"/>
  <c r="AO44" i="7"/>
  <c r="AP44" i="7"/>
  <c r="AQ44" i="7"/>
  <c r="AR44" i="7"/>
  <c r="AS44" i="7"/>
  <c r="AT44" i="7"/>
  <c r="AU44" i="7"/>
  <c r="AV44" i="7"/>
  <c r="AW44" i="7"/>
  <c r="AX44" i="7"/>
  <c r="AY44" i="7"/>
  <c r="AZ44" i="7"/>
  <c r="C45" i="7"/>
  <c r="D45" i="7"/>
  <c r="E45" i="7"/>
  <c r="F45" i="7"/>
  <c r="G45" i="7"/>
  <c r="H45" i="7"/>
  <c r="I45" i="7"/>
  <c r="J45" i="7"/>
  <c r="K45" i="7"/>
  <c r="L45" i="7"/>
  <c r="M45" i="7"/>
  <c r="N45" i="7"/>
  <c r="O45" i="7"/>
  <c r="P45" i="7"/>
  <c r="Q45" i="7"/>
  <c r="R45" i="7"/>
  <c r="S45" i="7"/>
  <c r="T45" i="7"/>
  <c r="U45" i="7"/>
  <c r="V45" i="7"/>
  <c r="W45" i="7"/>
  <c r="X45" i="7"/>
  <c r="Y45" i="7"/>
  <c r="Z45" i="7"/>
  <c r="AA45" i="7"/>
  <c r="AB45" i="7"/>
  <c r="AC45" i="7"/>
  <c r="AD45" i="7"/>
  <c r="AE45" i="7"/>
  <c r="AF45" i="7"/>
  <c r="AG45" i="7"/>
  <c r="AH45" i="7"/>
  <c r="AI45" i="7"/>
  <c r="AJ45" i="7"/>
  <c r="AK45" i="7"/>
  <c r="AL45" i="7"/>
  <c r="AM45" i="7"/>
  <c r="AN45" i="7"/>
  <c r="AO45" i="7"/>
  <c r="AP45" i="7"/>
  <c r="AQ45" i="7"/>
  <c r="AR45" i="7"/>
  <c r="AS45" i="7"/>
  <c r="AT45" i="7"/>
  <c r="AU45" i="7"/>
  <c r="AV45" i="7"/>
  <c r="AW45" i="7"/>
  <c r="AX45" i="7"/>
  <c r="AY45" i="7"/>
  <c r="AZ45" i="7"/>
  <c r="C46" i="7"/>
  <c r="D46" i="7"/>
  <c r="E46" i="7"/>
  <c r="F46" i="7"/>
  <c r="G46" i="7"/>
  <c r="H46" i="7"/>
  <c r="I46" i="7"/>
  <c r="J46" i="7"/>
  <c r="K46" i="7"/>
  <c r="L46" i="7"/>
  <c r="M46" i="7"/>
  <c r="N46" i="7"/>
  <c r="O46" i="7"/>
  <c r="P46" i="7"/>
  <c r="Q46" i="7"/>
  <c r="R46" i="7"/>
  <c r="S46" i="7"/>
  <c r="T46" i="7"/>
  <c r="U46" i="7"/>
  <c r="V46" i="7"/>
  <c r="W46" i="7"/>
  <c r="X46" i="7"/>
  <c r="Y46" i="7"/>
  <c r="Z46" i="7"/>
  <c r="AA46" i="7"/>
  <c r="AB46" i="7"/>
  <c r="AC46" i="7"/>
  <c r="AD46" i="7"/>
  <c r="AE46" i="7"/>
  <c r="AF46" i="7"/>
  <c r="AG46" i="7"/>
  <c r="AH46" i="7"/>
  <c r="AI46" i="7"/>
  <c r="AJ46" i="7"/>
  <c r="AK46" i="7"/>
  <c r="AL46" i="7"/>
  <c r="AM46" i="7"/>
  <c r="AN46" i="7"/>
  <c r="AO46" i="7"/>
  <c r="AP46" i="7"/>
  <c r="AQ46" i="7"/>
  <c r="AR46" i="7"/>
  <c r="AS46" i="7"/>
  <c r="AT46" i="7"/>
  <c r="AU46" i="7"/>
  <c r="AV46" i="7"/>
  <c r="AW46" i="7"/>
  <c r="AX46" i="7"/>
  <c r="AY46" i="7"/>
  <c r="AZ46" i="7"/>
  <c r="C47" i="7"/>
  <c r="D47" i="7"/>
  <c r="E47" i="7"/>
  <c r="F47" i="7"/>
  <c r="G47" i="7"/>
  <c r="H47" i="7"/>
  <c r="I47" i="7"/>
  <c r="J47" i="7"/>
  <c r="K47" i="7"/>
  <c r="L47" i="7"/>
  <c r="M47" i="7"/>
  <c r="N47" i="7"/>
  <c r="O47" i="7"/>
  <c r="P47" i="7"/>
  <c r="Q47" i="7"/>
  <c r="R47" i="7"/>
  <c r="S47" i="7"/>
  <c r="T47" i="7"/>
  <c r="U47" i="7"/>
  <c r="V47" i="7"/>
  <c r="W47" i="7"/>
  <c r="X47" i="7"/>
  <c r="Y47" i="7"/>
  <c r="Z47" i="7"/>
  <c r="AA47" i="7"/>
  <c r="AB47" i="7"/>
  <c r="AC47" i="7"/>
  <c r="AD47" i="7"/>
  <c r="AE47" i="7"/>
  <c r="AF47" i="7"/>
  <c r="AG47" i="7"/>
  <c r="AH47" i="7"/>
  <c r="AI47" i="7"/>
  <c r="AJ47" i="7"/>
  <c r="AK47" i="7"/>
  <c r="AL47" i="7"/>
  <c r="AM47" i="7"/>
  <c r="AN47" i="7"/>
  <c r="AO47" i="7"/>
  <c r="AP47" i="7"/>
  <c r="AQ47" i="7"/>
  <c r="AR47" i="7"/>
  <c r="AS47" i="7"/>
  <c r="AT47" i="7"/>
  <c r="AU47" i="7"/>
  <c r="AV47" i="7"/>
  <c r="AW47" i="7"/>
  <c r="AX47" i="7"/>
  <c r="AY47" i="7"/>
  <c r="AZ47" i="7"/>
  <c r="C48" i="7"/>
  <c r="D48" i="7"/>
  <c r="E48" i="7"/>
  <c r="F48" i="7"/>
  <c r="G48" i="7"/>
  <c r="H48" i="7"/>
  <c r="I48" i="7"/>
  <c r="J48" i="7"/>
  <c r="K48" i="7"/>
  <c r="L48" i="7"/>
  <c r="M48" i="7"/>
  <c r="N48" i="7"/>
  <c r="O48" i="7"/>
  <c r="P48" i="7"/>
  <c r="Q48" i="7"/>
  <c r="R48" i="7"/>
  <c r="S48" i="7"/>
  <c r="T48" i="7"/>
  <c r="U48" i="7"/>
  <c r="V48" i="7"/>
  <c r="W48" i="7"/>
  <c r="X48" i="7"/>
  <c r="Y48" i="7"/>
  <c r="Z48" i="7"/>
  <c r="AA48" i="7"/>
  <c r="AB48" i="7"/>
  <c r="AC48" i="7"/>
  <c r="AD48" i="7"/>
  <c r="AE48" i="7"/>
  <c r="AF48" i="7"/>
  <c r="AG48" i="7"/>
  <c r="AH48" i="7"/>
  <c r="AI48" i="7"/>
  <c r="AJ48" i="7"/>
  <c r="AK48" i="7"/>
  <c r="AL48" i="7"/>
  <c r="AM48" i="7"/>
  <c r="AN48" i="7"/>
  <c r="AO48" i="7"/>
  <c r="AP48" i="7"/>
  <c r="AQ48" i="7"/>
  <c r="AR48" i="7"/>
  <c r="AS48" i="7"/>
  <c r="AT48" i="7"/>
  <c r="AU48" i="7"/>
  <c r="AV48" i="7"/>
  <c r="AW48" i="7"/>
  <c r="AX48" i="7"/>
  <c r="AY48" i="7"/>
  <c r="AZ48" i="7"/>
  <c r="C49" i="7"/>
  <c r="D49" i="7"/>
  <c r="E49" i="7"/>
  <c r="F49" i="7"/>
  <c r="G49" i="7"/>
  <c r="H49" i="7"/>
  <c r="I49" i="7"/>
  <c r="J49" i="7"/>
  <c r="K49" i="7"/>
  <c r="L49" i="7"/>
  <c r="M49" i="7"/>
  <c r="N49" i="7"/>
  <c r="O49" i="7"/>
  <c r="P49" i="7"/>
  <c r="Q49" i="7"/>
  <c r="R49" i="7"/>
  <c r="S49" i="7"/>
  <c r="T49" i="7"/>
  <c r="U49" i="7"/>
  <c r="V49" i="7"/>
  <c r="W49" i="7"/>
  <c r="X49" i="7"/>
  <c r="Y49" i="7"/>
  <c r="Z49" i="7"/>
  <c r="AA49" i="7"/>
  <c r="AB49" i="7"/>
  <c r="AC49" i="7"/>
  <c r="AD49" i="7"/>
  <c r="AE49" i="7"/>
  <c r="AF49" i="7"/>
  <c r="AG49" i="7"/>
  <c r="AH49" i="7"/>
  <c r="AI49" i="7"/>
  <c r="AJ49" i="7"/>
  <c r="AK49" i="7"/>
  <c r="AL49" i="7"/>
  <c r="AM49" i="7"/>
  <c r="AN49" i="7"/>
  <c r="AO49" i="7"/>
  <c r="AP49" i="7"/>
  <c r="AQ49" i="7"/>
  <c r="AR49" i="7"/>
  <c r="AS49" i="7"/>
  <c r="AT49" i="7"/>
  <c r="AU49" i="7"/>
  <c r="AV49" i="7"/>
  <c r="AW49" i="7"/>
  <c r="AX49" i="7"/>
  <c r="AY49" i="7"/>
  <c r="AZ49" i="7"/>
  <c r="C50" i="7"/>
  <c r="D50" i="7"/>
  <c r="E50" i="7"/>
  <c r="F50" i="7"/>
  <c r="G50" i="7"/>
  <c r="H50" i="7"/>
  <c r="I50" i="7"/>
  <c r="J50" i="7"/>
  <c r="K50" i="7"/>
  <c r="L50" i="7"/>
  <c r="M50" i="7"/>
  <c r="N50" i="7"/>
  <c r="O50" i="7"/>
  <c r="P50" i="7"/>
  <c r="Q50" i="7"/>
  <c r="R50" i="7"/>
  <c r="S50" i="7"/>
  <c r="T50" i="7"/>
  <c r="U50" i="7"/>
  <c r="V50" i="7"/>
  <c r="W50" i="7"/>
  <c r="X50" i="7"/>
  <c r="Y50" i="7"/>
  <c r="Z50" i="7"/>
  <c r="AA50" i="7"/>
  <c r="AB50" i="7"/>
  <c r="AC50" i="7"/>
  <c r="AD50" i="7"/>
  <c r="AE50" i="7"/>
  <c r="AF50" i="7"/>
  <c r="AG50" i="7"/>
  <c r="AH50" i="7"/>
  <c r="AI50" i="7"/>
  <c r="AJ50" i="7"/>
  <c r="AK50" i="7"/>
  <c r="AL50" i="7"/>
  <c r="AM50" i="7"/>
  <c r="AN50" i="7"/>
  <c r="AO50" i="7"/>
  <c r="AP50" i="7"/>
  <c r="AQ50" i="7"/>
  <c r="AR50" i="7"/>
  <c r="AS50" i="7"/>
  <c r="AT50" i="7"/>
  <c r="AU50" i="7"/>
  <c r="AV50" i="7"/>
  <c r="AW50" i="7"/>
  <c r="AX50" i="7"/>
  <c r="AY50" i="7"/>
  <c r="AZ50" i="7"/>
  <c r="C51" i="7"/>
  <c r="D51" i="7"/>
  <c r="E51" i="7"/>
  <c r="F51" i="7"/>
  <c r="G51" i="7"/>
  <c r="H51" i="7"/>
  <c r="I51" i="7"/>
  <c r="J51" i="7"/>
  <c r="K51" i="7"/>
  <c r="L51" i="7"/>
  <c r="M51" i="7"/>
  <c r="N51" i="7"/>
  <c r="O51" i="7"/>
  <c r="P51" i="7"/>
  <c r="Q51" i="7"/>
  <c r="R51" i="7"/>
  <c r="S51" i="7"/>
  <c r="T51" i="7"/>
  <c r="U51" i="7"/>
  <c r="V51" i="7"/>
  <c r="W51" i="7"/>
  <c r="X51" i="7"/>
  <c r="Y51" i="7"/>
  <c r="Z51" i="7"/>
  <c r="AA51" i="7"/>
  <c r="AB51" i="7"/>
  <c r="AC51" i="7"/>
  <c r="AD51" i="7"/>
  <c r="AE51" i="7"/>
  <c r="AF51" i="7"/>
  <c r="AG51" i="7"/>
  <c r="AH51" i="7"/>
  <c r="AI51" i="7"/>
  <c r="AJ51" i="7"/>
  <c r="AK51" i="7"/>
  <c r="AL51" i="7"/>
  <c r="AM51" i="7"/>
  <c r="AN51" i="7"/>
  <c r="AO51" i="7"/>
  <c r="AP51" i="7"/>
  <c r="AQ51" i="7"/>
  <c r="AR51" i="7"/>
  <c r="AS51" i="7"/>
  <c r="AT51" i="7"/>
  <c r="AU51" i="7"/>
  <c r="AV51" i="7"/>
  <c r="AW51" i="7"/>
  <c r="AX51" i="7"/>
  <c r="AY51" i="7"/>
  <c r="AZ51"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2" i="7"/>
  <c r="P31" i="4"/>
  <c r="P67" i="4"/>
  <c r="J31" i="18" s="1"/>
  <c r="P107" i="4"/>
  <c r="Z36" i="18" s="1"/>
  <c r="P140" i="4"/>
  <c r="E43" i="18" s="1"/>
  <c r="N15" i="4"/>
  <c r="N27" i="4"/>
  <c r="N47" i="4"/>
  <c r="L29" i="17" s="1"/>
  <c r="N61" i="4"/>
  <c r="H12" i="17" s="1"/>
  <c r="N88" i="4"/>
  <c r="N103" i="4"/>
  <c r="AB31" i="17" s="1"/>
  <c r="N123" i="4"/>
  <c r="N136" i="4"/>
  <c r="C43" i="17" s="1"/>
  <c r="N156" i="4"/>
  <c r="AC6" i="17" s="1"/>
  <c r="L57" i="4"/>
  <c r="P57" i="4" s="1"/>
  <c r="H9" i="18" s="1"/>
  <c r="L63" i="4"/>
  <c r="L65" i="4"/>
  <c r="N65" i="4" s="1"/>
  <c r="L70" i="4"/>
  <c r="N70" i="4" s="1"/>
  <c r="L73" i="4"/>
  <c r="L77" i="4"/>
  <c r="L79" i="4"/>
  <c r="P79" i="4" s="1"/>
  <c r="U29" i="18" s="1"/>
  <c r="L87" i="4"/>
  <c r="N87" i="4" s="1"/>
  <c r="L96" i="4"/>
  <c r="P96" i="4" s="1"/>
  <c r="AR37" i="18" s="1"/>
  <c r="L97" i="4"/>
  <c r="L98" i="4"/>
  <c r="L126" i="4"/>
  <c r="L2" i="4"/>
  <c r="N2" i="4" s="1"/>
  <c r="L3" i="4"/>
  <c r="P3" i="4" s="1"/>
  <c r="L4" i="4"/>
  <c r="L5" i="4"/>
  <c r="L6" i="4"/>
  <c r="P6" i="4" s="1"/>
  <c r="L7" i="4"/>
  <c r="N7" i="4" s="1"/>
  <c r="L8" i="4"/>
  <c r="L9" i="4"/>
  <c r="L10" i="4"/>
  <c r="N10" i="4" s="1"/>
  <c r="L11" i="4"/>
  <c r="P11" i="4" s="1"/>
  <c r="L12" i="4"/>
  <c r="L13" i="4"/>
  <c r="L14" i="4"/>
  <c r="P14" i="4" s="1"/>
  <c r="L15" i="4"/>
  <c r="P15" i="4" s="1"/>
  <c r="L16" i="4"/>
  <c r="L17" i="4"/>
  <c r="L18" i="4"/>
  <c r="N18" i="4" s="1"/>
  <c r="L19" i="4"/>
  <c r="P19" i="4" s="1"/>
  <c r="L20" i="4"/>
  <c r="L21" i="4"/>
  <c r="L22" i="4"/>
  <c r="N22" i="4" s="1"/>
  <c r="L23" i="4"/>
  <c r="P23" i="4" s="1"/>
  <c r="L24" i="4"/>
  <c r="L25" i="4"/>
  <c r="L26" i="4"/>
  <c r="N26" i="4" s="1"/>
  <c r="L27" i="4"/>
  <c r="P27" i="4" s="1"/>
  <c r="L28" i="4"/>
  <c r="L29" i="4"/>
  <c r="L30" i="4"/>
  <c r="N30" i="4" s="1"/>
  <c r="AZ48" i="17" s="1"/>
  <c r="L31" i="4"/>
  <c r="N31" i="4" s="1"/>
  <c r="L32" i="4"/>
  <c r="L33" i="4"/>
  <c r="L34" i="4"/>
  <c r="N34" i="4" s="1"/>
  <c r="X20" i="17" s="1"/>
  <c r="L35" i="4"/>
  <c r="P35" i="4" s="1"/>
  <c r="L36" i="4"/>
  <c r="L37" i="4"/>
  <c r="L38" i="4"/>
  <c r="P38" i="4" s="1"/>
  <c r="L39" i="4"/>
  <c r="N39" i="4" s="1"/>
  <c r="L40" i="4"/>
  <c r="L41" i="4"/>
  <c r="L42" i="4"/>
  <c r="N42" i="4" s="1"/>
  <c r="L43" i="4"/>
  <c r="P43" i="4" s="1"/>
  <c r="L44" i="4"/>
  <c r="L45" i="4"/>
  <c r="L46" i="4"/>
  <c r="P46" i="4" s="1"/>
  <c r="L47" i="4"/>
  <c r="P47" i="4" s="1"/>
  <c r="L29" i="18" s="1"/>
  <c r="L48" i="4"/>
  <c r="L49" i="4"/>
  <c r="L50" i="4"/>
  <c r="N50" i="4" s="1"/>
  <c r="L51" i="4"/>
  <c r="P51" i="4" s="1"/>
  <c r="L52" i="4"/>
  <c r="L53" i="4"/>
  <c r="L54" i="4"/>
  <c r="N54" i="4" s="1"/>
  <c r="L56" i="4"/>
  <c r="P56" i="4" s="1"/>
  <c r="AJ6" i="18" s="1"/>
  <c r="L58" i="4"/>
  <c r="L59" i="4"/>
  <c r="L60" i="4"/>
  <c r="N60" i="4" s="1"/>
  <c r="L61" i="4"/>
  <c r="P61" i="4" s="1"/>
  <c r="H12" i="18" s="1"/>
  <c r="L62" i="4"/>
  <c r="L64" i="4"/>
  <c r="L66" i="4"/>
  <c r="N66" i="4" s="1"/>
  <c r="AJ17" i="17" s="1"/>
  <c r="L67" i="4"/>
  <c r="N67" i="4" s="1"/>
  <c r="J31" i="17" s="1"/>
  <c r="L68" i="4"/>
  <c r="L69" i="4"/>
  <c r="L71" i="4"/>
  <c r="N71" i="4" s="1"/>
  <c r="U15" i="17" s="1"/>
  <c r="L72" i="4"/>
  <c r="P72" i="4" s="1"/>
  <c r="L74" i="4"/>
  <c r="L75" i="4"/>
  <c r="P75" i="4" s="1"/>
  <c r="U23" i="18" s="1"/>
  <c r="L76" i="4"/>
  <c r="P76" i="4" s="1"/>
  <c r="L78" i="4"/>
  <c r="N78" i="4" s="1"/>
  <c r="AI33" i="17" s="1"/>
  <c r="L80" i="4"/>
  <c r="L81" i="4"/>
  <c r="P81" i="4" s="1"/>
  <c r="U44" i="18" s="1"/>
  <c r="L82" i="4"/>
  <c r="N82" i="4" s="1"/>
  <c r="L83" i="4"/>
  <c r="P83" i="4" s="1"/>
  <c r="L84" i="4"/>
  <c r="L85" i="4"/>
  <c r="L86" i="4"/>
  <c r="P86" i="4" s="1"/>
  <c r="L88" i="4"/>
  <c r="P88" i="4" s="1"/>
  <c r="L89" i="4"/>
  <c r="L90" i="4"/>
  <c r="L91" i="4"/>
  <c r="N91" i="4" s="1"/>
  <c r="V17" i="17" s="1"/>
  <c r="L92" i="4"/>
  <c r="P92" i="4" s="1"/>
  <c r="AZ29" i="18" s="1"/>
  <c r="L93" i="4"/>
  <c r="L94" i="4"/>
  <c r="L95" i="4"/>
  <c r="N95" i="4" s="1"/>
  <c r="AA26" i="17" s="1"/>
  <c r="L99" i="4"/>
  <c r="P99" i="4" s="1"/>
  <c r="AA28" i="18" s="1"/>
  <c r="L100" i="4"/>
  <c r="L101" i="4"/>
  <c r="L102" i="4"/>
  <c r="N102" i="4" s="1"/>
  <c r="L103" i="4"/>
  <c r="P103" i="4" s="1"/>
  <c r="AB31" i="18" s="1"/>
  <c r="L104" i="4"/>
  <c r="L105" i="4"/>
  <c r="L106" i="4"/>
  <c r="N106" i="4" s="1"/>
  <c r="L107" i="4"/>
  <c r="N107" i="4" s="1"/>
  <c r="Z36" i="17" s="1"/>
  <c r="L108" i="4"/>
  <c r="L109" i="4"/>
  <c r="L110" i="4"/>
  <c r="N110" i="4" s="1"/>
  <c r="AW20" i="17" s="1"/>
  <c r="L111" i="4"/>
  <c r="P111" i="4" s="1"/>
  <c r="L112" i="4"/>
  <c r="L113" i="4"/>
  <c r="L114" i="4"/>
  <c r="N114" i="4" s="1"/>
  <c r="L115" i="4"/>
  <c r="N115" i="4" s="1"/>
  <c r="P32" i="17" s="1"/>
  <c r="L116" i="4"/>
  <c r="L117" i="4"/>
  <c r="L118" i="4"/>
  <c r="N118" i="4" s="1"/>
  <c r="L119" i="4"/>
  <c r="P119" i="4" s="1"/>
  <c r="AD49" i="18" s="1"/>
  <c r="L120" i="4"/>
  <c r="L121" i="4"/>
  <c r="L122" i="4"/>
  <c r="P122" i="4" s="1"/>
  <c r="AD40" i="18" s="1"/>
  <c r="L123" i="4"/>
  <c r="P123" i="4" s="1"/>
  <c r="L124" i="4"/>
  <c r="L125" i="4"/>
  <c r="L127" i="4"/>
  <c r="N127" i="4" s="1"/>
  <c r="AQ19" i="17" s="1"/>
  <c r="L128" i="4"/>
  <c r="P128" i="4" s="1"/>
  <c r="L129" i="4"/>
  <c r="L130" i="4"/>
  <c r="L131" i="4"/>
  <c r="P131" i="4" s="1"/>
  <c r="L132" i="4"/>
  <c r="P132" i="4" s="1"/>
  <c r="L133" i="4"/>
  <c r="L134" i="4"/>
  <c r="L135" i="4"/>
  <c r="N135" i="4" s="1"/>
  <c r="L136" i="4"/>
  <c r="P136" i="4" s="1"/>
  <c r="C43" i="18" s="1"/>
  <c r="L137" i="4"/>
  <c r="L138" i="4"/>
  <c r="L139" i="4"/>
  <c r="N139" i="4" s="1"/>
  <c r="AA8" i="17" s="1"/>
  <c r="L140" i="4"/>
  <c r="N140" i="4" s="1"/>
  <c r="E43" i="17" s="1"/>
  <c r="L141" i="4"/>
  <c r="L142" i="4"/>
  <c r="L143" i="4"/>
  <c r="N143" i="4" s="1"/>
  <c r="L144" i="4"/>
  <c r="P144" i="4" s="1"/>
  <c r="L145" i="4"/>
  <c r="L146" i="4"/>
  <c r="L147" i="4"/>
  <c r="N147" i="4" s="1"/>
  <c r="AJ8" i="17" s="1"/>
  <c r="L148" i="4"/>
  <c r="N148" i="4" s="1"/>
  <c r="L149" i="4"/>
  <c r="L150" i="4"/>
  <c r="L151" i="4"/>
  <c r="N151" i="4" s="1"/>
  <c r="S40" i="17" s="1"/>
  <c r="L152" i="4"/>
  <c r="P152" i="4" s="1"/>
  <c r="D31" i="18" s="1"/>
  <c r="L153" i="4"/>
  <c r="L154" i="4"/>
  <c r="L155" i="4"/>
  <c r="P155" i="4" s="1"/>
  <c r="AJ36" i="18" s="1"/>
  <c r="L156" i="4"/>
  <c r="P156" i="4" s="1"/>
  <c r="AC6" i="18" s="1"/>
  <c r="L157" i="4"/>
  <c r="L158" i="4"/>
  <c r="L159" i="4"/>
  <c r="N159" i="4" s="1"/>
  <c r="L160" i="4"/>
  <c r="P160" i="4" s="1"/>
  <c r="L161" i="4"/>
  <c r="L162" i="4"/>
  <c r="L163" i="4"/>
  <c r="N163" i="4" s="1"/>
  <c r="L164" i="4"/>
  <c r="P164" i="4" s="1"/>
  <c r="L165" i="4"/>
  <c r="L166" i="4"/>
  <c r="L55" i="4"/>
  <c r="N55" i="4" s="1"/>
  <c r="K10" i="17" s="1"/>
  <c r="I19" i="4"/>
  <c r="I35" i="4"/>
  <c r="I67" i="4"/>
  <c r="J31" i="15" s="1"/>
  <c r="I83" i="4"/>
  <c r="I103" i="4"/>
  <c r="AB31" i="15" s="1"/>
  <c r="I144" i="4"/>
  <c r="G21" i="4"/>
  <c r="G45" i="4"/>
  <c r="E11" i="4"/>
  <c r="E15" i="4"/>
  <c r="E31" i="4"/>
  <c r="E67" i="4"/>
  <c r="J31" i="13" s="1"/>
  <c r="E88" i="4"/>
  <c r="E123" i="4"/>
  <c r="E140" i="4"/>
  <c r="E43" i="13" s="1"/>
  <c r="E156" i="4"/>
  <c r="AC6" i="13" s="1"/>
  <c r="C57" i="4"/>
  <c r="C63" i="4"/>
  <c r="C65" i="4"/>
  <c r="C70" i="4"/>
  <c r="C73" i="4"/>
  <c r="C77" i="4"/>
  <c r="C79" i="4"/>
  <c r="C87" i="4"/>
  <c r="G87" i="4" s="1"/>
  <c r="C96" i="4"/>
  <c r="C97" i="4"/>
  <c r="C98" i="4"/>
  <c r="I98" i="4" s="1"/>
  <c r="AV40" i="15" s="1"/>
  <c r="C126" i="4"/>
  <c r="C2" i="4"/>
  <c r="C3" i="4"/>
  <c r="C4" i="4"/>
  <c r="C5" i="4"/>
  <c r="G5" i="4" s="1"/>
  <c r="C6" i="4"/>
  <c r="C7" i="4"/>
  <c r="C8" i="4"/>
  <c r="C9" i="4"/>
  <c r="G9" i="4" s="1"/>
  <c r="C10" i="4"/>
  <c r="C11" i="4"/>
  <c r="C12" i="4"/>
  <c r="G12" i="4" s="1"/>
  <c r="C13" i="4"/>
  <c r="G13" i="4" s="1"/>
  <c r="C14" i="4"/>
  <c r="C15" i="4"/>
  <c r="C16" i="4"/>
  <c r="G16" i="4" s="1"/>
  <c r="C17" i="4"/>
  <c r="G17" i="4" s="1"/>
  <c r="Y49" i="14" s="1"/>
  <c r="C18" i="4"/>
  <c r="C19" i="4"/>
  <c r="C20" i="4"/>
  <c r="E20" i="4" s="1"/>
  <c r="C21" i="4"/>
  <c r="C22" i="4"/>
  <c r="C23" i="4"/>
  <c r="C24" i="4"/>
  <c r="C25" i="4"/>
  <c r="G25" i="4" s="1"/>
  <c r="C26" i="4"/>
  <c r="C27" i="4"/>
  <c r="C28" i="4"/>
  <c r="I28" i="4" s="1"/>
  <c r="C29" i="4"/>
  <c r="G29" i="4" s="1"/>
  <c r="C30" i="4"/>
  <c r="C31" i="4"/>
  <c r="C32" i="4"/>
  <c r="E32" i="4" s="1"/>
  <c r="C33" i="4"/>
  <c r="G33" i="4" s="1"/>
  <c r="W42" i="14" s="1"/>
  <c r="C34" i="4"/>
  <c r="C35" i="4"/>
  <c r="C36" i="4"/>
  <c r="I36" i="4" s="1"/>
  <c r="C37" i="4"/>
  <c r="G37" i="4" s="1"/>
  <c r="P42" i="14" s="1"/>
  <c r="C38" i="4"/>
  <c r="C39" i="4"/>
  <c r="C40" i="4"/>
  <c r="E40" i="4" s="1"/>
  <c r="C41" i="4"/>
  <c r="G41" i="4" s="1"/>
  <c r="C42" i="4"/>
  <c r="C43" i="4"/>
  <c r="C44" i="4"/>
  <c r="I44" i="4" s="1"/>
  <c r="AE42" i="15" s="1"/>
  <c r="C45" i="4"/>
  <c r="C46" i="4"/>
  <c r="C47" i="4"/>
  <c r="C48" i="4"/>
  <c r="G48" i="4" s="1"/>
  <c r="C49" i="4"/>
  <c r="G49" i="4" s="1"/>
  <c r="C50" i="4"/>
  <c r="C51" i="4"/>
  <c r="C52" i="4"/>
  <c r="I52" i="4" s="1"/>
  <c r="AG14" i="15" s="1"/>
  <c r="C53" i="4"/>
  <c r="G53" i="4" s="1"/>
  <c r="C54" i="4"/>
  <c r="C56" i="4"/>
  <c r="C58" i="4"/>
  <c r="E58" i="4" s="1"/>
  <c r="C59" i="4"/>
  <c r="G59" i="4" s="1"/>
  <c r="J11" i="14" s="1"/>
  <c r="C60" i="4"/>
  <c r="C61" i="4"/>
  <c r="C62" i="4"/>
  <c r="I62" i="4" s="1"/>
  <c r="C64" i="4"/>
  <c r="G64" i="4" s="1"/>
  <c r="AJ12" i="14" s="1"/>
  <c r="C66" i="4"/>
  <c r="C67" i="4"/>
  <c r="C68" i="4"/>
  <c r="C69" i="4"/>
  <c r="G69" i="4" s="1"/>
  <c r="C71" i="4"/>
  <c r="C72" i="4"/>
  <c r="C74" i="4"/>
  <c r="G74" i="4" s="1"/>
  <c r="AJ29" i="14" s="1"/>
  <c r="C75" i="4"/>
  <c r="G75" i="4" s="1"/>
  <c r="U23" i="14" s="1"/>
  <c r="C76" i="4"/>
  <c r="C78" i="4"/>
  <c r="C80" i="4"/>
  <c r="I80" i="4" s="1"/>
  <c r="AJ33" i="15" s="1"/>
  <c r="C81" i="4"/>
  <c r="G81" i="4" s="1"/>
  <c r="U44" i="14" s="1"/>
  <c r="C82" i="4"/>
  <c r="C83" i="4"/>
  <c r="C84" i="4"/>
  <c r="G84" i="4" s="1"/>
  <c r="C85" i="4"/>
  <c r="G85" i="4" s="1"/>
  <c r="C86" i="4"/>
  <c r="C88" i="4"/>
  <c r="C89" i="4"/>
  <c r="C90" i="4"/>
  <c r="G90" i="4" s="1"/>
  <c r="AQ29" i="14" s="1"/>
  <c r="C91" i="4"/>
  <c r="C92" i="4"/>
  <c r="C93" i="4"/>
  <c r="G93" i="4" s="1"/>
  <c r="AA23" i="14" s="1"/>
  <c r="C94" i="4"/>
  <c r="G94" i="4" s="1"/>
  <c r="AU36" i="14" s="1"/>
  <c r="C95" i="4"/>
  <c r="C99" i="4"/>
  <c r="C100" i="4"/>
  <c r="I100" i="4" s="1"/>
  <c r="AR47" i="15" s="1"/>
  <c r="C101" i="4"/>
  <c r="G101" i="4" s="1"/>
  <c r="AC29" i="14" s="1"/>
  <c r="C102" i="4"/>
  <c r="C103" i="4"/>
  <c r="C104" i="4"/>
  <c r="G104" i="4" s="1"/>
  <c r="C105" i="4"/>
  <c r="G105" i="4" s="1"/>
  <c r="C106" i="4"/>
  <c r="C107" i="4"/>
  <c r="C108" i="4"/>
  <c r="G108" i="4" s="1"/>
  <c r="AJ21" i="14" s="1"/>
  <c r="C109" i="4"/>
  <c r="G109" i="4" s="1"/>
  <c r="AJ31" i="14" s="1"/>
  <c r="C110" i="4"/>
  <c r="C111" i="4"/>
  <c r="C112" i="4"/>
  <c r="E112" i="4" s="1"/>
  <c r="W39" i="13" s="1"/>
  <c r="C113" i="4"/>
  <c r="G113" i="4" s="1"/>
  <c r="C114" i="4"/>
  <c r="C115" i="4"/>
  <c r="C116" i="4"/>
  <c r="I116" i="4" s="1"/>
  <c r="C117" i="4"/>
  <c r="G117" i="4" s="1"/>
  <c r="Q16" i="14" s="1"/>
  <c r="C118" i="4"/>
  <c r="C119" i="4"/>
  <c r="C120" i="4"/>
  <c r="G120" i="4" s="1"/>
  <c r="AJ41" i="14" s="1"/>
  <c r="C121" i="4"/>
  <c r="G121" i="4" s="1"/>
  <c r="AD6" i="14" s="1"/>
  <c r="C122" i="4"/>
  <c r="C123" i="4"/>
  <c r="C124" i="4"/>
  <c r="G124" i="4" s="1"/>
  <c r="C125" i="4"/>
  <c r="G125" i="4" s="1"/>
  <c r="Y5" i="14" s="1"/>
  <c r="C127" i="4"/>
  <c r="C128" i="4"/>
  <c r="C129" i="4"/>
  <c r="G129" i="4" s="1"/>
  <c r="C130" i="4"/>
  <c r="G130" i="4" s="1"/>
  <c r="C131" i="4"/>
  <c r="C132" i="4"/>
  <c r="C133" i="4"/>
  <c r="I133" i="4" s="1"/>
  <c r="AJ9" i="15" s="1"/>
  <c r="C134" i="4"/>
  <c r="G134" i="4" s="1"/>
  <c r="AJ22" i="14" s="1"/>
  <c r="C135" i="4"/>
  <c r="C136" i="4"/>
  <c r="C137" i="4"/>
  <c r="G137" i="4" s="1"/>
  <c r="C138" i="4"/>
  <c r="G138" i="4" s="1"/>
  <c r="C139" i="4"/>
  <c r="C140" i="4"/>
  <c r="C141" i="4"/>
  <c r="G141" i="4" s="1"/>
  <c r="C142" i="4"/>
  <c r="G142" i="4" s="1"/>
  <c r="AR24" i="14" s="1"/>
  <c r="C143" i="4"/>
  <c r="C144" i="4"/>
  <c r="C145" i="4"/>
  <c r="G145" i="4" s="1"/>
  <c r="C146" i="4"/>
  <c r="G146" i="4" s="1"/>
  <c r="C147" i="4"/>
  <c r="C148" i="4"/>
  <c r="C149" i="4"/>
  <c r="G149" i="4" s="1"/>
  <c r="C150" i="4"/>
  <c r="G150" i="4" s="1"/>
  <c r="C151" i="4"/>
  <c r="C152" i="4"/>
  <c r="C153" i="4"/>
  <c r="G153" i="4" s="1"/>
  <c r="C154" i="4"/>
  <c r="G154" i="4" s="1"/>
  <c r="H40" i="14" s="1"/>
  <c r="C155" i="4"/>
  <c r="C156" i="4"/>
  <c r="C157" i="4"/>
  <c r="G157" i="4" s="1"/>
  <c r="AU9" i="14" s="1"/>
  <c r="C158" i="4"/>
  <c r="G158" i="4" s="1"/>
  <c r="AU40" i="14" s="1"/>
  <c r="C159" i="4"/>
  <c r="C160" i="4"/>
  <c r="C161" i="4"/>
  <c r="G161" i="4" s="1"/>
  <c r="C162" i="4"/>
  <c r="G162" i="4" s="1"/>
  <c r="C163" i="4"/>
  <c r="C164" i="4"/>
  <c r="C165" i="4"/>
  <c r="G165" i="4" s="1"/>
  <c r="C166" i="4"/>
  <c r="G166" i="4" s="1"/>
  <c r="C55" i="4"/>
  <c r="G89" i="4" l="1"/>
  <c r="Z12" i="14" s="1"/>
  <c r="I89" i="4"/>
  <c r="Z12" i="15" s="1"/>
  <c r="E8" i="4"/>
  <c r="G8" i="4"/>
  <c r="I4" i="4"/>
  <c r="E4" i="4"/>
  <c r="P48" i="13" s="1"/>
  <c r="P95" i="4"/>
  <c r="AA26" i="18" s="1"/>
  <c r="P82" i="4"/>
  <c r="P54" i="4"/>
  <c r="N38" i="4"/>
  <c r="N6" i="4"/>
  <c r="P163" i="4"/>
  <c r="P151" i="4"/>
  <c r="S40" i="18" s="1"/>
  <c r="P42" i="4"/>
  <c r="P22" i="4"/>
  <c r="P10" i="4"/>
  <c r="G160" i="4"/>
  <c r="G152" i="4"/>
  <c r="D31" i="14" s="1"/>
  <c r="G144" i="4"/>
  <c r="G136" i="4"/>
  <c r="C43" i="14" s="1"/>
  <c r="I136" i="4"/>
  <c r="C43" i="15" s="1"/>
  <c r="G128" i="4"/>
  <c r="G119" i="4"/>
  <c r="AD49" i="14" s="1"/>
  <c r="G111" i="4"/>
  <c r="G103" i="4"/>
  <c r="AB31" i="14" s="1"/>
  <c r="G92" i="4"/>
  <c r="AZ29" i="14" s="1"/>
  <c r="G83" i="4"/>
  <c r="G72" i="4"/>
  <c r="I61" i="4"/>
  <c r="H12" i="15" s="1"/>
  <c r="G51" i="4"/>
  <c r="I43" i="4"/>
  <c r="E43" i="4"/>
  <c r="G35" i="4"/>
  <c r="G31" i="4"/>
  <c r="I27" i="4"/>
  <c r="E23" i="4"/>
  <c r="G19" i="4"/>
  <c r="I15" i="4"/>
  <c r="G11" i="4"/>
  <c r="I11" i="4"/>
  <c r="E7" i="4"/>
  <c r="I3" i="4"/>
  <c r="I97" i="4"/>
  <c r="Z28" i="15" s="1"/>
  <c r="G97" i="4"/>
  <c r="Z28" i="14" s="1"/>
  <c r="I77" i="4"/>
  <c r="G63" i="4"/>
  <c r="E152" i="4"/>
  <c r="D31" i="13" s="1"/>
  <c r="E136" i="4"/>
  <c r="C43" i="13" s="1"/>
  <c r="E83" i="4"/>
  <c r="E48" i="4"/>
  <c r="E27" i="4"/>
  <c r="E98" i="4"/>
  <c r="AV40" i="13" s="1"/>
  <c r="G44" i="4"/>
  <c r="AE42" i="14" s="1"/>
  <c r="G20" i="4"/>
  <c r="I160" i="4"/>
  <c r="I124" i="4"/>
  <c r="I93" i="4"/>
  <c r="AA23" i="15" s="1"/>
  <c r="I51" i="4"/>
  <c r="I31" i="4"/>
  <c r="I12" i="4"/>
  <c r="N164" i="4"/>
  <c r="N155" i="4"/>
  <c r="AJ36" i="17" s="1"/>
  <c r="N144" i="4"/>
  <c r="N132" i="4"/>
  <c r="N122" i="4"/>
  <c r="AD40" i="17" s="1"/>
  <c r="N111" i="4"/>
  <c r="N99" i="4"/>
  <c r="AA28" i="17" s="1"/>
  <c r="N86" i="4"/>
  <c r="N72" i="4"/>
  <c r="N56" i="4"/>
  <c r="AJ6" i="17" s="1"/>
  <c r="N46" i="4"/>
  <c r="N35" i="4"/>
  <c r="N23" i="4"/>
  <c r="N14" i="4"/>
  <c r="N3" i="4"/>
  <c r="P159" i="4"/>
  <c r="P148" i="4"/>
  <c r="P139" i="4"/>
  <c r="AA8" i="18" s="1"/>
  <c r="P127" i="4"/>
  <c r="AQ19" i="18" s="1"/>
  <c r="P115" i="4"/>
  <c r="P32" i="18" s="1"/>
  <c r="P106" i="4"/>
  <c r="P91" i="4"/>
  <c r="V17" i="18" s="1"/>
  <c r="P78" i="4"/>
  <c r="AI33" i="18" s="1"/>
  <c r="P66" i="4"/>
  <c r="AJ17" i="18" s="1"/>
  <c r="P50" i="4"/>
  <c r="P39" i="4"/>
  <c r="P30" i="4"/>
  <c r="AZ48" i="18" s="1"/>
  <c r="P18" i="4"/>
  <c r="P7" i="4"/>
  <c r="G112" i="4"/>
  <c r="I112" i="4"/>
  <c r="E24" i="4"/>
  <c r="I24" i="4"/>
  <c r="G24" i="4"/>
  <c r="G36" i="4"/>
  <c r="I16" i="4"/>
  <c r="N76" i="4"/>
  <c r="G164" i="4"/>
  <c r="G156" i="4"/>
  <c r="AC6" i="14" s="1"/>
  <c r="G148" i="4"/>
  <c r="G140" i="4"/>
  <c r="E43" i="14" s="1"/>
  <c r="I132" i="4"/>
  <c r="G123" i="4"/>
  <c r="I115" i="4"/>
  <c r="P32" i="15" s="1"/>
  <c r="G107" i="4"/>
  <c r="Z36" i="14" s="1"/>
  <c r="I99" i="4"/>
  <c r="AA28" i="15" s="1"/>
  <c r="G88" i="4"/>
  <c r="I78" i="4"/>
  <c r="AI33" i="15" s="1"/>
  <c r="G67" i="4"/>
  <c r="J31" i="14" s="1"/>
  <c r="E56" i="4"/>
  <c r="AJ6" i="13" s="1"/>
  <c r="G47" i="4"/>
  <c r="L29" i="14" s="1"/>
  <c r="E39" i="4"/>
  <c r="E55" i="4"/>
  <c r="K10" i="13" s="1"/>
  <c r="E163" i="4"/>
  <c r="G159" i="4"/>
  <c r="I155" i="4"/>
  <c r="AJ36" i="15" s="1"/>
  <c r="I151" i="4"/>
  <c r="S40" i="15" s="1"/>
  <c r="G147" i="4"/>
  <c r="AJ8" i="14" s="1"/>
  <c r="E143" i="4"/>
  <c r="I139" i="4"/>
  <c r="AA8" i="15" s="1"/>
  <c r="G135" i="4"/>
  <c r="G131" i="4"/>
  <c r="I127" i="4"/>
  <c r="AQ19" i="15" s="1"/>
  <c r="G122" i="4"/>
  <c r="AD40" i="14" s="1"/>
  <c r="E118" i="4"/>
  <c r="I114" i="4"/>
  <c r="I110" i="4"/>
  <c r="AW20" i="15" s="1"/>
  <c r="G106" i="4"/>
  <c r="G102" i="4"/>
  <c r="G95" i="4"/>
  <c r="AA26" i="14" s="1"/>
  <c r="I91" i="4"/>
  <c r="V17" i="15" s="1"/>
  <c r="G86" i="4"/>
  <c r="G82" i="4"/>
  <c r="G76" i="4"/>
  <c r="G71" i="4"/>
  <c r="U15" i="14" s="1"/>
  <c r="G66" i="4"/>
  <c r="AJ17" i="14" s="1"/>
  <c r="E60" i="4"/>
  <c r="I54" i="4"/>
  <c r="G50" i="4"/>
  <c r="G46" i="4"/>
  <c r="G42" i="4"/>
  <c r="I38" i="4"/>
  <c r="G34" i="4"/>
  <c r="X20" i="14" s="1"/>
  <c r="G30" i="4"/>
  <c r="AZ48" i="14" s="1"/>
  <c r="G26" i="4"/>
  <c r="E22" i="4"/>
  <c r="G18" i="4"/>
  <c r="I14" i="4"/>
  <c r="G10" i="4"/>
  <c r="I6" i="4"/>
  <c r="G2" i="4"/>
  <c r="I96" i="4"/>
  <c r="AR37" i="15" s="1"/>
  <c r="G73" i="4"/>
  <c r="U17" i="14" s="1"/>
  <c r="G57" i="4"/>
  <c r="H9" i="14" s="1"/>
  <c r="E145" i="4"/>
  <c r="E129" i="4"/>
  <c r="AB49" i="13" s="1"/>
  <c r="E103" i="4"/>
  <c r="AB31" i="13" s="1"/>
  <c r="E74" i="4"/>
  <c r="AJ29" i="13" s="1"/>
  <c r="E47" i="4"/>
  <c r="L29" i="13" s="1"/>
  <c r="E16" i="4"/>
  <c r="E97" i="4"/>
  <c r="Z28" i="13" s="1"/>
  <c r="G52" i="4"/>
  <c r="AG14" i="14" s="1"/>
  <c r="G40" i="4"/>
  <c r="G28" i="4"/>
  <c r="I152" i="4"/>
  <c r="D31" i="15" s="1"/>
  <c r="I123" i="4"/>
  <c r="I88" i="4"/>
  <c r="I47" i="4"/>
  <c r="L29" i="15" s="1"/>
  <c r="I25" i="4"/>
  <c r="I7" i="4"/>
  <c r="K165" i="4"/>
  <c r="K161" i="4"/>
  <c r="K153" i="4"/>
  <c r="K149" i="4"/>
  <c r="K145" i="4"/>
  <c r="K141" i="4"/>
  <c r="K137" i="4"/>
  <c r="K129" i="4"/>
  <c r="K124" i="4"/>
  <c r="K116" i="4"/>
  <c r="K112" i="4"/>
  <c r="K93" i="4"/>
  <c r="AA23" i="16" s="1"/>
  <c r="K62" i="4"/>
  <c r="K52" i="4"/>
  <c r="AG14" i="16" s="1"/>
  <c r="K48" i="4"/>
  <c r="K44" i="4"/>
  <c r="AE42" i="16" s="1"/>
  <c r="K40" i="4"/>
  <c r="K36" i="4"/>
  <c r="K28" i="4"/>
  <c r="K24" i="4"/>
  <c r="K20" i="4"/>
  <c r="K16" i="4"/>
  <c r="K12" i="4"/>
  <c r="K8" i="4"/>
  <c r="K4" i="4"/>
  <c r="K98" i="4"/>
  <c r="AV40" i="16" s="1"/>
  <c r="N152" i="4"/>
  <c r="D31" i="17" s="1"/>
  <c r="N131" i="4"/>
  <c r="N119" i="4"/>
  <c r="AD49" i="17" s="1"/>
  <c r="N83" i="4"/>
  <c r="N43" i="4"/>
  <c r="N11" i="4"/>
  <c r="P55" i="4"/>
  <c r="K10" i="18" s="1"/>
  <c r="P147" i="4"/>
  <c r="AJ8" i="18" s="1"/>
  <c r="P135" i="4"/>
  <c r="P114" i="4"/>
  <c r="P102" i="4"/>
  <c r="P60" i="4"/>
  <c r="P26" i="4"/>
  <c r="E68" i="4"/>
  <c r="G68" i="4"/>
  <c r="E52" i="4"/>
  <c r="AG14" i="13" s="1"/>
  <c r="G62" i="4"/>
  <c r="G98" i="4"/>
  <c r="AV40" i="14" s="1"/>
  <c r="I129" i="4"/>
  <c r="P118" i="4"/>
  <c r="E161" i="4"/>
  <c r="E141" i="4"/>
  <c r="E124" i="4"/>
  <c r="E93" i="4"/>
  <c r="AA23" i="13" s="1"/>
  <c r="E36" i="4"/>
  <c r="Z38" i="13" s="1"/>
  <c r="G4" i="4"/>
  <c r="I108" i="4"/>
  <c r="AJ21" i="15" s="1"/>
  <c r="I40" i="4"/>
  <c r="N160" i="4"/>
  <c r="N128" i="4"/>
  <c r="N92" i="4"/>
  <c r="AZ29" i="17" s="1"/>
  <c r="N51" i="4"/>
  <c r="N19" i="4"/>
  <c r="P143" i="4"/>
  <c r="P110" i="4"/>
  <c r="AW20" i="18" s="1"/>
  <c r="P71" i="4"/>
  <c r="U15" i="18" s="1"/>
  <c r="P34" i="4"/>
  <c r="X20" i="18" s="1"/>
  <c r="P2" i="4"/>
  <c r="K166" i="4"/>
  <c r="K162" i="4"/>
  <c r="K154" i="4"/>
  <c r="H40" i="16" s="1"/>
  <c r="K150" i="4"/>
  <c r="K146" i="4"/>
  <c r="K142" i="4"/>
  <c r="AR24" i="16" s="1"/>
  <c r="K138" i="4"/>
  <c r="K130" i="4"/>
  <c r="K125" i="4"/>
  <c r="Y5" i="16" s="1"/>
  <c r="K117" i="4"/>
  <c r="Q16" i="16" s="1"/>
  <c r="K113" i="4"/>
  <c r="K109" i="4"/>
  <c r="AJ31" i="16" s="1"/>
  <c r="K105" i="4"/>
  <c r="K69" i="4"/>
  <c r="K59" i="4"/>
  <c r="J11" i="16" s="1"/>
  <c r="K49" i="4"/>
  <c r="K45" i="4"/>
  <c r="K41" i="4"/>
  <c r="K37" i="4"/>
  <c r="P42" i="16" s="1"/>
  <c r="K33" i="4"/>
  <c r="W42" i="16" s="1"/>
  <c r="K29" i="4"/>
  <c r="K25" i="4"/>
  <c r="K21" i="4"/>
  <c r="K17" i="4"/>
  <c r="Y49" i="16" s="1"/>
  <c r="K13" i="4"/>
  <c r="K9" i="4"/>
  <c r="K5" i="4"/>
  <c r="K126" i="4"/>
  <c r="AA30" i="16" s="1"/>
  <c r="K121" i="4"/>
  <c r="AD6" i="16" s="1"/>
  <c r="K85" i="4"/>
  <c r="I58" i="4"/>
  <c r="G58" i="4"/>
  <c r="K58" i="4"/>
  <c r="K134" i="4"/>
  <c r="AJ22" i="16" s="1"/>
  <c r="K64" i="4"/>
  <c r="AJ12" i="16" s="1"/>
  <c r="K32" i="4"/>
  <c r="G32" i="4"/>
  <c r="I107" i="4"/>
  <c r="Z36" i="15" s="1"/>
  <c r="E119" i="4"/>
  <c r="AD49" i="13" s="1"/>
  <c r="E61" i="4"/>
  <c r="H12" i="13" s="1"/>
  <c r="I119" i="4"/>
  <c r="AD49" i="15" s="1"/>
  <c r="K158" i="4"/>
  <c r="AU40" i="16" s="1"/>
  <c r="K101" i="4"/>
  <c r="AC29" i="16" s="1"/>
  <c r="K53" i="4"/>
  <c r="E107" i="4"/>
  <c r="Z36" i="13" s="1"/>
  <c r="K94" i="4"/>
  <c r="AU36" i="16" s="1"/>
  <c r="K90" i="4"/>
  <c r="AQ29" i="16" s="1"/>
  <c r="E157" i="4"/>
  <c r="AU9" i="13" s="1"/>
  <c r="E108" i="4"/>
  <c r="AJ21" i="13" s="1"/>
  <c r="E89" i="4"/>
  <c r="Z12" i="13" s="1"/>
  <c r="I74" i="4"/>
  <c r="AJ29" i="15" s="1"/>
  <c r="K157" i="4"/>
  <c r="AU9" i="16" s="1"/>
  <c r="K133" i="4"/>
  <c r="AJ9" i="16" s="1"/>
  <c r="K120" i="4"/>
  <c r="AJ41" i="16" s="1"/>
  <c r="K108" i="4"/>
  <c r="AJ21" i="16" s="1"/>
  <c r="K104" i="4"/>
  <c r="K100" i="4"/>
  <c r="AR47" i="16" s="1"/>
  <c r="K89" i="4"/>
  <c r="Z12" i="16" s="1"/>
  <c r="K84" i="4"/>
  <c r="K80" i="4"/>
  <c r="AJ33" i="16" s="1"/>
  <c r="K74" i="4"/>
  <c r="AJ29" i="16" s="1"/>
  <c r="K68" i="4"/>
  <c r="W9" i="15"/>
  <c r="AA9" i="15"/>
  <c r="AI9" i="15"/>
  <c r="AM9" i="15"/>
  <c r="AQ9" i="15"/>
  <c r="AL18" i="15"/>
  <c r="W22" i="15"/>
  <c r="AA22" i="15"/>
  <c r="AM22" i="15"/>
  <c r="AU22" i="15"/>
  <c r="P9" i="15"/>
  <c r="AB9" i="15"/>
  <c r="AN9" i="15"/>
  <c r="AR9" i="15"/>
  <c r="AZ9" i="15"/>
  <c r="AE18" i="15"/>
  <c r="L22" i="15"/>
  <c r="X22" i="15"/>
  <c r="AV22" i="15"/>
  <c r="AZ22" i="15"/>
  <c r="M9" i="15"/>
  <c r="AC9" i="15"/>
  <c r="AW9" i="15"/>
  <c r="P18" i="15"/>
  <c r="AJ18" i="15"/>
  <c r="I22" i="15"/>
  <c r="Y22" i="15"/>
  <c r="AC22" i="15"/>
  <c r="AK22" i="15"/>
  <c r="AS22" i="15"/>
  <c r="AW22" i="15"/>
  <c r="V9" i="15"/>
  <c r="AL9" i="15"/>
  <c r="AT9" i="15"/>
  <c r="AX9" i="15"/>
  <c r="AC18" i="15"/>
  <c r="R22" i="15"/>
  <c r="AL22" i="15"/>
  <c r="AT22" i="15"/>
  <c r="AX22" i="15"/>
  <c r="R46" i="15"/>
  <c r="V46" i="15"/>
  <c r="Z46" i="15"/>
  <c r="AL46" i="15"/>
  <c r="AT46" i="15"/>
  <c r="AX46" i="15"/>
  <c r="O46" i="15"/>
  <c r="S46" i="15"/>
  <c r="AA46" i="15"/>
  <c r="AM46" i="15"/>
  <c r="AQ46" i="15"/>
  <c r="L46" i="15"/>
  <c r="P46" i="15"/>
  <c r="AB46" i="15"/>
  <c r="AF46" i="15"/>
  <c r="AJ46" i="15"/>
  <c r="AV46" i="15"/>
  <c r="AZ46" i="15"/>
  <c r="Y46" i="15"/>
  <c r="AC46" i="15"/>
  <c r="AS46" i="15"/>
  <c r="AY5" i="14"/>
  <c r="AT6" i="14"/>
  <c r="T25" i="14"/>
  <c r="AF25" i="14"/>
  <c r="AC25" i="14"/>
  <c r="AR19" i="14"/>
  <c r="AD25" i="14"/>
  <c r="AT45" i="14"/>
  <c r="AQ7" i="14"/>
  <c r="AG7" i="14"/>
  <c r="T7" i="14"/>
  <c r="M10" i="14"/>
  <c r="AQ11" i="14"/>
  <c r="AJ45" i="14"/>
  <c r="AN41" i="14"/>
  <c r="AO8" i="14"/>
  <c r="P15" i="14"/>
  <c r="AO24" i="14"/>
  <c r="AO26" i="14"/>
  <c r="AO28" i="14"/>
  <c r="AO9" i="14"/>
  <c r="AO11" i="14"/>
  <c r="AP24" i="14"/>
  <c r="AO32" i="14"/>
  <c r="AO34" i="14"/>
  <c r="AO3" i="14"/>
  <c r="AO7" i="14"/>
  <c r="AP9" i="14"/>
  <c r="AP11" i="14"/>
  <c r="AO18" i="14"/>
  <c r="AO25" i="14"/>
  <c r="AO14" i="14"/>
  <c r="AP25" i="14"/>
  <c r="AP34" i="14"/>
  <c r="AO39" i="14"/>
  <c r="AO50" i="14"/>
  <c r="AO46" i="14"/>
  <c r="P49" i="14"/>
  <c r="P51" i="14"/>
  <c r="AO42" i="14"/>
  <c r="AO51" i="14"/>
  <c r="AO45" i="14"/>
  <c r="AO47" i="14"/>
  <c r="AP49" i="14"/>
  <c r="Z51" i="14"/>
  <c r="AP51" i="14"/>
  <c r="AL14" i="14"/>
  <c r="Y9" i="14"/>
  <c r="AA14" i="14"/>
  <c r="AL20" i="14"/>
  <c r="Y42" i="14"/>
  <c r="L34" i="14"/>
  <c r="F24" i="14"/>
  <c r="AM24" i="14"/>
  <c r="L6" i="14"/>
  <c r="L24" i="14"/>
  <c r="P24" i="14"/>
  <c r="L42" i="14"/>
  <c r="AP46" i="14"/>
  <c r="N31" i="14"/>
  <c r="AX33" i="14"/>
  <c r="N20" i="14"/>
  <c r="AX20" i="14"/>
  <c r="O24" i="14"/>
  <c r="N32" i="14"/>
  <c r="N5" i="14"/>
  <c r="O20" i="14"/>
  <c r="AN49" i="14"/>
  <c r="AN33" i="14"/>
  <c r="S2" i="13"/>
  <c r="AN2" i="13"/>
  <c r="S49" i="13"/>
  <c r="D3" i="15"/>
  <c r="D45" i="15"/>
  <c r="H20" i="14"/>
  <c r="T20" i="14"/>
  <c r="I20" i="14"/>
  <c r="Q20" i="14"/>
  <c r="Y20" i="14"/>
  <c r="AC20" i="14"/>
  <c r="AG20" i="14"/>
  <c r="AK20" i="14"/>
  <c r="K19" i="14"/>
  <c r="R20" i="14"/>
  <c r="AH20" i="14"/>
  <c r="G20" i="14"/>
  <c r="K20" i="14"/>
  <c r="S20" i="14"/>
  <c r="AA20" i="14"/>
  <c r="AU20" i="14"/>
  <c r="AY20" i="14"/>
  <c r="S18" i="14"/>
  <c r="G30" i="14"/>
  <c r="K30" i="14"/>
  <c r="W30" i="14"/>
  <c r="AB30" i="14"/>
  <c r="AF30" i="14"/>
  <c r="AR30" i="14"/>
  <c r="H30" i="14"/>
  <c r="L30" i="14"/>
  <c r="AG30" i="14"/>
  <c r="AK30" i="14"/>
  <c r="E30" i="14"/>
  <c r="I30" i="14"/>
  <c r="Y30" i="14"/>
  <c r="AH30" i="14"/>
  <c r="AT30" i="14"/>
  <c r="N30" i="14"/>
  <c r="R30" i="14"/>
  <c r="AI30" i="14"/>
  <c r="AU30" i="14"/>
  <c r="AY30" i="14"/>
  <c r="J10" i="14"/>
  <c r="AO17" i="14"/>
  <c r="J4" i="14"/>
  <c r="J8" i="14"/>
  <c r="AO5" i="14"/>
  <c r="AR10" i="14"/>
  <c r="J20" i="14"/>
  <c r="AO27" i="14"/>
  <c r="J3" i="14"/>
  <c r="L4" i="14"/>
  <c r="J7" i="14"/>
  <c r="AP27" i="14"/>
  <c r="U37" i="14"/>
  <c r="AO44" i="14"/>
  <c r="J42" i="14"/>
  <c r="J44" i="14"/>
  <c r="E3" i="13"/>
  <c r="M3" i="13"/>
  <c r="Y3" i="13"/>
  <c r="AK3" i="13"/>
  <c r="N3" i="13"/>
  <c r="R3" i="13"/>
  <c r="AH3" i="13"/>
  <c r="AT3" i="13"/>
  <c r="AR8" i="13"/>
  <c r="G3" i="13"/>
  <c r="AA3" i="13"/>
  <c r="AE3" i="13"/>
  <c r="AU3" i="13"/>
  <c r="AY3" i="13"/>
  <c r="H3" i="13"/>
  <c r="AR3" i="13"/>
  <c r="J6" i="13"/>
  <c r="D47" i="13"/>
  <c r="H47" i="13"/>
  <c r="L47" i="13"/>
  <c r="P47" i="13"/>
  <c r="T47" i="13"/>
  <c r="AB47" i="13"/>
  <c r="AJ47" i="13"/>
  <c r="I47" i="13"/>
  <c r="U47" i="13"/>
  <c r="Y47" i="13"/>
  <c r="AC47" i="13"/>
  <c r="AK47" i="13"/>
  <c r="AW47" i="13"/>
  <c r="F47" i="13"/>
  <c r="N47" i="13"/>
  <c r="R47" i="13"/>
  <c r="V47" i="13"/>
  <c r="Z47" i="13"/>
  <c r="AH47" i="13"/>
  <c r="AL47" i="13"/>
  <c r="AT47" i="13"/>
  <c r="G47" i="13"/>
  <c r="O47" i="13"/>
  <c r="W47" i="13"/>
  <c r="AE47" i="13"/>
  <c r="AI47" i="13"/>
  <c r="AM47" i="13"/>
  <c r="AU47" i="13"/>
  <c r="AY47" i="13"/>
  <c r="J12" i="14"/>
  <c r="AO19" i="14"/>
  <c r="D20" i="14"/>
  <c r="F21" i="14"/>
  <c r="J23" i="14"/>
  <c r="AQ23" i="14"/>
  <c r="E20" i="14"/>
  <c r="D30" i="14"/>
  <c r="F20" i="14"/>
  <c r="AO23" i="14"/>
  <c r="U30" i="14"/>
  <c r="F30" i="14"/>
  <c r="F43" i="14"/>
  <c r="D43" i="14"/>
  <c r="G46" i="14"/>
  <c r="F10" i="14"/>
  <c r="Z10" i="14"/>
  <c r="AP10" i="14"/>
  <c r="P10" i="14"/>
  <c r="AG10" i="14"/>
  <c r="AO10" i="14"/>
  <c r="AM2" i="13"/>
  <c r="AQ2" i="13"/>
  <c r="AU2" i="13"/>
  <c r="AA4" i="13"/>
  <c r="AQ4" i="13"/>
  <c r="AD9" i="13"/>
  <c r="F11" i="13"/>
  <c r="N11" i="13"/>
  <c r="AD11" i="13"/>
  <c r="T12" i="13"/>
  <c r="R13" i="13"/>
  <c r="AD13" i="13"/>
  <c r="AL13" i="13"/>
  <c r="T14" i="13"/>
  <c r="AI17" i="13"/>
  <c r="M18" i="13"/>
  <c r="U18" i="13"/>
  <c r="AM19" i="13"/>
  <c r="T21" i="13"/>
  <c r="AD22" i="13"/>
  <c r="T23" i="13"/>
  <c r="AQ26" i="13"/>
  <c r="AY26" i="13"/>
  <c r="AQ28" i="13"/>
  <c r="AD29" i="13"/>
  <c r="AD30" i="13"/>
  <c r="AD32" i="13"/>
  <c r="T33" i="13"/>
  <c r="X33" i="13"/>
  <c r="AD34" i="13"/>
  <c r="T2" i="13"/>
  <c r="AD3" i="13"/>
  <c r="AR4" i="13"/>
  <c r="R5" i="13"/>
  <c r="O11" i="13"/>
  <c r="S11" i="13"/>
  <c r="AE11" i="13"/>
  <c r="M12" i="13"/>
  <c r="U12" i="13"/>
  <c r="AA13" i="13"/>
  <c r="AQ13" i="13"/>
  <c r="AY13" i="13"/>
  <c r="U14" i="13"/>
  <c r="T17" i="13"/>
  <c r="X17" i="13"/>
  <c r="AR17" i="13"/>
  <c r="AD18" i="13"/>
  <c r="AQ20" i="13"/>
  <c r="U21" i="13"/>
  <c r="AQ22" i="13"/>
  <c r="I23" i="13"/>
  <c r="T28" i="13"/>
  <c r="AR28" i="13"/>
  <c r="AY29" i="13"/>
  <c r="U33" i="13"/>
  <c r="AQ36" i="13"/>
  <c r="M37" i="13"/>
  <c r="Q37" i="13"/>
  <c r="Y37" i="13"/>
  <c r="AC37" i="13"/>
  <c r="AX37" i="13"/>
  <c r="AV38" i="13"/>
  <c r="Y2" i="13"/>
  <c r="AC2" i="13"/>
  <c r="AQ5" i="13"/>
  <c r="AV9" i="13"/>
  <c r="AD10" i="13"/>
  <c r="AD12" i="13"/>
  <c r="AX12" i="13"/>
  <c r="AD14" i="13"/>
  <c r="AQ16" i="13"/>
  <c r="M17" i="13"/>
  <c r="M19" i="13"/>
  <c r="T22" i="13"/>
  <c r="AM25" i="13"/>
  <c r="AQ25" i="13"/>
  <c r="AY25" i="13"/>
  <c r="M28" i="13"/>
  <c r="AD31" i="13"/>
  <c r="T32" i="13"/>
  <c r="AD35" i="13"/>
  <c r="T36" i="13"/>
  <c r="R37" i="13"/>
  <c r="AD37" i="13"/>
  <c r="AD2" i="13"/>
  <c r="X3" i="13"/>
  <c r="AD4" i="13"/>
  <c r="AH4" i="13"/>
  <c r="AL4" i="13"/>
  <c r="AQ12" i="13"/>
  <c r="M13" i="13"/>
  <c r="AK13" i="13"/>
  <c r="K14" i="13"/>
  <c r="AD17" i="13"/>
  <c r="T18" i="13"/>
  <c r="AD19" i="13"/>
  <c r="M20" i="13"/>
  <c r="AD24" i="13"/>
  <c r="AL28" i="13"/>
  <c r="T29" i="13"/>
  <c r="T30" i="13"/>
  <c r="M39" i="13"/>
  <c r="M40" i="13"/>
  <c r="U40" i="13"/>
  <c r="W41" i="13"/>
  <c r="AA41" i="13"/>
  <c r="AE41" i="13"/>
  <c r="AQ41" i="13"/>
  <c r="AA43" i="13"/>
  <c r="M44" i="13"/>
  <c r="AD44" i="13"/>
  <c r="AH44" i="13"/>
  <c r="AL44" i="13"/>
  <c r="T45" i="13"/>
  <c r="AF47" i="13"/>
  <c r="AD26" i="13"/>
  <c r="M36" i="13"/>
  <c r="AA37" i="13"/>
  <c r="AQ37" i="13"/>
  <c r="AY37" i="13"/>
  <c r="AA38" i="13"/>
  <c r="AL38" i="13"/>
  <c r="AQ38" i="13"/>
  <c r="H41" i="13"/>
  <c r="AR41" i="13"/>
  <c r="AD42" i="13"/>
  <c r="R44" i="13"/>
  <c r="W44" i="13"/>
  <c r="AA44" i="13"/>
  <c r="AI44" i="13"/>
  <c r="AY44" i="13"/>
  <c r="AG47" i="13"/>
  <c r="AA48" i="13"/>
  <c r="AD51" i="13"/>
  <c r="AJ25" i="13"/>
  <c r="AD28" i="13"/>
  <c r="AA31" i="13"/>
  <c r="I32" i="13"/>
  <c r="AD36" i="13"/>
  <c r="AJ37" i="13"/>
  <c r="AA39" i="13"/>
  <c r="M41" i="13"/>
  <c r="Q41" i="13"/>
  <c r="U41" i="13"/>
  <c r="Y41" i="13"/>
  <c r="AK41" i="13"/>
  <c r="AO41" i="13"/>
  <c r="K44" i="13"/>
  <c r="AB44" i="13"/>
  <c r="AF44" i="13"/>
  <c r="AJ44" i="13"/>
  <c r="AR44" i="13"/>
  <c r="AD45" i="13"/>
  <c r="AD47" i="13"/>
  <c r="O49" i="13"/>
  <c r="AQ49" i="13"/>
  <c r="U50" i="13"/>
  <c r="AA51" i="13"/>
  <c r="W37" i="13"/>
  <c r="AE37" i="13"/>
  <c r="Y38" i="13"/>
  <c r="AD38" i="13"/>
  <c r="T40" i="13"/>
  <c r="J41" i="13"/>
  <c r="Z41" i="13"/>
  <c r="AD41" i="13"/>
  <c r="AD43" i="13"/>
  <c r="T44" i="13"/>
  <c r="Y44" i="13"/>
  <c r="AK44" i="13"/>
  <c r="AW44" i="13"/>
  <c r="K47" i="13"/>
  <c r="S47" i="13"/>
  <c r="AA47" i="13"/>
  <c r="AQ47" i="13"/>
  <c r="M48" i="13"/>
  <c r="T49" i="13"/>
  <c r="AV49" i="13"/>
  <c r="L26" i="15"/>
  <c r="AN26" i="15"/>
  <c r="R21" i="15"/>
  <c r="M26" i="15"/>
  <c r="Z26" i="15"/>
  <c r="AS4" i="14"/>
  <c r="AM5" i="14"/>
  <c r="O7" i="14"/>
  <c r="W7" i="14"/>
  <c r="AA7" i="14"/>
  <c r="AI7" i="14"/>
  <c r="AM7" i="14"/>
  <c r="X9" i="14"/>
  <c r="AL10" i="14"/>
  <c r="AB11" i="14"/>
  <c r="AV11" i="14"/>
  <c r="AZ11" i="14"/>
  <c r="V12" i="14"/>
  <c r="X13" i="14"/>
  <c r="AZ13" i="14"/>
  <c r="AS15" i="14"/>
  <c r="O16" i="14"/>
  <c r="AA16" i="14"/>
  <c r="AE16" i="14"/>
  <c r="AM16" i="14"/>
  <c r="U19" i="14"/>
  <c r="AS19" i="14"/>
  <c r="L20" i="14"/>
  <c r="P20" i="14"/>
  <c r="AB20" i="14"/>
  <c r="AF20" i="14"/>
  <c r="AL21" i="14"/>
  <c r="AP21" i="14"/>
  <c r="AT21" i="14"/>
  <c r="AX21" i="14"/>
  <c r="Q24" i="14"/>
  <c r="AG24" i="14"/>
  <c r="AS24" i="14"/>
  <c r="AW24" i="14"/>
  <c r="O25" i="14"/>
  <c r="Y26" i="14"/>
  <c r="AS26" i="14"/>
  <c r="K27" i="14"/>
  <c r="U28" i="14"/>
  <c r="AS28" i="14"/>
  <c r="K29" i="14"/>
  <c r="AL31" i="14"/>
  <c r="AT31" i="14"/>
  <c r="AX31" i="14"/>
  <c r="F33" i="14"/>
  <c r="X34" i="14"/>
  <c r="AJ34" i="14"/>
  <c r="L5" i="14"/>
  <c r="X5" i="14"/>
  <c r="AB5" i="14"/>
  <c r="AJ5" i="14"/>
  <c r="AR5" i="14"/>
  <c r="P7" i="14"/>
  <c r="AB7" i="14"/>
  <c r="AJ7" i="14"/>
  <c r="AI10" i="14"/>
  <c r="AM10" i="14"/>
  <c r="AQ10" i="14"/>
  <c r="U11" i="14"/>
  <c r="AC11" i="14"/>
  <c r="AS11" i="14"/>
  <c r="AL15" i="14"/>
  <c r="AB16" i="14"/>
  <c r="AF16" i="14"/>
  <c r="AJ16" i="14"/>
  <c r="W21" i="14"/>
  <c r="AI21" i="14"/>
  <c r="AM21" i="14"/>
  <c r="AQ21" i="14"/>
  <c r="AL24" i="14"/>
  <c r="AX24" i="14"/>
  <c r="X25" i="14"/>
  <c r="AN25" i="14"/>
  <c r="AV25" i="14"/>
  <c r="V26" i="14"/>
  <c r="AL26" i="14"/>
  <c r="AP26" i="14"/>
  <c r="AX26" i="14"/>
  <c r="AF27" i="14"/>
  <c r="V28" i="14"/>
  <c r="AP28" i="14"/>
  <c r="AX28" i="14"/>
  <c r="Y29" i="14"/>
  <c r="AG29" i="14"/>
  <c r="AS29" i="14"/>
  <c r="W31" i="14"/>
  <c r="AE31" i="14"/>
  <c r="M34" i="14"/>
  <c r="W4" i="14"/>
  <c r="AE4" i="14"/>
  <c r="AM4" i="14"/>
  <c r="Q5" i="14"/>
  <c r="AK5" i="14"/>
  <c r="AS5" i="14"/>
  <c r="M7" i="14"/>
  <c r="Y7" i="14"/>
  <c r="AW7" i="14"/>
  <c r="W8" i="14"/>
  <c r="AF10" i="14"/>
  <c r="AJ10" i="14"/>
  <c r="AV10" i="14"/>
  <c r="AZ10" i="14"/>
  <c r="AL11" i="14"/>
  <c r="AX11" i="14"/>
  <c r="V13" i="14"/>
  <c r="AX13" i="14"/>
  <c r="AA15" i="14"/>
  <c r="Y16" i="14"/>
  <c r="O17" i="14"/>
  <c r="W19" i="14"/>
  <c r="V20" i="14"/>
  <c r="AT20" i="14"/>
  <c r="AF21" i="14"/>
  <c r="AV21" i="14"/>
  <c r="K24" i="14"/>
  <c r="W24" i="14"/>
  <c r="AA24" i="14"/>
  <c r="AI24" i="14"/>
  <c r="Q25" i="14"/>
  <c r="U25" i="14"/>
  <c r="AS25" i="14"/>
  <c r="O26" i="14"/>
  <c r="W26" i="14"/>
  <c r="AI26" i="14"/>
  <c r="O28" i="14"/>
  <c r="W28" i="14"/>
  <c r="AI28" i="14"/>
  <c r="AM28" i="14"/>
  <c r="Q29" i="14"/>
  <c r="V29" i="14"/>
  <c r="AH29" i="14"/>
  <c r="AL29" i="14"/>
  <c r="X31" i="14"/>
  <c r="AF31" i="14"/>
  <c r="AN31" i="14"/>
  <c r="AV31" i="14"/>
  <c r="AZ31" i="14"/>
  <c r="P4" i="14"/>
  <c r="AB4" i="14"/>
  <c r="AF4" i="14"/>
  <c r="AV4" i="14"/>
  <c r="AT5" i="14"/>
  <c r="V7" i="14"/>
  <c r="Z7" i="14"/>
  <c r="AL7" i="14"/>
  <c r="X8" i="14"/>
  <c r="AN8" i="14"/>
  <c r="Q10" i="14"/>
  <c r="U10" i="14"/>
  <c r="AS10" i="14"/>
  <c r="AW10" i="14"/>
  <c r="W11" i="14"/>
  <c r="AA11" i="14"/>
  <c r="AI11" i="14"/>
  <c r="Q12" i="14"/>
  <c r="AJ15" i="14"/>
  <c r="AV15" i="14"/>
  <c r="Z16" i="14"/>
  <c r="L19" i="14"/>
  <c r="AF19" i="14"/>
  <c r="W20" i="14"/>
  <c r="AI20" i="14"/>
  <c r="AM20" i="14"/>
  <c r="Q21" i="14"/>
  <c r="AS21" i="14"/>
  <c r="X24" i="14"/>
  <c r="AX25" i="14"/>
  <c r="P26" i="14"/>
  <c r="AB26" i="14"/>
  <c r="AF26" i="14"/>
  <c r="AJ26" i="14"/>
  <c r="AV26" i="14"/>
  <c r="AZ26" i="14"/>
  <c r="L28" i="14"/>
  <c r="P28" i="14"/>
  <c r="X28" i="14"/>
  <c r="AB28" i="14"/>
  <c r="AJ28" i="14"/>
  <c r="AV28" i="14"/>
  <c r="W29" i="14"/>
  <c r="M31" i="14"/>
  <c r="Q31" i="14"/>
  <c r="U31" i="14"/>
  <c r="AK31" i="14"/>
  <c r="AX34" i="14"/>
  <c r="L35" i="14"/>
  <c r="P35" i="14"/>
  <c r="X35" i="14"/>
  <c r="AJ35" i="14"/>
  <c r="AV35" i="14"/>
  <c r="AH36" i="14"/>
  <c r="AL36" i="14"/>
  <c r="L37" i="14"/>
  <c r="P37" i="14"/>
  <c r="AF37" i="14"/>
  <c r="AS37" i="14"/>
  <c r="AW37" i="14"/>
  <c r="AE38" i="14"/>
  <c r="AM38" i="14"/>
  <c r="AS39" i="14"/>
  <c r="AM40" i="14"/>
  <c r="AQ40" i="14"/>
  <c r="AS41" i="14"/>
  <c r="K42" i="14"/>
  <c r="AQ42" i="14"/>
  <c r="Q43" i="14"/>
  <c r="U43" i="14"/>
  <c r="AS43" i="14"/>
  <c r="AV44" i="14"/>
  <c r="V45" i="14"/>
  <c r="AX45" i="14"/>
  <c r="M50" i="14"/>
  <c r="Q50" i="14"/>
  <c r="Y50" i="14"/>
  <c r="AC50" i="14"/>
  <c r="AS50" i="14"/>
  <c r="AW50" i="14"/>
  <c r="K51" i="14"/>
  <c r="AI51" i="14"/>
  <c r="AM51" i="14"/>
  <c r="AQ51" i="14"/>
  <c r="S34" i="14"/>
  <c r="AQ34" i="14"/>
  <c r="AU34" i="14"/>
  <c r="Y35" i="14"/>
  <c r="AO35" i="14"/>
  <c r="AS35" i="14"/>
  <c r="K36" i="14"/>
  <c r="O36" i="14"/>
  <c r="AA36" i="14"/>
  <c r="AM36" i="14"/>
  <c r="AY36" i="14"/>
  <c r="L38" i="14"/>
  <c r="P38" i="14"/>
  <c r="AF38" i="14"/>
  <c r="AJ38" i="14"/>
  <c r="AL39" i="14"/>
  <c r="P40" i="14"/>
  <c r="AN40" i="14"/>
  <c r="V41" i="14"/>
  <c r="AV42" i="14"/>
  <c r="V43" i="14"/>
  <c r="AL43" i="14"/>
  <c r="AP43" i="14"/>
  <c r="H44" i="14"/>
  <c r="AS44" i="14"/>
  <c r="S45" i="14"/>
  <c r="AA45" i="14"/>
  <c r="AQ45" i="14"/>
  <c r="V50" i="14"/>
  <c r="Z50" i="14"/>
  <c r="AL50" i="14"/>
  <c r="AP50" i="14"/>
  <c r="L51" i="14"/>
  <c r="X51" i="14"/>
  <c r="AB51" i="14"/>
  <c r="AJ51" i="14"/>
  <c r="AV51" i="14"/>
  <c r="AL34" i="14"/>
  <c r="AV34" i="14"/>
  <c r="AZ34" i="14"/>
  <c r="V35" i="14"/>
  <c r="Z35" i="14"/>
  <c r="X36" i="14"/>
  <c r="AB36" i="14"/>
  <c r="AV36" i="14"/>
  <c r="M38" i="14"/>
  <c r="U38" i="14"/>
  <c r="AC38" i="14"/>
  <c r="AS38" i="14"/>
  <c r="AG40" i="14"/>
  <c r="AS40" i="14"/>
  <c r="K41" i="14"/>
  <c r="AM41" i="14"/>
  <c r="AG42" i="14"/>
  <c r="AS42" i="14"/>
  <c r="AW42" i="14"/>
  <c r="AI43" i="14"/>
  <c r="AQ43" i="14"/>
  <c r="V44" i="14"/>
  <c r="AX44" i="14"/>
  <c r="X45" i="14"/>
  <c r="AB45" i="14"/>
  <c r="AR45" i="14"/>
  <c r="AV45" i="14"/>
  <c r="X47" i="14"/>
  <c r="V48" i="14"/>
  <c r="K50" i="14"/>
  <c r="AA50" i="14"/>
  <c r="AE50" i="14"/>
  <c r="AQ50" i="14"/>
  <c r="AU50" i="14"/>
  <c r="M51" i="14"/>
  <c r="U51" i="14"/>
  <c r="AS51" i="14"/>
  <c r="AW51" i="14"/>
  <c r="G34" i="14"/>
  <c r="O34" i="14"/>
  <c r="AE34" i="14"/>
  <c r="AS34" i="14"/>
  <c r="AM35" i="14"/>
  <c r="Q36" i="14"/>
  <c r="AS36" i="14"/>
  <c r="AV37" i="14"/>
  <c r="AX38" i="14"/>
  <c r="AV39" i="14"/>
  <c r="L41" i="14"/>
  <c r="X41" i="14"/>
  <c r="AB41" i="14"/>
  <c r="AF41" i="14"/>
  <c r="AV41" i="14"/>
  <c r="V42" i="14"/>
  <c r="AL42" i="14"/>
  <c r="L43" i="14"/>
  <c r="X43" i="14"/>
  <c r="AF43" i="14"/>
  <c r="AN43" i="14"/>
  <c r="AV43" i="14"/>
  <c r="AM44" i="14"/>
  <c r="AQ44" i="14"/>
  <c r="M45" i="14"/>
  <c r="U45" i="14"/>
  <c r="AS45" i="14"/>
  <c r="AW45" i="14"/>
  <c r="Q47" i="14"/>
  <c r="AS47" i="14"/>
  <c r="L50" i="14"/>
  <c r="P50" i="14"/>
  <c r="X50" i="14"/>
  <c r="AF50" i="14"/>
  <c r="AJ50" i="14"/>
  <c r="AV50" i="14"/>
  <c r="AZ50" i="14"/>
  <c r="AH51" i="14"/>
  <c r="AX51" i="14"/>
  <c r="AE5" i="14"/>
  <c r="AE23" i="14"/>
  <c r="AE25" i="14"/>
  <c r="AE27" i="14"/>
  <c r="AE14" i="14"/>
  <c r="AE33" i="14"/>
  <c r="AE6" i="14"/>
  <c r="AE8" i="14"/>
  <c r="AE15" i="14"/>
  <c r="AE17" i="14"/>
  <c r="AE26" i="14"/>
  <c r="AE28" i="14"/>
  <c r="AE9" i="14"/>
  <c r="AE13" i="14"/>
  <c r="AE20" i="14"/>
  <c r="AE29" i="14"/>
  <c r="AE30" i="14"/>
  <c r="AE45" i="14"/>
  <c r="AE43" i="14"/>
  <c r="AE35" i="14"/>
  <c r="AE44" i="14"/>
  <c r="AE46" i="14"/>
  <c r="AE48" i="14"/>
  <c r="AJ20" i="14"/>
  <c r="AZ20" i="14"/>
  <c r="AZ5" i="14"/>
  <c r="AZ16" i="14"/>
  <c r="AZ18" i="14"/>
  <c r="AZ23" i="14"/>
  <c r="AZ27" i="14"/>
  <c r="AJ14" i="14"/>
  <c r="AZ21" i="14"/>
  <c r="AC27" i="14"/>
  <c r="AZ2" i="14"/>
  <c r="AZ15" i="14"/>
  <c r="AZ33" i="14"/>
  <c r="AJ48" i="14"/>
  <c r="AZ40" i="14"/>
  <c r="AZ42" i="14"/>
  <c r="AZ51" i="14"/>
  <c r="AZ47" i="14"/>
  <c r="AA40" i="14"/>
  <c r="X48" i="14"/>
  <c r="AK33" i="14"/>
  <c r="AV33" i="14"/>
  <c r="AV47" i="14"/>
  <c r="U4" i="15"/>
  <c r="U24" i="15"/>
  <c r="C4" i="15"/>
  <c r="N9" i="15"/>
  <c r="U49" i="15"/>
  <c r="O33" i="15"/>
  <c r="U36" i="15"/>
  <c r="AQ48" i="15"/>
  <c r="C38" i="15"/>
  <c r="C51" i="15"/>
  <c r="U48" i="15"/>
  <c r="Q3" i="15"/>
  <c r="AH23" i="15"/>
  <c r="S3" i="15"/>
  <c r="AX14" i="15"/>
  <c r="O3" i="15"/>
  <c r="O14" i="15"/>
  <c r="S14" i="15"/>
  <c r="X14" i="15"/>
  <c r="S41" i="15"/>
  <c r="O48" i="15"/>
  <c r="S48" i="15"/>
  <c r="S51" i="15"/>
  <c r="I2" i="14"/>
  <c r="AG17" i="14"/>
  <c r="E15" i="14"/>
  <c r="I25" i="14"/>
  <c r="AG25" i="14"/>
  <c r="AR2" i="14"/>
  <c r="N25" i="14"/>
  <c r="C40" i="14"/>
  <c r="T38" i="14"/>
  <c r="E46" i="14"/>
  <c r="E38" i="14"/>
  <c r="E40" i="14"/>
  <c r="I44" i="14"/>
  <c r="AH38" i="14"/>
  <c r="F40" i="14"/>
  <c r="AR43" i="14"/>
  <c r="B40" i="14"/>
  <c r="I15" i="14"/>
  <c r="AX15" i="14"/>
  <c r="X15" i="14"/>
  <c r="AX36" i="14"/>
  <c r="AN36" i="14"/>
  <c r="AD20" i="13"/>
  <c r="AQ24" i="13"/>
  <c r="AP32" i="13"/>
  <c r="AP5" i="13"/>
  <c r="AO21" i="13"/>
  <c r="AN24" i="13"/>
  <c r="O5" i="13"/>
  <c r="J21" i="13"/>
  <c r="AN32" i="13"/>
  <c r="AN34" i="13"/>
  <c r="AV5" i="13"/>
  <c r="AO40" i="13"/>
  <c r="O41" i="13"/>
  <c r="M42" i="13"/>
  <c r="Q42" i="13"/>
  <c r="AD48" i="13"/>
  <c r="AX48" i="13"/>
  <c r="AX40" i="13"/>
  <c r="S35" i="13"/>
  <c r="AO48" i="13"/>
  <c r="AD50" i="13"/>
  <c r="U26" i="14"/>
  <c r="AQ14" i="14"/>
  <c r="U20" i="14"/>
  <c r="U16" i="14"/>
  <c r="U27" i="14"/>
  <c r="U35" i="14"/>
  <c r="AO38" i="14"/>
  <c r="U42" i="14"/>
  <c r="J38" i="14"/>
  <c r="AI46" i="14"/>
  <c r="Q2" i="14"/>
  <c r="U2" i="14"/>
  <c r="AS2" i="14"/>
  <c r="K7" i="14"/>
  <c r="U8" i="14"/>
  <c r="AK8" i="14"/>
  <c r="AS8" i="14"/>
  <c r="AL12" i="14"/>
  <c r="AP12" i="14"/>
  <c r="AV20" i="14"/>
  <c r="W23" i="14"/>
  <c r="AI23" i="14"/>
  <c r="AM23" i="14"/>
  <c r="AL2" i="14"/>
  <c r="AR7" i="14"/>
  <c r="AV7" i="14"/>
  <c r="AZ7" i="14"/>
  <c r="AL8" i="14"/>
  <c r="W12" i="14"/>
  <c r="AA12" i="14"/>
  <c r="AE12" i="14"/>
  <c r="AI12" i="14"/>
  <c r="AV16" i="14"/>
  <c r="AL17" i="14"/>
  <c r="AP17" i="14"/>
  <c r="AP19" i="14"/>
  <c r="AS20" i="14"/>
  <c r="AJ23" i="14"/>
  <c r="AV23" i="14"/>
  <c r="AS30" i="14"/>
  <c r="W2" i="14"/>
  <c r="AA2" i="14"/>
  <c r="U7" i="14"/>
  <c r="AS7" i="14"/>
  <c r="AI8" i="14"/>
  <c r="AQ8" i="14"/>
  <c r="X12" i="14"/>
  <c r="AF12" i="14"/>
  <c r="AN12" i="14"/>
  <c r="AV12" i="14"/>
  <c r="AZ12" i="14"/>
  <c r="AS16" i="14"/>
  <c r="AA17" i="14"/>
  <c r="P23" i="14"/>
  <c r="AS23" i="14"/>
  <c r="M30" i="14"/>
  <c r="L2" i="14"/>
  <c r="P2" i="14"/>
  <c r="X2" i="14"/>
  <c r="AB2" i="14"/>
  <c r="AV2" i="14"/>
  <c r="AX7" i="14"/>
  <c r="L8" i="14"/>
  <c r="AV8" i="14"/>
  <c r="Y12" i="14"/>
  <c r="AO12" i="14"/>
  <c r="AL16" i="14"/>
  <c r="AP16" i="14"/>
  <c r="AX16" i="14"/>
  <c r="X19" i="14"/>
  <c r="AN19" i="14"/>
  <c r="V23" i="14"/>
  <c r="AD23" i="14"/>
  <c r="AL23" i="14"/>
  <c r="AT23" i="14"/>
  <c r="AI40" i="14"/>
  <c r="AA49" i="14"/>
  <c r="L49" i="14"/>
  <c r="AS49" i="14"/>
  <c r="S50" i="14"/>
  <c r="S30" i="14"/>
  <c r="AJ30" i="14"/>
  <c r="AV30" i="14"/>
  <c r="AZ30" i="14"/>
  <c r="P30" i="14"/>
  <c r="AC30" i="14"/>
  <c r="AW30" i="14"/>
  <c r="Q30" i="14"/>
  <c r="AL30" i="14"/>
  <c r="AX30" i="14"/>
  <c r="AM30" i="14"/>
  <c r="AQ30" i="14"/>
  <c r="M2" i="14"/>
  <c r="AO4" i="14"/>
  <c r="AI5" i="14"/>
  <c r="M6" i="14"/>
  <c r="AO6" i="14"/>
  <c r="AB13" i="14"/>
  <c r="AJ13" i="14"/>
  <c r="AN13" i="14"/>
  <c r="AV13" i="14"/>
  <c r="AI16" i="14"/>
  <c r="AI18" i="14"/>
  <c r="AI25" i="14"/>
  <c r="O29" i="14"/>
  <c r="AB29" i="14"/>
  <c r="AN29" i="14"/>
  <c r="AV29" i="14"/>
  <c r="AN30" i="14"/>
  <c r="AP31" i="14"/>
  <c r="AN3" i="14"/>
  <c r="AN5" i="14"/>
  <c r="N6" i="14"/>
  <c r="AX6" i="14"/>
  <c r="O12" i="14"/>
  <c r="P16" i="14"/>
  <c r="AN16" i="14"/>
  <c r="J17" i="14"/>
  <c r="Z17" i="14"/>
  <c r="H18" i="14"/>
  <c r="AB18" i="14"/>
  <c r="AO20" i="14"/>
  <c r="O21" i="14"/>
  <c r="AA21" i="14"/>
  <c r="O23" i="14"/>
  <c r="S23" i="14"/>
  <c r="AB23" i="14"/>
  <c r="AN23" i="14"/>
  <c r="AB25" i="14"/>
  <c r="AO29" i="14"/>
  <c r="AI31" i="14"/>
  <c r="AQ31" i="14"/>
  <c r="AI2" i="14"/>
  <c r="AI4" i="14"/>
  <c r="M5" i="14"/>
  <c r="S6" i="14"/>
  <c r="AQ6" i="14"/>
  <c r="D12" i="14"/>
  <c r="J13" i="14"/>
  <c r="AN14" i="14"/>
  <c r="AO16" i="14"/>
  <c r="AI19" i="14"/>
  <c r="M25" i="14"/>
  <c r="K26" i="14"/>
  <c r="AP29" i="14"/>
  <c r="H31" i="14"/>
  <c r="H33" i="14"/>
  <c r="AP3" i="14"/>
  <c r="X4" i="14"/>
  <c r="H6" i="14"/>
  <c r="AN6" i="14"/>
  <c r="N7" i="14"/>
  <c r="O9" i="14"/>
  <c r="AW12" i="14"/>
  <c r="O13" i="14"/>
  <c r="AN15" i="14"/>
  <c r="AD16" i="14"/>
  <c r="AN17" i="14"/>
  <c r="Q23" i="14"/>
  <c r="AP23" i="14"/>
  <c r="AX23" i="14"/>
  <c r="AH25" i="14"/>
  <c r="X26" i="14"/>
  <c r="J29" i="14"/>
  <c r="AI29" i="14"/>
  <c r="J30" i="14"/>
  <c r="AO31" i="14"/>
  <c r="H35" i="14"/>
  <c r="AN35" i="14"/>
  <c r="AN37" i="14"/>
  <c r="K38" i="14"/>
  <c r="O40" i="14"/>
  <c r="AI42" i="14"/>
  <c r="X44" i="14"/>
  <c r="AN46" i="14"/>
  <c r="AI49" i="14"/>
  <c r="AI34" i="14"/>
  <c r="AK35" i="14"/>
  <c r="AI36" i="14"/>
  <c r="AO37" i="14"/>
  <c r="AN38" i="14"/>
  <c r="AN42" i="14"/>
  <c r="AP35" i="14"/>
  <c r="AD46" i="14"/>
  <c r="O50" i="14"/>
  <c r="O35" i="14"/>
  <c r="AI35" i="14"/>
  <c r="AQ35" i="14"/>
  <c r="AI37" i="14"/>
  <c r="AN50" i="14"/>
  <c r="AO2" i="14"/>
  <c r="J50" i="14"/>
  <c r="AO49" i="14"/>
  <c r="J40" i="14"/>
  <c r="I4" i="14"/>
  <c r="Y4" i="14"/>
  <c r="AC4" i="14"/>
  <c r="AG4" i="14"/>
  <c r="AK4" i="14"/>
  <c r="AW4" i="14"/>
  <c r="K5" i="14"/>
  <c r="S5" i="14"/>
  <c r="AU5" i="14"/>
  <c r="Y6" i="14"/>
  <c r="AK6" i="14"/>
  <c r="AW6" i="14"/>
  <c r="G7" i="14"/>
  <c r="AE7" i="14"/>
  <c r="AU7" i="14"/>
  <c r="AY7" i="14"/>
  <c r="G9" i="14"/>
  <c r="L9" i="14"/>
  <c r="T9" i="14"/>
  <c r="AF9" i="14"/>
  <c r="R10" i="14"/>
  <c r="V10" i="14"/>
  <c r="AH10" i="14"/>
  <c r="F12" i="14"/>
  <c r="N12" i="14"/>
  <c r="R12" i="14"/>
  <c r="AH12" i="14"/>
  <c r="AT12" i="14"/>
  <c r="H13" i="14"/>
  <c r="L13" i="14"/>
  <c r="AF13" i="14"/>
  <c r="AR13" i="14"/>
  <c r="N14" i="14"/>
  <c r="R14" i="14"/>
  <c r="V14" i="14"/>
  <c r="AH14" i="14"/>
  <c r="AT14" i="14"/>
  <c r="G16" i="14"/>
  <c r="K16" i="14"/>
  <c r="S16" i="14"/>
  <c r="W16" i="14"/>
  <c r="AU16" i="14"/>
  <c r="AY16" i="14"/>
  <c r="I17" i="14"/>
  <c r="AK17" i="14"/>
  <c r="AW17" i="14"/>
  <c r="Y19" i="14"/>
  <c r="AC19" i="14"/>
  <c r="AK19" i="14"/>
  <c r="AW19" i="14"/>
  <c r="N21" i="14"/>
  <c r="Z21" i="14"/>
  <c r="AH21" i="14"/>
  <c r="F23" i="14"/>
  <c r="N23" i="14"/>
  <c r="R23" i="14"/>
  <c r="AU23" i="14"/>
  <c r="AY23" i="14"/>
  <c r="I24" i="14"/>
  <c r="M24" i="14"/>
  <c r="Y24" i="14"/>
  <c r="AC24" i="14"/>
  <c r="AK24" i="14"/>
  <c r="K25" i="14"/>
  <c r="S25" i="14"/>
  <c r="W25" i="14"/>
  <c r="AA25" i="14"/>
  <c r="AU25" i="14"/>
  <c r="I26" i="14"/>
  <c r="AC26" i="14"/>
  <c r="AG26" i="14"/>
  <c r="AK26" i="14"/>
  <c r="AW26" i="14"/>
  <c r="G27" i="14"/>
  <c r="AA27" i="14"/>
  <c r="AU27" i="14"/>
  <c r="AY27" i="14"/>
  <c r="I28" i="14"/>
  <c r="Y28" i="14"/>
  <c r="AC28" i="14"/>
  <c r="AG28" i="14"/>
  <c r="AK28" i="14"/>
  <c r="AW28" i="14"/>
  <c r="F31" i="14"/>
  <c r="R31" i="14"/>
  <c r="V31" i="14"/>
  <c r="Z31" i="14"/>
  <c r="AH31" i="14"/>
  <c r="X32" i="14"/>
  <c r="AB32" i="14"/>
  <c r="AZ32" i="14"/>
  <c r="N33" i="14"/>
  <c r="R33" i="14"/>
  <c r="AH33" i="14"/>
  <c r="AL33" i="14"/>
  <c r="AT33" i="14"/>
  <c r="N4" i="14"/>
  <c r="R4" i="14"/>
  <c r="AT4" i="14"/>
  <c r="AX4" i="14"/>
  <c r="AF5" i="14"/>
  <c r="R6" i="14"/>
  <c r="V6" i="14"/>
  <c r="AL6" i="14"/>
  <c r="H7" i="14"/>
  <c r="D9" i="14"/>
  <c r="I9" i="14"/>
  <c r="U9" i="14"/>
  <c r="AK9" i="14"/>
  <c r="O10" i="14"/>
  <c r="W10" i="14"/>
  <c r="AA10" i="14"/>
  <c r="AU10" i="14"/>
  <c r="AY10" i="14"/>
  <c r="G12" i="14"/>
  <c r="S12" i="14"/>
  <c r="AM12" i="14"/>
  <c r="AU12" i="14"/>
  <c r="AY12" i="14"/>
  <c r="I13" i="14"/>
  <c r="Y13" i="14"/>
  <c r="AC13" i="14"/>
  <c r="AG13" i="14"/>
  <c r="AS13" i="14"/>
  <c r="AW13" i="14"/>
  <c r="G14" i="14"/>
  <c r="W14" i="14"/>
  <c r="AI14" i="14"/>
  <c r="AU14" i="14"/>
  <c r="AY14" i="14"/>
  <c r="H16" i="14"/>
  <c r="L16" i="14"/>
  <c r="T16" i="14"/>
  <c r="X16" i="14"/>
  <c r="AR16" i="14"/>
  <c r="N17" i="14"/>
  <c r="R17" i="14"/>
  <c r="AH17" i="14"/>
  <c r="AT17" i="14"/>
  <c r="N19" i="14"/>
  <c r="R19" i="14"/>
  <c r="V19" i="14"/>
  <c r="Z19" i="14"/>
  <c r="AH19" i="14"/>
  <c r="AT19" i="14"/>
  <c r="S21" i="14"/>
  <c r="AU21" i="14"/>
  <c r="AY21" i="14"/>
  <c r="G23" i="14"/>
  <c r="K23" i="14"/>
  <c r="AF23" i="14"/>
  <c r="AR23" i="14"/>
  <c r="N24" i="14"/>
  <c r="R24" i="14"/>
  <c r="V24" i="14"/>
  <c r="Z24" i="14"/>
  <c r="AH24" i="14"/>
  <c r="AT24" i="14"/>
  <c r="H25" i="14"/>
  <c r="L25" i="14"/>
  <c r="AR25" i="14"/>
  <c r="AZ25" i="14"/>
  <c r="N26" i="14"/>
  <c r="R26" i="14"/>
  <c r="AH26" i="14"/>
  <c r="AT26" i="14"/>
  <c r="H27" i="14"/>
  <c r="AV27" i="14"/>
  <c r="N28" i="14"/>
  <c r="R28" i="14"/>
  <c r="AH28" i="14"/>
  <c r="AT28" i="14"/>
  <c r="G31" i="14"/>
  <c r="K31" i="14"/>
  <c r="O31" i="14"/>
  <c r="AM31" i="14"/>
  <c r="AU31" i="14"/>
  <c r="AY31" i="14"/>
  <c r="Y32" i="14"/>
  <c r="AC32" i="14"/>
  <c r="AK32" i="14"/>
  <c r="AW32" i="14"/>
  <c r="K33" i="14"/>
  <c r="S33" i="14"/>
  <c r="AA33" i="14"/>
  <c r="AM33" i="14"/>
  <c r="AU33" i="14"/>
  <c r="AY33" i="14"/>
  <c r="G2" i="14"/>
  <c r="K2" i="14"/>
  <c r="G4" i="14"/>
  <c r="K4" i="14"/>
  <c r="S4" i="14"/>
  <c r="AU4" i="14"/>
  <c r="AY4" i="14"/>
  <c r="AG5" i="14"/>
  <c r="G6" i="14"/>
  <c r="K6" i="14"/>
  <c r="O6" i="14"/>
  <c r="W6" i="14"/>
  <c r="AM6" i="14"/>
  <c r="AU6" i="14"/>
  <c r="AY6" i="14"/>
  <c r="I7" i="14"/>
  <c r="AC7" i="14"/>
  <c r="AK7" i="14"/>
  <c r="R9" i="14"/>
  <c r="Z9" i="14"/>
  <c r="AH9" i="14"/>
  <c r="D10" i="14"/>
  <c r="H10" i="14"/>
  <c r="T10" i="14"/>
  <c r="AB10" i="14"/>
  <c r="AN10" i="14"/>
  <c r="AT11" i="14"/>
  <c r="L12" i="14"/>
  <c r="P12" i="14"/>
  <c r="AR12" i="14"/>
  <c r="N13" i="14"/>
  <c r="Z13" i="14"/>
  <c r="AH13" i="14"/>
  <c r="AT13" i="14"/>
  <c r="H14" i="14"/>
  <c r="AR14" i="14"/>
  <c r="AV14" i="14"/>
  <c r="AZ14" i="14"/>
  <c r="M16" i="14"/>
  <c r="AC16" i="14"/>
  <c r="AG16" i="14"/>
  <c r="AK16" i="14"/>
  <c r="AW16" i="14"/>
  <c r="G17" i="14"/>
  <c r="K17" i="14"/>
  <c r="W17" i="14"/>
  <c r="AQ17" i="14"/>
  <c r="AU17" i="14"/>
  <c r="AY17" i="14"/>
  <c r="G19" i="14"/>
  <c r="S19" i="14"/>
  <c r="AA19" i="14"/>
  <c r="AE19" i="14"/>
  <c r="AU19" i="14"/>
  <c r="AY19" i="14"/>
  <c r="D21" i="14"/>
  <c r="H21" i="14"/>
  <c r="L21" i="14"/>
  <c r="AN21" i="14"/>
  <c r="AR21" i="14"/>
  <c r="H23" i="14"/>
  <c r="L23" i="14"/>
  <c r="Y23" i="14"/>
  <c r="AC23" i="14"/>
  <c r="AG23" i="14"/>
  <c r="AK23" i="14"/>
  <c r="AW23" i="14"/>
  <c r="G24" i="14"/>
  <c r="S24" i="14"/>
  <c r="AE24" i="14"/>
  <c r="AY24" i="14"/>
  <c r="Y25" i="14"/>
  <c r="AK25" i="14"/>
  <c r="AW25" i="14"/>
  <c r="S26" i="14"/>
  <c r="AU26" i="14"/>
  <c r="Y27" i="14"/>
  <c r="AK27" i="14"/>
  <c r="G28" i="14"/>
  <c r="K28" i="14"/>
  <c r="S28" i="14"/>
  <c r="AU28" i="14"/>
  <c r="AY28" i="14"/>
  <c r="L31" i="14"/>
  <c r="P31" i="14"/>
  <c r="T31" i="14"/>
  <c r="AR31" i="14"/>
  <c r="R32" i="14"/>
  <c r="Z32" i="14"/>
  <c r="AH32" i="14"/>
  <c r="AT32" i="14"/>
  <c r="AX32" i="14"/>
  <c r="D33" i="14"/>
  <c r="H4" i="14"/>
  <c r="AZ4" i="14"/>
  <c r="V5" i="14"/>
  <c r="AH5" i="14"/>
  <c r="AL5" i="14"/>
  <c r="AX5" i="14"/>
  <c r="AB6" i="14"/>
  <c r="AR6" i="14"/>
  <c r="R7" i="14"/>
  <c r="AD7" i="14"/>
  <c r="AH7" i="14"/>
  <c r="AT7" i="14"/>
  <c r="K9" i="14"/>
  <c r="S9" i="14"/>
  <c r="AY9" i="14"/>
  <c r="Y10" i="14"/>
  <c r="AC10" i="14"/>
  <c r="AK10" i="14"/>
  <c r="AM11" i="14"/>
  <c r="E12" i="14"/>
  <c r="I12" i="14"/>
  <c r="AC12" i="14"/>
  <c r="AK12" i="14"/>
  <c r="AS12" i="14"/>
  <c r="G13" i="14"/>
  <c r="K13" i="14"/>
  <c r="S13" i="14"/>
  <c r="W13" i="14"/>
  <c r="AI13" i="14"/>
  <c r="AM13" i="14"/>
  <c r="AU13" i="14"/>
  <c r="I14" i="14"/>
  <c r="M14" i="14"/>
  <c r="Y14" i="14"/>
  <c r="AC14" i="14"/>
  <c r="AK14" i="14"/>
  <c r="AW14" i="14"/>
  <c r="N16" i="14"/>
  <c r="R16" i="14"/>
  <c r="AH16" i="14"/>
  <c r="AT16" i="14"/>
  <c r="H17" i="14"/>
  <c r="H19" i="14"/>
  <c r="P19" i="14"/>
  <c r="AB19" i="14"/>
  <c r="AJ19" i="14"/>
  <c r="AV19" i="14"/>
  <c r="AZ19" i="14"/>
  <c r="I21" i="14"/>
  <c r="Y21" i="14"/>
  <c r="AC21" i="14"/>
  <c r="AG21" i="14"/>
  <c r="AK21" i="14"/>
  <c r="AW21" i="14"/>
  <c r="M23" i="14"/>
  <c r="H24" i="14"/>
  <c r="T24" i="14"/>
  <c r="AF24" i="14"/>
  <c r="AV24" i="14"/>
  <c r="R25" i="14"/>
  <c r="V25" i="14"/>
  <c r="AL25" i="14"/>
  <c r="AT25" i="14"/>
  <c r="H26" i="14"/>
  <c r="AR26" i="14"/>
  <c r="N27" i="14"/>
  <c r="R27" i="14"/>
  <c r="AH27" i="14"/>
  <c r="AT27" i="14"/>
  <c r="H28" i="14"/>
  <c r="AF28" i="14"/>
  <c r="AN28" i="14"/>
  <c r="AZ28" i="14"/>
  <c r="E31" i="14"/>
  <c r="Y31" i="14"/>
  <c r="AC31" i="14"/>
  <c r="AG31" i="14"/>
  <c r="AS31" i="14"/>
  <c r="AW31" i="14"/>
  <c r="S32" i="14"/>
  <c r="AE32" i="14"/>
  <c r="AY32" i="14"/>
  <c r="I33" i="14"/>
  <c r="M33" i="14"/>
  <c r="Q33" i="14"/>
  <c r="Y33" i="14"/>
  <c r="AR33" i="14"/>
  <c r="N36" i="14"/>
  <c r="R36" i="14"/>
  <c r="AP36" i="14"/>
  <c r="AT36" i="14"/>
  <c r="D37" i="14"/>
  <c r="H37" i="14"/>
  <c r="X37" i="14"/>
  <c r="AB37" i="14"/>
  <c r="S38" i="14"/>
  <c r="W38" i="14"/>
  <c r="AI38" i="14"/>
  <c r="AU38" i="14"/>
  <c r="AY38" i="14"/>
  <c r="I39" i="14"/>
  <c r="Y39" i="14"/>
  <c r="AC39" i="14"/>
  <c r="AG39" i="14"/>
  <c r="AK39" i="14"/>
  <c r="AW39" i="14"/>
  <c r="G40" i="14"/>
  <c r="K40" i="14"/>
  <c r="W40" i="14"/>
  <c r="AE40" i="14"/>
  <c r="AY40" i="14"/>
  <c r="AC41" i="14"/>
  <c r="AG41" i="14"/>
  <c r="AW41" i="14"/>
  <c r="G42" i="14"/>
  <c r="AA42" i="14"/>
  <c r="AM42" i="14"/>
  <c r="AU42" i="14"/>
  <c r="AY42" i="14"/>
  <c r="N45" i="14"/>
  <c r="R45" i="14"/>
  <c r="AH45" i="14"/>
  <c r="H46" i="14"/>
  <c r="X46" i="14"/>
  <c r="G49" i="14"/>
  <c r="K49" i="14"/>
  <c r="W49" i="14"/>
  <c r="AE49" i="14"/>
  <c r="I50" i="14"/>
  <c r="AG50" i="14"/>
  <c r="AK50" i="14"/>
  <c r="W51" i="14"/>
  <c r="AE51" i="14"/>
  <c r="AU51" i="14"/>
  <c r="AC33" i="14"/>
  <c r="S36" i="14"/>
  <c r="W36" i="14"/>
  <c r="AE36" i="14"/>
  <c r="I37" i="14"/>
  <c r="AT37" i="14"/>
  <c r="H38" i="14"/>
  <c r="AR38" i="14"/>
  <c r="AZ38" i="14"/>
  <c r="N39" i="14"/>
  <c r="R39" i="14"/>
  <c r="AH39" i="14"/>
  <c r="AT39" i="14"/>
  <c r="X40" i="14"/>
  <c r="AJ40" i="14"/>
  <c r="AR40" i="14"/>
  <c r="N41" i="14"/>
  <c r="R41" i="14"/>
  <c r="AH41" i="14"/>
  <c r="AL41" i="14"/>
  <c r="AT41" i="14"/>
  <c r="AX41" i="14"/>
  <c r="H42" i="14"/>
  <c r="T42" i="14"/>
  <c r="AF42" i="14"/>
  <c r="AJ42" i="14"/>
  <c r="G45" i="14"/>
  <c r="K45" i="14"/>
  <c r="O45" i="14"/>
  <c r="W45" i="14"/>
  <c r="AM45" i="14"/>
  <c r="AU45" i="14"/>
  <c r="AY45" i="14"/>
  <c r="I46" i="14"/>
  <c r="AG46" i="14"/>
  <c r="AK46" i="14"/>
  <c r="AW46" i="14"/>
  <c r="H49" i="14"/>
  <c r="X49" i="14"/>
  <c r="AJ49" i="14"/>
  <c r="AR49" i="14"/>
  <c r="AZ49" i="14"/>
  <c r="N50" i="14"/>
  <c r="R50" i="14"/>
  <c r="AH50" i="14"/>
  <c r="AT50" i="14"/>
  <c r="AX50" i="14"/>
  <c r="H51" i="14"/>
  <c r="H36" i="14"/>
  <c r="L36" i="14"/>
  <c r="P36" i="14"/>
  <c r="AZ36" i="14"/>
  <c r="N37" i="14"/>
  <c r="V37" i="14"/>
  <c r="Z37" i="14"/>
  <c r="AU37" i="14"/>
  <c r="I38" i="14"/>
  <c r="Q38" i="14"/>
  <c r="AG38" i="14"/>
  <c r="AW38" i="14"/>
  <c r="G39" i="14"/>
  <c r="K39" i="14"/>
  <c r="S39" i="14"/>
  <c r="AU39" i="14"/>
  <c r="AY39" i="14"/>
  <c r="I40" i="14"/>
  <c r="Y40" i="14"/>
  <c r="AC40" i="14"/>
  <c r="AK40" i="14"/>
  <c r="AI41" i="14"/>
  <c r="AU41" i="14"/>
  <c r="I42" i="14"/>
  <c r="AC42" i="14"/>
  <c r="AK42" i="14"/>
  <c r="H45" i="14"/>
  <c r="AF45" i="14"/>
  <c r="AZ45" i="14"/>
  <c r="N46" i="14"/>
  <c r="AH46" i="14"/>
  <c r="M49" i="14"/>
  <c r="AC49" i="14"/>
  <c r="AG49" i="14"/>
  <c r="AK49" i="14"/>
  <c r="AW49" i="14"/>
  <c r="W50" i="14"/>
  <c r="AI50" i="14"/>
  <c r="AM50" i="14"/>
  <c r="AY50" i="14"/>
  <c r="I51" i="14"/>
  <c r="Y51" i="14"/>
  <c r="AC51" i="14"/>
  <c r="AG33" i="14"/>
  <c r="K35" i="14"/>
  <c r="I36" i="14"/>
  <c r="Y36" i="14"/>
  <c r="AC36" i="14"/>
  <c r="AG36" i="14"/>
  <c r="AK36" i="14"/>
  <c r="AW36" i="14"/>
  <c r="G37" i="14"/>
  <c r="K37" i="14"/>
  <c r="S37" i="14"/>
  <c r="AM37" i="14"/>
  <c r="AZ37" i="14"/>
  <c r="N38" i="14"/>
  <c r="R38" i="14"/>
  <c r="AT38" i="14"/>
  <c r="D39" i="14"/>
  <c r="T39" i="14"/>
  <c r="AB39" i="14"/>
  <c r="AR39" i="14"/>
  <c r="AZ39" i="14"/>
  <c r="N40" i="14"/>
  <c r="R40" i="14"/>
  <c r="AH40" i="14"/>
  <c r="AL40" i="14"/>
  <c r="AT40" i="14"/>
  <c r="AZ41" i="14"/>
  <c r="R42" i="14"/>
  <c r="Z42" i="14"/>
  <c r="AH42" i="14"/>
  <c r="AT42" i="14"/>
  <c r="AX42" i="14"/>
  <c r="I45" i="14"/>
  <c r="Q45" i="14"/>
  <c r="Y45" i="14"/>
  <c r="AC45" i="14"/>
  <c r="AG45" i="14"/>
  <c r="AK45" i="14"/>
  <c r="K46" i="14"/>
  <c r="W46" i="14"/>
  <c r="AU46" i="14"/>
  <c r="AY46" i="14"/>
  <c r="N49" i="14"/>
  <c r="R49" i="14"/>
  <c r="V49" i="14"/>
  <c r="AH49" i="14"/>
  <c r="AL49" i="14"/>
  <c r="AT49" i="14"/>
  <c r="AX49" i="14"/>
  <c r="H50" i="14"/>
  <c r="AR50" i="14"/>
  <c r="R51" i="14"/>
  <c r="AL51" i="14"/>
  <c r="I8" i="14"/>
  <c r="M8" i="14"/>
  <c r="Q8" i="14"/>
  <c r="Y8" i="14"/>
  <c r="AC8" i="14"/>
  <c r="AG8" i="14"/>
  <c r="AW8" i="14"/>
  <c r="G25" i="14"/>
  <c r="N8" i="14"/>
  <c r="R8" i="14"/>
  <c r="V8" i="14"/>
  <c r="Z8" i="14"/>
  <c r="AH8" i="14"/>
  <c r="AT8" i="14"/>
  <c r="AX8" i="14"/>
  <c r="G8" i="14"/>
  <c r="K8" i="14"/>
  <c r="O8" i="14"/>
  <c r="S8" i="14"/>
  <c r="AM8" i="14"/>
  <c r="AU8" i="14"/>
  <c r="AY8" i="14"/>
  <c r="H8" i="14"/>
  <c r="AB8" i="14"/>
  <c r="AF8" i="14"/>
  <c r="AZ8" i="14"/>
  <c r="E2" i="14"/>
  <c r="C3" i="14"/>
  <c r="E4" i="14"/>
  <c r="C5" i="14"/>
  <c r="E6" i="14"/>
  <c r="AG6" i="14"/>
  <c r="C7" i="14"/>
  <c r="E8" i="14"/>
  <c r="C9" i="14"/>
  <c r="D11" i="14"/>
  <c r="P11" i="14"/>
  <c r="T11" i="14"/>
  <c r="X11" i="14"/>
  <c r="AR11" i="14"/>
  <c r="D13" i="14"/>
  <c r="P13" i="14"/>
  <c r="T13" i="14"/>
  <c r="F14" i="14"/>
  <c r="D15" i="14"/>
  <c r="T15" i="14"/>
  <c r="C16" i="14"/>
  <c r="E17" i="14"/>
  <c r="C18" i="14"/>
  <c r="E19" i="14"/>
  <c r="I19" i="14"/>
  <c r="AG19" i="14"/>
  <c r="D22" i="14"/>
  <c r="E24" i="14"/>
  <c r="C25" i="14"/>
  <c r="E26" i="14"/>
  <c r="Q26" i="14"/>
  <c r="C27" i="14"/>
  <c r="E28" i="14"/>
  <c r="C29" i="14"/>
  <c r="D32" i="14"/>
  <c r="D34" i="14"/>
  <c r="T34" i="14"/>
  <c r="F2" i="14"/>
  <c r="J2" i="14"/>
  <c r="F4" i="14"/>
  <c r="D5" i="14"/>
  <c r="F6" i="14"/>
  <c r="D7" i="14"/>
  <c r="F8" i="14"/>
  <c r="AG9" i="14"/>
  <c r="C10" i="14"/>
  <c r="E11" i="14"/>
  <c r="I11" i="14"/>
  <c r="AG11" i="14"/>
  <c r="C12" i="14"/>
  <c r="E13" i="14"/>
  <c r="U13" i="14"/>
  <c r="C14" i="14"/>
  <c r="AP15" i="14"/>
  <c r="D16" i="14"/>
  <c r="F17" i="14"/>
  <c r="D18" i="14"/>
  <c r="F19" i="14"/>
  <c r="C21" i="14"/>
  <c r="E22" i="14"/>
  <c r="U22" i="14"/>
  <c r="AO22" i="14"/>
  <c r="C23" i="14"/>
  <c r="J24" i="14"/>
  <c r="D25" i="14"/>
  <c r="F26" i="14"/>
  <c r="J26" i="14"/>
  <c r="D27" i="14"/>
  <c r="T27" i="14"/>
  <c r="AR27" i="14"/>
  <c r="F28" i="14"/>
  <c r="J28" i="14"/>
  <c r="D29" i="14"/>
  <c r="P29" i="14"/>
  <c r="C31" i="14"/>
  <c r="E32" i="14"/>
  <c r="C33" i="14"/>
  <c r="E34" i="14"/>
  <c r="I34" i="14"/>
  <c r="AG34" i="14"/>
  <c r="C2" i="14"/>
  <c r="E5" i="14"/>
  <c r="C6" i="14"/>
  <c r="E7" i="14"/>
  <c r="C8" i="14"/>
  <c r="E9" i="14"/>
  <c r="J9" i="14"/>
  <c r="AH11" i="14"/>
  <c r="F13" i="14"/>
  <c r="D14" i="14"/>
  <c r="P14" i="14"/>
  <c r="F15" i="14"/>
  <c r="J15" i="14"/>
  <c r="E16" i="14"/>
  <c r="I16" i="14"/>
  <c r="C17" i="14"/>
  <c r="E18" i="14"/>
  <c r="I18" i="14"/>
  <c r="C19" i="14"/>
  <c r="P21" i="14"/>
  <c r="F22" i="14"/>
  <c r="J22" i="14"/>
  <c r="AP22" i="14"/>
  <c r="D23" i="14"/>
  <c r="C24" i="14"/>
  <c r="E25" i="14"/>
  <c r="C26" i="14"/>
  <c r="E27" i="14"/>
  <c r="AG27" i="14"/>
  <c r="C28" i="14"/>
  <c r="E29" i="14"/>
  <c r="F32" i="14"/>
  <c r="J32" i="14"/>
  <c r="P33" i="14"/>
  <c r="D2" i="14"/>
  <c r="D4" i="14"/>
  <c r="T4" i="14"/>
  <c r="F5" i="14"/>
  <c r="J5" i="14"/>
  <c r="D6" i="14"/>
  <c r="P6" i="14"/>
  <c r="T6" i="14"/>
  <c r="F7" i="14"/>
  <c r="D8" i="14"/>
  <c r="P8" i="14"/>
  <c r="F9" i="14"/>
  <c r="E10" i="14"/>
  <c r="I10" i="14"/>
  <c r="C11" i="14"/>
  <c r="C13" i="14"/>
  <c r="E14" i="14"/>
  <c r="C15" i="14"/>
  <c r="F16" i="14"/>
  <c r="J16" i="14"/>
  <c r="D17" i="14"/>
  <c r="F18" i="14"/>
  <c r="J18" i="14"/>
  <c r="D19" i="14"/>
  <c r="E21" i="14"/>
  <c r="C22" i="14"/>
  <c r="E23" i="14"/>
  <c r="D24" i="14"/>
  <c r="F25" i="14"/>
  <c r="J25" i="14"/>
  <c r="D26" i="14"/>
  <c r="J27" i="14"/>
  <c r="D28" i="14"/>
  <c r="F29" i="14"/>
  <c r="C32" i="14"/>
  <c r="E33" i="14"/>
  <c r="J34" i="14"/>
  <c r="AH34" i="14"/>
  <c r="D35" i="14"/>
  <c r="T35" i="14"/>
  <c r="AR35" i="14"/>
  <c r="F36" i="14"/>
  <c r="J36" i="14"/>
  <c r="T37" i="14"/>
  <c r="E39" i="14"/>
  <c r="E41" i="14"/>
  <c r="I41" i="14"/>
  <c r="C42" i="14"/>
  <c r="C44" i="14"/>
  <c r="F45" i="14"/>
  <c r="J45" i="14"/>
  <c r="D46" i="14"/>
  <c r="D48" i="14"/>
  <c r="T48" i="14"/>
  <c r="E50" i="14"/>
  <c r="B5" i="14"/>
  <c r="B9" i="14"/>
  <c r="B13" i="14"/>
  <c r="B17" i="14"/>
  <c r="B21" i="14"/>
  <c r="B25" i="14"/>
  <c r="B29" i="14"/>
  <c r="B33" i="14"/>
  <c r="B37" i="14"/>
  <c r="B41" i="14"/>
  <c r="B45" i="14"/>
  <c r="B49" i="14"/>
  <c r="C34" i="14"/>
  <c r="E35" i="14"/>
  <c r="I35" i="14"/>
  <c r="AG35" i="14"/>
  <c r="C36" i="14"/>
  <c r="E37" i="14"/>
  <c r="AG37" i="14"/>
  <c r="D38" i="14"/>
  <c r="F39" i="14"/>
  <c r="J39" i="14"/>
  <c r="D40" i="14"/>
  <c r="F41" i="14"/>
  <c r="D42" i="14"/>
  <c r="AR42" i="14"/>
  <c r="P44" i="14"/>
  <c r="C45" i="14"/>
  <c r="U46" i="14"/>
  <c r="C47" i="14"/>
  <c r="E48" i="14"/>
  <c r="Q48" i="14"/>
  <c r="AG48" i="14"/>
  <c r="AK48" i="14"/>
  <c r="D49" i="14"/>
  <c r="F50" i="14"/>
  <c r="D51" i="14"/>
  <c r="T51" i="14"/>
  <c r="B6" i="14"/>
  <c r="B10" i="14"/>
  <c r="B14" i="14"/>
  <c r="B18" i="14"/>
  <c r="B22" i="14"/>
  <c r="B26" i="14"/>
  <c r="B30" i="14"/>
  <c r="B34" i="14"/>
  <c r="B38" i="14"/>
  <c r="B42" i="14"/>
  <c r="B46" i="14"/>
  <c r="B50" i="14"/>
  <c r="F34" i="14"/>
  <c r="F35" i="14"/>
  <c r="J35" i="14"/>
  <c r="AT35" i="14"/>
  <c r="D36" i="14"/>
  <c r="F37" i="14"/>
  <c r="J37" i="14"/>
  <c r="AH37" i="14"/>
  <c r="C39" i="14"/>
  <c r="C41" i="14"/>
  <c r="G41" i="14"/>
  <c r="E42" i="14"/>
  <c r="E44" i="14"/>
  <c r="F46" i="14"/>
  <c r="J46" i="14"/>
  <c r="F48" i="14"/>
  <c r="J48" i="14"/>
  <c r="E49" i="14"/>
  <c r="I49" i="14"/>
  <c r="C50" i="14"/>
  <c r="B3" i="14"/>
  <c r="B7" i="14"/>
  <c r="B11" i="14"/>
  <c r="B15" i="14"/>
  <c r="B19" i="14"/>
  <c r="B23" i="14"/>
  <c r="B27" i="14"/>
  <c r="B31" i="14"/>
  <c r="B35" i="14"/>
  <c r="B39" i="14"/>
  <c r="B43" i="14"/>
  <c r="B47" i="14"/>
  <c r="B51" i="14"/>
  <c r="C35" i="14"/>
  <c r="E36" i="14"/>
  <c r="AO36" i="14"/>
  <c r="C37" i="14"/>
  <c r="F38" i="14"/>
  <c r="D41" i="14"/>
  <c r="P41" i="14"/>
  <c r="T41" i="14"/>
  <c r="F42" i="14"/>
  <c r="AP42" i="14"/>
  <c r="E45" i="14"/>
  <c r="C46" i="14"/>
  <c r="E47" i="14"/>
  <c r="C48" i="14"/>
  <c r="F49" i="14"/>
  <c r="J49" i="14"/>
  <c r="D50" i="14"/>
  <c r="T50" i="14"/>
  <c r="F51" i="14"/>
  <c r="J51" i="14"/>
  <c r="B4" i="14"/>
  <c r="B8" i="14"/>
  <c r="B12" i="14"/>
  <c r="B16" i="14"/>
  <c r="B20" i="14"/>
  <c r="B24" i="14"/>
  <c r="B28" i="14"/>
  <c r="B32" i="14"/>
  <c r="B36" i="14"/>
  <c r="B44" i="14"/>
  <c r="B48" i="14"/>
  <c r="B2" i="14"/>
  <c r="J14" i="14"/>
  <c r="J47" i="14"/>
  <c r="P43" i="14"/>
  <c r="AL19" i="14"/>
  <c r="AX19" i="14"/>
  <c r="AU24" i="14"/>
  <c r="AJ24" i="14"/>
  <c r="AZ24" i="14"/>
  <c r="AT10" i="14"/>
  <c r="AE10" i="14"/>
  <c r="AK38" i="14"/>
  <c r="AF11" i="14"/>
  <c r="S29" i="14"/>
  <c r="T3" i="14"/>
  <c r="R11" i="14"/>
  <c r="AX29" i="14"/>
  <c r="AU11" i="14"/>
  <c r="AA29" i="14"/>
  <c r="AG2" i="14"/>
  <c r="AK2" i="14"/>
  <c r="AW2" i="14"/>
  <c r="G5" i="14"/>
  <c r="W5" i="14"/>
  <c r="I6" i="14"/>
  <c r="Q6" i="14"/>
  <c r="U6" i="14"/>
  <c r="S7" i="14"/>
  <c r="N10" i="14"/>
  <c r="AX10" i="14"/>
  <c r="H11" i="14"/>
  <c r="L11" i="14"/>
  <c r="AN11" i="14"/>
  <c r="H15" i="14"/>
  <c r="L15" i="14"/>
  <c r="Y15" i="14"/>
  <c r="AC15" i="14"/>
  <c r="AG15" i="14"/>
  <c r="AK15" i="14"/>
  <c r="AO15" i="14"/>
  <c r="AW15" i="14"/>
  <c r="G18" i="14"/>
  <c r="K18" i="14"/>
  <c r="O18" i="14"/>
  <c r="AA18" i="14"/>
  <c r="AM18" i="14"/>
  <c r="AQ18" i="14"/>
  <c r="AU18" i="14"/>
  <c r="AY18" i="14"/>
  <c r="AN20" i="14"/>
  <c r="AR20" i="14"/>
  <c r="AD21" i="14"/>
  <c r="H22" i="14"/>
  <c r="P22" i="14"/>
  <c r="AB22" i="14"/>
  <c r="AN22" i="14"/>
  <c r="AR22" i="14"/>
  <c r="S27" i="14"/>
  <c r="G29" i="14"/>
  <c r="X29" i="14"/>
  <c r="AF29" i="14"/>
  <c r="AR29" i="14"/>
  <c r="O30" i="14"/>
  <c r="L32" i="14"/>
  <c r="AF32" i="14"/>
  <c r="AJ32" i="14"/>
  <c r="AR32" i="14"/>
  <c r="V33" i="14"/>
  <c r="H34" i="14"/>
  <c r="P34" i="14"/>
  <c r="AB34" i="14"/>
  <c r="AF34" i="14"/>
  <c r="N2" i="14"/>
  <c r="R2" i="14"/>
  <c r="V2" i="14"/>
  <c r="Z2" i="14"/>
  <c r="AH2" i="14"/>
  <c r="AT2" i="14"/>
  <c r="AX2" i="14"/>
  <c r="L3" i="14"/>
  <c r="V4" i="14"/>
  <c r="H5" i="14"/>
  <c r="P5" i="14"/>
  <c r="Z6" i="14"/>
  <c r="L7" i="14"/>
  <c r="X7" i="14"/>
  <c r="AF7" i="14"/>
  <c r="AN7" i="14"/>
  <c r="G10" i="14"/>
  <c r="S10" i="14"/>
  <c r="M11" i="14"/>
  <c r="Q11" i="14"/>
  <c r="M15" i="14"/>
  <c r="V15" i="14"/>
  <c r="AD15" i="14"/>
  <c r="AH15" i="14"/>
  <c r="AT15" i="14"/>
  <c r="L18" i="14"/>
  <c r="AF18" i="14"/>
  <c r="AN18" i="14"/>
  <c r="AR18" i="14"/>
  <c r="J19" i="14"/>
  <c r="G21" i="14"/>
  <c r="M22" i="14"/>
  <c r="Q22" i="14"/>
  <c r="AG22" i="14"/>
  <c r="L27" i="14"/>
  <c r="AN27" i="14"/>
  <c r="H29" i="14"/>
  <c r="AK29" i="14"/>
  <c r="AW29" i="14"/>
  <c r="X30" i="14"/>
  <c r="S31" i="14"/>
  <c r="M32" i="14"/>
  <c r="Q32" i="14"/>
  <c r="U32" i="14"/>
  <c r="AG32" i="14"/>
  <c r="AS32" i="14"/>
  <c r="G33" i="14"/>
  <c r="U34" i="14"/>
  <c r="Y34" i="14"/>
  <c r="AC34" i="14"/>
  <c r="AK34" i="14"/>
  <c r="O2" i="14"/>
  <c r="AE2" i="14"/>
  <c r="I5" i="14"/>
  <c r="AW5" i="14"/>
  <c r="AA6" i="14"/>
  <c r="AI6" i="14"/>
  <c r="L10" i="14"/>
  <c r="V11" i="14"/>
  <c r="Z11" i="14"/>
  <c r="L14" i="14"/>
  <c r="N15" i="14"/>
  <c r="R15" i="14"/>
  <c r="W15" i="14"/>
  <c r="AI15" i="14"/>
  <c r="AM15" i="14"/>
  <c r="AQ15" i="14"/>
  <c r="AU15" i="14"/>
  <c r="AY15" i="14"/>
  <c r="Y18" i="14"/>
  <c r="AG18" i="14"/>
  <c r="AK18" i="14"/>
  <c r="AS18" i="14"/>
  <c r="AW18" i="14"/>
  <c r="O19" i="14"/>
  <c r="X21" i="14"/>
  <c r="N22" i="14"/>
  <c r="V22" i="14"/>
  <c r="Z22" i="14"/>
  <c r="AH22" i="14"/>
  <c r="G26" i="14"/>
  <c r="AM26" i="14"/>
  <c r="I27" i="14"/>
  <c r="M29" i="14"/>
  <c r="AT29" i="14"/>
  <c r="V32" i="14"/>
  <c r="AL32" i="14"/>
  <c r="L33" i="14"/>
  <c r="AB33" i="14"/>
  <c r="H2" i="14"/>
  <c r="AF2" i="14"/>
  <c r="AJ2" i="14"/>
  <c r="AJ4" i="14"/>
  <c r="X6" i="14"/>
  <c r="AF6" i="14"/>
  <c r="AV6" i="14"/>
  <c r="G11" i="14"/>
  <c r="K11" i="14"/>
  <c r="G15" i="14"/>
  <c r="K15" i="14"/>
  <c r="O15" i="14"/>
  <c r="S15" i="14"/>
  <c r="AF15" i="14"/>
  <c r="AR15" i="14"/>
  <c r="V16" i="14"/>
  <c r="N18" i="14"/>
  <c r="R18" i="14"/>
  <c r="Z18" i="14"/>
  <c r="AH18" i="14"/>
  <c r="AP18" i="14"/>
  <c r="AT18" i="14"/>
  <c r="AX18" i="14"/>
  <c r="M21" i="14"/>
  <c r="G22" i="14"/>
  <c r="K22" i="14"/>
  <c r="O22" i="14"/>
  <c r="S22" i="14"/>
  <c r="AE22" i="14"/>
  <c r="AI22" i="14"/>
  <c r="AY22" i="14"/>
  <c r="N29" i="14"/>
  <c r="R29" i="14"/>
  <c r="AM29" i="14"/>
  <c r="AU29" i="14"/>
  <c r="V30" i="14"/>
  <c r="G32" i="14"/>
  <c r="K32" i="14"/>
  <c r="O32" i="14"/>
  <c r="AA32" i="14"/>
  <c r="AI32" i="14"/>
  <c r="AM32" i="14"/>
  <c r="AQ32" i="14"/>
  <c r="AU32" i="14"/>
  <c r="R34" i="14"/>
  <c r="Z34" i="14"/>
  <c r="AT34" i="14"/>
  <c r="AB35" i="14"/>
  <c r="AF35" i="14"/>
  <c r="AZ35" i="14"/>
  <c r="G38" i="14"/>
  <c r="O38" i="14"/>
  <c r="I43" i="14"/>
  <c r="M43" i="14"/>
  <c r="Y43" i="14"/>
  <c r="AC43" i="14"/>
  <c r="AG43" i="14"/>
  <c r="AK43" i="14"/>
  <c r="AW43" i="14"/>
  <c r="G44" i="14"/>
  <c r="O44" i="14"/>
  <c r="S44" i="14"/>
  <c r="AN44" i="14"/>
  <c r="AX47" i="14"/>
  <c r="H48" i="14"/>
  <c r="L48" i="14"/>
  <c r="AF48" i="14"/>
  <c r="AV48" i="14"/>
  <c r="G51" i="14"/>
  <c r="O51" i="14"/>
  <c r="K34" i="14"/>
  <c r="AA34" i="14"/>
  <c r="AY34" i="14"/>
  <c r="M35" i="14"/>
  <c r="AC35" i="14"/>
  <c r="AW35" i="14"/>
  <c r="G36" i="14"/>
  <c r="X38" i="14"/>
  <c r="V39" i="14"/>
  <c r="Z39" i="14"/>
  <c r="AX39" i="14"/>
  <c r="N43" i="14"/>
  <c r="R43" i="14"/>
  <c r="Z43" i="14"/>
  <c r="AH43" i="14"/>
  <c r="AT43" i="14"/>
  <c r="AX43" i="14"/>
  <c r="D44" i="14"/>
  <c r="L44" i="14"/>
  <c r="AG44" i="14"/>
  <c r="I48" i="14"/>
  <c r="Y48" i="14"/>
  <c r="AC48" i="14"/>
  <c r="AW48" i="14"/>
  <c r="AF51" i="14"/>
  <c r="AN51" i="14"/>
  <c r="AR51" i="14"/>
  <c r="AF33" i="14"/>
  <c r="N34" i="14"/>
  <c r="V34" i="14"/>
  <c r="AR34" i="14"/>
  <c r="N35" i="14"/>
  <c r="R35" i="14"/>
  <c r="AH35" i="14"/>
  <c r="AL35" i="14"/>
  <c r="AX35" i="14"/>
  <c r="AF36" i="14"/>
  <c r="AM39" i="14"/>
  <c r="AQ39" i="14"/>
  <c r="AW40" i="14"/>
  <c r="AY41" i="14"/>
  <c r="G43" i="14"/>
  <c r="K43" i="14"/>
  <c r="O43" i="14"/>
  <c r="S43" i="14"/>
  <c r="W43" i="14"/>
  <c r="AM43" i="14"/>
  <c r="AU43" i="14"/>
  <c r="AY43" i="14"/>
  <c r="L45" i="14"/>
  <c r="AN45" i="14"/>
  <c r="N48" i="14"/>
  <c r="R48" i="14"/>
  <c r="AH48" i="14"/>
  <c r="AL48" i="14"/>
  <c r="AT48" i="14"/>
  <c r="G50" i="14"/>
  <c r="E51" i="14"/>
  <c r="Q51" i="14"/>
  <c r="AG51" i="14"/>
  <c r="AK51" i="14"/>
  <c r="AW33" i="14"/>
  <c r="W34" i="14"/>
  <c r="AM34" i="14"/>
  <c r="AW34" i="14"/>
  <c r="G35" i="14"/>
  <c r="W35" i="14"/>
  <c r="AA35" i="14"/>
  <c r="AU35" i="14"/>
  <c r="AY35" i="14"/>
  <c r="H39" i="14"/>
  <c r="L39" i="14"/>
  <c r="P39" i="14"/>
  <c r="AF39" i="14"/>
  <c r="AN39" i="14"/>
  <c r="V40" i="14"/>
  <c r="H43" i="14"/>
  <c r="T43" i="14"/>
  <c r="AB43" i="14"/>
  <c r="AJ43" i="14"/>
  <c r="AZ43" i="14"/>
  <c r="N44" i="14"/>
  <c r="M47" i="14"/>
  <c r="G48" i="14"/>
  <c r="K48" i="14"/>
  <c r="W48" i="14"/>
  <c r="AI48" i="14"/>
  <c r="AM48" i="14"/>
  <c r="AU48" i="14"/>
  <c r="AY48" i="14"/>
  <c r="N51" i="14"/>
  <c r="V51" i="14"/>
  <c r="AT51" i="14"/>
  <c r="O27" i="14"/>
  <c r="W27" i="14"/>
  <c r="AI27" i="14"/>
  <c r="AM27" i="14"/>
  <c r="AQ27" i="14"/>
  <c r="P27" i="14"/>
  <c r="X27" i="14"/>
  <c r="AB27" i="14"/>
  <c r="AJ27" i="14"/>
  <c r="M27" i="14"/>
  <c r="Q27" i="14"/>
  <c r="AS27" i="14"/>
  <c r="AW27" i="14"/>
  <c r="V27" i="14"/>
  <c r="Z27" i="14"/>
  <c r="AD27" i="14"/>
  <c r="AL27" i="14"/>
  <c r="AX27" i="14"/>
  <c r="Y17" i="14"/>
  <c r="AC17" i="14"/>
  <c r="AS17" i="14"/>
  <c r="AF22" i="14"/>
  <c r="AX17" i="14"/>
  <c r="S17" i="14"/>
  <c r="AM17" i="14"/>
  <c r="P17" i="14"/>
  <c r="AF17" i="14"/>
  <c r="AV17" i="14"/>
  <c r="AZ17" i="14"/>
  <c r="U39" i="14"/>
  <c r="AM49" i="14"/>
  <c r="AU49" i="14"/>
  <c r="AB49" i="14"/>
  <c r="AF49" i="14"/>
  <c r="AJ11" i="14"/>
  <c r="T5" i="14"/>
  <c r="AD8" i="14"/>
  <c r="Y11" i="14"/>
  <c r="AK11" i="14"/>
  <c r="AW11" i="14"/>
  <c r="AC5" i="14"/>
  <c r="I29" i="14"/>
  <c r="AD5" i="14"/>
  <c r="T8" i="14"/>
  <c r="T19" i="14"/>
  <c r="T26" i="14"/>
  <c r="I31" i="14"/>
  <c r="AZ44" i="14"/>
  <c r="T46" i="14"/>
  <c r="AR46" i="14"/>
  <c r="AC44" i="14"/>
  <c r="AR36" i="14"/>
  <c r="M4" i="15"/>
  <c r="Q4" i="15"/>
  <c r="Q17" i="15"/>
  <c r="Q9" i="15"/>
  <c r="Q15" i="15"/>
  <c r="O4" i="15"/>
  <c r="Q7" i="15"/>
  <c r="Q18" i="15"/>
  <c r="Q49" i="15"/>
  <c r="Q39" i="15"/>
  <c r="Q35" i="15"/>
  <c r="M46" i="15"/>
  <c r="Q46" i="15"/>
  <c r="K3" i="14"/>
  <c r="W3" i="14"/>
  <c r="AI3" i="14"/>
  <c r="AM3" i="14"/>
  <c r="AQ3" i="14"/>
  <c r="W18" i="14"/>
  <c r="Q19" i="14"/>
  <c r="V21" i="14"/>
  <c r="P3" i="14"/>
  <c r="AB3" i="14"/>
  <c r="AF3" i="14"/>
  <c r="AJ3" i="14"/>
  <c r="AV3" i="14"/>
  <c r="AZ3" i="14"/>
  <c r="AH6" i="14"/>
  <c r="K12" i="14"/>
  <c r="X18" i="14"/>
  <c r="AV18" i="14"/>
  <c r="K21" i="14"/>
  <c r="AE21" i="14"/>
  <c r="I3" i="14"/>
  <c r="U3" i="14"/>
  <c r="AC3" i="14"/>
  <c r="AG3" i="14"/>
  <c r="AS3" i="14"/>
  <c r="AW3" i="14"/>
  <c r="X10" i="14"/>
  <c r="F3" i="14"/>
  <c r="V3" i="14"/>
  <c r="Z3" i="14"/>
  <c r="AL3" i="14"/>
  <c r="AX3" i="14"/>
  <c r="AZ6" i="14"/>
  <c r="AG12" i="14"/>
  <c r="V18" i="14"/>
  <c r="V36" i="14"/>
  <c r="Z45" i="14"/>
  <c r="AL45" i="14"/>
  <c r="AP45" i="14"/>
  <c r="AD39" i="14"/>
  <c r="L40" i="14"/>
  <c r="AF40" i="14"/>
  <c r="AI45" i="14"/>
  <c r="O39" i="14"/>
  <c r="W39" i="14"/>
  <c r="AE39" i="14"/>
  <c r="AI39" i="14"/>
  <c r="P45" i="14"/>
  <c r="V38" i="14"/>
  <c r="X39" i="14"/>
  <c r="AJ39" i="14"/>
  <c r="W33" i="15"/>
  <c r="W32" i="15"/>
  <c r="AY2" i="13"/>
  <c r="AY11" i="13"/>
  <c r="AY49" i="13"/>
  <c r="AY51" i="13"/>
  <c r="AB12" i="13"/>
  <c r="AP13" i="13"/>
  <c r="AP20" i="13"/>
  <c r="Z29" i="13"/>
  <c r="AP30" i="13"/>
  <c r="AP7" i="13"/>
  <c r="AO33" i="13"/>
  <c r="AP14" i="13"/>
  <c r="J33" i="13"/>
  <c r="Z33" i="13"/>
  <c r="AP33" i="13"/>
  <c r="AP37" i="13"/>
  <c r="AP2" i="13"/>
  <c r="Z4" i="13"/>
  <c r="AP4" i="13"/>
  <c r="AP6" i="13"/>
  <c r="AP8" i="13"/>
  <c r="AO13" i="13"/>
  <c r="Z44" i="13"/>
  <c r="AP44" i="13"/>
  <c r="AT44" i="13"/>
  <c r="AO30" i="13"/>
  <c r="AP40" i="13"/>
  <c r="F44" i="13"/>
  <c r="AO43" i="13"/>
  <c r="AP47" i="13"/>
  <c r="AP41" i="13"/>
  <c r="J43" i="13"/>
  <c r="AN4" i="15"/>
  <c r="Z23" i="15"/>
  <c r="Z14" i="15"/>
  <c r="Z15" i="15"/>
  <c r="AN47" i="15"/>
  <c r="Z48" i="15"/>
  <c r="AP38" i="15"/>
  <c r="P48" i="15"/>
  <c r="AN48" i="15"/>
  <c r="C20" i="17"/>
  <c r="C30" i="17"/>
  <c r="C49" i="17"/>
  <c r="O2" i="13"/>
  <c r="AE2" i="13"/>
  <c r="I5" i="13"/>
  <c r="AW5" i="13"/>
  <c r="AA6" i="13"/>
  <c r="AI6" i="13"/>
  <c r="L10" i="13"/>
  <c r="V11" i="13"/>
  <c r="Z11" i="13"/>
  <c r="L14" i="13"/>
  <c r="N15" i="13"/>
  <c r="R15" i="13"/>
  <c r="W15" i="13"/>
  <c r="AI15" i="13"/>
  <c r="AM15" i="13"/>
  <c r="AQ15" i="13"/>
  <c r="AU15" i="13"/>
  <c r="AY15" i="13"/>
  <c r="Y18" i="13"/>
  <c r="AG18" i="13"/>
  <c r="AK18" i="13"/>
  <c r="AS18" i="13"/>
  <c r="AW18" i="13"/>
  <c r="O19" i="13"/>
  <c r="X21" i="13"/>
  <c r="N22" i="13"/>
  <c r="V22" i="13"/>
  <c r="Z22" i="13"/>
  <c r="AH22" i="13"/>
  <c r="G26" i="13"/>
  <c r="AM26" i="13"/>
  <c r="I27" i="13"/>
  <c r="M29" i="13"/>
  <c r="AT29" i="13"/>
  <c r="V32" i="13"/>
  <c r="AL32" i="13"/>
  <c r="L33" i="13"/>
  <c r="AB33" i="13"/>
  <c r="AF33" i="13"/>
  <c r="N34" i="13"/>
  <c r="R34" i="13"/>
  <c r="V34" i="13"/>
  <c r="Z34" i="13"/>
  <c r="AT34" i="13"/>
  <c r="AB35" i="13"/>
  <c r="AF35" i="13"/>
  <c r="AZ35" i="13"/>
  <c r="H2" i="13"/>
  <c r="AF2" i="13"/>
  <c r="AJ2" i="13"/>
  <c r="AJ4" i="13"/>
  <c r="X6" i="13"/>
  <c r="AF6" i="13"/>
  <c r="AV6" i="13"/>
  <c r="G11" i="13"/>
  <c r="K11" i="13"/>
  <c r="G15" i="13"/>
  <c r="K15" i="13"/>
  <c r="O15" i="13"/>
  <c r="S15" i="13"/>
  <c r="AF15" i="13"/>
  <c r="AR15" i="13"/>
  <c r="V16" i="13"/>
  <c r="N18" i="13"/>
  <c r="R18" i="13"/>
  <c r="Z18" i="13"/>
  <c r="AH18" i="13"/>
  <c r="AP18" i="13"/>
  <c r="AT18" i="13"/>
  <c r="AX18" i="13"/>
  <c r="M21" i="13"/>
  <c r="G22" i="13"/>
  <c r="K22" i="13"/>
  <c r="O22" i="13"/>
  <c r="S22" i="13"/>
  <c r="AE22" i="13"/>
  <c r="AI22" i="13"/>
  <c r="AY22" i="13"/>
  <c r="N29" i="13"/>
  <c r="R29" i="13"/>
  <c r="AM29" i="13"/>
  <c r="AU29" i="13"/>
  <c r="V30" i="13"/>
  <c r="G32" i="13"/>
  <c r="K32" i="13"/>
  <c r="O32" i="13"/>
  <c r="AA32" i="13"/>
  <c r="AI32" i="13"/>
  <c r="AM32" i="13"/>
  <c r="AQ32" i="13"/>
  <c r="AU32" i="13"/>
  <c r="AW33" i="13"/>
  <c r="K34" i="13"/>
  <c r="W34" i="13"/>
  <c r="AA34" i="13"/>
  <c r="AM34" i="13"/>
  <c r="AY34" i="13"/>
  <c r="M35" i="13"/>
  <c r="AC35" i="13"/>
  <c r="AW35" i="13"/>
  <c r="G36" i="13"/>
  <c r="X38" i="13"/>
  <c r="V39" i="13"/>
  <c r="Z39" i="13"/>
  <c r="AG2" i="13"/>
  <c r="AK2" i="13"/>
  <c r="AW2" i="13"/>
  <c r="G5" i="13"/>
  <c r="W5" i="13"/>
  <c r="I6" i="13"/>
  <c r="Q6" i="13"/>
  <c r="U6" i="13"/>
  <c r="S7" i="13"/>
  <c r="N10" i="13"/>
  <c r="AX10" i="13"/>
  <c r="H11" i="13"/>
  <c r="L11" i="13"/>
  <c r="AN11" i="13"/>
  <c r="H15" i="13"/>
  <c r="L15" i="13"/>
  <c r="Y15" i="13"/>
  <c r="AC15" i="13"/>
  <c r="AG15" i="13"/>
  <c r="AK15" i="13"/>
  <c r="AO15" i="13"/>
  <c r="AW15" i="13"/>
  <c r="G18" i="13"/>
  <c r="K18" i="13"/>
  <c r="O18" i="13"/>
  <c r="AA18" i="13"/>
  <c r="AM18" i="13"/>
  <c r="AQ18" i="13"/>
  <c r="AU18" i="13"/>
  <c r="AY18" i="13"/>
  <c r="AN20" i="13"/>
  <c r="AR20" i="13"/>
  <c r="AD21" i="13"/>
  <c r="H22" i="13"/>
  <c r="P22" i="13"/>
  <c r="AB22" i="13"/>
  <c r="AN22" i="13"/>
  <c r="AR22" i="13"/>
  <c r="S27" i="13"/>
  <c r="G29" i="13"/>
  <c r="X29" i="13"/>
  <c r="AF29" i="13"/>
  <c r="AR29" i="13"/>
  <c r="O30" i="13"/>
  <c r="L32" i="13"/>
  <c r="AF32" i="13"/>
  <c r="AJ32" i="13"/>
  <c r="AR32" i="13"/>
  <c r="V33" i="13"/>
  <c r="H34" i="13"/>
  <c r="P34" i="13"/>
  <c r="AB34" i="13"/>
  <c r="AF34" i="13"/>
  <c r="AR34" i="13"/>
  <c r="N35" i="13"/>
  <c r="R35" i="13"/>
  <c r="AH35" i="13"/>
  <c r="AL35" i="13"/>
  <c r="AX35" i="13"/>
  <c r="AF36" i="13"/>
  <c r="N2" i="13"/>
  <c r="R2" i="13"/>
  <c r="V2" i="13"/>
  <c r="Z2" i="13"/>
  <c r="AH2" i="13"/>
  <c r="AT2" i="13"/>
  <c r="AX2" i="13"/>
  <c r="L3" i="13"/>
  <c r="V4" i="13"/>
  <c r="H5" i="13"/>
  <c r="P5" i="13"/>
  <c r="Z6" i="13"/>
  <c r="L7" i="13"/>
  <c r="X7" i="13"/>
  <c r="AF7" i="13"/>
  <c r="AN7" i="13"/>
  <c r="G10" i="13"/>
  <c r="S10" i="13"/>
  <c r="M11" i="13"/>
  <c r="Q11" i="13"/>
  <c r="M15" i="13"/>
  <c r="V15" i="13"/>
  <c r="AD15" i="13"/>
  <c r="AH15" i="13"/>
  <c r="AT15" i="13"/>
  <c r="L18" i="13"/>
  <c r="AF18" i="13"/>
  <c r="AN18" i="13"/>
  <c r="AR18" i="13"/>
  <c r="J19" i="13"/>
  <c r="G21" i="13"/>
  <c r="M22" i="13"/>
  <c r="Q22" i="13"/>
  <c r="AG22" i="13"/>
  <c r="E131" i="4"/>
  <c r="AC5" i="13"/>
  <c r="I29" i="13"/>
  <c r="AD5" i="13"/>
  <c r="T8" i="13"/>
  <c r="T19" i="13"/>
  <c r="T26" i="13"/>
  <c r="I31" i="13"/>
  <c r="AJ11" i="13"/>
  <c r="AR36" i="13"/>
  <c r="T5" i="13"/>
  <c r="AD8" i="13"/>
  <c r="Y11" i="13"/>
  <c r="AK11" i="13"/>
  <c r="AW11" i="13"/>
  <c r="E114" i="4"/>
  <c r="E54" i="4"/>
  <c r="E38" i="4"/>
  <c r="N20" i="13"/>
  <c r="AX20" i="13"/>
  <c r="O24" i="13"/>
  <c r="N32" i="13"/>
  <c r="AN33" i="13"/>
  <c r="N5" i="13"/>
  <c r="O20" i="13"/>
  <c r="N31" i="13"/>
  <c r="AX33" i="13"/>
  <c r="Q28" i="14"/>
  <c r="Q13" i="14"/>
  <c r="Q14" i="14"/>
  <c r="Q40" i="14"/>
  <c r="Q44" i="14"/>
  <c r="N30" i="15"/>
  <c r="R30" i="15"/>
  <c r="AI30" i="15"/>
  <c r="AU30" i="15"/>
  <c r="AY30" i="15"/>
  <c r="S18" i="15"/>
  <c r="G30" i="15"/>
  <c r="K30" i="15"/>
  <c r="W30" i="15"/>
  <c r="AB30" i="15"/>
  <c r="AF30" i="15"/>
  <c r="AR30" i="15"/>
  <c r="H30" i="15"/>
  <c r="L30" i="15"/>
  <c r="AG30" i="15"/>
  <c r="AK30" i="15"/>
  <c r="E30" i="15"/>
  <c r="I30" i="15"/>
  <c r="Y30" i="15"/>
  <c r="AH30" i="15"/>
  <c r="AT30" i="15"/>
  <c r="I131" i="4"/>
  <c r="I95" i="4"/>
  <c r="AA26" i="15" s="1"/>
  <c r="I42" i="4"/>
  <c r="AL14" i="15"/>
  <c r="Y9" i="15"/>
  <c r="AA14" i="15"/>
  <c r="AL20" i="15"/>
  <c r="Y42" i="15"/>
  <c r="L6" i="15"/>
  <c r="L24" i="15"/>
  <c r="P24" i="15"/>
  <c r="F24" i="15"/>
  <c r="AM24" i="15"/>
  <c r="L34" i="15"/>
  <c r="AP46" i="15"/>
  <c r="L42" i="15"/>
  <c r="AD33" i="15"/>
  <c r="AQ33" i="15"/>
  <c r="S2" i="15"/>
  <c r="AN2" i="15"/>
  <c r="S49" i="15"/>
  <c r="I2" i="4"/>
  <c r="I73" i="4"/>
  <c r="U17" i="15" s="1"/>
  <c r="Q30" i="16"/>
  <c r="AL30" i="16"/>
  <c r="AX30" i="16"/>
  <c r="AM30" i="16"/>
  <c r="AQ30" i="16"/>
  <c r="S30" i="16"/>
  <c r="AJ30" i="16"/>
  <c r="AV30" i="16"/>
  <c r="AZ30" i="16"/>
  <c r="P30" i="16"/>
  <c r="AC30" i="16"/>
  <c r="AW30" i="16"/>
  <c r="E3" i="17"/>
  <c r="M3" i="17"/>
  <c r="Y3" i="17"/>
  <c r="AK3" i="17"/>
  <c r="N3" i="17"/>
  <c r="R3" i="17"/>
  <c r="AH3" i="17"/>
  <c r="AT3" i="17"/>
  <c r="AR8" i="17"/>
  <c r="G3" i="17"/>
  <c r="AA3" i="17"/>
  <c r="AE3" i="17"/>
  <c r="AU3" i="17"/>
  <c r="AY3" i="17"/>
  <c r="H3" i="17"/>
  <c r="AR3" i="17"/>
  <c r="J6" i="17"/>
  <c r="F47" i="17"/>
  <c r="N47" i="17"/>
  <c r="R47" i="17"/>
  <c r="V47" i="17"/>
  <c r="Z47" i="17"/>
  <c r="AH47" i="17"/>
  <c r="AL47" i="17"/>
  <c r="AT47" i="17"/>
  <c r="G47" i="17"/>
  <c r="O47" i="17"/>
  <c r="W47" i="17"/>
  <c r="AE47" i="17"/>
  <c r="AI47" i="17"/>
  <c r="AM47" i="17"/>
  <c r="AU47" i="17"/>
  <c r="AY47" i="17"/>
  <c r="D47" i="17"/>
  <c r="H47" i="17"/>
  <c r="L47" i="17"/>
  <c r="P47" i="17"/>
  <c r="T47" i="17"/>
  <c r="AB47" i="17"/>
  <c r="AJ47" i="17"/>
  <c r="I47" i="17"/>
  <c r="U47" i="17"/>
  <c r="Y47" i="17"/>
  <c r="AC47" i="17"/>
  <c r="AK47" i="17"/>
  <c r="AW47" i="17"/>
  <c r="W4" i="17"/>
  <c r="AE4" i="17"/>
  <c r="AM4" i="17"/>
  <c r="Q5" i="17"/>
  <c r="AK5" i="17"/>
  <c r="AS5" i="17"/>
  <c r="M7" i="17"/>
  <c r="Y7" i="17"/>
  <c r="AW7" i="17"/>
  <c r="W8" i="17"/>
  <c r="AI10" i="17"/>
  <c r="AM10" i="17"/>
  <c r="AQ10" i="17"/>
  <c r="U11" i="17"/>
  <c r="AC11" i="17"/>
  <c r="AS11" i="17"/>
  <c r="P4" i="17"/>
  <c r="AB4" i="17"/>
  <c r="AF4" i="17"/>
  <c r="AV4" i="17"/>
  <c r="AT5" i="17"/>
  <c r="V7" i="17"/>
  <c r="Z7" i="17"/>
  <c r="AL7" i="17"/>
  <c r="X8" i="17"/>
  <c r="AN8" i="17"/>
  <c r="AF10" i="17"/>
  <c r="AJ10" i="17"/>
  <c r="AV10" i="17"/>
  <c r="AZ10" i="17"/>
  <c r="AL11" i="17"/>
  <c r="AX11" i="17"/>
  <c r="V13" i="17"/>
  <c r="AX13" i="17"/>
  <c r="AS4" i="17"/>
  <c r="AM5" i="17"/>
  <c r="O7" i="17"/>
  <c r="W7" i="17"/>
  <c r="AA7" i="17"/>
  <c r="AI7" i="17"/>
  <c r="AM7" i="17"/>
  <c r="Q10" i="17"/>
  <c r="U10" i="17"/>
  <c r="AS10" i="17"/>
  <c r="AW10" i="17"/>
  <c r="W11" i="17"/>
  <c r="AA11" i="17"/>
  <c r="AI11" i="17"/>
  <c r="Q12" i="17"/>
  <c r="L5" i="17"/>
  <c r="X5" i="17"/>
  <c r="AB5" i="17"/>
  <c r="AJ5" i="17"/>
  <c r="AR5" i="17"/>
  <c r="P7" i="17"/>
  <c r="AB7" i="17"/>
  <c r="AJ7" i="17"/>
  <c r="X9" i="17"/>
  <c r="AL10" i="17"/>
  <c r="AV11" i="17"/>
  <c r="AL15" i="17"/>
  <c r="AB16" i="17"/>
  <c r="AF16" i="17"/>
  <c r="AJ16" i="17"/>
  <c r="L20" i="17"/>
  <c r="P20" i="17"/>
  <c r="AB20" i="17"/>
  <c r="AF20" i="17"/>
  <c r="AL21" i="17"/>
  <c r="AP21" i="17"/>
  <c r="AT21" i="17"/>
  <c r="AX21" i="17"/>
  <c r="X24" i="17"/>
  <c r="AX25" i="17"/>
  <c r="P26" i="17"/>
  <c r="AB26" i="17"/>
  <c r="AF26" i="17"/>
  <c r="AJ26" i="17"/>
  <c r="AV26" i="17"/>
  <c r="AZ26" i="17"/>
  <c r="L28" i="17"/>
  <c r="P28" i="17"/>
  <c r="X28" i="17"/>
  <c r="AB28" i="17"/>
  <c r="AJ28" i="17"/>
  <c r="AZ11" i="17"/>
  <c r="AA15" i="17"/>
  <c r="Y16" i="17"/>
  <c r="O17" i="17"/>
  <c r="W19" i="17"/>
  <c r="W21" i="17"/>
  <c r="AI21" i="17"/>
  <c r="AM21" i="17"/>
  <c r="AQ21" i="17"/>
  <c r="Q24" i="17"/>
  <c r="AG24" i="17"/>
  <c r="AS24" i="17"/>
  <c r="AW24" i="17"/>
  <c r="O25" i="17"/>
  <c r="Y26" i="17"/>
  <c r="AS26" i="17"/>
  <c r="K27" i="17"/>
  <c r="V12" i="17"/>
  <c r="AJ15" i="17"/>
  <c r="AV15" i="17"/>
  <c r="Z16" i="17"/>
  <c r="L19" i="17"/>
  <c r="AF19" i="17"/>
  <c r="V20" i="17"/>
  <c r="AT20" i="17"/>
  <c r="AF21" i="17"/>
  <c r="AV21" i="17"/>
  <c r="AL24" i="17"/>
  <c r="AX24" i="17"/>
  <c r="X25" i="17"/>
  <c r="AN25" i="17"/>
  <c r="AV25" i="17"/>
  <c r="V26" i="17"/>
  <c r="AB11" i="17"/>
  <c r="X13" i="17"/>
  <c r="AZ13" i="17"/>
  <c r="AS15" i="17"/>
  <c r="O16" i="17"/>
  <c r="AA16" i="17"/>
  <c r="AE16" i="17"/>
  <c r="AM16" i="17"/>
  <c r="U19" i="17"/>
  <c r="AI20" i="17"/>
  <c r="Q21" i="17"/>
  <c r="K24" i="17"/>
  <c r="AA24" i="17"/>
  <c r="W26" i="17"/>
  <c r="AP26" i="17"/>
  <c r="AX26" i="17"/>
  <c r="AF27" i="17"/>
  <c r="W28" i="17"/>
  <c r="AM28" i="17"/>
  <c r="Q29" i="17"/>
  <c r="Y29" i="17"/>
  <c r="AG29" i="17"/>
  <c r="AS29" i="17"/>
  <c r="AL31" i="17"/>
  <c r="AT31" i="17"/>
  <c r="AX31" i="17"/>
  <c r="F33" i="17"/>
  <c r="X34" i="17"/>
  <c r="AJ34" i="17"/>
  <c r="AV34" i="17"/>
  <c r="AZ34" i="17"/>
  <c r="V35" i="17"/>
  <c r="Z35" i="17"/>
  <c r="X36" i="17"/>
  <c r="AB36" i="17"/>
  <c r="AV36" i="17"/>
  <c r="L38" i="17"/>
  <c r="P38" i="17"/>
  <c r="AF38" i="17"/>
  <c r="AJ38" i="17"/>
  <c r="AL39" i="17"/>
  <c r="P40" i="17"/>
  <c r="AN40" i="17"/>
  <c r="V41" i="17"/>
  <c r="AV42" i="17"/>
  <c r="V43" i="17"/>
  <c r="AL43" i="17"/>
  <c r="AP43" i="17"/>
  <c r="H44" i="17"/>
  <c r="AV44" i="17"/>
  <c r="V45" i="17"/>
  <c r="AX45" i="17"/>
  <c r="L50" i="17"/>
  <c r="P50" i="17"/>
  <c r="X50" i="17"/>
  <c r="AF50" i="17"/>
  <c r="AJ50" i="17"/>
  <c r="AV50" i="17"/>
  <c r="AZ50" i="17"/>
  <c r="AH51" i="17"/>
  <c r="AX51" i="17"/>
  <c r="W20" i="17"/>
  <c r="AM20" i="17"/>
  <c r="AS25" i="17"/>
  <c r="AI26" i="17"/>
  <c r="AI28" i="17"/>
  <c r="AV28" i="17"/>
  <c r="V29" i="17"/>
  <c r="AH29" i="17"/>
  <c r="AL29" i="17"/>
  <c r="W31" i="17"/>
  <c r="AE31" i="17"/>
  <c r="M34" i="17"/>
  <c r="AS34" i="17"/>
  <c r="AM35" i="17"/>
  <c r="Q36" i="17"/>
  <c r="AS36" i="17"/>
  <c r="M38" i="17"/>
  <c r="U38" i="17"/>
  <c r="AC38" i="17"/>
  <c r="AS38" i="17"/>
  <c r="AG40" i="17"/>
  <c r="AS40" i="17"/>
  <c r="K41" i="17"/>
  <c r="AM41" i="17"/>
  <c r="AG42" i="17"/>
  <c r="AS42" i="17"/>
  <c r="AW42" i="17"/>
  <c r="AI43" i="17"/>
  <c r="AQ43" i="17"/>
  <c r="AS44" i="17"/>
  <c r="S45" i="17"/>
  <c r="AA45" i="17"/>
  <c r="AQ45" i="17"/>
  <c r="AS19" i="17"/>
  <c r="AI24" i="17"/>
  <c r="Q25" i="17"/>
  <c r="O26" i="17"/>
  <c r="AL26" i="17"/>
  <c r="O28" i="17"/>
  <c r="U28" i="17"/>
  <c r="AS28" i="17"/>
  <c r="K29" i="17"/>
  <c r="W29" i="17"/>
  <c r="X31" i="17"/>
  <c r="AF31" i="17"/>
  <c r="AN31" i="17"/>
  <c r="AV31" i="17"/>
  <c r="AZ31" i="17"/>
  <c r="AL34" i="17"/>
  <c r="AX34" i="17"/>
  <c r="L35" i="17"/>
  <c r="P35" i="17"/>
  <c r="X35" i="17"/>
  <c r="AJ35" i="17"/>
  <c r="AV35" i="17"/>
  <c r="AH36" i="17"/>
  <c r="AL36" i="17"/>
  <c r="L37" i="17"/>
  <c r="P37" i="17"/>
  <c r="AF37" i="17"/>
  <c r="AV37" i="17"/>
  <c r="AX38" i="17"/>
  <c r="AV39" i="17"/>
  <c r="L41" i="17"/>
  <c r="X41" i="17"/>
  <c r="AB41" i="17"/>
  <c r="AF41" i="17"/>
  <c r="AV41" i="17"/>
  <c r="V42" i="17"/>
  <c r="AL42" i="17"/>
  <c r="L43" i="17"/>
  <c r="X43" i="17"/>
  <c r="AF43" i="17"/>
  <c r="AN43" i="17"/>
  <c r="AV43" i="17"/>
  <c r="V44" i="17"/>
  <c r="AX44" i="17"/>
  <c r="X45" i="17"/>
  <c r="AB45" i="17"/>
  <c r="AR45" i="17"/>
  <c r="AV45" i="17"/>
  <c r="X47" i="17"/>
  <c r="V48" i="17"/>
  <c r="V50" i="17"/>
  <c r="Z50" i="17"/>
  <c r="AL50" i="17"/>
  <c r="AP50" i="17"/>
  <c r="L51" i="17"/>
  <c r="X51" i="17"/>
  <c r="AB51" i="17"/>
  <c r="AJ51" i="17"/>
  <c r="AV51" i="17"/>
  <c r="AS21" i="17"/>
  <c r="W24" i="17"/>
  <c r="U25" i="17"/>
  <c r="V28" i="17"/>
  <c r="AP28" i="17"/>
  <c r="AX28" i="17"/>
  <c r="M31" i="17"/>
  <c r="Q31" i="17"/>
  <c r="U31" i="17"/>
  <c r="AK31" i="17"/>
  <c r="G34" i="17"/>
  <c r="O34" i="17"/>
  <c r="S34" i="17"/>
  <c r="AE34" i="17"/>
  <c r="AQ34" i="17"/>
  <c r="AU34" i="17"/>
  <c r="Y35" i="17"/>
  <c r="AO35" i="17"/>
  <c r="AS35" i="17"/>
  <c r="K36" i="17"/>
  <c r="O36" i="17"/>
  <c r="AA36" i="17"/>
  <c r="AM36" i="17"/>
  <c r="AY36" i="17"/>
  <c r="AS37" i="17"/>
  <c r="AW37" i="17"/>
  <c r="AE38" i="17"/>
  <c r="AM38" i="17"/>
  <c r="AS39" i="17"/>
  <c r="AM40" i="17"/>
  <c r="AQ40" i="17"/>
  <c r="AS41" i="17"/>
  <c r="K42" i="17"/>
  <c r="AQ42" i="17"/>
  <c r="Q43" i="17"/>
  <c r="U43" i="17"/>
  <c r="AS43" i="17"/>
  <c r="AM44" i="17"/>
  <c r="AQ44" i="17"/>
  <c r="M45" i="17"/>
  <c r="U45" i="17"/>
  <c r="AS45" i="17"/>
  <c r="AW45" i="17"/>
  <c r="Q47" i="17"/>
  <c r="AS47" i="17"/>
  <c r="AE50" i="17"/>
  <c r="AU50" i="17"/>
  <c r="M51" i="17"/>
  <c r="U51" i="17"/>
  <c r="AS51" i="17"/>
  <c r="Q50" i="17"/>
  <c r="Y50" i="17"/>
  <c r="AW50" i="17"/>
  <c r="AM51" i="17"/>
  <c r="K50" i="17"/>
  <c r="AA50" i="17"/>
  <c r="AQ50" i="17"/>
  <c r="AW51" i="17"/>
  <c r="M50" i="17"/>
  <c r="AC50" i="17"/>
  <c r="AS50" i="17"/>
  <c r="K51" i="17"/>
  <c r="AI51" i="17"/>
  <c r="AQ51" i="17"/>
  <c r="AE6" i="17"/>
  <c r="AE8" i="17"/>
  <c r="AE5" i="17"/>
  <c r="AE9" i="17"/>
  <c r="AE15" i="17"/>
  <c r="AE17" i="17"/>
  <c r="AE23" i="17"/>
  <c r="AE25" i="17"/>
  <c r="AE27" i="17"/>
  <c r="AE13" i="17"/>
  <c r="AE14" i="17"/>
  <c r="AE33" i="17"/>
  <c r="AE35" i="17"/>
  <c r="AE43" i="17"/>
  <c r="AE45" i="17"/>
  <c r="AE28" i="17"/>
  <c r="AE29" i="17"/>
  <c r="AE20" i="17"/>
  <c r="AE26" i="17"/>
  <c r="AE30" i="17"/>
  <c r="AE44" i="17"/>
  <c r="AE46" i="17"/>
  <c r="AE48" i="17"/>
  <c r="AZ2" i="17"/>
  <c r="AZ5" i="17"/>
  <c r="AJ14" i="17"/>
  <c r="AZ16" i="17"/>
  <c r="AZ18" i="17"/>
  <c r="AJ20" i="17"/>
  <c r="AZ20" i="17"/>
  <c r="AZ15" i="17"/>
  <c r="AZ21" i="17"/>
  <c r="AZ23" i="17"/>
  <c r="AZ40" i="17"/>
  <c r="AZ42" i="17"/>
  <c r="AJ48" i="17"/>
  <c r="AZ27" i="17"/>
  <c r="AZ33" i="17"/>
  <c r="AZ47" i="17"/>
  <c r="AZ51" i="17"/>
  <c r="AC27" i="17"/>
  <c r="E82" i="4"/>
  <c r="E42" i="4"/>
  <c r="AL20" i="13"/>
  <c r="AL14" i="13"/>
  <c r="Y9" i="13"/>
  <c r="AA14" i="13"/>
  <c r="AP39" i="14"/>
  <c r="AP48" i="14"/>
  <c r="Z38" i="14"/>
  <c r="W33" i="14"/>
  <c r="W32" i="14"/>
  <c r="AD33" i="14"/>
  <c r="AQ33" i="14"/>
  <c r="Z14" i="14"/>
  <c r="Z15" i="14"/>
  <c r="AN4" i="14"/>
  <c r="Z23" i="14"/>
  <c r="P48" i="14"/>
  <c r="AN48" i="14"/>
  <c r="AN47" i="14"/>
  <c r="Z48" i="14"/>
  <c r="AP38" i="14"/>
  <c r="I55" i="4"/>
  <c r="K10" i="15" s="1"/>
  <c r="I159" i="4"/>
  <c r="I143" i="4"/>
  <c r="I135" i="4"/>
  <c r="AQ7" i="15"/>
  <c r="AG7" i="15"/>
  <c r="I118" i="4"/>
  <c r="I3" i="15"/>
  <c r="U3" i="15"/>
  <c r="AC3" i="15"/>
  <c r="AG3" i="15"/>
  <c r="F3" i="15"/>
  <c r="K3" i="15"/>
  <c r="W3" i="15"/>
  <c r="AB3" i="15"/>
  <c r="AL3" i="15"/>
  <c r="AX3" i="15"/>
  <c r="AZ6" i="15"/>
  <c r="AG12" i="15"/>
  <c r="V18" i="15"/>
  <c r="AI3" i="15"/>
  <c r="AM3" i="15"/>
  <c r="AQ3" i="15"/>
  <c r="W18" i="15"/>
  <c r="Q19" i="15"/>
  <c r="V21" i="15"/>
  <c r="Z3" i="15"/>
  <c r="AJ3" i="15"/>
  <c r="AV3" i="15"/>
  <c r="AZ3" i="15"/>
  <c r="AH6" i="15"/>
  <c r="K12" i="15"/>
  <c r="X18" i="15"/>
  <c r="AV18" i="15"/>
  <c r="K21" i="15"/>
  <c r="AE21" i="15"/>
  <c r="P3" i="15"/>
  <c r="V3" i="15"/>
  <c r="AF3" i="15"/>
  <c r="AS3" i="15"/>
  <c r="AW3" i="15"/>
  <c r="X10" i="15"/>
  <c r="O39" i="15"/>
  <c r="W39" i="15"/>
  <c r="AE39" i="15"/>
  <c r="AI39" i="15"/>
  <c r="P45" i="15"/>
  <c r="V38" i="15"/>
  <c r="X39" i="15"/>
  <c r="AJ39" i="15"/>
  <c r="V36" i="15"/>
  <c r="Z45" i="15"/>
  <c r="AL45" i="15"/>
  <c r="AP45" i="15"/>
  <c r="AD39" i="15"/>
  <c r="L40" i="15"/>
  <c r="AF40" i="15"/>
  <c r="AI45" i="15"/>
  <c r="I66" i="4"/>
  <c r="AJ17" i="15" s="1"/>
  <c r="I30" i="4"/>
  <c r="AZ48" i="15" s="1"/>
  <c r="AE10" i="16"/>
  <c r="AT10" i="16"/>
  <c r="AK38" i="16"/>
  <c r="N2" i="16"/>
  <c r="R2" i="16"/>
  <c r="V2" i="16"/>
  <c r="Z2" i="16"/>
  <c r="AH2" i="16"/>
  <c r="AT2" i="16"/>
  <c r="AX2" i="16"/>
  <c r="L3" i="16"/>
  <c r="V4" i="16"/>
  <c r="H5" i="16"/>
  <c r="P5" i="16"/>
  <c r="Z6" i="16"/>
  <c r="L7" i="16"/>
  <c r="X7" i="16"/>
  <c r="AF7" i="16"/>
  <c r="AN7" i="16"/>
  <c r="G10" i="16"/>
  <c r="S10" i="16"/>
  <c r="M11" i="16"/>
  <c r="Q11" i="16"/>
  <c r="M15" i="16"/>
  <c r="V15" i="16"/>
  <c r="AD15" i="16"/>
  <c r="AH15" i="16"/>
  <c r="AT15" i="16"/>
  <c r="L18" i="16"/>
  <c r="AF18" i="16"/>
  <c r="AN18" i="16"/>
  <c r="AR18" i="16"/>
  <c r="J19" i="16"/>
  <c r="G21" i="16"/>
  <c r="M22" i="16"/>
  <c r="Q22" i="16"/>
  <c r="AG22" i="16"/>
  <c r="O2" i="16"/>
  <c r="AE2" i="16"/>
  <c r="I5" i="16"/>
  <c r="AW5" i="16"/>
  <c r="AA6" i="16"/>
  <c r="AI6" i="16"/>
  <c r="L10" i="16"/>
  <c r="V11" i="16"/>
  <c r="Z11" i="16"/>
  <c r="L14" i="16"/>
  <c r="N15" i="16"/>
  <c r="R15" i="16"/>
  <c r="W15" i="16"/>
  <c r="AI15" i="16"/>
  <c r="AM15" i="16"/>
  <c r="AQ15" i="16"/>
  <c r="AU15" i="16"/>
  <c r="AY15" i="16"/>
  <c r="Y18" i="16"/>
  <c r="AG18" i="16"/>
  <c r="AK18" i="16"/>
  <c r="AS18" i="16"/>
  <c r="AW18" i="16"/>
  <c r="O19" i="16"/>
  <c r="X21" i="16"/>
  <c r="N22" i="16"/>
  <c r="V22" i="16"/>
  <c r="Z22" i="16"/>
  <c r="AH22" i="16"/>
  <c r="G26" i="16"/>
  <c r="AM26" i="16"/>
  <c r="I27" i="16"/>
  <c r="H2" i="16"/>
  <c r="AF2" i="16"/>
  <c r="AJ2" i="16"/>
  <c r="AJ4" i="16"/>
  <c r="X6" i="16"/>
  <c r="AF6" i="16"/>
  <c r="AV6" i="16"/>
  <c r="G11" i="16"/>
  <c r="K11" i="16"/>
  <c r="G15" i="16"/>
  <c r="K15" i="16"/>
  <c r="O15" i="16"/>
  <c r="S15" i="16"/>
  <c r="AF15" i="16"/>
  <c r="AR15" i="16"/>
  <c r="V16" i="16"/>
  <c r="N18" i="16"/>
  <c r="R18" i="16"/>
  <c r="Z18" i="16"/>
  <c r="AH18" i="16"/>
  <c r="AP18" i="16"/>
  <c r="AT18" i="16"/>
  <c r="AX18" i="16"/>
  <c r="M21" i="16"/>
  <c r="G22" i="16"/>
  <c r="K22" i="16"/>
  <c r="O22" i="16"/>
  <c r="S22" i="16"/>
  <c r="AE22" i="16"/>
  <c r="AI22" i="16"/>
  <c r="AY22" i="16"/>
  <c r="AG2" i="16"/>
  <c r="AK2" i="16"/>
  <c r="AW2" i="16"/>
  <c r="G5" i="16"/>
  <c r="W5" i="16"/>
  <c r="I6" i="16"/>
  <c r="Q6" i="16"/>
  <c r="U6" i="16"/>
  <c r="S7" i="16"/>
  <c r="N10" i="16"/>
  <c r="AX10" i="16"/>
  <c r="H11" i="16"/>
  <c r="L11" i="16"/>
  <c r="AN11" i="16"/>
  <c r="H15" i="16"/>
  <c r="L15" i="16"/>
  <c r="Y15" i="16"/>
  <c r="AC15" i="16"/>
  <c r="AG15" i="16"/>
  <c r="AK15" i="16"/>
  <c r="AO15" i="16"/>
  <c r="AW15" i="16"/>
  <c r="G18" i="16"/>
  <c r="K18" i="16"/>
  <c r="O18" i="16"/>
  <c r="AA18" i="16"/>
  <c r="AM18" i="16"/>
  <c r="AQ18" i="16"/>
  <c r="AU18" i="16"/>
  <c r="AY18" i="16"/>
  <c r="AN20" i="16"/>
  <c r="AR20" i="16"/>
  <c r="AD21" i="16"/>
  <c r="H22" i="16"/>
  <c r="P22" i="16"/>
  <c r="AB22" i="16"/>
  <c r="AN22" i="16"/>
  <c r="AR22" i="16"/>
  <c r="M29" i="16"/>
  <c r="AT29" i="16"/>
  <c r="V32" i="16"/>
  <c r="AL32" i="16"/>
  <c r="L33" i="16"/>
  <c r="AB33" i="16"/>
  <c r="AF33" i="16"/>
  <c r="N34" i="16"/>
  <c r="R34" i="16"/>
  <c r="V34" i="16"/>
  <c r="Z34" i="16"/>
  <c r="AT34" i="16"/>
  <c r="AB35" i="16"/>
  <c r="AF35" i="16"/>
  <c r="AZ35" i="16"/>
  <c r="G38" i="16"/>
  <c r="O38" i="16"/>
  <c r="I43" i="16"/>
  <c r="M43" i="16"/>
  <c r="Y43" i="16"/>
  <c r="AC43" i="16"/>
  <c r="AG43" i="16"/>
  <c r="AK43" i="16"/>
  <c r="AW43" i="16"/>
  <c r="G44" i="16"/>
  <c r="O44" i="16"/>
  <c r="S44" i="16"/>
  <c r="AN44" i="16"/>
  <c r="AX47" i="16"/>
  <c r="H48" i="16"/>
  <c r="L48" i="16"/>
  <c r="AF48" i="16"/>
  <c r="AV48" i="16"/>
  <c r="G51" i="16"/>
  <c r="O51" i="16"/>
  <c r="N29" i="16"/>
  <c r="R29" i="16"/>
  <c r="AM29" i="16"/>
  <c r="AU29" i="16"/>
  <c r="V30" i="16"/>
  <c r="G32" i="16"/>
  <c r="K32" i="16"/>
  <c r="O32" i="16"/>
  <c r="AA32" i="16"/>
  <c r="AI32" i="16"/>
  <c r="AM32" i="16"/>
  <c r="AQ32" i="16"/>
  <c r="AU32" i="16"/>
  <c r="AW33" i="16"/>
  <c r="K34" i="16"/>
  <c r="W34" i="16"/>
  <c r="AA34" i="16"/>
  <c r="AM34" i="16"/>
  <c r="AY34" i="16"/>
  <c r="M35" i="16"/>
  <c r="AC35" i="16"/>
  <c r="AW35" i="16"/>
  <c r="G36" i="16"/>
  <c r="X38" i="16"/>
  <c r="V39" i="16"/>
  <c r="Z39" i="16"/>
  <c r="AX39" i="16"/>
  <c r="N43" i="16"/>
  <c r="R43" i="16"/>
  <c r="Z43" i="16"/>
  <c r="AH43" i="16"/>
  <c r="AT43" i="16"/>
  <c r="AX43" i="16"/>
  <c r="D44" i="16"/>
  <c r="L44" i="16"/>
  <c r="AG44" i="16"/>
  <c r="I48" i="16"/>
  <c r="Y48" i="16"/>
  <c r="AC48" i="16"/>
  <c r="AW48" i="16"/>
  <c r="AF51" i="16"/>
  <c r="AN51" i="16"/>
  <c r="AR51" i="16"/>
  <c r="S27" i="16"/>
  <c r="G29" i="16"/>
  <c r="X29" i="16"/>
  <c r="AF29" i="16"/>
  <c r="AR29" i="16"/>
  <c r="O30" i="16"/>
  <c r="L32" i="16"/>
  <c r="AF32" i="16"/>
  <c r="AJ32" i="16"/>
  <c r="AR32" i="16"/>
  <c r="V33" i="16"/>
  <c r="H34" i="16"/>
  <c r="P34" i="16"/>
  <c r="AB34" i="16"/>
  <c r="AF34" i="16"/>
  <c r="AR34" i="16"/>
  <c r="N35" i="16"/>
  <c r="R35" i="16"/>
  <c r="AH35" i="16"/>
  <c r="AL35" i="16"/>
  <c r="AX35" i="16"/>
  <c r="AF36" i="16"/>
  <c r="AM39" i="16"/>
  <c r="AQ39" i="16"/>
  <c r="AW40" i="16"/>
  <c r="AY41" i="16"/>
  <c r="G43" i="16"/>
  <c r="K43" i="16"/>
  <c r="O43" i="16"/>
  <c r="S43" i="16"/>
  <c r="W43" i="16"/>
  <c r="AM43" i="16"/>
  <c r="AU43" i="16"/>
  <c r="AY43" i="16"/>
  <c r="L45" i="16"/>
  <c r="AN45" i="16"/>
  <c r="N48" i="16"/>
  <c r="R48" i="16"/>
  <c r="AH48" i="16"/>
  <c r="AL48" i="16"/>
  <c r="AT48" i="16"/>
  <c r="G50" i="16"/>
  <c r="E51" i="16"/>
  <c r="Q51" i="16"/>
  <c r="AG51" i="16"/>
  <c r="AK51" i="16"/>
  <c r="L27" i="16"/>
  <c r="AN27" i="16"/>
  <c r="H29" i="16"/>
  <c r="AK29" i="16"/>
  <c r="AW29" i="16"/>
  <c r="X30" i="16"/>
  <c r="S31" i="16"/>
  <c r="M32" i="16"/>
  <c r="Q32" i="16"/>
  <c r="U32" i="16"/>
  <c r="AG32" i="16"/>
  <c r="AS32" i="16"/>
  <c r="G33" i="16"/>
  <c r="U34" i="16"/>
  <c r="Y34" i="16"/>
  <c r="AC34" i="16"/>
  <c r="AK34" i="16"/>
  <c r="AW34" i="16"/>
  <c r="G35" i="16"/>
  <c r="W35" i="16"/>
  <c r="AA35" i="16"/>
  <c r="AU35" i="16"/>
  <c r="AY35" i="16"/>
  <c r="H39" i="16"/>
  <c r="L39" i="16"/>
  <c r="P39" i="16"/>
  <c r="AF39" i="16"/>
  <c r="AN39" i="16"/>
  <c r="V40" i="16"/>
  <c r="H43" i="16"/>
  <c r="T43" i="16"/>
  <c r="AB43" i="16"/>
  <c r="AJ43" i="16"/>
  <c r="AZ43" i="16"/>
  <c r="N44" i="16"/>
  <c r="M47" i="16"/>
  <c r="G48" i="16"/>
  <c r="K48" i="16"/>
  <c r="W48" i="16"/>
  <c r="AI48" i="16"/>
  <c r="AM48" i="16"/>
  <c r="AU48" i="16"/>
  <c r="AY48" i="16"/>
  <c r="N51" i="16"/>
  <c r="V51" i="16"/>
  <c r="AT51" i="16"/>
  <c r="Q9" i="16"/>
  <c r="Q15" i="16"/>
  <c r="O4" i="16"/>
  <c r="Q7" i="16"/>
  <c r="Q18" i="16"/>
  <c r="M4" i="16"/>
  <c r="Q4" i="16"/>
  <c r="Q17" i="16"/>
  <c r="Q39" i="16"/>
  <c r="Q35" i="16"/>
  <c r="M46" i="16"/>
  <c r="Q46" i="16"/>
  <c r="Q49" i="16"/>
  <c r="AP39" i="16"/>
  <c r="AP48" i="16"/>
  <c r="Z38" i="16"/>
  <c r="AY2" i="16"/>
  <c r="AY11" i="16"/>
  <c r="AY49" i="16"/>
  <c r="AY51" i="16"/>
  <c r="AD33" i="16"/>
  <c r="AQ33" i="16"/>
  <c r="Z15" i="16"/>
  <c r="AN4" i="16"/>
  <c r="Z23" i="16"/>
  <c r="Z14" i="16"/>
  <c r="P48" i="16"/>
  <c r="AN48" i="16"/>
  <c r="AN47" i="16"/>
  <c r="Z48" i="16"/>
  <c r="AP38" i="16"/>
  <c r="N166" i="4"/>
  <c r="N158" i="4"/>
  <c r="AU40" i="17" s="1"/>
  <c r="N150" i="4"/>
  <c r="N142" i="4"/>
  <c r="AR24" i="17" s="1"/>
  <c r="N134" i="4"/>
  <c r="AJ22" i="17" s="1"/>
  <c r="N117" i="4"/>
  <c r="Q16" i="17" s="1"/>
  <c r="N75" i="4"/>
  <c r="U23" i="17" s="1"/>
  <c r="G79" i="4"/>
  <c r="U29" i="14" s="1"/>
  <c r="E65" i="4"/>
  <c r="E165" i="4"/>
  <c r="E160" i="4"/>
  <c r="E155" i="4"/>
  <c r="AJ36" i="13" s="1"/>
  <c r="E149" i="4"/>
  <c r="E144" i="4"/>
  <c r="E139" i="4"/>
  <c r="AA8" i="13" s="1"/>
  <c r="E133" i="4"/>
  <c r="AJ9" i="13" s="1"/>
  <c r="E128" i="4"/>
  <c r="E122" i="4"/>
  <c r="AD40" i="13" s="1"/>
  <c r="E116" i="4"/>
  <c r="E111" i="4"/>
  <c r="E106" i="4"/>
  <c r="E100" i="4"/>
  <c r="AR47" i="13" s="1"/>
  <c r="E92" i="4"/>
  <c r="AZ29" i="13" s="1"/>
  <c r="E86" i="4"/>
  <c r="E80" i="4"/>
  <c r="AJ33" i="13" s="1"/>
  <c r="E72" i="4"/>
  <c r="E66" i="4"/>
  <c r="AJ17" i="13" s="1"/>
  <c r="E51" i="4"/>
  <c r="E46" i="4"/>
  <c r="E35" i="4"/>
  <c r="E30" i="4"/>
  <c r="AZ48" i="13" s="1"/>
  <c r="E19" i="4"/>
  <c r="E14" i="4"/>
  <c r="E3" i="4"/>
  <c r="E77" i="4"/>
  <c r="G133" i="4"/>
  <c r="AJ9" i="14" s="1"/>
  <c r="G116" i="4"/>
  <c r="G100" i="4"/>
  <c r="AR47" i="14" s="1"/>
  <c r="G80" i="4"/>
  <c r="AJ33" i="14" s="1"/>
  <c r="G61" i="4"/>
  <c r="H12" i="14" s="1"/>
  <c r="G56" i="4"/>
  <c r="AJ6" i="14" s="1"/>
  <c r="G43" i="4"/>
  <c r="G39" i="4"/>
  <c r="G27" i="4"/>
  <c r="G23" i="4"/>
  <c r="G15" i="4"/>
  <c r="G7" i="4"/>
  <c r="G3" i="4"/>
  <c r="I164" i="4"/>
  <c r="I156" i="4"/>
  <c r="AC6" i="15" s="1"/>
  <c r="I148" i="4"/>
  <c r="I140" i="4"/>
  <c r="E43" i="15" s="1"/>
  <c r="I128" i="4"/>
  <c r="I122" i="4"/>
  <c r="AD40" i="15" s="1"/>
  <c r="I111" i="4"/>
  <c r="I106" i="4"/>
  <c r="I92" i="4"/>
  <c r="AZ29" i="15" s="1"/>
  <c r="I86" i="4"/>
  <c r="I72" i="4"/>
  <c r="I56" i="4"/>
  <c r="AJ6" i="15" s="1"/>
  <c r="I50" i="4"/>
  <c r="I39" i="4"/>
  <c r="I34" i="4"/>
  <c r="X20" i="15" s="1"/>
  <c r="I23" i="4"/>
  <c r="I10" i="4"/>
  <c r="K55" i="4"/>
  <c r="K10" i="16" s="1"/>
  <c r="K164" i="4"/>
  <c r="K160" i="4"/>
  <c r="K156" i="4"/>
  <c r="AC6" i="16" s="1"/>
  <c r="K152" i="4"/>
  <c r="D31" i="16" s="1"/>
  <c r="K148" i="4"/>
  <c r="K144" i="4"/>
  <c r="K140" i="4"/>
  <c r="E43" i="16" s="1"/>
  <c r="K136" i="4"/>
  <c r="C43" i="16" s="1"/>
  <c r="K132" i="4"/>
  <c r="K128" i="4"/>
  <c r="K123" i="4"/>
  <c r="K119" i="4"/>
  <c r="AD49" i="16" s="1"/>
  <c r="K115" i="4"/>
  <c r="P32" i="16" s="1"/>
  <c r="K111" i="4"/>
  <c r="K107" i="4"/>
  <c r="Z36" i="16" s="1"/>
  <c r="K103" i="4"/>
  <c r="AB31" i="16" s="1"/>
  <c r="K99" i="4"/>
  <c r="AA28" i="16" s="1"/>
  <c r="K92" i="4"/>
  <c r="AZ29" i="16" s="1"/>
  <c r="K88" i="4"/>
  <c r="K83" i="4"/>
  <c r="K78" i="4"/>
  <c r="AI33" i="16" s="1"/>
  <c r="K72" i="4"/>
  <c r="K67" i="4"/>
  <c r="J31" i="16" s="1"/>
  <c r="K61" i="4"/>
  <c r="H12" i="16" s="1"/>
  <c r="K56" i="4"/>
  <c r="AJ6" i="16" s="1"/>
  <c r="K51" i="4"/>
  <c r="K47" i="4"/>
  <c r="L29" i="16" s="1"/>
  <c r="K43" i="4"/>
  <c r="K39" i="4"/>
  <c r="K35" i="4"/>
  <c r="K31" i="4"/>
  <c r="K27" i="4"/>
  <c r="K23" i="4"/>
  <c r="K19" i="4"/>
  <c r="K15" i="4"/>
  <c r="K11" i="4"/>
  <c r="K7" i="4"/>
  <c r="K3" i="4"/>
  <c r="K97" i="4"/>
  <c r="Z28" i="16" s="1"/>
  <c r="K77" i="4"/>
  <c r="K63" i="4"/>
  <c r="N165" i="4"/>
  <c r="N161" i="4"/>
  <c r="N157" i="4"/>
  <c r="AU9" i="17" s="1"/>
  <c r="N153" i="4"/>
  <c r="N149" i="4"/>
  <c r="N145" i="4"/>
  <c r="N141" i="4"/>
  <c r="N137" i="4"/>
  <c r="N133" i="4"/>
  <c r="AJ9" i="17" s="1"/>
  <c r="N129" i="4"/>
  <c r="N124" i="4"/>
  <c r="N120" i="4"/>
  <c r="AJ41" i="17" s="1"/>
  <c r="N116" i="4"/>
  <c r="N112" i="4"/>
  <c r="N108" i="4"/>
  <c r="AJ21" i="17" s="1"/>
  <c r="N104" i="4"/>
  <c r="N100" i="4"/>
  <c r="AR47" i="17" s="1"/>
  <c r="N93" i="4"/>
  <c r="AA23" i="17" s="1"/>
  <c r="N89" i="4"/>
  <c r="Z12" i="17" s="1"/>
  <c r="N84" i="4"/>
  <c r="N80" i="4"/>
  <c r="AJ33" i="17" s="1"/>
  <c r="N74" i="4"/>
  <c r="AJ29" i="17" s="1"/>
  <c r="N68" i="4"/>
  <c r="N62" i="4"/>
  <c r="N58" i="4"/>
  <c r="N52" i="4"/>
  <c r="AG14" i="17" s="1"/>
  <c r="N48" i="4"/>
  <c r="N44" i="4"/>
  <c r="AE42" i="17" s="1"/>
  <c r="N40" i="4"/>
  <c r="N36" i="4"/>
  <c r="N32" i="4"/>
  <c r="N28" i="4"/>
  <c r="N24" i="4"/>
  <c r="N20" i="4"/>
  <c r="N16" i="4"/>
  <c r="N12" i="4"/>
  <c r="N8" i="4"/>
  <c r="N4" i="4"/>
  <c r="N97" i="4"/>
  <c r="Z28" i="17" s="1"/>
  <c r="N77" i="4"/>
  <c r="N63" i="4"/>
  <c r="P165" i="4"/>
  <c r="P161" i="4"/>
  <c r="P157" i="4"/>
  <c r="AU9" i="18" s="1"/>
  <c r="P153" i="4"/>
  <c r="P149" i="4"/>
  <c r="P145" i="4"/>
  <c r="P141" i="4"/>
  <c r="P137" i="4"/>
  <c r="P133" i="4"/>
  <c r="AJ9" i="18" s="1"/>
  <c r="P129" i="4"/>
  <c r="P124" i="4"/>
  <c r="P120" i="4"/>
  <c r="AJ41" i="18" s="1"/>
  <c r="P116" i="4"/>
  <c r="P112" i="4"/>
  <c r="P108" i="4"/>
  <c r="AJ21" i="18" s="1"/>
  <c r="P104" i="4"/>
  <c r="P100" i="4"/>
  <c r="AR47" i="18" s="1"/>
  <c r="P93" i="4"/>
  <c r="AA23" i="18" s="1"/>
  <c r="P89" i="4"/>
  <c r="Z12" i="18" s="1"/>
  <c r="P84" i="4"/>
  <c r="P80" i="4"/>
  <c r="AJ33" i="18" s="1"/>
  <c r="P74" i="4"/>
  <c r="AJ29" i="18" s="1"/>
  <c r="P68" i="4"/>
  <c r="P62" i="4"/>
  <c r="P58" i="4"/>
  <c r="P52" i="4"/>
  <c r="AG14" i="18" s="1"/>
  <c r="P48" i="4"/>
  <c r="P44" i="4"/>
  <c r="AE42" i="18" s="1"/>
  <c r="P40" i="4"/>
  <c r="P36" i="4"/>
  <c r="P32" i="4"/>
  <c r="P28" i="4"/>
  <c r="P24" i="4"/>
  <c r="P20" i="4"/>
  <c r="P16" i="4"/>
  <c r="P12" i="4"/>
  <c r="P8" i="4"/>
  <c r="P4" i="4"/>
  <c r="P97" i="4"/>
  <c r="Z28" i="18" s="1"/>
  <c r="P77" i="4"/>
  <c r="P63" i="4"/>
  <c r="AR51" i="13"/>
  <c r="AN51" i="13"/>
  <c r="AF51" i="13"/>
  <c r="AN49" i="13"/>
  <c r="AF49" i="13"/>
  <c r="AW48" i="13"/>
  <c r="AC48" i="13"/>
  <c r="Y48" i="13"/>
  <c r="I48" i="13"/>
  <c r="AI45" i="13"/>
  <c r="AG44" i="13"/>
  <c r="AC44" i="13"/>
  <c r="L44" i="13"/>
  <c r="D44" i="13"/>
  <c r="AX43" i="13"/>
  <c r="AT43" i="13"/>
  <c r="AH43" i="13"/>
  <c r="Z43" i="13"/>
  <c r="R43" i="13"/>
  <c r="N43" i="13"/>
  <c r="AF40" i="13"/>
  <c r="L40" i="13"/>
  <c r="AX39" i="13"/>
  <c r="AP39" i="13"/>
  <c r="L39" i="13"/>
  <c r="W35" i="13"/>
  <c r="G35" i="13"/>
  <c r="Y34" i="13"/>
  <c r="AS32" i="13"/>
  <c r="M32" i="13"/>
  <c r="AW29" i="13"/>
  <c r="E147" i="4"/>
  <c r="AJ8" i="13" s="1"/>
  <c r="G163" i="4"/>
  <c r="G155" i="4"/>
  <c r="AJ36" i="14" s="1"/>
  <c r="G151" i="4"/>
  <c r="S40" i="14" s="1"/>
  <c r="G143" i="4"/>
  <c r="G139" i="4"/>
  <c r="AA8" i="14" s="1"/>
  <c r="G127" i="4"/>
  <c r="AQ19" i="14" s="1"/>
  <c r="G118" i="4"/>
  <c r="G110" i="4"/>
  <c r="AW20" i="14" s="1"/>
  <c r="G91" i="4"/>
  <c r="V17" i="14" s="1"/>
  <c r="AS6" i="14"/>
  <c r="H32" i="14"/>
  <c r="AS9" i="14"/>
  <c r="AS33" i="14"/>
  <c r="AD5" i="15"/>
  <c r="T8" i="15"/>
  <c r="T19" i="15"/>
  <c r="T26" i="15"/>
  <c r="I31" i="15"/>
  <c r="AJ11" i="15"/>
  <c r="T5" i="15"/>
  <c r="AD8" i="15"/>
  <c r="Y11" i="15"/>
  <c r="AK11" i="15"/>
  <c r="AW11" i="15"/>
  <c r="AC5" i="15"/>
  <c r="I29" i="15"/>
  <c r="AR36" i="15"/>
  <c r="AZ44" i="15"/>
  <c r="T46" i="15"/>
  <c r="AR46" i="15"/>
  <c r="AC44" i="15"/>
  <c r="I76" i="4"/>
  <c r="F2" i="16"/>
  <c r="J2" i="16"/>
  <c r="F4" i="16"/>
  <c r="D5" i="16"/>
  <c r="F6" i="16"/>
  <c r="D7" i="16"/>
  <c r="F8" i="16"/>
  <c r="AG9" i="16"/>
  <c r="C10" i="16"/>
  <c r="E11" i="16"/>
  <c r="I11" i="16"/>
  <c r="AG11" i="16"/>
  <c r="C12" i="16"/>
  <c r="E13" i="16"/>
  <c r="U13" i="16"/>
  <c r="C14" i="16"/>
  <c r="AP15" i="16"/>
  <c r="D16" i="16"/>
  <c r="F17" i="16"/>
  <c r="D18" i="16"/>
  <c r="F19" i="16"/>
  <c r="C21" i="16"/>
  <c r="E22" i="16"/>
  <c r="U22" i="16"/>
  <c r="AO22" i="16"/>
  <c r="C23" i="16"/>
  <c r="J24" i="16"/>
  <c r="D25" i="16"/>
  <c r="F26" i="16"/>
  <c r="J26" i="16"/>
  <c r="C2" i="16"/>
  <c r="E5" i="16"/>
  <c r="C6" i="16"/>
  <c r="E7" i="16"/>
  <c r="C8" i="16"/>
  <c r="E9" i="16"/>
  <c r="J9" i="16"/>
  <c r="AH11" i="16"/>
  <c r="F13" i="16"/>
  <c r="D14" i="16"/>
  <c r="P14" i="16"/>
  <c r="F15" i="16"/>
  <c r="J15" i="16"/>
  <c r="E16" i="16"/>
  <c r="I16" i="16"/>
  <c r="C17" i="16"/>
  <c r="E18" i="16"/>
  <c r="I18" i="16"/>
  <c r="C19" i="16"/>
  <c r="P21" i="16"/>
  <c r="F22" i="16"/>
  <c r="J22" i="16"/>
  <c r="AP22" i="16"/>
  <c r="D23" i="16"/>
  <c r="C24" i="16"/>
  <c r="E25" i="16"/>
  <c r="C26" i="16"/>
  <c r="E27" i="16"/>
  <c r="D2" i="16"/>
  <c r="D4" i="16"/>
  <c r="T4" i="16"/>
  <c r="F5" i="16"/>
  <c r="J5" i="16"/>
  <c r="D6" i="16"/>
  <c r="P6" i="16"/>
  <c r="T6" i="16"/>
  <c r="F7" i="16"/>
  <c r="D8" i="16"/>
  <c r="P8" i="16"/>
  <c r="F9" i="16"/>
  <c r="E10" i="16"/>
  <c r="I10" i="16"/>
  <c r="C11" i="16"/>
  <c r="C13" i="16"/>
  <c r="E14" i="16"/>
  <c r="C15" i="16"/>
  <c r="F16" i="16"/>
  <c r="J16" i="16"/>
  <c r="D17" i="16"/>
  <c r="F18" i="16"/>
  <c r="J18" i="16"/>
  <c r="D19" i="16"/>
  <c r="E21" i="16"/>
  <c r="C22" i="16"/>
  <c r="E23" i="16"/>
  <c r="D24" i="16"/>
  <c r="F25" i="16"/>
  <c r="J25" i="16"/>
  <c r="D26" i="16"/>
  <c r="E2" i="16"/>
  <c r="C3" i="16"/>
  <c r="E4" i="16"/>
  <c r="C5" i="16"/>
  <c r="E6" i="16"/>
  <c r="AG6" i="16"/>
  <c r="C7" i="16"/>
  <c r="E8" i="16"/>
  <c r="C9" i="16"/>
  <c r="D11" i="16"/>
  <c r="P11" i="16"/>
  <c r="T11" i="16"/>
  <c r="X11" i="16"/>
  <c r="AR11" i="16"/>
  <c r="D13" i="16"/>
  <c r="P13" i="16"/>
  <c r="T13" i="16"/>
  <c r="F14" i="16"/>
  <c r="D15" i="16"/>
  <c r="T15" i="16"/>
  <c r="C16" i="16"/>
  <c r="E17" i="16"/>
  <c r="C18" i="16"/>
  <c r="E19" i="16"/>
  <c r="I19" i="16"/>
  <c r="AG19" i="16"/>
  <c r="D22" i="16"/>
  <c r="E24" i="16"/>
  <c r="C25" i="16"/>
  <c r="E26" i="16"/>
  <c r="Q26" i="16"/>
  <c r="C27" i="16"/>
  <c r="AG27" i="16"/>
  <c r="C28" i="16"/>
  <c r="E29" i="16"/>
  <c r="F32" i="16"/>
  <c r="J32" i="16"/>
  <c r="P33" i="16"/>
  <c r="F34" i="16"/>
  <c r="J34" i="16"/>
  <c r="AH34" i="16"/>
  <c r="D35" i="16"/>
  <c r="T35" i="16"/>
  <c r="AR35" i="16"/>
  <c r="F36" i="16"/>
  <c r="J36" i="16"/>
  <c r="T37" i="16"/>
  <c r="E39" i="16"/>
  <c r="E41" i="16"/>
  <c r="I41" i="16"/>
  <c r="C42" i="16"/>
  <c r="C44" i="16"/>
  <c r="F45" i="16"/>
  <c r="J45" i="16"/>
  <c r="D46" i="16"/>
  <c r="D48" i="16"/>
  <c r="T48" i="16"/>
  <c r="E50" i="16"/>
  <c r="B5" i="16"/>
  <c r="B9" i="16"/>
  <c r="B13" i="16"/>
  <c r="B17" i="16"/>
  <c r="B21" i="16"/>
  <c r="B25" i="16"/>
  <c r="B29" i="16"/>
  <c r="B33" i="16"/>
  <c r="B37" i="16"/>
  <c r="B41" i="16"/>
  <c r="B45" i="16"/>
  <c r="B49" i="16"/>
  <c r="D27" i="16"/>
  <c r="J27" i="16"/>
  <c r="D28" i="16"/>
  <c r="F29" i="16"/>
  <c r="C32" i="16"/>
  <c r="E33" i="16"/>
  <c r="C34" i="16"/>
  <c r="E35" i="16"/>
  <c r="I35" i="16"/>
  <c r="AG35" i="16"/>
  <c r="C36" i="16"/>
  <c r="E37" i="16"/>
  <c r="AG37" i="16"/>
  <c r="D38" i="16"/>
  <c r="F39" i="16"/>
  <c r="J39" i="16"/>
  <c r="D40" i="16"/>
  <c r="F41" i="16"/>
  <c r="D42" i="16"/>
  <c r="AR42" i="16"/>
  <c r="P44" i="16"/>
  <c r="C45" i="16"/>
  <c r="U46" i="16"/>
  <c r="C47" i="16"/>
  <c r="E48" i="16"/>
  <c r="Q48" i="16"/>
  <c r="AG48" i="16"/>
  <c r="AK48" i="16"/>
  <c r="D49" i="16"/>
  <c r="F50" i="16"/>
  <c r="D51" i="16"/>
  <c r="T51" i="16"/>
  <c r="B6" i="16"/>
  <c r="B10" i="16"/>
  <c r="B14" i="16"/>
  <c r="B18" i="16"/>
  <c r="B22" i="16"/>
  <c r="B26" i="16"/>
  <c r="B30" i="16"/>
  <c r="B34" i="16"/>
  <c r="B38" i="16"/>
  <c r="B42" i="16"/>
  <c r="B46" i="16"/>
  <c r="B50" i="16"/>
  <c r="E28" i="16"/>
  <c r="C29" i="16"/>
  <c r="D32" i="16"/>
  <c r="D34" i="16"/>
  <c r="T34" i="16"/>
  <c r="F35" i="16"/>
  <c r="J35" i="16"/>
  <c r="AT35" i="16"/>
  <c r="D36" i="16"/>
  <c r="F37" i="16"/>
  <c r="J37" i="16"/>
  <c r="AH37" i="16"/>
  <c r="C39" i="16"/>
  <c r="C41" i="16"/>
  <c r="G41" i="16"/>
  <c r="E42" i="16"/>
  <c r="E44" i="16"/>
  <c r="F46" i="16"/>
  <c r="J46" i="16"/>
  <c r="F48" i="16"/>
  <c r="J48" i="16"/>
  <c r="E49" i="16"/>
  <c r="I49" i="16"/>
  <c r="C50" i="16"/>
  <c r="B3" i="16"/>
  <c r="B7" i="16"/>
  <c r="B11" i="16"/>
  <c r="B15" i="16"/>
  <c r="B19" i="16"/>
  <c r="B23" i="16"/>
  <c r="B27" i="16"/>
  <c r="B31" i="16"/>
  <c r="B35" i="16"/>
  <c r="B39" i="16"/>
  <c r="B43" i="16"/>
  <c r="B47" i="16"/>
  <c r="B51" i="16"/>
  <c r="T27" i="16"/>
  <c r="AR27" i="16"/>
  <c r="F28" i="16"/>
  <c r="J28" i="16"/>
  <c r="D29" i="16"/>
  <c r="P29" i="16"/>
  <c r="C31" i="16"/>
  <c r="E32" i="16"/>
  <c r="C33" i="16"/>
  <c r="E34" i="16"/>
  <c r="I34" i="16"/>
  <c r="AG34" i="16"/>
  <c r="C35" i="16"/>
  <c r="E36" i="16"/>
  <c r="AO36" i="16"/>
  <c r="C37" i="16"/>
  <c r="F38" i="16"/>
  <c r="D41" i="16"/>
  <c r="P41" i="16"/>
  <c r="T41" i="16"/>
  <c r="F42" i="16"/>
  <c r="AP42" i="16"/>
  <c r="E45" i="16"/>
  <c r="C46" i="16"/>
  <c r="E47" i="16"/>
  <c r="C48" i="16"/>
  <c r="F49" i="16"/>
  <c r="J49" i="16"/>
  <c r="D50" i="16"/>
  <c r="T50" i="16"/>
  <c r="F51" i="16"/>
  <c r="J51" i="16"/>
  <c r="B4" i="16"/>
  <c r="B8" i="16"/>
  <c r="B12" i="16"/>
  <c r="B16" i="16"/>
  <c r="B20" i="16"/>
  <c r="B24" i="16"/>
  <c r="B28" i="16"/>
  <c r="B32" i="16"/>
  <c r="B36" i="16"/>
  <c r="B44" i="16"/>
  <c r="B48" i="16"/>
  <c r="B2" i="16"/>
  <c r="AN3" i="16"/>
  <c r="AN5" i="16"/>
  <c r="N6" i="16"/>
  <c r="AX6" i="16"/>
  <c r="O12" i="16"/>
  <c r="P16" i="16"/>
  <c r="AN16" i="16"/>
  <c r="J17" i="16"/>
  <c r="Z17" i="16"/>
  <c r="H18" i="16"/>
  <c r="AB18" i="16"/>
  <c r="AO20" i="16"/>
  <c r="O21" i="16"/>
  <c r="AA21" i="16"/>
  <c r="O23" i="16"/>
  <c r="S23" i="16"/>
  <c r="AB23" i="16"/>
  <c r="AN23" i="16"/>
  <c r="AB25" i="16"/>
  <c r="AI2" i="16"/>
  <c r="AI4" i="16"/>
  <c r="M5" i="16"/>
  <c r="S6" i="16"/>
  <c r="AQ6" i="16"/>
  <c r="D12" i="16"/>
  <c r="J13" i="16"/>
  <c r="AN14" i="16"/>
  <c r="AO16" i="16"/>
  <c r="AI19" i="16"/>
  <c r="M25" i="16"/>
  <c r="K26" i="16"/>
  <c r="AP3" i="16"/>
  <c r="X4" i="16"/>
  <c r="H6" i="16"/>
  <c r="AN6" i="16"/>
  <c r="N7" i="16"/>
  <c r="O9" i="16"/>
  <c r="AW12" i="16"/>
  <c r="O13" i="16"/>
  <c r="AN15" i="16"/>
  <c r="AD16" i="16"/>
  <c r="AN17" i="16"/>
  <c r="Q23" i="16"/>
  <c r="AP23" i="16"/>
  <c r="AX23" i="16"/>
  <c r="AH25" i="16"/>
  <c r="M2" i="16"/>
  <c r="AO4" i="16"/>
  <c r="AI5" i="16"/>
  <c r="M6" i="16"/>
  <c r="AO6" i="16"/>
  <c r="AB13" i="16"/>
  <c r="AJ13" i="16"/>
  <c r="AN13" i="16"/>
  <c r="AV13" i="16"/>
  <c r="AI16" i="16"/>
  <c r="AI18" i="16"/>
  <c r="AI25" i="16"/>
  <c r="AP29" i="16"/>
  <c r="H31" i="16"/>
  <c r="H33" i="16"/>
  <c r="H35" i="16"/>
  <c r="AN35" i="16"/>
  <c r="AN37" i="16"/>
  <c r="K38" i="16"/>
  <c r="O40" i="16"/>
  <c r="AI42" i="16"/>
  <c r="X44" i="16"/>
  <c r="AN46" i="16"/>
  <c r="AI49" i="16"/>
  <c r="X26" i="16"/>
  <c r="J29" i="16"/>
  <c r="AI29" i="16"/>
  <c r="J30" i="16"/>
  <c r="AO31" i="16"/>
  <c r="AI34" i="16"/>
  <c r="AK35" i="16"/>
  <c r="AI36" i="16"/>
  <c r="AO37" i="16"/>
  <c r="AN38" i="16"/>
  <c r="AN42" i="16"/>
  <c r="O29" i="16"/>
  <c r="AB29" i="16"/>
  <c r="AN29" i="16"/>
  <c r="AV29" i="16"/>
  <c r="AN30" i="16"/>
  <c r="AP31" i="16"/>
  <c r="AP35" i="16"/>
  <c r="AD46" i="16"/>
  <c r="O50" i="16"/>
  <c r="AO29" i="16"/>
  <c r="AI31" i="16"/>
  <c r="AQ31" i="16"/>
  <c r="O35" i="16"/>
  <c r="AI35" i="16"/>
  <c r="AQ35" i="16"/>
  <c r="AI37" i="16"/>
  <c r="AN50" i="16"/>
  <c r="X23" i="16"/>
  <c r="U5" i="16"/>
  <c r="AA5" i="16"/>
  <c r="AR48" i="16"/>
  <c r="AV32" i="16"/>
  <c r="Q34" i="16"/>
  <c r="O37" i="16"/>
  <c r="AU44" i="16"/>
  <c r="R21" i="17"/>
  <c r="L26" i="17"/>
  <c r="AN26" i="17"/>
  <c r="M26" i="17"/>
  <c r="Z26" i="17"/>
  <c r="R11" i="13"/>
  <c r="AX29" i="13"/>
  <c r="AU11" i="13"/>
  <c r="AA29" i="13"/>
  <c r="AF11" i="13"/>
  <c r="S29" i="13"/>
  <c r="T3" i="13"/>
  <c r="E135" i="4"/>
  <c r="S17" i="13"/>
  <c r="AM17" i="13"/>
  <c r="P17" i="13"/>
  <c r="AF17" i="13"/>
  <c r="AV17" i="13"/>
  <c r="AZ17" i="13"/>
  <c r="Y17" i="13"/>
  <c r="AC17" i="13"/>
  <c r="AS17" i="13"/>
  <c r="AF22" i="13"/>
  <c r="AX17" i="13"/>
  <c r="I3" i="13"/>
  <c r="U3" i="13"/>
  <c r="AC3" i="13"/>
  <c r="AG3" i="13"/>
  <c r="AS3" i="13"/>
  <c r="AW3" i="13"/>
  <c r="X10" i="13"/>
  <c r="F3" i="13"/>
  <c r="V3" i="13"/>
  <c r="Z3" i="13"/>
  <c r="AL3" i="13"/>
  <c r="AX3" i="13"/>
  <c r="AZ6" i="13"/>
  <c r="AG12" i="13"/>
  <c r="V18" i="13"/>
  <c r="AD39" i="13"/>
  <c r="K3" i="13"/>
  <c r="W3" i="13"/>
  <c r="AI3" i="13"/>
  <c r="AM3" i="13"/>
  <c r="AQ3" i="13"/>
  <c r="W18" i="13"/>
  <c r="Q19" i="13"/>
  <c r="V21" i="13"/>
  <c r="P3" i="13"/>
  <c r="AB3" i="13"/>
  <c r="AF3" i="13"/>
  <c r="AJ3" i="13"/>
  <c r="AV3" i="13"/>
  <c r="AZ3" i="13"/>
  <c r="AH6" i="13"/>
  <c r="K12" i="13"/>
  <c r="X18" i="13"/>
  <c r="AV18" i="13"/>
  <c r="K21" i="13"/>
  <c r="AE21" i="13"/>
  <c r="E102" i="4"/>
  <c r="E26" i="4"/>
  <c r="E10" i="4"/>
  <c r="P17" i="15"/>
  <c r="AF17" i="15"/>
  <c r="AV17" i="15"/>
  <c r="AZ17" i="15"/>
  <c r="Y17" i="15"/>
  <c r="AC17" i="15"/>
  <c r="AS17" i="15"/>
  <c r="AF22" i="15"/>
  <c r="AX17" i="15"/>
  <c r="S17" i="15"/>
  <c r="AM17" i="15"/>
  <c r="U39" i="15"/>
  <c r="AM49" i="15"/>
  <c r="AU49" i="15"/>
  <c r="AB49" i="15"/>
  <c r="AF49" i="15"/>
  <c r="I102" i="4"/>
  <c r="I82" i="4"/>
  <c r="I46" i="4"/>
  <c r="I57" i="4"/>
  <c r="H9" i="15" s="1"/>
  <c r="AL19" i="16"/>
  <c r="AX19" i="16"/>
  <c r="AU24" i="16"/>
  <c r="AJ24" i="16"/>
  <c r="AZ24" i="16"/>
  <c r="T3" i="16"/>
  <c r="R11" i="16"/>
  <c r="AU11" i="16"/>
  <c r="AF11" i="16"/>
  <c r="AX29" i="16"/>
  <c r="AA29" i="16"/>
  <c r="S29" i="16"/>
  <c r="M27" i="16"/>
  <c r="Q27" i="16"/>
  <c r="AS27" i="16"/>
  <c r="AW27" i="16"/>
  <c r="V27" i="16"/>
  <c r="Z27" i="16"/>
  <c r="AD27" i="16"/>
  <c r="AL27" i="16"/>
  <c r="AX27" i="16"/>
  <c r="O27" i="16"/>
  <c r="W27" i="16"/>
  <c r="AI27" i="16"/>
  <c r="AM27" i="16"/>
  <c r="AQ27" i="16"/>
  <c r="P27" i="16"/>
  <c r="X27" i="16"/>
  <c r="AB27" i="16"/>
  <c r="AJ27" i="16"/>
  <c r="AX17" i="16"/>
  <c r="S17" i="16"/>
  <c r="AM17" i="16"/>
  <c r="P17" i="16"/>
  <c r="AF17" i="16"/>
  <c r="AV17" i="16"/>
  <c r="AZ17" i="16"/>
  <c r="Y17" i="16"/>
  <c r="AC17" i="16"/>
  <c r="AS17" i="16"/>
  <c r="AF22" i="16"/>
  <c r="U39" i="16"/>
  <c r="AM49" i="16"/>
  <c r="AU49" i="16"/>
  <c r="AB49" i="16"/>
  <c r="AF49" i="16"/>
  <c r="T5" i="16"/>
  <c r="AD8" i="16"/>
  <c r="Y11" i="16"/>
  <c r="AK11" i="16"/>
  <c r="AW11" i="16"/>
  <c r="AC5" i="16"/>
  <c r="AD5" i="16"/>
  <c r="T8" i="16"/>
  <c r="T19" i="16"/>
  <c r="T26" i="16"/>
  <c r="AJ11" i="16"/>
  <c r="I29" i="16"/>
  <c r="AZ44" i="16"/>
  <c r="T46" i="16"/>
  <c r="AR46" i="16"/>
  <c r="I31" i="16"/>
  <c r="AC44" i="16"/>
  <c r="AR36" i="16"/>
  <c r="P3" i="16"/>
  <c r="AB3" i="16"/>
  <c r="AF3" i="16"/>
  <c r="AJ3" i="16"/>
  <c r="AV3" i="16"/>
  <c r="AZ3" i="16"/>
  <c r="AH6" i="16"/>
  <c r="K12" i="16"/>
  <c r="X18" i="16"/>
  <c r="AV18" i="16"/>
  <c r="K21" i="16"/>
  <c r="AE21" i="16"/>
  <c r="I3" i="16"/>
  <c r="U3" i="16"/>
  <c r="AC3" i="16"/>
  <c r="AG3" i="16"/>
  <c r="AS3" i="16"/>
  <c r="AW3" i="16"/>
  <c r="X10" i="16"/>
  <c r="F3" i="16"/>
  <c r="V3" i="16"/>
  <c r="Z3" i="16"/>
  <c r="AL3" i="16"/>
  <c r="AX3" i="16"/>
  <c r="AZ6" i="16"/>
  <c r="AG12" i="16"/>
  <c r="V18" i="16"/>
  <c r="K3" i="16"/>
  <c r="W3" i="16"/>
  <c r="AI3" i="16"/>
  <c r="AM3" i="16"/>
  <c r="AQ3" i="16"/>
  <c r="W18" i="16"/>
  <c r="Q19" i="16"/>
  <c r="V21" i="16"/>
  <c r="V36" i="16"/>
  <c r="Z45" i="16"/>
  <c r="AL45" i="16"/>
  <c r="AP45" i="16"/>
  <c r="AD39" i="16"/>
  <c r="L40" i="16"/>
  <c r="AF40" i="16"/>
  <c r="AI45" i="16"/>
  <c r="O39" i="16"/>
  <c r="W39" i="16"/>
  <c r="AE39" i="16"/>
  <c r="AI39" i="16"/>
  <c r="P45" i="16"/>
  <c r="V38" i="16"/>
  <c r="X39" i="16"/>
  <c r="AJ39" i="16"/>
  <c r="W32" i="16"/>
  <c r="W33" i="16"/>
  <c r="AP2" i="16"/>
  <c r="Z4" i="16"/>
  <c r="AP4" i="16"/>
  <c r="AP6" i="16"/>
  <c r="AP8" i="16"/>
  <c r="AO13" i="16"/>
  <c r="AB12" i="16"/>
  <c r="AP13" i="16"/>
  <c r="AP20" i="16"/>
  <c r="AP7" i="16"/>
  <c r="AP14" i="16"/>
  <c r="Z29" i="16"/>
  <c r="AP30" i="16"/>
  <c r="AO43" i="16"/>
  <c r="AP47" i="16"/>
  <c r="AO33" i="16"/>
  <c r="AP41" i="16"/>
  <c r="J43" i="16"/>
  <c r="J33" i="16"/>
  <c r="Z33" i="16"/>
  <c r="AP33" i="16"/>
  <c r="AP37" i="16"/>
  <c r="Z44" i="16"/>
  <c r="AP44" i="16"/>
  <c r="AT44" i="16"/>
  <c r="AO30" i="16"/>
  <c r="AP40" i="16"/>
  <c r="F44" i="16"/>
  <c r="N162" i="4"/>
  <c r="N154" i="4"/>
  <c r="H40" i="17" s="1"/>
  <c r="N146" i="4"/>
  <c r="N138" i="4"/>
  <c r="N125" i="4"/>
  <c r="Y5" i="17" s="1"/>
  <c r="N121" i="4"/>
  <c r="AD6" i="17" s="1"/>
  <c r="N113" i="4"/>
  <c r="N109" i="4"/>
  <c r="AJ31" i="17" s="1"/>
  <c r="N105" i="4"/>
  <c r="N101" i="4"/>
  <c r="AC29" i="17" s="1"/>
  <c r="N94" i="4"/>
  <c r="AU36" i="17" s="1"/>
  <c r="N85" i="4"/>
  <c r="N81" i="4"/>
  <c r="U44" i="17" s="1"/>
  <c r="N69" i="4"/>
  <c r="N64" i="4"/>
  <c r="AJ12" i="17" s="1"/>
  <c r="N53" i="4"/>
  <c r="N49" i="4"/>
  <c r="N45" i="4"/>
  <c r="N41" i="4"/>
  <c r="N33" i="4"/>
  <c r="W42" i="17" s="1"/>
  <c r="N29" i="4"/>
  <c r="N25" i="4"/>
  <c r="N21" i="4"/>
  <c r="N17" i="4"/>
  <c r="Y49" i="17" s="1"/>
  <c r="N13" i="4"/>
  <c r="N9" i="4"/>
  <c r="N5" i="4"/>
  <c r="N98" i="4"/>
  <c r="AV40" i="17" s="1"/>
  <c r="N79" i="4"/>
  <c r="U29" i="17" s="1"/>
  <c r="P166" i="4"/>
  <c r="P162" i="4"/>
  <c r="P158" i="4"/>
  <c r="AU40" i="18" s="1"/>
  <c r="P154" i="4"/>
  <c r="H40" i="18" s="1"/>
  <c r="P150" i="4"/>
  <c r="P146" i="4"/>
  <c r="P142" i="4"/>
  <c r="AR24" i="18" s="1"/>
  <c r="P138" i="4"/>
  <c r="P134" i="4"/>
  <c r="AJ22" i="18" s="1"/>
  <c r="P130" i="4"/>
  <c r="P125" i="4"/>
  <c r="Y5" i="18" s="1"/>
  <c r="P121" i="4"/>
  <c r="AD6" i="18" s="1"/>
  <c r="P117" i="4"/>
  <c r="Q16" i="18" s="1"/>
  <c r="P109" i="4"/>
  <c r="AJ31" i="18" s="1"/>
  <c r="P105" i="4"/>
  <c r="P101" i="4"/>
  <c r="AC29" i="18" s="1"/>
  <c r="P94" i="4"/>
  <c r="AU36" i="18" s="1"/>
  <c r="P90" i="4"/>
  <c r="AQ29" i="18" s="1"/>
  <c r="P85" i="4"/>
  <c r="P69" i="4"/>
  <c r="P64" i="4"/>
  <c r="AJ12" i="18" s="1"/>
  <c r="P59" i="4"/>
  <c r="J11" i="18" s="1"/>
  <c r="P53" i="4"/>
  <c r="P49" i="4"/>
  <c r="P45" i="4"/>
  <c r="P41" i="4"/>
  <c r="P37" i="4"/>
  <c r="P42" i="18" s="1"/>
  <c r="P29" i="4"/>
  <c r="P25" i="4"/>
  <c r="P21" i="4"/>
  <c r="P17" i="4"/>
  <c r="Y49" i="18" s="1"/>
  <c r="P13" i="4"/>
  <c r="P9" i="4"/>
  <c r="P5" i="4"/>
  <c r="P98" i="4"/>
  <c r="AV40" i="18" s="1"/>
  <c r="P65" i="4"/>
  <c r="E164" i="4"/>
  <c r="E159" i="4"/>
  <c r="E153" i="4"/>
  <c r="E148" i="4"/>
  <c r="E137" i="4"/>
  <c r="E132" i="4"/>
  <c r="E127" i="4"/>
  <c r="AQ19" i="13" s="1"/>
  <c r="E120" i="4"/>
  <c r="AJ41" i="13" s="1"/>
  <c r="E115" i="4"/>
  <c r="P32" i="13" s="1"/>
  <c r="E110" i="4"/>
  <c r="AW20" i="13" s="1"/>
  <c r="E104" i="4"/>
  <c r="E99" i="4"/>
  <c r="AA28" i="13" s="1"/>
  <c r="E91" i="4"/>
  <c r="V17" i="13" s="1"/>
  <c r="E84" i="4"/>
  <c r="E78" i="4"/>
  <c r="AI33" i="13" s="1"/>
  <c r="E71" i="4"/>
  <c r="U15" i="13" s="1"/>
  <c r="E62" i="4"/>
  <c r="E50" i="4"/>
  <c r="E44" i="4"/>
  <c r="AE42" i="13" s="1"/>
  <c r="E34" i="4"/>
  <c r="X20" i="13" s="1"/>
  <c r="E28" i="4"/>
  <c r="E18" i="4"/>
  <c r="E12" i="4"/>
  <c r="E2" i="4"/>
  <c r="E73" i="4"/>
  <c r="U17" i="13" s="1"/>
  <c r="G132" i="4"/>
  <c r="G115" i="4"/>
  <c r="P32" i="14" s="1"/>
  <c r="G99" i="4"/>
  <c r="AA28" i="14" s="1"/>
  <c r="G78" i="4"/>
  <c r="AI33" i="14" s="1"/>
  <c r="G60" i="4"/>
  <c r="G54" i="4"/>
  <c r="G38" i="4"/>
  <c r="G22" i="4"/>
  <c r="G14" i="4"/>
  <c r="G6" i="4"/>
  <c r="G77" i="4"/>
  <c r="I163" i="4"/>
  <c r="I147" i="4"/>
  <c r="AJ8" i="15" s="1"/>
  <c r="I120" i="4"/>
  <c r="AJ41" i="15" s="1"/>
  <c r="I104" i="4"/>
  <c r="I84" i="4"/>
  <c r="I68" i="4"/>
  <c r="I48" i="4"/>
  <c r="I32" i="4"/>
  <c r="I20" i="4"/>
  <c r="I8" i="4"/>
  <c r="K163" i="4"/>
  <c r="K159" i="4"/>
  <c r="K155" i="4"/>
  <c r="AJ36" i="16" s="1"/>
  <c r="K151" i="4"/>
  <c r="S40" i="16" s="1"/>
  <c r="K147" i="4"/>
  <c r="AJ8" i="16" s="1"/>
  <c r="K143" i="4"/>
  <c r="K139" i="4"/>
  <c r="AA8" i="16" s="1"/>
  <c r="K135" i="4"/>
  <c r="K131" i="4"/>
  <c r="K127" i="4"/>
  <c r="AQ19" i="16" s="1"/>
  <c r="K122" i="4"/>
  <c r="AD40" i="16" s="1"/>
  <c r="K118" i="4"/>
  <c r="K114" i="4"/>
  <c r="K110" i="4"/>
  <c r="AW20" i="16" s="1"/>
  <c r="K106" i="4"/>
  <c r="K102" i="4"/>
  <c r="K95" i="4"/>
  <c r="AA26" i="16" s="1"/>
  <c r="K91" i="4"/>
  <c r="V17" i="16" s="1"/>
  <c r="K86" i="4"/>
  <c r="K82" i="4"/>
  <c r="K76" i="4"/>
  <c r="K66" i="4"/>
  <c r="AJ17" i="16" s="1"/>
  <c r="K60" i="4"/>
  <c r="K54" i="4"/>
  <c r="K50" i="4"/>
  <c r="K46" i="4"/>
  <c r="K42" i="4"/>
  <c r="K38" i="4"/>
  <c r="K34" i="4"/>
  <c r="X20" i="16" s="1"/>
  <c r="K30" i="4"/>
  <c r="AZ48" i="16" s="1"/>
  <c r="K18" i="4"/>
  <c r="K14" i="4"/>
  <c r="K10" i="4"/>
  <c r="K6" i="4"/>
  <c r="K2" i="4"/>
  <c r="K73" i="4"/>
  <c r="U17" i="16" s="1"/>
  <c r="AR2" i="17"/>
  <c r="I2" i="17"/>
  <c r="N25" i="17"/>
  <c r="E15" i="17"/>
  <c r="I25" i="17"/>
  <c r="T38" i="17"/>
  <c r="E38" i="17"/>
  <c r="E40" i="17"/>
  <c r="I44" i="17"/>
  <c r="E46" i="17"/>
  <c r="AG17" i="17"/>
  <c r="AG25" i="17"/>
  <c r="AH38" i="17"/>
  <c r="F40" i="17"/>
  <c r="AR43" i="17"/>
  <c r="C40" i="17"/>
  <c r="B40" i="17"/>
  <c r="AX15" i="17"/>
  <c r="X15" i="17"/>
  <c r="I15" i="17"/>
  <c r="AN36" i="17"/>
  <c r="AX36" i="17"/>
  <c r="H20" i="17"/>
  <c r="T20" i="17"/>
  <c r="K19" i="17"/>
  <c r="I20" i="17"/>
  <c r="Q20" i="17"/>
  <c r="Y20" i="17"/>
  <c r="AC20" i="17"/>
  <c r="AG20" i="17"/>
  <c r="AK20" i="17"/>
  <c r="R20" i="17"/>
  <c r="AH20" i="17"/>
  <c r="S20" i="17"/>
  <c r="AY20" i="17"/>
  <c r="G20" i="17"/>
  <c r="K20" i="17"/>
  <c r="AA20" i="17"/>
  <c r="AU20" i="17"/>
  <c r="G30" i="17"/>
  <c r="K30" i="17"/>
  <c r="W30" i="17"/>
  <c r="AB30" i="17"/>
  <c r="AF30" i="17"/>
  <c r="AR30" i="17"/>
  <c r="H30" i="17"/>
  <c r="L30" i="17"/>
  <c r="AG30" i="17"/>
  <c r="AK30" i="17"/>
  <c r="E30" i="17"/>
  <c r="I30" i="17"/>
  <c r="Y30" i="17"/>
  <c r="AH30" i="17"/>
  <c r="AT30" i="17"/>
  <c r="S18" i="17"/>
  <c r="N30" i="17"/>
  <c r="R30" i="17"/>
  <c r="AI30" i="17"/>
  <c r="AU30" i="17"/>
  <c r="AY30" i="17"/>
  <c r="M9" i="17"/>
  <c r="AC9" i="17"/>
  <c r="AW9" i="17"/>
  <c r="V9" i="17"/>
  <c r="AL9" i="17"/>
  <c r="AT9" i="17"/>
  <c r="AX9" i="17"/>
  <c r="W9" i="17"/>
  <c r="AA9" i="17"/>
  <c r="AI9" i="17"/>
  <c r="AM9" i="17"/>
  <c r="AQ9" i="17"/>
  <c r="P9" i="17"/>
  <c r="AB9" i="17"/>
  <c r="AN9" i="17"/>
  <c r="AR9" i="17"/>
  <c r="AZ9" i="17"/>
  <c r="P18" i="17"/>
  <c r="AJ18" i="17"/>
  <c r="L22" i="17"/>
  <c r="X22" i="17"/>
  <c r="AV22" i="17"/>
  <c r="AZ22" i="17"/>
  <c r="AC18" i="17"/>
  <c r="I22" i="17"/>
  <c r="Y22" i="17"/>
  <c r="AC22" i="17"/>
  <c r="AK22" i="17"/>
  <c r="AS22" i="17"/>
  <c r="AW22" i="17"/>
  <c r="AL18" i="17"/>
  <c r="R22" i="17"/>
  <c r="AL22" i="17"/>
  <c r="AT22" i="17"/>
  <c r="AX22" i="17"/>
  <c r="AU22" i="17"/>
  <c r="L46" i="17"/>
  <c r="P46" i="17"/>
  <c r="AB46" i="17"/>
  <c r="AF46" i="17"/>
  <c r="AJ46" i="17"/>
  <c r="AV46" i="17"/>
  <c r="AZ46" i="17"/>
  <c r="Y46" i="17"/>
  <c r="AC46" i="17"/>
  <c r="AS46" i="17"/>
  <c r="AE18" i="17"/>
  <c r="W22" i="17"/>
  <c r="AM22" i="17"/>
  <c r="R46" i="17"/>
  <c r="V46" i="17"/>
  <c r="Z46" i="17"/>
  <c r="AL46" i="17"/>
  <c r="AT46" i="17"/>
  <c r="AX46" i="17"/>
  <c r="AA22" i="17"/>
  <c r="O46" i="17"/>
  <c r="S46" i="17"/>
  <c r="AA46" i="17"/>
  <c r="AM46" i="17"/>
  <c r="AQ46" i="17"/>
  <c r="AY5" i="17"/>
  <c r="AT6" i="17"/>
  <c r="AD25" i="17"/>
  <c r="AR19" i="17"/>
  <c r="T25" i="17"/>
  <c r="AF25" i="17"/>
  <c r="AT45" i="17"/>
  <c r="AC25" i="17"/>
  <c r="AG7" i="17"/>
  <c r="AQ7" i="17"/>
  <c r="M10" i="17"/>
  <c r="AQ11" i="17"/>
  <c r="T7" i="17"/>
  <c r="AN41" i="17"/>
  <c r="AJ45" i="17"/>
  <c r="AO3" i="17"/>
  <c r="AO7" i="17"/>
  <c r="AO9" i="17"/>
  <c r="AO11" i="17"/>
  <c r="AP9" i="17"/>
  <c r="AP11" i="17"/>
  <c r="AO8" i="17"/>
  <c r="AP25" i="17"/>
  <c r="AO14" i="17"/>
  <c r="AO18" i="17"/>
  <c r="AO24" i="17"/>
  <c r="AO26" i="17"/>
  <c r="P15" i="17"/>
  <c r="AP24" i="17"/>
  <c r="AO25" i="17"/>
  <c r="AP49" i="17"/>
  <c r="Z51" i="17"/>
  <c r="AP51" i="17"/>
  <c r="AO32" i="17"/>
  <c r="AO34" i="17"/>
  <c r="AO42" i="17"/>
  <c r="AO46" i="17"/>
  <c r="AO28" i="17"/>
  <c r="AP34" i="17"/>
  <c r="P49" i="17"/>
  <c r="P51" i="17"/>
  <c r="AO39" i="17"/>
  <c r="AO45" i="17"/>
  <c r="AO47" i="17"/>
  <c r="AO50" i="17"/>
  <c r="AO51" i="17"/>
  <c r="Y9" i="17"/>
  <c r="AL14" i="17"/>
  <c r="AL20" i="17"/>
  <c r="AA14" i="17"/>
  <c r="Y42" i="17"/>
  <c r="L6" i="17"/>
  <c r="L24" i="17"/>
  <c r="P24" i="17"/>
  <c r="F24" i="17"/>
  <c r="L34" i="17"/>
  <c r="L42" i="17"/>
  <c r="AP46" i="17"/>
  <c r="AM24" i="17"/>
  <c r="N5" i="17"/>
  <c r="N20" i="17"/>
  <c r="AX20" i="17"/>
  <c r="N31" i="17"/>
  <c r="AX33" i="17"/>
  <c r="O24" i="17"/>
  <c r="N32" i="17"/>
  <c r="AN33" i="17"/>
  <c r="AN49" i="17"/>
  <c r="O20" i="17"/>
  <c r="S2" i="17"/>
  <c r="AN2" i="17"/>
  <c r="S49" i="17"/>
  <c r="D3" i="17"/>
  <c r="D45" i="17"/>
  <c r="N96" i="4"/>
  <c r="AR37" i="17" s="1"/>
  <c r="N73" i="4"/>
  <c r="U17" i="17" s="1"/>
  <c r="N57" i="4"/>
  <c r="H9" i="17" s="1"/>
  <c r="AR2" i="18"/>
  <c r="I2" i="18"/>
  <c r="E15" i="18"/>
  <c r="AG17" i="18"/>
  <c r="I25" i="18"/>
  <c r="AG25" i="18"/>
  <c r="N25" i="18"/>
  <c r="C40" i="18"/>
  <c r="T38" i="18"/>
  <c r="E38" i="18"/>
  <c r="E40" i="18"/>
  <c r="I44" i="18"/>
  <c r="E46" i="18"/>
  <c r="AH38" i="18"/>
  <c r="F40" i="18"/>
  <c r="AR43" i="18"/>
  <c r="B40" i="18"/>
  <c r="X15" i="18"/>
  <c r="I15" i="18"/>
  <c r="AX15" i="18"/>
  <c r="AN36" i="18"/>
  <c r="AX36" i="18"/>
  <c r="K19" i="18"/>
  <c r="I20" i="18"/>
  <c r="Q20" i="18"/>
  <c r="Y20" i="18"/>
  <c r="AC20" i="18"/>
  <c r="AG20" i="18"/>
  <c r="AK20" i="18"/>
  <c r="R20" i="18"/>
  <c r="AH20" i="18"/>
  <c r="G20" i="18"/>
  <c r="K20" i="18"/>
  <c r="S20" i="18"/>
  <c r="AA20" i="18"/>
  <c r="AU20" i="18"/>
  <c r="AY20" i="18"/>
  <c r="H20" i="18"/>
  <c r="T20" i="18"/>
  <c r="S18" i="18"/>
  <c r="G30" i="18"/>
  <c r="K30" i="18"/>
  <c r="W30" i="18"/>
  <c r="AB30" i="18"/>
  <c r="AF30" i="18"/>
  <c r="AR30" i="18"/>
  <c r="H30" i="18"/>
  <c r="L30" i="18"/>
  <c r="AG30" i="18"/>
  <c r="AK30" i="18"/>
  <c r="E30" i="18"/>
  <c r="I30" i="18"/>
  <c r="Y30" i="18"/>
  <c r="AH30" i="18"/>
  <c r="AT30" i="18"/>
  <c r="N30" i="18"/>
  <c r="R30" i="18"/>
  <c r="AI30" i="18"/>
  <c r="AU30" i="18"/>
  <c r="AY30" i="18"/>
  <c r="V9" i="18"/>
  <c r="AL9" i="18"/>
  <c r="AT9" i="18"/>
  <c r="AX9" i="18"/>
  <c r="W9" i="18"/>
  <c r="AA9" i="18"/>
  <c r="AI9" i="18"/>
  <c r="AM9" i="18"/>
  <c r="AQ9" i="18"/>
  <c r="P9" i="18"/>
  <c r="AB9" i="18"/>
  <c r="AN9" i="18"/>
  <c r="AR9" i="18"/>
  <c r="AZ9" i="18"/>
  <c r="M9" i="18"/>
  <c r="AC9" i="18"/>
  <c r="AW9" i="18"/>
  <c r="AC18" i="18"/>
  <c r="I22" i="18"/>
  <c r="Y22" i="18"/>
  <c r="AC22" i="18"/>
  <c r="AK22" i="18"/>
  <c r="AS22" i="18"/>
  <c r="AW22" i="18"/>
  <c r="AL18" i="18"/>
  <c r="R22" i="18"/>
  <c r="AL22" i="18"/>
  <c r="AT22" i="18"/>
  <c r="AX22" i="18"/>
  <c r="AE18" i="18"/>
  <c r="W22" i="18"/>
  <c r="AA22" i="18"/>
  <c r="AM22" i="18"/>
  <c r="AU22" i="18"/>
  <c r="P18" i="18"/>
  <c r="AJ18" i="18"/>
  <c r="L22" i="18"/>
  <c r="X22" i="18"/>
  <c r="AV22" i="18"/>
  <c r="AZ22" i="18"/>
  <c r="O46" i="18"/>
  <c r="S46" i="18"/>
  <c r="AA46" i="18"/>
  <c r="AM46" i="18"/>
  <c r="AQ46" i="18"/>
  <c r="L46" i="18"/>
  <c r="P46" i="18"/>
  <c r="AB46" i="18"/>
  <c r="AF46" i="18"/>
  <c r="AJ46" i="18"/>
  <c r="AV46" i="18"/>
  <c r="AZ46" i="18"/>
  <c r="Y46" i="18"/>
  <c r="AC46" i="18"/>
  <c r="AS46" i="18"/>
  <c r="R46" i="18"/>
  <c r="V46" i="18"/>
  <c r="Z46" i="18"/>
  <c r="AL46" i="18"/>
  <c r="AT46" i="18"/>
  <c r="AX46" i="18"/>
  <c r="AT6" i="18"/>
  <c r="AY5" i="18"/>
  <c r="AR19" i="18"/>
  <c r="AC25" i="18"/>
  <c r="AD25" i="18"/>
  <c r="T25" i="18"/>
  <c r="AF25" i="18"/>
  <c r="AT45" i="18"/>
  <c r="AG7" i="18"/>
  <c r="AQ7" i="18"/>
  <c r="T7" i="18"/>
  <c r="M10" i="18"/>
  <c r="AQ11" i="18"/>
  <c r="AN41" i="18"/>
  <c r="AJ45" i="18"/>
  <c r="AO3" i="18"/>
  <c r="AO7" i="18"/>
  <c r="AP9" i="18"/>
  <c r="AP11" i="18"/>
  <c r="AO8" i="18"/>
  <c r="AO9" i="18"/>
  <c r="P15" i="18"/>
  <c r="AO11" i="18"/>
  <c r="AO18" i="18"/>
  <c r="AO14" i="18"/>
  <c r="AO25" i="18"/>
  <c r="AP25" i="18"/>
  <c r="AO32" i="18"/>
  <c r="AO34" i="18"/>
  <c r="AO24" i="18"/>
  <c r="AO26" i="18"/>
  <c r="AO28" i="18"/>
  <c r="AP34" i="18"/>
  <c r="AP24" i="18"/>
  <c r="AO39" i="18"/>
  <c r="AO45" i="18"/>
  <c r="AO47" i="18"/>
  <c r="AP49" i="18"/>
  <c r="AO42" i="18"/>
  <c r="AO46" i="18"/>
  <c r="P49" i="18"/>
  <c r="AO50" i="18"/>
  <c r="P51" i="18"/>
  <c r="AO51" i="18"/>
  <c r="Z51" i="18"/>
  <c r="AP51" i="18"/>
  <c r="Y9" i="18"/>
  <c r="AL14" i="18"/>
  <c r="AA14" i="18"/>
  <c r="AL20" i="18"/>
  <c r="Y42" i="18"/>
  <c r="L6" i="18"/>
  <c r="F24" i="18"/>
  <c r="P24" i="18"/>
  <c r="AM24" i="18"/>
  <c r="L34" i="18"/>
  <c r="L24" i="18"/>
  <c r="L42" i="18"/>
  <c r="AP46" i="18"/>
  <c r="N5" i="18"/>
  <c r="N20" i="18"/>
  <c r="AX20" i="18"/>
  <c r="O20" i="18"/>
  <c r="N31" i="18"/>
  <c r="AX33" i="18"/>
  <c r="N32" i="18"/>
  <c r="AN33" i="18"/>
  <c r="O24" i="18"/>
  <c r="AN49" i="18"/>
  <c r="S2" i="18"/>
  <c r="AN2" i="18"/>
  <c r="S49" i="18"/>
  <c r="D3" i="18"/>
  <c r="D45" i="18"/>
  <c r="P73" i="4"/>
  <c r="U17" i="18" s="1"/>
  <c r="O51" i="13"/>
  <c r="G51" i="13"/>
  <c r="AU49" i="13"/>
  <c r="AM49" i="13"/>
  <c r="AV48" i="13"/>
  <c r="AN48" i="13"/>
  <c r="AF48" i="13"/>
  <c r="L48" i="13"/>
  <c r="H48" i="13"/>
  <c r="AX47" i="13"/>
  <c r="AR46" i="13"/>
  <c r="T46" i="13"/>
  <c r="AP45" i="13"/>
  <c r="AL45" i="13"/>
  <c r="Z45" i="13"/>
  <c r="AZ44" i="13"/>
  <c r="AN44" i="13"/>
  <c r="S44" i="13"/>
  <c r="O44" i="13"/>
  <c r="G44" i="13"/>
  <c r="AW43" i="13"/>
  <c r="AK43" i="13"/>
  <c r="AG43" i="13"/>
  <c r="AC43" i="13"/>
  <c r="Y43" i="13"/>
  <c r="M43" i="13"/>
  <c r="I43" i="13"/>
  <c r="AF39" i="13"/>
  <c r="U39" i="13"/>
  <c r="P39" i="13"/>
  <c r="G38" i="13"/>
  <c r="V36" i="13"/>
  <c r="AY35" i="13"/>
  <c r="AK34" i="13"/>
  <c r="U34" i="13"/>
  <c r="G33" i="13"/>
  <c r="E95" i="4"/>
  <c r="AA26" i="13" s="1"/>
  <c r="E76" i="4"/>
  <c r="E6" i="4"/>
  <c r="G55" i="4"/>
  <c r="K10" i="14" s="1"/>
  <c r="G114" i="4"/>
  <c r="AA5" i="14"/>
  <c r="AV32" i="14"/>
  <c r="X23" i="14"/>
  <c r="Q34" i="14"/>
  <c r="U5" i="14"/>
  <c r="AR48" i="14"/>
  <c r="O37" i="14"/>
  <c r="AU44" i="14"/>
  <c r="O42" i="14"/>
  <c r="S42" i="14"/>
  <c r="AK37" i="14"/>
  <c r="X42" i="14"/>
  <c r="AL37" i="14"/>
  <c r="I60" i="4"/>
  <c r="N4" i="16"/>
  <c r="R4" i="16"/>
  <c r="AT4" i="16"/>
  <c r="AX4" i="16"/>
  <c r="AF5" i="16"/>
  <c r="R6" i="16"/>
  <c r="V6" i="16"/>
  <c r="AL6" i="16"/>
  <c r="H7" i="16"/>
  <c r="D9" i="16"/>
  <c r="I9" i="16"/>
  <c r="U9" i="16"/>
  <c r="AK9" i="16"/>
  <c r="O10" i="16"/>
  <c r="W10" i="16"/>
  <c r="AA10" i="16"/>
  <c r="AU10" i="16"/>
  <c r="AY10" i="16"/>
  <c r="G12" i="16"/>
  <c r="S12" i="16"/>
  <c r="AM12" i="16"/>
  <c r="AU12" i="16"/>
  <c r="AY12" i="16"/>
  <c r="I13" i="16"/>
  <c r="Y13" i="16"/>
  <c r="AC13" i="16"/>
  <c r="AG13" i="16"/>
  <c r="AS13" i="16"/>
  <c r="AW13" i="16"/>
  <c r="G14" i="16"/>
  <c r="W14" i="16"/>
  <c r="AI14" i="16"/>
  <c r="AU14" i="16"/>
  <c r="AY14" i="16"/>
  <c r="H16" i="16"/>
  <c r="L16" i="16"/>
  <c r="T16" i="16"/>
  <c r="X16" i="16"/>
  <c r="AR16" i="16"/>
  <c r="N17" i="16"/>
  <c r="R17" i="16"/>
  <c r="AH17" i="16"/>
  <c r="AT17" i="16"/>
  <c r="N19" i="16"/>
  <c r="R19" i="16"/>
  <c r="V19" i="16"/>
  <c r="Z19" i="16"/>
  <c r="AH19" i="16"/>
  <c r="AT19" i="16"/>
  <c r="S21" i="16"/>
  <c r="AU21" i="16"/>
  <c r="AY21" i="16"/>
  <c r="G23" i="16"/>
  <c r="K23" i="16"/>
  <c r="AF23" i="16"/>
  <c r="AR23" i="16"/>
  <c r="N24" i="16"/>
  <c r="R24" i="16"/>
  <c r="V24" i="16"/>
  <c r="Z24" i="16"/>
  <c r="AH24" i="16"/>
  <c r="AT24" i="16"/>
  <c r="H25" i="16"/>
  <c r="L25" i="16"/>
  <c r="AR25" i="16"/>
  <c r="AZ25" i="16"/>
  <c r="N26" i="16"/>
  <c r="R26" i="16"/>
  <c r="AH26" i="16"/>
  <c r="G2" i="16"/>
  <c r="K2" i="16"/>
  <c r="G4" i="16"/>
  <c r="K4" i="16"/>
  <c r="S4" i="16"/>
  <c r="AU4" i="16"/>
  <c r="AY4" i="16"/>
  <c r="AG5" i="16"/>
  <c r="G6" i="16"/>
  <c r="K6" i="16"/>
  <c r="O6" i="16"/>
  <c r="W6" i="16"/>
  <c r="AM6" i="16"/>
  <c r="AU6" i="16"/>
  <c r="AY6" i="16"/>
  <c r="I7" i="16"/>
  <c r="AC7" i="16"/>
  <c r="AK7" i="16"/>
  <c r="R9" i="16"/>
  <c r="Z9" i="16"/>
  <c r="AH9" i="16"/>
  <c r="D10" i="16"/>
  <c r="H10" i="16"/>
  <c r="T10" i="16"/>
  <c r="AB10" i="16"/>
  <c r="AN10" i="16"/>
  <c r="AT11" i="16"/>
  <c r="L12" i="16"/>
  <c r="P12" i="16"/>
  <c r="AR12" i="16"/>
  <c r="N13" i="16"/>
  <c r="Z13" i="16"/>
  <c r="AH13" i="16"/>
  <c r="AT13" i="16"/>
  <c r="H14" i="16"/>
  <c r="AR14" i="16"/>
  <c r="AV14" i="16"/>
  <c r="AZ14" i="16"/>
  <c r="M16" i="16"/>
  <c r="AC16" i="16"/>
  <c r="AG16" i="16"/>
  <c r="AK16" i="16"/>
  <c r="AW16" i="16"/>
  <c r="G17" i="16"/>
  <c r="K17" i="16"/>
  <c r="W17" i="16"/>
  <c r="AQ17" i="16"/>
  <c r="AU17" i="16"/>
  <c r="AY17" i="16"/>
  <c r="G19" i="16"/>
  <c r="S19" i="16"/>
  <c r="AA19" i="16"/>
  <c r="AE19" i="16"/>
  <c r="AU19" i="16"/>
  <c r="AY19" i="16"/>
  <c r="D21" i="16"/>
  <c r="H21" i="16"/>
  <c r="L21" i="16"/>
  <c r="AN21" i="16"/>
  <c r="AR21" i="16"/>
  <c r="H23" i="16"/>
  <c r="L23" i="16"/>
  <c r="Y23" i="16"/>
  <c r="AC23" i="16"/>
  <c r="AG23" i="16"/>
  <c r="AK23" i="16"/>
  <c r="AW23" i="16"/>
  <c r="G24" i="16"/>
  <c r="S24" i="16"/>
  <c r="AE24" i="16"/>
  <c r="AY24" i="16"/>
  <c r="Y25" i="16"/>
  <c r="AK25" i="16"/>
  <c r="AW25" i="16"/>
  <c r="S26" i="16"/>
  <c r="AU26" i="16"/>
  <c r="H4" i="16"/>
  <c r="AZ4" i="16"/>
  <c r="V5" i="16"/>
  <c r="AH5" i="16"/>
  <c r="AL5" i="16"/>
  <c r="AX5" i="16"/>
  <c r="AB6" i="16"/>
  <c r="AR6" i="16"/>
  <c r="R7" i="16"/>
  <c r="AD7" i="16"/>
  <c r="AH7" i="16"/>
  <c r="AT7" i="16"/>
  <c r="K9" i="16"/>
  <c r="S9" i="16"/>
  <c r="AY9" i="16"/>
  <c r="Y10" i="16"/>
  <c r="AC10" i="16"/>
  <c r="AK10" i="16"/>
  <c r="AM11" i="16"/>
  <c r="E12" i="16"/>
  <c r="I12" i="16"/>
  <c r="AC12" i="16"/>
  <c r="AK12" i="16"/>
  <c r="AS12" i="16"/>
  <c r="G13" i="16"/>
  <c r="K13" i="16"/>
  <c r="S13" i="16"/>
  <c r="W13" i="16"/>
  <c r="AI13" i="16"/>
  <c r="AM13" i="16"/>
  <c r="AU13" i="16"/>
  <c r="I14" i="16"/>
  <c r="M14" i="16"/>
  <c r="Y14" i="16"/>
  <c r="AC14" i="16"/>
  <c r="AK14" i="16"/>
  <c r="AW14" i="16"/>
  <c r="N16" i="16"/>
  <c r="R16" i="16"/>
  <c r="AH16" i="16"/>
  <c r="AT16" i="16"/>
  <c r="H17" i="16"/>
  <c r="H19" i="16"/>
  <c r="P19" i="16"/>
  <c r="AB19" i="16"/>
  <c r="AJ19" i="16"/>
  <c r="AV19" i="16"/>
  <c r="AZ19" i="16"/>
  <c r="I21" i="16"/>
  <c r="Y21" i="16"/>
  <c r="AC21" i="16"/>
  <c r="AG21" i="16"/>
  <c r="AK21" i="16"/>
  <c r="AW21" i="16"/>
  <c r="M23" i="16"/>
  <c r="H24" i="16"/>
  <c r="T24" i="16"/>
  <c r="AF24" i="16"/>
  <c r="AV24" i="16"/>
  <c r="R25" i="16"/>
  <c r="V25" i="16"/>
  <c r="AL25" i="16"/>
  <c r="AT25" i="16"/>
  <c r="H26" i="16"/>
  <c r="I4" i="16"/>
  <c r="Y4" i="16"/>
  <c r="AC4" i="16"/>
  <c r="AG4" i="16"/>
  <c r="AK4" i="16"/>
  <c r="AW4" i="16"/>
  <c r="K5" i="16"/>
  <c r="S5" i="16"/>
  <c r="AU5" i="16"/>
  <c r="Y6" i="16"/>
  <c r="AK6" i="16"/>
  <c r="AW6" i="16"/>
  <c r="G7" i="16"/>
  <c r="AE7" i="16"/>
  <c r="AU7" i="16"/>
  <c r="AY7" i="16"/>
  <c r="G9" i="16"/>
  <c r="L9" i="16"/>
  <c r="T9" i="16"/>
  <c r="AF9" i="16"/>
  <c r="R10" i="16"/>
  <c r="V10" i="16"/>
  <c r="AH10" i="16"/>
  <c r="F12" i="16"/>
  <c r="N12" i="16"/>
  <c r="R12" i="16"/>
  <c r="AH12" i="16"/>
  <c r="AT12" i="16"/>
  <c r="H13" i="16"/>
  <c r="L13" i="16"/>
  <c r="AF13" i="16"/>
  <c r="AR13" i="16"/>
  <c r="N14" i="16"/>
  <c r="R14" i="16"/>
  <c r="V14" i="16"/>
  <c r="AH14" i="16"/>
  <c r="AT14" i="16"/>
  <c r="G16" i="16"/>
  <c r="K16" i="16"/>
  <c r="S16" i="16"/>
  <c r="W16" i="16"/>
  <c r="AU16" i="16"/>
  <c r="AY16" i="16"/>
  <c r="I17" i="16"/>
  <c r="AK17" i="16"/>
  <c r="AW17" i="16"/>
  <c r="Y19" i="16"/>
  <c r="AC19" i="16"/>
  <c r="AK19" i="16"/>
  <c r="AW19" i="16"/>
  <c r="N21" i="16"/>
  <c r="Z21" i="16"/>
  <c r="AH21" i="16"/>
  <c r="F23" i="16"/>
  <c r="N23" i="16"/>
  <c r="R23" i="16"/>
  <c r="AU23" i="16"/>
  <c r="AY23" i="16"/>
  <c r="I24" i="16"/>
  <c r="M24" i="16"/>
  <c r="Y24" i="16"/>
  <c r="AC24" i="16"/>
  <c r="AK24" i="16"/>
  <c r="K25" i="16"/>
  <c r="S25" i="16"/>
  <c r="W25" i="16"/>
  <c r="AA25" i="16"/>
  <c r="AU25" i="16"/>
  <c r="I26" i="16"/>
  <c r="AC26" i="16"/>
  <c r="AK26" i="16"/>
  <c r="H27" i="16"/>
  <c r="Y27" i="16"/>
  <c r="AK27" i="16"/>
  <c r="G28" i="16"/>
  <c r="K28" i="16"/>
  <c r="S28" i="16"/>
  <c r="AU28" i="16"/>
  <c r="AY28" i="16"/>
  <c r="L31" i="16"/>
  <c r="P31" i="16"/>
  <c r="T31" i="16"/>
  <c r="AR31" i="16"/>
  <c r="R32" i="16"/>
  <c r="Z32" i="16"/>
  <c r="AH32" i="16"/>
  <c r="AT32" i="16"/>
  <c r="AX32" i="16"/>
  <c r="D33" i="16"/>
  <c r="AR33" i="16"/>
  <c r="N36" i="16"/>
  <c r="R36" i="16"/>
  <c r="AP36" i="16"/>
  <c r="AT36" i="16"/>
  <c r="D37" i="16"/>
  <c r="H37" i="16"/>
  <c r="X37" i="16"/>
  <c r="AB37" i="16"/>
  <c r="S38" i="16"/>
  <c r="W38" i="16"/>
  <c r="AI38" i="16"/>
  <c r="AU38" i="16"/>
  <c r="AY38" i="16"/>
  <c r="I39" i="16"/>
  <c r="Y39" i="16"/>
  <c r="AC39" i="16"/>
  <c r="AG39" i="16"/>
  <c r="AK39" i="16"/>
  <c r="AW39" i="16"/>
  <c r="G40" i="16"/>
  <c r="K40" i="16"/>
  <c r="W40" i="16"/>
  <c r="AE40" i="16"/>
  <c r="AY40" i="16"/>
  <c r="AC41" i="16"/>
  <c r="AG41" i="16"/>
  <c r="AW41" i="16"/>
  <c r="G42" i="16"/>
  <c r="AA42" i="16"/>
  <c r="AM42" i="16"/>
  <c r="AU42" i="16"/>
  <c r="AY42" i="16"/>
  <c r="N45" i="16"/>
  <c r="R45" i="16"/>
  <c r="AH45" i="16"/>
  <c r="H46" i="16"/>
  <c r="X46" i="16"/>
  <c r="G49" i="16"/>
  <c r="K49" i="16"/>
  <c r="W49" i="16"/>
  <c r="AE49" i="16"/>
  <c r="I50" i="16"/>
  <c r="AG50" i="16"/>
  <c r="AK50" i="16"/>
  <c r="W51" i="16"/>
  <c r="AE51" i="16"/>
  <c r="AU51" i="16"/>
  <c r="AR26" i="16"/>
  <c r="AW26" i="16"/>
  <c r="N27" i="16"/>
  <c r="R27" i="16"/>
  <c r="AH27" i="16"/>
  <c r="AT27" i="16"/>
  <c r="H28" i="16"/>
  <c r="AF28" i="16"/>
  <c r="AN28" i="16"/>
  <c r="AZ28" i="16"/>
  <c r="E31" i="16"/>
  <c r="Y31" i="16"/>
  <c r="AC31" i="16"/>
  <c r="AG31" i="16"/>
  <c r="AS31" i="16"/>
  <c r="AW31" i="16"/>
  <c r="S32" i="16"/>
  <c r="AE32" i="16"/>
  <c r="AY32" i="16"/>
  <c r="I33" i="16"/>
  <c r="M33" i="16"/>
  <c r="Q33" i="16"/>
  <c r="Y33" i="16"/>
  <c r="AC33" i="16"/>
  <c r="AG33" i="16"/>
  <c r="S36" i="16"/>
  <c r="W36" i="16"/>
  <c r="AE36" i="16"/>
  <c r="I37" i="16"/>
  <c r="AT37" i="16"/>
  <c r="H38" i="16"/>
  <c r="AR38" i="16"/>
  <c r="AZ38" i="16"/>
  <c r="N39" i="16"/>
  <c r="R39" i="16"/>
  <c r="AH39" i="16"/>
  <c r="AT39" i="16"/>
  <c r="X40" i="16"/>
  <c r="AJ40" i="16"/>
  <c r="AR40" i="16"/>
  <c r="N41" i="16"/>
  <c r="R41" i="16"/>
  <c r="AH41" i="16"/>
  <c r="AL41" i="16"/>
  <c r="AT41" i="16"/>
  <c r="AX41" i="16"/>
  <c r="H42" i="16"/>
  <c r="T42" i="16"/>
  <c r="AF42" i="16"/>
  <c r="AJ42" i="16"/>
  <c r="G45" i="16"/>
  <c r="K45" i="16"/>
  <c r="O45" i="16"/>
  <c r="W45" i="16"/>
  <c r="AM45" i="16"/>
  <c r="AU45" i="16"/>
  <c r="AY45" i="16"/>
  <c r="I46" i="16"/>
  <c r="AG46" i="16"/>
  <c r="AK46" i="16"/>
  <c r="AW46" i="16"/>
  <c r="H49" i="16"/>
  <c r="X49" i="16"/>
  <c r="AJ49" i="16"/>
  <c r="AR49" i="16"/>
  <c r="AZ49" i="16"/>
  <c r="N50" i="16"/>
  <c r="R50" i="16"/>
  <c r="AH50" i="16"/>
  <c r="AT50" i="16"/>
  <c r="AX50" i="16"/>
  <c r="H51" i="16"/>
  <c r="AG26" i="16"/>
  <c r="AA27" i="16"/>
  <c r="AU27" i="16"/>
  <c r="AY27" i="16"/>
  <c r="I28" i="16"/>
  <c r="Y28" i="16"/>
  <c r="AC28" i="16"/>
  <c r="AG28" i="16"/>
  <c r="AK28" i="16"/>
  <c r="AW28" i="16"/>
  <c r="F31" i="16"/>
  <c r="R31" i="16"/>
  <c r="V31" i="16"/>
  <c r="Z31" i="16"/>
  <c r="AH31" i="16"/>
  <c r="X32" i="16"/>
  <c r="AB32" i="16"/>
  <c r="AZ32" i="16"/>
  <c r="N33" i="16"/>
  <c r="R33" i="16"/>
  <c r="AH33" i="16"/>
  <c r="AL33" i="16"/>
  <c r="AT33" i="16"/>
  <c r="H36" i="16"/>
  <c r="L36" i="16"/>
  <c r="P36" i="16"/>
  <c r="AZ36" i="16"/>
  <c r="N37" i="16"/>
  <c r="V37" i="16"/>
  <c r="Z37" i="16"/>
  <c r="AU37" i="16"/>
  <c r="I38" i="16"/>
  <c r="Q38" i="16"/>
  <c r="AG38" i="16"/>
  <c r="AW38" i="16"/>
  <c r="G39" i="16"/>
  <c r="K39" i="16"/>
  <c r="S39" i="16"/>
  <c r="AU39" i="16"/>
  <c r="AY39" i="16"/>
  <c r="I40" i="16"/>
  <c r="Y40" i="16"/>
  <c r="AC40" i="16"/>
  <c r="AK40" i="16"/>
  <c r="AI41" i="16"/>
  <c r="AU41" i="16"/>
  <c r="I42" i="16"/>
  <c r="AC42" i="16"/>
  <c r="AK42" i="16"/>
  <c r="H45" i="16"/>
  <c r="AF45" i="16"/>
  <c r="AZ45" i="16"/>
  <c r="N46" i="16"/>
  <c r="AH46" i="16"/>
  <c r="M49" i="16"/>
  <c r="AC49" i="16"/>
  <c r="AG49" i="16"/>
  <c r="AK49" i="16"/>
  <c r="AW49" i="16"/>
  <c r="W50" i="16"/>
  <c r="AI50" i="16"/>
  <c r="AM50" i="16"/>
  <c r="AY50" i="16"/>
  <c r="I51" i="16"/>
  <c r="Y51" i="16"/>
  <c r="AC51" i="16"/>
  <c r="AT26" i="16"/>
  <c r="G27" i="16"/>
  <c r="AV27" i="16"/>
  <c r="N28" i="16"/>
  <c r="R28" i="16"/>
  <c r="AH28" i="16"/>
  <c r="AT28" i="16"/>
  <c r="G31" i="16"/>
  <c r="K31" i="16"/>
  <c r="O31" i="16"/>
  <c r="AM31" i="16"/>
  <c r="AU31" i="16"/>
  <c r="AY31" i="16"/>
  <c r="Y32" i="16"/>
  <c r="AC32" i="16"/>
  <c r="AK32" i="16"/>
  <c r="AW32" i="16"/>
  <c r="K33" i="16"/>
  <c r="S33" i="16"/>
  <c r="AA33" i="16"/>
  <c r="AM33" i="16"/>
  <c r="AU33" i="16"/>
  <c r="AY33" i="16"/>
  <c r="K35" i="16"/>
  <c r="I36" i="16"/>
  <c r="Y36" i="16"/>
  <c r="AC36" i="16"/>
  <c r="AG36" i="16"/>
  <c r="AK36" i="16"/>
  <c r="AW36" i="16"/>
  <c r="G37" i="16"/>
  <c r="K37" i="16"/>
  <c r="S37" i="16"/>
  <c r="AM37" i="16"/>
  <c r="AZ37" i="16"/>
  <c r="N38" i="16"/>
  <c r="R38" i="16"/>
  <c r="AT38" i="16"/>
  <c r="D39" i="16"/>
  <c r="T39" i="16"/>
  <c r="AB39" i="16"/>
  <c r="AR39" i="16"/>
  <c r="AZ39" i="16"/>
  <c r="N40" i="16"/>
  <c r="R40" i="16"/>
  <c r="AH40" i="16"/>
  <c r="AL40" i="16"/>
  <c r="AT40" i="16"/>
  <c r="AZ41" i="16"/>
  <c r="R42" i="16"/>
  <c r="Z42" i="16"/>
  <c r="AH42" i="16"/>
  <c r="AT42" i="16"/>
  <c r="AX42" i="16"/>
  <c r="I45" i="16"/>
  <c r="Q45" i="16"/>
  <c r="Y45" i="16"/>
  <c r="AC45" i="16"/>
  <c r="AG45" i="16"/>
  <c r="AK45" i="16"/>
  <c r="K46" i="16"/>
  <c r="W46" i="16"/>
  <c r="AU46" i="16"/>
  <c r="AY46" i="16"/>
  <c r="N49" i="16"/>
  <c r="R49" i="16"/>
  <c r="V49" i="16"/>
  <c r="AH49" i="16"/>
  <c r="AL49" i="16"/>
  <c r="AT49" i="16"/>
  <c r="AX49" i="16"/>
  <c r="H50" i="16"/>
  <c r="AR50" i="16"/>
  <c r="R51" i="16"/>
  <c r="AL51" i="16"/>
  <c r="AL2" i="16"/>
  <c r="AR7" i="16"/>
  <c r="AV7" i="16"/>
  <c r="AZ7" i="16"/>
  <c r="AL8" i="16"/>
  <c r="W12" i="16"/>
  <c r="AA12" i="16"/>
  <c r="AE12" i="16"/>
  <c r="AI12" i="16"/>
  <c r="AV16" i="16"/>
  <c r="AL17" i="16"/>
  <c r="AP17" i="16"/>
  <c r="AP19" i="16"/>
  <c r="AS20" i="16"/>
  <c r="AJ23" i="16"/>
  <c r="AV23" i="16"/>
  <c r="W2" i="16"/>
  <c r="AA2" i="16"/>
  <c r="U7" i="16"/>
  <c r="AS7" i="16"/>
  <c r="AI8" i="16"/>
  <c r="AQ8" i="16"/>
  <c r="X12" i="16"/>
  <c r="AF12" i="16"/>
  <c r="AN12" i="16"/>
  <c r="AV12" i="16"/>
  <c r="AZ12" i="16"/>
  <c r="AS16" i="16"/>
  <c r="AA17" i="16"/>
  <c r="P23" i="16"/>
  <c r="AS23" i="16"/>
  <c r="L2" i="16"/>
  <c r="P2" i="16"/>
  <c r="X2" i="16"/>
  <c r="AB2" i="16"/>
  <c r="AV2" i="16"/>
  <c r="AX7" i="16"/>
  <c r="L8" i="16"/>
  <c r="AV8" i="16"/>
  <c r="Y12" i="16"/>
  <c r="AO12" i="16"/>
  <c r="AL16" i="16"/>
  <c r="AP16" i="16"/>
  <c r="AX16" i="16"/>
  <c r="X19" i="16"/>
  <c r="AN19" i="16"/>
  <c r="V23" i="16"/>
  <c r="AD23" i="16"/>
  <c r="AL23" i="16"/>
  <c r="AT23" i="16"/>
  <c r="Q2" i="16"/>
  <c r="U2" i="16"/>
  <c r="AS2" i="16"/>
  <c r="K7" i="16"/>
  <c r="U8" i="16"/>
  <c r="AK8" i="16"/>
  <c r="AS8" i="16"/>
  <c r="AL12" i="16"/>
  <c r="AP12" i="16"/>
  <c r="AV20" i="16"/>
  <c r="W23" i="16"/>
  <c r="AI23" i="16"/>
  <c r="AM23" i="16"/>
  <c r="M30" i="16"/>
  <c r="AI40" i="16"/>
  <c r="AA49" i="16"/>
  <c r="L49" i="16"/>
  <c r="AS49" i="16"/>
  <c r="S50" i="16"/>
  <c r="AS30" i="16"/>
  <c r="AM14" i="16"/>
  <c r="P25" i="16"/>
  <c r="AB14" i="16"/>
  <c r="AF14" i="16"/>
  <c r="Z20" i="16"/>
  <c r="AB21" i="16"/>
  <c r="Z5" i="16"/>
  <c r="AS14" i="16"/>
  <c r="AB15" i="16"/>
  <c r="L17" i="16"/>
  <c r="AB17" i="16"/>
  <c r="AB24" i="16"/>
  <c r="Z25" i="16"/>
  <c r="AB48" i="16"/>
  <c r="Z30" i="16"/>
  <c r="AB38" i="16"/>
  <c r="AB40" i="16"/>
  <c r="AB42" i="16"/>
  <c r="AS48" i="16"/>
  <c r="F27" i="16"/>
  <c r="Z49" i="16"/>
  <c r="AB50" i="16"/>
  <c r="Q13" i="16"/>
  <c r="Q14" i="16"/>
  <c r="Q28" i="16"/>
  <c r="Q40" i="16"/>
  <c r="Q44" i="16"/>
  <c r="AS9" i="16"/>
  <c r="AS6" i="16"/>
  <c r="AS33" i="16"/>
  <c r="H32" i="16"/>
  <c r="D20" i="17"/>
  <c r="F21" i="17"/>
  <c r="J23" i="17"/>
  <c r="E20" i="17"/>
  <c r="AQ23" i="17"/>
  <c r="F20" i="17"/>
  <c r="J12" i="17"/>
  <c r="F43" i="17"/>
  <c r="AO19" i="17"/>
  <c r="D30" i="17"/>
  <c r="U30" i="17"/>
  <c r="D43" i="17"/>
  <c r="AO23" i="17"/>
  <c r="F30" i="17"/>
  <c r="G46" i="17"/>
  <c r="P10" i="17"/>
  <c r="AG10" i="17"/>
  <c r="AO10" i="17"/>
  <c r="F10" i="17"/>
  <c r="Z10" i="17"/>
  <c r="AP10" i="17"/>
  <c r="AM2" i="17"/>
  <c r="AQ2" i="17"/>
  <c r="AU2" i="17"/>
  <c r="AA4" i="17"/>
  <c r="AQ4" i="17"/>
  <c r="AQ12" i="17"/>
  <c r="M13" i="17"/>
  <c r="T2" i="17"/>
  <c r="AD3" i="17"/>
  <c r="AR4" i="17"/>
  <c r="R5" i="17"/>
  <c r="AD9" i="17"/>
  <c r="F11" i="17"/>
  <c r="N11" i="17"/>
  <c r="AD11" i="17"/>
  <c r="T12" i="17"/>
  <c r="R13" i="17"/>
  <c r="AD13" i="17"/>
  <c r="AL13" i="17"/>
  <c r="Y2" i="17"/>
  <c r="AC2" i="17"/>
  <c r="AQ5" i="17"/>
  <c r="O11" i="17"/>
  <c r="S11" i="17"/>
  <c r="AE11" i="17"/>
  <c r="M12" i="17"/>
  <c r="U12" i="17"/>
  <c r="AD2" i="17"/>
  <c r="X3" i="17"/>
  <c r="AD4" i="17"/>
  <c r="AH4" i="17"/>
  <c r="AL4" i="17"/>
  <c r="AV9" i="17"/>
  <c r="AD10" i="17"/>
  <c r="AD12" i="17"/>
  <c r="AA13" i="17"/>
  <c r="AK13" i="17"/>
  <c r="AQ13" i="17"/>
  <c r="T14" i="17"/>
  <c r="AD17" i="17"/>
  <c r="T18" i="17"/>
  <c r="AD19" i="17"/>
  <c r="T22" i="17"/>
  <c r="T28" i="17"/>
  <c r="AX12" i="17"/>
  <c r="U14" i="17"/>
  <c r="AI17" i="17"/>
  <c r="M18" i="17"/>
  <c r="U18" i="17"/>
  <c r="AM19" i="17"/>
  <c r="M20" i="17"/>
  <c r="AM25" i="17"/>
  <c r="AQ25" i="17"/>
  <c r="AY25" i="17"/>
  <c r="AY13" i="17"/>
  <c r="AD14" i="17"/>
  <c r="T17" i="17"/>
  <c r="X17" i="17"/>
  <c r="AR17" i="17"/>
  <c r="AD18" i="17"/>
  <c r="T21" i="17"/>
  <c r="AD22" i="17"/>
  <c r="T23" i="17"/>
  <c r="AD24" i="17"/>
  <c r="AJ25" i="17"/>
  <c r="K14" i="17"/>
  <c r="AQ16" i="17"/>
  <c r="M28" i="17"/>
  <c r="AQ28" i="17"/>
  <c r="AD31" i="17"/>
  <c r="T32" i="17"/>
  <c r="AD35" i="17"/>
  <c r="T36" i="17"/>
  <c r="R37" i="17"/>
  <c r="AD37" i="17"/>
  <c r="AX37" i="17"/>
  <c r="AV38" i="17"/>
  <c r="T40" i="17"/>
  <c r="J41" i="17"/>
  <c r="Z41" i="17"/>
  <c r="AD41" i="17"/>
  <c r="AD43" i="17"/>
  <c r="T44" i="17"/>
  <c r="AB44" i="17"/>
  <c r="AF44" i="17"/>
  <c r="AJ44" i="17"/>
  <c r="AR44" i="17"/>
  <c r="AD45" i="17"/>
  <c r="AD47" i="17"/>
  <c r="AD51" i="17"/>
  <c r="M17" i="17"/>
  <c r="U21" i="17"/>
  <c r="AQ26" i="17"/>
  <c r="AY26" i="17"/>
  <c r="AD28" i="17"/>
  <c r="AR28" i="17"/>
  <c r="AD29" i="17"/>
  <c r="T30" i="17"/>
  <c r="AA31" i="17"/>
  <c r="I32" i="17"/>
  <c r="M36" i="17"/>
  <c r="W37" i="17"/>
  <c r="AA37" i="17"/>
  <c r="AE37" i="17"/>
  <c r="AQ37" i="17"/>
  <c r="AY37" i="17"/>
  <c r="Y38" i="17"/>
  <c r="AA39" i="17"/>
  <c r="M40" i="17"/>
  <c r="U40" i="17"/>
  <c r="W41" i="17"/>
  <c r="AA41" i="17"/>
  <c r="AE41" i="17"/>
  <c r="AQ41" i="17"/>
  <c r="AA43" i="17"/>
  <c r="M44" i="17"/>
  <c r="Y44" i="17"/>
  <c r="AK44" i="17"/>
  <c r="AW44" i="17"/>
  <c r="K47" i="17"/>
  <c r="S47" i="17"/>
  <c r="AA47" i="17"/>
  <c r="AQ47" i="17"/>
  <c r="M48" i="17"/>
  <c r="O49" i="17"/>
  <c r="AQ49" i="17"/>
  <c r="M19" i="17"/>
  <c r="AQ20" i="17"/>
  <c r="AD26" i="17"/>
  <c r="AY29" i="17"/>
  <c r="AD30" i="17"/>
  <c r="AD32" i="17"/>
  <c r="T33" i="17"/>
  <c r="X33" i="17"/>
  <c r="AD34" i="17"/>
  <c r="AD36" i="17"/>
  <c r="AJ37" i="17"/>
  <c r="AD38" i="17"/>
  <c r="AL38" i="17"/>
  <c r="H41" i="17"/>
  <c r="AR41" i="17"/>
  <c r="AD42" i="17"/>
  <c r="R44" i="17"/>
  <c r="AD44" i="17"/>
  <c r="AH44" i="17"/>
  <c r="AL44" i="17"/>
  <c r="T45" i="17"/>
  <c r="AF47" i="17"/>
  <c r="T49" i="17"/>
  <c r="AV49" i="17"/>
  <c r="AQ22" i="17"/>
  <c r="I23" i="17"/>
  <c r="AL28" i="17"/>
  <c r="T29" i="17"/>
  <c r="U33" i="17"/>
  <c r="AQ36" i="17"/>
  <c r="M37" i="17"/>
  <c r="Q37" i="17"/>
  <c r="Y37" i="17"/>
  <c r="AC37" i="17"/>
  <c r="AA38" i="17"/>
  <c r="AQ38" i="17"/>
  <c r="M39" i="17"/>
  <c r="M41" i="17"/>
  <c r="Q41" i="17"/>
  <c r="U41" i="17"/>
  <c r="Y41" i="17"/>
  <c r="AK41" i="17"/>
  <c r="AO41" i="17"/>
  <c r="K44" i="17"/>
  <c r="W44" i="17"/>
  <c r="AA44" i="17"/>
  <c r="AI44" i="17"/>
  <c r="AY44" i="17"/>
  <c r="AG47" i="17"/>
  <c r="AA48" i="17"/>
  <c r="U50" i="17"/>
  <c r="AA51" i="17"/>
  <c r="AP5" i="18"/>
  <c r="O5" i="18"/>
  <c r="AV5" i="18"/>
  <c r="AD20" i="18"/>
  <c r="AO21" i="18"/>
  <c r="J21" i="18"/>
  <c r="AQ24" i="18"/>
  <c r="AN32" i="18"/>
  <c r="AN34" i="18"/>
  <c r="AN24" i="18"/>
  <c r="S35" i="18"/>
  <c r="AP32" i="18"/>
  <c r="AO40" i="18"/>
  <c r="O41" i="18"/>
  <c r="M42" i="18"/>
  <c r="Q42" i="18"/>
  <c r="AO48" i="18"/>
  <c r="AX40" i="18"/>
  <c r="AD48" i="18"/>
  <c r="AX48" i="18"/>
  <c r="AD50" i="18"/>
  <c r="E3" i="18"/>
  <c r="M3" i="18"/>
  <c r="Y3" i="18"/>
  <c r="AK3" i="18"/>
  <c r="N3" i="18"/>
  <c r="R3" i="18"/>
  <c r="AH3" i="18"/>
  <c r="AT3" i="18"/>
  <c r="G3" i="18"/>
  <c r="AA3" i="18"/>
  <c r="AE3" i="18"/>
  <c r="AU3" i="18"/>
  <c r="AY3" i="18"/>
  <c r="AR8" i="18"/>
  <c r="H3" i="18"/>
  <c r="AR3" i="18"/>
  <c r="J6" i="18"/>
  <c r="I47" i="18"/>
  <c r="U47" i="18"/>
  <c r="Y47" i="18"/>
  <c r="AC47" i="18"/>
  <c r="AK47" i="18"/>
  <c r="AW47" i="18"/>
  <c r="F47" i="18"/>
  <c r="N47" i="18"/>
  <c r="R47" i="18"/>
  <c r="V47" i="18"/>
  <c r="Z47" i="18"/>
  <c r="AH47" i="18"/>
  <c r="AL47" i="18"/>
  <c r="AT47" i="18"/>
  <c r="G47" i="18"/>
  <c r="O47" i="18"/>
  <c r="W47" i="18"/>
  <c r="AE47" i="18"/>
  <c r="AI47" i="18"/>
  <c r="AM47" i="18"/>
  <c r="AU47" i="18"/>
  <c r="AY47" i="18"/>
  <c r="D47" i="18"/>
  <c r="H47" i="18"/>
  <c r="L47" i="18"/>
  <c r="P47" i="18"/>
  <c r="T47" i="18"/>
  <c r="AB47" i="18"/>
  <c r="AJ47" i="18"/>
  <c r="J12" i="18"/>
  <c r="E20" i="18"/>
  <c r="AQ23" i="18"/>
  <c r="F20" i="18"/>
  <c r="AO19" i="18"/>
  <c r="AO23" i="18"/>
  <c r="D20" i="18"/>
  <c r="F21" i="18"/>
  <c r="J23" i="18"/>
  <c r="D30" i="18"/>
  <c r="U30" i="18"/>
  <c r="F30" i="18"/>
  <c r="G46" i="18"/>
  <c r="F43" i="18"/>
  <c r="D43" i="18"/>
  <c r="P10" i="18"/>
  <c r="AG10" i="18"/>
  <c r="AO10" i="18"/>
  <c r="F10" i="18"/>
  <c r="Z10" i="18"/>
  <c r="AP10" i="18"/>
  <c r="AM2" i="18"/>
  <c r="AQ2" i="18"/>
  <c r="AU2" i="18"/>
  <c r="AA4" i="18"/>
  <c r="AQ4" i="18"/>
  <c r="T2" i="18"/>
  <c r="AD3" i="18"/>
  <c r="AR4" i="18"/>
  <c r="R5" i="18"/>
  <c r="Y2" i="18"/>
  <c r="AC2" i="18"/>
  <c r="AQ5" i="18"/>
  <c r="AH4" i="18"/>
  <c r="AD9" i="18"/>
  <c r="F11" i="18"/>
  <c r="N11" i="18"/>
  <c r="AD11" i="18"/>
  <c r="T12" i="18"/>
  <c r="X3" i="18"/>
  <c r="AL4" i="18"/>
  <c r="O11" i="18"/>
  <c r="S11" i="18"/>
  <c r="AE11" i="18"/>
  <c r="M12" i="18"/>
  <c r="U12" i="18"/>
  <c r="AD2" i="18"/>
  <c r="AV9" i="18"/>
  <c r="AD10" i="18"/>
  <c r="AD12" i="18"/>
  <c r="AX12" i="18"/>
  <c r="AD14" i="18"/>
  <c r="T17" i="18"/>
  <c r="X17" i="18"/>
  <c r="AR17" i="18"/>
  <c r="M13" i="18"/>
  <c r="AK13" i="18"/>
  <c r="K14" i="18"/>
  <c r="AQ16" i="18"/>
  <c r="M17" i="18"/>
  <c r="AQ12" i="18"/>
  <c r="R13" i="18"/>
  <c r="AD13" i="18"/>
  <c r="AL13" i="18"/>
  <c r="T14" i="18"/>
  <c r="AD17" i="18"/>
  <c r="AY13" i="18"/>
  <c r="M18" i="18"/>
  <c r="U18" i="18"/>
  <c r="AM19" i="18"/>
  <c r="M20" i="18"/>
  <c r="AD4" i="18"/>
  <c r="U14" i="18"/>
  <c r="AD18" i="18"/>
  <c r="T21" i="18"/>
  <c r="AD22" i="18"/>
  <c r="T23" i="18"/>
  <c r="AA13" i="18"/>
  <c r="AQ13" i="18"/>
  <c r="M19" i="18"/>
  <c r="AQ20" i="18"/>
  <c r="U21" i="18"/>
  <c r="AQ22" i="18"/>
  <c r="I23" i="18"/>
  <c r="AI17" i="18"/>
  <c r="T18" i="18"/>
  <c r="AD19" i="18"/>
  <c r="T22" i="18"/>
  <c r="AQ26" i="18"/>
  <c r="AY26" i="18"/>
  <c r="AQ28" i="18"/>
  <c r="AD31" i="18"/>
  <c r="T32" i="18"/>
  <c r="AD35" i="18"/>
  <c r="T36" i="18"/>
  <c r="R37" i="18"/>
  <c r="T28" i="18"/>
  <c r="AR28" i="18"/>
  <c r="AD29" i="18"/>
  <c r="T30" i="18"/>
  <c r="AA31" i="18"/>
  <c r="I32" i="18"/>
  <c r="M36" i="18"/>
  <c r="W37" i="18"/>
  <c r="AA37" i="18"/>
  <c r="AM25" i="18"/>
  <c r="AQ25" i="18"/>
  <c r="AY25" i="18"/>
  <c r="M28" i="18"/>
  <c r="AY29" i="18"/>
  <c r="AD30" i="18"/>
  <c r="AD32" i="18"/>
  <c r="T33" i="18"/>
  <c r="X33" i="18"/>
  <c r="AD34" i="18"/>
  <c r="AD36" i="18"/>
  <c r="AD24" i="18"/>
  <c r="AJ25" i="18"/>
  <c r="AD26" i="18"/>
  <c r="AD28" i="18"/>
  <c r="AL28" i="18"/>
  <c r="T29" i="18"/>
  <c r="U33" i="18"/>
  <c r="AQ36" i="18"/>
  <c r="M37" i="18"/>
  <c r="Q37" i="18"/>
  <c r="AC37" i="18"/>
  <c r="AA38" i="18"/>
  <c r="AQ38" i="18"/>
  <c r="M39" i="18"/>
  <c r="M41" i="18"/>
  <c r="Q41" i="18"/>
  <c r="U41" i="18"/>
  <c r="Y41" i="18"/>
  <c r="AK41" i="18"/>
  <c r="AO41" i="18"/>
  <c r="K44" i="18"/>
  <c r="W44" i="18"/>
  <c r="AA44" i="18"/>
  <c r="AI44" i="18"/>
  <c r="AY44" i="18"/>
  <c r="AG47" i="18"/>
  <c r="AA48" i="18"/>
  <c r="AD37" i="18"/>
  <c r="AX37" i="18"/>
  <c r="AV38" i="18"/>
  <c r="T40" i="18"/>
  <c r="J41" i="18"/>
  <c r="Z41" i="18"/>
  <c r="AD41" i="18"/>
  <c r="AD43" i="18"/>
  <c r="T44" i="18"/>
  <c r="AB44" i="18"/>
  <c r="AF44" i="18"/>
  <c r="AJ44" i="18"/>
  <c r="AR44" i="18"/>
  <c r="AD45" i="18"/>
  <c r="AD47" i="18"/>
  <c r="Y37" i="18"/>
  <c r="AE37" i="18"/>
  <c r="AQ37" i="18"/>
  <c r="AY37" i="18"/>
  <c r="Y38" i="18"/>
  <c r="AA39" i="18"/>
  <c r="M40" i="18"/>
  <c r="U40" i="18"/>
  <c r="W41" i="18"/>
  <c r="AA41" i="18"/>
  <c r="AE41" i="18"/>
  <c r="AQ41" i="18"/>
  <c r="AA43" i="18"/>
  <c r="M44" i="18"/>
  <c r="Y44" i="18"/>
  <c r="AK44" i="18"/>
  <c r="AW44" i="18"/>
  <c r="K47" i="18"/>
  <c r="S47" i="18"/>
  <c r="AA47" i="18"/>
  <c r="AQ47" i="18"/>
  <c r="M48" i="18"/>
  <c r="O49" i="18"/>
  <c r="AQ49" i="18"/>
  <c r="AJ37" i="18"/>
  <c r="AD38" i="18"/>
  <c r="AL38" i="18"/>
  <c r="H41" i="18"/>
  <c r="AR41" i="18"/>
  <c r="AD42" i="18"/>
  <c r="R44" i="18"/>
  <c r="AD44" i="18"/>
  <c r="AH44" i="18"/>
  <c r="AL44" i="18"/>
  <c r="T45" i="18"/>
  <c r="AF47" i="18"/>
  <c r="T49" i="18"/>
  <c r="AV49" i="18"/>
  <c r="AA51" i="18"/>
  <c r="U50" i="18"/>
  <c r="AD51" i="18"/>
  <c r="R21" i="18"/>
  <c r="L26" i="18"/>
  <c r="AN26" i="18"/>
  <c r="M26" i="18"/>
  <c r="Z26" i="18"/>
  <c r="W4" i="18"/>
  <c r="AE4" i="18"/>
  <c r="AM4" i="18"/>
  <c r="Q5" i="18"/>
  <c r="AK5" i="18"/>
  <c r="AS5" i="18"/>
  <c r="M7" i="18"/>
  <c r="Y7" i="18"/>
  <c r="AW7" i="18"/>
  <c r="P4" i="18"/>
  <c r="AB4" i="18"/>
  <c r="AF4" i="18"/>
  <c r="AV4" i="18"/>
  <c r="AT5" i="18"/>
  <c r="V7" i="18"/>
  <c r="Z7" i="18"/>
  <c r="AL7" i="18"/>
  <c r="X8" i="18"/>
  <c r="AN8" i="18"/>
  <c r="AS4" i="18"/>
  <c r="AM5" i="18"/>
  <c r="AA7" i="18"/>
  <c r="AI7" i="18"/>
  <c r="W8" i="18"/>
  <c r="AF10" i="18"/>
  <c r="AJ10" i="18"/>
  <c r="AV10" i="18"/>
  <c r="AZ10" i="18"/>
  <c r="AL11" i="18"/>
  <c r="AX11" i="18"/>
  <c r="AJ5" i="18"/>
  <c r="AB7" i="18"/>
  <c r="AJ7" i="18"/>
  <c r="Q10" i="18"/>
  <c r="U10" i="18"/>
  <c r="AS10" i="18"/>
  <c r="AW10" i="18"/>
  <c r="W11" i="18"/>
  <c r="AA11" i="18"/>
  <c r="AI11" i="18"/>
  <c r="Q12" i="18"/>
  <c r="X5" i="18"/>
  <c r="O7" i="18"/>
  <c r="W7" i="18"/>
  <c r="AM7" i="18"/>
  <c r="X9" i="18"/>
  <c r="AL10" i="18"/>
  <c r="AB11" i="18"/>
  <c r="AV11" i="18"/>
  <c r="AZ11" i="18"/>
  <c r="V12" i="18"/>
  <c r="P7" i="18"/>
  <c r="AM10" i="18"/>
  <c r="U11" i="18"/>
  <c r="X13" i="18"/>
  <c r="AZ13" i="18"/>
  <c r="AJ15" i="18"/>
  <c r="AV15" i="18"/>
  <c r="Z16" i="18"/>
  <c r="L5" i="18"/>
  <c r="AQ10" i="18"/>
  <c r="AS15" i="18"/>
  <c r="O16" i="18"/>
  <c r="AA16" i="18"/>
  <c r="AE16" i="18"/>
  <c r="AM16" i="18"/>
  <c r="AB5" i="18"/>
  <c r="AC11" i="18"/>
  <c r="AS11" i="18"/>
  <c r="V13" i="18"/>
  <c r="AX13" i="18"/>
  <c r="AL15" i="18"/>
  <c r="AB16" i="18"/>
  <c r="AF16" i="18"/>
  <c r="AJ16" i="18"/>
  <c r="W19" i="18"/>
  <c r="W21" i="18"/>
  <c r="AI21" i="18"/>
  <c r="AM21" i="18"/>
  <c r="AQ21" i="18"/>
  <c r="AI10" i="18"/>
  <c r="O17" i="18"/>
  <c r="L19" i="18"/>
  <c r="AF19" i="18"/>
  <c r="V20" i="18"/>
  <c r="AT20" i="18"/>
  <c r="AF21" i="18"/>
  <c r="AV21" i="18"/>
  <c r="AR5" i="18"/>
  <c r="U19" i="18"/>
  <c r="AS19" i="18"/>
  <c r="W20" i="18"/>
  <c r="AI20" i="18"/>
  <c r="AM20" i="18"/>
  <c r="Q21" i="18"/>
  <c r="AS21" i="18"/>
  <c r="AA15" i="18"/>
  <c r="Y16" i="18"/>
  <c r="L20" i="18"/>
  <c r="P20" i="18"/>
  <c r="AB20" i="18"/>
  <c r="AF20" i="18"/>
  <c r="AL21" i="18"/>
  <c r="AP21" i="18"/>
  <c r="AT21" i="18"/>
  <c r="AX21" i="18"/>
  <c r="K24" i="18"/>
  <c r="AA24" i="18"/>
  <c r="AI24" i="18"/>
  <c r="Q25" i="18"/>
  <c r="U25" i="18"/>
  <c r="AS25" i="18"/>
  <c r="O26" i="18"/>
  <c r="W26" i="18"/>
  <c r="AI26" i="18"/>
  <c r="O28" i="18"/>
  <c r="W28" i="18"/>
  <c r="AI28" i="18"/>
  <c r="AM28" i="18"/>
  <c r="Q29" i="18"/>
  <c r="Y29" i="18"/>
  <c r="AG29" i="18"/>
  <c r="AS29" i="18"/>
  <c r="AL31" i="18"/>
  <c r="AT31" i="18"/>
  <c r="AX31" i="18"/>
  <c r="F33" i="18"/>
  <c r="X34" i="18"/>
  <c r="AJ34" i="18"/>
  <c r="AV34" i="18"/>
  <c r="AZ34" i="18"/>
  <c r="V35" i="18"/>
  <c r="Z35" i="18"/>
  <c r="X36" i="18"/>
  <c r="AB36" i="18"/>
  <c r="AV36" i="18"/>
  <c r="Q24" i="18"/>
  <c r="W24" i="18"/>
  <c r="AX25" i="18"/>
  <c r="P26" i="18"/>
  <c r="AB26" i="18"/>
  <c r="AF26" i="18"/>
  <c r="AJ26" i="18"/>
  <c r="AV26" i="18"/>
  <c r="AZ26" i="18"/>
  <c r="L28" i="18"/>
  <c r="P28" i="18"/>
  <c r="X28" i="18"/>
  <c r="AB28" i="18"/>
  <c r="AJ28" i="18"/>
  <c r="AV28" i="18"/>
  <c r="V29" i="18"/>
  <c r="AH29" i="18"/>
  <c r="AL29" i="18"/>
  <c r="W31" i="18"/>
  <c r="AE31" i="18"/>
  <c r="M34" i="18"/>
  <c r="AS34" i="18"/>
  <c r="AM35" i="18"/>
  <c r="Q36" i="18"/>
  <c r="AS36" i="18"/>
  <c r="X24" i="18"/>
  <c r="AG24" i="18"/>
  <c r="AS24" i="18"/>
  <c r="AW24" i="18"/>
  <c r="O25" i="18"/>
  <c r="Y26" i="18"/>
  <c r="AS26" i="18"/>
  <c r="K27" i="18"/>
  <c r="U28" i="18"/>
  <c r="AS28" i="18"/>
  <c r="K29" i="18"/>
  <c r="W29" i="18"/>
  <c r="X31" i="18"/>
  <c r="AF31" i="18"/>
  <c r="AN31" i="18"/>
  <c r="AV31" i="18"/>
  <c r="AZ31" i="18"/>
  <c r="AL34" i="18"/>
  <c r="AX34" i="18"/>
  <c r="L35" i="18"/>
  <c r="P35" i="18"/>
  <c r="X35" i="18"/>
  <c r="AJ35" i="18"/>
  <c r="AV35" i="18"/>
  <c r="AH36" i="18"/>
  <c r="AL36" i="18"/>
  <c r="L37" i="18"/>
  <c r="P37" i="18"/>
  <c r="AL24" i="18"/>
  <c r="AX24" i="18"/>
  <c r="X25" i="18"/>
  <c r="AN25" i="18"/>
  <c r="AV25" i="18"/>
  <c r="V26" i="18"/>
  <c r="AL26" i="18"/>
  <c r="AP26" i="18"/>
  <c r="AX26" i="18"/>
  <c r="AF27" i="18"/>
  <c r="V28" i="18"/>
  <c r="AP28" i="18"/>
  <c r="AX28" i="18"/>
  <c r="M31" i="18"/>
  <c r="Q31" i="18"/>
  <c r="U31" i="18"/>
  <c r="AK31" i="18"/>
  <c r="G34" i="18"/>
  <c r="O34" i="18"/>
  <c r="S34" i="18"/>
  <c r="AE34" i="18"/>
  <c r="AQ34" i="18"/>
  <c r="AU34" i="18"/>
  <c r="Y35" i="18"/>
  <c r="AO35" i="18"/>
  <c r="AS35" i="18"/>
  <c r="K36" i="18"/>
  <c r="O36" i="18"/>
  <c r="AA36" i="18"/>
  <c r="AM36" i="18"/>
  <c r="AY36" i="18"/>
  <c r="AS37" i="18"/>
  <c r="AW37" i="18"/>
  <c r="AE38" i="18"/>
  <c r="AM38" i="18"/>
  <c r="AS39" i="18"/>
  <c r="AM40" i="18"/>
  <c r="AQ40" i="18"/>
  <c r="AS41" i="18"/>
  <c r="K42" i="18"/>
  <c r="AQ42" i="18"/>
  <c r="Q43" i="18"/>
  <c r="U43" i="18"/>
  <c r="AS43" i="18"/>
  <c r="AM44" i="18"/>
  <c r="AQ44" i="18"/>
  <c r="M45" i="18"/>
  <c r="U45" i="18"/>
  <c r="AS45" i="18"/>
  <c r="AW45" i="18"/>
  <c r="Q47" i="18"/>
  <c r="AS47" i="18"/>
  <c r="K50" i="18"/>
  <c r="AA50" i="18"/>
  <c r="AE50" i="18"/>
  <c r="AQ50" i="18"/>
  <c r="AU50" i="18"/>
  <c r="L38" i="18"/>
  <c r="P38" i="18"/>
  <c r="AF38" i="18"/>
  <c r="AJ38" i="18"/>
  <c r="AL39" i="18"/>
  <c r="P40" i="18"/>
  <c r="AN40" i="18"/>
  <c r="V41" i="18"/>
  <c r="AV42" i="18"/>
  <c r="V43" i="18"/>
  <c r="AL43" i="18"/>
  <c r="AP43" i="18"/>
  <c r="H44" i="18"/>
  <c r="AV44" i="18"/>
  <c r="V45" i="18"/>
  <c r="AX45" i="18"/>
  <c r="L50" i="18"/>
  <c r="P50" i="18"/>
  <c r="X50" i="18"/>
  <c r="AF50" i="18"/>
  <c r="AJ50" i="18"/>
  <c r="AV50" i="18"/>
  <c r="AZ50" i="18"/>
  <c r="M38" i="18"/>
  <c r="U38" i="18"/>
  <c r="AC38" i="18"/>
  <c r="AS38" i="18"/>
  <c r="AG40" i="18"/>
  <c r="AS40" i="18"/>
  <c r="K41" i="18"/>
  <c r="AM41" i="18"/>
  <c r="AG42" i="18"/>
  <c r="AS42" i="18"/>
  <c r="AW42" i="18"/>
  <c r="AI43" i="18"/>
  <c r="AQ43" i="18"/>
  <c r="AS44" i="18"/>
  <c r="S45" i="18"/>
  <c r="AA45" i="18"/>
  <c r="AQ45" i="18"/>
  <c r="M50" i="18"/>
  <c r="AF37" i="18"/>
  <c r="AV37" i="18"/>
  <c r="AX38" i="18"/>
  <c r="AV39" i="18"/>
  <c r="L41" i="18"/>
  <c r="X41" i="18"/>
  <c r="AB41" i="18"/>
  <c r="AF41" i="18"/>
  <c r="AV41" i="18"/>
  <c r="V42" i="18"/>
  <c r="AL42" i="18"/>
  <c r="L43" i="18"/>
  <c r="X43" i="18"/>
  <c r="AF43" i="18"/>
  <c r="AN43" i="18"/>
  <c r="AV43" i="18"/>
  <c r="V44" i="18"/>
  <c r="AX44" i="18"/>
  <c r="X45" i="18"/>
  <c r="AB45" i="18"/>
  <c r="AR45" i="18"/>
  <c r="AV45" i="18"/>
  <c r="X47" i="18"/>
  <c r="V48" i="18"/>
  <c r="V50" i="18"/>
  <c r="Z50" i="18"/>
  <c r="AL50" i="18"/>
  <c r="AP50" i="18"/>
  <c r="Q50" i="18"/>
  <c r="AW50" i="18"/>
  <c r="M51" i="18"/>
  <c r="AI51" i="18"/>
  <c r="AM51" i="18"/>
  <c r="AQ51" i="18"/>
  <c r="X51" i="18"/>
  <c r="AB51" i="18"/>
  <c r="AJ51" i="18"/>
  <c r="AV51" i="18"/>
  <c r="Y50" i="18"/>
  <c r="K51" i="18"/>
  <c r="U51" i="18"/>
  <c r="AS51" i="18"/>
  <c r="AW51" i="18"/>
  <c r="AC50" i="18"/>
  <c r="AS50" i="18"/>
  <c r="L51" i="18"/>
  <c r="AH51" i="18"/>
  <c r="AX51" i="18"/>
  <c r="AE6" i="18"/>
  <c r="AE5" i="18"/>
  <c r="AE9" i="18"/>
  <c r="AE8" i="18"/>
  <c r="AE14" i="18"/>
  <c r="AE15" i="18"/>
  <c r="AE23" i="18"/>
  <c r="AE17" i="18"/>
  <c r="AE20" i="18"/>
  <c r="AE13" i="18"/>
  <c r="AE26" i="18"/>
  <c r="AE28" i="18"/>
  <c r="AE33" i="18"/>
  <c r="AE35" i="18"/>
  <c r="AE25" i="18"/>
  <c r="AE27" i="18"/>
  <c r="AE29" i="18"/>
  <c r="AE30" i="18"/>
  <c r="AE44" i="18"/>
  <c r="AE46" i="18"/>
  <c r="AE48" i="18"/>
  <c r="AE43" i="18"/>
  <c r="AE45" i="18"/>
  <c r="AZ2" i="18"/>
  <c r="AZ5" i="18"/>
  <c r="AZ15" i="18"/>
  <c r="AJ14" i="18"/>
  <c r="AZ16" i="18"/>
  <c r="AZ21" i="18"/>
  <c r="AZ23" i="18"/>
  <c r="AZ18" i="18"/>
  <c r="AJ20" i="18"/>
  <c r="AZ20" i="18"/>
  <c r="AC27" i="18"/>
  <c r="AZ33" i="18"/>
  <c r="AZ27" i="18"/>
  <c r="AZ40" i="18"/>
  <c r="AZ42" i="18"/>
  <c r="AJ48" i="18"/>
  <c r="AZ47" i="18"/>
  <c r="AZ51" i="18"/>
  <c r="AV33" i="18"/>
  <c r="AK33" i="18"/>
  <c r="AA40" i="18"/>
  <c r="X48" i="18"/>
  <c r="AV47" i="18"/>
  <c r="C4" i="18"/>
  <c r="U4" i="18"/>
  <c r="N9" i="18"/>
  <c r="U24" i="18"/>
  <c r="O33" i="18"/>
  <c r="U36" i="18"/>
  <c r="C38" i="18"/>
  <c r="AQ48" i="18"/>
  <c r="U49" i="18"/>
  <c r="U48" i="18"/>
  <c r="C51" i="18"/>
  <c r="Q3" i="18"/>
  <c r="O3" i="18"/>
  <c r="S3" i="18"/>
  <c r="AX14" i="18"/>
  <c r="O14" i="18"/>
  <c r="S14" i="18"/>
  <c r="X14" i="18"/>
  <c r="AH23" i="18"/>
  <c r="O48" i="18"/>
  <c r="S48" i="18"/>
  <c r="S41" i="18"/>
  <c r="S51" i="18"/>
  <c r="P87" i="4"/>
  <c r="P70" i="4"/>
  <c r="AT51" i="13"/>
  <c r="V51" i="13"/>
  <c r="N51" i="13"/>
  <c r="AY48" i="13"/>
  <c r="AU48" i="13"/>
  <c r="AM48" i="13"/>
  <c r="AI48" i="13"/>
  <c r="W48" i="13"/>
  <c r="K48" i="13"/>
  <c r="G48" i="13"/>
  <c r="M47" i="13"/>
  <c r="N44" i="13"/>
  <c r="AZ43" i="13"/>
  <c r="AJ43" i="13"/>
  <c r="AB43" i="13"/>
  <c r="T43" i="13"/>
  <c r="H43" i="13"/>
  <c r="V40" i="13"/>
  <c r="AN39" i="13"/>
  <c r="AJ39" i="13"/>
  <c r="AE39" i="13"/>
  <c r="O39" i="13"/>
  <c r="V38" i="13"/>
  <c r="AU35" i="13"/>
  <c r="AW34" i="13"/>
  <c r="U32" i="13"/>
  <c r="X30" i="13"/>
  <c r="H29" i="13"/>
  <c r="L27" i="13"/>
  <c r="AM14" i="14"/>
  <c r="P25" i="14"/>
  <c r="AB14" i="14"/>
  <c r="AF14" i="14"/>
  <c r="Z20" i="14"/>
  <c r="AB21" i="14"/>
  <c r="Z5" i="14"/>
  <c r="AS14" i="14"/>
  <c r="AB15" i="14"/>
  <c r="L17" i="14"/>
  <c r="AB17" i="14"/>
  <c r="AB24" i="14"/>
  <c r="Z25" i="14"/>
  <c r="F27" i="14"/>
  <c r="Z30" i="14"/>
  <c r="AB48" i="14"/>
  <c r="AB38" i="14"/>
  <c r="AB40" i="14"/>
  <c r="AB42" i="14"/>
  <c r="AS48" i="14"/>
  <c r="Z49" i="14"/>
  <c r="AB50" i="14"/>
  <c r="Z40" i="14"/>
  <c r="N42" i="14"/>
  <c r="X15" i="15"/>
  <c r="I15" i="15"/>
  <c r="AX15" i="15"/>
  <c r="AN36" i="15"/>
  <c r="AX36" i="15"/>
  <c r="AP48" i="15"/>
  <c r="Z38" i="15"/>
  <c r="AP39" i="15"/>
  <c r="Q14" i="15"/>
  <c r="Q28" i="15"/>
  <c r="Q13" i="15"/>
  <c r="Q40" i="15"/>
  <c r="Q44" i="15"/>
  <c r="AQ14" i="16"/>
  <c r="U20" i="16"/>
  <c r="U16" i="16"/>
  <c r="U26" i="16"/>
  <c r="U27" i="16"/>
  <c r="U35" i="16"/>
  <c r="AO38" i="16"/>
  <c r="U42" i="16"/>
  <c r="J38" i="16"/>
  <c r="AI46" i="16"/>
  <c r="AO2" i="16"/>
  <c r="J50" i="16"/>
  <c r="AO49" i="16"/>
  <c r="J40" i="16"/>
  <c r="N8" i="16"/>
  <c r="R8" i="16"/>
  <c r="V8" i="16"/>
  <c r="Z8" i="16"/>
  <c r="AH8" i="16"/>
  <c r="AT8" i="16"/>
  <c r="AX8" i="16"/>
  <c r="G8" i="16"/>
  <c r="K8" i="16"/>
  <c r="O8" i="16"/>
  <c r="S8" i="16"/>
  <c r="AM8" i="16"/>
  <c r="AU8" i="16"/>
  <c r="AY8" i="16"/>
  <c r="H8" i="16"/>
  <c r="AB8" i="16"/>
  <c r="AF8" i="16"/>
  <c r="AZ8" i="16"/>
  <c r="I8" i="16"/>
  <c r="M8" i="16"/>
  <c r="Q8" i="16"/>
  <c r="Y8" i="16"/>
  <c r="AC8" i="16"/>
  <c r="AG8" i="16"/>
  <c r="AW8" i="16"/>
  <c r="G25" i="16"/>
  <c r="O42" i="16"/>
  <c r="S42" i="16"/>
  <c r="AK37" i="16"/>
  <c r="X42" i="16"/>
  <c r="AL37" i="16"/>
  <c r="Z40" i="16"/>
  <c r="N42" i="16"/>
  <c r="AP5" i="17"/>
  <c r="O5" i="17"/>
  <c r="AV5" i="17"/>
  <c r="J21" i="17"/>
  <c r="AN24" i="17"/>
  <c r="AD20" i="17"/>
  <c r="AQ24" i="17"/>
  <c r="AN32" i="17"/>
  <c r="AN34" i="17"/>
  <c r="S35" i="17"/>
  <c r="AO40" i="17"/>
  <c r="O41" i="17"/>
  <c r="M42" i="17"/>
  <c r="Q42" i="17"/>
  <c r="AO48" i="17"/>
  <c r="AO21" i="17"/>
  <c r="AP32" i="17"/>
  <c r="AX40" i="17"/>
  <c r="AD48" i="17"/>
  <c r="AX48" i="17"/>
  <c r="AD50" i="17"/>
  <c r="AO5" i="17"/>
  <c r="J3" i="17"/>
  <c r="L4" i="17"/>
  <c r="J7" i="17"/>
  <c r="AR10" i="17"/>
  <c r="J4" i="17"/>
  <c r="J8" i="17"/>
  <c r="J10" i="17"/>
  <c r="AP27" i="17"/>
  <c r="J20" i="17"/>
  <c r="AO17" i="17"/>
  <c r="AO27" i="17"/>
  <c r="AO44" i="17"/>
  <c r="J42" i="17"/>
  <c r="J44" i="17"/>
  <c r="U37" i="17"/>
  <c r="X48" i="17"/>
  <c r="AV33" i="17"/>
  <c r="AV47" i="17"/>
  <c r="AK33" i="17"/>
  <c r="AA40" i="17"/>
  <c r="C4" i="17"/>
  <c r="N9" i="17"/>
  <c r="U4" i="17"/>
  <c r="U24" i="17"/>
  <c r="O33" i="17"/>
  <c r="U36" i="17"/>
  <c r="U48" i="17"/>
  <c r="C38" i="17"/>
  <c r="AQ48" i="17"/>
  <c r="U49" i="17"/>
  <c r="C51" i="17"/>
  <c r="Q3" i="17"/>
  <c r="O3" i="17"/>
  <c r="S3" i="17"/>
  <c r="X14" i="17"/>
  <c r="AH23" i="17"/>
  <c r="AX14" i="17"/>
  <c r="O14" i="17"/>
  <c r="S14" i="17"/>
  <c r="S41" i="17"/>
  <c r="O48" i="17"/>
  <c r="S48" i="17"/>
  <c r="S51" i="17"/>
  <c r="AO5" i="18"/>
  <c r="J3" i="18"/>
  <c r="L4" i="18"/>
  <c r="J7" i="18"/>
  <c r="AR10" i="18"/>
  <c r="J4" i="18"/>
  <c r="J8" i="18"/>
  <c r="J10" i="18"/>
  <c r="AO17" i="18"/>
  <c r="J20" i="18"/>
  <c r="AO27" i="18"/>
  <c r="AP27" i="18"/>
  <c r="U37" i="18"/>
  <c r="AO44" i="18"/>
  <c r="J42" i="18"/>
  <c r="J44" i="18"/>
  <c r="G70" i="4"/>
  <c r="AL19" i="13"/>
  <c r="AX19" i="13"/>
  <c r="E151" i="4"/>
  <c r="S40" i="13" s="1"/>
  <c r="AG7" i="13"/>
  <c r="AQ7" i="13"/>
  <c r="AN4" i="13"/>
  <c r="Z23" i="13"/>
  <c r="Z14" i="13"/>
  <c r="Z15" i="13"/>
  <c r="AY2" i="14"/>
  <c r="AY11" i="14"/>
  <c r="AY49" i="14"/>
  <c r="AY51" i="14"/>
  <c r="AP14" i="14"/>
  <c r="J33" i="14"/>
  <c r="Z33" i="14"/>
  <c r="AP33" i="14"/>
  <c r="AP2" i="14"/>
  <c r="Z4" i="14"/>
  <c r="AP4" i="14"/>
  <c r="AP6" i="14"/>
  <c r="AP8" i="14"/>
  <c r="AO13" i="14"/>
  <c r="AO30" i="14"/>
  <c r="AB12" i="14"/>
  <c r="AP13" i="14"/>
  <c r="AP20" i="14"/>
  <c r="Z29" i="14"/>
  <c r="AP30" i="14"/>
  <c r="AP7" i="14"/>
  <c r="AO43" i="14"/>
  <c r="AP47" i="14"/>
  <c r="AP41" i="14"/>
  <c r="J43" i="14"/>
  <c r="AP37" i="14"/>
  <c r="Z44" i="14"/>
  <c r="AP44" i="14"/>
  <c r="AT44" i="14"/>
  <c r="AO33" i="14"/>
  <c r="AP40" i="14"/>
  <c r="F44" i="14"/>
  <c r="AO14" i="15"/>
  <c r="AP25" i="15"/>
  <c r="AO8" i="15"/>
  <c r="P15" i="15"/>
  <c r="AO24" i="15"/>
  <c r="AO26" i="15"/>
  <c r="AO28" i="15"/>
  <c r="AO9" i="15"/>
  <c r="AO11" i="15"/>
  <c r="AP24" i="15"/>
  <c r="AO3" i="15"/>
  <c r="AO7" i="15"/>
  <c r="AP9" i="15"/>
  <c r="AP11" i="15"/>
  <c r="AO18" i="15"/>
  <c r="AO25" i="15"/>
  <c r="AO42" i="15"/>
  <c r="AO51" i="15"/>
  <c r="AO32" i="15"/>
  <c r="AO34" i="15"/>
  <c r="AO45" i="15"/>
  <c r="AO47" i="15"/>
  <c r="AP49" i="15"/>
  <c r="Z51" i="15"/>
  <c r="AP51" i="15"/>
  <c r="AP34" i="15"/>
  <c r="AO39" i="15"/>
  <c r="AO50" i="15"/>
  <c r="AO46" i="15"/>
  <c r="P49" i="15"/>
  <c r="P51" i="15"/>
  <c r="AY2" i="15"/>
  <c r="AY11" i="15"/>
  <c r="AY49" i="15"/>
  <c r="AY51" i="15"/>
  <c r="N5" i="15"/>
  <c r="O20" i="15"/>
  <c r="N20" i="15"/>
  <c r="AX20" i="15"/>
  <c r="O24" i="15"/>
  <c r="N31" i="15"/>
  <c r="AX33" i="15"/>
  <c r="N32" i="15"/>
  <c r="AN33" i="15"/>
  <c r="AN49" i="15"/>
  <c r="J14" i="16"/>
  <c r="J47" i="16"/>
  <c r="P43" i="16"/>
  <c r="N130" i="4"/>
  <c r="N90" i="4"/>
  <c r="AQ29" i="17" s="1"/>
  <c r="N59" i="4"/>
  <c r="J11" i="17" s="1"/>
  <c r="N37" i="4"/>
  <c r="P42" i="17" s="1"/>
  <c r="P113" i="4"/>
  <c r="P33" i="4"/>
  <c r="W42" i="18" s="1"/>
  <c r="AK51" i="13"/>
  <c r="AG51" i="13"/>
  <c r="Q51" i="13"/>
  <c r="E51" i="13"/>
  <c r="G50" i="13"/>
  <c r="AT48" i="13"/>
  <c r="AP48" i="13"/>
  <c r="AL48" i="13"/>
  <c r="AH48" i="13"/>
  <c r="Z48" i="13"/>
  <c r="R48" i="13"/>
  <c r="N48" i="13"/>
  <c r="AN47" i="13"/>
  <c r="AN45" i="13"/>
  <c r="P45" i="13"/>
  <c r="L45" i="13"/>
  <c r="AY43" i="13"/>
  <c r="AU43" i="13"/>
  <c r="AM43" i="13"/>
  <c r="W43" i="13"/>
  <c r="S43" i="13"/>
  <c r="O43" i="13"/>
  <c r="K43" i="13"/>
  <c r="G43" i="13"/>
  <c r="Y42" i="13"/>
  <c r="AY41" i="13"/>
  <c r="AW40" i="13"/>
  <c r="AQ39" i="13"/>
  <c r="AM39" i="13"/>
  <c r="AI39" i="13"/>
  <c r="X39" i="13"/>
  <c r="H39" i="13"/>
  <c r="AP38" i="13"/>
  <c r="O38" i="13"/>
  <c r="AA35" i="13"/>
  <c r="AC34" i="13"/>
  <c r="AG32" i="13"/>
  <c r="Q32" i="13"/>
  <c r="S31" i="13"/>
  <c r="AK29" i="13"/>
  <c r="AN27" i="13"/>
  <c r="N126" i="4"/>
  <c r="AA30" i="17" s="1"/>
  <c r="P126" i="4"/>
  <c r="AA30" i="18" s="1"/>
  <c r="G126" i="4"/>
  <c r="AA30" i="14" s="1"/>
  <c r="E79" i="4"/>
  <c r="U29" i="13" s="1"/>
  <c r="I79" i="4"/>
  <c r="U29" i="15" s="1"/>
  <c r="G96" i="4"/>
  <c r="AR37" i="14" s="1"/>
  <c r="E96" i="4"/>
  <c r="AR37" i="13" s="1"/>
  <c r="K96" i="4"/>
  <c r="AR37" i="16" s="1"/>
  <c r="K71" i="4"/>
  <c r="U15" i="16" s="1"/>
  <c r="I71" i="4"/>
  <c r="U15" i="15" s="1"/>
  <c r="K81" i="4"/>
  <c r="U44" i="16" s="1"/>
  <c r="K75" i="4"/>
  <c r="U23" i="16" s="1"/>
  <c r="K79" i="4"/>
  <c r="U29" i="16" s="1"/>
  <c r="K87" i="4"/>
  <c r="K70" i="4"/>
  <c r="C49" i="13"/>
  <c r="C20" i="13"/>
  <c r="C30" i="13"/>
  <c r="G65" i="4"/>
  <c r="I65" i="4"/>
  <c r="K65" i="4"/>
  <c r="I63" i="4"/>
  <c r="E63" i="4"/>
  <c r="E57" i="4"/>
  <c r="H9" i="13" s="1"/>
  <c r="K57" i="4"/>
  <c r="H9" i="16" s="1"/>
  <c r="I166" i="4"/>
  <c r="I162" i="4"/>
  <c r="I158" i="4"/>
  <c r="AU40" i="15" s="1"/>
  <c r="I146" i="4"/>
  <c r="I142" i="4"/>
  <c r="AR24" i="15" s="1"/>
  <c r="I138" i="4"/>
  <c r="I134" i="4"/>
  <c r="AJ22" i="15" s="1"/>
  <c r="I130" i="4"/>
  <c r="I125" i="4"/>
  <c r="Y5" i="15" s="1"/>
  <c r="I121" i="4"/>
  <c r="AD6" i="15" s="1"/>
  <c r="I117" i="4"/>
  <c r="Q16" i="15" s="1"/>
  <c r="I113" i="4"/>
  <c r="I109" i="4"/>
  <c r="AJ31" i="15" s="1"/>
  <c r="I105" i="4"/>
  <c r="I101" i="4"/>
  <c r="AC29" i="15" s="1"/>
  <c r="I94" i="4"/>
  <c r="AU36" i="15" s="1"/>
  <c r="I90" i="4"/>
  <c r="AQ29" i="15" s="1"/>
  <c r="I85" i="4"/>
  <c r="I81" i="4"/>
  <c r="U44" i="15" s="1"/>
  <c r="I75" i="4"/>
  <c r="U23" i="15" s="1"/>
  <c r="I69" i="4"/>
  <c r="I64" i="4"/>
  <c r="AJ12" i="15" s="1"/>
  <c r="I59" i="4"/>
  <c r="J11" i="15" s="1"/>
  <c r="I53" i="4"/>
  <c r="I49" i="4"/>
  <c r="I45" i="4"/>
  <c r="I41" i="4"/>
  <c r="I37" i="4"/>
  <c r="P42" i="15" s="1"/>
  <c r="I33" i="4"/>
  <c r="W42" i="15" s="1"/>
  <c r="I29" i="4"/>
  <c r="I154" i="4"/>
  <c r="H40" i="15" s="1"/>
  <c r="I165" i="4"/>
  <c r="I161" i="4"/>
  <c r="I157" i="4"/>
  <c r="AU9" i="15" s="1"/>
  <c r="I153" i="4"/>
  <c r="I149" i="4"/>
  <c r="I145" i="4"/>
  <c r="I141" i="4"/>
  <c r="I137" i="4"/>
  <c r="I17" i="4"/>
  <c r="Y49" i="15" s="1"/>
  <c r="I13" i="4"/>
  <c r="I9" i="4"/>
  <c r="I5" i="4"/>
  <c r="I126" i="4"/>
  <c r="AA30" i="15" s="1"/>
  <c r="I87" i="4"/>
  <c r="I70" i="4"/>
  <c r="I150" i="4"/>
  <c r="E166" i="4"/>
  <c r="E162" i="4"/>
  <c r="E158" i="4"/>
  <c r="AU40" i="13" s="1"/>
  <c r="E154" i="4"/>
  <c r="H40" i="13" s="1"/>
  <c r="E150" i="4"/>
  <c r="E146" i="4"/>
  <c r="E142" i="4"/>
  <c r="AR24" i="13" s="1"/>
  <c r="E138" i="4"/>
  <c r="E134" i="4"/>
  <c r="AJ22" i="13" s="1"/>
  <c r="E130" i="4"/>
  <c r="E125" i="4"/>
  <c r="Y5" i="13" s="1"/>
  <c r="E121" i="4"/>
  <c r="AD6" i="13" s="1"/>
  <c r="E117" i="4"/>
  <c r="Q16" i="13" s="1"/>
  <c r="E113" i="4"/>
  <c r="E109" i="4"/>
  <c r="AJ31" i="13" s="1"/>
  <c r="E105" i="4"/>
  <c r="E101" i="4"/>
  <c r="AC29" i="13" s="1"/>
  <c r="E94" i="4"/>
  <c r="AU36" i="13" s="1"/>
  <c r="E90" i="4"/>
  <c r="AQ29" i="13" s="1"/>
  <c r="E85" i="4"/>
  <c r="E81" i="4"/>
  <c r="U44" i="13" s="1"/>
  <c r="E75" i="4"/>
  <c r="U23" i="13" s="1"/>
  <c r="E69" i="4"/>
  <c r="E64" i="4"/>
  <c r="AJ12" i="13" s="1"/>
  <c r="E59" i="4"/>
  <c r="J11" i="13" s="1"/>
  <c r="E53" i="4"/>
  <c r="E49" i="4"/>
  <c r="E45" i="4"/>
  <c r="E41" i="4"/>
  <c r="E37" i="4"/>
  <c r="P42" i="13" s="1"/>
  <c r="E33" i="4"/>
  <c r="W42" i="13" s="1"/>
  <c r="E29" i="4"/>
  <c r="E25" i="4"/>
  <c r="E21" i="4"/>
  <c r="E17" i="4"/>
  <c r="Y49" i="13" s="1"/>
  <c r="E13" i="4"/>
  <c r="E9" i="4"/>
  <c r="E5" i="4"/>
  <c r="E126" i="4"/>
  <c r="AA30" i="13" s="1"/>
  <c r="E87" i="4"/>
  <c r="E70" i="4"/>
  <c r="I21" i="4"/>
  <c r="K26" i="4"/>
  <c r="I26" i="4"/>
  <c r="K22" i="4"/>
  <c r="I22" i="4"/>
  <c r="I18" i="4"/>
  <c r="G2" i="15" l="1"/>
  <c r="K2" i="15"/>
  <c r="H4" i="15"/>
  <c r="AZ4" i="15"/>
  <c r="V5" i="15"/>
  <c r="AH5" i="15"/>
  <c r="AL5" i="15"/>
  <c r="AX5" i="15"/>
  <c r="AB6" i="15"/>
  <c r="AR6" i="15"/>
  <c r="R7" i="15"/>
  <c r="AD7" i="15"/>
  <c r="AH7" i="15"/>
  <c r="AT7" i="15"/>
  <c r="K9" i="15"/>
  <c r="S9" i="15"/>
  <c r="AY9" i="15"/>
  <c r="Y10" i="15"/>
  <c r="AC10" i="15"/>
  <c r="AK10" i="15"/>
  <c r="AM11" i="15"/>
  <c r="E12" i="15"/>
  <c r="I12" i="15"/>
  <c r="AC12" i="15"/>
  <c r="AK12" i="15"/>
  <c r="AS12" i="15"/>
  <c r="G13" i="15"/>
  <c r="K13" i="15"/>
  <c r="S13" i="15"/>
  <c r="W13" i="15"/>
  <c r="AI13" i="15"/>
  <c r="AM13" i="15"/>
  <c r="AU13" i="15"/>
  <c r="I14" i="15"/>
  <c r="M14" i="15"/>
  <c r="Y14" i="15"/>
  <c r="AC14" i="15"/>
  <c r="AK14" i="15"/>
  <c r="AW14" i="15"/>
  <c r="N16" i="15"/>
  <c r="R16" i="15"/>
  <c r="AH16" i="15"/>
  <c r="AT16" i="15"/>
  <c r="H17" i="15"/>
  <c r="H19" i="15"/>
  <c r="P19" i="15"/>
  <c r="AB19" i="15"/>
  <c r="AJ19" i="15"/>
  <c r="AV19" i="15"/>
  <c r="AZ19" i="15"/>
  <c r="I21" i="15"/>
  <c r="Y21" i="15"/>
  <c r="AC21" i="15"/>
  <c r="AG21" i="15"/>
  <c r="AK21" i="15"/>
  <c r="AW21" i="15"/>
  <c r="M23" i="15"/>
  <c r="H24" i="15"/>
  <c r="T24" i="15"/>
  <c r="AF24" i="15"/>
  <c r="AV24" i="15"/>
  <c r="R25" i="15"/>
  <c r="V25" i="15"/>
  <c r="AL25" i="15"/>
  <c r="AT25" i="15"/>
  <c r="H26" i="15"/>
  <c r="AR26" i="15"/>
  <c r="N27" i="15"/>
  <c r="R27" i="15"/>
  <c r="AH27" i="15"/>
  <c r="AT27" i="15"/>
  <c r="H28" i="15"/>
  <c r="AF28" i="15"/>
  <c r="AN28" i="15"/>
  <c r="AZ28" i="15"/>
  <c r="E31" i="15"/>
  <c r="Y31" i="15"/>
  <c r="AC31" i="15"/>
  <c r="I4" i="15"/>
  <c r="Y4" i="15"/>
  <c r="AC4" i="15"/>
  <c r="AG4" i="15"/>
  <c r="AK4" i="15"/>
  <c r="AW4" i="15"/>
  <c r="K5" i="15"/>
  <c r="S5" i="15"/>
  <c r="AU5" i="15"/>
  <c r="Y6" i="15"/>
  <c r="AK6" i="15"/>
  <c r="AW6" i="15"/>
  <c r="G7" i="15"/>
  <c r="AE7" i="15"/>
  <c r="AU7" i="15"/>
  <c r="AY7" i="15"/>
  <c r="G9" i="15"/>
  <c r="L9" i="15"/>
  <c r="T9" i="15"/>
  <c r="AF9" i="15"/>
  <c r="R10" i="15"/>
  <c r="V10" i="15"/>
  <c r="AH10" i="15"/>
  <c r="F12" i="15"/>
  <c r="N12" i="15"/>
  <c r="R12" i="15"/>
  <c r="AH12" i="15"/>
  <c r="AT12" i="15"/>
  <c r="H13" i="15"/>
  <c r="L13" i="15"/>
  <c r="AF13" i="15"/>
  <c r="AR13" i="15"/>
  <c r="N14" i="15"/>
  <c r="R14" i="15"/>
  <c r="V14" i="15"/>
  <c r="AH14" i="15"/>
  <c r="AT14" i="15"/>
  <c r="G16" i="15"/>
  <c r="K16" i="15"/>
  <c r="S16" i="15"/>
  <c r="W16" i="15"/>
  <c r="AU16" i="15"/>
  <c r="AY16" i="15"/>
  <c r="I17" i="15"/>
  <c r="AK17" i="15"/>
  <c r="AW17" i="15"/>
  <c r="Y19" i="15"/>
  <c r="AC19" i="15"/>
  <c r="AK19" i="15"/>
  <c r="AW19" i="15"/>
  <c r="N21" i="15"/>
  <c r="Z21" i="15"/>
  <c r="AH21" i="15"/>
  <c r="F23" i="15"/>
  <c r="N23" i="15"/>
  <c r="R23" i="15"/>
  <c r="AU23" i="15"/>
  <c r="AY23" i="15"/>
  <c r="I24" i="15"/>
  <c r="M24" i="15"/>
  <c r="Y24" i="15"/>
  <c r="AC24" i="15"/>
  <c r="AK24" i="15"/>
  <c r="K25" i="15"/>
  <c r="S25" i="15"/>
  <c r="W25" i="15"/>
  <c r="AA25" i="15"/>
  <c r="AU25" i="15"/>
  <c r="I26" i="15"/>
  <c r="AC26" i="15"/>
  <c r="AG26" i="15"/>
  <c r="AK26" i="15"/>
  <c r="AW26" i="15"/>
  <c r="G27" i="15"/>
  <c r="AA27" i="15"/>
  <c r="AU27" i="15"/>
  <c r="AY27" i="15"/>
  <c r="I28" i="15"/>
  <c r="Y28" i="15"/>
  <c r="AC28" i="15"/>
  <c r="AG28" i="15"/>
  <c r="AK28" i="15"/>
  <c r="AW28" i="15"/>
  <c r="N4" i="15"/>
  <c r="R4" i="15"/>
  <c r="AT4" i="15"/>
  <c r="AX4" i="15"/>
  <c r="AF5" i="15"/>
  <c r="R6" i="15"/>
  <c r="V6" i="15"/>
  <c r="AL6" i="15"/>
  <c r="H7" i="15"/>
  <c r="D9" i="15"/>
  <c r="I9" i="15"/>
  <c r="U9" i="15"/>
  <c r="AK9" i="15"/>
  <c r="O10" i="15"/>
  <c r="W10" i="15"/>
  <c r="AA10" i="15"/>
  <c r="AU10" i="15"/>
  <c r="AY10" i="15"/>
  <c r="G12" i="15"/>
  <c r="S12" i="15"/>
  <c r="AM12" i="15"/>
  <c r="AU12" i="15"/>
  <c r="AY12" i="15"/>
  <c r="I13" i="15"/>
  <c r="Y13" i="15"/>
  <c r="AC13" i="15"/>
  <c r="AG13" i="15"/>
  <c r="AS13" i="15"/>
  <c r="AW13" i="15"/>
  <c r="G14" i="15"/>
  <c r="W14" i="15"/>
  <c r="AI14" i="15"/>
  <c r="AU14" i="15"/>
  <c r="AY14" i="15"/>
  <c r="H16" i="15"/>
  <c r="L16" i="15"/>
  <c r="T16" i="15"/>
  <c r="X16" i="15"/>
  <c r="AR16" i="15"/>
  <c r="N17" i="15"/>
  <c r="R17" i="15"/>
  <c r="AH17" i="15"/>
  <c r="AT17" i="15"/>
  <c r="N19" i="15"/>
  <c r="R19" i="15"/>
  <c r="V19" i="15"/>
  <c r="Z19" i="15"/>
  <c r="AH19" i="15"/>
  <c r="AT19" i="15"/>
  <c r="S21" i="15"/>
  <c r="AU21" i="15"/>
  <c r="AY21" i="15"/>
  <c r="G23" i="15"/>
  <c r="K23" i="15"/>
  <c r="AF23" i="15"/>
  <c r="AR23" i="15"/>
  <c r="N24" i="15"/>
  <c r="R24" i="15"/>
  <c r="V24" i="15"/>
  <c r="Z24" i="15"/>
  <c r="AH24" i="15"/>
  <c r="AT24" i="15"/>
  <c r="H25" i="15"/>
  <c r="L25" i="15"/>
  <c r="AR25" i="15"/>
  <c r="AZ25" i="15"/>
  <c r="N26" i="15"/>
  <c r="R26" i="15"/>
  <c r="AH26" i="15"/>
  <c r="AT26" i="15"/>
  <c r="H27" i="15"/>
  <c r="AV27" i="15"/>
  <c r="N28" i="15"/>
  <c r="R28" i="15"/>
  <c r="AH28" i="15"/>
  <c r="AT28" i="15"/>
  <c r="G4" i="15"/>
  <c r="K4" i="15"/>
  <c r="S4" i="15"/>
  <c r="AU4" i="15"/>
  <c r="AY4" i="15"/>
  <c r="AG5" i="15"/>
  <c r="G6" i="15"/>
  <c r="K6" i="15"/>
  <c r="O6" i="15"/>
  <c r="W6" i="15"/>
  <c r="AM6" i="15"/>
  <c r="AU6" i="15"/>
  <c r="AY6" i="15"/>
  <c r="I7" i="15"/>
  <c r="AC7" i="15"/>
  <c r="AK7" i="15"/>
  <c r="R9" i="15"/>
  <c r="Z9" i="15"/>
  <c r="AH9" i="15"/>
  <c r="D10" i="15"/>
  <c r="H10" i="15"/>
  <c r="T10" i="15"/>
  <c r="AB10" i="15"/>
  <c r="AN10" i="15"/>
  <c r="AT11" i="15"/>
  <c r="L12" i="15"/>
  <c r="P12" i="15"/>
  <c r="AR12" i="15"/>
  <c r="N13" i="15"/>
  <c r="Z13" i="15"/>
  <c r="AH13" i="15"/>
  <c r="AT13" i="15"/>
  <c r="H14" i="15"/>
  <c r="AR14" i="15"/>
  <c r="AV14" i="15"/>
  <c r="AZ14" i="15"/>
  <c r="M16" i="15"/>
  <c r="AC16" i="15"/>
  <c r="AG16" i="15"/>
  <c r="AK16" i="15"/>
  <c r="AW16" i="15"/>
  <c r="G17" i="15"/>
  <c r="K17" i="15"/>
  <c r="W17" i="15"/>
  <c r="AQ17" i="15"/>
  <c r="AU17" i="15"/>
  <c r="AY17" i="15"/>
  <c r="G19" i="15"/>
  <c r="S19" i="15"/>
  <c r="AA19" i="15"/>
  <c r="AE19" i="15"/>
  <c r="AU19" i="15"/>
  <c r="AY19" i="15"/>
  <c r="D21" i="15"/>
  <c r="H21" i="15"/>
  <c r="L21" i="15"/>
  <c r="AN21" i="15"/>
  <c r="AR21" i="15"/>
  <c r="H23" i="15"/>
  <c r="L23" i="15"/>
  <c r="Y23" i="15"/>
  <c r="AC23" i="15"/>
  <c r="AG23" i="15"/>
  <c r="AK23" i="15"/>
  <c r="AW23" i="15"/>
  <c r="G24" i="15"/>
  <c r="S24" i="15"/>
  <c r="AE24" i="15"/>
  <c r="AY24" i="15"/>
  <c r="Y25" i="15"/>
  <c r="AK25" i="15"/>
  <c r="AW25" i="15"/>
  <c r="S26" i="15"/>
  <c r="AU26" i="15"/>
  <c r="Y27" i="15"/>
  <c r="AK27" i="15"/>
  <c r="G28" i="15"/>
  <c r="K28" i="15"/>
  <c r="S28" i="15"/>
  <c r="AU28" i="15"/>
  <c r="AY28" i="15"/>
  <c r="AH31" i="15"/>
  <c r="X32" i="15"/>
  <c r="AB32" i="15"/>
  <c r="AZ32" i="15"/>
  <c r="N33" i="15"/>
  <c r="R33" i="15"/>
  <c r="AH33" i="15"/>
  <c r="AL33" i="15"/>
  <c r="AT33" i="15"/>
  <c r="H36" i="15"/>
  <c r="L36" i="15"/>
  <c r="P36" i="15"/>
  <c r="AZ36" i="15"/>
  <c r="N37" i="15"/>
  <c r="V37" i="15"/>
  <c r="Z37" i="15"/>
  <c r="AU37" i="15"/>
  <c r="I38" i="15"/>
  <c r="Q38" i="15"/>
  <c r="AG38" i="15"/>
  <c r="AW38" i="15"/>
  <c r="G39" i="15"/>
  <c r="K39" i="15"/>
  <c r="S39" i="15"/>
  <c r="AU39" i="15"/>
  <c r="AY39" i="15"/>
  <c r="I40" i="15"/>
  <c r="Y40" i="15"/>
  <c r="AC40" i="15"/>
  <c r="AK40" i="15"/>
  <c r="AI41" i="15"/>
  <c r="AU41" i="15"/>
  <c r="I42" i="15"/>
  <c r="AC42" i="15"/>
  <c r="AK42" i="15"/>
  <c r="H45" i="15"/>
  <c r="AF45" i="15"/>
  <c r="AZ45" i="15"/>
  <c r="N46" i="15"/>
  <c r="AH46" i="15"/>
  <c r="M49" i="15"/>
  <c r="AC49" i="15"/>
  <c r="AG49" i="15"/>
  <c r="AK49" i="15"/>
  <c r="AW49" i="15"/>
  <c r="W50" i="15"/>
  <c r="AI50" i="15"/>
  <c r="AM50" i="15"/>
  <c r="AY50" i="15"/>
  <c r="I51" i="15"/>
  <c r="Y51" i="15"/>
  <c r="AC51" i="15"/>
  <c r="O31" i="15"/>
  <c r="T31" i="15"/>
  <c r="Z31" i="15"/>
  <c r="AM31" i="15"/>
  <c r="AU31" i="15"/>
  <c r="AY31" i="15"/>
  <c r="Y32" i="15"/>
  <c r="AC32" i="15"/>
  <c r="AK32" i="15"/>
  <c r="AW32" i="15"/>
  <c r="K33" i="15"/>
  <c r="S33" i="15"/>
  <c r="AA33" i="15"/>
  <c r="AM33" i="15"/>
  <c r="AU33" i="15"/>
  <c r="AY33" i="15"/>
  <c r="K35" i="15"/>
  <c r="I36" i="15"/>
  <c r="Y36" i="15"/>
  <c r="AC36" i="15"/>
  <c r="AG36" i="15"/>
  <c r="AK36" i="15"/>
  <c r="AW36" i="15"/>
  <c r="G37" i="15"/>
  <c r="K37" i="15"/>
  <c r="S37" i="15"/>
  <c r="AM37" i="15"/>
  <c r="AZ37" i="15"/>
  <c r="N38" i="15"/>
  <c r="R38" i="15"/>
  <c r="AT38" i="15"/>
  <c r="D39" i="15"/>
  <c r="T39" i="15"/>
  <c r="AB39" i="15"/>
  <c r="AR39" i="15"/>
  <c r="AZ39" i="15"/>
  <c r="N40" i="15"/>
  <c r="R40" i="15"/>
  <c r="AH40" i="15"/>
  <c r="AL40" i="15"/>
  <c r="AT40" i="15"/>
  <c r="AZ41" i="15"/>
  <c r="R42" i="15"/>
  <c r="Z42" i="15"/>
  <c r="AH42" i="15"/>
  <c r="AT42" i="15"/>
  <c r="AX42" i="15"/>
  <c r="I45" i="15"/>
  <c r="Q45" i="15"/>
  <c r="Y45" i="15"/>
  <c r="AC45" i="15"/>
  <c r="AG45" i="15"/>
  <c r="AK45" i="15"/>
  <c r="K46" i="15"/>
  <c r="W46" i="15"/>
  <c r="AU46" i="15"/>
  <c r="AY46" i="15"/>
  <c r="N49" i="15"/>
  <c r="R49" i="15"/>
  <c r="V49" i="15"/>
  <c r="AH49" i="15"/>
  <c r="AL49" i="15"/>
  <c r="AT49" i="15"/>
  <c r="AX49" i="15"/>
  <c r="H50" i="15"/>
  <c r="AR50" i="15"/>
  <c r="R51" i="15"/>
  <c r="AL51" i="15"/>
  <c r="F31" i="15"/>
  <c r="K31" i="15"/>
  <c r="P31" i="15"/>
  <c r="V31" i="15"/>
  <c r="AR31" i="15"/>
  <c r="R32" i="15"/>
  <c r="Z32" i="15"/>
  <c r="AH32" i="15"/>
  <c r="AT32" i="15"/>
  <c r="AX32" i="15"/>
  <c r="D33" i="15"/>
  <c r="AR33" i="15"/>
  <c r="N36" i="15"/>
  <c r="R36" i="15"/>
  <c r="AP36" i="15"/>
  <c r="AT36" i="15"/>
  <c r="D37" i="15"/>
  <c r="H37" i="15"/>
  <c r="X37" i="15"/>
  <c r="AB37" i="15"/>
  <c r="S38" i="15"/>
  <c r="W38" i="15"/>
  <c r="AI38" i="15"/>
  <c r="AU38" i="15"/>
  <c r="AY38" i="15"/>
  <c r="I39" i="15"/>
  <c r="Y39" i="15"/>
  <c r="AC39" i="15"/>
  <c r="AG39" i="15"/>
  <c r="AK39" i="15"/>
  <c r="AW39" i="15"/>
  <c r="G40" i="15"/>
  <c r="K40" i="15"/>
  <c r="W40" i="15"/>
  <c r="AE40" i="15"/>
  <c r="AY40" i="15"/>
  <c r="AC41" i="15"/>
  <c r="AG41" i="15"/>
  <c r="AW41" i="15"/>
  <c r="G42" i="15"/>
  <c r="AA42" i="15"/>
  <c r="AM42" i="15"/>
  <c r="AU42" i="15"/>
  <c r="AY42" i="15"/>
  <c r="N45" i="15"/>
  <c r="R45" i="15"/>
  <c r="AH45" i="15"/>
  <c r="H46" i="15"/>
  <c r="X46" i="15"/>
  <c r="G49" i="15"/>
  <c r="K49" i="15"/>
  <c r="W49" i="15"/>
  <c r="AE49" i="15"/>
  <c r="I50" i="15"/>
  <c r="AG50" i="15"/>
  <c r="AK50" i="15"/>
  <c r="W51" i="15"/>
  <c r="AE51" i="15"/>
  <c r="AU51" i="15"/>
  <c r="G31" i="15"/>
  <c r="L31" i="15"/>
  <c r="R31" i="15"/>
  <c r="AG31" i="15"/>
  <c r="AS31" i="15"/>
  <c r="AW31" i="15"/>
  <c r="S32" i="15"/>
  <c r="AE32" i="15"/>
  <c r="AY32" i="15"/>
  <c r="I33" i="15"/>
  <c r="M33" i="15"/>
  <c r="Q33" i="15"/>
  <c r="Y33" i="15"/>
  <c r="AC33" i="15"/>
  <c r="AG33" i="15"/>
  <c r="S36" i="15"/>
  <c r="W36" i="15"/>
  <c r="AE36" i="15"/>
  <c r="I37" i="15"/>
  <c r="AT37" i="15"/>
  <c r="H38" i="15"/>
  <c r="AR38" i="15"/>
  <c r="AZ38" i="15"/>
  <c r="N39" i="15"/>
  <c r="R39" i="15"/>
  <c r="AH39" i="15"/>
  <c r="AT39" i="15"/>
  <c r="X40" i="15"/>
  <c r="AJ40" i="15"/>
  <c r="AR40" i="15"/>
  <c r="N41" i="15"/>
  <c r="R41" i="15"/>
  <c r="AH41" i="15"/>
  <c r="AL41" i="15"/>
  <c r="AT41" i="15"/>
  <c r="AX41" i="15"/>
  <c r="H42" i="15"/>
  <c r="T42" i="15"/>
  <c r="AF42" i="15"/>
  <c r="AJ42" i="15"/>
  <c r="G45" i="15"/>
  <c r="K45" i="15"/>
  <c r="O45" i="15"/>
  <c r="W45" i="15"/>
  <c r="AM45" i="15"/>
  <c r="AU45" i="15"/>
  <c r="AY45" i="15"/>
  <c r="I46" i="15"/>
  <c r="AG46" i="15"/>
  <c r="AK46" i="15"/>
  <c r="AW46" i="15"/>
  <c r="H49" i="15"/>
  <c r="X49" i="15"/>
  <c r="AJ49" i="15"/>
  <c r="AR49" i="15"/>
  <c r="AZ49" i="15"/>
  <c r="N50" i="15"/>
  <c r="R50" i="15"/>
  <c r="AH50" i="15"/>
  <c r="AT50" i="15"/>
  <c r="AX50" i="15"/>
  <c r="H51" i="15"/>
  <c r="V27" i="15"/>
  <c r="Z27" i="15"/>
  <c r="AD27" i="15"/>
  <c r="AL27" i="15"/>
  <c r="AX27" i="15"/>
  <c r="O27" i="15"/>
  <c r="W27" i="15"/>
  <c r="AI27" i="15"/>
  <c r="AM27" i="15"/>
  <c r="AQ27" i="15"/>
  <c r="P27" i="15"/>
  <c r="X27" i="15"/>
  <c r="AB27" i="15"/>
  <c r="AJ27" i="15"/>
  <c r="M27" i="15"/>
  <c r="Q27" i="15"/>
  <c r="AS27" i="15"/>
  <c r="AW27" i="15"/>
  <c r="AJ24" i="15"/>
  <c r="AZ24" i="15"/>
  <c r="AU24" i="15"/>
  <c r="Z40" i="15"/>
  <c r="N42" i="15"/>
  <c r="AB14" i="13"/>
  <c r="AF14" i="13"/>
  <c r="Z20" i="13"/>
  <c r="AB21" i="13"/>
  <c r="Z5" i="13"/>
  <c r="AS14" i="13"/>
  <c r="AB15" i="13"/>
  <c r="L17" i="13"/>
  <c r="AB17" i="13"/>
  <c r="AB24" i="13"/>
  <c r="Z25" i="13"/>
  <c r="F27" i="13"/>
  <c r="Z30" i="13"/>
  <c r="AB38" i="13"/>
  <c r="AM14" i="13"/>
  <c r="P25" i="13"/>
  <c r="Z49" i="13"/>
  <c r="AB50" i="13"/>
  <c r="AB48" i="13"/>
  <c r="AB40" i="13"/>
  <c r="AB42" i="13"/>
  <c r="AS48" i="13"/>
  <c r="U5" i="13"/>
  <c r="AA5" i="13"/>
  <c r="AV32" i="13"/>
  <c r="X23" i="13"/>
  <c r="Q34" i="13"/>
  <c r="AU44" i="13"/>
  <c r="AR48" i="13"/>
  <c r="O37" i="13"/>
  <c r="O2" i="15"/>
  <c r="AE2" i="15"/>
  <c r="H2" i="15"/>
  <c r="AF2" i="15"/>
  <c r="AJ2" i="15"/>
  <c r="AG2" i="15"/>
  <c r="AK2" i="15"/>
  <c r="AW2" i="15"/>
  <c r="N2" i="15"/>
  <c r="R2" i="15"/>
  <c r="V2" i="15"/>
  <c r="Z2" i="15"/>
  <c r="AH2" i="15"/>
  <c r="AT2" i="15"/>
  <c r="AX2" i="15"/>
  <c r="AJ4" i="15"/>
  <c r="X6" i="15"/>
  <c r="AF6" i="15"/>
  <c r="AV6" i="15"/>
  <c r="G11" i="15"/>
  <c r="K11" i="15"/>
  <c r="G15" i="15"/>
  <c r="K15" i="15"/>
  <c r="O15" i="15"/>
  <c r="S15" i="15"/>
  <c r="AF15" i="15"/>
  <c r="AR15" i="15"/>
  <c r="V16" i="15"/>
  <c r="N18" i="15"/>
  <c r="R18" i="15"/>
  <c r="Z18" i="15"/>
  <c r="AH18" i="15"/>
  <c r="AP18" i="15"/>
  <c r="AT18" i="15"/>
  <c r="AX18" i="15"/>
  <c r="M21" i="15"/>
  <c r="G22" i="15"/>
  <c r="K22" i="15"/>
  <c r="O22" i="15"/>
  <c r="S22" i="15"/>
  <c r="AE22" i="15"/>
  <c r="AI22" i="15"/>
  <c r="AY22" i="15"/>
  <c r="N29" i="15"/>
  <c r="R29" i="15"/>
  <c r="AM29" i="15"/>
  <c r="AU29" i="15"/>
  <c r="V30" i="15"/>
  <c r="L3" i="15"/>
  <c r="G5" i="15"/>
  <c r="W5" i="15"/>
  <c r="I6" i="15"/>
  <c r="Q6" i="15"/>
  <c r="U6" i="15"/>
  <c r="S7" i="15"/>
  <c r="N10" i="15"/>
  <c r="AX10" i="15"/>
  <c r="H11" i="15"/>
  <c r="L11" i="15"/>
  <c r="AN11" i="15"/>
  <c r="H15" i="15"/>
  <c r="L15" i="15"/>
  <c r="Y15" i="15"/>
  <c r="AC15" i="15"/>
  <c r="AG15" i="15"/>
  <c r="AK15" i="15"/>
  <c r="AO15" i="15"/>
  <c r="AW15" i="15"/>
  <c r="G18" i="15"/>
  <c r="K18" i="15"/>
  <c r="O18" i="15"/>
  <c r="AA18" i="15"/>
  <c r="AM18" i="15"/>
  <c r="AQ18" i="15"/>
  <c r="AU18" i="15"/>
  <c r="AY18" i="15"/>
  <c r="AN20" i="15"/>
  <c r="AR20" i="15"/>
  <c r="AD21" i="15"/>
  <c r="H22" i="15"/>
  <c r="P22" i="15"/>
  <c r="AB22" i="15"/>
  <c r="AN22" i="15"/>
  <c r="AR22" i="15"/>
  <c r="S27" i="15"/>
  <c r="G29" i="15"/>
  <c r="X29" i="15"/>
  <c r="AF29" i="15"/>
  <c r="AR29" i="15"/>
  <c r="O30" i="15"/>
  <c r="V4" i="15"/>
  <c r="H5" i="15"/>
  <c r="P5" i="15"/>
  <c r="Z6" i="15"/>
  <c r="L7" i="15"/>
  <c r="X7" i="15"/>
  <c r="AF7" i="15"/>
  <c r="AN7" i="15"/>
  <c r="G10" i="15"/>
  <c r="S10" i="15"/>
  <c r="M11" i="15"/>
  <c r="Q11" i="15"/>
  <c r="M15" i="15"/>
  <c r="V15" i="15"/>
  <c r="AD15" i="15"/>
  <c r="AH15" i="15"/>
  <c r="AT15" i="15"/>
  <c r="L18" i="15"/>
  <c r="AF18" i="15"/>
  <c r="AN18" i="15"/>
  <c r="AR18" i="15"/>
  <c r="J19" i="15"/>
  <c r="G21" i="15"/>
  <c r="M22" i="15"/>
  <c r="Q22" i="15"/>
  <c r="AG22" i="15"/>
  <c r="L27" i="15"/>
  <c r="AN27" i="15"/>
  <c r="H29" i="15"/>
  <c r="AK29" i="15"/>
  <c r="AW29" i="15"/>
  <c r="X30" i="15"/>
  <c r="I5" i="15"/>
  <c r="AW5" i="15"/>
  <c r="AA6" i="15"/>
  <c r="AI6" i="15"/>
  <c r="L10" i="15"/>
  <c r="V11" i="15"/>
  <c r="Z11" i="15"/>
  <c r="L14" i="15"/>
  <c r="N15" i="15"/>
  <c r="R15" i="15"/>
  <c r="W15" i="15"/>
  <c r="AI15" i="15"/>
  <c r="AM15" i="15"/>
  <c r="AQ15" i="15"/>
  <c r="AU15" i="15"/>
  <c r="AY15" i="15"/>
  <c r="Y18" i="15"/>
  <c r="AG18" i="15"/>
  <c r="AK18" i="15"/>
  <c r="AS18" i="15"/>
  <c r="AW18" i="15"/>
  <c r="O19" i="15"/>
  <c r="X21" i="15"/>
  <c r="N22" i="15"/>
  <c r="V22" i="15"/>
  <c r="Z22" i="15"/>
  <c r="AH22" i="15"/>
  <c r="G26" i="15"/>
  <c r="AM26" i="15"/>
  <c r="I27" i="15"/>
  <c r="M29" i="15"/>
  <c r="AT29" i="15"/>
  <c r="S31" i="15"/>
  <c r="L32" i="15"/>
  <c r="AF32" i="15"/>
  <c r="AJ32" i="15"/>
  <c r="AR32" i="15"/>
  <c r="V33" i="15"/>
  <c r="H34" i="15"/>
  <c r="P34" i="15"/>
  <c r="AB34" i="15"/>
  <c r="AF34" i="15"/>
  <c r="AR34" i="15"/>
  <c r="N35" i="15"/>
  <c r="R35" i="15"/>
  <c r="AH35" i="15"/>
  <c r="AL35" i="15"/>
  <c r="AX35" i="15"/>
  <c r="AF36" i="15"/>
  <c r="AM39" i="15"/>
  <c r="AQ39" i="15"/>
  <c r="AW40" i="15"/>
  <c r="AY41" i="15"/>
  <c r="G43" i="15"/>
  <c r="K43" i="15"/>
  <c r="O43" i="15"/>
  <c r="S43" i="15"/>
  <c r="W43" i="15"/>
  <c r="AM43" i="15"/>
  <c r="AU43" i="15"/>
  <c r="AY43" i="15"/>
  <c r="L45" i="15"/>
  <c r="AN45" i="15"/>
  <c r="N48" i="15"/>
  <c r="R48" i="15"/>
  <c r="AH48" i="15"/>
  <c r="AL48" i="15"/>
  <c r="AT48" i="15"/>
  <c r="G50" i="15"/>
  <c r="E51" i="15"/>
  <c r="Q51" i="15"/>
  <c r="AG51" i="15"/>
  <c r="AK51" i="15"/>
  <c r="M32" i="15"/>
  <c r="Q32" i="15"/>
  <c r="U32" i="15"/>
  <c r="AG32" i="15"/>
  <c r="AS32" i="15"/>
  <c r="G33" i="15"/>
  <c r="U34" i="15"/>
  <c r="Y34" i="15"/>
  <c r="AC34" i="15"/>
  <c r="AK34" i="15"/>
  <c r="AW34" i="15"/>
  <c r="G35" i="15"/>
  <c r="W35" i="15"/>
  <c r="AA35" i="15"/>
  <c r="AU35" i="15"/>
  <c r="AY35" i="15"/>
  <c r="H39" i="15"/>
  <c r="L39" i="15"/>
  <c r="P39" i="15"/>
  <c r="AF39" i="15"/>
  <c r="AN39" i="15"/>
  <c r="V40" i="15"/>
  <c r="H43" i="15"/>
  <c r="T43" i="15"/>
  <c r="AB43" i="15"/>
  <c r="AJ43" i="15"/>
  <c r="AZ43" i="15"/>
  <c r="N44" i="15"/>
  <c r="M47" i="15"/>
  <c r="G48" i="15"/>
  <c r="K48" i="15"/>
  <c r="W48" i="15"/>
  <c r="AI48" i="15"/>
  <c r="AM48" i="15"/>
  <c r="AU48" i="15"/>
  <c r="AY48" i="15"/>
  <c r="N51" i="15"/>
  <c r="V51" i="15"/>
  <c r="AT51" i="15"/>
  <c r="V32" i="15"/>
  <c r="AL32" i="15"/>
  <c r="L33" i="15"/>
  <c r="AB33" i="15"/>
  <c r="AF33" i="15"/>
  <c r="N34" i="15"/>
  <c r="R34" i="15"/>
  <c r="V34" i="15"/>
  <c r="Z34" i="15"/>
  <c r="AT34" i="15"/>
  <c r="AB35" i="15"/>
  <c r="AF35" i="15"/>
  <c r="AZ35" i="15"/>
  <c r="G38" i="15"/>
  <c r="O38" i="15"/>
  <c r="I43" i="15"/>
  <c r="M43" i="15"/>
  <c r="Y43" i="15"/>
  <c r="AC43" i="15"/>
  <c r="AG43" i="15"/>
  <c r="AK43" i="15"/>
  <c r="AW43" i="15"/>
  <c r="G44" i="15"/>
  <c r="O44" i="15"/>
  <c r="S44" i="15"/>
  <c r="AN44" i="15"/>
  <c r="AX47" i="15"/>
  <c r="H48" i="15"/>
  <c r="L48" i="15"/>
  <c r="AF48" i="15"/>
  <c r="AV48" i="15"/>
  <c r="G51" i="15"/>
  <c r="O51" i="15"/>
  <c r="G32" i="15"/>
  <c r="K32" i="15"/>
  <c r="O32" i="15"/>
  <c r="AA32" i="15"/>
  <c r="AI32" i="15"/>
  <c r="AM32" i="15"/>
  <c r="AQ32" i="15"/>
  <c r="AU32" i="15"/>
  <c r="AW33" i="15"/>
  <c r="K34" i="15"/>
  <c r="W34" i="15"/>
  <c r="AA34" i="15"/>
  <c r="AM34" i="15"/>
  <c r="AY34" i="15"/>
  <c r="M35" i="15"/>
  <c r="AC35" i="15"/>
  <c r="AW35" i="15"/>
  <c r="G36" i="15"/>
  <c r="X38" i="15"/>
  <c r="V39" i="15"/>
  <c r="Z39" i="15"/>
  <c r="AX39" i="15"/>
  <c r="N43" i="15"/>
  <c r="R43" i="15"/>
  <c r="Z43" i="15"/>
  <c r="AH43" i="15"/>
  <c r="AT43" i="15"/>
  <c r="AX43" i="15"/>
  <c r="D44" i="15"/>
  <c r="L44" i="15"/>
  <c r="AG44" i="15"/>
  <c r="I48" i="15"/>
  <c r="Y48" i="15"/>
  <c r="AC48" i="15"/>
  <c r="AW48" i="15"/>
  <c r="AF51" i="15"/>
  <c r="AN51" i="15"/>
  <c r="AR51" i="15"/>
  <c r="AL37" i="15"/>
  <c r="O42" i="15"/>
  <c r="S42" i="15"/>
  <c r="AK37" i="15"/>
  <c r="X42" i="15"/>
  <c r="AI2" i="15"/>
  <c r="M2" i="15"/>
  <c r="AP3" i="15"/>
  <c r="X4" i="15"/>
  <c r="H6" i="15"/>
  <c r="AN6" i="15"/>
  <c r="N7" i="15"/>
  <c r="O9" i="15"/>
  <c r="AW12" i="15"/>
  <c r="O13" i="15"/>
  <c r="AN15" i="15"/>
  <c r="AD16" i="15"/>
  <c r="AN17" i="15"/>
  <c r="Q23" i="15"/>
  <c r="AP23" i="15"/>
  <c r="AX23" i="15"/>
  <c r="AH25" i="15"/>
  <c r="X26" i="15"/>
  <c r="J29" i="15"/>
  <c r="AI29" i="15"/>
  <c r="J30" i="15"/>
  <c r="AO4" i="15"/>
  <c r="AI5" i="15"/>
  <c r="M6" i="15"/>
  <c r="AO6" i="15"/>
  <c r="AB13" i="15"/>
  <c r="AJ13" i="15"/>
  <c r="AN13" i="15"/>
  <c r="AV13" i="15"/>
  <c r="AI16" i="15"/>
  <c r="AI18" i="15"/>
  <c r="AI25" i="15"/>
  <c r="O29" i="15"/>
  <c r="AB29" i="15"/>
  <c r="AN29" i="15"/>
  <c r="AV29" i="15"/>
  <c r="AN30" i="15"/>
  <c r="AN3" i="15"/>
  <c r="AN5" i="15"/>
  <c r="N6" i="15"/>
  <c r="AX6" i="15"/>
  <c r="O12" i="15"/>
  <c r="P16" i="15"/>
  <c r="AN16" i="15"/>
  <c r="J17" i="15"/>
  <c r="Z17" i="15"/>
  <c r="H18" i="15"/>
  <c r="AB18" i="15"/>
  <c r="AO20" i="15"/>
  <c r="O21" i="15"/>
  <c r="AA21" i="15"/>
  <c r="O23" i="15"/>
  <c r="S23" i="15"/>
  <c r="AB23" i="15"/>
  <c r="AN23" i="15"/>
  <c r="AB25" i="15"/>
  <c r="AO29" i="15"/>
  <c r="AI4" i="15"/>
  <c r="M5" i="15"/>
  <c r="S6" i="15"/>
  <c r="AQ6" i="15"/>
  <c r="D12" i="15"/>
  <c r="J13" i="15"/>
  <c r="AN14" i="15"/>
  <c r="AO16" i="15"/>
  <c r="AI19" i="15"/>
  <c r="M25" i="15"/>
  <c r="K26" i="15"/>
  <c r="AP29" i="15"/>
  <c r="H31" i="15"/>
  <c r="AP31" i="15"/>
  <c r="AP35" i="15"/>
  <c r="AD46" i="15"/>
  <c r="O50" i="15"/>
  <c r="AI31" i="15"/>
  <c r="AQ31" i="15"/>
  <c r="O35" i="15"/>
  <c r="AI35" i="15"/>
  <c r="AQ35" i="15"/>
  <c r="AI37" i="15"/>
  <c r="AN50" i="15"/>
  <c r="H33" i="15"/>
  <c r="H35" i="15"/>
  <c r="AN35" i="15"/>
  <c r="AN37" i="15"/>
  <c r="K38" i="15"/>
  <c r="O40" i="15"/>
  <c r="AI42" i="15"/>
  <c r="X44" i="15"/>
  <c r="AN46" i="15"/>
  <c r="AI49" i="15"/>
  <c r="AO31" i="15"/>
  <c r="AI34" i="15"/>
  <c r="AK35" i="15"/>
  <c r="AI36" i="15"/>
  <c r="AO37" i="15"/>
  <c r="AN38" i="15"/>
  <c r="AN42" i="15"/>
  <c r="W2" i="15"/>
  <c r="AA2" i="15"/>
  <c r="L2" i="15"/>
  <c r="P2" i="15"/>
  <c r="X2" i="15"/>
  <c r="AB2" i="15"/>
  <c r="AV2" i="15"/>
  <c r="Q2" i="15"/>
  <c r="U2" i="15"/>
  <c r="AS2" i="15"/>
  <c r="AL2" i="15"/>
  <c r="AX7" i="15"/>
  <c r="L8" i="15"/>
  <c r="AV8" i="15"/>
  <c r="Y12" i="15"/>
  <c r="AO12" i="15"/>
  <c r="AL16" i="15"/>
  <c r="AP16" i="15"/>
  <c r="AX16" i="15"/>
  <c r="X19" i="15"/>
  <c r="AN19" i="15"/>
  <c r="V23" i="15"/>
  <c r="AD23" i="15"/>
  <c r="AL23" i="15"/>
  <c r="AT23" i="15"/>
  <c r="K7" i="15"/>
  <c r="U8" i="15"/>
  <c r="AK8" i="15"/>
  <c r="AS8" i="15"/>
  <c r="AL12" i="15"/>
  <c r="AP12" i="15"/>
  <c r="AV20" i="15"/>
  <c r="W23" i="15"/>
  <c r="AI23" i="15"/>
  <c r="AM23" i="15"/>
  <c r="AR7" i="15"/>
  <c r="AV7" i="15"/>
  <c r="AZ7" i="15"/>
  <c r="AL8" i="15"/>
  <c r="W12" i="15"/>
  <c r="AA12" i="15"/>
  <c r="AE12" i="15"/>
  <c r="AI12" i="15"/>
  <c r="AV16" i="15"/>
  <c r="AL17" i="15"/>
  <c r="AP17" i="15"/>
  <c r="AP19" i="15"/>
  <c r="AS20" i="15"/>
  <c r="AJ23" i="15"/>
  <c r="AV23" i="15"/>
  <c r="AS30" i="15"/>
  <c r="U7" i="15"/>
  <c r="AS7" i="15"/>
  <c r="AI8" i="15"/>
  <c r="AQ8" i="15"/>
  <c r="X12" i="15"/>
  <c r="AF12" i="15"/>
  <c r="AN12" i="15"/>
  <c r="AV12" i="15"/>
  <c r="AZ12" i="15"/>
  <c r="AS16" i="15"/>
  <c r="AA17" i="15"/>
  <c r="P23" i="15"/>
  <c r="AS23" i="15"/>
  <c r="M30" i="15"/>
  <c r="AS49" i="15"/>
  <c r="S50" i="15"/>
  <c r="AI40" i="15"/>
  <c r="AA49" i="15"/>
  <c r="L49" i="15"/>
  <c r="AO2" i="15"/>
  <c r="AO49" i="15"/>
  <c r="J40" i="15"/>
  <c r="J50" i="15"/>
  <c r="R21" i="14"/>
  <c r="M26" i="14"/>
  <c r="Z26" i="14"/>
  <c r="L26" i="14"/>
  <c r="AN26" i="14"/>
  <c r="AV33" i="16"/>
  <c r="AA40" i="16"/>
  <c r="X48" i="16"/>
  <c r="AK33" i="16"/>
  <c r="AV47" i="16"/>
  <c r="AZ5" i="16"/>
  <c r="AZ16" i="16"/>
  <c r="AZ18" i="16"/>
  <c r="AZ23" i="16"/>
  <c r="AJ14" i="16"/>
  <c r="AZ21" i="16"/>
  <c r="AZ2" i="16"/>
  <c r="AZ15" i="16"/>
  <c r="AJ20" i="16"/>
  <c r="AZ20" i="16"/>
  <c r="AC27" i="16"/>
  <c r="AZ33" i="16"/>
  <c r="AJ48" i="16"/>
  <c r="AZ40" i="16"/>
  <c r="AZ42" i="16"/>
  <c r="AZ51" i="16"/>
  <c r="AZ47" i="16"/>
  <c r="AZ27" i="16"/>
  <c r="L5" i="16"/>
  <c r="X5" i="16"/>
  <c r="AB5" i="16"/>
  <c r="AJ5" i="16"/>
  <c r="AR5" i="16"/>
  <c r="P7" i="16"/>
  <c r="AB7" i="16"/>
  <c r="AJ7" i="16"/>
  <c r="AI10" i="16"/>
  <c r="AM10" i="16"/>
  <c r="AQ10" i="16"/>
  <c r="U11" i="16"/>
  <c r="AC11" i="16"/>
  <c r="AS11" i="16"/>
  <c r="AL15" i="16"/>
  <c r="AB16" i="16"/>
  <c r="AF16" i="16"/>
  <c r="AJ16" i="16"/>
  <c r="W21" i="16"/>
  <c r="AI21" i="16"/>
  <c r="AM21" i="16"/>
  <c r="AQ21" i="16"/>
  <c r="AL24" i="16"/>
  <c r="AX24" i="16"/>
  <c r="X25" i="16"/>
  <c r="AN25" i="16"/>
  <c r="AV25" i="16"/>
  <c r="V26" i="16"/>
  <c r="W4" i="16"/>
  <c r="AE4" i="16"/>
  <c r="AM4" i="16"/>
  <c r="Q5" i="16"/>
  <c r="AK5" i="16"/>
  <c r="AS5" i="16"/>
  <c r="M7" i="16"/>
  <c r="Y7" i="16"/>
  <c r="AW7" i="16"/>
  <c r="W8" i="16"/>
  <c r="AF10" i="16"/>
  <c r="AJ10" i="16"/>
  <c r="AV10" i="16"/>
  <c r="AZ10" i="16"/>
  <c r="AL11" i="16"/>
  <c r="AX11" i="16"/>
  <c r="V13" i="16"/>
  <c r="AX13" i="16"/>
  <c r="AA15" i="16"/>
  <c r="Y16" i="16"/>
  <c r="O17" i="16"/>
  <c r="W19" i="16"/>
  <c r="V20" i="16"/>
  <c r="AT20" i="16"/>
  <c r="AF21" i="16"/>
  <c r="AV21" i="16"/>
  <c r="K24" i="16"/>
  <c r="W24" i="16"/>
  <c r="AA24" i="16"/>
  <c r="AI24" i="16"/>
  <c r="Q25" i="16"/>
  <c r="U25" i="16"/>
  <c r="AS25" i="16"/>
  <c r="O26" i="16"/>
  <c r="W26" i="16"/>
  <c r="AI26" i="16"/>
  <c r="P4" i="16"/>
  <c r="AB4" i="16"/>
  <c r="AF4" i="16"/>
  <c r="AV4" i="16"/>
  <c r="AT5" i="16"/>
  <c r="V7" i="16"/>
  <c r="Z7" i="16"/>
  <c r="AL7" i="16"/>
  <c r="X8" i="16"/>
  <c r="AN8" i="16"/>
  <c r="Q10" i="16"/>
  <c r="U10" i="16"/>
  <c r="AS10" i="16"/>
  <c r="AW10" i="16"/>
  <c r="W11" i="16"/>
  <c r="AA11" i="16"/>
  <c r="AI11" i="16"/>
  <c r="Q12" i="16"/>
  <c r="AJ15" i="16"/>
  <c r="AV15" i="16"/>
  <c r="Z16" i="16"/>
  <c r="L19" i="16"/>
  <c r="AF19" i="16"/>
  <c r="W20" i="16"/>
  <c r="AI20" i="16"/>
  <c r="AM20" i="16"/>
  <c r="Q21" i="16"/>
  <c r="AS21" i="16"/>
  <c r="X24" i="16"/>
  <c r="AX25" i="16"/>
  <c r="P26" i="16"/>
  <c r="AS4" i="16"/>
  <c r="AM5" i="16"/>
  <c r="O7" i="16"/>
  <c r="W7" i="16"/>
  <c r="AA7" i="16"/>
  <c r="AI7" i="16"/>
  <c r="AM7" i="16"/>
  <c r="X9" i="16"/>
  <c r="AL10" i="16"/>
  <c r="AB11" i="16"/>
  <c r="AV11" i="16"/>
  <c r="AZ11" i="16"/>
  <c r="V12" i="16"/>
  <c r="X13" i="16"/>
  <c r="AZ13" i="16"/>
  <c r="AS15" i="16"/>
  <c r="O16" i="16"/>
  <c r="AA16" i="16"/>
  <c r="AE16" i="16"/>
  <c r="AM16" i="16"/>
  <c r="U19" i="16"/>
  <c r="AS19" i="16"/>
  <c r="L20" i="16"/>
  <c r="P20" i="16"/>
  <c r="AB20" i="16"/>
  <c r="AF20" i="16"/>
  <c r="AL21" i="16"/>
  <c r="AP21" i="16"/>
  <c r="AT21" i="16"/>
  <c r="AX21" i="16"/>
  <c r="Q24" i="16"/>
  <c r="AG24" i="16"/>
  <c r="AS24" i="16"/>
  <c r="AW24" i="16"/>
  <c r="O25" i="16"/>
  <c r="AP26" i="16"/>
  <c r="AV26" i="16"/>
  <c r="O28" i="16"/>
  <c r="W28" i="16"/>
  <c r="AI28" i="16"/>
  <c r="AM28" i="16"/>
  <c r="Q29" i="16"/>
  <c r="V29" i="16"/>
  <c r="AH29" i="16"/>
  <c r="AL29" i="16"/>
  <c r="X31" i="16"/>
  <c r="AF31" i="16"/>
  <c r="AN31" i="16"/>
  <c r="AV31" i="16"/>
  <c r="AZ31" i="16"/>
  <c r="AL34" i="16"/>
  <c r="AX34" i="16"/>
  <c r="L35" i="16"/>
  <c r="P35" i="16"/>
  <c r="X35" i="16"/>
  <c r="AJ35" i="16"/>
  <c r="AV35" i="16"/>
  <c r="AH36" i="16"/>
  <c r="AL36" i="16"/>
  <c r="L37" i="16"/>
  <c r="P37" i="16"/>
  <c r="AF37" i="16"/>
  <c r="AS37" i="16"/>
  <c r="AW37" i="16"/>
  <c r="AE38" i="16"/>
  <c r="AM38" i="16"/>
  <c r="AS39" i="16"/>
  <c r="AM40" i="16"/>
  <c r="AQ40" i="16"/>
  <c r="AS41" i="16"/>
  <c r="K42" i="16"/>
  <c r="AQ42" i="16"/>
  <c r="Q43" i="16"/>
  <c r="U43" i="16"/>
  <c r="AS43" i="16"/>
  <c r="AV44" i="16"/>
  <c r="V45" i="16"/>
  <c r="AX45" i="16"/>
  <c r="M50" i="16"/>
  <c r="Q50" i="16"/>
  <c r="Y50" i="16"/>
  <c r="AC50" i="16"/>
  <c r="AS50" i="16"/>
  <c r="AW50" i="16"/>
  <c r="K51" i="16"/>
  <c r="AI51" i="16"/>
  <c r="AM51" i="16"/>
  <c r="AQ51" i="16"/>
  <c r="AF26" i="16"/>
  <c r="AL26" i="16"/>
  <c r="L28" i="16"/>
  <c r="P28" i="16"/>
  <c r="X28" i="16"/>
  <c r="AB28" i="16"/>
  <c r="AJ28" i="16"/>
  <c r="AV28" i="16"/>
  <c r="W29" i="16"/>
  <c r="M31" i="16"/>
  <c r="Q31" i="16"/>
  <c r="U31" i="16"/>
  <c r="AK31" i="16"/>
  <c r="G34" i="16"/>
  <c r="O34" i="16"/>
  <c r="S34" i="16"/>
  <c r="AE34" i="16"/>
  <c r="AQ34" i="16"/>
  <c r="AU34" i="16"/>
  <c r="Y35" i="16"/>
  <c r="AO35" i="16"/>
  <c r="AS35" i="16"/>
  <c r="K36" i="16"/>
  <c r="O36" i="16"/>
  <c r="AA36" i="16"/>
  <c r="AM36" i="16"/>
  <c r="AY36" i="16"/>
  <c r="L38" i="16"/>
  <c r="P38" i="16"/>
  <c r="AF38" i="16"/>
  <c r="AJ38" i="16"/>
  <c r="AL39" i="16"/>
  <c r="P40" i="16"/>
  <c r="AN40" i="16"/>
  <c r="V41" i="16"/>
  <c r="AV42" i="16"/>
  <c r="V43" i="16"/>
  <c r="AL43" i="16"/>
  <c r="AP43" i="16"/>
  <c r="H44" i="16"/>
  <c r="AS44" i="16"/>
  <c r="S45" i="16"/>
  <c r="AA45" i="16"/>
  <c r="AQ45" i="16"/>
  <c r="V50" i="16"/>
  <c r="Z50" i="16"/>
  <c r="AL50" i="16"/>
  <c r="AP50" i="16"/>
  <c r="L51" i="16"/>
  <c r="X51" i="16"/>
  <c r="AB51" i="16"/>
  <c r="AJ51" i="16"/>
  <c r="AV51" i="16"/>
  <c r="Y26" i="16"/>
  <c r="AS26" i="16"/>
  <c r="AX26" i="16"/>
  <c r="K27" i="16"/>
  <c r="U28" i="16"/>
  <c r="AS28" i="16"/>
  <c r="K29" i="16"/>
  <c r="AL31" i="16"/>
  <c r="AT31" i="16"/>
  <c r="AX31" i="16"/>
  <c r="F33" i="16"/>
  <c r="X34" i="16"/>
  <c r="AJ34" i="16"/>
  <c r="AV34" i="16"/>
  <c r="AZ34" i="16"/>
  <c r="V35" i="16"/>
  <c r="Z35" i="16"/>
  <c r="X36" i="16"/>
  <c r="AB36" i="16"/>
  <c r="AV36" i="16"/>
  <c r="M38" i="16"/>
  <c r="U38" i="16"/>
  <c r="AC38" i="16"/>
  <c r="AS38" i="16"/>
  <c r="AG40" i="16"/>
  <c r="AS40" i="16"/>
  <c r="K41" i="16"/>
  <c r="AM41" i="16"/>
  <c r="AG42" i="16"/>
  <c r="AS42" i="16"/>
  <c r="AW42" i="16"/>
  <c r="AI43" i="16"/>
  <c r="AQ43" i="16"/>
  <c r="V44" i="16"/>
  <c r="AX44" i="16"/>
  <c r="X45" i="16"/>
  <c r="AB45" i="16"/>
  <c r="AR45" i="16"/>
  <c r="AV45" i="16"/>
  <c r="X47" i="16"/>
  <c r="V48" i="16"/>
  <c r="K50" i="16"/>
  <c r="AA50" i="16"/>
  <c r="AE50" i="16"/>
  <c r="AQ50" i="16"/>
  <c r="AU50" i="16"/>
  <c r="M51" i="16"/>
  <c r="U51" i="16"/>
  <c r="AS51" i="16"/>
  <c r="AW51" i="16"/>
  <c r="AB26" i="16"/>
  <c r="AJ26" i="16"/>
  <c r="AZ26" i="16"/>
  <c r="AF27" i="16"/>
  <c r="V28" i="16"/>
  <c r="AP28" i="16"/>
  <c r="AX28" i="16"/>
  <c r="Y29" i="16"/>
  <c r="AG29" i="16"/>
  <c r="AS29" i="16"/>
  <c r="W31" i="16"/>
  <c r="AE31" i="16"/>
  <c r="M34" i="16"/>
  <c r="AS34" i="16"/>
  <c r="AM35" i="16"/>
  <c r="Q36" i="16"/>
  <c r="AS36" i="16"/>
  <c r="AV37" i="16"/>
  <c r="AX38" i="16"/>
  <c r="AV39" i="16"/>
  <c r="L41" i="16"/>
  <c r="X41" i="16"/>
  <c r="AB41" i="16"/>
  <c r="AF41" i="16"/>
  <c r="AV41" i="16"/>
  <c r="V42" i="16"/>
  <c r="AL42" i="16"/>
  <c r="L43" i="16"/>
  <c r="X43" i="16"/>
  <c r="AF43" i="16"/>
  <c r="AN43" i="16"/>
  <c r="AV43" i="16"/>
  <c r="AM44" i="16"/>
  <c r="AQ44" i="16"/>
  <c r="M45" i="16"/>
  <c r="U45" i="16"/>
  <c r="AS45" i="16"/>
  <c r="AW45" i="16"/>
  <c r="Q47" i="16"/>
  <c r="AS47" i="16"/>
  <c r="L50" i="16"/>
  <c r="P50" i="16"/>
  <c r="X50" i="16"/>
  <c r="AF50" i="16"/>
  <c r="AJ50" i="16"/>
  <c r="AV50" i="16"/>
  <c r="AZ50" i="16"/>
  <c r="AH51" i="16"/>
  <c r="AX51" i="16"/>
  <c r="AP5" i="15"/>
  <c r="AO21" i="15"/>
  <c r="AN24" i="15"/>
  <c r="O5" i="15"/>
  <c r="J21" i="15"/>
  <c r="AV5" i="15"/>
  <c r="AD20" i="15"/>
  <c r="AQ24" i="15"/>
  <c r="AN32" i="15"/>
  <c r="AN34" i="15"/>
  <c r="AO40" i="15"/>
  <c r="O41" i="15"/>
  <c r="M42" i="15"/>
  <c r="Q42" i="15"/>
  <c r="AD48" i="15"/>
  <c r="AX48" i="15"/>
  <c r="S35" i="15"/>
  <c r="AX40" i="15"/>
  <c r="AP32" i="15"/>
  <c r="AO48" i="15"/>
  <c r="AD50" i="15"/>
  <c r="W32" i="13"/>
  <c r="W33" i="13"/>
  <c r="M27" i="13"/>
  <c r="Q27" i="13"/>
  <c r="AS27" i="13"/>
  <c r="AW27" i="13"/>
  <c r="V27" i="13"/>
  <c r="Z27" i="13"/>
  <c r="AD27" i="13"/>
  <c r="AL27" i="13"/>
  <c r="AX27" i="13"/>
  <c r="O27" i="13"/>
  <c r="W27" i="13"/>
  <c r="AI27" i="13"/>
  <c r="AM27" i="13"/>
  <c r="AQ27" i="13"/>
  <c r="X27" i="13"/>
  <c r="AB27" i="13"/>
  <c r="P27" i="13"/>
  <c r="AJ27" i="13"/>
  <c r="I25" i="13"/>
  <c r="AG25" i="13"/>
  <c r="AR2" i="13"/>
  <c r="N25" i="13"/>
  <c r="T38" i="13"/>
  <c r="I2" i="13"/>
  <c r="AG17" i="13"/>
  <c r="E15" i="13"/>
  <c r="E38" i="13"/>
  <c r="E40" i="13"/>
  <c r="I44" i="13"/>
  <c r="F40" i="13"/>
  <c r="AR43" i="13"/>
  <c r="B40" i="13"/>
  <c r="AH38" i="13"/>
  <c r="C40" i="13"/>
  <c r="E46" i="13"/>
  <c r="Q13" i="18"/>
  <c r="Q14" i="18"/>
  <c r="Q28" i="18"/>
  <c r="Q40" i="18"/>
  <c r="Q44" i="18"/>
  <c r="AK37" i="18"/>
  <c r="O42" i="18"/>
  <c r="S42" i="18"/>
  <c r="AL37" i="18"/>
  <c r="X42" i="18"/>
  <c r="G2" i="18"/>
  <c r="K2" i="18"/>
  <c r="G4" i="18"/>
  <c r="K4" i="18"/>
  <c r="S4" i="18"/>
  <c r="AU4" i="18"/>
  <c r="AY4" i="18"/>
  <c r="AG5" i="18"/>
  <c r="G6" i="18"/>
  <c r="K6" i="18"/>
  <c r="O6" i="18"/>
  <c r="W6" i="18"/>
  <c r="AM6" i="18"/>
  <c r="AU6" i="18"/>
  <c r="AY6" i="18"/>
  <c r="I7" i="18"/>
  <c r="AC7" i="18"/>
  <c r="AK7" i="18"/>
  <c r="H4" i="18"/>
  <c r="AZ4" i="18"/>
  <c r="V5" i="18"/>
  <c r="AH5" i="18"/>
  <c r="AL5" i="18"/>
  <c r="AX5" i="18"/>
  <c r="AB6" i="18"/>
  <c r="AR6" i="18"/>
  <c r="R7" i="18"/>
  <c r="AD7" i="18"/>
  <c r="AH7" i="18"/>
  <c r="AT7" i="18"/>
  <c r="I4" i="18"/>
  <c r="Y4" i="18"/>
  <c r="AC4" i="18"/>
  <c r="AG4" i="18"/>
  <c r="AK4" i="18"/>
  <c r="AW4" i="18"/>
  <c r="K5" i="18"/>
  <c r="S5" i="18"/>
  <c r="R4" i="18"/>
  <c r="AX4" i="18"/>
  <c r="AF5" i="18"/>
  <c r="AU5" i="18"/>
  <c r="AK6" i="18"/>
  <c r="AY7" i="18"/>
  <c r="R9" i="18"/>
  <c r="Z9" i="18"/>
  <c r="AH9" i="18"/>
  <c r="D10" i="18"/>
  <c r="H10" i="18"/>
  <c r="T10" i="18"/>
  <c r="AB10" i="18"/>
  <c r="AN10" i="18"/>
  <c r="AT11" i="18"/>
  <c r="L12" i="18"/>
  <c r="P12" i="18"/>
  <c r="AR12" i="18"/>
  <c r="V6" i="18"/>
  <c r="AL6" i="18"/>
  <c r="G9" i="18"/>
  <c r="K9" i="18"/>
  <c r="S9" i="18"/>
  <c r="AY9" i="18"/>
  <c r="Y10" i="18"/>
  <c r="AC10" i="18"/>
  <c r="AK10" i="18"/>
  <c r="AM11" i="18"/>
  <c r="E12" i="18"/>
  <c r="I12" i="18"/>
  <c r="AC12" i="18"/>
  <c r="AK12" i="18"/>
  <c r="AS12" i="18"/>
  <c r="G13" i="18"/>
  <c r="K13" i="18"/>
  <c r="Y6" i="18"/>
  <c r="AW6" i="18"/>
  <c r="G7" i="18"/>
  <c r="AE7" i="18"/>
  <c r="AU7" i="18"/>
  <c r="D9" i="18"/>
  <c r="L9" i="18"/>
  <c r="T9" i="18"/>
  <c r="AF9" i="18"/>
  <c r="R10" i="18"/>
  <c r="V10" i="18"/>
  <c r="AH10" i="18"/>
  <c r="F12" i="18"/>
  <c r="N12" i="18"/>
  <c r="R12" i="18"/>
  <c r="AH12" i="18"/>
  <c r="AT12" i="18"/>
  <c r="AT4" i="18"/>
  <c r="I9" i="18"/>
  <c r="W10" i="18"/>
  <c r="S12" i="18"/>
  <c r="AY12" i="18"/>
  <c r="L13" i="18"/>
  <c r="AF13" i="18"/>
  <c r="AR13" i="18"/>
  <c r="N14" i="18"/>
  <c r="R14" i="18"/>
  <c r="V14" i="18"/>
  <c r="AH14" i="18"/>
  <c r="AT14" i="18"/>
  <c r="N16" i="18"/>
  <c r="R16" i="18"/>
  <c r="AH16" i="18"/>
  <c r="AT16" i="18"/>
  <c r="H17" i="18"/>
  <c r="AA10" i="18"/>
  <c r="G12" i="18"/>
  <c r="AM12" i="18"/>
  <c r="H13" i="18"/>
  <c r="Y13" i="18"/>
  <c r="AC13" i="18"/>
  <c r="AG13" i="18"/>
  <c r="AS13" i="18"/>
  <c r="AW13" i="18"/>
  <c r="G14" i="18"/>
  <c r="W14" i="18"/>
  <c r="AI14" i="18"/>
  <c r="AU14" i="18"/>
  <c r="AY14" i="18"/>
  <c r="G16" i="18"/>
  <c r="K16" i="18"/>
  <c r="S16" i="18"/>
  <c r="W16" i="18"/>
  <c r="AU16" i="18"/>
  <c r="AY16" i="18"/>
  <c r="I17" i="18"/>
  <c r="AK17" i="18"/>
  <c r="AW17" i="18"/>
  <c r="N4" i="18"/>
  <c r="R6" i="18"/>
  <c r="O10" i="18"/>
  <c r="AU10" i="18"/>
  <c r="I13" i="18"/>
  <c r="N13" i="18"/>
  <c r="Z13" i="18"/>
  <c r="AH13" i="18"/>
  <c r="AT13" i="18"/>
  <c r="H14" i="18"/>
  <c r="AR14" i="18"/>
  <c r="AV14" i="18"/>
  <c r="AZ14" i="18"/>
  <c r="H16" i="18"/>
  <c r="L16" i="18"/>
  <c r="T16" i="18"/>
  <c r="X16" i="18"/>
  <c r="AR16" i="18"/>
  <c r="N17" i="18"/>
  <c r="R17" i="18"/>
  <c r="H7" i="18"/>
  <c r="AU12" i="18"/>
  <c r="S13" i="18"/>
  <c r="AI13" i="18"/>
  <c r="AW14" i="18"/>
  <c r="M16" i="18"/>
  <c r="AC16" i="18"/>
  <c r="K17" i="18"/>
  <c r="AT17" i="18"/>
  <c r="G19" i="18"/>
  <c r="S19" i="18"/>
  <c r="AA19" i="18"/>
  <c r="AE19" i="18"/>
  <c r="AU19" i="18"/>
  <c r="AY19" i="18"/>
  <c r="S21" i="18"/>
  <c r="AU21" i="18"/>
  <c r="AY21" i="18"/>
  <c r="G23" i="18"/>
  <c r="K23" i="18"/>
  <c r="AU23" i="18"/>
  <c r="AY23" i="18"/>
  <c r="U9" i="18"/>
  <c r="W13" i="18"/>
  <c r="AM13" i="18"/>
  <c r="AK14" i="18"/>
  <c r="AG16" i="18"/>
  <c r="AW16" i="18"/>
  <c r="AU17" i="18"/>
  <c r="H19" i="18"/>
  <c r="P19" i="18"/>
  <c r="AB19" i="18"/>
  <c r="AJ19" i="18"/>
  <c r="AV19" i="18"/>
  <c r="AZ19" i="18"/>
  <c r="D21" i="18"/>
  <c r="H21" i="18"/>
  <c r="L21" i="18"/>
  <c r="AN21" i="18"/>
  <c r="AR21" i="18"/>
  <c r="H23" i="18"/>
  <c r="L23" i="18"/>
  <c r="AF23" i="18"/>
  <c r="AR23" i="18"/>
  <c r="N24" i="18"/>
  <c r="R24" i="18"/>
  <c r="V24" i="18"/>
  <c r="Z24" i="18"/>
  <c r="AK9" i="18"/>
  <c r="AY10" i="18"/>
  <c r="I14" i="18"/>
  <c r="Y14" i="18"/>
  <c r="AK16" i="18"/>
  <c r="AH17" i="18"/>
  <c r="Y19" i="18"/>
  <c r="AC19" i="18"/>
  <c r="AK19" i="18"/>
  <c r="AW19" i="18"/>
  <c r="I21" i="18"/>
  <c r="Y21" i="18"/>
  <c r="AC21" i="18"/>
  <c r="AG21" i="18"/>
  <c r="AK21" i="18"/>
  <c r="AW21" i="18"/>
  <c r="M23" i="18"/>
  <c r="Y23" i="18"/>
  <c r="AC23" i="18"/>
  <c r="AG23" i="18"/>
  <c r="AK23" i="18"/>
  <c r="AW23" i="18"/>
  <c r="AU13" i="18"/>
  <c r="M14" i="18"/>
  <c r="AC14" i="18"/>
  <c r="G17" i="18"/>
  <c r="W17" i="18"/>
  <c r="AQ17" i="18"/>
  <c r="AY17" i="18"/>
  <c r="N19" i="18"/>
  <c r="R19" i="18"/>
  <c r="V19" i="18"/>
  <c r="Z19" i="18"/>
  <c r="AH19" i="18"/>
  <c r="AT19" i="18"/>
  <c r="N21" i="18"/>
  <c r="Z21" i="18"/>
  <c r="AH21" i="18"/>
  <c r="F23" i="18"/>
  <c r="AE24" i="18"/>
  <c r="AY24" i="18"/>
  <c r="Y25" i="18"/>
  <c r="AK25" i="18"/>
  <c r="AW25" i="18"/>
  <c r="S26" i="18"/>
  <c r="AU26" i="18"/>
  <c r="Y27" i="18"/>
  <c r="AK27" i="18"/>
  <c r="G28" i="18"/>
  <c r="K28" i="18"/>
  <c r="S28" i="18"/>
  <c r="AU28" i="18"/>
  <c r="AY28" i="18"/>
  <c r="F31" i="18"/>
  <c r="R31" i="18"/>
  <c r="V31" i="18"/>
  <c r="Z31" i="18"/>
  <c r="AH31" i="18"/>
  <c r="X32" i="18"/>
  <c r="AB32" i="18"/>
  <c r="AZ32" i="18"/>
  <c r="N33" i="18"/>
  <c r="R33" i="18"/>
  <c r="AH33" i="18"/>
  <c r="AL33" i="18"/>
  <c r="AT33" i="18"/>
  <c r="H36" i="18"/>
  <c r="L36" i="18"/>
  <c r="P36" i="18"/>
  <c r="AZ36" i="18"/>
  <c r="N37" i="18"/>
  <c r="V37" i="18"/>
  <c r="Z37" i="18"/>
  <c r="N23" i="18"/>
  <c r="G24" i="18"/>
  <c r="AF24" i="18"/>
  <c r="AV24" i="18"/>
  <c r="R25" i="18"/>
  <c r="V25" i="18"/>
  <c r="AL25" i="18"/>
  <c r="AT25" i="18"/>
  <c r="H26" i="18"/>
  <c r="AR26" i="18"/>
  <c r="N27" i="18"/>
  <c r="R27" i="18"/>
  <c r="AH27" i="18"/>
  <c r="AT27" i="18"/>
  <c r="H28" i="18"/>
  <c r="AF28" i="18"/>
  <c r="AN28" i="18"/>
  <c r="AZ28" i="18"/>
  <c r="G31" i="18"/>
  <c r="K31" i="18"/>
  <c r="O31" i="18"/>
  <c r="AM31" i="18"/>
  <c r="AU31" i="18"/>
  <c r="AY31" i="18"/>
  <c r="Y32" i="18"/>
  <c r="AC32" i="18"/>
  <c r="AK32" i="18"/>
  <c r="AW32" i="18"/>
  <c r="K33" i="18"/>
  <c r="S33" i="18"/>
  <c r="AA33" i="18"/>
  <c r="AM33" i="18"/>
  <c r="AU33" i="18"/>
  <c r="AY33" i="18"/>
  <c r="K35" i="18"/>
  <c r="I36" i="18"/>
  <c r="Y36" i="18"/>
  <c r="AC36" i="18"/>
  <c r="AG36" i="18"/>
  <c r="AK36" i="18"/>
  <c r="AW36" i="18"/>
  <c r="G37" i="18"/>
  <c r="K37" i="18"/>
  <c r="S37" i="18"/>
  <c r="R23" i="18"/>
  <c r="H24" i="18"/>
  <c r="M24" i="18"/>
  <c r="S24" i="18"/>
  <c r="AC24" i="18"/>
  <c r="AK24" i="18"/>
  <c r="K25" i="18"/>
  <c r="S25" i="18"/>
  <c r="W25" i="18"/>
  <c r="AA25" i="18"/>
  <c r="AU25" i="18"/>
  <c r="I26" i="18"/>
  <c r="AC26" i="18"/>
  <c r="AG26" i="18"/>
  <c r="AK26" i="18"/>
  <c r="AW26" i="18"/>
  <c r="G27" i="18"/>
  <c r="AA27" i="18"/>
  <c r="AU27" i="18"/>
  <c r="AY27" i="18"/>
  <c r="I28" i="18"/>
  <c r="Y28" i="18"/>
  <c r="AC28" i="18"/>
  <c r="AG28" i="18"/>
  <c r="AK28" i="18"/>
  <c r="AW28" i="18"/>
  <c r="L31" i="18"/>
  <c r="P31" i="18"/>
  <c r="T31" i="18"/>
  <c r="AR31" i="18"/>
  <c r="R32" i="18"/>
  <c r="Z32" i="18"/>
  <c r="AH32" i="18"/>
  <c r="AT32" i="18"/>
  <c r="AX32" i="18"/>
  <c r="D33" i="18"/>
  <c r="AR33" i="18"/>
  <c r="N36" i="18"/>
  <c r="R36" i="18"/>
  <c r="AP36" i="18"/>
  <c r="AT36" i="18"/>
  <c r="D37" i="18"/>
  <c r="H37" i="18"/>
  <c r="I24" i="18"/>
  <c r="T24" i="18"/>
  <c r="Y24" i="18"/>
  <c r="AH24" i="18"/>
  <c r="AT24" i="18"/>
  <c r="H25" i="18"/>
  <c r="L25" i="18"/>
  <c r="AR25" i="18"/>
  <c r="AZ25" i="18"/>
  <c r="N26" i="18"/>
  <c r="R26" i="18"/>
  <c r="AH26" i="18"/>
  <c r="AT26" i="18"/>
  <c r="H27" i="18"/>
  <c r="AV27" i="18"/>
  <c r="N28" i="18"/>
  <c r="R28" i="18"/>
  <c r="AH28" i="18"/>
  <c r="AT28" i="18"/>
  <c r="E31" i="18"/>
  <c r="Y31" i="18"/>
  <c r="AC31" i="18"/>
  <c r="AG31" i="18"/>
  <c r="AS31" i="18"/>
  <c r="AW31" i="18"/>
  <c r="S32" i="18"/>
  <c r="AE32" i="18"/>
  <c r="AY32" i="18"/>
  <c r="I33" i="18"/>
  <c r="M33" i="18"/>
  <c r="Q33" i="18"/>
  <c r="Y33" i="18"/>
  <c r="AC33" i="18"/>
  <c r="AG33" i="18"/>
  <c r="S36" i="18"/>
  <c r="W36" i="18"/>
  <c r="AE36" i="18"/>
  <c r="I37" i="18"/>
  <c r="S38" i="18"/>
  <c r="W38" i="18"/>
  <c r="AI38" i="18"/>
  <c r="AU38" i="18"/>
  <c r="AY38" i="18"/>
  <c r="I39" i="18"/>
  <c r="Y39" i="18"/>
  <c r="AC39" i="18"/>
  <c r="AG39" i="18"/>
  <c r="AK39" i="18"/>
  <c r="AW39" i="18"/>
  <c r="G40" i="18"/>
  <c r="K40" i="18"/>
  <c r="W40" i="18"/>
  <c r="AE40" i="18"/>
  <c r="AY40" i="18"/>
  <c r="AC41" i="18"/>
  <c r="AG41" i="18"/>
  <c r="AW41" i="18"/>
  <c r="G42" i="18"/>
  <c r="AA42" i="18"/>
  <c r="AM42" i="18"/>
  <c r="AU42" i="18"/>
  <c r="AY42" i="18"/>
  <c r="I45" i="18"/>
  <c r="Q45" i="18"/>
  <c r="Y45" i="18"/>
  <c r="AC45" i="18"/>
  <c r="AG45" i="18"/>
  <c r="AK45" i="18"/>
  <c r="K46" i="18"/>
  <c r="W46" i="18"/>
  <c r="AU46" i="18"/>
  <c r="AY46" i="18"/>
  <c r="M49" i="18"/>
  <c r="AC49" i="18"/>
  <c r="AG49" i="18"/>
  <c r="AK49" i="18"/>
  <c r="AW49" i="18"/>
  <c r="W50" i="18"/>
  <c r="AI50" i="18"/>
  <c r="AM50" i="18"/>
  <c r="AY50" i="18"/>
  <c r="X37" i="18"/>
  <c r="AT37" i="18"/>
  <c r="H38" i="18"/>
  <c r="AR38" i="18"/>
  <c r="AZ38" i="18"/>
  <c r="N39" i="18"/>
  <c r="R39" i="18"/>
  <c r="AH39" i="18"/>
  <c r="AT39" i="18"/>
  <c r="X40" i="18"/>
  <c r="AJ40" i="18"/>
  <c r="AR40" i="18"/>
  <c r="N41" i="18"/>
  <c r="R41" i="18"/>
  <c r="AH41" i="18"/>
  <c r="AL41" i="18"/>
  <c r="AT41" i="18"/>
  <c r="AX41" i="18"/>
  <c r="H42" i="18"/>
  <c r="T42" i="18"/>
  <c r="AF42" i="18"/>
  <c r="AJ42" i="18"/>
  <c r="N45" i="18"/>
  <c r="R45" i="18"/>
  <c r="AH45" i="18"/>
  <c r="H46" i="18"/>
  <c r="X46" i="18"/>
  <c r="N49" i="18"/>
  <c r="R49" i="18"/>
  <c r="V49" i="18"/>
  <c r="AH49" i="18"/>
  <c r="AL49" i="18"/>
  <c r="AT49" i="18"/>
  <c r="AX49" i="18"/>
  <c r="H50" i="18"/>
  <c r="AR50" i="18"/>
  <c r="R51" i="18"/>
  <c r="AM37" i="18"/>
  <c r="AU37" i="18"/>
  <c r="I38" i="18"/>
  <c r="Q38" i="18"/>
  <c r="AG38" i="18"/>
  <c r="AW38" i="18"/>
  <c r="G39" i="18"/>
  <c r="K39" i="18"/>
  <c r="S39" i="18"/>
  <c r="AU39" i="18"/>
  <c r="AY39" i="18"/>
  <c r="I40" i="18"/>
  <c r="Y40" i="18"/>
  <c r="AC40" i="18"/>
  <c r="AK40" i="18"/>
  <c r="AI41" i="18"/>
  <c r="AU41" i="18"/>
  <c r="I42" i="18"/>
  <c r="AC42" i="18"/>
  <c r="AK42" i="18"/>
  <c r="G45" i="18"/>
  <c r="K45" i="18"/>
  <c r="O45" i="18"/>
  <c r="W45" i="18"/>
  <c r="AM45" i="18"/>
  <c r="AU45" i="18"/>
  <c r="AY45" i="18"/>
  <c r="I46" i="18"/>
  <c r="AG46" i="18"/>
  <c r="AK46" i="18"/>
  <c r="AW46" i="18"/>
  <c r="G49" i="18"/>
  <c r="K49" i="18"/>
  <c r="W49" i="18"/>
  <c r="AE49" i="18"/>
  <c r="I50" i="18"/>
  <c r="AB37" i="18"/>
  <c r="AZ37" i="18"/>
  <c r="N38" i="18"/>
  <c r="R38" i="18"/>
  <c r="AT38" i="18"/>
  <c r="D39" i="18"/>
  <c r="T39" i="18"/>
  <c r="AB39" i="18"/>
  <c r="AR39" i="18"/>
  <c r="AZ39" i="18"/>
  <c r="N40" i="18"/>
  <c r="R40" i="18"/>
  <c r="AH40" i="18"/>
  <c r="AL40" i="18"/>
  <c r="AT40" i="18"/>
  <c r="AZ41" i="18"/>
  <c r="R42" i="18"/>
  <c r="Z42" i="18"/>
  <c r="AH42" i="18"/>
  <c r="AT42" i="18"/>
  <c r="AX42" i="18"/>
  <c r="H45" i="18"/>
  <c r="AF45" i="18"/>
  <c r="AZ45" i="18"/>
  <c r="N46" i="18"/>
  <c r="AH46" i="18"/>
  <c r="H49" i="18"/>
  <c r="X49" i="18"/>
  <c r="AJ49" i="18"/>
  <c r="AR49" i="18"/>
  <c r="AZ49" i="18"/>
  <c r="N50" i="18"/>
  <c r="R50" i="18"/>
  <c r="AH50" i="18"/>
  <c r="AT50" i="18"/>
  <c r="AX50" i="18"/>
  <c r="AG50" i="18"/>
  <c r="H51" i="18"/>
  <c r="W51" i="18"/>
  <c r="AE51" i="18"/>
  <c r="AU51" i="18"/>
  <c r="AK50" i="18"/>
  <c r="I51" i="18"/>
  <c r="Y51" i="18"/>
  <c r="AC51" i="18"/>
  <c r="AL51" i="18"/>
  <c r="AQ14" i="18"/>
  <c r="U20" i="18"/>
  <c r="U16" i="18"/>
  <c r="U27" i="18"/>
  <c r="U26" i="18"/>
  <c r="U35" i="18"/>
  <c r="AI46" i="18"/>
  <c r="AO38" i="18"/>
  <c r="U42" i="18"/>
  <c r="J38" i="18"/>
  <c r="Q13" i="17"/>
  <c r="Q14" i="17"/>
  <c r="Q40" i="17"/>
  <c r="Q44" i="17"/>
  <c r="Q28" i="17"/>
  <c r="AL37" i="17"/>
  <c r="X42" i="17"/>
  <c r="AK37" i="17"/>
  <c r="O42" i="17"/>
  <c r="S42" i="17"/>
  <c r="U5" i="17"/>
  <c r="AA5" i="17"/>
  <c r="X23" i="17"/>
  <c r="AV32" i="17"/>
  <c r="AR48" i="17"/>
  <c r="Q34" i="17"/>
  <c r="O37" i="17"/>
  <c r="AU44" i="17"/>
  <c r="AE9" i="15"/>
  <c r="AE13" i="15"/>
  <c r="AE20" i="15"/>
  <c r="AE29" i="15"/>
  <c r="AE30" i="15"/>
  <c r="AE5" i="15"/>
  <c r="AE23" i="15"/>
  <c r="AE25" i="15"/>
  <c r="AE27" i="15"/>
  <c r="AE14" i="15"/>
  <c r="AE6" i="15"/>
  <c r="AE8" i="15"/>
  <c r="AE15" i="15"/>
  <c r="AE17" i="15"/>
  <c r="AE26" i="15"/>
  <c r="AE28" i="15"/>
  <c r="AE43" i="15"/>
  <c r="AE33" i="15"/>
  <c r="AE35" i="15"/>
  <c r="AE44" i="15"/>
  <c r="AE46" i="15"/>
  <c r="AE48" i="15"/>
  <c r="AE45" i="15"/>
  <c r="G3" i="14"/>
  <c r="AA3" i="14"/>
  <c r="AE3" i="14"/>
  <c r="AU3" i="14"/>
  <c r="AY3" i="14"/>
  <c r="H3" i="14"/>
  <c r="AR3" i="14"/>
  <c r="J6" i="14"/>
  <c r="E3" i="14"/>
  <c r="M3" i="14"/>
  <c r="Y3" i="14"/>
  <c r="AK3" i="14"/>
  <c r="N3" i="14"/>
  <c r="R3" i="14"/>
  <c r="AH3" i="14"/>
  <c r="AT3" i="14"/>
  <c r="AR8" i="14"/>
  <c r="F47" i="14"/>
  <c r="N47" i="14"/>
  <c r="R47" i="14"/>
  <c r="V47" i="14"/>
  <c r="Z47" i="14"/>
  <c r="AH47" i="14"/>
  <c r="AL47" i="14"/>
  <c r="AT47" i="14"/>
  <c r="G47" i="14"/>
  <c r="O47" i="14"/>
  <c r="W47" i="14"/>
  <c r="AE47" i="14"/>
  <c r="AI47" i="14"/>
  <c r="AM47" i="14"/>
  <c r="AU47" i="14"/>
  <c r="AY47" i="14"/>
  <c r="D47" i="14"/>
  <c r="H47" i="14"/>
  <c r="L47" i="14"/>
  <c r="P47" i="14"/>
  <c r="T47" i="14"/>
  <c r="AB47" i="14"/>
  <c r="AJ47" i="14"/>
  <c r="I47" i="14"/>
  <c r="U47" i="14"/>
  <c r="Y47" i="14"/>
  <c r="AC47" i="14"/>
  <c r="AK47" i="14"/>
  <c r="AW47" i="14"/>
  <c r="AP7" i="18"/>
  <c r="AB12" i="18"/>
  <c r="AP2" i="18"/>
  <c r="Z4" i="18"/>
  <c r="AP4" i="18"/>
  <c r="AP8" i="18"/>
  <c r="AP14" i="18"/>
  <c r="AP6" i="18"/>
  <c r="AO13" i="18"/>
  <c r="AP13" i="18"/>
  <c r="AP20" i="18"/>
  <c r="J33" i="18"/>
  <c r="Z33" i="18"/>
  <c r="AP33" i="18"/>
  <c r="Z29" i="18"/>
  <c r="AO30" i="18"/>
  <c r="AP30" i="18"/>
  <c r="AO33" i="18"/>
  <c r="AO43" i="18"/>
  <c r="AP37" i="18"/>
  <c r="AP41" i="18"/>
  <c r="J43" i="18"/>
  <c r="AP47" i="18"/>
  <c r="AP40" i="18"/>
  <c r="F44" i="18"/>
  <c r="Z44" i="18"/>
  <c r="AP44" i="18"/>
  <c r="AT44" i="18"/>
  <c r="AY2" i="18"/>
  <c r="AY11" i="18"/>
  <c r="AY49" i="18"/>
  <c r="AY51" i="18"/>
  <c r="O4" i="18"/>
  <c r="Q7" i="18"/>
  <c r="M4" i="18"/>
  <c r="Q4" i="18"/>
  <c r="Q15" i="18"/>
  <c r="Q17" i="18"/>
  <c r="Q9" i="18"/>
  <c r="Q18" i="18"/>
  <c r="Q35" i="18"/>
  <c r="Q39" i="18"/>
  <c r="Q49" i="18"/>
  <c r="M46" i="18"/>
  <c r="Q46" i="18"/>
  <c r="AT10" i="18"/>
  <c r="AE10" i="18"/>
  <c r="AK38" i="18"/>
  <c r="J14" i="18"/>
  <c r="J47" i="18"/>
  <c r="P43" i="18"/>
  <c r="AN4" i="17"/>
  <c r="Z15" i="17"/>
  <c r="Z23" i="17"/>
  <c r="Z14" i="17"/>
  <c r="P48" i="17"/>
  <c r="AN48" i="17"/>
  <c r="AP38" i="17"/>
  <c r="AN47" i="17"/>
  <c r="Z48" i="17"/>
  <c r="AP39" i="17"/>
  <c r="Z38" i="17"/>
  <c r="AP48" i="17"/>
  <c r="I3" i="17"/>
  <c r="U3" i="17"/>
  <c r="AC3" i="17"/>
  <c r="AG3" i="17"/>
  <c r="AS3" i="17"/>
  <c r="AW3" i="17"/>
  <c r="K12" i="17"/>
  <c r="F3" i="17"/>
  <c r="V3" i="17"/>
  <c r="Z3" i="17"/>
  <c r="AL3" i="17"/>
  <c r="AX3" i="17"/>
  <c r="AZ6" i="17"/>
  <c r="X10" i="17"/>
  <c r="K3" i="17"/>
  <c r="W3" i="17"/>
  <c r="AI3" i="17"/>
  <c r="AM3" i="17"/>
  <c r="AQ3" i="17"/>
  <c r="AG12" i="17"/>
  <c r="P3" i="17"/>
  <c r="AB3" i="17"/>
  <c r="AF3" i="17"/>
  <c r="AJ3" i="17"/>
  <c r="AV3" i="17"/>
  <c r="AZ3" i="17"/>
  <c r="AH6" i="17"/>
  <c r="X18" i="17"/>
  <c r="AV18" i="17"/>
  <c r="V21" i="17"/>
  <c r="K21" i="17"/>
  <c r="AE21" i="17"/>
  <c r="V18" i="17"/>
  <c r="W18" i="17"/>
  <c r="AD39" i="17"/>
  <c r="L40" i="17"/>
  <c r="AF40" i="17"/>
  <c r="Z45" i="17"/>
  <c r="AL45" i="17"/>
  <c r="AP45" i="17"/>
  <c r="O39" i="17"/>
  <c r="W39" i="17"/>
  <c r="AE39" i="17"/>
  <c r="AI39" i="17"/>
  <c r="AI45" i="17"/>
  <c r="V36" i="17"/>
  <c r="V38" i="17"/>
  <c r="X39" i="17"/>
  <c r="AJ39" i="17"/>
  <c r="P45" i="17"/>
  <c r="Q19" i="17"/>
  <c r="AX17" i="17"/>
  <c r="AF22" i="17"/>
  <c r="S17" i="17"/>
  <c r="AM17" i="17"/>
  <c r="P17" i="17"/>
  <c r="AF17" i="17"/>
  <c r="AV17" i="17"/>
  <c r="AZ17" i="17"/>
  <c r="Y17" i="17"/>
  <c r="AC17" i="17"/>
  <c r="AS17" i="17"/>
  <c r="AM49" i="17"/>
  <c r="AU49" i="17"/>
  <c r="AB49" i="17"/>
  <c r="AF49" i="17"/>
  <c r="U39" i="17"/>
  <c r="R11" i="17"/>
  <c r="AU11" i="17"/>
  <c r="T3" i="17"/>
  <c r="AF11" i="17"/>
  <c r="AX29" i="17"/>
  <c r="S29" i="17"/>
  <c r="AA29" i="17"/>
  <c r="AL19" i="17"/>
  <c r="AX19" i="17"/>
  <c r="Y9" i="16"/>
  <c r="AA14" i="16"/>
  <c r="AL20" i="16"/>
  <c r="AL14" i="16"/>
  <c r="Y42" i="16"/>
  <c r="AG7" i="16"/>
  <c r="AQ7" i="16"/>
  <c r="AR19" i="15"/>
  <c r="AD25" i="15"/>
  <c r="AY5" i="15"/>
  <c r="AT6" i="15"/>
  <c r="T25" i="15"/>
  <c r="AF25" i="15"/>
  <c r="AC25" i="15"/>
  <c r="AT45" i="15"/>
  <c r="AR2" i="15"/>
  <c r="I2" i="15"/>
  <c r="N25" i="15"/>
  <c r="AG17" i="15"/>
  <c r="E15" i="15"/>
  <c r="I25" i="15"/>
  <c r="AG25" i="15"/>
  <c r="E38" i="15"/>
  <c r="E40" i="15"/>
  <c r="I44" i="15"/>
  <c r="AH38" i="15"/>
  <c r="F40" i="15"/>
  <c r="AR43" i="15"/>
  <c r="B40" i="15"/>
  <c r="C40" i="15"/>
  <c r="T38" i="15"/>
  <c r="E46" i="15"/>
  <c r="M4" i="14"/>
  <c r="Q4" i="14"/>
  <c r="Q17" i="14"/>
  <c r="Q9" i="14"/>
  <c r="Q15" i="14"/>
  <c r="O4" i="14"/>
  <c r="Q7" i="14"/>
  <c r="Q18" i="14"/>
  <c r="Q39" i="14"/>
  <c r="Q35" i="14"/>
  <c r="M46" i="14"/>
  <c r="Q46" i="14"/>
  <c r="Q49" i="14"/>
  <c r="C4" i="13"/>
  <c r="N9" i="13"/>
  <c r="U4" i="13"/>
  <c r="U24" i="13"/>
  <c r="O33" i="13"/>
  <c r="U49" i="13"/>
  <c r="U36" i="13"/>
  <c r="AQ48" i="13"/>
  <c r="C51" i="13"/>
  <c r="C38" i="13"/>
  <c r="U48" i="13"/>
  <c r="AE6" i="13"/>
  <c r="AE8" i="13"/>
  <c r="AE15" i="13"/>
  <c r="AE17" i="13"/>
  <c r="AE26" i="13"/>
  <c r="AE28" i="13"/>
  <c r="AE9" i="13"/>
  <c r="AE13" i="13"/>
  <c r="AE20" i="13"/>
  <c r="AE29" i="13"/>
  <c r="AE30" i="13"/>
  <c r="AE5" i="13"/>
  <c r="AE23" i="13"/>
  <c r="AE25" i="13"/>
  <c r="AE27" i="13"/>
  <c r="AE14" i="13"/>
  <c r="AE33" i="13"/>
  <c r="AE43" i="13"/>
  <c r="AE35" i="13"/>
  <c r="AE44" i="13"/>
  <c r="AE46" i="13"/>
  <c r="AE48" i="13"/>
  <c r="AE45" i="13"/>
  <c r="W4" i="13"/>
  <c r="AE4" i="13"/>
  <c r="AM4" i="13"/>
  <c r="Q5" i="13"/>
  <c r="AK5" i="13"/>
  <c r="AS5" i="13"/>
  <c r="M7" i="13"/>
  <c r="Y7" i="13"/>
  <c r="AW7" i="13"/>
  <c r="W8" i="13"/>
  <c r="AF10" i="13"/>
  <c r="AJ10" i="13"/>
  <c r="AV10" i="13"/>
  <c r="AZ10" i="13"/>
  <c r="AL11" i="13"/>
  <c r="AX11" i="13"/>
  <c r="V13" i="13"/>
  <c r="AX13" i="13"/>
  <c r="AA15" i="13"/>
  <c r="Y16" i="13"/>
  <c r="O17" i="13"/>
  <c r="W19" i="13"/>
  <c r="V20" i="13"/>
  <c r="AT20" i="13"/>
  <c r="AF21" i="13"/>
  <c r="AV21" i="13"/>
  <c r="K24" i="13"/>
  <c r="W24" i="13"/>
  <c r="AA24" i="13"/>
  <c r="AI24" i="13"/>
  <c r="Q25" i="13"/>
  <c r="U25" i="13"/>
  <c r="AS25" i="13"/>
  <c r="O26" i="13"/>
  <c r="W26" i="13"/>
  <c r="AI26" i="13"/>
  <c r="O28" i="13"/>
  <c r="W28" i="13"/>
  <c r="AI28" i="13"/>
  <c r="AM28" i="13"/>
  <c r="Q29" i="13"/>
  <c r="V29" i="13"/>
  <c r="AH29" i="13"/>
  <c r="AL29" i="13"/>
  <c r="X31" i="13"/>
  <c r="AF31" i="13"/>
  <c r="AN31" i="13"/>
  <c r="AV31" i="13"/>
  <c r="AZ31" i="13"/>
  <c r="AL34" i="13"/>
  <c r="AX34" i="13"/>
  <c r="L35" i="13"/>
  <c r="P35" i="13"/>
  <c r="X35" i="13"/>
  <c r="AJ35" i="13"/>
  <c r="AV35" i="13"/>
  <c r="P4" i="13"/>
  <c r="AB4" i="13"/>
  <c r="AF4" i="13"/>
  <c r="AV4" i="13"/>
  <c r="AT5" i="13"/>
  <c r="V7" i="13"/>
  <c r="Z7" i="13"/>
  <c r="AL7" i="13"/>
  <c r="X8" i="13"/>
  <c r="AN8" i="13"/>
  <c r="Q10" i="13"/>
  <c r="U10" i="13"/>
  <c r="AS10" i="13"/>
  <c r="AW10" i="13"/>
  <c r="W11" i="13"/>
  <c r="AA11" i="13"/>
  <c r="AI11" i="13"/>
  <c r="Q12" i="13"/>
  <c r="AJ15" i="13"/>
  <c r="AV15" i="13"/>
  <c r="Z16" i="13"/>
  <c r="L19" i="13"/>
  <c r="AF19" i="13"/>
  <c r="W20" i="13"/>
  <c r="AI20" i="13"/>
  <c r="AM20" i="13"/>
  <c r="Q21" i="13"/>
  <c r="AS21" i="13"/>
  <c r="X24" i="13"/>
  <c r="AX25" i="13"/>
  <c r="P26" i="13"/>
  <c r="AB26" i="13"/>
  <c r="AF26" i="13"/>
  <c r="AJ26" i="13"/>
  <c r="AV26" i="13"/>
  <c r="AZ26" i="13"/>
  <c r="L28" i="13"/>
  <c r="P28" i="13"/>
  <c r="X28" i="13"/>
  <c r="AB28" i="13"/>
  <c r="AJ28" i="13"/>
  <c r="AV28" i="13"/>
  <c r="W29" i="13"/>
  <c r="M31" i="13"/>
  <c r="Q31" i="13"/>
  <c r="U31" i="13"/>
  <c r="AK31" i="13"/>
  <c r="G34" i="13"/>
  <c r="O34" i="13"/>
  <c r="S34" i="13"/>
  <c r="AE34" i="13"/>
  <c r="AQ34" i="13"/>
  <c r="AU34" i="13"/>
  <c r="Y35" i="13"/>
  <c r="AO35" i="13"/>
  <c r="AS35" i="13"/>
  <c r="K36" i="13"/>
  <c r="O36" i="13"/>
  <c r="AA36" i="13"/>
  <c r="AM36" i="13"/>
  <c r="AY36" i="13"/>
  <c r="L38" i="13"/>
  <c r="P38" i="13"/>
  <c r="AF38" i="13"/>
  <c r="AJ38" i="13"/>
  <c r="AS4" i="13"/>
  <c r="AM5" i="13"/>
  <c r="O7" i="13"/>
  <c r="W7" i="13"/>
  <c r="AA7" i="13"/>
  <c r="AI7" i="13"/>
  <c r="AM7" i="13"/>
  <c r="X9" i="13"/>
  <c r="AL10" i="13"/>
  <c r="AB11" i="13"/>
  <c r="AV11" i="13"/>
  <c r="AZ11" i="13"/>
  <c r="V12" i="13"/>
  <c r="X13" i="13"/>
  <c r="AZ13" i="13"/>
  <c r="AS15" i="13"/>
  <c r="O16" i="13"/>
  <c r="AA16" i="13"/>
  <c r="AE16" i="13"/>
  <c r="AM16" i="13"/>
  <c r="U19" i="13"/>
  <c r="AS19" i="13"/>
  <c r="L20" i="13"/>
  <c r="P20" i="13"/>
  <c r="AB20" i="13"/>
  <c r="AF20" i="13"/>
  <c r="AL21" i="13"/>
  <c r="AP21" i="13"/>
  <c r="AT21" i="13"/>
  <c r="AX21" i="13"/>
  <c r="Q24" i="13"/>
  <c r="AG24" i="13"/>
  <c r="AS24" i="13"/>
  <c r="AW24" i="13"/>
  <c r="O25" i="13"/>
  <c r="Y26" i="13"/>
  <c r="AS26" i="13"/>
  <c r="K27" i="13"/>
  <c r="U28" i="13"/>
  <c r="AS28" i="13"/>
  <c r="K29" i="13"/>
  <c r="AL31" i="13"/>
  <c r="AT31" i="13"/>
  <c r="AX31" i="13"/>
  <c r="F33" i="13"/>
  <c r="X34" i="13"/>
  <c r="AJ34" i="13"/>
  <c r="AV34" i="13"/>
  <c r="AZ34" i="13"/>
  <c r="V35" i="13"/>
  <c r="Z35" i="13"/>
  <c r="X36" i="13"/>
  <c r="AB36" i="13"/>
  <c r="AV36" i="13"/>
  <c r="L5" i="13"/>
  <c r="X5" i="13"/>
  <c r="AB5" i="13"/>
  <c r="AJ5" i="13"/>
  <c r="AR5" i="13"/>
  <c r="P7" i="13"/>
  <c r="AB7" i="13"/>
  <c r="AJ7" i="13"/>
  <c r="AI10" i="13"/>
  <c r="AM10" i="13"/>
  <c r="AQ10" i="13"/>
  <c r="U11" i="13"/>
  <c r="AC11" i="13"/>
  <c r="AS11" i="13"/>
  <c r="AL15" i="13"/>
  <c r="AB16" i="13"/>
  <c r="AF16" i="13"/>
  <c r="AJ16" i="13"/>
  <c r="W21" i="13"/>
  <c r="AI21" i="13"/>
  <c r="AM21" i="13"/>
  <c r="AQ21" i="13"/>
  <c r="AL24" i="13"/>
  <c r="AX24" i="13"/>
  <c r="AP26" i="13"/>
  <c r="V28" i="13"/>
  <c r="M34" i="13"/>
  <c r="AS34" i="13"/>
  <c r="AH36" i="13"/>
  <c r="P37" i="13"/>
  <c r="AF37" i="13"/>
  <c r="AW37" i="13"/>
  <c r="U38" i="13"/>
  <c r="AE38" i="13"/>
  <c r="AG40" i="13"/>
  <c r="AS40" i="13"/>
  <c r="K41" i="13"/>
  <c r="AM41" i="13"/>
  <c r="AG42" i="13"/>
  <c r="AS42" i="13"/>
  <c r="AW42" i="13"/>
  <c r="AI43" i="13"/>
  <c r="AQ43" i="13"/>
  <c r="V44" i="13"/>
  <c r="AX44" i="13"/>
  <c r="X45" i="13"/>
  <c r="AB45" i="13"/>
  <c r="AR45" i="13"/>
  <c r="AV45" i="13"/>
  <c r="X47" i="13"/>
  <c r="V48" i="13"/>
  <c r="K50" i="13"/>
  <c r="AA50" i="13"/>
  <c r="AE50" i="13"/>
  <c r="AQ50" i="13"/>
  <c r="AU50" i="13"/>
  <c r="M51" i="13"/>
  <c r="U51" i="13"/>
  <c r="AS51" i="13"/>
  <c r="AW51" i="13"/>
  <c r="AV25" i="13"/>
  <c r="AP28" i="13"/>
  <c r="Y29" i="13"/>
  <c r="W31" i="13"/>
  <c r="AS36" i="13"/>
  <c r="AV39" i="13"/>
  <c r="L41" i="13"/>
  <c r="X41" i="13"/>
  <c r="AB41" i="13"/>
  <c r="AF41" i="13"/>
  <c r="AV41" i="13"/>
  <c r="V42" i="13"/>
  <c r="AL42" i="13"/>
  <c r="L43" i="13"/>
  <c r="X43" i="13"/>
  <c r="AF43" i="13"/>
  <c r="AN43" i="13"/>
  <c r="AV43" i="13"/>
  <c r="AM44" i="13"/>
  <c r="AQ44" i="13"/>
  <c r="M45" i="13"/>
  <c r="U45" i="13"/>
  <c r="AS45" i="13"/>
  <c r="AW45" i="13"/>
  <c r="Q47" i="13"/>
  <c r="AS47" i="13"/>
  <c r="L50" i="13"/>
  <c r="P50" i="13"/>
  <c r="X50" i="13"/>
  <c r="AF50" i="13"/>
  <c r="AJ50" i="13"/>
  <c r="AV50" i="13"/>
  <c r="AZ50" i="13"/>
  <c r="AH51" i="13"/>
  <c r="AX51" i="13"/>
  <c r="AX26" i="13"/>
  <c r="AF27" i="13"/>
  <c r="AS29" i="13"/>
  <c r="AL36" i="13"/>
  <c r="L37" i="13"/>
  <c r="AS37" i="13"/>
  <c r="M38" i="13"/>
  <c r="AC38" i="13"/>
  <c r="AM38" i="13"/>
  <c r="AS38" i="13"/>
  <c r="AX38" i="13"/>
  <c r="AS39" i="13"/>
  <c r="AM40" i="13"/>
  <c r="AQ40" i="13"/>
  <c r="AS41" i="13"/>
  <c r="K42" i="13"/>
  <c r="AQ42" i="13"/>
  <c r="Q43" i="13"/>
  <c r="U43" i="13"/>
  <c r="AS43" i="13"/>
  <c r="AV44" i="13"/>
  <c r="V45" i="13"/>
  <c r="AX45" i="13"/>
  <c r="M50" i="13"/>
  <c r="Q50" i="13"/>
  <c r="Y50" i="13"/>
  <c r="AC50" i="13"/>
  <c r="AS50" i="13"/>
  <c r="AW50" i="13"/>
  <c r="K51" i="13"/>
  <c r="AI51" i="13"/>
  <c r="AM51" i="13"/>
  <c r="AQ51" i="13"/>
  <c r="X25" i="13"/>
  <c r="AN25" i="13"/>
  <c r="V26" i="13"/>
  <c r="AL26" i="13"/>
  <c r="AX28" i="13"/>
  <c r="AG29" i="13"/>
  <c r="AE31" i="13"/>
  <c r="AM35" i="13"/>
  <c r="Q36" i="13"/>
  <c r="AV37" i="13"/>
  <c r="AL39" i="13"/>
  <c r="P40" i="13"/>
  <c r="AN40" i="13"/>
  <c r="V41" i="13"/>
  <c r="AV42" i="13"/>
  <c r="V43" i="13"/>
  <c r="AL43" i="13"/>
  <c r="AP43" i="13"/>
  <c r="H44" i="13"/>
  <c r="AS44" i="13"/>
  <c r="S45" i="13"/>
  <c r="AA45" i="13"/>
  <c r="AQ45" i="13"/>
  <c r="V50" i="13"/>
  <c r="Z50" i="13"/>
  <c r="AL50" i="13"/>
  <c r="AP50" i="13"/>
  <c r="L51" i="13"/>
  <c r="X51" i="13"/>
  <c r="AB51" i="13"/>
  <c r="AJ51" i="13"/>
  <c r="AV51" i="13"/>
  <c r="AC25" i="13"/>
  <c r="AR19" i="13"/>
  <c r="AD25" i="13"/>
  <c r="AY5" i="13"/>
  <c r="AT6" i="13"/>
  <c r="AF25" i="13"/>
  <c r="T25" i="13"/>
  <c r="AT45" i="13"/>
  <c r="AT10" i="13"/>
  <c r="AE10" i="13"/>
  <c r="AK38" i="13"/>
  <c r="U16" i="17"/>
  <c r="U20" i="17"/>
  <c r="U26" i="17"/>
  <c r="AQ14" i="17"/>
  <c r="AO38" i="17"/>
  <c r="U42" i="17"/>
  <c r="J38" i="17"/>
  <c r="U27" i="17"/>
  <c r="U35" i="17"/>
  <c r="AI46" i="17"/>
  <c r="F30" i="15"/>
  <c r="J12" i="15"/>
  <c r="AO19" i="15"/>
  <c r="D20" i="15"/>
  <c r="F21" i="15"/>
  <c r="J23" i="15"/>
  <c r="AQ23" i="15"/>
  <c r="E20" i="15"/>
  <c r="D30" i="15"/>
  <c r="F20" i="15"/>
  <c r="AO23" i="15"/>
  <c r="U30" i="15"/>
  <c r="D43" i="15"/>
  <c r="G46" i="15"/>
  <c r="F43" i="15"/>
  <c r="AJ14" i="13"/>
  <c r="AZ21" i="13"/>
  <c r="AC27" i="13"/>
  <c r="AZ33" i="13"/>
  <c r="AZ2" i="13"/>
  <c r="AZ15" i="13"/>
  <c r="AJ20" i="13"/>
  <c r="AZ20" i="13"/>
  <c r="AZ5" i="13"/>
  <c r="AZ16" i="13"/>
  <c r="AZ18" i="13"/>
  <c r="AZ23" i="13"/>
  <c r="AZ47" i="13"/>
  <c r="AJ48" i="13"/>
  <c r="AZ27" i="13"/>
  <c r="AZ40" i="13"/>
  <c r="AZ42" i="13"/>
  <c r="AZ51" i="13"/>
  <c r="AZ2" i="15"/>
  <c r="AZ15" i="15"/>
  <c r="AJ20" i="15"/>
  <c r="AZ20" i="15"/>
  <c r="AZ5" i="15"/>
  <c r="AZ16" i="15"/>
  <c r="AZ18" i="15"/>
  <c r="AZ23" i="15"/>
  <c r="AZ27" i="15"/>
  <c r="AJ14" i="15"/>
  <c r="AZ21" i="15"/>
  <c r="AC27" i="15"/>
  <c r="AZ47" i="15"/>
  <c r="AZ33" i="15"/>
  <c r="AJ48" i="15"/>
  <c r="AZ40" i="15"/>
  <c r="AZ42" i="15"/>
  <c r="AZ51" i="15"/>
  <c r="L26" i="13"/>
  <c r="AN26" i="13"/>
  <c r="R21" i="13"/>
  <c r="M26" i="13"/>
  <c r="Z26" i="13"/>
  <c r="AI2" i="13"/>
  <c r="AI4" i="13"/>
  <c r="M5" i="13"/>
  <c r="S6" i="13"/>
  <c r="AQ6" i="13"/>
  <c r="D12" i="13"/>
  <c r="J13" i="13"/>
  <c r="AN14" i="13"/>
  <c r="AO16" i="13"/>
  <c r="AI19" i="13"/>
  <c r="M25" i="13"/>
  <c r="K26" i="13"/>
  <c r="AP29" i="13"/>
  <c r="H31" i="13"/>
  <c r="H33" i="13"/>
  <c r="H35" i="13"/>
  <c r="AN35" i="13"/>
  <c r="AP3" i="13"/>
  <c r="X4" i="13"/>
  <c r="H6" i="13"/>
  <c r="AN6" i="13"/>
  <c r="N7" i="13"/>
  <c r="O9" i="13"/>
  <c r="AW12" i="13"/>
  <c r="O13" i="13"/>
  <c r="AN15" i="13"/>
  <c r="AD16" i="13"/>
  <c r="AN17" i="13"/>
  <c r="Q23" i="13"/>
  <c r="AP23" i="13"/>
  <c r="AX23" i="13"/>
  <c r="AH25" i="13"/>
  <c r="X26" i="13"/>
  <c r="J29" i="13"/>
  <c r="AI29" i="13"/>
  <c r="J30" i="13"/>
  <c r="AO31" i="13"/>
  <c r="AI34" i="13"/>
  <c r="AK35" i="13"/>
  <c r="AI36" i="13"/>
  <c r="AO37" i="13"/>
  <c r="AN38" i="13"/>
  <c r="M2" i="13"/>
  <c r="AO4" i="13"/>
  <c r="AI5" i="13"/>
  <c r="M6" i="13"/>
  <c r="AO6" i="13"/>
  <c r="AB13" i="13"/>
  <c r="AJ13" i="13"/>
  <c r="AN13" i="13"/>
  <c r="AV13" i="13"/>
  <c r="AI16" i="13"/>
  <c r="AI18" i="13"/>
  <c r="AI25" i="13"/>
  <c r="O29" i="13"/>
  <c r="AB29" i="13"/>
  <c r="AN29" i="13"/>
  <c r="AV29" i="13"/>
  <c r="AN30" i="13"/>
  <c r="AP31" i="13"/>
  <c r="AP35" i="13"/>
  <c r="AN3" i="13"/>
  <c r="AN5" i="13"/>
  <c r="N6" i="13"/>
  <c r="AX6" i="13"/>
  <c r="O12" i="13"/>
  <c r="P16" i="13"/>
  <c r="AN16" i="13"/>
  <c r="J17" i="13"/>
  <c r="Z17" i="13"/>
  <c r="H18" i="13"/>
  <c r="AB18" i="13"/>
  <c r="AO20" i="13"/>
  <c r="O21" i="13"/>
  <c r="AA21" i="13"/>
  <c r="O23" i="13"/>
  <c r="S23" i="13"/>
  <c r="AB23" i="13"/>
  <c r="AN23" i="13"/>
  <c r="AB25" i="13"/>
  <c r="AI31" i="13"/>
  <c r="AQ35" i="13"/>
  <c r="AN37" i="13"/>
  <c r="AD46" i="13"/>
  <c r="O50" i="13"/>
  <c r="AO29" i="13"/>
  <c r="O35" i="13"/>
  <c r="AI37" i="13"/>
  <c r="K38" i="13"/>
  <c r="AN50" i="13"/>
  <c r="AQ31" i="13"/>
  <c r="AI35" i="13"/>
  <c r="O40" i="13"/>
  <c r="AI42" i="13"/>
  <c r="X44" i="13"/>
  <c r="AN46" i="13"/>
  <c r="AI49" i="13"/>
  <c r="AN42" i="13"/>
  <c r="W2" i="13"/>
  <c r="AA2" i="13"/>
  <c r="U7" i="13"/>
  <c r="AS7" i="13"/>
  <c r="AI8" i="13"/>
  <c r="AQ8" i="13"/>
  <c r="X12" i="13"/>
  <c r="AF12" i="13"/>
  <c r="AN12" i="13"/>
  <c r="AV12" i="13"/>
  <c r="AZ12" i="13"/>
  <c r="AS16" i="13"/>
  <c r="AA17" i="13"/>
  <c r="P23" i="13"/>
  <c r="AS23" i="13"/>
  <c r="M30" i="13"/>
  <c r="L2" i="13"/>
  <c r="P2" i="13"/>
  <c r="X2" i="13"/>
  <c r="AB2" i="13"/>
  <c r="AV2" i="13"/>
  <c r="AX7" i="13"/>
  <c r="L8" i="13"/>
  <c r="AV8" i="13"/>
  <c r="Y12" i="13"/>
  <c r="AO12" i="13"/>
  <c r="AL16" i="13"/>
  <c r="AP16" i="13"/>
  <c r="AX16" i="13"/>
  <c r="X19" i="13"/>
  <c r="AN19" i="13"/>
  <c r="V23" i="13"/>
  <c r="AD23" i="13"/>
  <c r="AL23" i="13"/>
  <c r="AT23" i="13"/>
  <c r="Q2" i="13"/>
  <c r="U2" i="13"/>
  <c r="AS2" i="13"/>
  <c r="K7" i="13"/>
  <c r="U8" i="13"/>
  <c r="AK8" i="13"/>
  <c r="AS8" i="13"/>
  <c r="AL12" i="13"/>
  <c r="AP12" i="13"/>
  <c r="AV20" i="13"/>
  <c r="W23" i="13"/>
  <c r="AI23" i="13"/>
  <c r="AM23" i="13"/>
  <c r="AL2" i="13"/>
  <c r="AR7" i="13"/>
  <c r="AV7" i="13"/>
  <c r="AZ7" i="13"/>
  <c r="AL8" i="13"/>
  <c r="W12" i="13"/>
  <c r="AA12" i="13"/>
  <c r="AE12" i="13"/>
  <c r="AI12" i="13"/>
  <c r="AV16" i="13"/>
  <c r="AL17" i="13"/>
  <c r="AP17" i="13"/>
  <c r="AP19" i="13"/>
  <c r="AS20" i="13"/>
  <c r="AJ23" i="13"/>
  <c r="AV23" i="13"/>
  <c r="AS49" i="13"/>
  <c r="S50" i="13"/>
  <c r="AS30" i="13"/>
  <c r="AI40" i="13"/>
  <c r="AA49" i="13"/>
  <c r="L49" i="13"/>
  <c r="AV47" i="15"/>
  <c r="AV33" i="15"/>
  <c r="AA40" i="15"/>
  <c r="X48" i="15"/>
  <c r="AK33" i="15"/>
  <c r="AS6" i="15"/>
  <c r="AS9" i="15"/>
  <c r="H32" i="15"/>
  <c r="AS33" i="15"/>
  <c r="AS33" i="13"/>
  <c r="AS6" i="13"/>
  <c r="H32" i="13"/>
  <c r="AS9" i="13"/>
  <c r="AO2" i="13"/>
  <c r="AO49" i="13"/>
  <c r="J40" i="13"/>
  <c r="J50" i="13"/>
  <c r="AA5" i="15"/>
  <c r="X23" i="15"/>
  <c r="U5" i="15"/>
  <c r="AV32" i="15"/>
  <c r="Q34" i="15"/>
  <c r="O37" i="15"/>
  <c r="AU44" i="15"/>
  <c r="AR48" i="15"/>
  <c r="U26" i="15"/>
  <c r="AQ14" i="15"/>
  <c r="U20" i="15"/>
  <c r="U16" i="15"/>
  <c r="U27" i="15"/>
  <c r="AO38" i="15"/>
  <c r="U42" i="15"/>
  <c r="J38" i="15"/>
  <c r="AI46" i="15"/>
  <c r="U35" i="15"/>
  <c r="S30" i="18"/>
  <c r="AJ30" i="18"/>
  <c r="AV30" i="18"/>
  <c r="AZ30" i="18"/>
  <c r="P30" i="18"/>
  <c r="AC30" i="18"/>
  <c r="AW30" i="18"/>
  <c r="Q30" i="18"/>
  <c r="AL30" i="18"/>
  <c r="AX30" i="18"/>
  <c r="AM30" i="18"/>
  <c r="AQ30" i="18"/>
  <c r="C2" i="17"/>
  <c r="E5" i="17"/>
  <c r="C6" i="17"/>
  <c r="E7" i="17"/>
  <c r="C8" i="17"/>
  <c r="E9" i="17"/>
  <c r="AG9" i="17"/>
  <c r="C10" i="17"/>
  <c r="E11" i="17"/>
  <c r="I11" i="17"/>
  <c r="AG11" i="17"/>
  <c r="C12" i="17"/>
  <c r="E13" i="17"/>
  <c r="U13" i="17"/>
  <c r="D2" i="17"/>
  <c r="D4" i="17"/>
  <c r="T4" i="17"/>
  <c r="F5" i="17"/>
  <c r="J5" i="17"/>
  <c r="D6" i="17"/>
  <c r="P6" i="17"/>
  <c r="T6" i="17"/>
  <c r="F7" i="17"/>
  <c r="D8" i="17"/>
  <c r="P8" i="17"/>
  <c r="F9" i="17"/>
  <c r="J9" i="17"/>
  <c r="AH11" i="17"/>
  <c r="F13" i="17"/>
  <c r="D14" i="17"/>
  <c r="E2" i="17"/>
  <c r="C3" i="17"/>
  <c r="E4" i="17"/>
  <c r="C5" i="17"/>
  <c r="E6" i="17"/>
  <c r="AG6" i="17"/>
  <c r="C7" i="17"/>
  <c r="E8" i="17"/>
  <c r="C9" i="17"/>
  <c r="E10" i="17"/>
  <c r="I10" i="17"/>
  <c r="C11" i="17"/>
  <c r="C13" i="17"/>
  <c r="F2" i="17"/>
  <c r="J2" i="17"/>
  <c r="F4" i="17"/>
  <c r="D5" i="17"/>
  <c r="F6" i="17"/>
  <c r="D7" i="17"/>
  <c r="F8" i="17"/>
  <c r="P11" i="17"/>
  <c r="C14" i="17"/>
  <c r="P14" i="17"/>
  <c r="F15" i="17"/>
  <c r="J15" i="17"/>
  <c r="AP15" i="17"/>
  <c r="D16" i="17"/>
  <c r="F17" i="17"/>
  <c r="D18" i="17"/>
  <c r="F19" i="17"/>
  <c r="D22" i="17"/>
  <c r="D24" i="17"/>
  <c r="F25" i="17"/>
  <c r="J25" i="17"/>
  <c r="D26" i="17"/>
  <c r="J27" i="17"/>
  <c r="D28" i="17"/>
  <c r="D11" i="17"/>
  <c r="T11" i="17"/>
  <c r="T13" i="17"/>
  <c r="E14" i="17"/>
  <c r="C15" i="17"/>
  <c r="E16" i="17"/>
  <c r="I16" i="17"/>
  <c r="C17" i="17"/>
  <c r="E18" i="17"/>
  <c r="I18" i="17"/>
  <c r="C19" i="17"/>
  <c r="C21" i="17"/>
  <c r="E22" i="17"/>
  <c r="U22" i="17"/>
  <c r="AO22" i="17"/>
  <c r="C23" i="17"/>
  <c r="E24" i="17"/>
  <c r="C25" i="17"/>
  <c r="E26" i="17"/>
  <c r="Q26" i="17"/>
  <c r="C27" i="17"/>
  <c r="E28" i="17"/>
  <c r="X11" i="17"/>
  <c r="D13" i="17"/>
  <c r="F14" i="17"/>
  <c r="D15" i="17"/>
  <c r="T15" i="17"/>
  <c r="F16" i="17"/>
  <c r="J16" i="17"/>
  <c r="D17" i="17"/>
  <c r="F18" i="17"/>
  <c r="J18" i="17"/>
  <c r="D19" i="17"/>
  <c r="P21" i="17"/>
  <c r="F22" i="17"/>
  <c r="J22" i="17"/>
  <c r="AP22" i="17"/>
  <c r="D23" i="17"/>
  <c r="J24" i="17"/>
  <c r="D25" i="17"/>
  <c r="F26" i="17"/>
  <c r="J26" i="17"/>
  <c r="AR11" i="17"/>
  <c r="P13" i="17"/>
  <c r="C16" i="17"/>
  <c r="E19" i="17"/>
  <c r="F28" i="17"/>
  <c r="E29" i="17"/>
  <c r="D32" i="17"/>
  <c r="D34" i="17"/>
  <c r="T34" i="17"/>
  <c r="F35" i="17"/>
  <c r="J35" i="17"/>
  <c r="AT35" i="17"/>
  <c r="D36" i="17"/>
  <c r="F37" i="17"/>
  <c r="J37" i="17"/>
  <c r="AH37" i="17"/>
  <c r="D38" i="17"/>
  <c r="F39" i="17"/>
  <c r="J39" i="17"/>
  <c r="D40" i="17"/>
  <c r="F41" i="17"/>
  <c r="D42" i="17"/>
  <c r="AR42" i="17"/>
  <c r="P44" i="17"/>
  <c r="F45" i="17"/>
  <c r="J45" i="17"/>
  <c r="D46" i="17"/>
  <c r="D48" i="17"/>
  <c r="T48" i="17"/>
  <c r="F49" i="17"/>
  <c r="J49" i="17"/>
  <c r="D50" i="17"/>
  <c r="T50" i="17"/>
  <c r="F51" i="17"/>
  <c r="J51" i="17"/>
  <c r="B4" i="17"/>
  <c r="B8" i="17"/>
  <c r="B12" i="17"/>
  <c r="B16" i="17"/>
  <c r="I19" i="17"/>
  <c r="E21" i="17"/>
  <c r="C22" i="17"/>
  <c r="AG27" i="17"/>
  <c r="F29" i="17"/>
  <c r="C31" i="17"/>
  <c r="E32" i="17"/>
  <c r="C33" i="17"/>
  <c r="E34" i="17"/>
  <c r="I34" i="17"/>
  <c r="AG34" i="17"/>
  <c r="C35" i="17"/>
  <c r="E36" i="17"/>
  <c r="AO36" i="17"/>
  <c r="C37" i="17"/>
  <c r="C39" i="17"/>
  <c r="C41" i="17"/>
  <c r="G41" i="17"/>
  <c r="E42" i="17"/>
  <c r="E44" i="17"/>
  <c r="C45" i="17"/>
  <c r="U46" i="17"/>
  <c r="C47" i="17"/>
  <c r="E48" i="17"/>
  <c r="Q48" i="17"/>
  <c r="AG48" i="17"/>
  <c r="AK48" i="17"/>
  <c r="E23" i="17"/>
  <c r="C24" i="17"/>
  <c r="D27" i="17"/>
  <c r="T27" i="17"/>
  <c r="AR27" i="17"/>
  <c r="J28" i="17"/>
  <c r="C29" i="17"/>
  <c r="F32" i="17"/>
  <c r="J32" i="17"/>
  <c r="P33" i="17"/>
  <c r="F34" i="17"/>
  <c r="J34" i="17"/>
  <c r="AH34" i="17"/>
  <c r="D35" i="17"/>
  <c r="T35" i="17"/>
  <c r="AR35" i="17"/>
  <c r="F36" i="17"/>
  <c r="J36" i="17"/>
  <c r="T37" i="17"/>
  <c r="F38" i="17"/>
  <c r="D41" i="17"/>
  <c r="P41" i="17"/>
  <c r="T41" i="17"/>
  <c r="F42" i="17"/>
  <c r="AP42" i="17"/>
  <c r="F46" i="17"/>
  <c r="J46" i="17"/>
  <c r="F48" i="17"/>
  <c r="J48" i="17"/>
  <c r="D49" i="17"/>
  <c r="F50" i="17"/>
  <c r="D51" i="17"/>
  <c r="T51" i="17"/>
  <c r="B6" i="17"/>
  <c r="E17" i="17"/>
  <c r="C18" i="17"/>
  <c r="AG19" i="17"/>
  <c r="E25" i="17"/>
  <c r="C26" i="17"/>
  <c r="E27" i="17"/>
  <c r="C28" i="17"/>
  <c r="D29" i="17"/>
  <c r="P29" i="17"/>
  <c r="C32" i="17"/>
  <c r="E33" i="17"/>
  <c r="C34" i="17"/>
  <c r="E35" i="17"/>
  <c r="I35" i="17"/>
  <c r="AG35" i="17"/>
  <c r="C36" i="17"/>
  <c r="E37" i="17"/>
  <c r="AG37" i="17"/>
  <c r="E39" i="17"/>
  <c r="E41" i="17"/>
  <c r="I41" i="17"/>
  <c r="C42" i="17"/>
  <c r="C44" i="17"/>
  <c r="E45" i="17"/>
  <c r="C46" i="17"/>
  <c r="E47" i="17"/>
  <c r="C48" i="17"/>
  <c r="B3" i="17"/>
  <c r="B10" i="17"/>
  <c r="B15" i="17"/>
  <c r="B20" i="17"/>
  <c r="B24" i="17"/>
  <c r="B28" i="17"/>
  <c r="B32" i="17"/>
  <c r="B36" i="17"/>
  <c r="B44" i="17"/>
  <c r="B48" i="17"/>
  <c r="B2" i="17"/>
  <c r="E49" i="17"/>
  <c r="B5" i="17"/>
  <c r="B11" i="17"/>
  <c r="B17" i="17"/>
  <c r="B21" i="17"/>
  <c r="B25" i="17"/>
  <c r="B29" i="17"/>
  <c r="B33" i="17"/>
  <c r="B37" i="17"/>
  <c r="B41" i="17"/>
  <c r="B45" i="17"/>
  <c r="B49" i="17"/>
  <c r="I49" i="17"/>
  <c r="C50" i="17"/>
  <c r="B7" i="17"/>
  <c r="B13" i="17"/>
  <c r="B18" i="17"/>
  <c r="B22" i="17"/>
  <c r="B26" i="17"/>
  <c r="B30" i="17"/>
  <c r="B34" i="17"/>
  <c r="B38" i="17"/>
  <c r="B42" i="17"/>
  <c r="B46" i="17"/>
  <c r="B50" i="17"/>
  <c r="E50" i="17"/>
  <c r="B9" i="17"/>
  <c r="B14" i="17"/>
  <c r="B19" i="17"/>
  <c r="B23" i="17"/>
  <c r="B27" i="17"/>
  <c r="B31" i="17"/>
  <c r="B35" i="17"/>
  <c r="B39" i="17"/>
  <c r="B43" i="17"/>
  <c r="B47" i="17"/>
  <c r="B51" i="17"/>
  <c r="O14" i="16"/>
  <c r="S14" i="16"/>
  <c r="Q3" i="16"/>
  <c r="X14" i="16"/>
  <c r="AH23" i="16"/>
  <c r="O3" i="16"/>
  <c r="S3" i="16"/>
  <c r="AX14" i="16"/>
  <c r="S51" i="16"/>
  <c r="S41" i="16"/>
  <c r="O48" i="16"/>
  <c r="S48" i="16"/>
  <c r="AE14" i="16"/>
  <c r="AE6" i="16"/>
  <c r="AE8" i="16"/>
  <c r="AE15" i="16"/>
  <c r="AE17" i="16"/>
  <c r="AE26" i="16"/>
  <c r="AE9" i="16"/>
  <c r="AE13" i="16"/>
  <c r="AE20" i="16"/>
  <c r="AE5" i="16"/>
  <c r="AE23" i="16"/>
  <c r="AE25" i="16"/>
  <c r="AE28" i="16"/>
  <c r="AE29" i="16"/>
  <c r="AE30" i="16"/>
  <c r="AE45" i="16"/>
  <c r="AE27" i="16"/>
  <c r="AE43" i="16"/>
  <c r="AE33" i="16"/>
  <c r="AE35" i="16"/>
  <c r="AE44" i="16"/>
  <c r="AE46" i="16"/>
  <c r="AE48" i="16"/>
  <c r="H3" i="16"/>
  <c r="AR3" i="16"/>
  <c r="J6" i="16"/>
  <c r="E3" i="16"/>
  <c r="M3" i="16"/>
  <c r="Y3" i="16"/>
  <c r="AK3" i="16"/>
  <c r="N3" i="16"/>
  <c r="R3" i="16"/>
  <c r="AH3" i="16"/>
  <c r="AT3" i="16"/>
  <c r="AR8" i="16"/>
  <c r="G3" i="16"/>
  <c r="AA3" i="16"/>
  <c r="AE3" i="16"/>
  <c r="AU3" i="16"/>
  <c r="AY3" i="16"/>
  <c r="F47" i="16"/>
  <c r="N47" i="16"/>
  <c r="R47" i="16"/>
  <c r="V47" i="16"/>
  <c r="Z47" i="16"/>
  <c r="AH47" i="16"/>
  <c r="AL47" i="16"/>
  <c r="AT47" i="16"/>
  <c r="G47" i="16"/>
  <c r="O47" i="16"/>
  <c r="W47" i="16"/>
  <c r="AE47" i="16"/>
  <c r="AI47" i="16"/>
  <c r="AM47" i="16"/>
  <c r="AU47" i="16"/>
  <c r="AY47" i="16"/>
  <c r="D47" i="16"/>
  <c r="H47" i="16"/>
  <c r="L47" i="16"/>
  <c r="P47" i="16"/>
  <c r="T47" i="16"/>
  <c r="AB47" i="16"/>
  <c r="AJ47" i="16"/>
  <c r="I47" i="16"/>
  <c r="U47" i="16"/>
  <c r="Y47" i="16"/>
  <c r="AC47" i="16"/>
  <c r="AK47" i="16"/>
  <c r="AW47" i="16"/>
  <c r="J4" i="16"/>
  <c r="J8" i="16"/>
  <c r="AO5" i="16"/>
  <c r="AR10" i="16"/>
  <c r="J20" i="16"/>
  <c r="J3" i="16"/>
  <c r="L4" i="16"/>
  <c r="J7" i="16"/>
  <c r="J10" i="16"/>
  <c r="AO17" i="16"/>
  <c r="AO27" i="16"/>
  <c r="AP27" i="16"/>
  <c r="U37" i="16"/>
  <c r="AO44" i="16"/>
  <c r="J42" i="16"/>
  <c r="J44" i="16"/>
  <c r="K19" i="13"/>
  <c r="R20" i="13"/>
  <c r="AH20" i="13"/>
  <c r="G20" i="13"/>
  <c r="K20" i="13"/>
  <c r="S20" i="13"/>
  <c r="AA20" i="13"/>
  <c r="AU20" i="13"/>
  <c r="AY20" i="13"/>
  <c r="H20" i="13"/>
  <c r="T20" i="13"/>
  <c r="I20" i="13"/>
  <c r="Q20" i="13"/>
  <c r="Y20" i="13"/>
  <c r="AC20" i="13"/>
  <c r="AG20" i="13"/>
  <c r="AK20" i="13"/>
  <c r="C20" i="18"/>
  <c r="C30" i="18"/>
  <c r="C49" i="18"/>
  <c r="Z5" i="18"/>
  <c r="AB15" i="18"/>
  <c r="L17" i="18"/>
  <c r="AB17" i="18"/>
  <c r="AM14" i="18"/>
  <c r="AB14" i="18"/>
  <c r="AF14" i="18"/>
  <c r="Z20" i="18"/>
  <c r="AB21" i="18"/>
  <c r="AS14" i="18"/>
  <c r="AB24" i="18"/>
  <c r="Z25" i="18"/>
  <c r="F27" i="18"/>
  <c r="P25" i="18"/>
  <c r="Z30" i="18"/>
  <c r="AB38" i="18"/>
  <c r="AB40" i="18"/>
  <c r="AB42" i="18"/>
  <c r="AB48" i="18"/>
  <c r="Z49" i="18"/>
  <c r="AB50" i="18"/>
  <c r="AS48" i="18"/>
  <c r="U5" i="18"/>
  <c r="AA5" i="18"/>
  <c r="X23" i="18"/>
  <c r="AV32" i="18"/>
  <c r="Q34" i="18"/>
  <c r="O37" i="18"/>
  <c r="AU44" i="18"/>
  <c r="AR48" i="18"/>
  <c r="W2" i="18"/>
  <c r="AA2" i="18"/>
  <c r="U7" i="18"/>
  <c r="AS7" i="18"/>
  <c r="L2" i="18"/>
  <c r="P2" i="18"/>
  <c r="X2" i="18"/>
  <c r="AB2" i="18"/>
  <c r="AV2" i="18"/>
  <c r="AX7" i="18"/>
  <c r="L8" i="18"/>
  <c r="Q2" i="18"/>
  <c r="U2" i="18"/>
  <c r="AS2" i="18"/>
  <c r="AL2" i="18"/>
  <c r="K7" i="18"/>
  <c r="AV8" i="18"/>
  <c r="X12" i="18"/>
  <c r="AF12" i="18"/>
  <c r="AN12" i="18"/>
  <c r="AV12" i="18"/>
  <c r="AR7" i="18"/>
  <c r="AZ7" i="18"/>
  <c r="AI8" i="18"/>
  <c r="AS8" i="18"/>
  <c r="Y12" i="18"/>
  <c r="AO12" i="18"/>
  <c r="U8" i="18"/>
  <c r="AK8" i="18"/>
  <c r="AL12" i="18"/>
  <c r="AP12" i="18"/>
  <c r="AV7" i="18"/>
  <c r="AQ8" i="18"/>
  <c r="AI12" i="18"/>
  <c r="AL16" i="18"/>
  <c r="AP16" i="18"/>
  <c r="AX16" i="18"/>
  <c r="W12" i="18"/>
  <c r="AZ12" i="18"/>
  <c r="AA12" i="18"/>
  <c r="AV16" i="18"/>
  <c r="AS16" i="18"/>
  <c r="AA17" i="18"/>
  <c r="AL17" i="18"/>
  <c r="AS20" i="18"/>
  <c r="W23" i="18"/>
  <c r="AI23" i="18"/>
  <c r="AM23" i="18"/>
  <c r="X19" i="18"/>
  <c r="AN19" i="18"/>
  <c r="P23" i="18"/>
  <c r="AJ23" i="18"/>
  <c r="AV23" i="18"/>
  <c r="AP17" i="18"/>
  <c r="AS23" i="18"/>
  <c r="AL8" i="18"/>
  <c r="AE12" i="18"/>
  <c r="AP19" i="18"/>
  <c r="AV20" i="18"/>
  <c r="AD23" i="18"/>
  <c r="AT23" i="18"/>
  <c r="AS30" i="18"/>
  <c r="M30" i="18"/>
  <c r="V23" i="18"/>
  <c r="AL23" i="18"/>
  <c r="AI40" i="18"/>
  <c r="AS49" i="18"/>
  <c r="S50" i="18"/>
  <c r="AA49" i="18"/>
  <c r="L49" i="18"/>
  <c r="Z5" i="17"/>
  <c r="AB14" i="17"/>
  <c r="AF14" i="17"/>
  <c r="AB24" i="17"/>
  <c r="Z25" i="17"/>
  <c r="F27" i="17"/>
  <c r="AS14" i="17"/>
  <c r="AB15" i="17"/>
  <c r="L17" i="17"/>
  <c r="AB17" i="17"/>
  <c r="Z20" i="17"/>
  <c r="AB21" i="17"/>
  <c r="P25" i="17"/>
  <c r="AM14" i="17"/>
  <c r="AB38" i="17"/>
  <c r="AB40" i="17"/>
  <c r="AB42" i="17"/>
  <c r="AB48" i="17"/>
  <c r="Z49" i="17"/>
  <c r="AB50" i="17"/>
  <c r="AS48" i="17"/>
  <c r="Z30" i="17"/>
  <c r="AI2" i="17"/>
  <c r="AI4" i="17"/>
  <c r="M5" i="17"/>
  <c r="S6" i="17"/>
  <c r="AQ6" i="17"/>
  <c r="O12" i="17"/>
  <c r="AP3" i="17"/>
  <c r="X4" i="17"/>
  <c r="H6" i="17"/>
  <c r="AN6" i="17"/>
  <c r="N7" i="17"/>
  <c r="D12" i="17"/>
  <c r="J13" i="17"/>
  <c r="M2" i="17"/>
  <c r="AO4" i="17"/>
  <c r="AI5" i="17"/>
  <c r="M6" i="17"/>
  <c r="AO6" i="17"/>
  <c r="O9" i="17"/>
  <c r="AW12" i="17"/>
  <c r="AN3" i="17"/>
  <c r="AN5" i="17"/>
  <c r="N6" i="17"/>
  <c r="AX6" i="17"/>
  <c r="AV13" i="17"/>
  <c r="AN14" i="17"/>
  <c r="P16" i="17"/>
  <c r="AN16" i="17"/>
  <c r="J17" i="17"/>
  <c r="Z17" i="17"/>
  <c r="H18" i="17"/>
  <c r="AB18" i="17"/>
  <c r="AP23" i="17"/>
  <c r="AX23" i="17"/>
  <c r="AH25" i="17"/>
  <c r="X26" i="17"/>
  <c r="AB13" i="17"/>
  <c r="AO16" i="17"/>
  <c r="AI19" i="17"/>
  <c r="AO20" i="17"/>
  <c r="O21" i="17"/>
  <c r="AA21" i="17"/>
  <c r="O23" i="17"/>
  <c r="S23" i="17"/>
  <c r="AI25" i="17"/>
  <c r="O13" i="17"/>
  <c r="AN13" i="17"/>
  <c r="AN15" i="17"/>
  <c r="AD16" i="17"/>
  <c r="AN17" i="17"/>
  <c r="AB23" i="17"/>
  <c r="AN23" i="17"/>
  <c r="AB25" i="17"/>
  <c r="AJ13" i="17"/>
  <c r="AI16" i="17"/>
  <c r="AO29" i="17"/>
  <c r="AN30" i="17"/>
  <c r="AP31" i="17"/>
  <c r="AP35" i="17"/>
  <c r="AN38" i="17"/>
  <c r="AN42" i="17"/>
  <c r="X44" i="17"/>
  <c r="AN46" i="17"/>
  <c r="AN50" i="17"/>
  <c r="Q23" i="17"/>
  <c r="M25" i="17"/>
  <c r="K26" i="17"/>
  <c r="J29" i="17"/>
  <c r="AP29" i="17"/>
  <c r="AI31" i="17"/>
  <c r="AQ31" i="17"/>
  <c r="O35" i="17"/>
  <c r="AI35" i="17"/>
  <c r="AQ35" i="17"/>
  <c r="AI37" i="17"/>
  <c r="AI49" i="17"/>
  <c r="O29" i="17"/>
  <c r="AI29" i="17"/>
  <c r="H31" i="17"/>
  <c r="H33" i="17"/>
  <c r="H35" i="17"/>
  <c r="AN35" i="17"/>
  <c r="AN37" i="17"/>
  <c r="AD46" i="17"/>
  <c r="AI18" i="17"/>
  <c r="AB29" i="17"/>
  <c r="AN29" i="17"/>
  <c r="AV29" i="17"/>
  <c r="J30" i="17"/>
  <c r="AO31" i="17"/>
  <c r="AI34" i="17"/>
  <c r="AK35" i="17"/>
  <c r="AI36" i="17"/>
  <c r="AO37" i="17"/>
  <c r="K38" i="17"/>
  <c r="O40" i="17"/>
  <c r="AI42" i="17"/>
  <c r="O50" i="17"/>
  <c r="AO2" i="17"/>
  <c r="J40" i="17"/>
  <c r="J50" i="17"/>
  <c r="AO49" i="17"/>
  <c r="F20" i="13"/>
  <c r="AO23" i="13"/>
  <c r="U30" i="13"/>
  <c r="F30" i="13"/>
  <c r="J12" i="13"/>
  <c r="AO19" i="13"/>
  <c r="D20" i="13"/>
  <c r="F21" i="13"/>
  <c r="J23" i="13"/>
  <c r="AQ23" i="13"/>
  <c r="E20" i="13"/>
  <c r="D30" i="13"/>
  <c r="D43" i="13"/>
  <c r="G46" i="13"/>
  <c r="F43" i="13"/>
  <c r="Y2" i="14"/>
  <c r="AC2" i="14"/>
  <c r="AQ5" i="14"/>
  <c r="AV9" i="14"/>
  <c r="AD10" i="14"/>
  <c r="AD12" i="14"/>
  <c r="AX12" i="14"/>
  <c r="AD14" i="14"/>
  <c r="AQ16" i="14"/>
  <c r="M17" i="14"/>
  <c r="M19" i="14"/>
  <c r="T22" i="14"/>
  <c r="AM25" i="14"/>
  <c r="AQ25" i="14"/>
  <c r="AY25" i="14"/>
  <c r="M28" i="14"/>
  <c r="AD31" i="14"/>
  <c r="T32" i="14"/>
  <c r="AD2" i="14"/>
  <c r="X3" i="14"/>
  <c r="AD4" i="14"/>
  <c r="AH4" i="14"/>
  <c r="AL4" i="14"/>
  <c r="AQ12" i="14"/>
  <c r="M13" i="14"/>
  <c r="AK13" i="14"/>
  <c r="K14" i="14"/>
  <c r="AD17" i="14"/>
  <c r="T18" i="14"/>
  <c r="AD19" i="14"/>
  <c r="M20" i="14"/>
  <c r="AD24" i="14"/>
  <c r="AJ25" i="14"/>
  <c r="AD26" i="14"/>
  <c r="AD28" i="14"/>
  <c r="AL28" i="14"/>
  <c r="T29" i="14"/>
  <c r="T30" i="14"/>
  <c r="AA31" i="14"/>
  <c r="I32" i="14"/>
  <c r="AM2" i="14"/>
  <c r="AQ2" i="14"/>
  <c r="AU2" i="14"/>
  <c r="AA4" i="14"/>
  <c r="AQ4" i="14"/>
  <c r="AD9" i="14"/>
  <c r="F11" i="14"/>
  <c r="N11" i="14"/>
  <c r="AD11" i="14"/>
  <c r="T12" i="14"/>
  <c r="R13" i="14"/>
  <c r="AD13" i="14"/>
  <c r="AL13" i="14"/>
  <c r="T14" i="14"/>
  <c r="AI17" i="14"/>
  <c r="M18" i="14"/>
  <c r="U18" i="14"/>
  <c r="AM19" i="14"/>
  <c r="T21" i="14"/>
  <c r="AD22" i="14"/>
  <c r="T23" i="14"/>
  <c r="AQ26" i="14"/>
  <c r="AY26" i="14"/>
  <c r="AQ28" i="14"/>
  <c r="AD29" i="14"/>
  <c r="AD30" i="14"/>
  <c r="AD32" i="14"/>
  <c r="T33" i="14"/>
  <c r="X33" i="14"/>
  <c r="T2" i="14"/>
  <c r="AD3" i="14"/>
  <c r="AR4" i="14"/>
  <c r="R5" i="14"/>
  <c r="O11" i="14"/>
  <c r="S11" i="14"/>
  <c r="AE11" i="14"/>
  <c r="M12" i="14"/>
  <c r="U12" i="14"/>
  <c r="AA13" i="14"/>
  <c r="AQ13" i="14"/>
  <c r="AY13" i="14"/>
  <c r="U14" i="14"/>
  <c r="T17" i="14"/>
  <c r="X17" i="14"/>
  <c r="AR17" i="14"/>
  <c r="AD18" i="14"/>
  <c r="AQ20" i="14"/>
  <c r="U21" i="14"/>
  <c r="AQ22" i="14"/>
  <c r="I23" i="14"/>
  <c r="T28" i="14"/>
  <c r="AR28" i="14"/>
  <c r="AY29" i="14"/>
  <c r="U33" i="14"/>
  <c r="AD36" i="14"/>
  <c r="AJ37" i="14"/>
  <c r="AA38" i="14"/>
  <c r="AQ38" i="14"/>
  <c r="M39" i="14"/>
  <c r="M41" i="14"/>
  <c r="Q41" i="14"/>
  <c r="U41" i="14"/>
  <c r="Y41" i="14"/>
  <c r="AK41" i="14"/>
  <c r="AO41" i="14"/>
  <c r="K44" i="14"/>
  <c r="AB44" i="14"/>
  <c r="AF44" i="14"/>
  <c r="AJ44" i="14"/>
  <c r="AR44" i="14"/>
  <c r="AD45" i="14"/>
  <c r="AD47" i="14"/>
  <c r="O49" i="14"/>
  <c r="AQ49" i="14"/>
  <c r="U50" i="14"/>
  <c r="AA51" i="14"/>
  <c r="AQ36" i="14"/>
  <c r="M37" i="14"/>
  <c r="Q37" i="14"/>
  <c r="Y37" i="14"/>
  <c r="AC37" i="14"/>
  <c r="AX37" i="14"/>
  <c r="AV38" i="14"/>
  <c r="T40" i="14"/>
  <c r="J41" i="14"/>
  <c r="Z41" i="14"/>
  <c r="AD41" i="14"/>
  <c r="AD43" i="14"/>
  <c r="T44" i="14"/>
  <c r="Y44" i="14"/>
  <c r="AK44" i="14"/>
  <c r="AW44" i="14"/>
  <c r="K47" i="14"/>
  <c r="S47" i="14"/>
  <c r="AA47" i="14"/>
  <c r="AQ47" i="14"/>
  <c r="M48" i="14"/>
  <c r="T49" i="14"/>
  <c r="AV49" i="14"/>
  <c r="AD34" i="14"/>
  <c r="AD35" i="14"/>
  <c r="T36" i="14"/>
  <c r="R37" i="14"/>
  <c r="AD37" i="14"/>
  <c r="AY37" i="14"/>
  <c r="Y38" i="14"/>
  <c r="AA39" i="14"/>
  <c r="M40" i="14"/>
  <c r="U40" i="14"/>
  <c r="W41" i="14"/>
  <c r="AA41" i="14"/>
  <c r="AE41" i="14"/>
  <c r="AQ41" i="14"/>
  <c r="AA43" i="14"/>
  <c r="M44" i="14"/>
  <c r="AD44" i="14"/>
  <c r="AH44" i="14"/>
  <c r="AL44" i="14"/>
  <c r="T45" i="14"/>
  <c r="AF47" i="14"/>
  <c r="M36" i="14"/>
  <c r="W37" i="14"/>
  <c r="AA37" i="14"/>
  <c r="AE37" i="14"/>
  <c r="AQ37" i="14"/>
  <c r="AD38" i="14"/>
  <c r="AL38" i="14"/>
  <c r="H41" i="14"/>
  <c r="AR41" i="14"/>
  <c r="AD42" i="14"/>
  <c r="R44" i="14"/>
  <c r="W44" i="14"/>
  <c r="AA44" i="14"/>
  <c r="AI44" i="14"/>
  <c r="AY44" i="14"/>
  <c r="AG47" i="14"/>
  <c r="AA48" i="14"/>
  <c r="AD51" i="14"/>
  <c r="AD33" i="18"/>
  <c r="AQ33" i="18"/>
  <c r="W33" i="18"/>
  <c r="W32" i="18"/>
  <c r="M27" i="18"/>
  <c r="Q27" i="18"/>
  <c r="AS27" i="18"/>
  <c r="AW27" i="18"/>
  <c r="V27" i="18"/>
  <c r="Z27" i="18"/>
  <c r="AD27" i="18"/>
  <c r="AL27" i="18"/>
  <c r="AX27" i="18"/>
  <c r="O27" i="18"/>
  <c r="W27" i="18"/>
  <c r="AI27" i="18"/>
  <c r="AM27" i="18"/>
  <c r="AQ27" i="18"/>
  <c r="P27" i="18"/>
  <c r="X27" i="18"/>
  <c r="AB27" i="18"/>
  <c r="AJ27" i="18"/>
  <c r="AU24" i="18"/>
  <c r="AJ24" i="18"/>
  <c r="AZ24" i="18"/>
  <c r="AP7" i="17"/>
  <c r="AB12" i="17"/>
  <c r="AP13" i="17"/>
  <c r="AP2" i="17"/>
  <c r="Z4" i="17"/>
  <c r="AP4" i="17"/>
  <c r="AP6" i="17"/>
  <c r="AP8" i="17"/>
  <c r="AP14" i="17"/>
  <c r="AP20" i="17"/>
  <c r="AO13" i="17"/>
  <c r="J33" i="17"/>
  <c r="Z33" i="17"/>
  <c r="AP33" i="17"/>
  <c r="AP37" i="17"/>
  <c r="AP41" i="17"/>
  <c r="J43" i="17"/>
  <c r="AP47" i="17"/>
  <c r="Z29" i="17"/>
  <c r="AO30" i="17"/>
  <c r="AP30" i="17"/>
  <c r="AP40" i="17"/>
  <c r="F44" i="17"/>
  <c r="Z44" i="17"/>
  <c r="AP44" i="17"/>
  <c r="AT44" i="17"/>
  <c r="AO33" i="17"/>
  <c r="AO43" i="17"/>
  <c r="AY2" i="17"/>
  <c r="AY11" i="17"/>
  <c r="AY49" i="17"/>
  <c r="AY51" i="17"/>
  <c r="O4" i="17"/>
  <c r="Q7" i="17"/>
  <c r="Q9" i="17"/>
  <c r="M4" i="17"/>
  <c r="Q4" i="17"/>
  <c r="Q18" i="17"/>
  <c r="Q15" i="17"/>
  <c r="M46" i="17"/>
  <c r="Q46" i="17"/>
  <c r="Q17" i="17"/>
  <c r="Q35" i="17"/>
  <c r="Q39" i="17"/>
  <c r="Q49" i="17"/>
  <c r="AE10" i="17"/>
  <c r="AT10" i="17"/>
  <c r="AK38" i="17"/>
  <c r="J14" i="17"/>
  <c r="J47" i="17"/>
  <c r="P43" i="17"/>
  <c r="D3" i="16"/>
  <c r="D45" i="16"/>
  <c r="F24" i="16"/>
  <c r="AM24" i="16"/>
  <c r="L6" i="16"/>
  <c r="L24" i="16"/>
  <c r="P24" i="16"/>
  <c r="L42" i="16"/>
  <c r="L34" i="16"/>
  <c r="AP46" i="16"/>
  <c r="AO9" i="16"/>
  <c r="AO11" i="16"/>
  <c r="AP24" i="16"/>
  <c r="AO3" i="16"/>
  <c r="AO7" i="16"/>
  <c r="AP9" i="16"/>
  <c r="AP11" i="16"/>
  <c r="AO18" i="16"/>
  <c r="AO25" i="16"/>
  <c r="AO14" i="16"/>
  <c r="AP25" i="16"/>
  <c r="AO8" i="16"/>
  <c r="P15" i="16"/>
  <c r="AO24" i="16"/>
  <c r="AP34" i="16"/>
  <c r="AO39" i="16"/>
  <c r="AO50" i="16"/>
  <c r="AO46" i="16"/>
  <c r="P49" i="16"/>
  <c r="P51" i="16"/>
  <c r="AO28" i="16"/>
  <c r="AO42" i="16"/>
  <c r="AO51" i="16"/>
  <c r="AO26" i="16"/>
  <c r="AO32" i="16"/>
  <c r="AO34" i="16"/>
  <c r="AO45" i="16"/>
  <c r="AO47" i="16"/>
  <c r="AP49" i="16"/>
  <c r="Z51" i="16"/>
  <c r="AP51" i="16"/>
  <c r="T7" i="16"/>
  <c r="M10" i="16"/>
  <c r="AQ11" i="16"/>
  <c r="AJ45" i="16"/>
  <c r="AN41" i="16"/>
  <c r="AT6" i="16"/>
  <c r="T25" i="16"/>
  <c r="AF25" i="16"/>
  <c r="AC25" i="16"/>
  <c r="AR19" i="16"/>
  <c r="AD25" i="16"/>
  <c r="AY5" i="16"/>
  <c r="AT45" i="16"/>
  <c r="S18" i="16"/>
  <c r="E30" i="16"/>
  <c r="I30" i="16"/>
  <c r="Y30" i="16"/>
  <c r="AH30" i="16"/>
  <c r="AT30" i="16"/>
  <c r="N30" i="16"/>
  <c r="R30" i="16"/>
  <c r="AI30" i="16"/>
  <c r="AU30" i="16"/>
  <c r="AY30" i="16"/>
  <c r="G30" i="16"/>
  <c r="K30" i="16"/>
  <c r="W30" i="16"/>
  <c r="AB30" i="16"/>
  <c r="AF30" i="16"/>
  <c r="AR30" i="16"/>
  <c r="H30" i="16"/>
  <c r="L30" i="16"/>
  <c r="AG30" i="16"/>
  <c r="AK30" i="16"/>
  <c r="I15" i="16"/>
  <c r="AX15" i="16"/>
  <c r="X15" i="16"/>
  <c r="AX36" i="16"/>
  <c r="AN36" i="16"/>
  <c r="P4" i="15"/>
  <c r="AB4" i="15"/>
  <c r="AF4" i="15"/>
  <c r="AV4" i="15"/>
  <c r="AT5" i="15"/>
  <c r="V7" i="15"/>
  <c r="Z7" i="15"/>
  <c r="AL7" i="15"/>
  <c r="X8" i="15"/>
  <c r="AN8" i="15"/>
  <c r="Q10" i="15"/>
  <c r="U10" i="15"/>
  <c r="AS10" i="15"/>
  <c r="AW10" i="15"/>
  <c r="W11" i="15"/>
  <c r="AA11" i="15"/>
  <c r="AI11" i="15"/>
  <c r="Q12" i="15"/>
  <c r="AJ15" i="15"/>
  <c r="AV15" i="15"/>
  <c r="Z16" i="15"/>
  <c r="L19" i="15"/>
  <c r="AF19" i="15"/>
  <c r="W20" i="15"/>
  <c r="AI20" i="15"/>
  <c r="AM20" i="15"/>
  <c r="Q21" i="15"/>
  <c r="AS21" i="15"/>
  <c r="X24" i="15"/>
  <c r="AX25" i="15"/>
  <c r="P26" i="15"/>
  <c r="AB26" i="15"/>
  <c r="AF26" i="15"/>
  <c r="AJ26" i="15"/>
  <c r="AV26" i="15"/>
  <c r="AZ26" i="15"/>
  <c r="L28" i="15"/>
  <c r="P28" i="15"/>
  <c r="X28" i="15"/>
  <c r="AB28" i="15"/>
  <c r="AJ28" i="15"/>
  <c r="AV28" i="15"/>
  <c r="W29" i="15"/>
  <c r="M31" i="15"/>
  <c r="Q31" i="15"/>
  <c r="U31" i="15"/>
  <c r="AS4" i="15"/>
  <c r="AM5" i="15"/>
  <c r="O7" i="15"/>
  <c r="W7" i="15"/>
  <c r="AA7" i="15"/>
  <c r="AI7" i="15"/>
  <c r="AM7" i="15"/>
  <c r="X9" i="15"/>
  <c r="AL10" i="15"/>
  <c r="AB11" i="15"/>
  <c r="AV11" i="15"/>
  <c r="AZ11" i="15"/>
  <c r="V12" i="15"/>
  <c r="X13" i="15"/>
  <c r="AZ13" i="15"/>
  <c r="AS15" i="15"/>
  <c r="O16" i="15"/>
  <c r="AA16" i="15"/>
  <c r="AE16" i="15"/>
  <c r="AM16" i="15"/>
  <c r="U19" i="15"/>
  <c r="AS19" i="15"/>
  <c r="L20" i="15"/>
  <c r="P20" i="15"/>
  <c r="AB20" i="15"/>
  <c r="AF20" i="15"/>
  <c r="AL21" i="15"/>
  <c r="AP21" i="15"/>
  <c r="AT21" i="15"/>
  <c r="AX21" i="15"/>
  <c r="Q24" i="15"/>
  <c r="AG24" i="15"/>
  <c r="AS24" i="15"/>
  <c r="AW24" i="15"/>
  <c r="O25" i="15"/>
  <c r="Y26" i="15"/>
  <c r="AS26" i="15"/>
  <c r="K27" i="15"/>
  <c r="U28" i="15"/>
  <c r="AS28" i="15"/>
  <c r="K29" i="15"/>
  <c r="L5" i="15"/>
  <c r="X5" i="15"/>
  <c r="AB5" i="15"/>
  <c r="AJ5" i="15"/>
  <c r="AR5" i="15"/>
  <c r="P7" i="15"/>
  <c r="AB7" i="15"/>
  <c r="AJ7" i="15"/>
  <c r="AI10" i="15"/>
  <c r="AM10" i="15"/>
  <c r="AQ10" i="15"/>
  <c r="U11" i="15"/>
  <c r="AC11" i="15"/>
  <c r="AS11" i="15"/>
  <c r="AL15" i="15"/>
  <c r="AB16" i="15"/>
  <c r="AF16" i="15"/>
  <c r="AJ16" i="15"/>
  <c r="W21" i="15"/>
  <c r="AI21" i="15"/>
  <c r="AM21" i="15"/>
  <c r="AQ21" i="15"/>
  <c r="AL24" i="15"/>
  <c r="AX24" i="15"/>
  <c r="X25" i="15"/>
  <c r="AN25" i="15"/>
  <c r="AV25" i="15"/>
  <c r="V26" i="15"/>
  <c r="AL26" i="15"/>
  <c r="AP26" i="15"/>
  <c r="AX26" i="15"/>
  <c r="AF27" i="15"/>
  <c r="V28" i="15"/>
  <c r="AP28" i="15"/>
  <c r="AX28" i="15"/>
  <c r="Y29" i="15"/>
  <c r="AG29" i="15"/>
  <c r="AS29" i="15"/>
  <c r="W4" i="15"/>
  <c r="AE4" i="15"/>
  <c r="AM4" i="15"/>
  <c r="Q5" i="15"/>
  <c r="AK5" i="15"/>
  <c r="AS5" i="15"/>
  <c r="M7" i="15"/>
  <c r="Y7" i="15"/>
  <c r="AW7" i="15"/>
  <c r="W8" i="15"/>
  <c r="AF10" i="15"/>
  <c r="AJ10" i="15"/>
  <c r="AV10" i="15"/>
  <c r="AZ10" i="15"/>
  <c r="AL11" i="15"/>
  <c r="AX11" i="15"/>
  <c r="V13" i="15"/>
  <c r="AX13" i="15"/>
  <c r="AA15" i="15"/>
  <c r="Y16" i="15"/>
  <c r="O17" i="15"/>
  <c r="W19" i="15"/>
  <c r="V20" i="15"/>
  <c r="AT20" i="15"/>
  <c r="AF21" i="15"/>
  <c r="AV21" i="15"/>
  <c r="K24" i="15"/>
  <c r="W24" i="15"/>
  <c r="AA24" i="15"/>
  <c r="AI24" i="15"/>
  <c r="Q25" i="15"/>
  <c r="U25" i="15"/>
  <c r="AS25" i="15"/>
  <c r="O26" i="15"/>
  <c r="W26" i="15"/>
  <c r="AI26" i="15"/>
  <c r="O28" i="15"/>
  <c r="W28" i="15"/>
  <c r="AI28" i="15"/>
  <c r="AM28" i="15"/>
  <c r="Q29" i="15"/>
  <c r="V29" i="15"/>
  <c r="AH29" i="15"/>
  <c r="AL29" i="15"/>
  <c r="X31" i="15"/>
  <c r="AL31" i="15"/>
  <c r="AT31" i="15"/>
  <c r="AX31" i="15"/>
  <c r="F33" i="15"/>
  <c r="X34" i="15"/>
  <c r="AJ34" i="15"/>
  <c r="AV34" i="15"/>
  <c r="AZ34" i="15"/>
  <c r="V35" i="15"/>
  <c r="Z35" i="15"/>
  <c r="X36" i="15"/>
  <c r="AB36" i="15"/>
  <c r="AV36" i="15"/>
  <c r="M38" i="15"/>
  <c r="U38" i="15"/>
  <c r="AC38" i="15"/>
  <c r="AS38" i="15"/>
  <c r="AG40" i="15"/>
  <c r="AS40" i="15"/>
  <c r="K41" i="15"/>
  <c r="AM41" i="15"/>
  <c r="AG42" i="15"/>
  <c r="AS42" i="15"/>
  <c r="AW42" i="15"/>
  <c r="AI43" i="15"/>
  <c r="AQ43" i="15"/>
  <c r="V44" i="15"/>
  <c r="AX44" i="15"/>
  <c r="X45" i="15"/>
  <c r="AB45" i="15"/>
  <c r="AR45" i="15"/>
  <c r="AV45" i="15"/>
  <c r="X47" i="15"/>
  <c r="V48" i="15"/>
  <c r="K50" i="15"/>
  <c r="AA50" i="15"/>
  <c r="AE50" i="15"/>
  <c r="AQ50" i="15"/>
  <c r="AU50" i="15"/>
  <c r="M51" i="15"/>
  <c r="U51" i="15"/>
  <c r="AS51" i="15"/>
  <c r="AW51" i="15"/>
  <c r="AE31" i="15"/>
  <c r="M34" i="15"/>
  <c r="AS34" i="15"/>
  <c r="AM35" i="15"/>
  <c r="Q36" i="15"/>
  <c r="AS36" i="15"/>
  <c r="AV37" i="15"/>
  <c r="AX38" i="15"/>
  <c r="AV39" i="15"/>
  <c r="L41" i="15"/>
  <c r="X41" i="15"/>
  <c r="AB41" i="15"/>
  <c r="AF41" i="15"/>
  <c r="AV41" i="15"/>
  <c r="V42" i="15"/>
  <c r="AL42" i="15"/>
  <c r="L43" i="15"/>
  <c r="X43" i="15"/>
  <c r="AF43" i="15"/>
  <c r="AN43" i="15"/>
  <c r="AV43" i="15"/>
  <c r="AM44" i="15"/>
  <c r="AQ44" i="15"/>
  <c r="M45" i="15"/>
  <c r="U45" i="15"/>
  <c r="AS45" i="15"/>
  <c r="AW45" i="15"/>
  <c r="Q47" i="15"/>
  <c r="AS47" i="15"/>
  <c r="L50" i="15"/>
  <c r="P50" i="15"/>
  <c r="X50" i="15"/>
  <c r="AF50" i="15"/>
  <c r="AJ50" i="15"/>
  <c r="AV50" i="15"/>
  <c r="AZ50" i="15"/>
  <c r="AH51" i="15"/>
  <c r="AX51" i="15"/>
  <c r="AF31" i="15"/>
  <c r="AN31" i="15"/>
  <c r="AV31" i="15"/>
  <c r="AZ31" i="15"/>
  <c r="AL34" i="15"/>
  <c r="AX34" i="15"/>
  <c r="L35" i="15"/>
  <c r="P35" i="15"/>
  <c r="X35" i="15"/>
  <c r="AJ35" i="15"/>
  <c r="AV35" i="15"/>
  <c r="AH36" i="15"/>
  <c r="AL36" i="15"/>
  <c r="L37" i="15"/>
  <c r="P37" i="15"/>
  <c r="AF37" i="15"/>
  <c r="AS37" i="15"/>
  <c r="AW37" i="15"/>
  <c r="AE38" i="15"/>
  <c r="AM38" i="15"/>
  <c r="AS39" i="15"/>
  <c r="AM40" i="15"/>
  <c r="AQ40" i="15"/>
  <c r="AS41" i="15"/>
  <c r="K42" i="15"/>
  <c r="AQ42" i="15"/>
  <c r="Q43" i="15"/>
  <c r="U43" i="15"/>
  <c r="AS43" i="15"/>
  <c r="AV44" i="15"/>
  <c r="V45" i="15"/>
  <c r="AX45" i="15"/>
  <c r="M50" i="15"/>
  <c r="Q50" i="15"/>
  <c r="Y50" i="15"/>
  <c r="AC50" i="15"/>
  <c r="AS50" i="15"/>
  <c r="AW50" i="15"/>
  <c r="K51" i="15"/>
  <c r="AI51" i="15"/>
  <c r="AM51" i="15"/>
  <c r="AQ51" i="15"/>
  <c r="W31" i="15"/>
  <c r="AK31" i="15"/>
  <c r="G34" i="15"/>
  <c r="O34" i="15"/>
  <c r="S34" i="15"/>
  <c r="AE34" i="15"/>
  <c r="AQ34" i="15"/>
  <c r="AU34" i="15"/>
  <c r="Y35" i="15"/>
  <c r="AO35" i="15"/>
  <c r="AS35" i="15"/>
  <c r="K36" i="15"/>
  <c r="O36" i="15"/>
  <c r="AA36" i="15"/>
  <c r="AM36" i="15"/>
  <c r="AY36" i="15"/>
  <c r="L38" i="15"/>
  <c r="P38" i="15"/>
  <c r="AF38" i="15"/>
  <c r="AJ38" i="15"/>
  <c r="AL39" i="15"/>
  <c r="P40" i="15"/>
  <c r="AN40" i="15"/>
  <c r="V41" i="15"/>
  <c r="AV42" i="15"/>
  <c r="V43" i="15"/>
  <c r="AL43" i="15"/>
  <c r="AP43" i="15"/>
  <c r="H44" i="15"/>
  <c r="AS44" i="15"/>
  <c r="S45" i="15"/>
  <c r="AA45" i="15"/>
  <c r="AQ45" i="15"/>
  <c r="V50" i="15"/>
  <c r="Z50" i="15"/>
  <c r="AL50" i="15"/>
  <c r="AP50" i="15"/>
  <c r="L51" i="15"/>
  <c r="X51" i="15"/>
  <c r="AB51" i="15"/>
  <c r="AJ51" i="15"/>
  <c r="AV51" i="15"/>
  <c r="D3" i="14"/>
  <c r="D45" i="14"/>
  <c r="AM24" i="13"/>
  <c r="L6" i="13"/>
  <c r="L24" i="13"/>
  <c r="P24" i="13"/>
  <c r="L34" i="13"/>
  <c r="F24" i="13"/>
  <c r="AP46" i="13"/>
  <c r="L42" i="13"/>
  <c r="AO3" i="13"/>
  <c r="AO7" i="13"/>
  <c r="AP9" i="13"/>
  <c r="AP11" i="13"/>
  <c r="AO18" i="13"/>
  <c r="AO25" i="13"/>
  <c r="AP34" i="13"/>
  <c r="AO14" i="13"/>
  <c r="AP25" i="13"/>
  <c r="AO8" i="13"/>
  <c r="P15" i="13"/>
  <c r="AO24" i="13"/>
  <c r="AO26" i="13"/>
  <c r="AO28" i="13"/>
  <c r="AO9" i="13"/>
  <c r="AO11" i="13"/>
  <c r="AP24" i="13"/>
  <c r="AO42" i="13"/>
  <c r="AO51" i="13"/>
  <c r="AO45" i="13"/>
  <c r="AO47" i="13"/>
  <c r="AP49" i="13"/>
  <c r="Z51" i="13"/>
  <c r="AP51" i="13"/>
  <c r="AO32" i="13"/>
  <c r="AO39" i="13"/>
  <c r="AO50" i="13"/>
  <c r="AO34" i="13"/>
  <c r="AO46" i="13"/>
  <c r="P49" i="13"/>
  <c r="P51" i="13"/>
  <c r="M10" i="13"/>
  <c r="AQ11" i="13"/>
  <c r="T7" i="13"/>
  <c r="AJ45" i="13"/>
  <c r="AN41" i="13"/>
  <c r="AM2" i="15"/>
  <c r="AQ2" i="15"/>
  <c r="AU2" i="15"/>
  <c r="T2" i="15"/>
  <c r="Y2" i="15"/>
  <c r="AC2" i="15"/>
  <c r="AD2" i="15"/>
  <c r="AR4" i="15"/>
  <c r="R5" i="15"/>
  <c r="O11" i="15"/>
  <c r="S11" i="15"/>
  <c r="AE11" i="15"/>
  <c r="M12" i="15"/>
  <c r="U12" i="15"/>
  <c r="AA13" i="15"/>
  <c r="AQ13" i="15"/>
  <c r="AY13" i="15"/>
  <c r="U14" i="15"/>
  <c r="T17" i="15"/>
  <c r="X17" i="15"/>
  <c r="AR17" i="15"/>
  <c r="AD18" i="15"/>
  <c r="AQ20" i="15"/>
  <c r="U21" i="15"/>
  <c r="AQ22" i="15"/>
  <c r="I23" i="15"/>
  <c r="T28" i="15"/>
  <c r="AR28" i="15"/>
  <c r="AY29" i="15"/>
  <c r="X3" i="15"/>
  <c r="AD3" i="15"/>
  <c r="AQ5" i="15"/>
  <c r="AV9" i="15"/>
  <c r="AD10" i="15"/>
  <c r="AD12" i="15"/>
  <c r="AX12" i="15"/>
  <c r="AD14" i="15"/>
  <c r="AQ16" i="15"/>
  <c r="M17" i="15"/>
  <c r="M19" i="15"/>
  <c r="T22" i="15"/>
  <c r="AM25" i="15"/>
  <c r="AQ25" i="15"/>
  <c r="AY25" i="15"/>
  <c r="M28" i="15"/>
  <c r="AD4" i="15"/>
  <c r="AH4" i="15"/>
  <c r="AL4" i="15"/>
  <c r="AQ12" i="15"/>
  <c r="M13" i="15"/>
  <c r="AK13" i="15"/>
  <c r="K14" i="15"/>
  <c r="AD17" i="15"/>
  <c r="T18" i="15"/>
  <c r="AD19" i="15"/>
  <c r="M20" i="15"/>
  <c r="AD24" i="15"/>
  <c r="AJ25" i="15"/>
  <c r="AD26" i="15"/>
  <c r="AD28" i="15"/>
  <c r="AL28" i="15"/>
  <c r="T29" i="15"/>
  <c r="T30" i="15"/>
  <c r="AA4" i="15"/>
  <c r="AQ4" i="15"/>
  <c r="AD9" i="15"/>
  <c r="F11" i="15"/>
  <c r="N11" i="15"/>
  <c r="AD11" i="15"/>
  <c r="T12" i="15"/>
  <c r="R13" i="15"/>
  <c r="AD13" i="15"/>
  <c r="AL13" i="15"/>
  <c r="T14" i="15"/>
  <c r="AI17" i="15"/>
  <c r="M18" i="15"/>
  <c r="U18" i="15"/>
  <c r="AM19" i="15"/>
  <c r="T21" i="15"/>
  <c r="AD22" i="15"/>
  <c r="T23" i="15"/>
  <c r="AQ26" i="15"/>
  <c r="AY26" i="15"/>
  <c r="AQ28" i="15"/>
  <c r="AD29" i="15"/>
  <c r="AD30" i="15"/>
  <c r="AD31" i="15"/>
  <c r="T32" i="15"/>
  <c r="AD35" i="15"/>
  <c r="T36" i="15"/>
  <c r="R37" i="15"/>
  <c r="AD37" i="15"/>
  <c r="AY37" i="15"/>
  <c r="Y38" i="15"/>
  <c r="AA39" i="15"/>
  <c r="M40" i="15"/>
  <c r="U40" i="15"/>
  <c r="W41" i="15"/>
  <c r="AA41" i="15"/>
  <c r="AE41" i="15"/>
  <c r="AQ41" i="15"/>
  <c r="AA43" i="15"/>
  <c r="M44" i="15"/>
  <c r="AD44" i="15"/>
  <c r="AH44" i="15"/>
  <c r="AL44" i="15"/>
  <c r="T45" i="15"/>
  <c r="AF47" i="15"/>
  <c r="I32" i="15"/>
  <c r="M36" i="15"/>
  <c r="W37" i="15"/>
  <c r="AA37" i="15"/>
  <c r="AE37" i="15"/>
  <c r="AQ37" i="15"/>
  <c r="AD38" i="15"/>
  <c r="AL38" i="15"/>
  <c r="H41" i="15"/>
  <c r="AR41" i="15"/>
  <c r="AD42" i="15"/>
  <c r="R44" i="15"/>
  <c r="W44" i="15"/>
  <c r="AA44" i="15"/>
  <c r="AI44" i="15"/>
  <c r="AY44" i="15"/>
  <c r="AG47" i="15"/>
  <c r="AA48" i="15"/>
  <c r="AD51" i="15"/>
  <c r="AA31" i="15"/>
  <c r="AD32" i="15"/>
  <c r="T33" i="15"/>
  <c r="X33" i="15"/>
  <c r="AD34" i="15"/>
  <c r="AD36" i="15"/>
  <c r="AJ37" i="15"/>
  <c r="AA38" i="15"/>
  <c r="AQ38" i="15"/>
  <c r="M39" i="15"/>
  <c r="M41" i="15"/>
  <c r="Q41" i="15"/>
  <c r="U41" i="15"/>
  <c r="Y41" i="15"/>
  <c r="AK41" i="15"/>
  <c r="AO41" i="15"/>
  <c r="K44" i="15"/>
  <c r="AB44" i="15"/>
  <c r="AF44" i="15"/>
  <c r="AJ44" i="15"/>
  <c r="AR44" i="15"/>
  <c r="AD45" i="15"/>
  <c r="AD47" i="15"/>
  <c r="O49" i="15"/>
  <c r="AQ49" i="15"/>
  <c r="U50" i="15"/>
  <c r="AA51" i="15"/>
  <c r="U33" i="15"/>
  <c r="AQ36" i="15"/>
  <c r="M37" i="15"/>
  <c r="Q37" i="15"/>
  <c r="Y37" i="15"/>
  <c r="AC37" i="15"/>
  <c r="AX37" i="15"/>
  <c r="AV38" i="15"/>
  <c r="T40" i="15"/>
  <c r="J41" i="15"/>
  <c r="Z41" i="15"/>
  <c r="AD41" i="15"/>
  <c r="AD43" i="15"/>
  <c r="T44" i="15"/>
  <c r="Y44" i="15"/>
  <c r="AK44" i="15"/>
  <c r="AW44" i="15"/>
  <c r="K47" i="15"/>
  <c r="S47" i="15"/>
  <c r="AA47" i="15"/>
  <c r="AQ47" i="15"/>
  <c r="M48" i="15"/>
  <c r="T49" i="15"/>
  <c r="AV49" i="15"/>
  <c r="E3" i="15"/>
  <c r="M3" i="15"/>
  <c r="Y3" i="15"/>
  <c r="N3" i="15"/>
  <c r="R3" i="15"/>
  <c r="AH3" i="15"/>
  <c r="AT3" i="15"/>
  <c r="AR8" i="15"/>
  <c r="AU3" i="15"/>
  <c r="AY3" i="15"/>
  <c r="G3" i="15"/>
  <c r="AE3" i="15"/>
  <c r="AR3" i="15"/>
  <c r="J6" i="15"/>
  <c r="H3" i="15"/>
  <c r="AA3" i="15"/>
  <c r="AK3" i="15"/>
  <c r="D47" i="15"/>
  <c r="H47" i="15"/>
  <c r="L47" i="15"/>
  <c r="P47" i="15"/>
  <c r="T47" i="15"/>
  <c r="AB47" i="15"/>
  <c r="AJ47" i="15"/>
  <c r="I47" i="15"/>
  <c r="U47" i="15"/>
  <c r="Y47" i="15"/>
  <c r="AC47" i="15"/>
  <c r="AK47" i="15"/>
  <c r="AW47" i="15"/>
  <c r="F47" i="15"/>
  <c r="N47" i="15"/>
  <c r="R47" i="15"/>
  <c r="V47" i="15"/>
  <c r="Z47" i="15"/>
  <c r="AH47" i="15"/>
  <c r="AL47" i="15"/>
  <c r="AT47" i="15"/>
  <c r="G47" i="15"/>
  <c r="O47" i="15"/>
  <c r="W47" i="15"/>
  <c r="AE47" i="15"/>
  <c r="AI47" i="15"/>
  <c r="AM47" i="15"/>
  <c r="AU47" i="15"/>
  <c r="AY47" i="15"/>
  <c r="Q30" i="13"/>
  <c r="AL30" i="13"/>
  <c r="AX30" i="13"/>
  <c r="AM30" i="13"/>
  <c r="AQ30" i="13"/>
  <c r="S30" i="13"/>
  <c r="AJ30" i="13"/>
  <c r="AV30" i="13"/>
  <c r="AZ30" i="13"/>
  <c r="AC30" i="13"/>
  <c r="P30" i="13"/>
  <c r="AW30" i="13"/>
  <c r="C2" i="13"/>
  <c r="E5" i="13"/>
  <c r="C6" i="13"/>
  <c r="E7" i="13"/>
  <c r="C8" i="13"/>
  <c r="E9" i="13"/>
  <c r="J9" i="13"/>
  <c r="AH11" i="13"/>
  <c r="F13" i="13"/>
  <c r="D14" i="13"/>
  <c r="P14" i="13"/>
  <c r="F15" i="13"/>
  <c r="J15" i="13"/>
  <c r="E16" i="13"/>
  <c r="I16" i="13"/>
  <c r="C17" i="13"/>
  <c r="E18" i="13"/>
  <c r="I18" i="13"/>
  <c r="C19" i="13"/>
  <c r="P21" i="13"/>
  <c r="F22" i="13"/>
  <c r="J22" i="13"/>
  <c r="AP22" i="13"/>
  <c r="D23" i="13"/>
  <c r="C24" i="13"/>
  <c r="E25" i="13"/>
  <c r="C26" i="13"/>
  <c r="E27" i="13"/>
  <c r="AG27" i="13"/>
  <c r="C28" i="13"/>
  <c r="E29" i="13"/>
  <c r="F32" i="13"/>
  <c r="J32" i="13"/>
  <c r="P33" i="13"/>
  <c r="F34" i="13"/>
  <c r="J34" i="13"/>
  <c r="AH34" i="13"/>
  <c r="D35" i="13"/>
  <c r="T35" i="13"/>
  <c r="AR35" i="13"/>
  <c r="F36" i="13"/>
  <c r="J36" i="13"/>
  <c r="D2" i="13"/>
  <c r="D4" i="13"/>
  <c r="T4" i="13"/>
  <c r="F5" i="13"/>
  <c r="J5" i="13"/>
  <c r="D6" i="13"/>
  <c r="P6" i="13"/>
  <c r="T6" i="13"/>
  <c r="F7" i="13"/>
  <c r="D8" i="13"/>
  <c r="P8" i="13"/>
  <c r="F9" i="13"/>
  <c r="E10" i="13"/>
  <c r="I10" i="13"/>
  <c r="C11" i="13"/>
  <c r="C13" i="13"/>
  <c r="E14" i="13"/>
  <c r="C15" i="13"/>
  <c r="F16" i="13"/>
  <c r="J16" i="13"/>
  <c r="D17" i="13"/>
  <c r="F18" i="13"/>
  <c r="J18" i="13"/>
  <c r="D19" i="13"/>
  <c r="E21" i="13"/>
  <c r="C22" i="13"/>
  <c r="E23" i="13"/>
  <c r="D24" i="13"/>
  <c r="F25" i="13"/>
  <c r="J25" i="13"/>
  <c r="D26" i="13"/>
  <c r="J27" i="13"/>
  <c r="D28" i="13"/>
  <c r="F29" i="13"/>
  <c r="C32" i="13"/>
  <c r="E33" i="13"/>
  <c r="C34" i="13"/>
  <c r="E35" i="13"/>
  <c r="I35" i="13"/>
  <c r="AG35" i="13"/>
  <c r="C36" i="13"/>
  <c r="E37" i="13"/>
  <c r="AG37" i="13"/>
  <c r="D38" i="13"/>
  <c r="F39" i="13"/>
  <c r="J39" i="13"/>
  <c r="E2" i="13"/>
  <c r="C3" i="13"/>
  <c r="E4" i="13"/>
  <c r="C5" i="13"/>
  <c r="E6" i="13"/>
  <c r="AG6" i="13"/>
  <c r="C7" i="13"/>
  <c r="E8" i="13"/>
  <c r="C9" i="13"/>
  <c r="D11" i="13"/>
  <c r="P11" i="13"/>
  <c r="T11" i="13"/>
  <c r="X11" i="13"/>
  <c r="AR11" i="13"/>
  <c r="D13" i="13"/>
  <c r="P13" i="13"/>
  <c r="T13" i="13"/>
  <c r="F14" i="13"/>
  <c r="D15" i="13"/>
  <c r="T15" i="13"/>
  <c r="C16" i="13"/>
  <c r="E17" i="13"/>
  <c r="C18" i="13"/>
  <c r="E19" i="13"/>
  <c r="I19" i="13"/>
  <c r="AG19" i="13"/>
  <c r="D22" i="13"/>
  <c r="E24" i="13"/>
  <c r="C25" i="13"/>
  <c r="E26" i="13"/>
  <c r="Q26" i="13"/>
  <c r="C27" i="13"/>
  <c r="E28" i="13"/>
  <c r="C29" i="13"/>
  <c r="D32" i="13"/>
  <c r="D34" i="13"/>
  <c r="T34" i="13"/>
  <c r="F35" i="13"/>
  <c r="J35" i="13"/>
  <c r="AT35" i="13"/>
  <c r="D36" i="13"/>
  <c r="F37" i="13"/>
  <c r="J37" i="13"/>
  <c r="AH37" i="13"/>
  <c r="F2" i="13"/>
  <c r="J2" i="13"/>
  <c r="F4" i="13"/>
  <c r="D5" i="13"/>
  <c r="F6" i="13"/>
  <c r="D7" i="13"/>
  <c r="F8" i="13"/>
  <c r="AG9" i="13"/>
  <c r="C10" i="13"/>
  <c r="E11" i="13"/>
  <c r="I11" i="13"/>
  <c r="AG11" i="13"/>
  <c r="C12" i="13"/>
  <c r="E13" i="13"/>
  <c r="U13" i="13"/>
  <c r="C14" i="13"/>
  <c r="AP15" i="13"/>
  <c r="D16" i="13"/>
  <c r="F17" i="13"/>
  <c r="D18" i="13"/>
  <c r="F19" i="13"/>
  <c r="C21" i="13"/>
  <c r="E22" i="13"/>
  <c r="U22" i="13"/>
  <c r="AO22" i="13"/>
  <c r="C23" i="13"/>
  <c r="J24" i="13"/>
  <c r="D25" i="13"/>
  <c r="J26" i="13"/>
  <c r="F28" i="13"/>
  <c r="D29" i="13"/>
  <c r="C31" i="13"/>
  <c r="C39" i="13"/>
  <c r="C41" i="13"/>
  <c r="G41" i="13"/>
  <c r="E42" i="13"/>
  <c r="E44" i="13"/>
  <c r="F46" i="13"/>
  <c r="J46" i="13"/>
  <c r="F48" i="13"/>
  <c r="J48" i="13"/>
  <c r="E49" i="13"/>
  <c r="I49" i="13"/>
  <c r="C50" i="13"/>
  <c r="B3" i="13"/>
  <c r="B7" i="13"/>
  <c r="B11" i="13"/>
  <c r="B15" i="13"/>
  <c r="B19" i="13"/>
  <c r="B23" i="13"/>
  <c r="B27" i="13"/>
  <c r="B31" i="13"/>
  <c r="B35" i="13"/>
  <c r="B39" i="13"/>
  <c r="B43" i="13"/>
  <c r="B47" i="13"/>
  <c r="B51" i="13"/>
  <c r="AR27" i="13"/>
  <c r="J28" i="13"/>
  <c r="E32" i="13"/>
  <c r="C33" i="13"/>
  <c r="AG34" i="13"/>
  <c r="C37" i="13"/>
  <c r="F38" i="13"/>
  <c r="D41" i="13"/>
  <c r="P41" i="13"/>
  <c r="T41" i="13"/>
  <c r="F42" i="13"/>
  <c r="AP42" i="13"/>
  <c r="E45" i="13"/>
  <c r="C46" i="13"/>
  <c r="E47" i="13"/>
  <c r="C48" i="13"/>
  <c r="F49" i="13"/>
  <c r="J49" i="13"/>
  <c r="D50" i="13"/>
  <c r="T50" i="13"/>
  <c r="F51" i="13"/>
  <c r="J51" i="13"/>
  <c r="B4" i="13"/>
  <c r="B8" i="13"/>
  <c r="B12" i="13"/>
  <c r="B16" i="13"/>
  <c r="B20" i="13"/>
  <c r="B24" i="13"/>
  <c r="B28" i="13"/>
  <c r="B32" i="13"/>
  <c r="B36" i="13"/>
  <c r="B44" i="13"/>
  <c r="B48" i="13"/>
  <c r="B2" i="13"/>
  <c r="E34" i="13"/>
  <c r="C35" i="13"/>
  <c r="T37" i="13"/>
  <c r="E39" i="13"/>
  <c r="E41" i="13"/>
  <c r="I41" i="13"/>
  <c r="C42" i="13"/>
  <c r="C44" i="13"/>
  <c r="F45" i="13"/>
  <c r="J45" i="13"/>
  <c r="D46" i="13"/>
  <c r="D48" i="13"/>
  <c r="T48" i="13"/>
  <c r="E50" i="13"/>
  <c r="B5" i="13"/>
  <c r="B9" i="13"/>
  <c r="B13" i="13"/>
  <c r="B17" i="13"/>
  <c r="B21" i="13"/>
  <c r="B25" i="13"/>
  <c r="B29" i="13"/>
  <c r="B33" i="13"/>
  <c r="B37" i="13"/>
  <c r="B41" i="13"/>
  <c r="B45" i="13"/>
  <c r="B49" i="13"/>
  <c r="F26" i="13"/>
  <c r="D27" i="13"/>
  <c r="T27" i="13"/>
  <c r="P29" i="13"/>
  <c r="I34" i="13"/>
  <c r="E36" i="13"/>
  <c r="AO36" i="13"/>
  <c r="D40" i="13"/>
  <c r="F41" i="13"/>
  <c r="D42" i="13"/>
  <c r="AR42" i="13"/>
  <c r="P44" i="13"/>
  <c r="C45" i="13"/>
  <c r="U46" i="13"/>
  <c r="C47" i="13"/>
  <c r="E48" i="13"/>
  <c r="Q48" i="13"/>
  <c r="AG48" i="13"/>
  <c r="AK48" i="13"/>
  <c r="D49" i="13"/>
  <c r="F50" i="13"/>
  <c r="D51" i="13"/>
  <c r="T51" i="13"/>
  <c r="B6" i="13"/>
  <c r="B10" i="13"/>
  <c r="B14" i="13"/>
  <c r="B18" i="13"/>
  <c r="B22" i="13"/>
  <c r="B26" i="13"/>
  <c r="B30" i="13"/>
  <c r="B34" i="13"/>
  <c r="B38" i="13"/>
  <c r="B42" i="13"/>
  <c r="B46" i="13"/>
  <c r="B50" i="13"/>
  <c r="G8" i="13"/>
  <c r="K8" i="13"/>
  <c r="O8" i="13"/>
  <c r="S8" i="13"/>
  <c r="AM8" i="13"/>
  <c r="AU8" i="13"/>
  <c r="AY8" i="13"/>
  <c r="H8" i="13"/>
  <c r="AB8" i="13"/>
  <c r="AF8" i="13"/>
  <c r="AZ8" i="13"/>
  <c r="I8" i="13"/>
  <c r="M8" i="13"/>
  <c r="Q8" i="13"/>
  <c r="Y8" i="13"/>
  <c r="AC8" i="13"/>
  <c r="AG8" i="13"/>
  <c r="AW8" i="13"/>
  <c r="G25" i="13"/>
  <c r="N8" i="13"/>
  <c r="R8" i="13"/>
  <c r="V8" i="13"/>
  <c r="Z8" i="13"/>
  <c r="AH8" i="13"/>
  <c r="AT8" i="13"/>
  <c r="AX8" i="13"/>
  <c r="AU11" i="15"/>
  <c r="AA29" i="15"/>
  <c r="AF11" i="15"/>
  <c r="S29" i="15"/>
  <c r="T3" i="15"/>
  <c r="R11" i="15"/>
  <c r="AX29" i="15"/>
  <c r="AL19" i="15"/>
  <c r="AX19" i="15"/>
  <c r="Z5" i="15"/>
  <c r="AS14" i="15"/>
  <c r="AB15" i="15"/>
  <c r="L17" i="15"/>
  <c r="AB17" i="15"/>
  <c r="AB24" i="15"/>
  <c r="Z25" i="15"/>
  <c r="F27" i="15"/>
  <c r="Z30" i="15"/>
  <c r="AM14" i="15"/>
  <c r="P25" i="15"/>
  <c r="AB14" i="15"/>
  <c r="AF14" i="15"/>
  <c r="Z20" i="15"/>
  <c r="AB21" i="15"/>
  <c r="Z49" i="15"/>
  <c r="AB50" i="15"/>
  <c r="AB48" i="15"/>
  <c r="AB38" i="15"/>
  <c r="AB40" i="15"/>
  <c r="AB42" i="15"/>
  <c r="AS48" i="15"/>
  <c r="Q14" i="13"/>
  <c r="Q28" i="13"/>
  <c r="Q13" i="13"/>
  <c r="Q40" i="13"/>
  <c r="Q44" i="13"/>
  <c r="Z40" i="13"/>
  <c r="N42" i="13"/>
  <c r="G2" i="13"/>
  <c r="K2" i="13"/>
  <c r="G4" i="13"/>
  <c r="K4" i="13"/>
  <c r="S4" i="13"/>
  <c r="AU4" i="13"/>
  <c r="AY4" i="13"/>
  <c r="AG5" i="13"/>
  <c r="G6" i="13"/>
  <c r="K6" i="13"/>
  <c r="O6" i="13"/>
  <c r="W6" i="13"/>
  <c r="AM6" i="13"/>
  <c r="AU6" i="13"/>
  <c r="AY6" i="13"/>
  <c r="I7" i="13"/>
  <c r="AC7" i="13"/>
  <c r="AK7" i="13"/>
  <c r="R9" i="13"/>
  <c r="Z9" i="13"/>
  <c r="AH9" i="13"/>
  <c r="D10" i="13"/>
  <c r="H10" i="13"/>
  <c r="T10" i="13"/>
  <c r="AB10" i="13"/>
  <c r="AN10" i="13"/>
  <c r="AT11" i="13"/>
  <c r="L12" i="13"/>
  <c r="P12" i="13"/>
  <c r="AR12" i="13"/>
  <c r="N13" i="13"/>
  <c r="Z13" i="13"/>
  <c r="AH13" i="13"/>
  <c r="AT13" i="13"/>
  <c r="H14" i="13"/>
  <c r="AR14" i="13"/>
  <c r="AV14" i="13"/>
  <c r="AZ14" i="13"/>
  <c r="M16" i="13"/>
  <c r="AC16" i="13"/>
  <c r="AG16" i="13"/>
  <c r="AK16" i="13"/>
  <c r="AW16" i="13"/>
  <c r="G17" i="13"/>
  <c r="K17" i="13"/>
  <c r="W17" i="13"/>
  <c r="AQ17" i="13"/>
  <c r="AU17" i="13"/>
  <c r="AY17" i="13"/>
  <c r="G19" i="13"/>
  <c r="S19" i="13"/>
  <c r="AA19" i="13"/>
  <c r="AE19" i="13"/>
  <c r="AU19" i="13"/>
  <c r="AY19" i="13"/>
  <c r="D21" i="13"/>
  <c r="H21" i="13"/>
  <c r="L21" i="13"/>
  <c r="AN21" i="13"/>
  <c r="AR21" i="13"/>
  <c r="H23" i="13"/>
  <c r="L23" i="13"/>
  <c r="Y23" i="13"/>
  <c r="AC23" i="13"/>
  <c r="AG23" i="13"/>
  <c r="AK23" i="13"/>
  <c r="AW23" i="13"/>
  <c r="G24" i="13"/>
  <c r="S24" i="13"/>
  <c r="AE24" i="13"/>
  <c r="AY24" i="13"/>
  <c r="Y25" i="13"/>
  <c r="AK25" i="13"/>
  <c r="AW25" i="13"/>
  <c r="S26" i="13"/>
  <c r="AU26" i="13"/>
  <c r="Y27" i="13"/>
  <c r="AK27" i="13"/>
  <c r="G28" i="13"/>
  <c r="K28" i="13"/>
  <c r="S28" i="13"/>
  <c r="AU28" i="13"/>
  <c r="AY28" i="13"/>
  <c r="L31" i="13"/>
  <c r="P31" i="13"/>
  <c r="T31" i="13"/>
  <c r="AR31" i="13"/>
  <c r="R32" i="13"/>
  <c r="Z32" i="13"/>
  <c r="AH32" i="13"/>
  <c r="AT32" i="13"/>
  <c r="AX32" i="13"/>
  <c r="D33" i="13"/>
  <c r="AR33" i="13"/>
  <c r="H4" i="13"/>
  <c r="AZ4" i="13"/>
  <c r="V5" i="13"/>
  <c r="AH5" i="13"/>
  <c r="AL5" i="13"/>
  <c r="AX5" i="13"/>
  <c r="AB6" i="13"/>
  <c r="AR6" i="13"/>
  <c r="R7" i="13"/>
  <c r="AD7" i="13"/>
  <c r="AH7" i="13"/>
  <c r="AT7" i="13"/>
  <c r="K9" i="13"/>
  <c r="S9" i="13"/>
  <c r="AY9" i="13"/>
  <c r="Y10" i="13"/>
  <c r="AC10" i="13"/>
  <c r="AK10" i="13"/>
  <c r="AM11" i="13"/>
  <c r="E12" i="13"/>
  <c r="I12" i="13"/>
  <c r="AC12" i="13"/>
  <c r="AK12" i="13"/>
  <c r="AS12" i="13"/>
  <c r="G13" i="13"/>
  <c r="K13" i="13"/>
  <c r="S13" i="13"/>
  <c r="W13" i="13"/>
  <c r="AI13" i="13"/>
  <c r="AM13" i="13"/>
  <c r="AU13" i="13"/>
  <c r="I14" i="13"/>
  <c r="M14" i="13"/>
  <c r="Y14" i="13"/>
  <c r="AC14" i="13"/>
  <c r="AK14" i="13"/>
  <c r="AW14" i="13"/>
  <c r="N16" i="13"/>
  <c r="R16" i="13"/>
  <c r="AH16" i="13"/>
  <c r="AT16" i="13"/>
  <c r="H17" i="13"/>
  <c r="H19" i="13"/>
  <c r="P19" i="13"/>
  <c r="AB19" i="13"/>
  <c r="AJ19" i="13"/>
  <c r="AV19" i="13"/>
  <c r="AZ19" i="13"/>
  <c r="I21" i="13"/>
  <c r="Y21" i="13"/>
  <c r="AC21" i="13"/>
  <c r="AG21" i="13"/>
  <c r="AK21" i="13"/>
  <c r="AW21" i="13"/>
  <c r="M23" i="13"/>
  <c r="H24" i="13"/>
  <c r="T24" i="13"/>
  <c r="AF24" i="13"/>
  <c r="AV24" i="13"/>
  <c r="R25" i="13"/>
  <c r="V25" i="13"/>
  <c r="AL25" i="13"/>
  <c r="AT25" i="13"/>
  <c r="H26" i="13"/>
  <c r="AR26" i="13"/>
  <c r="N27" i="13"/>
  <c r="R27" i="13"/>
  <c r="AH27" i="13"/>
  <c r="AT27" i="13"/>
  <c r="H28" i="13"/>
  <c r="AF28" i="13"/>
  <c r="AN28" i="13"/>
  <c r="AZ28" i="13"/>
  <c r="E31" i="13"/>
  <c r="Y31" i="13"/>
  <c r="AC31" i="13"/>
  <c r="AG31" i="13"/>
  <c r="AS31" i="13"/>
  <c r="AW31" i="13"/>
  <c r="S32" i="13"/>
  <c r="AE32" i="13"/>
  <c r="AY32" i="13"/>
  <c r="I33" i="13"/>
  <c r="M33" i="13"/>
  <c r="Q33" i="13"/>
  <c r="Y33" i="13"/>
  <c r="AC33" i="13"/>
  <c r="AG33" i="13"/>
  <c r="S36" i="13"/>
  <c r="W36" i="13"/>
  <c r="AE36" i="13"/>
  <c r="I37" i="13"/>
  <c r="AT37" i="13"/>
  <c r="H38" i="13"/>
  <c r="AR38" i="13"/>
  <c r="AZ38" i="13"/>
  <c r="N39" i="13"/>
  <c r="R39" i="13"/>
  <c r="AH39" i="13"/>
  <c r="I4" i="13"/>
  <c r="Y4" i="13"/>
  <c r="AC4" i="13"/>
  <c r="AG4" i="13"/>
  <c r="AK4" i="13"/>
  <c r="AW4" i="13"/>
  <c r="K5" i="13"/>
  <c r="S5" i="13"/>
  <c r="AU5" i="13"/>
  <c r="Y6" i="13"/>
  <c r="AK6" i="13"/>
  <c r="AW6" i="13"/>
  <c r="G7" i="13"/>
  <c r="AE7" i="13"/>
  <c r="AU7" i="13"/>
  <c r="AY7" i="13"/>
  <c r="G9" i="13"/>
  <c r="L9" i="13"/>
  <c r="T9" i="13"/>
  <c r="AF9" i="13"/>
  <c r="R10" i="13"/>
  <c r="V10" i="13"/>
  <c r="AH10" i="13"/>
  <c r="F12" i="13"/>
  <c r="N12" i="13"/>
  <c r="R12" i="13"/>
  <c r="AH12" i="13"/>
  <c r="AT12" i="13"/>
  <c r="H13" i="13"/>
  <c r="L13" i="13"/>
  <c r="AF13" i="13"/>
  <c r="AR13" i="13"/>
  <c r="N14" i="13"/>
  <c r="R14" i="13"/>
  <c r="V14" i="13"/>
  <c r="AH14" i="13"/>
  <c r="AT14" i="13"/>
  <c r="G16" i="13"/>
  <c r="K16" i="13"/>
  <c r="S16" i="13"/>
  <c r="W16" i="13"/>
  <c r="AU16" i="13"/>
  <c r="AY16" i="13"/>
  <c r="I17" i="13"/>
  <c r="AK17" i="13"/>
  <c r="AW17" i="13"/>
  <c r="Y19" i="13"/>
  <c r="AC19" i="13"/>
  <c r="AK19" i="13"/>
  <c r="AW19" i="13"/>
  <c r="N21" i="13"/>
  <c r="Z21" i="13"/>
  <c r="AH21" i="13"/>
  <c r="F23" i="13"/>
  <c r="N23" i="13"/>
  <c r="R23" i="13"/>
  <c r="AU23" i="13"/>
  <c r="AY23" i="13"/>
  <c r="I24" i="13"/>
  <c r="M24" i="13"/>
  <c r="Y24" i="13"/>
  <c r="AC24" i="13"/>
  <c r="AK24" i="13"/>
  <c r="K25" i="13"/>
  <c r="S25" i="13"/>
  <c r="W25" i="13"/>
  <c r="AA25" i="13"/>
  <c r="AU25" i="13"/>
  <c r="I26" i="13"/>
  <c r="AC26" i="13"/>
  <c r="AG26" i="13"/>
  <c r="AK26" i="13"/>
  <c r="AW26" i="13"/>
  <c r="G27" i="13"/>
  <c r="AA27" i="13"/>
  <c r="AU27" i="13"/>
  <c r="AY27" i="13"/>
  <c r="I28" i="13"/>
  <c r="Y28" i="13"/>
  <c r="AC28" i="13"/>
  <c r="AG28" i="13"/>
  <c r="AK28" i="13"/>
  <c r="AW28" i="13"/>
  <c r="F31" i="13"/>
  <c r="R31" i="13"/>
  <c r="V31" i="13"/>
  <c r="Z31" i="13"/>
  <c r="AH31" i="13"/>
  <c r="X32" i="13"/>
  <c r="AB32" i="13"/>
  <c r="AZ32" i="13"/>
  <c r="N33" i="13"/>
  <c r="R33" i="13"/>
  <c r="AH33" i="13"/>
  <c r="AL33" i="13"/>
  <c r="AT33" i="13"/>
  <c r="H36" i="13"/>
  <c r="L36" i="13"/>
  <c r="P36" i="13"/>
  <c r="AZ36" i="13"/>
  <c r="N37" i="13"/>
  <c r="V37" i="13"/>
  <c r="Z37" i="13"/>
  <c r="AU37" i="13"/>
  <c r="N4" i="13"/>
  <c r="R4" i="13"/>
  <c r="AT4" i="13"/>
  <c r="AX4" i="13"/>
  <c r="AF5" i="13"/>
  <c r="R6" i="13"/>
  <c r="V6" i="13"/>
  <c r="AL6" i="13"/>
  <c r="H7" i="13"/>
  <c r="D9" i="13"/>
  <c r="I9" i="13"/>
  <c r="U9" i="13"/>
  <c r="AK9" i="13"/>
  <c r="O10" i="13"/>
  <c r="W10" i="13"/>
  <c r="AA10" i="13"/>
  <c r="AU10" i="13"/>
  <c r="AY10" i="13"/>
  <c r="G12" i="13"/>
  <c r="S12" i="13"/>
  <c r="AM12" i="13"/>
  <c r="AU12" i="13"/>
  <c r="AY12" i="13"/>
  <c r="I13" i="13"/>
  <c r="Y13" i="13"/>
  <c r="AC13" i="13"/>
  <c r="AG13" i="13"/>
  <c r="AS13" i="13"/>
  <c r="AW13" i="13"/>
  <c r="G14" i="13"/>
  <c r="W14" i="13"/>
  <c r="AI14" i="13"/>
  <c r="AU14" i="13"/>
  <c r="AY14" i="13"/>
  <c r="H16" i="13"/>
  <c r="L16" i="13"/>
  <c r="T16" i="13"/>
  <c r="X16" i="13"/>
  <c r="AR16" i="13"/>
  <c r="N17" i="13"/>
  <c r="R17" i="13"/>
  <c r="AH17" i="13"/>
  <c r="AT17" i="13"/>
  <c r="N19" i="13"/>
  <c r="R19" i="13"/>
  <c r="V19" i="13"/>
  <c r="Z19" i="13"/>
  <c r="AH19" i="13"/>
  <c r="AT19" i="13"/>
  <c r="S21" i="13"/>
  <c r="AU21" i="13"/>
  <c r="AY21" i="13"/>
  <c r="G23" i="13"/>
  <c r="K23" i="13"/>
  <c r="AF23" i="13"/>
  <c r="AR23" i="13"/>
  <c r="N24" i="13"/>
  <c r="R24" i="13"/>
  <c r="V24" i="13"/>
  <c r="Z24" i="13"/>
  <c r="AH24" i="13"/>
  <c r="AT24" i="13"/>
  <c r="H25" i="13"/>
  <c r="L25" i="13"/>
  <c r="AR25" i="13"/>
  <c r="H27" i="13"/>
  <c r="AY31" i="13"/>
  <c r="AW32" i="13"/>
  <c r="AU33" i="13"/>
  <c r="K35" i="13"/>
  <c r="I36" i="13"/>
  <c r="R36" i="13"/>
  <c r="AP36" i="13"/>
  <c r="H37" i="13"/>
  <c r="X37" i="13"/>
  <c r="AU38" i="13"/>
  <c r="S39" i="13"/>
  <c r="AC39" i="13"/>
  <c r="AU39" i="13"/>
  <c r="AY39" i="13"/>
  <c r="I40" i="13"/>
  <c r="Y40" i="13"/>
  <c r="AC40" i="13"/>
  <c r="AK40" i="13"/>
  <c r="AI41" i="13"/>
  <c r="AU41" i="13"/>
  <c r="I42" i="13"/>
  <c r="AC42" i="13"/>
  <c r="AK42" i="13"/>
  <c r="H45" i="13"/>
  <c r="AF45" i="13"/>
  <c r="AZ45" i="13"/>
  <c r="N46" i="13"/>
  <c r="AH46" i="13"/>
  <c r="M49" i="13"/>
  <c r="AC49" i="13"/>
  <c r="AG49" i="13"/>
  <c r="AK49" i="13"/>
  <c r="AW49" i="13"/>
  <c r="W50" i="13"/>
  <c r="AI50" i="13"/>
  <c r="AM50" i="13"/>
  <c r="AY50" i="13"/>
  <c r="I51" i="13"/>
  <c r="Y51" i="13"/>
  <c r="AC51" i="13"/>
  <c r="N26" i="13"/>
  <c r="AT26" i="13"/>
  <c r="G31" i="13"/>
  <c r="AM31" i="13"/>
  <c r="AK32" i="13"/>
  <c r="S33" i="13"/>
  <c r="AY33" i="13"/>
  <c r="AC36" i="13"/>
  <c r="AK36" i="13"/>
  <c r="K37" i="13"/>
  <c r="S37" i="13"/>
  <c r="Q38" i="13"/>
  <c r="AG38" i="13"/>
  <c r="AW38" i="13"/>
  <c r="D39" i="13"/>
  <c r="I39" i="13"/>
  <c r="T39" i="13"/>
  <c r="Y39" i="13"/>
  <c r="AR39" i="13"/>
  <c r="AZ39" i="13"/>
  <c r="N40" i="13"/>
  <c r="R40" i="13"/>
  <c r="AH40" i="13"/>
  <c r="AL40" i="13"/>
  <c r="AT40" i="13"/>
  <c r="AZ41" i="13"/>
  <c r="R42" i="13"/>
  <c r="Z42" i="13"/>
  <c r="AH42" i="13"/>
  <c r="AT42" i="13"/>
  <c r="AX42" i="13"/>
  <c r="I45" i="13"/>
  <c r="Q45" i="13"/>
  <c r="Y45" i="13"/>
  <c r="AC45" i="13"/>
  <c r="AG45" i="13"/>
  <c r="AK45" i="13"/>
  <c r="K46" i="13"/>
  <c r="W46" i="13"/>
  <c r="AU46" i="13"/>
  <c r="AY46" i="13"/>
  <c r="N49" i="13"/>
  <c r="R49" i="13"/>
  <c r="V49" i="13"/>
  <c r="AH49" i="13"/>
  <c r="AL49" i="13"/>
  <c r="AT49" i="13"/>
  <c r="AX49" i="13"/>
  <c r="H50" i="13"/>
  <c r="AR50" i="13"/>
  <c r="R51" i="13"/>
  <c r="AL51" i="13"/>
  <c r="AZ25" i="13"/>
  <c r="R26" i="13"/>
  <c r="AH26" i="13"/>
  <c r="AV27" i="13"/>
  <c r="N28" i="13"/>
  <c r="AT28" i="13"/>
  <c r="K31" i="13"/>
  <c r="Y32" i="13"/>
  <c r="AM33" i="13"/>
  <c r="N36" i="13"/>
  <c r="AT36" i="13"/>
  <c r="D37" i="13"/>
  <c r="AB37" i="13"/>
  <c r="AZ37" i="13"/>
  <c r="R38" i="13"/>
  <c r="W38" i="13"/>
  <c r="K39" i="13"/>
  <c r="AK39" i="13"/>
  <c r="AW39" i="13"/>
  <c r="G40" i="13"/>
  <c r="K40" i="13"/>
  <c r="W40" i="13"/>
  <c r="AE40" i="13"/>
  <c r="AY40" i="13"/>
  <c r="AC41" i="13"/>
  <c r="AG41" i="13"/>
  <c r="AW41" i="13"/>
  <c r="G42" i="13"/>
  <c r="AA42" i="13"/>
  <c r="AM42" i="13"/>
  <c r="AU42" i="13"/>
  <c r="AY42" i="13"/>
  <c r="N45" i="13"/>
  <c r="R45" i="13"/>
  <c r="AH45" i="13"/>
  <c r="H46" i="13"/>
  <c r="X46" i="13"/>
  <c r="G49" i="13"/>
  <c r="K49" i="13"/>
  <c r="W49" i="13"/>
  <c r="AE49" i="13"/>
  <c r="I50" i="13"/>
  <c r="AG50" i="13"/>
  <c r="AK50" i="13"/>
  <c r="W51" i="13"/>
  <c r="AE51" i="13"/>
  <c r="AU51" i="13"/>
  <c r="R28" i="13"/>
  <c r="AH28" i="13"/>
  <c r="O31" i="13"/>
  <c r="AU31" i="13"/>
  <c r="AC32" i="13"/>
  <c r="K33" i="13"/>
  <c r="AA33" i="13"/>
  <c r="Y36" i="13"/>
  <c r="AG36" i="13"/>
  <c r="AW36" i="13"/>
  <c r="G37" i="13"/>
  <c r="AM37" i="13"/>
  <c r="I38" i="13"/>
  <c r="N38" i="13"/>
  <c r="S38" i="13"/>
  <c r="AI38" i="13"/>
  <c r="AT38" i="13"/>
  <c r="AY38" i="13"/>
  <c r="G39" i="13"/>
  <c r="AB39" i="13"/>
  <c r="AG39" i="13"/>
  <c r="AT39" i="13"/>
  <c r="X40" i="13"/>
  <c r="AJ40" i="13"/>
  <c r="AR40" i="13"/>
  <c r="N41" i="13"/>
  <c r="R41" i="13"/>
  <c r="AH41" i="13"/>
  <c r="AL41" i="13"/>
  <c r="AT41" i="13"/>
  <c r="AX41" i="13"/>
  <c r="H42" i="13"/>
  <c r="T42" i="13"/>
  <c r="AF42" i="13"/>
  <c r="AJ42" i="13"/>
  <c r="G45" i="13"/>
  <c r="K45" i="13"/>
  <c r="O45" i="13"/>
  <c r="W45" i="13"/>
  <c r="AM45" i="13"/>
  <c r="AU45" i="13"/>
  <c r="AY45" i="13"/>
  <c r="I46" i="13"/>
  <c r="AG46" i="13"/>
  <c r="AK46" i="13"/>
  <c r="AW46" i="13"/>
  <c r="H49" i="13"/>
  <c r="X49" i="13"/>
  <c r="AJ49" i="13"/>
  <c r="AR49" i="13"/>
  <c r="AZ49" i="13"/>
  <c r="N50" i="13"/>
  <c r="R50" i="13"/>
  <c r="AH50" i="13"/>
  <c r="AT50" i="13"/>
  <c r="AX50" i="13"/>
  <c r="H51" i="13"/>
  <c r="U16" i="13"/>
  <c r="U27" i="13"/>
  <c r="U35" i="13"/>
  <c r="U26" i="13"/>
  <c r="AQ14" i="13"/>
  <c r="U20" i="13"/>
  <c r="J38" i="13"/>
  <c r="U42" i="13"/>
  <c r="AI46" i="13"/>
  <c r="AO38" i="13"/>
  <c r="AT10" i="15"/>
  <c r="AE10" i="15"/>
  <c r="AK38" i="15"/>
  <c r="J14" i="15"/>
  <c r="P43" i="15"/>
  <c r="J47" i="15"/>
  <c r="AM30" i="15"/>
  <c r="AQ30" i="15"/>
  <c r="S30" i="15"/>
  <c r="AJ30" i="15"/>
  <c r="AV30" i="15"/>
  <c r="P30" i="15"/>
  <c r="AC30" i="15"/>
  <c r="AW30" i="15"/>
  <c r="Q30" i="15"/>
  <c r="AL30" i="15"/>
  <c r="AZ30" i="15"/>
  <c r="AX30" i="15"/>
  <c r="C2" i="15"/>
  <c r="D2" i="15"/>
  <c r="E2" i="15"/>
  <c r="C3" i="15"/>
  <c r="F2" i="15"/>
  <c r="J2" i="15"/>
  <c r="D4" i="15"/>
  <c r="T4" i="15"/>
  <c r="F5" i="15"/>
  <c r="J5" i="15"/>
  <c r="D6" i="15"/>
  <c r="P6" i="15"/>
  <c r="T6" i="15"/>
  <c r="F7" i="15"/>
  <c r="D8" i="15"/>
  <c r="P8" i="15"/>
  <c r="F9" i="15"/>
  <c r="E10" i="15"/>
  <c r="I10" i="15"/>
  <c r="C11" i="15"/>
  <c r="C13" i="15"/>
  <c r="E14" i="15"/>
  <c r="C15" i="15"/>
  <c r="F16" i="15"/>
  <c r="J16" i="15"/>
  <c r="D17" i="15"/>
  <c r="F18" i="15"/>
  <c r="J18" i="15"/>
  <c r="D19" i="15"/>
  <c r="E21" i="15"/>
  <c r="C22" i="15"/>
  <c r="E23" i="15"/>
  <c r="D24" i="15"/>
  <c r="F25" i="15"/>
  <c r="J25" i="15"/>
  <c r="D26" i="15"/>
  <c r="J27" i="15"/>
  <c r="D28" i="15"/>
  <c r="F29" i="15"/>
  <c r="E4" i="15"/>
  <c r="C5" i="15"/>
  <c r="E6" i="15"/>
  <c r="AG6" i="15"/>
  <c r="C7" i="15"/>
  <c r="E8" i="15"/>
  <c r="C9" i="15"/>
  <c r="D11" i="15"/>
  <c r="P11" i="15"/>
  <c r="T11" i="15"/>
  <c r="X11" i="15"/>
  <c r="AR11" i="15"/>
  <c r="D13" i="15"/>
  <c r="P13" i="15"/>
  <c r="T13" i="15"/>
  <c r="F14" i="15"/>
  <c r="D15" i="15"/>
  <c r="T15" i="15"/>
  <c r="C16" i="15"/>
  <c r="E17" i="15"/>
  <c r="C18" i="15"/>
  <c r="E19" i="15"/>
  <c r="I19" i="15"/>
  <c r="AG19" i="15"/>
  <c r="D22" i="15"/>
  <c r="E24" i="15"/>
  <c r="C25" i="15"/>
  <c r="E26" i="15"/>
  <c r="Q26" i="15"/>
  <c r="C27" i="15"/>
  <c r="E28" i="15"/>
  <c r="C29" i="15"/>
  <c r="F4" i="15"/>
  <c r="D5" i="15"/>
  <c r="F6" i="15"/>
  <c r="D7" i="15"/>
  <c r="F8" i="15"/>
  <c r="AG9" i="15"/>
  <c r="C10" i="15"/>
  <c r="E11" i="15"/>
  <c r="I11" i="15"/>
  <c r="AG11" i="15"/>
  <c r="C12" i="15"/>
  <c r="E13" i="15"/>
  <c r="U13" i="15"/>
  <c r="C14" i="15"/>
  <c r="AP15" i="15"/>
  <c r="D16" i="15"/>
  <c r="F17" i="15"/>
  <c r="D18" i="15"/>
  <c r="F19" i="15"/>
  <c r="C21" i="15"/>
  <c r="E22" i="15"/>
  <c r="U22" i="15"/>
  <c r="AO22" i="15"/>
  <c r="C23" i="15"/>
  <c r="J24" i="15"/>
  <c r="D25" i="15"/>
  <c r="F26" i="15"/>
  <c r="J26" i="15"/>
  <c r="D27" i="15"/>
  <c r="T27" i="15"/>
  <c r="AR27" i="15"/>
  <c r="F28" i="15"/>
  <c r="J28" i="15"/>
  <c r="D29" i="15"/>
  <c r="P29" i="15"/>
  <c r="C31" i="15"/>
  <c r="E5" i="15"/>
  <c r="C6" i="15"/>
  <c r="E7" i="15"/>
  <c r="C8" i="15"/>
  <c r="E9" i="15"/>
  <c r="J9" i="15"/>
  <c r="AH11" i="15"/>
  <c r="F13" i="15"/>
  <c r="D14" i="15"/>
  <c r="P14" i="15"/>
  <c r="F15" i="15"/>
  <c r="J15" i="15"/>
  <c r="E16" i="15"/>
  <c r="I16" i="15"/>
  <c r="C17" i="15"/>
  <c r="E18" i="15"/>
  <c r="I18" i="15"/>
  <c r="C19" i="15"/>
  <c r="P21" i="15"/>
  <c r="F22" i="15"/>
  <c r="J22" i="15"/>
  <c r="AP22" i="15"/>
  <c r="D23" i="15"/>
  <c r="C24" i="15"/>
  <c r="E25" i="15"/>
  <c r="C26" i="15"/>
  <c r="E27" i="15"/>
  <c r="AG27" i="15"/>
  <c r="C28" i="15"/>
  <c r="E29" i="15"/>
  <c r="D32" i="15"/>
  <c r="D34" i="15"/>
  <c r="T34" i="15"/>
  <c r="F35" i="15"/>
  <c r="J35" i="15"/>
  <c r="AT35" i="15"/>
  <c r="D36" i="15"/>
  <c r="F37" i="15"/>
  <c r="J37" i="15"/>
  <c r="AH37" i="15"/>
  <c r="C39" i="15"/>
  <c r="C41" i="15"/>
  <c r="G41" i="15"/>
  <c r="E42" i="15"/>
  <c r="E44" i="15"/>
  <c r="F46" i="15"/>
  <c r="J46" i="15"/>
  <c r="F48" i="15"/>
  <c r="J48" i="15"/>
  <c r="E49" i="15"/>
  <c r="I49" i="15"/>
  <c r="C50" i="15"/>
  <c r="B3" i="15"/>
  <c r="B7" i="15"/>
  <c r="B11" i="15"/>
  <c r="B15" i="15"/>
  <c r="B19" i="15"/>
  <c r="B23" i="15"/>
  <c r="B27" i="15"/>
  <c r="B31" i="15"/>
  <c r="B35" i="15"/>
  <c r="B39" i="15"/>
  <c r="B43" i="15"/>
  <c r="B47" i="15"/>
  <c r="B51" i="15"/>
  <c r="E32" i="15"/>
  <c r="C33" i="15"/>
  <c r="E34" i="15"/>
  <c r="I34" i="15"/>
  <c r="AG34" i="15"/>
  <c r="C35" i="15"/>
  <c r="E36" i="15"/>
  <c r="AO36" i="15"/>
  <c r="C37" i="15"/>
  <c r="F38" i="15"/>
  <c r="D41" i="15"/>
  <c r="P41" i="15"/>
  <c r="T41" i="15"/>
  <c r="F42" i="15"/>
  <c r="AP42" i="15"/>
  <c r="E45" i="15"/>
  <c r="C46" i="15"/>
  <c r="E47" i="15"/>
  <c r="C48" i="15"/>
  <c r="F49" i="15"/>
  <c r="J49" i="15"/>
  <c r="D50" i="15"/>
  <c r="T50" i="15"/>
  <c r="F51" i="15"/>
  <c r="J51" i="15"/>
  <c r="B4" i="15"/>
  <c r="B8" i="15"/>
  <c r="B12" i="15"/>
  <c r="B16" i="15"/>
  <c r="B20" i="15"/>
  <c r="B24" i="15"/>
  <c r="B28" i="15"/>
  <c r="B32" i="15"/>
  <c r="B36" i="15"/>
  <c r="B44" i="15"/>
  <c r="B48" i="15"/>
  <c r="B2" i="15"/>
  <c r="F32" i="15"/>
  <c r="J32" i="15"/>
  <c r="P33" i="15"/>
  <c r="F34" i="15"/>
  <c r="J34" i="15"/>
  <c r="AH34" i="15"/>
  <c r="D35" i="15"/>
  <c r="T35" i="15"/>
  <c r="AR35" i="15"/>
  <c r="F36" i="15"/>
  <c r="J36" i="15"/>
  <c r="T37" i="15"/>
  <c r="E39" i="15"/>
  <c r="E41" i="15"/>
  <c r="I41" i="15"/>
  <c r="C42" i="15"/>
  <c r="C44" i="15"/>
  <c r="F45" i="15"/>
  <c r="J45" i="15"/>
  <c r="D46" i="15"/>
  <c r="D48" i="15"/>
  <c r="T48" i="15"/>
  <c r="E50" i="15"/>
  <c r="B5" i="15"/>
  <c r="B9" i="15"/>
  <c r="B13" i="15"/>
  <c r="B17" i="15"/>
  <c r="B21" i="15"/>
  <c r="B25" i="15"/>
  <c r="B29" i="15"/>
  <c r="B33" i="15"/>
  <c r="B37" i="15"/>
  <c r="B41" i="15"/>
  <c r="B45" i="15"/>
  <c r="B49" i="15"/>
  <c r="C32" i="15"/>
  <c r="E33" i="15"/>
  <c r="C34" i="15"/>
  <c r="E35" i="15"/>
  <c r="I35" i="15"/>
  <c r="AG35" i="15"/>
  <c r="C36" i="15"/>
  <c r="E37" i="15"/>
  <c r="AG37" i="15"/>
  <c r="D38" i="15"/>
  <c r="F39" i="15"/>
  <c r="J39" i="15"/>
  <c r="D40" i="15"/>
  <c r="F41" i="15"/>
  <c r="D42" i="15"/>
  <c r="AR42" i="15"/>
  <c r="P44" i="15"/>
  <c r="C45" i="15"/>
  <c r="U46" i="15"/>
  <c r="C47" i="15"/>
  <c r="E48" i="15"/>
  <c r="Q48" i="15"/>
  <c r="AG48" i="15"/>
  <c r="AK48" i="15"/>
  <c r="D49" i="15"/>
  <c r="F50" i="15"/>
  <c r="D51" i="15"/>
  <c r="T51" i="15"/>
  <c r="B6" i="15"/>
  <c r="B10" i="15"/>
  <c r="B14" i="15"/>
  <c r="B18" i="15"/>
  <c r="B22" i="15"/>
  <c r="B26" i="15"/>
  <c r="B30" i="15"/>
  <c r="B34" i="15"/>
  <c r="B38" i="15"/>
  <c r="B42" i="15"/>
  <c r="B46" i="15"/>
  <c r="B50" i="15"/>
  <c r="H8" i="15"/>
  <c r="AB8" i="15"/>
  <c r="AF8" i="15"/>
  <c r="AZ8" i="15"/>
  <c r="I8" i="15"/>
  <c r="M8" i="15"/>
  <c r="Q8" i="15"/>
  <c r="Y8" i="15"/>
  <c r="AC8" i="15"/>
  <c r="AG8" i="15"/>
  <c r="AW8" i="15"/>
  <c r="G25" i="15"/>
  <c r="N8" i="15"/>
  <c r="R8" i="15"/>
  <c r="V8" i="15"/>
  <c r="Z8" i="15"/>
  <c r="AH8" i="15"/>
  <c r="AT8" i="15"/>
  <c r="AX8" i="15"/>
  <c r="G8" i="15"/>
  <c r="K8" i="15"/>
  <c r="O8" i="15"/>
  <c r="S8" i="15"/>
  <c r="AM8" i="15"/>
  <c r="AU8" i="15"/>
  <c r="AY8" i="15"/>
  <c r="Q3" i="13"/>
  <c r="X14" i="13"/>
  <c r="AH23" i="13"/>
  <c r="O3" i="13"/>
  <c r="S3" i="13"/>
  <c r="AX14" i="13"/>
  <c r="O14" i="13"/>
  <c r="S14" i="13"/>
  <c r="S41" i="13"/>
  <c r="O48" i="13"/>
  <c r="S48" i="13"/>
  <c r="S51" i="13"/>
  <c r="Z26" i="16"/>
  <c r="L26" i="16"/>
  <c r="R21" i="16"/>
  <c r="M26" i="16"/>
  <c r="AN26" i="16"/>
  <c r="P10" i="16"/>
  <c r="AG10" i="16"/>
  <c r="AO10" i="16"/>
  <c r="F10" i="16"/>
  <c r="Z10" i="16"/>
  <c r="AP10" i="16"/>
  <c r="AV5" i="16"/>
  <c r="AD20" i="16"/>
  <c r="AQ24" i="16"/>
  <c r="AP5" i="16"/>
  <c r="AO21" i="16"/>
  <c r="AN24" i="16"/>
  <c r="O5" i="16"/>
  <c r="J21" i="16"/>
  <c r="AP32" i="16"/>
  <c r="AO48" i="16"/>
  <c r="AD50" i="16"/>
  <c r="AN32" i="16"/>
  <c r="AN34" i="16"/>
  <c r="AO40" i="16"/>
  <c r="O41" i="16"/>
  <c r="M42" i="16"/>
  <c r="Q42" i="16"/>
  <c r="AD48" i="16"/>
  <c r="AX48" i="16"/>
  <c r="S35" i="16"/>
  <c r="AX40" i="16"/>
  <c r="O3" i="14"/>
  <c r="S3" i="14"/>
  <c r="AX14" i="14"/>
  <c r="O14" i="14"/>
  <c r="S14" i="14"/>
  <c r="Q3" i="14"/>
  <c r="X14" i="14"/>
  <c r="AH23" i="14"/>
  <c r="S51" i="14"/>
  <c r="S41" i="14"/>
  <c r="O48" i="14"/>
  <c r="S48" i="14"/>
  <c r="AD33" i="13"/>
  <c r="AQ33" i="13"/>
  <c r="AU24" i="13"/>
  <c r="AJ24" i="13"/>
  <c r="AZ24" i="13"/>
  <c r="AI2" i="18"/>
  <c r="AI4" i="18"/>
  <c r="M5" i="18"/>
  <c r="S6" i="18"/>
  <c r="AQ6" i="18"/>
  <c r="AP3" i="18"/>
  <c r="X4" i="18"/>
  <c r="H6" i="18"/>
  <c r="AN6" i="18"/>
  <c r="N7" i="18"/>
  <c r="M2" i="18"/>
  <c r="AO4" i="18"/>
  <c r="AI5" i="18"/>
  <c r="M6" i="18"/>
  <c r="D12" i="18"/>
  <c r="AN3" i="18"/>
  <c r="N6" i="18"/>
  <c r="O9" i="18"/>
  <c r="AW12" i="18"/>
  <c r="AN5" i="18"/>
  <c r="AO6" i="18"/>
  <c r="AB13" i="18"/>
  <c r="AJ13" i="18"/>
  <c r="AN13" i="18"/>
  <c r="AV13" i="18"/>
  <c r="AN15" i="18"/>
  <c r="AD16" i="18"/>
  <c r="AN17" i="18"/>
  <c r="AI16" i="18"/>
  <c r="AX6" i="18"/>
  <c r="AN14" i="18"/>
  <c r="P16" i="18"/>
  <c r="AN16" i="18"/>
  <c r="J17" i="18"/>
  <c r="Z17" i="18"/>
  <c r="AI19" i="18"/>
  <c r="AO20" i="18"/>
  <c r="O21" i="18"/>
  <c r="AA21" i="18"/>
  <c r="O23" i="18"/>
  <c r="S23" i="18"/>
  <c r="AB23" i="18"/>
  <c r="AN23" i="18"/>
  <c r="O12" i="18"/>
  <c r="J13" i="18"/>
  <c r="AI18" i="18"/>
  <c r="Q23" i="18"/>
  <c r="O13" i="18"/>
  <c r="AO16" i="18"/>
  <c r="H18" i="18"/>
  <c r="AB18" i="18"/>
  <c r="AP23" i="18"/>
  <c r="M25" i="18"/>
  <c r="K26" i="18"/>
  <c r="AO29" i="18"/>
  <c r="AN30" i="18"/>
  <c r="AP31" i="18"/>
  <c r="AP35" i="18"/>
  <c r="AH25" i="18"/>
  <c r="X26" i="18"/>
  <c r="J29" i="18"/>
  <c r="AP29" i="18"/>
  <c r="AI31" i="18"/>
  <c r="AQ31" i="18"/>
  <c r="O35" i="18"/>
  <c r="AI35" i="18"/>
  <c r="AQ35" i="18"/>
  <c r="AX23" i="18"/>
  <c r="AI25" i="18"/>
  <c r="O29" i="18"/>
  <c r="AI29" i="18"/>
  <c r="H31" i="18"/>
  <c r="H33" i="18"/>
  <c r="H35" i="18"/>
  <c r="AN35" i="18"/>
  <c r="AB25" i="18"/>
  <c r="AB29" i="18"/>
  <c r="AN29" i="18"/>
  <c r="AV29" i="18"/>
  <c r="J30" i="18"/>
  <c r="AO31" i="18"/>
  <c r="AI34" i="18"/>
  <c r="AK35" i="18"/>
  <c r="AI36" i="18"/>
  <c r="AO37" i="18"/>
  <c r="K38" i="18"/>
  <c r="O40" i="18"/>
  <c r="AI42" i="18"/>
  <c r="O50" i="18"/>
  <c r="AN38" i="18"/>
  <c r="AN42" i="18"/>
  <c r="X44" i="18"/>
  <c r="AN46" i="18"/>
  <c r="AN50" i="18"/>
  <c r="AI37" i="18"/>
  <c r="AI49" i="18"/>
  <c r="AN37" i="18"/>
  <c r="AD46" i="18"/>
  <c r="W2" i="17"/>
  <c r="AA2" i="17"/>
  <c r="U7" i="17"/>
  <c r="AS7" i="17"/>
  <c r="AI8" i="17"/>
  <c r="AQ8" i="17"/>
  <c r="W12" i="17"/>
  <c r="AA12" i="17"/>
  <c r="AE12" i="17"/>
  <c r="AI12" i="17"/>
  <c r="L2" i="17"/>
  <c r="P2" i="17"/>
  <c r="X2" i="17"/>
  <c r="AB2" i="17"/>
  <c r="AV2" i="17"/>
  <c r="AX7" i="17"/>
  <c r="L8" i="17"/>
  <c r="AV8" i="17"/>
  <c r="X12" i="17"/>
  <c r="AF12" i="17"/>
  <c r="AN12" i="17"/>
  <c r="AV12" i="17"/>
  <c r="AZ12" i="17"/>
  <c r="Q2" i="17"/>
  <c r="U2" i="17"/>
  <c r="AS2" i="17"/>
  <c r="K7" i="17"/>
  <c r="U8" i="17"/>
  <c r="AK8" i="17"/>
  <c r="AS8" i="17"/>
  <c r="Y12" i="17"/>
  <c r="AO12" i="17"/>
  <c r="AL2" i="17"/>
  <c r="AR7" i="17"/>
  <c r="AV7" i="17"/>
  <c r="AZ7" i="17"/>
  <c r="AL8" i="17"/>
  <c r="AV16" i="17"/>
  <c r="AL17" i="17"/>
  <c r="AP17" i="17"/>
  <c r="AP19" i="17"/>
  <c r="AV20" i="17"/>
  <c r="V23" i="17"/>
  <c r="AD23" i="17"/>
  <c r="AL23" i="17"/>
  <c r="AT23" i="17"/>
  <c r="AS16" i="17"/>
  <c r="AA17" i="17"/>
  <c r="AS20" i="17"/>
  <c r="W23" i="17"/>
  <c r="AI23" i="17"/>
  <c r="AM23" i="17"/>
  <c r="AL12" i="17"/>
  <c r="AL16" i="17"/>
  <c r="AP16" i="17"/>
  <c r="AX16" i="17"/>
  <c r="X19" i="17"/>
  <c r="AN19" i="17"/>
  <c r="P23" i="17"/>
  <c r="AJ23" i="17"/>
  <c r="AV23" i="17"/>
  <c r="AP12" i="17"/>
  <c r="AS23" i="17"/>
  <c r="AS30" i="17"/>
  <c r="AA49" i="17"/>
  <c r="M30" i="17"/>
  <c r="L49" i="17"/>
  <c r="AI40" i="17"/>
  <c r="S50" i="17"/>
  <c r="AS49" i="17"/>
  <c r="AC5" i="18"/>
  <c r="AD5" i="18"/>
  <c r="T8" i="18"/>
  <c r="T5" i="18"/>
  <c r="AD8" i="18"/>
  <c r="AJ11" i="18"/>
  <c r="AK11" i="18"/>
  <c r="Y11" i="18"/>
  <c r="AW11" i="18"/>
  <c r="T19" i="18"/>
  <c r="I29" i="18"/>
  <c r="AR36" i="18"/>
  <c r="T26" i="18"/>
  <c r="I31" i="18"/>
  <c r="AZ44" i="18"/>
  <c r="T46" i="18"/>
  <c r="AR46" i="18"/>
  <c r="AC44" i="18"/>
  <c r="O2" i="18"/>
  <c r="AE2" i="18"/>
  <c r="I5" i="18"/>
  <c r="AW5" i="18"/>
  <c r="AA6" i="18"/>
  <c r="AI6" i="18"/>
  <c r="H2" i="18"/>
  <c r="AF2" i="18"/>
  <c r="AJ2" i="18"/>
  <c r="AJ4" i="18"/>
  <c r="X6" i="18"/>
  <c r="AF6" i="18"/>
  <c r="AV6" i="18"/>
  <c r="AG2" i="18"/>
  <c r="AK2" i="18"/>
  <c r="AW2" i="18"/>
  <c r="G5" i="18"/>
  <c r="W5" i="18"/>
  <c r="V2" i="18"/>
  <c r="P5" i="18"/>
  <c r="U6" i="18"/>
  <c r="S7" i="18"/>
  <c r="L10" i="18"/>
  <c r="V11" i="18"/>
  <c r="Z11" i="18"/>
  <c r="Z2" i="18"/>
  <c r="V4" i="18"/>
  <c r="L7" i="18"/>
  <c r="G11" i="18"/>
  <c r="K11" i="18"/>
  <c r="N2" i="18"/>
  <c r="AT2" i="18"/>
  <c r="L3" i="18"/>
  <c r="H5" i="18"/>
  <c r="I6" i="18"/>
  <c r="Q6" i="18"/>
  <c r="N10" i="18"/>
  <c r="AX10" i="18"/>
  <c r="H11" i="18"/>
  <c r="L11" i="18"/>
  <c r="AN11" i="18"/>
  <c r="R2" i="18"/>
  <c r="G10" i="18"/>
  <c r="H15" i="18"/>
  <c r="L15" i="18"/>
  <c r="AF15" i="18"/>
  <c r="AR15" i="18"/>
  <c r="V16" i="18"/>
  <c r="AH2" i="18"/>
  <c r="X7" i="18"/>
  <c r="M15" i="18"/>
  <c r="Y15" i="18"/>
  <c r="AC15" i="18"/>
  <c r="AG15" i="18"/>
  <c r="AK15" i="18"/>
  <c r="AO15" i="18"/>
  <c r="AW15" i="18"/>
  <c r="AX2" i="18"/>
  <c r="AF7" i="18"/>
  <c r="M11" i="18"/>
  <c r="L14" i="18"/>
  <c r="N15" i="18"/>
  <c r="R15" i="18"/>
  <c r="V15" i="18"/>
  <c r="AD15" i="18"/>
  <c r="AH15" i="18"/>
  <c r="AT15" i="18"/>
  <c r="S10" i="18"/>
  <c r="O15" i="18"/>
  <c r="AU15" i="18"/>
  <c r="Y18" i="18"/>
  <c r="AG18" i="18"/>
  <c r="AK18" i="18"/>
  <c r="AS18" i="18"/>
  <c r="AW18" i="18"/>
  <c r="O19" i="18"/>
  <c r="G21" i="18"/>
  <c r="M22" i="18"/>
  <c r="Q22" i="18"/>
  <c r="AG22" i="18"/>
  <c r="AN7" i="18"/>
  <c r="S15" i="18"/>
  <c r="AI15" i="18"/>
  <c r="AY15" i="18"/>
  <c r="N18" i="18"/>
  <c r="R18" i="18"/>
  <c r="Z18" i="18"/>
  <c r="AH18" i="18"/>
  <c r="AP18" i="18"/>
  <c r="AT18" i="18"/>
  <c r="AX18" i="18"/>
  <c r="X21" i="18"/>
  <c r="N22" i="18"/>
  <c r="V22" i="18"/>
  <c r="Z22" i="18"/>
  <c r="AH22" i="18"/>
  <c r="G15" i="18"/>
  <c r="W15" i="18"/>
  <c r="AM15" i="18"/>
  <c r="G18" i="18"/>
  <c r="K18" i="18"/>
  <c r="O18" i="18"/>
  <c r="AA18" i="18"/>
  <c r="AM18" i="18"/>
  <c r="AQ18" i="18"/>
  <c r="AU18" i="18"/>
  <c r="AY18" i="18"/>
  <c r="M21" i="18"/>
  <c r="G22" i="18"/>
  <c r="K22" i="18"/>
  <c r="O22" i="18"/>
  <c r="S22" i="18"/>
  <c r="AE22" i="18"/>
  <c r="AI22" i="18"/>
  <c r="AY22" i="18"/>
  <c r="Z6" i="18"/>
  <c r="Q11" i="18"/>
  <c r="K15" i="18"/>
  <c r="AQ15" i="18"/>
  <c r="L18" i="18"/>
  <c r="AF18" i="18"/>
  <c r="AN18" i="18"/>
  <c r="AR18" i="18"/>
  <c r="J19" i="18"/>
  <c r="AN20" i="18"/>
  <c r="AR20" i="18"/>
  <c r="AD21" i="18"/>
  <c r="H22" i="18"/>
  <c r="P22" i="18"/>
  <c r="AB22" i="18"/>
  <c r="AN22" i="18"/>
  <c r="AR22" i="18"/>
  <c r="G26" i="18"/>
  <c r="AM26" i="18"/>
  <c r="I27" i="18"/>
  <c r="M29" i="18"/>
  <c r="AK29" i="18"/>
  <c r="AW29" i="18"/>
  <c r="O30" i="18"/>
  <c r="L32" i="18"/>
  <c r="AF32" i="18"/>
  <c r="AJ32" i="18"/>
  <c r="AR32" i="18"/>
  <c r="V33" i="18"/>
  <c r="H34" i="18"/>
  <c r="P34" i="18"/>
  <c r="AB34" i="18"/>
  <c r="AF34" i="18"/>
  <c r="AR34" i="18"/>
  <c r="N35" i="18"/>
  <c r="R35" i="18"/>
  <c r="AH35" i="18"/>
  <c r="AL35" i="18"/>
  <c r="AX35" i="18"/>
  <c r="AF36" i="18"/>
  <c r="N29" i="18"/>
  <c r="R29" i="18"/>
  <c r="AT29" i="18"/>
  <c r="X30" i="18"/>
  <c r="S31" i="18"/>
  <c r="M32" i="18"/>
  <c r="Q32" i="18"/>
  <c r="U32" i="18"/>
  <c r="AG32" i="18"/>
  <c r="AS32" i="18"/>
  <c r="G33" i="18"/>
  <c r="U34" i="18"/>
  <c r="Y34" i="18"/>
  <c r="AC34" i="18"/>
  <c r="AK34" i="18"/>
  <c r="AW34" i="18"/>
  <c r="G35" i="18"/>
  <c r="W35" i="18"/>
  <c r="AA35" i="18"/>
  <c r="AU35" i="18"/>
  <c r="AY35" i="18"/>
  <c r="S27" i="18"/>
  <c r="G29" i="18"/>
  <c r="AM29" i="18"/>
  <c r="AU29" i="18"/>
  <c r="V32" i="18"/>
  <c r="AL32" i="18"/>
  <c r="L33" i="18"/>
  <c r="AB33" i="18"/>
  <c r="AF33" i="18"/>
  <c r="N34" i="18"/>
  <c r="R34" i="18"/>
  <c r="V34" i="18"/>
  <c r="Z34" i="18"/>
  <c r="AT34" i="18"/>
  <c r="AB35" i="18"/>
  <c r="AF35" i="18"/>
  <c r="AZ35" i="18"/>
  <c r="L27" i="18"/>
  <c r="AN27" i="18"/>
  <c r="H29" i="18"/>
  <c r="X29" i="18"/>
  <c r="AF29" i="18"/>
  <c r="AR29" i="18"/>
  <c r="V30" i="18"/>
  <c r="G32" i="18"/>
  <c r="K32" i="18"/>
  <c r="O32" i="18"/>
  <c r="AA32" i="18"/>
  <c r="AI32" i="18"/>
  <c r="AM32" i="18"/>
  <c r="AQ32" i="18"/>
  <c r="AU32" i="18"/>
  <c r="AW33" i="18"/>
  <c r="K34" i="18"/>
  <c r="W34" i="18"/>
  <c r="AA34" i="18"/>
  <c r="AM34" i="18"/>
  <c r="AY34" i="18"/>
  <c r="M35" i="18"/>
  <c r="AC35" i="18"/>
  <c r="AW35" i="18"/>
  <c r="G36" i="18"/>
  <c r="G38" i="18"/>
  <c r="O38" i="18"/>
  <c r="I43" i="18"/>
  <c r="M43" i="18"/>
  <c r="Y43" i="18"/>
  <c r="AC43" i="18"/>
  <c r="AG43" i="18"/>
  <c r="AK43" i="18"/>
  <c r="AW43" i="18"/>
  <c r="G44" i="18"/>
  <c r="O44" i="18"/>
  <c r="S44" i="18"/>
  <c r="M47" i="18"/>
  <c r="G48" i="18"/>
  <c r="K48" i="18"/>
  <c r="W48" i="18"/>
  <c r="AI48" i="18"/>
  <c r="AM48" i="18"/>
  <c r="AU48" i="18"/>
  <c r="AY48" i="18"/>
  <c r="G50" i="18"/>
  <c r="X38" i="18"/>
  <c r="V39" i="18"/>
  <c r="Z39" i="18"/>
  <c r="AX39" i="18"/>
  <c r="N43" i="18"/>
  <c r="R43" i="18"/>
  <c r="Z43" i="18"/>
  <c r="AH43" i="18"/>
  <c r="AT43" i="18"/>
  <c r="AX43" i="18"/>
  <c r="D44" i="18"/>
  <c r="L44" i="18"/>
  <c r="AN44" i="18"/>
  <c r="AX47" i="18"/>
  <c r="H48" i="18"/>
  <c r="L48" i="18"/>
  <c r="AF48" i="18"/>
  <c r="AV48" i="18"/>
  <c r="N51" i="18"/>
  <c r="AM39" i="18"/>
  <c r="AQ39" i="18"/>
  <c r="AW40" i="18"/>
  <c r="AY41" i="18"/>
  <c r="G43" i="18"/>
  <c r="K43" i="18"/>
  <c r="O43" i="18"/>
  <c r="S43" i="18"/>
  <c r="W43" i="18"/>
  <c r="AM43" i="18"/>
  <c r="AU43" i="18"/>
  <c r="AY43" i="18"/>
  <c r="AG44" i="18"/>
  <c r="I48" i="18"/>
  <c r="Y48" i="18"/>
  <c r="AC48" i="18"/>
  <c r="AW48" i="18"/>
  <c r="H39" i="18"/>
  <c r="L39" i="18"/>
  <c r="P39" i="18"/>
  <c r="AF39" i="18"/>
  <c r="AN39" i="18"/>
  <c r="V40" i="18"/>
  <c r="H43" i="18"/>
  <c r="T43" i="18"/>
  <c r="AB43" i="18"/>
  <c r="AJ43" i="18"/>
  <c r="AZ43" i="18"/>
  <c r="N44" i="18"/>
  <c r="L45" i="18"/>
  <c r="AN45" i="18"/>
  <c r="N48" i="18"/>
  <c r="R48" i="18"/>
  <c r="AH48" i="18"/>
  <c r="AL48" i="18"/>
  <c r="AT48" i="18"/>
  <c r="O51" i="18"/>
  <c r="AF51" i="18"/>
  <c r="AN51" i="18"/>
  <c r="AR51" i="18"/>
  <c r="E51" i="18"/>
  <c r="AG51" i="18"/>
  <c r="AK51" i="18"/>
  <c r="G51" i="18"/>
  <c r="Q51" i="18"/>
  <c r="V51" i="18"/>
  <c r="AT51" i="18"/>
  <c r="AD33" i="17"/>
  <c r="AQ33" i="17"/>
  <c r="W33" i="17"/>
  <c r="W32" i="17"/>
  <c r="V27" i="17"/>
  <c r="Z27" i="17"/>
  <c r="AD27" i="17"/>
  <c r="AL27" i="17"/>
  <c r="AX27" i="17"/>
  <c r="O27" i="17"/>
  <c r="W27" i="17"/>
  <c r="AI27" i="17"/>
  <c r="AM27" i="17"/>
  <c r="AQ27" i="17"/>
  <c r="P27" i="17"/>
  <c r="X27" i="17"/>
  <c r="Q27" i="17"/>
  <c r="AW27" i="17"/>
  <c r="AB27" i="17"/>
  <c r="AJ27" i="17"/>
  <c r="M27" i="17"/>
  <c r="AS27" i="17"/>
  <c r="AJ24" i="17"/>
  <c r="AZ24" i="17"/>
  <c r="AU24" i="17"/>
  <c r="S2" i="16"/>
  <c r="AN2" i="16"/>
  <c r="S49" i="16"/>
  <c r="M9" i="16"/>
  <c r="AC9" i="16"/>
  <c r="AW9" i="16"/>
  <c r="P18" i="16"/>
  <c r="AJ18" i="16"/>
  <c r="I22" i="16"/>
  <c r="Y22" i="16"/>
  <c r="AC22" i="16"/>
  <c r="AK22" i="16"/>
  <c r="AS22" i="16"/>
  <c r="AW22" i="16"/>
  <c r="V9" i="16"/>
  <c r="AL9" i="16"/>
  <c r="AT9" i="16"/>
  <c r="AX9" i="16"/>
  <c r="AC18" i="16"/>
  <c r="R22" i="16"/>
  <c r="AL22" i="16"/>
  <c r="AT22" i="16"/>
  <c r="AX22" i="16"/>
  <c r="W9" i="16"/>
  <c r="AA9" i="16"/>
  <c r="AI9" i="16"/>
  <c r="AM9" i="16"/>
  <c r="AQ9" i="16"/>
  <c r="AL18" i="16"/>
  <c r="W22" i="16"/>
  <c r="AA22" i="16"/>
  <c r="AM22" i="16"/>
  <c r="AU22" i="16"/>
  <c r="P9" i="16"/>
  <c r="AB9" i="16"/>
  <c r="AN9" i="16"/>
  <c r="AR9" i="16"/>
  <c r="AZ9" i="16"/>
  <c r="AE18" i="16"/>
  <c r="L22" i="16"/>
  <c r="X22" i="16"/>
  <c r="AV22" i="16"/>
  <c r="AZ22" i="16"/>
  <c r="L46" i="16"/>
  <c r="P46" i="16"/>
  <c r="AB46" i="16"/>
  <c r="AF46" i="16"/>
  <c r="AJ46" i="16"/>
  <c r="AV46" i="16"/>
  <c r="AZ46" i="16"/>
  <c r="Y46" i="16"/>
  <c r="AC46" i="16"/>
  <c r="AS46" i="16"/>
  <c r="R46" i="16"/>
  <c r="V46" i="16"/>
  <c r="Z46" i="16"/>
  <c r="AL46" i="16"/>
  <c r="AT46" i="16"/>
  <c r="AX46" i="16"/>
  <c r="O46" i="16"/>
  <c r="S46" i="16"/>
  <c r="AA46" i="16"/>
  <c r="AM46" i="16"/>
  <c r="AQ46" i="16"/>
  <c r="I20" i="16"/>
  <c r="Q20" i="16"/>
  <c r="Y20" i="16"/>
  <c r="AC20" i="16"/>
  <c r="AG20" i="16"/>
  <c r="AK20" i="16"/>
  <c r="K19" i="16"/>
  <c r="R20" i="16"/>
  <c r="AH20" i="16"/>
  <c r="G20" i="16"/>
  <c r="K20" i="16"/>
  <c r="S20" i="16"/>
  <c r="AA20" i="16"/>
  <c r="AU20" i="16"/>
  <c r="AY20" i="16"/>
  <c r="H20" i="16"/>
  <c r="T20" i="16"/>
  <c r="E15" i="16"/>
  <c r="I25" i="16"/>
  <c r="AG25" i="16"/>
  <c r="AR2" i="16"/>
  <c r="N25" i="16"/>
  <c r="I2" i="16"/>
  <c r="AG17" i="16"/>
  <c r="C40" i="16"/>
  <c r="T38" i="16"/>
  <c r="E46" i="16"/>
  <c r="E38" i="16"/>
  <c r="E40" i="16"/>
  <c r="I44" i="16"/>
  <c r="AH38" i="16"/>
  <c r="F40" i="16"/>
  <c r="AR43" i="16"/>
  <c r="B40" i="16"/>
  <c r="M10" i="15"/>
  <c r="AQ11" i="15"/>
  <c r="T7" i="15"/>
  <c r="AJ45" i="15"/>
  <c r="AN41" i="15"/>
  <c r="G20" i="15"/>
  <c r="K20" i="15"/>
  <c r="S20" i="15"/>
  <c r="AA20" i="15"/>
  <c r="AU20" i="15"/>
  <c r="AY20" i="15"/>
  <c r="H20" i="15"/>
  <c r="T20" i="15"/>
  <c r="I20" i="15"/>
  <c r="Q20" i="15"/>
  <c r="Y20" i="15"/>
  <c r="AC20" i="15"/>
  <c r="AG20" i="15"/>
  <c r="AK20" i="15"/>
  <c r="K19" i="15"/>
  <c r="R20" i="15"/>
  <c r="AH20" i="15"/>
  <c r="S2" i="14"/>
  <c r="AN2" i="14"/>
  <c r="S49" i="14"/>
  <c r="O4" i="13"/>
  <c r="Q7" i="13"/>
  <c r="Q18" i="13"/>
  <c r="Q35" i="13"/>
  <c r="M4" i="13"/>
  <c r="Q4" i="13"/>
  <c r="Q17" i="13"/>
  <c r="Q9" i="13"/>
  <c r="Q15" i="13"/>
  <c r="Q49" i="13"/>
  <c r="Q39" i="13"/>
  <c r="M46" i="13"/>
  <c r="Q46" i="13"/>
  <c r="X15" i="13"/>
  <c r="AN36" i="13"/>
  <c r="I15" i="13"/>
  <c r="AX15" i="13"/>
  <c r="AX36" i="13"/>
  <c r="G2" i="17"/>
  <c r="K2" i="17"/>
  <c r="G4" i="17"/>
  <c r="K4" i="17"/>
  <c r="S4" i="17"/>
  <c r="AU4" i="17"/>
  <c r="AY4" i="17"/>
  <c r="AG5" i="17"/>
  <c r="G6" i="17"/>
  <c r="K6" i="17"/>
  <c r="O6" i="17"/>
  <c r="W6" i="17"/>
  <c r="AM6" i="17"/>
  <c r="AU6" i="17"/>
  <c r="AY6" i="17"/>
  <c r="I7" i="17"/>
  <c r="AC7" i="17"/>
  <c r="AK7" i="17"/>
  <c r="I9" i="17"/>
  <c r="U9" i="17"/>
  <c r="AK9" i="17"/>
  <c r="O10" i="17"/>
  <c r="W10" i="17"/>
  <c r="AA10" i="17"/>
  <c r="AU10" i="17"/>
  <c r="AY10" i="17"/>
  <c r="G12" i="17"/>
  <c r="S12" i="17"/>
  <c r="AM12" i="17"/>
  <c r="AU12" i="17"/>
  <c r="AY12" i="17"/>
  <c r="I13" i="17"/>
  <c r="Y13" i="17"/>
  <c r="H4" i="17"/>
  <c r="AZ4" i="17"/>
  <c r="V5" i="17"/>
  <c r="AH5" i="17"/>
  <c r="AL5" i="17"/>
  <c r="AX5" i="17"/>
  <c r="AB6" i="17"/>
  <c r="AR6" i="17"/>
  <c r="R7" i="17"/>
  <c r="AD7" i="17"/>
  <c r="AH7" i="17"/>
  <c r="AT7" i="17"/>
  <c r="R9" i="17"/>
  <c r="Z9" i="17"/>
  <c r="AH9" i="17"/>
  <c r="D10" i="17"/>
  <c r="H10" i="17"/>
  <c r="T10" i="17"/>
  <c r="AB10" i="17"/>
  <c r="AN10" i="17"/>
  <c r="AT11" i="17"/>
  <c r="L12" i="17"/>
  <c r="P12" i="17"/>
  <c r="AR12" i="17"/>
  <c r="N13" i="17"/>
  <c r="Z13" i="17"/>
  <c r="AH13" i="17"/>
  <c r="AT13" i="17"/>
  <c r="I4" i="17"/>
  <c r="Y4" i="17"/>
  <c r="AC4" i="17"/>
  <c r="AG4" i="17"/>
  <c r="AK4" i="17"/>
  <c r="AW4" i="17"/>
  <c r="K5" i="17"/>
  <c r="S5" i="17"/>
  <c r="AU5" i="17"/>
  <c r="Y6" i="17"/>
  <c r="AK6" i="17"/>
  <c r="AW6" i="17"/>
  <c r="G7" i="17"/>
  <c r="AE7" i="17"/>
  <c r="AU7" i="17"/>
  <c r="AY7" i="17"/>
  <c r="G9" i="17"/>
  <c r="K9" i="17"/>
  <c r="S9" i="17"/>
  <c r="AY9" i="17"/>
  <c r="Y10" i="17"/>
  <c r="AC10" i="17"/>
  <c r="AK10" i="17"/>
  <c r="AM11" i="17"/>
  <c r="E12" i="17"/>
  <c r="I12" i="17"/>
  <c r="AC12" i="17"/>
  <c r="AK12" i="17"/>
  <c r="AS12" i="17"/>
  <c r="G13" i="17"/>
  <c r="N4" i="17"/>
  <c r="R4" i="17"/>
  <c r="AT4" i="17"/>
  <c r="AX4" i="17"/>
  <c r="AF5" i="17"/>
  <c r="R6" i="17"/>
  <c r="V6" i="17"/>
  <c r="AL6" i="17"/>
  <c r="H7" i="17"/>
  <c r="D9" i="17"/>
  <c r="L9" i="17"/>
  <c r="T9" i="17"/>
  <c r="AF9" i="17"/>
  <c r="R10" i="17"/>
  <c r="V10" i="17"/>
  <c r="AH10" i="17"/>
  <c r="N12" i="17"/>
  <c r="AT12" i="17"/>
  <c r="K13" i="17"/>
  <c r="S13" i="17"/>
  <c r="AF13" i="17"/>
  <c r="H14" i="17"/>
  <c r="AR14" i="17"/>
  <c r="AV14" i="17"/>
  <c r="AZ14" i="17"/>
  <c r="H16" i="17"/>
  <c r="L16" i="17"/>
  <c r="T16" i="17"/>
  <c r="X16" i="17"/>
  <c r="AR16" i="17"/>
  <c r="N17" i="17"/>
  <c r="R17" i="17"/>
  <c r="AH17" i="17"/>
  <c r="AT17" i="17"/>
  <c r="N19" i="17"/>
  <c r="R19" i="17"/>
  <c r="V19" i="17"/>
  <c r="Z19" i="17"/>
  <c r="AH19" i="17"/>
  <c r="AT19" i="17"/>
  <c r="N21" i="17"/>
  <c r="Z21" i="17"/>
  <c r="AH21" i="17"/>
  <c r="F23" i="17"/>
  <c r="N23" i="17"/>
  <c r="R23" i="17"/>
  <c r="H24" i="17"/>
  <c r="T24" i="17"/>
  <c r="AF24" i="17"/>
  <c r="AV24" i="17"/>
  <c r="R25" i="17"/>
  <c r="V25" i="17"/>
  <c r="AL25" i="17"/>
  <c r="AT25" i="17"/>
  <c r="H26" i="17"/>
  <c r="AR26" i="17"/>
  <c r="N27" i="17"/>
  <c r="R27" i="17"/>
  <c r="AH27" i="17"/>
  <c r="AT27" i="17"/>
  <c r="H28" i="17"/>
  <c r="AF28" i="17"/>
  <c r="R12" i="17"/>
  <c r="AH12" i="17"/>
  <c r="L13" i="17"/>
  <c r="AG13" i="17"/>
  <c r="AM13" i="17"/>
  <c r="AR13" i="17"/>
  <c r="AW13" i="17"/>
  <c r="I14" i="17"/>
  <c r="M14" i="17"/>
  <c r="Y14" i="17"/>
  <c r="AC14" i="17"/>
  <c r="AK14" i="17"/>
  <c r="AW14" i="17"/>
  <c r="M16" i="17"/>
  <c r="AC16" i="17"/>
  <c r="AG16" i="17"/>
  <c r="AK16" i="17"/>
  <c r="AW16" i="17"/>
  <c r="G17" i="17"/>
  <c r="K17" i="17"/>
  <c r="W17" i="17"/>
  <c r="AQ17" i="17"/>
  <c r="AU17" i="17"/>
  <c r="AY17" i="17"/>
  <c r="G19" i="17"/>
  <c r="S19" i="17"/>
  <c r="AA19" i="17"/>
  <c r="AE19" i="17"/>
  <c r="AU19" i="17"/>
  <c r="AY19" i="17"/>
  <c r="S21" i="17"/>
  <c r="AU21" i="17"/>
  <c r="AY21" i="17"/>
  <c r="G23" i="17"/>
  <c r="K23" i="17"/>
  <c r="AU23" i="17"/>
  <c r="AY23" i="17"/>
  <c r="I24" i="17"/>
  <c r="M24" i="17"/>
  <c r="Y24" i="17"/>
  <c r="AC24" i="17"/>
  <c r="AK24" i="17"/>
  <c r="K25" i="17"/>
  <c r="S25" i="17"/>
  <c r="W25" i="17"/>
  <c r="AA25" i="17"/>
  <c r="AU25" i="17"/>
  <c r="I26" i="17"/>
  <c r="AC26" i="17"/>
  <c r="AG26" i="17"/>
  <c r="AK26" i="17"/>
  <c r="AW26" i="17"/>
  <c r="G27" i="17"/>
  <c r="AA27" i="17"/>
  <c r="AU27" i="17"/>
  <c r="AY27" i="17"/>
  <c r="I28" i="17"/>
  <c r="F12" i="17"/>
  <c r="W13" i="17"/>
  <c r="AC13" i="17"/>
  <c r="AI13" i="17"/>
  <c r="AS13" i="17"/>
  <c r="N14" i="17"/>
  <c r="R14" i="17"/>
  <c r="V14" i="17"/>
  <c r="AH14" i="17"/>
  <c r="AT14" i="17"/>
  <c r="N16" i="17"/>
  <c r="R16" i="17"/>
  <c r="AH16" i="17"/>
  <c r="AT16" i="17"/>
  <c r="H17" i="17"/>
  <c r="H19" i="17"/>
  <c r="P19" i="17"/>
  <c r="AB19" i="17"/>
  <c r="AJ19" i="17"/>
  <c r="AV19" i="17"/>
  <c r="AZ19" i="17"/>
  <c r="D21" i="17"/>
  <c r="H21" i="17"/>
  <c r="L21" i="17"/>
  <c r="AN21" i="17"/>
  <c r="AR21" i="17"/>
  <c r="H23" i="17"/>
  <c r="L23" i="17"/>
  <c r="AF23" i="17"/>
  <c r="AR23" i="17"/>
  <c r="N24" i="17"/>
  <c r="R24" i="17"/>
  <c r="V24" i="17"/>
  <c r="Z24" i="17"/>
  <c r="AH24" i="17"/>
  <c r="AT24" i="17"/>
  <c r="H25" i="17"/>
  <c r="L25" i="17"/>
  <c r="AR25" i="17"/>
  <c r="AZ25" i="17"/>
  <c r="N26" i="17"/>
  <c r="R26" i="17"/>
  <c r="H13" i="17"/>
  <c r="AU13" i="17"/>
  <c r="G14" i="17"/>
  <c r="W14" i="17"/>
  <c r="AI14" i="17"/>
  <c r="AU14" i="17"/>
  <c r="AY14" i="17"/>
  <c r="G16" i="17"/>
  <c r="K16" i="17"/>
  <c r="S16" i="17"/>
  <c r="W16" i="17"/>
  <c r="I17" i="17"/>
  <c r="AK19" i="17"/>
  <c r="AG21" i="17"/>
  <c r="AW21" i="17"/>
  <c r="M23" i="17"/>
  <c r="AC23" i="17"/>
  <c r="Y25" i="17"/>
  <c r="AH26" i="17"/>
  <c r="H27" i="17"/>
  <c r="AV27" i="17"/>
  <c r="R28" i="17"/>
  <c r="AC28" i="17"/>
  <c r="AH28" i="17"/>
  <c r="AU28" i="17"/>
  <c r="AY28" i="17"/>
  <c r="F31" i="17"/>
  <c r="R31" i="17"/>
  <c r="V31" i="17"/>
  <c r="Z31" i="17"/>
  <c r="AH31" i="17"/>
  <c r="X32" i="17"/>
  <c r="AB32" i="17"/>
  <c r="AZ32" i="17"/>
  <c r="N33" i="17"/>
  <c r="R33" i="17"/>
  <c r="AH33" i="17"/>
  <c r="AL33" i="17"/>
  <c r="AT33" i="17"/>
  <c r="H36" i="17"/>
  <c r="L36" i="17"/>
  <c r="P36" i="17"/>
  <c r="AZ36" i="17"/>
  <c r="N37" i="17"/>
  <c r="V37" i="17"/>
  <c r="Z37" i="17"/>
  <c r="AT37" i="17"/>
  <c r="H38" i="17"/>
  <c r="AR38" i="17"/>
  <c r="AZ38" i="17"/>
  <c r="N39" i="17"/>
  <c r="R39" i="17"/>
  <c r="AH39" i="17"/>
  <c r="AT39" i="17"/>
  <c r="X40" i="17"/>
  <c r="AJ40" i="17"/>
  <c r="AR40" i="17"/>
  <c r="N41" i="17"/>
  <c r="R41" i="17"/>
  <c r="AH41" i="17"/>
  <c r="AL41" i="17"/>
  <c r="AT41" i="17"/>
  <c r="AX41" i="17"/>
  <c r="H42" i="17"/>
  <c r="T42" i="17"/>
  <c r="AF42" i="17"/>
  <c r="AJ42" i="17"/>
  <c r="N45" i="17"/>
  <c r="R45" i="17"/>
  <c r="AH45" i="17"/>
  <c r="H46" i="17"/>
  <c r="X46" i="17"/>
  <c r="N49" i="17"/>
  <c r="R49" i="17"/>
  <c r="V49" i="17"/>
  <c r="AH49" i="17"/>
  <c r="AL49" i="17"/>
  <c r="AT49" i="17"/>
  <c r="AX49" i="17"/>
  <c r="H50" i="17"/>
  <c r="AR50" i="17"/>
  <c r="R51" i="17"/>
  <c r="AL51" i="17"/>
  <c r="AU16" i="17"/>
  <c r="Y19" i="17"/>
  <c r="AK21" i="17"/>
  <c r="AG23" i="17"/>
  <c r="AW23" i="17"/>
  <c r="AE24" i="17"/>
  <c r="Y27" i="17"/>
  <c r="G28" i="17"/>
  <c r="N28" i="17"/>
  <c r="S28" i="17"/>
  <c r="Y28" i="17"/>
  <c r="AN28" i="17"/>
  <c r="AZ28" i="17"/>
  <c r="G31" i="17"/>
  <c r="K31" i="17"/>
  <c r="O31" i="17"/>
  <c r="AM31" i="17"/>
  <c r="AU31" i="17"/>
  <c r="AY31" i="17"/>
  <c r="Y32" i="17"/>
  <c r="AC32" i="17"/>
  <c r="AK32" i="17"/>
  <c r="AW32" i="17"/>
  <c r="K33" i="17"/>
  <c r="S33" i="17"/>
  <c r="AA33" i="17"/>
  <c r="AM33" i="17"/>
  <c r="AU33" i="17"/>
  <c r="AY33" i="17"/>
  <c r="K35" i="17"/>
  <c r="I36" i="17"/>
  <c r="Y36" i="17"/>
  <c r="AC36" i="17"/>
  <c r="AG36" i="17"/>
  <c r="AK36" i="17"/>
  <c r="AW36" i="17"/>
  <c r="G37" i="17"/>
  <c r="K37" i="17"/>
  <c r="S37" i="17"/>
  <c r="AM37" i="17"/>
  <c r="AU37" i="17"/>
  <c r="I38" i="17"/>
  <c r="Q38" i="17"/>
  <c r="AG38" i="17"/>
  <c r="AW38" i="17"/>
  <c r="G39" i="17"/>
  <c r="K39" i="17"/>
  <c r="S39" i="17"/>
  <c r="AU39" i="17"/>
  <c r="AY39" i="17"/>
  <c r="I40" i="17"/>
  <c r="Y40" i="17"/>
  <c r="AC40" i="17"/>
  <c r="AK40" i="17"/>
  <c r="AI41" i="17"/>
  <c r="AU41" i="17"/>
  <c r="I42" i="17"/>
  <c r="AC42" i="17"/>
  <c r="AK42" i="17"/>
  <c r="G45" i="17"/>
  <c r="K45" i="17"/>
  <c r="O45" i="17"/>
  <c r="W45" i="17"/>
  <c r="AM45" i="17"/>
  <c r="AU45" i="17"/>
  <c r="AY45" i="17"/>
  <c r="I46" i="17"/>
  <c r="AG46" i="17"/>
  <c r="AK46" i="17"/>
  <c r="AW46" i="17"/>
  <c r="G49" i="17"/>
  <c r="K49" i="17"/>
  <c r="W49" i="17"/>
  <c r="AE49" i="17"/>
  <c r="AY16" i="17"/>
  <c r="AW17" i="17"/>
  <c r="AC19" i="17"/>
  <c r="I21" i="17"/>
  <c r="Y21" i="17"/>
  <c r="AK23" i="17"/>
  <c r="S24" i="17"/>
  <c r="AY24" i="17"/>
  <c r="AW25" i="17"/>
  <c r="AT26" i="17"/>
  <c r="AK28" i="17"/>
  <c r="AW28" i="17"/>
  <c r="L31" i="17"/>
  <c r="P31" i="17"/>
  <c r="T31" i="17"/>
  <c r="AR31" i="17"/>
  <c r="R32" i="17"/>
  <c r="Z32" i="17"/>
  <c r="AH32" i="17"/>
  <c r="AT32" i="17"/>
  <c r="AX32" i="17"/>
  <c r="D33" i="17"/>
  <c r="AR33" i="17"/>
  <c r="N36" i="17"/>
  <c r="R36" i="17"/>
  <c r="AP36" i="17"/>
  <c r="AT36" i="17"/>
  <c r="D37" i="17"/>
  <c r="H37" i="17"/>
  <c r="X37" i="17"/>
  <c r="AB37" i="17"/>
  <c r="AZ37" i="17"/>
  <c r="N38" i="17"/>
  <c r="R38" i="17"/>
  <c r="AT38" i="17"/>
  <c r="D39" i="17"/>
  <c r="T39" i="17"/>
  <c r="AB39" i="17"/>
  <c r="AR39" i="17"/>
  <c r="AZ39" i="17"/>
  <c r="N40" i="17"/>
  <c r="R40" i="17"/>
  <c r="AH40" i="17"/>
  <c r="AL40" i="17"/>
  <c r="AT40" i="17"/>
  <c r="AZ41" i="17"/>
  <c r="R42" i="17"/>
  <c r="Z42" i="17"/>
  <c r="AH42" i="17"/>
  <c r="AT42" i="17"/>
  <c r="AX42" i="17"/>
  <c r="H45" i="17"/>
  <c r="AF45" i="17"/>
  <c r="AZ45" i="17"/>
  <c r="N46" i="17"/>
  <c r="AH46" i="17"/>
  <c r="H49" i="17"/>
  <c r="X49" i="17"/>
  <c r="AJ49" i="17"/>
  <c r="AR49" i="17"/>
  <c r="AZ49" i="17"/>
  <c r="N50" i="17"/>
  <c r="R50" i="17"/>
  <c r="AH50" i="17"/>
  <c r="AT50" i="17"/>
  <c r="AX50" i="17"/>
  <c r="H51" i="17"/>
  <c r="AK17" i="17"/>
  <c r="AW19" i="17"/>
  <c r="AC21" i="17"/>
  <c r="Y23" i="17"/>
  <c r="G24" i="17"/>
  <c r="AK25" i="17"/>
  <c r="S26" i="17"/>
  <c r="AU26" i="17"/>
  <c r="AK27" i="17"/>
  <c r="K28" i="17"/>
  <c r="AG28" i="17"/>
  <c r="AT28" i="17"/>
  <c r="E31" i="17"/>
  <c r="Y31" i="17"/>
  <c r="AC31" i="17"/>
  <c r="AG31" i="17"/>
  <c r="AS31" i="17"/>
  <c r="AW31" i="17"/>
  <c r="S32" i="17"/>
  <c r="AE32" i="17"/>
  <c r="AY32" i="17"/>
  <c r="I33" i="17"/>
  <c r="M33" i="17"/>
  <c r="Q33" i="17"/>
  <c r="Y33" i="17"/>
  <c r="AC33" i="17"/>
  <c r="AG33" i="17"/>
  <c r="S36" i="17"/>
  <c r="W36" i="17"/>
  <c r="AE36" i="17"/>
  <c r="I37" i="17"/>
  <c r="S38" i="17"/>
  <c r="W38" i="17"/>
  <c r="AI38" i="17"/>
  <c r="AU38" i="17"/>
  <c r="AY38" i="17"/>
  <c r="I39" i="17"/>
  <c r="Y39" i="17"/>
  <c r="AC39" i="17"/>
  <c r="AG39" i="17"/>
  <c r="AK39" i="17"/>
  <c r="AW39" i="17"/>
  <c r="G40" i="17"/>
  <c r="K40" i="17"/>
  <c r="W40" i="17"/>
  <c r="AE40" i="17"/>
  <c r="AY40" i="17"/>
  <c r="AC41" i="17"/>
  <c r="AG41" i="17"/>
  <c r="AW41" i="17"/>
  <c r="G42" i="17"/>
  <c r="AA42" i="17"/>
  <c r="AM42" i="17"/>
  <c r="AU42" i="17"/>
  <c r="AY42" i="17"/>
  <c r="I45" i="17"/>
  <c r="Q45" i="17"/>
  <c r="Y45" i="17"/>
  <c r="AC45" i="17"/>
  <c r="AG45" i="17"/>
  <c r="AK45" i="17"/>
  <c r="K46" i="17"/>
  <c r="W46" i="17"/>
  <c r="AU46" i="17"/>
  <c r="AY46" i="17"/>
  <c r="AG49" i="17"/>
  <c r="AW49" i="17"/>
  <c r="W50" i="17"/>
  <c r="AM50" i="17"/>
  <c r="AC51" i="17"/>
  <c r="AK49" i="17"/>
  <c r="I50" i="17"/>
  <c r="AG50" i="17"/>
  <c r="W51" i="17"/>
  <c r="AE51" i="17"/>
  <c r="AU51" i="17"/>
  <c r="AI50" i="17"/>
  <c r="AY50" i="17"/>
  <c r="I51" i="17"/>
  <c r="Y51" i="17"/>
  <c r="M49" i="17"/>
  <c r="AC49" i="17"/>
  <c r="AK50" i="17"/>
  <c r="J3" i="15"/>
  <c r="L4" i="15"/>
  <c r="J7" i="15"/>
  <c r="AP27" i="15"/>
  <c r="J10" i="15"/>
  <c r="AO17" i="15"/>
  <c r="J4" i="15"/>
  <c r="J8" i="15"/>
  <c r="AO5" i="15"/>
  <c r="AR10" i="15"/>
  <c r="J20" i="15"/>
  <c r="AO27" i="15"/>
  <c r="J42" i="15"/>
  <c r="J44" i="15"/>
  <c r="U37" i="15"/>
  <c r="AO44" i="15"/>
  <c r="AG10" i="15"/>
  <c r="AO10" i="15"/>
  <c r="F10" i="15"/>
  <c r="Z10" i="15"/>
  <c r="AP10" i="15"/>
  <c r="P10" i="15"/>
  <c r="AK37" i="13"/>
  <c r="AL37" i="13"/>
  <c r="O42" i="13"/>
  <c r="S42" i="13"/>
  <c r="X42" i="13"/>
  <c r="C4" i="16"/>
  <c r="N9" i="16"/>
  <c r="U4" i="16"/>
  <c r="U24" i="16"/>
  <c r="C38" i="16"/>
  <c r="C51" i="16"/>
  <c r="U48" i="16"/>
  <c r="U49" i="16"/>
  <c r="O33" i="16"/>
  <c r="U36" i="16"/>
  <c r="AQ48" i="16"/>
  <c r="AD2" i="16"/>
  <c r="X3" i="16"/>
  <c r="AD4" i="16"/>
  <c r="AH4" i="16"/>
  <c r="AL4" i="16"/>
  <c r="AQ12" i="16"/>
  <c r="M13" i="16"/>
  <c r="AK13" i="16"/>
  <c r="K14" i="16"/>
  <c r="AD17" i="16"/>
  <c r="T18" i="16"/>
  <c r="AD19" i="16"/>
  <c r="M20" i="16"/>
  <c r="AD24" i="16"/>
  <c r="AJ25" i="16"/>
  <c r="AD26" i="16"/>
  <c r="AM2" i="16"/>
  <c r="AQ2" i="16"/>
  <c r="AU2" i="16"/>
  <c r="AA4" i="16"/>
  <c r="AQ4" i="16"/>
  <c r="AD9" i="16"/>
  <c r="F11" i="16"/>
  <c r="N11" i="16"/>
  <c r="AD11" i="16"/>
  <c r="T12" i="16"/>
  <c r="R13" i="16"/>
  <c r="AD13" i="16"/>
  <c r="AL13" i="16"/>
  <c r="T14" i="16"/>
  <c r="AI17" i="16"/>
  <c r="M18" i="16"/>
  <c r="U18" i="16"/>
  <c r="AM19" i="16"/>
  <c r="T21" i="16"/>
  <c r="AD22" i="16"/>
  <c r="T23" i="16"/>
  <c r="AQ26" i="16"/>
  <c r="AY26" i="16"/>
  <c r="T2" i="16"/>
  <c r="AD3" i="16"/>
  <c r="AR4" i="16"/>
  <c r="R5" i="16"/>
  <c r="O11" i="16"/>
  <c r="S11" i="16"/>
  <c r="AE11" i="16"/>
  <c r="M12" i="16"/>
  <c r="U12" i="16"/>
  <c r="AA13" i="16"/>
  <c r="AQ13" i="16"/>
  <c r="AY13" i="16"/>
  <c r="U14" i="16"/>
  <c r="T17" i="16"/>
  <c r="X17" i="16"/>
  <c r="AR17" i="16"/>
  <c r="AD18" i="16"/>
  <c r="AQ20" i="16"/>
  <c r="U21" i="16"/>
  <c r="AQ22" i="16"/>
  <c r="I23" i="16"/>
  <c r="Y2" i="16"/>
  <c r="AC2" i="16"/>
  <c r="AQ5" i="16"/>
  <c r="AV9" i="16"/>
  <c r="AD10" i="16"/>
  <c r="AD12" i="16"/>
  <c r="AX12" i="16"/>
  <c r="AD14" i="16"/>
  <c r="AQ16" i="16"/>
  <c r="M17" i="16"/>
  <c r="M19" i="16"/>
  <c r="T22" i="16"/>
  <c r="AM25" i="16"/>
  <c r="AQ25" i="16"/>
  <c r="AY25" i="16"/>
  <c r="AQ28" i="16"/>
  <c r="AD29" i="16"/>
  <c r="AD30" i="16"/>
  <c r="AD32" i="16"/>
  <c r="T33" i="16"/>
  <c r="X33" i="16"/>
  <c r="AD34" i="16"/>
  <c r="AD36" i="16"/>
  <c r="AJ37" i="16"/>
  <c r="AA38" i="16"/>
  <c r="AQ38" i="16"/>
  <c r="M39" i="16"/>
  <c r="M41" i="16"/>
  <c r="Q41" i="16"/>
  <c r="U41" i="16"/>
  <c r="Y41" i="16"/>
  <c r="AK41" i="16"/>
  <c r="AO41" i="16"/>
  <c r="K44" i="16"/>
  <c r="AB44" i="16"/>
  <c r="AF44" i="16"/>
  <c r="AJ44" i="16"/>
  <c r="AR44" i="16"/>
  <c r="AD45" i="16"/>
  <c r="AD47" i="16"/>
  <c r="O49" i="16"/>
  <c r="AQ49" i="16"/>
  <c r="U50" i="16"/>
  <c r="AA51" i="16"/>
  <c r="T28" i="16"/>
  <c r="AR28" i="16"/>
  <c r="AY29" i="16"/>
  <c r="U33" i="16"/>
  <c r="AQ36" i="16"/>
  <c r="M37" i="16"/>
  <c r="Q37" i="16"/>
  <c r="Y37" i="16"/>
  <c r="AC37" i="16"/>
  <c r="AX37" i="16"/>
  <c r="AV38" i="16"/>
  <c r="T40" i="16"/>
  <c r="J41" i="16"/>
  <c r="Z41" i="16"/>
  <c r="AD41" i="16"/>
  <c r="AD43" i="16"/>
  <c r="T44" i="16"/>
  <c r="Y44" i="16"/>
  <c r="AK44" i="16"/>
  <c r="AW44" i="16"/>
  <c r="K47" i="16"/>
  <c r="S47" i="16"/>
  <c r="AA47" i="16"/>
  <c r="AQ47" i="16"/>
  <c r="M48" i="16"/>
  <c r="T49" i="16"/>
  <c r="AV49" i="16"/>
  <c r="M28" i="16"/>
  <c r="AD31" i="16"/>
  <c r="T32" i="16"/>
  <c r="AD35" i="16"/>
  <c r="T36" i="16"/>
  <c r="R37" i="16"/>
  <c r="AD37" i="16"/>
  <c r="AY37" i="16"/>
  <c r="Y38" i="16"/>
  <c r="AA39" i="16"/>
  <c r="M40" i="16"/>
  <c r="U40" i="16"/>
  <c r="W41" i="16"/>
  <c r="AA41" i="16"/>
  <c r="AE41" i="16"/>
  <c r="AQ41" i="16"/>
  <c r="AA43" i="16"/>
  <c r="M44" i="16"/>
  <c r="AD44" i="16"/>
  <c r="AH44" i="16"/>
  <c r="AL44" i="16"/>
  <c r="T45" i="16"/>
  <c r="AF47" i="16"/>
  <c r="AD28" i="16"/>
  <c r="AL28" i="16"/>
  <c r="T29" i="16"/>
  <c r="T30" i="16"/>
  <c r="AA31" i="16"/>
  <c r="I32" i="16"/>
  <c r="M36" i="16"/>
  <c r="W37" i="16"/>
  <c r="AA37" i="16"/>
  <c r="AE37" i="16"/>
  <c r="AQ37" i="16"/>
  <c r="AD38" i="16"/>
  <c r="AL38" i="16"/>
  <c r="H41" i="16"/>
  <c r="AR41" i="16"/>
  <c r="AD42" i="16"/>
  <c r="R44" i="16"/>
  <c r="W44" i="16"/>
  <c r="AA44" i="16"/>
  <c r="AI44" i="16"/>
  <c r="AY44" i="16"/>
  <c r="AG47" i="16"/>
  <c r="AA48" i="16"/>
  <c r="AD51" i="16"/>
  <c r="E20" i="16"/>
  <c r="F20" i="16"/>
  <c r="AO23" i="16"/>
  <c r="J12" i="16"/>
  <c r="AO19" i="16"/>
  <c r="D20" i="16"/>
  <c r="F21" i="16"/>
  <c r="J23" i="16"/>
  <c r="AQ23" i="16"/>
  <c r="U30" i="16"/>
  <c r="F30" i="16"/>
  <c r="F43" i="16"/>
  <c r="D30" i="16"/>
  <c r="D43" i="16"/>
  <c r="G46" i="16"/>
  <c r="AP2" i="15"/>
  <c r="AP7" i="15"/>
  <c r="AP14" i="15"/>
  <c r="Z4" i="15"/>
  <c r="AP4" i="15"/>
  <c r="AP6" i="15"/>
  <c r="AP8" i="15"/>
  <c r="AO13" i="15"/>
  <c r="AO30" i="15"/>
  <c r="AB12" i="15"/>
  <c r="AP13" i="15"/>
  <c r="AP20" i="15"/>
  <c r="Z29" i="15"/>
  <c r="J33" i="15"/>
  <c r="Z33" i="15"/>
  <c r="AP33" i="15"/>
  <c r="AP37" i="15"/>
  <c r="Z44" i="15"/>
  <c r="AP44" i="15"/>
  <c r="AT44" i="15"/>
  <c r="AP30" i="15"/>
  <c r="AP40" i="15"/>
  <c r="F44" i="15"/>
  <c r="AO43" i="15"/>
  <c r="AP47" i="15"/>
  <c r="AO33" i="15"/>
  <c r="AP41" i="15"/>
  <c r="J43" i="15"/>
  <c r="U4" i="14"/>
  <c r="U24" i="14"/>
  <c r="O33" i="14"/>
  <c r="C4" i="14"/>
  <c r="N9" i="14"/>
  <c r="C38" i="14"/>
  <c r="C51" i="14"/>
  <c r="U48" i="14"/>
  <c r="U49" i="14"/>
  <c r="U36" i="14"/>
  <c r="AQ48" i="14"/>
  <c r="P9" i="14"/>
  <c r="AB9" i="14"/>
  <c r="AN9" i="14"/>
  <c r="AR9" i="14"/>
  <c r="AZ9" i="14"/>
  <c r="AE18" i="14"/>
  <c r="L22" i="14"/>
  <c r="X22" i="14"/>
  <c r="AV22" i="14"/>
  <c r="AZ22" i="14"/>
  <c r="M9" i="14"/>
  <c r="AC9" i="14"/>
  <c r="AW9" i="14"/>
  <c r="P18" i="14"/>
  <c r="AJ18" i="14"/>
  <c r="I22" i="14"/>
  <c r="Y22" i="14"/>
  <c r="AC22" i="14"/>
  <c r="AK22" i="14"/>
  <c r="AS22" i="14"/>
  <c r="AW22" i="14"/>
  <c r="V9" i="14"/>
  <c r="AL9" i="14"/>
  <c r="AT9" i="14"/>
  <c r="AX9" i="14"/>
  <c r="AC18" i="14"/>
  <c r="R22" i="14"/>
  <c r="AL22" i="14"/>
  <c r="AT22" i="14"/>
  <c r="AX22" i="14"/>
  <c r="W9" i="14"/>
  <c r="AA9" i="14"/>
  <c r="AI9" i="14"/>
  <c r="AM9" i="14"/>
  <c r="AQ9" i="14"/>
  <c r="AL18" i="14"/>
  <c r="W22" i="14"/>
  <c r="AA22" i="14"/>
  <c r="AM22" i="14"/>
  <c r="AU22" i="14"/>
  <c r="L46" i="14"/>
  <c r="P46" i="14"/>
  <c r="AB46" i="14"/>
  <c r="AF46" i="14"/>
  <c r="AJ46" i="14"/>
  <c r="AV46" i="14"/>
  <c r="AZ46" i="14"/>
  <c r="Y46" i="14"/>
  <c r="AC46" i="14"/>
  <c r="AS46" i="14"/>
  <c r="R46" i="14"/>
  <c r="V46" i="14"/>
  <c r="Z46" i="14"/>
  <c r="AL46" i="14"/>
  <c r="AT46" i="14"/>
  <c r="AX46" i="14"/>
  <c r="O46" i="14"/>
  <c r="S46" i="14"/>
  <c r="AA46" i="14"/>
  <c r="AM46" i="14"/>
  <c r="AQ46" i="14"/>
  <c r="AV33" i="13"/>
  <c r="AK33" i="13"/>
  <c r="AV47" i="13"/>
  <c r="AA40" i="13"/>
  <c r="X48" i="13"/>
  <c r="V9" i="13"/>
  <c r="AL9" i="13"/>
  <c r="AT9" i="13"/>
  <c r="AX9" i="13"/>
  <c r="AC18" i="13"/>
  <c r="R22" i="13"/>
  <c r="AL22" i="13"/>
  <c r="AT22" i="13"/>
  <c r="AX22" i="13"/>
  <c r="W9" i="13"/>
  <c r="AA9" i="13"/>
  <c r="AI9" i="13"/>
  <c r="AM9" i="13"/>
  <c r="AQ9" i="13"/>
  <c r="AL18" i="13"/>
  <c r="W22" i="13"/>
  <c r="AA22" i="13"/>
  <c r="AM22" i="13"/>
  <c r="AU22" i="13"/>
  <c r="P9" i="13"/>
  <c r="AB9" i="13"/>
  <c r="AN9" i="13"/>
  <c r="AR9" i="13"/>
  <c r="AZ9" i="13"/>
  <c r="AE18" i="13"/>
  <c r="L22" i="13"/>
  <c r="X22" i="13"/>
  <c r="AV22" i="13"/>
  <c r="AZ22" i="13"/>
  <c r="M9" i="13"/>
  <c r="AC9" i="13"/>
  <c r="AW9" i="13"/>
  <c r="P18" i="13"/>
  <c r="AJ18" i="13"/>
  <c r="I22" i="13"/>
  <c r="Y22" i="13"/>
  <c r="AC22" i="13"/>
  <c r="AK22" i="13"/>
  <c r="AS22" i="13"/>
  <c r="AW22" i="13"/>
  <c r="R46" i="13"/>
  <c r="V46" i="13"/>
  <c r="Z46" i="13"/>
  <c r="AL46" i="13"/>
  <c r="AT46" i="13"/>
  <c r="AX46" i="13"/>
  <c r="O46" i="13"/>
  <c r="S46" i="13"/>
  <c r="AA46" i="13"/>
  <c r="AM46" i="13"/>
  <c r="AQ46" i="13"/>
  <c r="L46" i="13"/>
  <c r="P46" i="13"/>
  <c r="AB46" i="13"/>
  <c r="AF46" i="13"/>
  <c r="AJ46" i="13"/>
  <c r="AV46" i="13"/>
  <c r="AZ46" i="13"/>
  <c r="Y46" i="13"/>
  <c r="AC46" i="13"/>
  <c r="AS46" i="13"/>
  <c r="AO5" i="13"/>
  <c r="AR10" i="13"/>
  <c r="J20" i="13"/>
  <c r="AO27" i="13"/>
  <c r="J3" i="13"/>
  <c r="L4" i="13"/>
  <c r="J7" i="13"/>
  <c r="AP27" i="13"/>
  <c r="U37" i="13"/>
  <c r="J10" i="13"/>
  <c r="AO17" i="13"/>
  <c r="J4" i="13"/>
  <c r="J8" i="13"/>
  <c r="J42" i="13"/>
  <c r="J44" i="13"/>
  <c r="AO44" i="13"/>
  <c r="AS6" i="18"/>
  <c r="AS9" i="18"/>
  <c r="H32" i="18"/>
  <c r="AS33" i="18"/>
  <c r="Z40" i="18"/>
  <c r="N42" i="18"/>
  <c r="C2" i="18"/>
  <c r="E5" i="18"/>
  <c r="C6" i="18"/>
  <c r="E7" i="18"/>
  <c r="C8" i="18"/>
  <c r="D2" i="18"/>
  <c r="D4" i="18"/>
  <c r="T4" i="18"/>
  <c r="F5" i="18"/>
  <c r="J5" i="18"/>
  <c r="D6" i="18"/>
  <c r="P6" i="18"/>
  <c r="T6" i="18"/>
  <c r="F7" i="18"/>
  <c r="D8" i="18"/>
  <c r="P8" i="18"/>
  <c r="E2" i="18"/>
  <c r="C3" i="18"/>
  <c r="E4" i="18"/>
  <c r="C5" i="18"/>
  <c r="F2" i="18"/>
  <c r="E6" i="18"/>
  <c r="C7" i="18"/>
  <c r="F9" i="18"/>
  <c r="J9" i="18"/>
  <c r="AH11" i="18"/>
  <c r="J2" i="18"/>
  <c r="F4" i="18"/>
  <c r="D5" i="18"/>
  <c r="F6" i="18"/>
  <c r="D7" i="18"/>
  <c r="C9" i="18"/>
  <c r="E10" i="18"/>
  <c r="I10" i="18"/>
  <c r="C11" i="18"/>
  <c r="C13" i="18"/>
  <c r="AG6" i="18"/>
  <c r="E8" i="18"/>
  <c r="D11" i="18"/>
  <c r="P11" i="18"/>
  <c r="T11" i="18"/>
  <c r="X11" i="18"/>
  <c r="AR11" i="18"/>
  <c r="E11" i="18"/>
  <c r="C12" i="18"/>
  <c r="F13" i="18"/>
  <c r="P13" i="18"/>
  <c r="T13" i="18"/>
  <c r="F14" i="18"/>
  <c r="D15" i="18"/>
  <c r="T15" i="18"/>
  <c r="F16" i="18"/>
  <c r="J16" i="18"/>
  <c r="D17" i="18"/>
  <c r="F18" i="18"/>
  <c r="F8" i="18"/>
  <c r="I11" i="18"/>
  <c r="U13" i="18"/>
  <c r="C14" i="18"/>
  <c r="C16" i="18"/>
  <c r="E17" i="18"/>
  <c r="C18" i="18"/>
  <c r="AG9" i="18"/>
  <c r="D13" i="18"/>
  <c r="D14" i="18"/>
  <c r="P14" i="18"/>
  <c r="F15" i="18"/>
  <c r="J15" i="18"/>
  <c r="AP15" i="18"/>
  <c r="D16" i="18"/>
  <c r="F17" i="18"/>
  <c r="E9" i="18"/>
  <c r="AG11" i="18"/>
  <c r="D18" i="18"/>
  <c r="I18" i="18"/>
  <c r="C19" i="18"/>
  <c r="C21" i="18"/>
  <c r="E22" i="18"/>
  <c r="U22" i="18"/>
  <c r="AO22" i="18"/>
  <c r="C23" i="18"/>
  <c r="E13" i="18"/>
  <c r="E14" i="18"/>
  <c r="C15" i="18"/>
  <c r="E18" i="18"/>
  <c r="J18" i="18"/>
  <c r="D19" i="18"/>
  <c r="P21" i="18"/>
  <c r="F22" i="18"/>
  <c r="J22" i="18"/>
  <c r="AP22" i="18"/>
  <c r="D23" i="18"/>
  <c r="J24" i="18"/>
  <c r="E16" i="18"/>
  <c r="C17" i="18"/>
  <c r="E19" i="18"/>
  <c r="I19" i="18"/>
  <c r="AG19" i="18"/>
  <c r="E21" i="18"/>
  <c r="C22" i="18"/>
  <c r="E23" i="18"/>
  <c r="C24" i="18"/>
  <c r="C10" i="18"/>
  <c r="I16" i="18"/>
  <c r="F19" i="18"/>
  <c r="D22" i="18"/>
  <c r="E24" i="18"/>
  <c r="E25" i="18"/>
  <c r="C26" i="18"/>
  <c r="E27" i="18"/>
  <c r="AG27" i="18"/>
  <c r="C28" i="18"/>
  <c r="E29" i="18"/>
  <c r="D32" i="18"/>
  <c r="D34" i="18"/>
  <c r="T34" i="18"/>
  <c r="F35" i="18"/>
  <c r="J35" i="18"/>
  <c r="AT35" i="18"/>
  <c r="D36" i="18"/>
  <c r="F37" i="18"/>
  <c r="J37" i="18"/>
  <c r="F25" i="18"/>
  <c r="J25" i="18"/>
  <c r="D26" i="18"/>
  <c r="J27" i="18"/>
  <c r="D28" i="18"/>
  <c r="F29" i="18"/>
  <c r="C31" i="18"/>
  <c r="E32" i="18"/>
  <c r="C33" i="18"/>
  <c r="E34" i="18"/>
  <c r="I34" i="18"/>
  <c r="AG34" i="18"/>
  <c r="C35" i="18"/>
  <c r="E36" i="18"/>
  <c r="AO36" i="18"/>
  <c r="C37" i="18"/>
  <c r="C25" i="18"/>
  <c r="E26" i="18"/>
  <c r="Q26" i="18"/>
  <c r="C27" i="18"/>
  <c r="E28" i="18"/>
  <c r="C29" i="18"/>
  <c r="F32" i="18"/>
  <c r="J32" i="18"/>
  <c r="P33" i="18"/>
  <c r="F34" i="18"/>
  <c r="J34" i="18"/>
  <c r="AH34" i="18"/>
  <c r="D35" i="18"/>
  <c r="T35" i="18"/>
  <c r="AR35" i="18"/>
  <c r="F36" i="18"/>
  <c r="J36" i="18"/>
  <c r="T37" i="18"/>
  <c r="D24" i="18"/>
  <c r="D25" i="18"/>
  <c r="F26" i="18"/>
  <c r="J26" i="18"/>
  <c r="D27" i="18"/>
  <c r="T27" i="18"/>
  <c r="AR27" i="18"/>
  <c r="F28" i="18"/>
  <c r="J28" i="18"/>
  <c r="D29" i="18"/>
  <c r="P29" i="18"/>
  <c r="C32" i="18"/>
  <c r="E33" i="18"/>
  <c r="C34" i="18"/>
  <c r="E35" i="18"/>
  <c r="I35" i="18"/>
  <c r="AG35" i="18"/>
  <c r="C36" i="18"/>
  <c r="E37" i="18"/>
  <c r="AG37" i="18"/>
  <c r="E39" i="18"/>
  <c r="E41" i="18"/>
  <c r="I41" i="18"/>
  <c r="C42" i="18"/>
  <c r="C44" i="18"/>
  <c r="E45" i="18"/>
  <c r="C46" i="18"/>
  <c r="E47" i="18"/>
  <c r="C48" i="18"/>
  <c r="E49" i="18"/>
  <c r="I49" i="18"/>
  <c r="C50" i="18"/>
  <c r="AH37" i="18"/>
  <c r="D38" i="18"/>
  <c r="F39" i="18"/>
  <c r="J39" i="18"/>
  <c r="D40" i="18"/>
  <c r="F41" i="18"/>
  <c r="D42" i="18"/>
  <c r="AR42" i="18"/>
  <c r="P44" i="18"/>
  <c r="F45" i="18"/>
  <c r="J45" i="18"/>
  <c r="D46" i="18"/>
  <c r="D48" i="18"/>
  <c r="T48" i="18"/>
  <c r="F49" i="18"/>
  <c r="J49" i="18"/>
  <c r="D50" i="18"/>
  <c r="T50" i="18"/>
  <c r="F51" i="18"/>
  <c r="J51" i="18"/>
  <c r="C39" i="18"/>
  <c r="C41" i="18"/>
  <c r="G41" i="18"/>
  <c r="E42" i="18"/>
  <c r="E44" i="18"/>
  <c r="C45" i="18"/>
  <c r="U46" i="18"/>
  <c r="C47" i="18"/>
  <c r="E48" i="18"/>
  <c r="Q48" i="18"/>
  <c r="AG48" i="18"/>
  <c r="AK48" i="18"/>
  <c r="E50" i="18"/>
  <c r="F38" i="18"/>
  <c r="D41" i="18"/>
  <c r="P41" i="18"/>
  <c r="T41" i="18"/>
  <c r="F42" i="18"/>
  <c r="AP42" i="18"/>
  <c r="F46" i="18"/>
  <c r="J46" i="18"/>
  <c r="F48" i="18"/>
  <c r="J48" i="18"/>
  <c r="D49" i="18"/>
  <c r="F50" i="18"/>
  <c r="D51" i="18"/>
  <c r="B5" i="18"/>
  <c r="B9" i="18"/>
  <c r="B13" i="18"/>
  <c r="B17" i="18"/>
  <c r="B21" i="18"/>
  <c r="B25" i="18"/>
  <c r="B29" i="18"/>
  <c r="B33" i="18"/>
  <c r="B37" i="18"/>
  <c r="B41" i="18"/>
  <c r="B45" i="18"/>
  <c r="B49" i="18"/>
  <c r="T51" i="18"/>
  <c r="B6" i="18"/>
  <c r="B10" i="18"/>
  <c r="B14" i="18"/>
  <c r="B18" i="18"/>
  <c r="B22" i="18"/>
  <c r="B26" i="18"/>
  <c r="B30" i="18"/>
  <c r="B34" i="18"/>
  <c r="B38" i="18"/>
  <c r="B42" i="18"/>
  <c r="B46" i="18"/>
  <c r="B50" i="18"/>
  <c r="B3" i="18"/>
  <c r="B7" i="18"/>
  <c r="B11" i="18"/>
  <c r="B15" i="18"/>
  <c r="B19" i="18"/>
  <c r="B23" i="18"/>
  <c r="B27" i="18"/>
  <c r="B31" i="18"/>
  <c r="B35" i="18"/>
  <c r="B39" i="18"/>
  <c r="B43" i="18"/>
  <c r="B47" i="18"/>
  <c r="B51" i="18"/>
  <c r="B4" i="18"/>
  <c r="B8" i="18"/>
  <c r="B12" i="18"/>
  <c r="B16" i="18"/>
  <c r="B20" i="18"/>
  <c r="B24" i="18"/>
  <c r="B28" i="18"/>
  <c r="B32" i="18"/>
  <c r="B36" i="18"/>
  <c r="B44" i="18"/>
  <c r="B48" i="18"/>
  <c r="B2" i="18"/>
  <c r="H8" i="18"/>
  <c r="AB8" i="18"/>
  <c r="AF8" i="18"/>
  <c r="G8" i="18"/>
  <c r="M8" i="18"/>
  <c r="R8" i="18"/>
  <c r="AC8" i="18"/>
  <c r="AH8" i="18"/>
  <c r="AM8" i="18"/>
  <c r="AZ8" i="18"/>
  <c r="I8" i="18"/>
  <c r="N8" i="18"/>
  <c r="S8" i="18"/>
  <c r="Y8" i="18"/>
  <c r="AW8" i="18"/>
  <c r="O8" i="18"/>
  <c r="Z8" i="18"/>
  <c r="AT8" i="18"/>
  <c r="AX8" i="18"/>
  <c r="V8" i="18"/>
  <c r="AU8" i="18"/>
  <c r="K8" i="18"/>
  <c r="AG8" i="18"/>
  <c r="AY8" i="18"/>
  <c r="Q8" i="18"/>
  <c r="G25" i="18"/>
  <c r="AO2" i="18"/>
  <c r="AO49" i="18"/>
  <c r="J40" i="18"/>
  <c r="J50" i="18"/>
  <c r="AS9" i="17"/>
  <c r="AS6" i="17"/>
  <c r="H32" i="17"/>
  <c r="AS33" i="17"/>
  <c r="Z40" i="17"/>
  <c r="N42" i="17"/>
  <c r="S30" i="17"/>
  <c r="AJ30" i="17"/>
  <c r="AV30" i="17"/>
  <c r="AZ30" i="17"/>
  <c r="P30" i="17"/>
  <c r="AC30" i="17"/>
  <c r="AW30" i="17"/>
  <c r="Q30" i="17"/>
  <c r="AL30" i="17"/>
  <c r="AX30" i="17"/>
  <c r="AM30" i="17"/>
  <c r="AQ30" i="17"/>
  <c r="G8" i="17"/>
  <c r="K8" i="17"/>
  <c r="O8" i="17"/>
  <c r="S8" i="17"/>
  <c r="AM8" i="17"/>
  <c r="AU8" i="17"/>
  <c r="AY8" i="17"/>
  <c r="H8" i="17"/>
  <c r="AB8" i="17"/>
  <c r="AF8" i="17"/>
  <c r="AZ8" i="17"/>
  <c r="I8" i="17"/>
  <c r="M8" i="17"/>
  <c r="Q8" i="17"/>
  <c r="Y8" i="17"/>
  <c r="AC8" i="17"/>
  <c r="AG8" i="17"/>
  <c r="AW8" i="17"/>
  <c r="N8" i="17"/>
  <c r="R8" i="17"/>
  <c r="V8" i="17"/>
  <c r="Z8" i="17"/>
  <c r="AH8" i="17"/>
  <c r="AT8" i="17"/>
  <c r="AX8" i="17"/>
  <c r="G25" i="17"/>
  <c r="O5" i="14"/>
  <c r="J21" i="14"/>
  <c r="AN32" i="14"/>
  <c r="AN34" i="14"/>
  <c r="AV5" i="14"/>
  <c r="AD20" i="14"/>
  <c r="AQ24" i="14"/>
  <c r="AP32" i="14"/>
  <c r="AP5" i="14"/>
  <c r="AO21" i="14"/>
  <c r="AN24" i="14"/>
  <c r="AO48" i="14"/>
  <c r="AD50" i="14"/>
  <c r="AO40" i="14"/>
  <c r="O41" i="14"/>
  <c r="M42" i="14"/>
  <c r="Q42" i="14"/>
  <c r="AD48" i="14"/>
  <c r="AX48" i="14"/>
  <c r="S35" i="14"/>
  <c r="AX40" i="14"/>
  <c r="AN4" i="18"/>
  <c r="Z14" i="18"/>
  <c r="Z15" i="18"/>
  <c r="Z23" i="18"/>
  <c r="P48" i="18"/>
  <c r="AN48" i="18"/>
  <c r="AP38" i="18"/>
  <c r="AN47" i="18"/>
  <c r="Z48" i="18"/>
  <c r="AP39" i="18"/>
  <c r="Z38" i="18"/>
  <c r="AP48" i="18"/>
  <c r="I3" i="18"/>
  <c r="U3" i="18"/>
  <c r="AC3" i="18"/>
  <c r="AG3" i="18"/>
  <c r="AS3" i="18"/>
  <c r="AW3" i="18"/>
  <c r="F3" i="18"/>
  <c r="V3" i="18"/>
  <c r="Z3" i="18"/>
  <c r="AL3" i="18"/>
  <c r="AX3" i="18"/>
  <c r="AZ6" i="18"/>
  <c r="K3" i="18"/>
  <c r="W3" i="18"/>
  <c r="AI3" i="18"/>
  <c r="AM3" i="18"/>
  <c r="AQ3" i="18"/>
  <c r="AJ3" i="18"/>
  <c r="AZ3" i="18"/>
  <c r="X10" i="18"/>
  <c r="AG12" i="18"/>
  <c r="AB3" i="18"/>
  <c r="AF3" i="18"/>
  <c r="AH6" i="18"/>
  <c r="AV3" i="18"/>
  <c r="K12" i="18"/>
  <c r="P3" i="18"/>
  <c r="K21" i="18"/>
  <c r="AE21" i="18"/>
  <c r="V18" i="18"/>
  <c r="W18" i="18"/>
  <c r="Q19" i="18"/>
  <c r="X18" i="18"/>
  <c r="AV18" i="18"/>
  <c r="V21" i="18"/>
  <c r="V36" i="18"/>
  <c r="AD39" i="18"/>
  <c r="L40" i="18"/>
  <c r="AF40" i="18"/>
  <c r="Z45" i="18"/>
  <c r="AL45" i="18"/>
  <c r="AP45" i="18"/>
  <c r="O39" i="18"/>
  <c r="W39" i="18"/>
  <c r="AE39" i="18"/>
  <c r="AI39" i="18"/>
  <c r="AI45" i="18"/>
  <c r="V38" i="18"/>
  <c r="X39" i="18"/>
  <c r="AJ39" i="18"/>
  <c r="P45" i="18"/>
  <c r="P17" i="18"/>
  <c r="AF17" i="18"/>
  <c r="AV17" i="18"/>
  <c r="AZ17" i="18"/>
  <c r="Y17" i="18"/>
  <c r="AC17" i="18"/>
  <c r="AS17" i="18"/>
  <c r="AM17" i="18"/>
  <c r="S17" i="18"/>
  <c r="AX17" i="18"/>
  <c r="AF22" i="18"/>
  <c r="U39" i="18"/>
  <c r="AM49" i="18"/>
  <c r="AU49" i="18"/>
  <c r="AB49" i="18"/>
  <c r="AF49" i="18"/>
  <c r="T3" i="18"/>
  <c r="R11" i="18"/>
  <c r="AU11" i="18"/>
  <c r="AF11" i="18"/>
  <c r="AX29" i="18"/>
  <c r="S29" i="18"/>
  <c r="AA29" i="18"/>
  <c r="AL19" i="18"/>
  <c r="AX19" i="18"/>
  <c r="AC5" i="17"/>
  <c r="Y11" i="17"/>
  <c r="AK11" i="17"/>
  <c r="AW11" i="17"/>
  <c r="AD5" i="17"/>
  <c r="T8" i="17"/>
  <c r="T5" i="17"/>
  <c r="AD8" i="17"/>
  <c r="T26" i="17"/>
  <c r="AJ11" i="17"/>
  <c r="T19" i="17"/>
  <c r="I29" i="17"/>
  <c r="AR36" i="17"/>
  <c r="AZ44" i="17"/>
  <c r="T46" i="17"/>
  <c r="AR46" i="17"/>
  <c r="AC44" i="17"/>
  <c r="I31" i="17"/>
  <c r="O2" i="17"/>
  <c r="AE2" i="17"/>
  <c r="I5" i="17"/>
  <c r="AW5" i="17"/>
  <c r="AA6" i="17"/>
  <c r="AI6" i="17"/>
  <c r="G10" i="17"/>
  <c r="S10" i="17"/>
  <c r="M11" i="17"/>
  <c r="Q11" i="17"/>
  <c r="H2" i="17"/>
  <c r="AF2" i="17"/>
  <c r="AJ2" i="17"/>
  <c r="AJ4" i="17"/>
  <c r="X6" i="17"/>
  <c r="AF6" i="17"/>
  <c r="AV6" i="17"/>
  <c r="L10" i="17"/>
  <c r="V11" i="17"/>
  <c r="Z11" i="17"/>
  <c r="AG2" i="17"/>
  <c r="AK2" i="17"/>
  <c r="AW2" i="17"/>
  <c r="G5" i="17"/>
  <c r="W5" i="17"/>
  <c r="I6" i="17"/>
  <c r="Q6" i="17"/>
  <c r="U6" i="17"/>
  <c r="S7" i="17"/>
  <c r="G11" i="17"/>
  <c r="K11" i="17"/>
  <c r="N2" i="17"/>
  <c r="R2" i="17"/>
  <c r="V2" i="17"/>
  <c r="Z2" i="17"/>
  <c r="AH2" i="17"/>
  <c r="AT2" i="17"/>
  <c r="AX2" i="17"/>
  <c r="L3" i="17"/>
  <c r="V4" i="17"/>
  <c r="H5" i="17"/>
  <c r="P5" i="17"/>
  <c r="Z6" i="17"/>
  <c r="L7" i="17"/>
  <c r="X7" i="17"/>
  <c r="AF7" i="17"/>
  <c r="AN7" i="17"/>
  <c r="N10" i="17"/>
  <c r="AX10" i="17"/>
  <c r="L14" i="17"/>
  <c r="N15" i="17"/>
  <c r="R15" i="17"/>
  <c r="V15" i="17"/>
  <c r="AD15" i="17"/>
  <c r="AH15" i="17"/>
  <c r="AT15" i="17"/>
  <c r="L18" i="17"/>
  <c r="AF18" i="17"/>
  <c r="AN18" i="17"/>
  <c r="AR18" i="17"/>
  <c r="J19" i="17"/>
  <c r="AN20" i="17"/>
  <c r="AR20" i="17"/>
  <c r="AD21" i="17"/>
  <c r="H22" i="17"/>
  <c r="P22" i="17"/>
  <c r="AB22" i="17"/>
  <c r="AN22" i="17"/>
  <c r="AR22" i="17"/>
  <c r="G15" i="17"/>
  <c r="K15" i="17"/>
  <c r="O15" i="17"/>
  <c r="S15" i="17"/>
  <c r="W15" i="17"/>
  <c r="AI15" i="17"/>
  <c r="AM15" i="17"/>
  <c r="AQ15" i="17"/>
  <c r="AU15" i="17"/>
  <c r="AY15" i="17"/>
  <c r="Y18" i="17"/>
  <c r="AG18" i="17"/>
  <c r="AK18" i="17"/>
  <c r="AS18" i="17"/>
  <c r="AW18" i="17"/>
  <c r="O19" i="17"/>
  <c r="G21" i="17"/>
  <c r="M22" i="17"/>
  <c r="Q22" i="17"/>
  <c r="AG22" i="17"/>
  <c r="S27" i="17"/>
  <c r="H11" i="17"/>
  <c r="AN11" i="17"/>
  <c r="H15" i="17"/>
  <c r="L15" i="17"/>
  <c r="AF15" i="17"/>
  <c r="AR15" i="17"/>
  <c r="V16" i="17"/>
  <c r="N18" i="17"/>
  <c r="R18" i="17"/>
  <c r="Z18" i="17"/>
  <c r="AH18" i="17"/>
  <c r="AP18" i="17"/>
  <c r="AT18" i="17"/>
  <c r="AX18" i="17"/>
  <c r="X21" i="17"/>
  <c r="N22" i="17"/>
  <c r="V22" i="17"/>
  <c r="Z22" i="17"/>
  <c r="AH22" i="17"/>
  <c r="L11" i="17"/>
  <c r="M15" i="17"/>
  <c r="Y15" i="17"/>
  <c r="AC15" i="17"/>
  <c r="AG15" i="17"/>
  <c r="AK15" i="17"/>
  <c r="AO15" i="17"/>
  <c r="AW15" i="17"/>
  <c r="G18" i="17"/>
  <c r="AM18" i="17"/>
  <c r="O22" i="17"/>
  <c r="AE22" i="17"/>
  <c r="G26" i="17"/>
  <c r="AN27" i="17"/>
  <c r="M29" i="17"/>
  <c r="AK29" i="17"/>
  <c r="AW29" i="17"/>
  <c r="O30" i="17"/>
  <c r="L32" i="17"/>
  <c r="AF32" i="17"/>
  <c r="AJ32" i="17"/>
  <c r="AR32" i="17"/>
  <c r="V33" i="17"/>
  <c r="H34" i="17"/>
  <c r="P34" i="17"/>
  <c r="AB34" i="17"/>
  <c r="AF34" i="17"/>
  <c r="AR34" i="17"/>
  <c r="N35" i="17"/>
  <c r="R35" i="17"/>
  <c r="AH35" i="17"/>
  <c r="AL35" i="17"/>
  <c r="AX35" i="17"/>
  <c r="AF36" i="17"/>
  <c r="X38" i="17"/>
  <c r="V39" i="17"/>
  <c r="Z39" i="17"/>
  <c r="AX39" i="17"/>
  <c r="N43" i="17"/>
  <c r="R43" i="17"/>
  <c r="Z43" i="17"/>
  <c r="AH43" i="17"/>
  <c r="AT43" i="17"/>
  <c r="AX43" i="17"/>
  <c r="D44" i="17"/>
  <c r="L44" i="17"/>
  <c r="AN44" i="17"/>
  <c r="AX47" i="17"/>
  <c r="H48" i="17"/>
  <c r="L48" i="17"/>
  <c r="AF48" i="17"/>
  <c r="AV48" i="17"/>
  <c r="N51" i="17"/>
  <c r="V51" i="17"/>
  <c r="AT51" i="17"/>
  <c r="K18" i="17"/>
  <c r="AA18" i="17"/>
  <c r="AQ18" i="17"/>
  <c r="S22" i="17"/>
  <c r="AI22" i="17"/>
  <c r="AY22" i="17"/>
  <c r="I27" i="17"/>
  <c r="N29" i="17"/>
  <c r="R29" i="17"/>
  <c r="AT29" i="17"/>
  <c r="X30" i="17"/>
  <c r="S31" i="17"/>
  <c r="M32" i="17"/>
  <c r="Q32" i="17"/>
  <c r="U32" i="17"/>
  <c r="AG32" i="17"/>
  <c r="AS32" i="17"/>
  <c r="G33" i="17"/>
  <c r="U34" i="17"/>
  <c r="Y34" i="17"/>
  <c r="AC34" i="17"/>
  <c r="AK34" i="17"/>
  <c r="AW34" i="17"/>
  <c r="G35" i="17"/>
  <c r="W35" i="17"/>
  <c r="AA35" i="17"/>
  <c r="AU35" i="17"/>
  <c r="AY35" i="17"/>
  <c r="AM39" i="17"/>
  <c r="AQ39" i="17"/>
  <c r="AW40" i="17"/>
  <c r="AY41" i="17"/>
  <c r="G43" i="17"/>
  <c r="K43" i="17"/>
  <c r="O43" i="17"/>
  <c r="S43" i="17"/>
  <c r="W43" i="17"/>
  <c r="AM43" i="17"/>
  <c r="AU43" i="17"/>
  <c r="AY43" i="17"/>
  <c r="AG44" i="17"/>
  <c r="I48" i="17"/>
  <c r="Y48" i="17"/>
  <c r="AC48" i="17"/>
  <c r="AW48" i="17"/>
  <c r="O18" i="17"/>
  <c r="AU18" i="17"/>
  <c r="G22" i="17"/>
  <c r="L27" i="17"/>
  <c r="G29" i="17"/>
  <c r="AM29" i="17"/>
  <c r="AU29" i="17"/>
  <c r="V32" i="17"/>
  <c r="AL32" i="17"/>
  <c r="L33" i="17"/>
  <c r="AB33" i="17"/>
  <c r="AF33" i="17"/>
  <c r="N34" i="17"/>
  <c r="R34" i="17"/>
  <c r="V34" i="17"/>
  <c r="Z34" i="17"/>
  <c r="AT34" i="17"/>
  <c r="AB35" i="17"/>
  <c r="AF35" i="17"/>
  <c r="AZ35" i="17"/>
  <c r="H39" i="17"/>
  <c r="L39" i="17"/>
  <c r="P39" i="17"/>
  <c r="AF39" i="17"/>
  <c r="AN39" i="17"/>
  <c r="V40" i="17"/>
  <c r="H43" i="17"/>
  <c r="T43" i="17"/>
  <c r="AB43" i="17"/>
  <c r="AJ43" i="17"/>
  <c r="AZ43" i="17"/>
  <c r="N44" i="17"/>
  <c r="L45" i="17"/>
  <c r="AN45" i="17"/>
  <c r="N48" i="17"/>
  <c r="R48" i="17"/>
  <c r="AH48" i="17"/>
  <c r="AL48" i="17"/>
  <c r="AT48" i="17"/>
  <c r="AF51" i="17"/>
  <c r="AN51" i="17"/>
  <c r="AR51" i="17"/>
  <c r="AY18" i="17"/>
  <c r="M21" i="17"/>
  <c r="K22" i="17"/>
  <c r="AM26" i="17"/>
  <c r="H29" i="17"/>
  <c r="X29" i="17"/>
  <c r="AF29" i="17"/>
  <c r="AR29" i="17"/>
  <c r="V30" i="17"/>
  <c r="G32" i="17"/>
  <c r="K32" i="17"/>
  <c r="O32" i="17"/>
  <c r="AA32" i="17"/>
  <c r="AI32" i="17"/>
  <c r="AM32" i="17"/>
  <c r="AQ32" i="17"/>
  <c r="AU32" i="17"/>
  <c r="AW33" i="17"/>
  <c r="K34" i="17"/>
  <c r="W34" i="17"/>
  <c r="AA34" i="17"/>
  <c r="AM34" i="17"/>
  <c r="AY34" i="17"/>
  <c r="M35" i="17"/>
  <c r="AC35" i="17"/>
  <c r="AW35" i="17"/>
  <c r="G36" i="17"/>
  <c r="G38" i="17"/>
  <c r="O38" i="17"/>
  <c r="I43" i="17"/>
  <c r="M43" i="17"/>
  <c r="Y43" i="17"/>
  <c r="AC43" i="17"/>
  <c r="AG43" i="17"/>
  <c r="AK43" i="17"/>
  <c r="AW43" i="17"/>
  <c r="G44" i="17"/>
  <c r="O44" i="17"/>
  <c r="S44" i="17"/>
  <c r="M47" i="17"/>
  <c r="G48" i="17"/>
  <c r="K48" i="17"/>
  <c r="W48" i="17"/>
  <c r="AI48" i="17"/>
  <c r="AM48" i="17"/>
  <c r="AU48" i="17"/>
  <c r="AY48" i="17"/>
  <c r="G50" i="17"/>
  <c r="E51" i="17"/>
  <c r="AK51" i="17"/>
  <c r="G51" i="17"/>
  <c r="O51" i="17"/>
  <c r="Q51" i="17"/>
  <c r="AG51" i="17"/>
  <c r="N20" i="16"/>
  <c r="AX20" i="16"/>
  <c r="O24" i="16"/>
  <c r="N5" i="16"/>
  <c r="O20" i="16"/>
  <c r="N32" i="16"/>
  <c r="AN33" i="16"/>
  <c r="AN49" i="16"/>
  <c r="N31" i="16"/>
  <c r="AX33" i="16"/>
  <c r="D3" i="13"/>
  <c r="D45" i="13"/>
  <c r="E30" i="13"/>
  <c r="I30" i="13"/>
  <c r="Y30" i="13"/>
  <c r="AH30" i="13"/>
  <c r="AT30" i="13"/>
  <c r="N30" i="13"/>
  <c r="R30" i="13"/>
  <c r="AI30" i="13"/>
  <c r="AU30" i="13"/>
  <c r="AY30" i="13"/>
  <c r="S18" i="13"/>
  <c r="G30" i="13"/>
  <c r="K30" i="13"/>
  <c r="W30" i="13"/>
  <c r="AB30" i="13"/>
  <c r="AF30" i="13"/>
  <c r="AR30" i="13"/>
  <c r="AK30" i="13"/>
  <c r="H30" i="13"/>
  <c r="L30" i="13"/>
  <c r="AG30" i="13"/>
  <c r="J14" i="13"/>
  <c r="P43" i="13"/>
  <c r="J47" i="13"/>
  <c r="P10" i="13"/>
  <c r="AG10" i="13"/>
  <c r="AO10" i="13"/>
  <c r="F10" i="13"/>
  <c r="Z10" i="13"/>
  <c r="AP10" i="13"/>
  <c r="C20" i="15"/>
  <c r="C30" i="15"/>
  <c r="C49" i="15"/>
  <c r="C20" i="14"/>
  <c r="C30" i="14"/>
  <c r="C49" i="14"/>
  <c r="C49" i="16"/>
  <c r="C20" i="16"/>
  <c r="C30" i="1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2" i="6"/>
  <c r="C3" i="6"/>
</calcChain>
</file>

<file path=xl/sharedStrings.xml><?xml version="1.0" encoding="utf-8"?>
<sst xmlns="http://schemas.openxmlformats.org/spreadsheetml/2006/main" count="5440" uniqueCount="461">
  <si>
    <t>Governor</t>
  </si>
  <si>
    <t>Treasurer</t>
  </si>
  <si>
    <t>Administration</t>
  </si>
  <si>
    <t>Agriculture</t>
  </si>
  <si>
    <t>Auditor</t>
  </si>
  <si>
    <t>Banking</t>
  </si>
  <si>
    <t>CE</t>
  </si>
  <si>
    <t>GS</t>
  </si>
  <si>
    <t>G</t>
  </si>
  <si>
    <t>SE</t>
  </si>
  <si>
    <t>Alaska</t>
  </si>
  <si>
    <t>GB</t>
  </si>
  <si>
    <t>AG</t>
  </si>
  <si>
    <t>L</t>
  </si>
  <si>
    <t>Arizona</t>
  </si>
  <si>
    <t>(a-2)</t>
  </si>
  <si>
    <t>Arkansas</t>
  </si>
  <si>
    <t>California</t>
  </si>
  <si>
    <t>Colorado</t>
  </si>
  <si>
    <t>CS</t>
  </si>
  <si>
    <t>Connecticut</t>
  </si>
  <si>
    <t>GE</t>
  </si>
  <si>
    <t>Delaware</t>
  </si>
  <si>
    <t>(c)</t>
  </si>
  <si>
    <t>Florida</t>
  </si>
  <si>
    <t>CE (b)</t>
  </si>
  <si>
    <t>Georgia</t>
  </si>
  <si>
    <t>Hawaii</t>
  </si>
  <si>
    <t>(a-1)</t>
  </si>
  <si>
    <t>(e)</t>
  </si>
  <si>
    <t>CL</t>
  </si>
  <si>
    <t>Idaho</t>
  </si>
  <si>
    <t>Illinois</t>
  </si>
  <si>
    <t>SL</t>
  </si>
  <si>
    <t>B</t>
  </si>
  <si>
    <t>Indiana</t>
  </si>
  <si>
    <t>LG</t>
  </si>
  <si>
    <t>Iowa</t>
  </si>
  <si>
    <t>AGS</t>
  </si>
  <si>
    <t>Kansas</t>
  </si>
  <si>
    <t>N.A.</t>
  </si>
  <si>
    <t>Kentucky</t>
  </si>
  <si>
    <t>Louisiana</t>
  </si>
  <si>
    <t>GLS</t>
  </si>
  <si>
    <t>Maine</t>
  </si>
  <si>
    <t>(g)</t>
  </si>
  <si>
    <t>Maryland</t>
  </si>
  <si>
    <t xml:space="preserve">Massachusetts </t>
  </si>
  <si>
    <t>CG</t>
  </si>
  <si>
    <t>Minnesota</t>
  </si>
  <si>
    <t>A</t>
  </si>
  <si>
    <t>Mississippi</t>
  </si>
  <si>
    <t>Missouri</t>
  </si>
  <si>
    <t>Montana</t>
  </si>
  <si>
    <t>Nebraska</t>
  </si>
  <si>
    <t>Nevada</t>
  </si>
  <si>
    <t>BA</t>
  </si>
  <si>
    <t>New Hampshire</t>
  </si>
  <si>
    <t>GC</t>
  </si>
  <si>
    <t>New Jersey</t>
  </si>
  <si>
    <t>BG</t>
  </si>
  <si>
    <t>(i)</t>
  </si>
  <si>
    <t>New Mexico</t>
  </si>
  <si>
    <t>New York</t>
  </si>
  <si>
    <t>North Carolina</t>
  </si>
  <si>
    <t>North Dakota</t>
  </si>
  <si>
    <t>Ohio</t>
  </si>
  <si>
    <t>Oklahoma</t>
  </si>
  <si>
    <t>Oregon</t>
  </si>
  <si>
    <t>SS</t>
  </si>
  <si>
    <t>Pennsylvania</t>
  </si>
  <si>
    <t>Rhode Island</t>
  </si>
  <si>
    <t>LS</t>
  </si>
  <si>
    <t>South Carolina</t>
  </si>
  <si>
    <t>South Dakota</t>
  </si>
  <si>
    <t>Tennessee</t>
  </si>
  <si>
    <t>CT</t>
  </si>
  <si>
    <t>Texas</t>
  </si>
  <si>
    <t>Utah</t>
  </si>
  <si>
    <t>Vermont</t>
  </si>
  <si>
    <t>Virginia</t>
  </si>
  <si>
    <t>Washington</t>
  </si>
  <si>
    <t>West Virginia</t>
  </si>
  <si>
    <t>Wisconsin</t>
  </si>
  <si>
    <t>Wyoming</t>
  </si>
  <si>
    <t>C</t>
  </si>
  <si>
    <t>Budget</t>
  </si>
  <si>
    <t>Commerce</t>
  </si>
  <si>
    <t>Comptroller</t>
  </si>
  <si>
    <t>Corrections</t>
  </si>
  <si>
    <t>Education</t>
  </si>
  <si>
    <t>(a-12)</t>
  </si>
  <si>
    <t>GD</t>
  </si>
  <si>
    <t>AT</t>
  </si>
  <si>
    <t>(j)</t>
  </si>
  <si>
    <t>AB</t>
  </si>
  <si>
    <t>(k)</t>
  </si>
  <si>
    <t>(l)</t>
  </si>
  <si>
    <t>(a-6)</t>
  </si>
  <si>
    <t>(a-17)</t>
  </si>
  <si>
    <t>BS</t>
  </si>
  <si>
    <t>CP</t>
  </si>
  <si>
    <t>(o)</t>
  </si>
  <si>
    <t>AGC</t>
  </si>
  <si>
    <t>ALS</t>
  </si>
  <si>
    <t>(a-44)</t>
  </si>
  <si>
    <t>(a-48)</t>
  </si>
  <si>
    <t>(a-4)</t>
  </si>
  <si>
    <t>(a-3)</t>
  </si>
  <si>
    <t>Energy</t>
  </si>
  <si>
    <t>Finance</t>
  </si>
  <si>
    <t>Health</t>
  </si>
  <si>
    <t>Highways</t>
  </si>
  <si>
    <t>(a-14)</t>
  </si>
  <si>
    <t>BG/BS</t>
  </si>
  <si>
    <t>GOC</t>
  </si>
  <si>
    <t>(a-38)</t>
  </si>
  <si>
    <t>(a-49)</t>
  </si>
  <si>
    <t>(t)</t>
  </si>
  <si>
    <t>(x)</t>
  </si>
  <si>
    <t>(y)</t>
  </si>
  <si>
    <t>BGC</t>
  </si>
  <si>
    <t>(z)</t>
  </si>
  <si>
    <t>A (aa)</t>
  </si>
  <si>
    <t>(a-37)</t>
  </si>
  <si>
    <t>(a-35)</t>
  </si>
  <si>
    <t>(a-47)</t>
  </si>
  <si>
    <t>(a-18)</t>
  </si>
  <si>
    <t>Insurance</t>
  </si>
  <si>
    <t>Labor</t>
  </si>
  <si>
    <t>Licensing</t>
  </si>
  <si>
    <t>Personnel</t>
  </si>
  <si>
    <t>Planning</t>
  </si>
  <si>
    <t>(a-8)</t>
  </si>
  <si>
    <t>(gg)</t>
  </si>
  <si>
    <t>LGS</t>
  </si>
  <si>
    <t>(a-45)</t>
  </si>
  <si>
    <t>(mm)</t>
  </si>
  <si>
    <t>Purchasing</t>
  </si>
  <si>
    <t>Revenue</t>
  </si>
  <si>
    <t>Tourism</t>
  </si>
  <si>
    <t>Transportation</t>
  </si>
  <si>
    <t>Welfare</t>
  </si>
  <si>
    <t>(a-26)</t>
  </si>
  <si>
    <t>BGS</t>
  </si>
  <si>
    <t>(tt)</t>
  </si>
  <si>
    <t>Council</t>
  </si>
  <si>
    <t>Senate</t>
  </si>
  <si>
    <t>Board</t>
  </si>
  <si>
    <t>Agency head</t>
  </si>
  <si>
    <t>(a-24)</t>
  </si>
  <si>
    <t>(vv)</t>
  </si>
  <si>
    <t>(a-5)</t>
  </si>
  <si>
    <t>(a-32)</t>
  </si>
  <si>
    <t>(a-10)</t>
  </si>
  <si>
    <t>(a-29)</t>
  </si>
  <si>
    <t>(ww)</t>
  </si>
  <si>
    <t>(a-23)</t>
  </si>
  <si>
    <t>(a-9)</t>
  </si>
  <si>
    <t>(a-13)</t>
  </si>
  <si>
    <t>(a-22)</t>
  </si>
  <si>
    <t>(b)</t>
  </si>
  <si>
    <t>(xx)</t>
  </si>
  <si>
    <t>(d)</t>
  </si>
  <si>
    <t>(kk)</t>
  </si>
  <si>
    <t>(ff)</t>
  </si>
  <si>
    <t>(w)</t>
  </si>
  <si>
    <t>(v)</t>
  </si>
  <si>
    <t>(u)</t>
  </si>
  <si>
    <t>(n)</t>
  </si>
  <si>
    <t>(h)</t>
  </si>
  <si>
    <t>GS (p)</t>
  </si>
  <si>
    <t>B (q)</t>
  </si>
  <si>
    <t>CS (r)</t>
  </si>
  <si>
    <t>GE(cc)</t>
  </si>
  <si>
    <t>CG (dd)</t>
  </si>
  <si>
    <t>A (hh)</t>
  </si>
  <si>
    <t>CG (ii)</t>
  </si>
  <si>
    <t>GS (jj)</t>
  </si>
  <si>
    <t>A (ll)</t>
  </si>
  <si>
    <t>GS (qq)</t>
  </si>
  <si>
    <t>G (rr)</t>
  </si>
  <si>
    <t>Alabama</t>
  </si>
  <si>
    <t>ATS</t>
  </si>
  <si>
    <t>A/GLS</t>
  </si>
  <si>
    <t>Michigan</t>
  </si>
  <si>
    <t>GS (f)</t>
  </si>
  <si>
    <t>GS (oo)</t>
  </si>
  <si>
    <t>GS (m)</t>
  </si>
  <si>
    <t>GS (ee)</t>
  </si>
  <si>
    <t>B (yy)</t>
  </si>
  <si>
    <t>GS (zz)</t>
  </si>
  <si>
    <t>CL (g)</t>
  </si>
  <si>
    <t>B (aaa)</t>
  </si>
  <si>
    <t>(a-34)</t>
  </si>
  <si>
    <t>State Or Other Jurisdiction</t>
  </si>
  <si>
    <t>Lieutenant Governor</t>
  </si>
  <si>
    <t>Attorney General</t>
  </si>
  <si>
    <t>Adjutant General</t>
  </si>
  <si>
    <t>Civil Rights</t>
  </si>
  <si>
    <t>Community Affairs</t>
  </si>
  <si>
    <t>Consumer Affairs</t>
  </si>
  <si>
    <t>Economic Development</t>
  </si>
  <si>
    <t>Election Administration</t>
  </si>
  <si>
    <t>Emergency Management</t>
  </si>
  <si>
    <t>Employment Services</t>
  </si>
  <si>
    <t>Environmental Protection</t>
  </si>
  <si>
    <t>Fish &amp; Wildlife</t>
  </si>
  <si>
    <t>General Services</t>
  </si>
  <si>
    <t>Higher Education</t>
  </si>
  <si>
    <t>Information Systems</t>
  </si>
  <si>
    <t>Mental Health &amp; Retardation</t>
  </si>
  <si>
    <t>Natural Resources</t>
  </si>
  <si>
    <t>Parks &amp; Recreation</t>
  </si>
  <si>
    <t>Post Audit</t>
  </si>
  <si>
    <t>Pre-Audit</t>
  </si>
  <si>
    <t>Public Library Development</t>
  </si>
  <si>
    <t>Public Utility Regulation</t>
  </si>
  <si>
    <t>Social Services</t>
  </si>
  <si>
    <t>Solid Waste Management</t>
  </si>
  <si>
    <t>State Police</t>
  </si>
  <si>
    <t>(bb)</t>
  </si>
  <si>
    <t>(s)</t>
  </si>
  <si>
    <t>(ss)</t>
  </si>
  <si>
    <t>(nn)</t>
  </si>
  <si>
    <t>(uu)</t>
  </si>
  <si>
    <t>B (pp)</t>
  </si>
  <si>
    <t>(a-40)</t>
  </si>
  <si>
    <t>CODE:</t>
  </si>
  <si>
    <t>Description</t>
  </si>
  <si>
    <t>Number of Appointing Parties</t>
  </si>
  <si>
    <t>Appointing Party (1)</t>
  </si>
  <si>
    <t>Appointing Party Weight (1)</t>
  </si>
  <si>
    <t>Appointing Party (2)</t>
  </si>
  <si>
    <t>Appointing Party Weight (2)</t>
  </si>
  <si>
    <t>Appointing Party (3)</t>
  </si>
  <si>
    <t>Appointing Party Weight (3)</t>
  </si>
  <si>
    <t>Appointing Party (4)</t>
  </si>
  <si>
    <t>Appointing Party Weight (4)</t>
  </si>
  <si>
    <t>Number of Approving Parties</t>
  </si>
  <si>
    <t>Approving Party (1)</t>
  </si>
  <si>
    <t>Approving Party Weight (1)</t>
  </si>
  <si>
    <t>Approving Party (2)</t>
  </si>
  <si>
    <t>Approving Party Weight (2)</t>
  </si>
  <si>
    <t>(a)</t>
  </si>
  <si>
    <t>(a-7)</t>
  </si>
  <si>
    <t>(a-11)</t>
  </si>
  <si>
    <t>(a-15)</t>
  </si>
  <si>
    <t>(a-16)</t>
  </si>
  <si>
    <t>(a-19)</t>
  </si>
  <si>
    <t>(a-20)</t>
  </si>
  <si>
    <t>(a-21)</t>
  </si>
  <si>
    <t>(a-25)</t>
  </si>
  <si>
    <t>(a-27)</t>
  </si>
  <si>
    <t>(a-28)</t>
  </si>
  <si>
    <t>(a-30)</t>
  </si>
  <si>
    <t>(a-31)</t>
  </si>
  <si>
    <t>(a-33)</t>
  </si>
  <si>
    <t>(a-36)</t>
  </si>
  <si>
    <t>(a-39)</t>
  </si>
  <si>
    <t>(a-41)</t>
  </si>
  <si>
    <t>(a-42)</t>
  </si>
  <si>
    <t>(a-43)</t>
  </si>
  <si>
    <t>(a-46)</t>
  </si>
  <si>
    <t>(a-50)</t>
  </si>
  <si>
    <t>Department abolished July 1, 2005; responsibilities transferred to office of Management and Budget, General Services and Department of State.</t>
  </si>
  <si>
    <t>Appointed by the House and approved by the Senate.</t>
  </si>
  <si>
    <t>Responsibilities shared between Director of Budget and Finance, (GS): Director of Human Resource Development, (GS) and the Comptroller, (GS).</t>
  </si>
  <si>
    <t>(f)</t>
  </si>
  <si>
    <t>The auditor is a Constitutional office, but is appointed by the Senate and General Assembly in joint meeting as mandated in the New Jersey Constitution.</t>
  </si>
  <si>
    <t>Method not specified.</t>
  </si>
  <si>
    <t>Responsibilities shared between Co-Directors in Election Commission (G); appointed by the Governor, subject to approval by the Chairs of the State Republican/Democratic parties.</t>
  </si>
  <si>
    <t>Responsibilities shared between Secretary of the State (CE); and Deputy Assistant Secretary of State (SS).</t>
  </si>
  <si>
    <t>Responsibilities shared between Secretary of State (CE); and Director, Bureau of Elections (CS).</t>
  </si>
  <si>
    <t>(m)</t>
  </si>
  <si>
    <t>Responsibilities shared between Secretary of State (CE); Deputy Secretary of State for Elections, Office of Secretary of State (SS); and Chief Deputy Secretary of State, same office (A).</t>
  </si>
  <si>
    <t>Responsibilities shared between Secretary of State (G); and Division Director of Elections, Elections Division, Secretary of State (A).</t>
  </si>
  <si>
    <t>(p)</t>
  </si>
  <si>
    <t>Responsibilities shared betwee Director of Health Care Services and Director of Public Health, both (GS).</t>
  </si>
  <si>
    <t>(q)</t>
  </si>
  <si>
    <t>Responsibilities shared between Chancellor of California Community Colleges (B) and California Postsecondary Education Commission (B).</t>
  </si>
  <si>
    <t>(r)</t>
  </si>
  <si>
    <t>Responsibilities shared between Director of Budget and Finance (GS) and the Comptroller (GS).</t>
  </si>
  <si>
    <t>Responsibilities shared between Adjutant General (GS) and Deputy Director (C)</t>
  </si>
  <si>
    <t>Responsibilities shared between Administrator, Division of Fisheries, Department of Conservation; Administrator, Division of Wildlife, same department (AB).</t>
  </si>
  <si>
    <t>Responsibilities shared between State Tax Commissioner, Department of Revenue (GS); Administrator, Budget Division (A) and the Auditor of Public Accounts (CE).</t>
  </si>
  <si>
    <t>Responsibilities shared between Director, Game and Parks Commission (B), Division Administrator, Wildlife Division, Game &amp; Parks Commission (A) and Assistant Director of Fish and Wildlife (A).</t>
  </si>
  <si>
    <t>Responsibilities shared between Director of Health and Human Services (G) and Division Administrator, Health (AG).</t>
  </si>
  <si>
    <t>Responsibilities shared between Director, Division of Purchase and Property, Dept. of Treasury (GS), and Director, Division of Property Management and Construction, Dept. of the Treasury (A).</t>
  </si>
  <si>
    <t>(aa)</t>
  </si>
  <si>
    <t>Responsibilities shared between Director of Mental Health (GS) and Director of Developmental Services (GS).</t>
  </si>
  <si>
    <t>(cc)</t>
  </si>
  <si>
    <t>Responsibilities shared between Commissioner of Mental Health (GE) and Commissioner of Retardation (GE).</t>
  </si>
  <si>
    <t>(ee)</t>
  </si>
  <si>
    <t>The Rhode Island Economic Development Corporation is a quasi-public agency.</t>
  </si>
  <si>
    <t>Responsibilities shared between Deputy Director of Mental Health (G) and Deputy Director of Retardation (G).</t>
  </si>
  <si>
    <t>Responsibilities shared between Director of Mental Health (C) and Director of Community Support (C).</t>
  </si>
  <si>
    <t>(hh)</t>
  </si>
  <si>
    <t>Responsibilities shared between Executive Director, Mental Hygiene Administration (A); and Director, Developmental Disabilities Administration, Department of Health and Mental Hygiene (A).</t>
  </si>
  <si>
    <t>(ii)</t>
  </si>
  <si>
    <t>Responsibilities shared between Commissioner, Department of Mental Retardation (CG); and Commissioner, Department of Mental Health, Executive Office of Human Services (CG).</t>
  </si>
  <si>
    <t>Responsibilities shared between Director of Health and Human Services (G) and Division Administrator,MHDS (G).</t>
  </si>
  <si>
    <t>(ll)</t>
  </si>
  <si>
    <t>Responsibilities shared between Director, Division of Mental Health Services, Dept of Human Services (A) and Director, Division of Developmental Disabilities, Dept. of Human Services (A).</t>
  </si>
  <si>
    <t>Responsibilities shared between Secretary of State (GS) and Commissioner of State Education Department (B).</t>
  </si>
  <si>
    <t>Responsibilities shared between Commissioner, Office of Mental Health, and Commissioner, Office of Mental Retardation and Developmental Disabilities, both (GS).</t>
  </si>
  <si>
    <t>(oo)</t>
  </si>
  <si>
    <t>Responsibilities shared between Director, Dept. of Mental Retardation and Developmental Disabilities (GS) and Director, Department of Mental Health (GS).</t>
  </si>
  <si>
    <t>(pp)</t>
  </si>
  <si>
    <t>Responsibilities shared between Director of Disabilities and Special Needs (B) and Director of Mental Health (B).</t>
  </si>
  <si>
    <t>(qq)</t>
  </si>
  <si>
    <t>(rr)</t>
  </si>
  <si>
    <t>Responsibilities shared between the five Public Utility Commissioners (G).</t>
  </si>
  <si>
    <t>Responsibilities shared between Director, Dept. of Cultural Affairs (G) and Division Administrator of Library and Archives (A).</t>
  </si>
  <si>
    <t>Responsibilities shared between Director of Health and Human Services (G) and Division Administrator,Welfare and Support Services (AG).</t>
  </si>
  <si>
    <t>Responsibilities shared between Director, OH Dept. of Job and Family Services (GS), Superintendent of Dept. of Education (B), Executive Director of Rehabilitation Services Commission (B), Director of Dept. of Aging (GS).</t>
  </si>
  <si>
    <t>Responsibilities shared between General Administrator Public Utility Division, Corporation Commission (B); and 3 Commissioners, Corporation Commission (CE).</t>
  </si>
  <si>
    <t>No single position. Functions are shared between Communication, Energy Regulation and Utility and Railroad Safety, all (B).</t>
  </si>
  <si>
    <t>(yy)</t>
  </si>
  <si>
    <t>This employee serves in a dual role as Commissioner of Higher Education and as the President of the Community College of Rhode Island.</t>
  </si>
  <si>
    <t>(zz)</t>
  </si>
  <si>
    <t>(aaa)</t>
  </si>
  <si>
    <t>Responsibilities shares between Community and Technical (B) and Higher Education Policy Commissioner (B).</t>
  </si>
  <si>
    <t>Solid waste is managed by the Rhode Island Resource Recovery Corporation (RRIRRC). Although not a department of the state government, RRIRRC is a public corporation and a component of the State of Rhode Island for financial reporting purposes. To be financially self-sufficient, the agency earns revenue through the sale of recyclable products, methane gas royalties and fees for it services.</t>
  </si>
  <si>
    <t>Human/Social Services, Mental Health and Retardation and Welfare are under the Commissioner of Human Services (GS).</t>
  </si>
  <si>
    <t>Responsibilities shared between Director, Division of Substance Abuse and Mental Health Department of Health and Social Services (CG); and Director , Division of Developmental Disabilities Services, same department (CG).</t>
  </si>
  <si>
    <t>Effective Jan. 1, 2003 the positions of Commissioner &amp; Treasurer, Banking, Comptroller, Finance, Insurance, Post audit, and Pre-audit merged into one Chief Financial Officer.</t>
  </si>
  <si>
    <t>The Governor has assigned the role of Secretary of State (GS) to the Lieutenant Governor.</t>
  </si>
  <si>
    <t>In Maine, New Hampshire, Tennessee and West Virginia, the Presidents (or Speakers) of the Senate are next in line of succession to the Governorship. In Tennessee and West Virginia, the Speaker of the Senate bears the statutory title of Lieutenant Governor.</t>
  </si>
  <si>
    <t>This employee serves a dual role as Director of Administration and Director of Department of Revenue.</t>
  </si>
  <si>
    <t>Responsibilities shared between Director of Wildlife, Director of Inland Fisheries and Director of Marine Fisheries (CS).</t>
  </si>
  <si>
    <t>Responsibilities shared between Director (GS), Chief of Fisheries (CS) and Chief of Wildlife (CS).</t>
  </si>
  <si>
    <t>Responsibilities shared between Assistant Director, Office of Budget and Management (A) and Deputy Director same office (A).</t>
  </si>
  <si>
    <t>(dd)</t>
  </si>
  <si>
    <t>(jj)</t>
  </si>
  <si>
    <t>Responsibilities shared between Secretary of Health and Social Services (GS) ; and Secretary , Department of Services of Children, Youth and their Families (GS).</t>
  </si>
  <si>
    <t>This employees serves in a dual role as Director of Human Services and as Commissioner , Office of Health and Human Services.</t>
  </si>
  <si>
    <t>..</t>
  </si>
  <si>
    <t/>
  </si>
  <si>
    <t>none given</t>
  </si>
  <si>
    <t>Chief Financial Officer</t>
  </si>
  <si>
    <t>Developmental Services</t>
  </si>
  <si>
    <t>House</t>
  </si>
  <si>
    <t>Human Resource Development</t>
  </si>
  <si>
    <t>Community Support</t>
  </si>
  <si>
    <t>General Assembly</t>
  </si>
  <si>
    <t>none</t>
  </si>
  <si>
    <t>State Republican Party Head</t>
  </si>
  <si>
    <t>State Democratic Party Head</t>
  </si>
  <si>
    <t>MHDS</t>
  </si>
  <si>
    <t>Cultural Affairs</t>
  </si>
  <si>
    <t>Fisheries</t>
  </si>
  <si>
    <t>Wildlife</t>
  </si>
  <si>
    <t>Aging</t>
  </si>
  <si>
    <t>Conservation</t>
  </si>
  <si>
    <t>Auditor of Public Accounts</t>
  </si>
  <si>
    <t>non-govt entity</t>
  </si>
  <si>
    <t>Communication</t>
  </si>
  <si>
    <t>Energy Regulation</t>
  </si>
  <si>
    <t>Treasury</t>
  </si>
  <si>
    <t>Committee</t>
  </si>
  <si>
    <t>Board|Commission</t>
  </si>
  <si>
    <t>Cabinet Secretary</t>
  </si>
  <si>
    <t>Voting Public</t>
  </si>
  <si>
    <t>Legislature</t>
  </si>
  <si>
    <t>Competitive Process</t>
  </si>
  <si>
    <t>Civil Service</t>
  </si>
  <si>
    <t>State Court</t>
  </si>
  <si>
    <t>Legislature|Senate</t>
  </si>
  <si>
    <t>Cabinet</t>
  </si>
  <si>
    <t>Mental Hygiene</t>
  </si>
  <si>
    <t>Human Services</t>
  </si>
  <si>
    <t>Health Care Services</t>
  </si>
  <si>
    <t>Public Health</t>
  </si>
  <si>
    <t>see A, (aa)</t>
  </si>
  <si>
    <t>see A, (hh)</t>
  </si>
  <si>
    <t>see A, (ll)</t>
  </si>
  <si>
    <t>see B, (aaa)</t>
  </si>
  <si>
    <t>see B, (pp)</t>
  </si>
  <si>
    <t>see B, (q)</t>
  </si>
  <si>
    <t>see B, (yy)</t>
  </si>
  <si>
    <t>see CE, (b)</t>
  </si>
  <si>
    <t>see CG, (dd)</t>
  </si>
  <si>
    <t>see CG, (ii)</t>
  </si>
  <si>
    <t>see CL, (g)</t>
  </si>
  <si>
    <t>see CS, (r)</t>
  </si>
  <si>
    <t>see G, (rr)</t>
  </si>
  <si>
    <t>see GE, (cc)</t>
  </si>
  <si>
    <t>see GS, (ee)</t>
  </si>
  <si>
    <t>see GS, (f)</t>
  </si>
  <si>
    <t>see GS, (jj)</t>
  </si>
  <si>
    <t>see GS, (m)</t>
  </si>
  <si>
    <t>see GS, (oo)</t>
  </si>
  <si>
    <t>see GS, (p)</t>
  </si>
  <si>
    <t>see GS, (qq)</t>
  </si>
  <si>
    <t>see GS, (zz)</t>
  </si>
  <si>
    <t>Responsibilities shared between Assistant Director, Office of Budget &amp; Management (A) &amp; Deputy Director same office (A).</t>
  </si>
  <si>
    <t>Budget &amp; Management</t>
  </si>
  <si>
    <t>Community &amp; Technical</t>
  </si>
  <si>
    <t>Effective Jan. 1, 2003 the positions of Commissioner &amp; Treasurer, Banking, Comptroller, Finance, Insurance, Post audit, &amp; Pre-audit merged into one Chief Financial Officer.</t>
  </si>
  <si>
    <t>Responsibilities shared between Director of Mental Health (GS) &amp; Director of Developmental Services (GS).</t>
  </si>
  <si>
    <t>Department abolished July 1, 2005; responsibilities transferred to office of Management &amp; Budget, General Services &amp; Department of State.</t>
  </si>
  <si>
    <t>Responsibilities shared between Commissioner of Mental Health (GE) &amp; Commissioner of Retardation (GE).</t>
  </si>
  <si>
    <t>Appointed by the House &amp; approved by the Senate.</t>
  </si>
  <si>
    <t>Responsibilities shared between Director, Division of Substance Abuse &amp; Mental Health Department of Health &amp; Social Services (CG); &amp; Director , Division of Developmental Disabilities Services, same department (CG).</t>
  </si>
  <si>
    <t>Health &amp; Social Services</t>
  </si>
  <si>
    <t>Responsibilities shared between Director of Budget &amp; Finance, (GS): Director of Human Resource Development, (GS) &amp; the Comptroller, (GS).</t>
  </si>
  <si>
    <t>Budget &amp; Finance</t>
  </si>
  <si>
    <t>The Rhode Isl&amp; Economic Development Corporation is a quasi-public agency.</t>
  </si>
  <si>
    <t>Responsibilities shared between Deputy Director of Mental Health (G) &amp; Deputy Director of Retardation (G).</t>
  </si>
  <si>
    <t>In Maine, New Hampshire, Tennessee &amp; West Virginia, the Presidents (or Speakers) of the Senate are next in line of succession to the Governorship. In Tennessee &amp; West Virginia, the Speaker of the Senate bears the statutory title of Lieutenant Governor.</t>
  </si>
  <si>
    <t>Responsibilities shared between Director of Mental Health (C) &amp; Director of Community Support (C).</t>
  </si>
  <si>
    <t>The auditor is a Constitutional office, but is appointed by the Senate &amp; General Assembly in joint meeting as m&amp;ated in the New Jersey Constitution.</t>
  </si>
  <si>
    <t>Responsibilities shared between Executive Director, Mental Hygiene Administration (A); &amp; Director, Developmental Disabilities Administration, Department of Health &amp; Mental Hygiene (A).</t>
  </si>
  <si>
    <t>Health &amp; Mental Hygiene</t>
  </si>
  <si>
    <t>Responsibilities shared between Commissioner, Department of Mental Retardation (CG); &amp; Commissioner, Department of Mental Health, Executive Office of Human Services (CG).</t>
  </si>
  <si>
    <t>Human/Social Services, Mental Health &amp; Retardation &amp; Welfare are under the Commissioner of Human Services (GS).</t>
  </si>
  <si>
    <t>Responsibilities shared between Secretary of the State (CE); &amp; Deputy Assistant Secretary of State (SS).</t>
  </si>
  <si>
    <t>Responsibilities shared between Director of Health &amp; Human Services (G) &amp; Division Administrator,MHDS (G).</t>
  </si>
  <si>
    <t>Health &amp; Human Services</t>
  </si>
  <si>
    <t>Responsibilities shared between Secretary of State (CE); &amp; Director, Bureau of Election Administration (CS).</t>
  </si>
  <si>
    <t>Responsibilities shared between Director, Division of Mental Health Services, Dept of Human Services (A) &amp; Director, Division of Developmental Disabilities, Dept. of Human Services (A).</t>
  </si>
  <si>
    <t>This employee serves a dual role as Director of Administration &amp; Director of Department of Revenue.</t>
  </si>
  <si>
    <t>Responsibilities shared between Secretary of State (GS) &amp; Commissioner of State Education Department (B).</t>
  </si>
  <si>
    <t>Responsibilities shared between Secretary of State (CE); Deputy Secretary of State for Election Administration, Office of Secretary of State (SS); &amp; Chief Deputy Secretary of State, same office (A).</t>
  </si>
  <si>
    <t>Responsibilities shared between Commissioner, Office of Mental Health, &amp; Commissioner, Office of Mental Retardation &amp; Developmental Disabilities, both (GS).</t>
  </si>
  <si>
    <t>Mental Retardation &amp; Developmental Disabilities</t>
  </si>
  <si>
    <t>Responsibilities shared between Secretary of State (G); &amp; Division Director of Election Administration, Election Administration Division, Secretary of State (A).</t>
  </si>
  <si>
    <t>Responsibilities shared between Director, Dept. of Mental Retardation &amp; Developmental Disabilities (GS) &amp; Director, Department of Mental Health (GS).</t>
  </si>
  <si>
    <t>Responsibilities shared betwee Director of Health Care Services &amp; Director of Public Health, both (GS).</t>
  </si>
  <si>
    <t>Responsibilities shared between Director of Disabilities &amp; Special Needs (B) &amp; Director of Mental Health (B).</t>
  </si>
  <si>
    <t>Disabilities &amp; Special Needs</t>
  </si>
  <si>
    <t>Responsibilities shared between Chancellor of California Community Colleges (B) &amp; California Postsecondary Education Commission (B).</t>
  </si>
  <si>
    <t>Responsibilities shared between Secretary of Health &amp; Social Services (GS) ; &amp; Secretary , Department of Services of Children, Youth &amp; their Families (GS).</t>
  </si>
  <si>
    <t>Services of Children, Youth &amp; their Families</t>
  </si>
  <si>
    <t>Responsibilities shared between Director of Wildlife, Director of Inl&amp; Fisheries &amp; Director of Marine Fisheries (CS).</t>
  </si>
  <si>
    <t>Responsibilities shared between Director of Budget &amp; Finance (GS) &amp; the Comptroller (GS).</t>
  </si>
  <si>
    <t>Responsibilities shared between Director, Dept. of Cultural Affairs (G) &amp; Division Administrator of Library &amp; Archives (A).</t>
  </si>
  <si>
    <t>Library &amp; Archives</t>
  </si>
  <si>
    <t>Responsibilities shared between Adjutant General (GS) &amp; Deputy Director (C)</t>
  </si>
  <si>
    <t>Responsibilities shared between Director of Health &amp; Human Services (G) &amp; Division Administrator,Welfare &amp; Support Services (AG).</t>
  </si>
  <si>
    <t>Welfare &amp; Support Services</t>
  </si>
  <si>
    <t>Responsibilities shared between Director (GS), Chief of Fisheries (CS) &amp; Chief of Wildlife (CS).</t>
  </si>
  <si>
    <t>Responsibilities shared between Director, OH Dept. of Job &amp; Family Services (GS), Superintendent of Dept. of Education (B), Executive Director of Rehabilitation Services Commission (B), Director of Dept. of Aging (GS).</t>
  </si>
  <si>
    <t>Job &amp; Family Services</t>
  </si>
  <si>
    <t>Responsibilities shared between General Administrator Public Utility Division, Corporation Commission (B); &amp; 3 Commissioners, Corporation Commission (CE).</t>
  </si>
  <si>
    <t>Responsibilities shared between State Tax Commissioner, Department of Revenue (GS); Administrator, Budget Division (A) &amp; the Auditor of Public Accounts (CE).</t>
  </si>
  <si>
    <t>Solid waste is managed by the Rhode Isl&amp; Resource Recovery Corporation (RRIRRC). Although not a department of the state government, RRIRRC is a public corporation &amp; a component of the State of Rhode Isl&amp; for financial reporting purposes. To be financially self-sufficient, the agency earns revenue through the sale of recyclable products, methane gas royalties &amp; fees for it services.</t>
  </si>
  <si>
    <t>Responsibilities shared between Director, Game &amp; Parks Commission (B), Division Administrator, Wildlife Division, Game &amp; Parks Commission (A) &amp; Assistant Director of Fish &amp; Wildlife (A).</t>
  </si>
  <si>
    <t>Game &amp; Parks</t>
  </si>
  <si>
    <t>No single position. Functions are shared between Communication, Energy Regulation &amp; Utility &amp; Railroad Safety, all (B).</t>
  </si>
  <si>
    <t>Utility &amp; Railroad Safety</t>
  </si>
  <si>
    <t>Responsibilities shared between Director of Health &amp; Human Services (G) &amp; Division Administrator, Health (AG).</t>
  </si>
  <si>
    <t>Responsibilities shared between Director, Division of Purchase &amp; Property, Dept. of Treasury (GS), &amp; Director, Division of Property Management &amp; Construction, Dept. of the Treasury (A).</t>
  </si>
  <si>
    <t>This employees serves in a dual role as Director of Human Services &amp; as Commissioner , Office of Health &amp; Human Services.</t>
  </si>
  <si>
    <t>Rehabilitation Services</t>
  </si>
  <si>
    <t>Higher education</t>
  </si>
  <si>
    <t>Responsibilities shares between Community &amp; Technical (B) &amp; Higher education Policy Commissioner (B).</t>
  </si>
  <si>
    <t>This employee serves in a dual role as Commissioner of Higher education &amp; as the President of the Community College of Rhode Isl&amp;.</t>
  </si>
  <si>
    <t>Secretary Of State</t>
  </si>
  <si>
    <t>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</si>
</sst>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Calibri"/>
      <family val="2"/>
      <scheme val="minor"/>
    </font>
    <font>
      <sz val="9"/>
      <name val="Geneva"/>
    </font>
    <font>
      <b/>
      <sz val="9"/>
      <name val="Times"/>
      <family val="1"/>
    </font>
    <font>
      <sz val="9"/>
      <name val="Times"/>
      <family val="1"/>
    </font>
    <font>
      <sz val="11"/>
      <name val="Calibri"/>
      <family val="2"/>
      <scheme val="minor"/>
    </font>
    <font>
      <sz val="9"/>
      <color theme="1"/>
      <name val="Times"/>
    </font>
    <font>
      <sz val="9"/>
      <name val="Times"/>
    </font>
    <font>
      <sz val="9"/>
      <color theme="1"/>
      <name val="Times New Roman"/>
      <family val="1"/>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1" fillId="0" borderId="0"/>
  </cellStyleXfs>
  <cellXfs count="13">
    <xf numFmtId="0" fontId="0" fillId="0" borderId="0" xfId="0"/>
    <xf numFmtId="0" fontId="3" fillId="0" borderId="0" xfId="1" applyFont="1" applyFill="1"/>
    <xf numFmtId="0" fontId="3" fillId="0" borderId="0" xfId="1" applyFont="1" applyFill="1" applyAlignment="1">
      <alignment horizontal="center"/>
    </xf>
    <xf numFmtId="0" fontId="2" fillId="0" borderId="0" xfId="1" applyFont="1" applyFill="1"/>
    <xf numFmtId="0" fontId="4" fillId="0" borderId="0" xfId="0" applyFont="1" applyFill="1"/>
    <xf numFmtId="0" fontId="3" fillId="0" borderId="0" xfId="1" applyNumberFormat="1" applyFont="1" applyFill="1"/>
    <xf numFmtId="0" fontId="3" fillId="0" borderId="0" xfId="0" applyFont="1" applyFill="1"/>
    <xf numFmtId="0" fontId="0" fillId="0" borderId="1" xfId="0" applyBorder="1" applyAlignment="1"/>
    <xf numFmtId="0" fontId="5" fillId="0" borderId="0" xfId="0" applyFont="1"/>
    <xf numFmtId="0" fontId="6" fillId="0" borderId="0" xfId="0" applyFont="1" applyFill="1" applyAlignment="1">
      <alignment wrapText="1"/>
    </xf>
    <xf numFmtId="0" fontId="7" fillId="0" borderId="0" xfId="0" applyFont="1"/>
    <xf numFmtId="0" fontId="5" fillId="0" borderId="0" xfId="0" applyFont="1" applyAlignment="1">
      <alignment wrapText="1"/>
    </xf>
    <xf numFmtId="0" fontId="5" fillId="0" borderId="0" xfId="0" applyFont="1" applyFill="1"/>
  </cellXfs>
  <cellStyles count="2">
    <cellStyle name="Normal" xfId="0" builtinId="0"/>
    <cellStyle name="Normal 2" xfId="1"/>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83"/>
  <sheetViews>
    <sheetView topLeftCell="A11" workbookViewId="0">
      <selection activeCell="A23" sqref="A23"/>
    </sheetView>
  </sheetViews>
  <sheetFormatPr defaultRowHeight="14.5"/>
  <cols>
    <col min="1" max="1" width="16.08984375" customWidth="1"/>
    <col min="2" max="2" width="10.36328125" customWidth="1"/>
  </cols>
  <sheetData>
    <row r="1" spans="1:52" s="4" customFormat="1" ht="30" customHeight="1">
      <c r="A1" s="7" t="s">
        <v>195</v>
      </c>
      <c r="B1" s="7" t="s">
        <v>0</v>
      </c>
      <c r="C1" s="7" t="s">
        <v>196</v>
      </c>
      <c r="D1" s="7" t="s">
        <v>459</v>
      </c>
      <c r="E1" s="7" t="s">
        <v>197</v>
      </c>
      <c r="F1" s="7" t="s">
        <v>1</v>
      </c>
      <c r="G1" s="7" t="s">
        <v>198</v>
      </c>
      <c r="H1" s="7" t="s">
        <v>2</v>
      </c>
      <c r="I1" s="7" t="s">
        <v>3</v>
      </c>
      <c r="J1" s="7" t="s">
        <v>4</v>
      </c>
      <c r="K1" s="7" t="s">
        <v>5</v>
      </c>
      <c r="L1" s="7" t="s">
        <v>86</v>
      </c>
      <c r="M1" s="7" t="s">
        <v>199</v>
      </c>
      <c r="N1" s="7" t="s">
        <v>87</v>
      </c>
      <c r="O1" s="7" t="s">
        <v>200</v>
      </c>
      <c r="P1" s="7" t="s">
        <v>88</v>
      </c>
      <c r="Q1" s="7" t="s">
        <v>201</v>
      </c>
      <c r="R1" s="7" t="s">
        <v>89</v>
      </c>
      <c r="S1" s="7" t="s">
        <v>202</v>
      </c>
      <c r="T1" s="7" t="s">
        <v>90</v>
      </c>
      <c r="U1" s="7" t="s">
        <v>203</v>
      </c>
      <c r="V1" s="7" t="s">
        <v>204</v>
      </c>
      <c r="W1" s="7" t="s">
        <v>205</v>
      </c>
      <c r="X1" s="7" t="s">
        <v>109</v>
      </c>
      <c r="Y1" s="7" t="s">
        <v>206</v>
      </c>
      <c r="Z1" s="7" t="s">
        <v>110</v>
      </c>
      <c r="AA1" s="7" t="s">
        <v>207</v>
      </c>
      <c r="AB1" s="7" t="s">
        <v>208</v>
      </c>
      <c r="AC1" s="7" t="s">
        <v>111</v>
      </c>
      <c r="AD1" s="7" t="s">
        <v>209</v>
      </c>
      <c r="AE1" s="7" t="s">
        <v>112</v>
      </c>
      <c r="AF1" s="7" t="s">
        <v>210</v>
      </c>
      <c r="AG1" s="7" t="s">
        <v>128</v>
      </c>
      <c r="AH1" s="7" t="s">
        <v>129</v>
      </c>
      <c r="AI1" s="7" t="s">
        <v>130</v>
      </c>
      <c r="AJ1" s="7" t="s">
        <v>211</v>
      </c>
      <c r="AK1" s="7" t="s">
        <v>212</v>
      </c>
      <c r="AL1" s="7" t="s">
        <v>213</v>
      </c>
      <c r="AM1" s="7" t="s">
        <v>131</v>
      </c>
      <c r="AN1" s="7" t="s">
        <v>132</v>
      </c>
      <c r="AO1" s="7" t="s">
        <v>214</v>
      </c>
      <c r="AP1" s="7" t="s">
        <v>215</v>
      </c>
      <c r="AQ1" s="7" t="s">
        <v>216</v>
      </c>
      <c r="AR1" s="7" t="s">
        <v>217</v>
      </c>
      <c r="AS1" s="7" t="s">
        <v>138</v>
      </c>
      <c r="AT1" s="7" t="s">
        <v>139</v>
      </c>
      <c r="AU1" s="7" t="s">
        <v>218</v>
      </c>
      <c r="AV1" s="7" t="s">
        <v>219</v>
      </c>
      <c r="AW1" s="7" t="s">
        <v>220</v>
      </c>
      <c r="AX1" s="7" t="s">
        <v>140</v>
      </c>
      <c r="AY1" s="7" t="s">
        <v>141</v>
      </c>
      <c r="AZ1" s="7" t="s">
        <v>142</v>
      </c>
    </row>
    <row r="2" spans="1:52" s="4" customFormat="1">
      <c r="A2" s="3" t="s">
        <v>182</v>
      </c>
      <c r="B2" s="2" t="s">
        <v>6</v>
      </c>
      <c r="C2" s="2" t="s">
        <v>6</v>
      </c>
      <c r="D2" s="2" t="s">
        <v>6</v>
      </c>
      <c r="E2" s="2" t="s">
        <v>6</v>
      </c>
      <c r="F2" s="2" t="s">
        <v>6</v>
      </c>
      <c r="G2" s="2" t="s">
        <v>7</v>
      </c>
      <c r="H2" s="2" t="s">
        <v>8</v>
      </c>
      <c r="I2" s="2" t="s">
        <v>9</v>
      </c>
      <c r="J2" s="2" t="s">
        <v>6</v>
      </c>
      <c r="K2" s="2" t="s">
        <v>7</v>
      </c>
      <c r="L2" s="2" t="s">
        <v>19</v>
      </c>
      <c r="M2" s="2" t="s">
        <v>337</v>
      </c>
      <c r="N2" s="2" t="s">
        <v>8</v>
      </c>
      <c r="O2" s="2" t="s">
        <v>8</v>
      </c>
      <c r="P2" s="2" t="s">
        <v>19</v>
      </c>
      <c r="Q2" s="2" t="s">
        <v>19</v>
      </c>
      <c r="R2" s="2" t="s">
        <v>8</v>
      </c>
      <c r="S2" s="2" t="s">
        <v>159</v>
      </c>
      <c r="T2" s="2" t="s">
        <v>34</v>
      </c>
      <c r="U2" s="2" t="s">
        <v>19</v>
      </c>
      <c r="V2" s="2" t="s">
        <v>8</v>
      </c>
      <c r="W2" s="2" t="s">
        <v>19</v>
      </c>
      <c r="X2" s="2" t="s">
        <v>19</v>
      </c>
      <c r="Y2" s="2" t="s">
        <v>34</v>
      </c>
      <c r="Z2" s="2" t="s">
        <v>8</v>
      </c>
      <c r="AA2" s="2" t="s">
        <v>19</v>
      </c>
      <c r="AB2" s="2" t="s">
        <v>19</v>
      </c>
      <c r="AC2" s="2" t="s">
        <v>34</v>
      </c>
      <c r="AD2" s="2" t="s">
        <v>34</v>
      </c>
      <c r="AE2" s="2" t="s">
        <v>8</v>
      </c>
      <c r="AF2" s="2" t="s">
        <v>8</v>
      </c>
      <c r="AG2" s="2" t="s">
        <v>8</v>
      </c>
      <c r="AH2" s="2" t="s">
        <v>8</v>
      </c>
      <c r="AI2" s="2" t="s">
        <v>337</v>
      </c>
      <c r="AJ2" s="2" t="s">
        <v>8</v>
      </c>
      <c r="AK2" s="2" t="s">
        <v>8</v>
      </c>
      <c r="AL2" s="2" t="s">
        <v>19</v>
      </c>
      <c r="AM2" s="2" t="s">
        <v>34</v>
      </c>
      <c r="AN2" s="2" t="s">
        <v>159</v>
      </c>
      <c r="AO2" s="2" t="s">
        <v>72</v>
      </c>
      <c r="AP2" s="2" t="s">
        <v>113</v>
      </c>
      <c r="AQ2" s="2" t="s">
        <v>34</v>
      </c>
      <c r="AR2" s="2" t="s">
        <v>9</v>
      </c>
      <c r="AS2" s="2" t="s">
        <v>19</v>
      </c>
      <c r="AT2" s="2" t="s">
        <v>8</v>
      </c>
      <c r="AU2" s="2" t="s">
        <v>34</v>
      </c>
      <c r="AV2" s="2" t="s">
        <v>19</v>
      </c>
      <c r="AW2" s="2" t="s">
        <v>8</v>
      </c>
      <c r="AX2" s="2" t="s">
        <v>8</v>
      </c>
      <c r="AY2" s="2" t="s">
        <v>155</v>
      </c>
      <c r="AZ2" s="2" t="s">
        <v>136</v>
      </c>
    </row>
    <row r="3" spans="1:52" s="4" customFormat="1">
      <c r="A3" s="3" t="s">
        <v>10</v>
      </c>
      <c r="B3" s="2" t="s">
        <v>6</v>
      </c>
      <c r="C3" s="2" t="s">
        <v>6</v>
      </c>
      <c r="D3" s="2" t="s">
        <v>28</v>
      </c>
      <c r="E3" s="2" t="s">
        <v>11</v>
      </c>
      <c r="F3" s="2" t="s">
        <v>12</v>
      </c>
      <c r="G3" s="2" t="s">
        <v>11</v>
      </c>
      <c r="H3" s="2" t="s">
        <v>11</v>
      </c>
      <c r="I3" s="2" t="s">
        <v>12</v>
      </c>
      <c r="J3" s="2" t="s">
        <v>13</v>
      </c>
      <c r="K3" s="2" t="s">
        <v>12</v>
      </c>
      <c r="L3" s="2" t="s">
        <v>8</v>
      </c>
      <c r="M3" s="2" t="s">
        <v>11</v>
      </c>
      <c r="N3" s="2" t="s">
        <v>11</v>
      </c>
      <c r="O3" s="2" t="s">
        <v>91</v>
      </c>
      <c r="P3" s="2" t="s">
        <v>12</v>
      </c>
      <c r="Q3" s="2" t="s">
        <v>91</v>
      </c>
      <c r="R3" s="2" t="s">
        <v>11</v>
      </c>
      <c r="S3" s="2" t="s">
        <v>91</v>
      </c>
      <c r="T3" s="2" t="s">
        <v>92</v>
      </c>
      <c r="U3" s="2" t="s">
        <v>12</v>
      </c>
      <c r="V3" s="2" t="s">
        <v>12</v>
      </c>
      <c r="W3" s="2" t="s">
        <v>12</v>
      </c>
      <c r="X3" s="2" t="s">
        <v>34</v>
      </c>
      <c r="Y3" s="2" t="s">
        <v>11</v>
      </c>
      <c r="Z3" s="2" t="s">
        <v>12</v>
      </c>
      <c r="AA3" s="2" t="s">
        <v>11</v>
      </c>
      <c r="AB3" s="2" t="s">
        <v>12</v>
      </c>
      <c r="AC3" s="2" t="s">
        <v>12</v>
      </c>
      <c r="AD3" s="2" t="s">
        <v>34</v>
      </c>
      <c r="AE3" s="2" t="s">
        <v>11</v>
      </c>
      <c r="AF3" s="2" t="s">
        <v>12</v>
      </c>
      <c r="AG3" s="2" t="s">
        <v>12</v>
      </c>
      <c r="AH3" s="2" t="s">
        <v>11</v>
      </c>
      <c r="AI3" s="2" t="s">
        <v>12</v>
      </c>
      <c r="AJ3" s="2" t="s">
        <v>12</v>
      </c>
      <c r="AK3" s="2" t="s">
        <v>11</v>
      </c>
      <c r="AL3" s="2" t="s">
        <v>12</v>
      </c>
      <c r="AM3" s="2" t="s">
        <v>12</v>
      </c>
      <c r="AN3" s="2" t="s">
        <v>337</v>
      </c>
      <c r="AO3" s="2" t="s">
        <v>133</v>
      </c>
      <c r="AP3" s="2" t="s">
        <v>337</v>
      </c>
      <c r="AQ3" s="2" t="s">
        <v>12</v>
      </c>
      <c r="AR3" s="2" t="s">
        <v>11</v>
      </c>
      <c r="AS3" s="2" t="s">
        <v>12</v>
      </c>
      <c r="AT3" s="2" t="s">
        <v>11</v>
      </c>
      <c r="AU3" s="2" t="s">
        <v>11</v>
      </c>
      <c r="AV3" s="2" t="s">
        <v>12</v>
      </c>
      <c r="AW3" s="2" t="s">
        <v>12</v>
      </c>
      <c r="AX3" s="2" t="s">
        <v>12</v>
      </c>
      <c r="AY3" s="2" t="s">
        <v>11</v>
      </c>
      <c r="AZ3" s="2" t="s">
        <v>12</v>
      </c>
    </row>
    <row r="4" spans="1:52" s="4" customFormat="1">
      <c r="A4" s="3" t="s">
        <v>14</v>
      </c>
      <c r="B4" s="2" t="s">
        <v>6</v>
      </c>
      <c r="C4" s="2" t="s">
        <v>15</v>
      </c>
      <c r="D4" s="2" t="s">
        <v>6</v>
      </c>
      <c r="E4" s="2" t="s">
        <v>6</v>
      </c>
      <c r="F4" s="2" t="s">
        <v>6</v>
      </c>
      <c r="G4" s="2" t="s">
        <v>7</v>
      </c>
      <c r="H4" s="2" t="s">
        <v>7</v>
      </c>
      <c r="I4" s="2" t="s">
        <v>7</v>
      </c>
      <c r="J4" s="2" t="s">
        <v>13</v>
      </c>
      <c r="K4" s="2" t="s">
        <v>7</v>
      </c>
      <c r="L4" s="2" t="s">
        <v>13</v>
      </c>
      <c r="M4" s="2" t="s">
        <v>93</v>
      </c>
      <c r="N4" s="2" t="s">
        <v>7</v>
      </c>
      <c r="O4" s="2" t="s">
        <v>93</v>
      </c>
      <c r="P4" s="2" t="s">
        <v>50</v>
      </c>
      <c r="Q4" s="2" t="s">
        <v>93</v>
      </c>
      <c r="R4" s="2" t="s">
        <v>7</v>
      </c>
      <c r="S4" s="2" t="s">
        <v>7</v>
      </c>
      <c r="T4" s="2" t="s">
        <v>6</v>
      </c>
      <c r="U4" s="2" t="s">
        <v>15</v>
      </c>
      <c r="V4" s="2" t="s">
        <v>8</v>
      </c>
      <c r="W4" s="2" t="s">
        <v>50</v>
      </c>
      <c r="X4" s="2" t="s">
        <v>337</v>
      </c>
      <c r="Y4" s="2" t="s">
        <v>7</v>
      </c>
      <c r="Z4" s="2" t="s">
        <v>113</v>
      </c>
      <c r="AA4" s="2" t="s">
        <v>34</v>
      </c>
      <c r="AB4" s="2" t="s">
        <v>50</v>
      </c>
      <c r="AC4" s="2" t="s">
        <v>7</v>
      </c>
      <c r="AD4" s="2" t="s">
        <v>34</v>
      </c>
      <c r="AE4" s="2" t="s">
        <v>50</v>
      </c>
      <c r="AF4" s="2" t="s">
        <v>50</v>
      </c>
      <c r="AG4" s="2" t="s">
        <v>7</v>
      </c>
      <c r="AH4" s="2" t="s">
        <v>34</v>
      </c>
      <c r="AI4" s="2" t="s">
        <v>337</v>
      </c>
      <c r="AJ4" s="2" t="s">
        <v>8</v>
      </c>
      <c r="AK4" s="2" t="s">
        <v>7</v>
      </c>
      <c r="AL4" s="2" t="s">
        <v>34</v>
      </c>
      <c r="AM4" s="2" t="s">
        <v>50</v>
      </c>
      <c r="AN4" s="2" t="s">
        <v>154</v>
      </c>
      <c r="AO4" s="2" t="s">
        <v>337</v>
      </c>
      <c r="AP4" s="2" t="s">
        <v>113</v>
      </c>
      <c r="AQ4" s="2" t="s">
        <v>34</v>
      </c>
      <c r="AR4" s="2" t="s">
        <v>34</v>
      </c>
      <c r="AS4" s="2" t="s">
        <v>50</v>
      </c>
      <c r="AT4" s="2" t="s">
        <v>7</v>
      </c>
      <c r="AU4" s="2" t="s">
        <v>7</v>
      </c>
      <c r="AV4" s="2" t="s">
        <v>50</v>
      </c>
      <c r="AW4" s="2" t="s">
        <v>7</v>
      </c>
      <c r="AX4" s="2" t="s">
        <v>7</v>
      </c>
      <c r="AY4" s="2" t="s">
        <v>7</v>
      </c>
      <c r="AZ4" s="2" t="s">
        <v>7</v>
      </c>
    </row>
    <row r="5" spans="1:52" s="4" customFormat="1">
      <c r="A5" s="3" t="s">
        <v>16</v>
      </c>
      <c r="B5" s="2" t="s">
        <v>6</v>
      </c>
      <c r="C5" s="2" t="s">
        <v>6</v>
      </c>
      <c r="D5" s="2" t="s">
        <v>6</v>
      </c>
      <c r="E5" s="2" t="s">
        <v>6</v>
      </c>
      <c r="F5" s="2" t="s">
        <v>6</v>
      </c>
      <c r="G5" s="2" t="s">
        <v>8</v>
      </c>
      <c r="H5" s="2" t="s">
        <v>8</v>
      </c>
      <c r="I5" s="2" t="s">
        <v>8</v>
      </c>
      <c r="J5" s="2" t="s">
        <v>6</v>
      </c>
      <c r="K5" s="2" t="s">
        <v>7</v>
      </c>
      <c r="L5" s="2" t="s">
        <v>50</v>
      </c>
      <c r="M5" s="2" t="s">
        <v>337</v>
      </c>
      <c r="N5" s="2" t="s">
        <v>99</v>
      </c>
      <c r="O5" s="2" t="s">
        <v>40</v>
      </c>
      <c r="P5" s="2" t="s">
        <v>8</v>
      </c>
      <c r="Q5" s="2" t="s">
        <v>50</v>
      </c>
      <c r="R5" s="2" t="s">
        <v>34</v>
      </c>
      <c r="S5" s="2" t="s">
        <v>7</v>
      </c>
      <c r="T5" s="2" t="s">
        <v>60</v>
      </c>
      <c r="U5" s="2" t="s">
        <v>61</v>
      </c>
      <c r="V5" s="2" t="s">
        <v>7</v>
      </c>
      <c r="W5" s="2" t="s">
        <v>8</v>
      </c>
      <c r="X5" s="2" t="s">
        <v>50</v>
      </c>
      <c r="Y5" s="2" t="s">
        <v>114</v>
      </c>
      <c r="Z5" s="2" t="s">
        <v>98</v>
      </c>
      <c r="AA5" s="2" t="s">
        <v>61</v>
      </c>
      <c r="AB5" s="2" t="s">
        <v>50</v>
      </c>
      <c r="AC5" s="2" t="s">
        <v>60</v>
      </c>
      <c r="AD5" s="2" t="s">
        <v>60</v>
      </c>
      <c r="AE5" s="2" t="s">
        <v>117</v>
      </c>
      <c r="AF5" s="2" t="s">
        <v>7</v>
      </c>
      <c r="AG5" s="2" t="s">
        <v>7</v>
      </c>
      <c r="AH5" s="2" t="s">
        <v>7</v>
      </c>
      <c r="AI5" s="2" t="s">
        <v>337</v>
      </c>
      <c r="AJ5" s="2" t="s">
        <v>50</v>
      </c>
      <c r="AK5" s="2" t="s">
        <v>50</v>
      </c>
      <c r="AL5" s="2" t="s">
        <v>7</v>
      </c>
      <c r="AM5" s="2" t="s">
        <v>50</v>
      </c>
      <c r="AN5" s="2" t="s">
        <v>337</v>
      </c>
      <c r="AO5" s="2" t="s">
        <v>13</v>
      </c>
      <c r="AP5" s="2" t="s">
        <v>40</v>
      </c>
      <c r="AQ5" s="2" t="s">
        <v>34</v>
      </c>
      <c r="AR5" s="2" t="s">
        <v>50</v>
      </c>
      <c r="AS5" s="2" t="s">
        <v>50</v>
      </c>
      <c r="AT5" s="2" t="s">
        <v>50</v>
      </c>
      <c r="AU5" s="2" t="s">
        <v>7</v>
      </c>
      <c r="AV5" s="2" t="s">
        <v>40</v>
      </c>
      <c r="AW5" s="2" t="s">
        <v>8</v>
      </c>
      <c r="AX5" s="2" t="s">
        <v>7</v>
      </c>
      <c r="AY5" s="2" t="s">
        <v>100</v>
      </c>
      <c r="AZ5" s="2" t="s">
        <v>136</v>
      </c>
    </row>
    <row r="6" spans="1:52" s="4" customFormat="1">
      <c r="A6" s="3" t="s">
        <v>17</v>
      </c>
      <c r="B6" s="2" t="s">
        <v>6</v>
      </c>
      <c r="C6" s="2" t="s">
        <v>6</v>
      </c>
      <c r="D6" s="2" t="s">
        <v>6</v>
      </c>
      <c r="E6" s="2" t="s">
        <v>6</v>
      </c>
      <c r="F6" s="2" t="s">
        <v>6</v>
      </c>
      <c r="G6" s="2" t="s">
        <v>7</v>
      </c>
      <c r="H6" s="2" t="s">
        <v>337</v>
      </c>
      <c r="I6" s="2" t="s">
        <v>8</v>
      </c>
      <c r="J6" s="2" t="s">
        <v>11</v>
      </c>
      <c r="K6" s="2" t="s">
        <v>7</v>
      </c>
      <c r="L6" s="2" t="s">
        <v>150</v>
      </c>
      <c r="M6" s="2" t="s">
        <v>337</v>
      </c>
      <c r="N6" s="2" t="s">
        <v>337</v>
      </c>
      <c r="O6" s="2" t="s">
        <v>7</v>
      </c>
      <c r="P6" s="2" t="s">
        <v>6</v>
      </c>
      <c r="Q6" s="2" t="s">
        <v>8</v>
      </c>
      <c r="R6" s="2" t="s">
        <v>7</v>
      </c>
      <c r="S6" s="2" t="s">
        <v>337</v>
      </c>
      <c r="T6" s="2" t="s">
        <v>6</v>
      </c>
      <c r="U6" s="2" t="s">
        <v>8</v>
      </c>
      <c r="V6" s="2" t="s">
        <v>7</v>
      </c>
      <c r="W6" s="2" t="s">
        <v>7</v>
      </c>
      <c r="X6" s="2" t="s">
        <v>8</v>
      </c>
      <c r="Y6" s="2" t="s">
        <v>7</v>
      </c>
      <c r="Z6" s="2" t="s">
        <v>8</v>
      </c>
      <c r="AA6" s="2" t="s">
        <v>8</v>
      </c>
      <c r="AB6" s="2" t="s">
        <v>7</v>
      </c>
      <c r="AC6" s="2" t="s">
        <v>171</v>
      </c>
      <c r="AD6" s="2" t="s">
        <v>172</v>
      </c>
      <c r="AE6" s="2" t="s">
        <v>117</v>
      </c>
      <c r="AF6" s="2" t="s">
        <v>8</v>
      </c>
      <c r="AG6" s="2" t="s">
        <v>6</v>
      </c>
      <c r="AH6" s="2" t="s">
        <v>12</v>
      </c>
      <c r="AI6" s="2" t="s">
        <v>8</v>
      </c>
      <c r="AJ6" s="2" t="s">
        <v>221</v>
      </c>
      <c r="AK6" s="2" t="s">
        <v>7</v>
      </c>
      <c r="AL6" s="2" t="s">
        <v>7</v>
      </c>
      <c r="AM6" s="2" t="s">
        <v>7</v>
      </c>
      <c r="AN6" s="2" t="s">
        <v>337</v>
      </c>
      <c r="AO6" s="2" t="s">
        <v>337</v>
      </c>
      <c r="AP6" s="2" t="s">
        <v>113</v>
      </c>
      <c r="AQ6" s="2" t="s">
        <v>337</v>
      </c>
      <c r="AR6" s="2" t="s">
        <v>7</v>
      </c>
      <c r="AS6" s="2" t="s">
        <v>143</v>
      </c>
      <c r="AT6" s="2" t="s">
        <v>100</v>
      </c>
      <c r="AU6" s="2" t="s">
        <v>7</v>
      </c>
      <c r="AV6" s="2" t="s">
        <v>8</v>
      </c>
      <c r="AW6" s="2" t="s">
        <v>7</v>
      </c>
      <c r="AX6" s="2" t="s">
        <v>337</v>
      </c>
      <c r="AY6" s="2" t="s">
        <v>7</v>
      </c>
      <c r="AZ6" s="2" t="s">
        <v>12</v>
      </c>
    </row>
    <row r="7" spans="1:52" s="4" customFormat="1">
      <c r="A7" s="3" t="s">
        <v>18</v>
      </c>
      <c r="B7" s="2" t="s">
        <v>6</v>
      </c>
      <c r="C7" s="2" t="s">
        <v>6</v>
      </c>
      <c r="D7" s="2" t="s">
        <v>6</v>
      </c>
      <c r="E7" s="2" t="s">
        <v>6</v>
      </c>
      <c r="F7" s="2" t="s">
        <v>6</v>
      </c>
      <c r="G7" s="2" t="s">
        <v>7</v>
      </c>
      <c r="H7" s="2" t="s">
        <v>7</v>
      </c>
      <c r="I7" s="2" t="s">
        <v>7</v>
      </c>
      <c r="J7" s="2" t="s">
        <v>13</v>
      </c>
      <c r="K7" s="2" t="s">
        <v>19</v>
      </c>
      <c r="L7" s="2" t="s">
        <v>8</v>
      </c>
      <c r="M7" s="2" t="s">
        <v>50</v>
      </c>
      <c r="N7" s="2" t="s">
        <v>337</v>
      </c>
      <c r="O7" s="2" t="s">
        <v>50</v>
      </c>
      <c r="P7" s="2" t="s">
        <v>50</v>
      </c>
      <c r="Q7" s="2" t="s">
        <v>93</v>
      </c>
      <c r="R7" s="2" t="s">
        <v>7</v>
      </c>
      <c r="S7" s="2" t="s">
        <v>8</v>
      </c>
      <c r="T7" s="2" t="s">
        <v>95</v>
      </c>
      <c r="U7" s="2" t="s">
        <v>19</v>
      </c>
      <c r="V7" s="2" t="s">
        <v>50</v>
      </c>
      <c r="W7" s="2" t="s">
        <v>50</v>
      </c>
      <c r="X7" s="2" t="s">
        <v>8</v>
      </c>
      <c r="Y7" s="2" t="s">
        <v>50</v>
      </c>
      <c r="Z7" s="2" t="s">
        <v>50</v>
      </c>
      <c r="AA7" s="2" t="s">
        <v>50</v>
      </c>
      <c r="AB7" s="2" t="s">
        <v>50</v>
      </c>
      <c r="AC7" s="2" t="s">
        <v>7</v>
      </c>
      <c r="AD7" s="2" t="s">
        <v>7</v>
      </c>
      <c r="AE7" s="2" t="s">
        <v>7</v>
      </c>
      <c r="AF7" s="2" t="s">
        <v>8</v>
      </c>
      <c r="AG7" s="2" t="s">
        <v>56</v>
      </c>
      <c r="AH7" s="2" t="s">
        <v>7</v>
      </c>
      <c r="AI7" s="2" t="s">
        <v>50</v>
      </c>
      <c r="AJ7" s="2" t="s">
        <v>50</v>
      </c>
      <c r="AK7" s="2" t="s">
        <v>7</v>
      </c>
      <c r="AL7" s="2" t="s">
        <v>50</v>
      </c>
      <c r="AM7" s="2" t="s">
        <v>50</v>
      </c>
      <c r="AN7" s="2" t="s">
        <v>8</v>
      </c>
      <c r="AO7" s="2" t="s">
        <v>133</v>
      </c>
      <c r="AP7" s="2" t="s">
        <v>113</v>
      </c>
      <c r="AQ7" s="2" t="s">
        <v>56</v>
      </c>
      <c r="AR7" s="2" t="s">
        <v>19</v>
      </c>
      <c r="AS7" s="2" t="s">
        <v>19</v>
      </c>
      <c r="AT7" s="2" t="s">
        <v>7</v>
      </c>
      <c r="AU7" s="2" t="s">
        <v>7</v>
      </c>
      <c r="AV7" s="2" t="s">
        <v>19</v>
      </c>
      <c r="AW7" s="2" t="s">
        <v>50</v>
      </c>
      <c r="AX7" s="2" t="s">
        <v>19</v>
      </c>
      <c r="AY7" s="2" t="s">
        <v>7</v>
      </c>
      <c r="AZ7" s="2" t="s">
        <v>19</v>
      </c>
    </row>
    <row r="8" spans="1:52" s="4" customFormat="1">
      <c r="A8" s="3" t="s">
        <v>20</v>
      </c>
      <c r="B8" s="2" t="s">
        <v>6</v>
      </c>
      <c r="C8" s="2" t="s">
        <v>6</v>
      </c>
      <c r="D8" s="2" t="s">
        <v>6</v>
      </c>
      <c r="E8" s="2" t="s">
        <v>6</v>
      </c>
      <c r="F8" s="2" t="s">
        <v>6</v>
      </c>
      <c r="G8" s="2" t="s">
        <v>21</v>
      </c>
      <c r="H8" s="2" t="s">
        <v>21</v>
      </c>
      <c r="I8" s="2" t="s">
        <v>21</v>
      </c>
      <c r="J8" s="2" t="s">
        <v>13</v>
      </c>
      <c r="K8" s="2" t="s">
        <v>21</v>
      </c>
      <c r="L8" s="2" t="s">
        <v>19</v>
      </c>
      <c r="M8" s="2" t="s">
        <v>21</v>
      </c>
      <c r="N8" s="2" t="s">
        <v>21</v>
      </c>
      <c r="O8" s="2" t="s">
        <v>21</v>
      </c>
      <c r="P8" s="2" t="s">
        <v>6</v>
      </c>
      <c r="Q8" s="2" t="s">
        <v>21</v>
      </c>
      <c r="R8" s="2" t="s">
        <v>21</v>
      </c>
      <c r="S8" s="2" t="s">
        <v>21</v>
      </c>
      <c r="T8" s="2" t="s">
        <v>60</v>
      </c>
      <c r="U8" s="2" t="s">
        <v>19</v>
      </c>
      <c r="V8" s="2" t="s">
        <v>21</v>
      </c>
      <c r="W8" s="2" t="s">
        <v>50</v>
      </c>
      <c r="X8" s="2" t="s">
        <v>50</v>
      </c>
      <c r="Y8" s="2" t="s">
        <v>21</v>
      </c>
      <c r="Z8" s="2" t="s">
        <v>21</v>
      </c>
      <c r="AA8" s="2" t="s">
        <v>173</v>
      </c>
      <c r="AB8" s="2" t="s">
        <v>21</v>
      </c>
      <c r="AC8" s="2" t="s">
        <v>21</v>
      </c>
      <c r="AD8" s="2" t="s">
        <v>60</v>
      </c>
      <c r="AE8" s="2" t="s">
        <v>117</v>
      </c>
      <c r="AF8" s="2" t="s">
        <v>21</v>
      </c>
      <c r="AG8" s="2" t="s">
        <v>21</v>
      </c>
      <c r="AH8" s="2" t="s">
        <v>21</v>
      </c>
      <c r="AI8" s="2" t="s">
        <v>19</v>
      </c>
      <c r="AJ8" s="2" t="s">
        <v>174</v>
      </c>
      <c r="AK8" s="2" t="s">
        <v>19</v>
      </c>
      <c r="AL8" s="2" t="s">
        <v>19</v>
      </c>
      <c r="AM8" s="2" t="s">
        <v>21</v>
      </c>
      <c r="AN8" s="2" t="s">
        <v>50</v>
      </c>
      <c r="AO8" s="2" t="s">
        <v>133</v>
      </c>
      <c r="AP8" s="2" t="s">
        <v>113</v>
      </c>
      <c r="AQ8" s="2" t="s">
        <v>19</v>
      </c>
      <c r="AR8" s="2" t="s">
        <v>11</v>
      </c>
      <c r="AS8" s="2" t="s">
        <v>19</v>
      </c>
      <c r="AT8" s="2" t="s">
        <v>21</v>
      </c>
      <c r="AU8" s="2" t="s">
        <v>21</v>
      </c>
      <c r="AV8" s="2" t="s">
        <v>19</v>
      </c>
      <c r="AW8" s="2" t="s">
        <v>21</v>
      </c>
      <c r="AX8" s="2" t="s">
        <v>21</v>
      </c>
      <c r="AY8" s="2" t="s">
        <v>21</v>
      </c>
      <c r="AZ8" s="2" t="s">
        <v>21</v>
      </c>
    </row>
    <row r="9" spans="1:52" s="4" customFormat="1">
      <c r="A9" s="3" t="s">
        <v>22</v>
      </c>
      <c r="B9" s="2" t="s">
        <v>6</v>
      </c>
      <c r="C9" s="2" t="s">
        <v>6</v>
      </c>
      <c r="D9" s="2" t="s">
        <v>7</v>
      </c>
      <c r="E9" s="2" t="s">
        <v>6</v>
      </c>
      <c r="F9" s="2" t="s">
        <v>6</v>
      </c>
      <c r="G9" s="2" t="s">
        <v>7</v>
      </c>
      <c r="H9" s="2" t="s">
        <v>23</v>
      </c>
      <c r="I9" s="2" t="s">
        <v>7</v>
      </c>
      <c r="J9" s="2" t="s">
        <v>6</v>
      </c>
      <c r="K9" s="2" t="s">
        <v>7</v>
      </c>
      <c r="L9" s="2" t="s">
        <v>7</v>
      </c>
      <c r="M9" s="2" t="s">
        <v>48</v>
      </c>
      <c r="N9" s="2" t="s">
        <v>15</v>
      </c>
      <c r="O9" s="2" t="s">
        <v>337</v>
      </c>
      <c r="P9" s="2" t="s">
        <v>48</v>
      </c>
      <c r="Q9" s="2" t="s">
        <v>93</v>
      </c>
      <c r="R9" s="2" t="s">
        <v>7</v>
      </c>
      <c r="S9" s="2" t="s">
        <v>7</v>
      </c>
      <c r="T9" s="2" t="s">
        <v>7</v>
      </c>
      <c r="U9" s="2" t="s">
        <v>7</v>
      </c>
      <c r="V9" s="2" t="s">
        <v>48</v>
      </c>
      <c r="W9" s="2" t="s">
        <v>48</v>
      </c>
      <c r="X9" s="2" t="s">
        <v>50</v>
      </c>
      <c r="Y9" s="2" t="s">
        <v>125</v>
      </c>
      <c r="Z9" s="2" t="s">
        <v>7</v>
      </c>
      <c r="AA9" s="2" t="s">
        <v>48</v>
      </c>
      <c r="AB9" s="2" t="s">
        <v>48</v>
      </c>
      <c r="AC9" s="2" t="s">
        <v>48</v>
      </c>
      <c r="AD9" s="2" t="s">
        <v>34</v>
      </c>
      <c r="AE9" s="2" t="s">
        <v>117</v>
      </c>
      <c r="AF9" s="2" t="s">
        <v>7</v>
      </c>
      <c r="AG9" s="2" t="s">
        <v>6</v>
      </c>
      <c r="AH9" s="2" t="s">
        <v>7</v>
      </c>
      <c r="AI9" s="2" t="s">
        <v>48</v>
      </c>
      <c r="AJ9" s="2" t="s">
        <v>175</v>
      </c>
      <c r="AK9" s="2" t="s">
        <v>7</v>
      </c>
      <c r="AL9" s="2" t="s">
        <v>48</v>
      </c>
      <c r="AM9" s="2" t="s">
        <v>48</v>
      </c>
      <c r="AN9" s="2" t="s">
        <v>48</v>
      </c>
      <c r="AO9" s="2" t="s">
        <v>133</v>
      </c>
      <c r="AP9" s="2" t="s">
        <v>133</v>
      </c>
      <c r="AQ9" s="2" t="s">
        <v>48</v>
      </c>
      <c r="AR9" s="2" t="s">
        <v>48</v>
      </c>
      <c r="AS9" s="2" t="s">
        <v>143</v>
      </c>
      <c r="AT9" s="2" t="s">
        <v>48</v>
      </c>
      <c r="AU9" s="2" t="s">
        <v>180</v>
      </c>
      <c r="AV9" s="2" t="s">
        <v>34</v>
      </c>
      <c r="AW9" s="2" t="s">
        <v>48</v>
      </c>
      <c r="AX9" s="2" t="s">
        <v>48</v>
      </c>
      <c r="AY9" s="2" t="s">
        <v>7</v>
      </c>
      <c r="AZ9" s="2" t="s">
        <v>48</v>
      </c>
    </row>
    <row r="10" spans="1:52" s="4" customFormat="1">
      <c r="A10" s="3" t="s">
        <v>24</v>
      </c>
      <c r="B10" s="2" t="s">
        <v>6</v>
      </c>
      <c r="C10" s="2" t="s">
        <v>6</v>
      </c>
      <c r="D10" s="2" t="s">
        <v>7</v>
      </c>
      <c r="E10" s="2" t="s">
        <v>6</v>
      </c>
      <c r="F10" s="2" t="s">
        <v>25</v>
      </c>
      <c r="G10" s="2" t="s">
        <v>8</v>
      </c>
      <c r="H10" s="2" t="s">
        <v>7</v>
      </c>
      <c r="I10" s="2" t="s">
        <v>6</v>
      </c>
      <c r="J10" s="2" t="s">
        <v>13</v>
      </c>
      <c r="K10" s="2" t="s">
        <v>161</v>
      </c>
      <c r="L10" s="2" t="s">
        <v>8</v>
      </c>
      <c r="M10" s="2" t="s">
        <v>95</v>
      </c>
      <c r="N10" s="2" t="s">
        <v>8</v>
      </c>
      <c r="O10" s="2" t="s">
        <v>7</v>
      </c>
      <c r="P10" s="2" t="s">
        <v>25</v>
      </c>
      <c r="Q10" s="2" t="s">
        <v>50</v>
      </c>
      <c r="R10" s="2" t="s">
        <v>7</v>
      </c>
      <c r="S10" s="2" t="s">
        <v>8</v>
      </c>
      <c r="T10" s="2" t="s">
        <v>7</v>
      </c>
      <c r="U10" s="2" t="s">
        <v>50</v>
      </c>
      <c r="V10" s="2" t="s">
        <v>7</v>
      </c>
      <c r="W10" s="2" t="s">
        <v>7</v>
      </c>
      <c r="X10" s="2" t="s">
        <v>12</v>
      </c>
      <c r="Y10" s="2" t="s">
        <v>7</v>
      </c>
      <c r="Z10" s="2" t="s">
        <v>25</v>
      </c>
      <c r="AA10" s="2" t="s">
        <v>7</v>
      </c>
      <c r="AB10" s="2" t="s">
        <v>7</v>
      </c>
      <c r="AC10" s="2" t="s">
        <v>7</v>
      </c>
      <c r="AD10" s="2" t="s">
        <v>34</v>
      </c>
      <c r="AE10" s="2" t="s">
        <v>115</v>
      </c>
      <c r="AF10" s="2" t="s">
        <v>50</v>
      </c>
      <c r="AG10" s="2" t="s">
        <v>25</v>
      </c>
      <c r="AH10" s="2" t="s">
        <v>7</v>
      </c>
      <c r="AI10" s="2" t="s">
        <v>50</v>
      </c>
      <c r="AJ10" s="2" t="s">
        <v>50</v>
      </c>
      <c r="AK10" s="2" t="s">
        <v>7</v>
      </c>
      <c r="AL10" s="2" t="s">
        <v>50</v>
      </c>
      <c r="AM10" s="2" t="s">
        <v>50</v>
      </c>
      <c r="AN10" s="2" t="s">
        <v>7</v>
      </c>
      <c r="AO10" s="2" t="s">
        <v>25</v>
      </c>
      <c r="AP10" s="2" t="s">
        <v>25</v>
      </c>
      <c r="AQ10" s="2" t="s">
        <v>50</v>
      </c>
      <c r="AR10" s="2" t="s">
        <v>13</v>
      </c>
      <c r="AS10" s="2" t="s">
        <v>50</v>
      </c>
      <c r="AT10" s="2" t="s">
        <v>115</v>
      </c>
      <c r="AU10" s="2" t="s">
        <v>7</v>
      </c>
      <c r="AV10" s="2" t="s">
        <v>50</v>
      </c>
      <c r="AW10" s="2" t="s">
        <v>50</v>
      </c>
      <c r="AX10" s="2" t="s">
        <v>8</v>
      </c>
      <c r="AY10" s="2" t="s">
        <v>7</v>
      </c>
      <c r="AZ10" s="2" t="s">
        <v>50</v>
      </c>
    </row>
    <row r="11" spans="1:52" s="4" customFormat="1">
      <c r="A11" s="3" t="s">
        <v>26</v>
      </c>
      <c r="B11" s="2" t="s">
        <v>6</v>
      </c>
      <c r="C11" s="2" t="s">
        <v>6</v>
      </c>
      <c r="D11" s="2" t="s">
        <v>6</v>
      </c>
      <c r="E11" s="2" t="s">
        <v>6</v>
      </c>
      <c r="F11" s="2" t="s">
        <v>34</v>
      </c>
      <c r="G11" s="2" t="s">
        <v>8</v>
      </c>
      <c r="H11" s="2" t="s">
        <v>8</v>
      </c>
      <c r="I11" s="2" t="s">
        <v>6</v>
      </c>
      <c r="J11" s="2" t="s">
        <v>163</v>
      </c>
      <c r="K11" s="2" t="s">
        <v>8</v>
      </c>
      <c r="L11" s="2" t="s">
        <v>8</v>
      </c>
      <c r="M11" s="2" t="s">
        <v>8</v>
      </c>
      <c r="N11" s="2" t="s">
        <v>34</v>
      </c>
      <c r="O11" s="2" t="s">
        <v>34</v>
      </c>
      <c r="P11" s="2" t="s">
        <v>6</v>
      </c>
      <c r="Q11" s="2" t="s">
        <v>8</v>
      </c>
      <c r="R11" s="2" t="s">
        <v>92</v>
      </c>
      <c r="S11" s="2" t="s">
        <v>34</v>
      </c>
      <c r="T11" s="2" t="s">
        <v>6</v>
      </c>
      <c r="U11" s="2" t="s">
        <v>50</v>
      </c>
      <c r="V11" s="2" t="s">
        <v>8</v>
      </c>
      <c r="W11" s="2" t="s">
        <v>50</v>
      </c>
      <c r="X11" s="2" t="s">
        <v>6</v>
      </c>
      <c r="Y11" s="2" t="s">
        <v>60</v>
      </c>
      <c r="Z11" s="2" t="s">
        <v>8</v>
      </c>
      <c r="AA11" s="2" t="s">
        <v>50</v>
      </c>
      <c r="AB11" s="2" t="s">
        <v>50</v>
      </c>
      <c r="AC11" s="2" t="s">
        <v>50</v>
      </c>
      <c r="AD11" s="2" t="s">
        <v>34</v>
      </c>
      <c r="AE11" s="2" t="s">
        <v>34</v>
      </c>
      <c r="AF11" s="2" t="s">
        <v>92</v>
      </c>
      <c r="AG11" s="2" t="s">
        <v>6</v>
      </c>
      <c r="AH11" s="2" t="s">
        <v>6</v>
      </c>
      <c r="AI11" s="2" t="s">
        <v>50</v>
      </c>
      <c r="AJ11" s="2" t="s">
        <v>60</v>
      </c>
      <c r="AK11" s="2" t="s">
        <v>60</v>
      </c>
      <c r="AL11" s="2" t="s">
        <v>50</v>
      </c>
      <c r="AM11" s="2" t="s">
        <v>7</v>
      </c>
      <c r="AN11" s="2" t="s">
        <v>8</v>
      </c>
      <c r="AO11" s="2" t="s">
        <v>133</v>
      </c>
      <c r="AP11" s="2" t="s">
        <v>133</v>
      </c>
      <c r="AQ11" s="2" t="s">
        <v>95</v>
      </c>
      <c r="AR11" s="2" t="s">
        <v>6</v>
      </c>
      <c r="AS11" s="2" t="s">
        <v>50</v>
      </c>
      <c r="AT11" s="2" t="s">
        <v>7</v>
      </c>
      <c r="AU11" s="2" t="s">
        <v>92</v>
      </c>
      <c r="AV11" s="2" t="s">
        <v>50</v>
      </c>
      <c r="AW11" s="2" t="s">
        <v>60</v>
      </c>
      <c r="AX11" s="2" t="s">
        <v>50</v>
      </c>
      <c r="AY11" s="2" t="s">
        <v>155</v>
      </c>
      <c r="AZ11" s="2" t="s">
        <v>50</v>
      </c>
    </row>
    <row r="12" spans="1:52" s="4" customFormat="1">
      <c r="A12" s="3" t="s">
        <v>27</v>
      </c>
      <c r="B12" s="2" t="s">
        <v>6</v>
      </c>
      <c r="C12" s="2" t="s">
        <v>6</v>
      </c>
      <c r="D12" s="2" t="s">
        <v>337</v>
      </c>
      <c r="E12" s="2" t="s">
        <v>7</v>
      </c>
      <c r="F12" s="2" t="s">
        <v>7</v>
      </c>
      <c r="G12" s="2" t="s">
        <v>7</v>
      </c>
      <c r="H12" s="2" t="s">
        <v>29</v>
      </c>
      <c r="I12" s="2" t="s">
        <v>7</v>
      </c>
      <c r="J12" s="2" t="s">
        <v>30</v>
      </c>
      <c r="K12" s="2" t="s">
        <v>12</v>
      </c>
      <c r="L12" s="2" t="s">
        <v>7</v>
      </c>
      <c r="M12" s="2" t="s">
        <v>34</v>
      </c>
      <c r="N12" s="2" t="s">
        <v>7</v>
      </c>
      <c r="O12" s="2" t="s">
        <v>337</v>
      </c>
      <c r="P12" s="2" t="s">
        <v>7</v>
      </c>
      <c r="Q12" s="2" t="s">
        <v>50</v>
      </c>
      <c r="R12" s="2" t="s">
        <v>7</v>
      </c>
      <c r="S12" s="2" t="s">
        <v>7</v>
      </c>
      <c r="T12" s="2" t="s">
        <v>34</v>
      </c>
      <c r="U12" s="2" t="s">
        <v>34</v>
      </c>
      <c r="V12" s="2" t="s">
        <v>50</v>
      </c>
      <c r="W12" s="2" t="s">
        <v>19</v>
      </c>
      <c r="X12" s="2" t="s">
        <v>19</v>
      </c>
      <c r="Y12" s="2" t="s">
        <v>19</v>
      </c>
      <c r="Z12" s="2" t="s">
        <v>222</v>
      </c>
      <c r="AA12" s="2" t="s">
        <v>19</v>
      </c>
      <c r="AB12" s="2" t="s">
        <v>113</v>
      </c>
      <c r="AC12" s="2" t="s">
        <v>7</v>
      </c>
      <c r="AD12" s="2" t="s">
        <v>34</v>
      </c>
      <c r="AE12" s="2" t="s">
        <v>19</v>
      </c>
      <c r="AF12" s="2" t="s">
        <v>19</v>
      </c>
      <c r="AG12" s="2" t="s">
        <v>12</v>
      </c>
      <c r="AH12" s="2" t="s">
        <v>7</v>
      </c>
      <c r="AI12" s="2" t="s">
        <v>19</v>
      </c>
      <c r="AJ12" s="2" t="s">
        <v>165</v>
      </c>
      <c r="AK12" s="2" t="s">
        <v>7</v>
      </c>
      <c r="AL12" s="2" t="s">
        <v>19</v>
      </c>
      <c r="AM12" s="2" t="s">
        <v>7</v>
      </c>
      <c r="AN12" s="2" t="s">
        <v>19</v>
      </c>
      <c r="AO12" s="2" t="s">
        <v>19</v>
      </c>
      <c r="AP12" s="2" t="s">
        <v>19</v>
      </c>
      <c r="AQ12" s="2" t="s">
        <v>34</v>
      </c>
      <c r="AR12" s="2" t="s">
        <v>7</v>
      </c>
      <c r="AS12" s="2" t="s">
        <v>7</v>
      </c>
      <c r="AT12" s="2" t="s">
        <v>7</v>
      </c>
      <c r="AU12" s="2" t="s">
        <v>7</v>
      </c>
      <c r="AV12" s="2" t="s">
        <v>19</v>
      </c>
      <c r="AW12" s="2" t="s">
        <v>337</v>
      </c>
      <c r="AX12" s="2" t="s">
        <v>34</v>
      </c>
      <c r="AY12" s="2" t="s">
        <v>7</v>
      </c>
      <c r="AZ12" s="2" t="s">
        <v>19</v>
      </c>
    </row>
    <row r="13" spans="1:52" s="4" customFormat="1">
      <c r="A13" s="3" t="s">
        <v>31</v>
      </c>
      <c r="B13" s="2" t="s">
        <v>6</v>
      </c>
      <c r="C13" s="2" t="s">
        <v>6</v>
      </c>
      <c r="D13" s="2" t="s">
        <v>6</v>
      </c>
      <c r="E13" s="2" t="s">
        <v>6</v>
      </c>
      <c r="F13" s="2" t="s">
        <v>6</v>
      </c>
      <c r="G13" s="2" t="s">
        <v>7</v>
      </c>
      <c r="H13" s="2" t="s">
        <v>7</v>
      </c>
      <c r="I13" s="2" t="s">
        <v>7</v>
      </c>
      <c r="J13" s="2" t="s">
        <v>337</v>
      </c>
      <c r="K13" s="2" t="s">
        <v>7</v>
      </c>
      <c r="L13" s="2" t="s">
        <v>7</v>
      </c>
      <c r="M13" s="2" t="s">
        <v>34</v>
      </c>
      <c r="N13" s="2" t="s">
        <v>7</v>
      </c>
      <c r="O13" s="2" t="s">
        <v>337</v>
      </c>
      <c r="P13" s="2" t="s">
        <v>6</v>
      </c>
      <c r="Q13" s="2" t="s">
        <v>108</v>
      </c>
      <c r="R13" s="2" t="s">
        <v>34</v>
      </c>
      <c r="S13" s="2" t="s">
        <v>7</v>
      </c>
      <c r="T13" s="2" t="s">
        <v>6</v>
      </c>
      <c r="U13" s="2" t="s">
        <v>6</v>
      </c>
      <c r="V13" s="2" t="s">
        <v>50</v>
      </c>
      <c r="W13" s="2" t="s">
        <v>7</v>
      </c>
      <c r="X13" s="2" t="s">
        <v>50</v>
      </c>
      <c r="Y13" s="2" t="s">
        <v>7</v>
      </c>
      <c r="Z13" s="2" t="s">
        <v>7</v>
      </c>
      <c r="AA13" s="2" t="s">
        <v>34</v>
      </c>
      <c r="AB13" s="2" t="s">
        <v>337</v>
      </c>
      <c r="AC13" s="2" t="s">
        <v>7</v>
      </c>
      <c r="AD13" s="2" t="s">
        <v>34</v>
      </c>
      <c r="AE13" s="2" t="s">
        <v>117</v>
      </c>
      <c r="AF13" s="2" t="s">
        <v>7</v>
      </c>
      <c r="AG13" s="2" t="s">
        <v>7</v>
      </c>
      <c r="AH13" s="2" t="s">
        <v>7</v>
      </c>
      <c r="AI13" s="2" t="s">
        <v>7</v>
      </c>
      <c r="AJ13" s="2" t="s">
        <v>337</v>
      </c>
      <c r="AK13" s="2" t="s">
        <v>34</v>
      </c>
      <c r="AL13" s="2" t="s">
        <v>34</v>
      </c>
      <c r="AM13" s="2" t="s">
        <v>7</v>
      </c>
      <c r="AN13" s="2" t="s">
        <v>337</v>
      </c>
      <c r="AO13" s="2" t="s">
        <v>113</v>
      </c>
      <c r="AP13" s="2" t="s">
        <v>113</v>
      </c>
      <c r="AQ13" s="2" t="s">
        <v>34</v>
      </c>
      <c r="AR13" s="2" t="s">
        <v>7</v>
      </c>
      <c r="AS13" s="2" t="s">
        <v>7</v>
      </c>
      <c r="AT13" s="2" t="s">
        <v>7</v>
      </c>
      <c r="AU13" s="2" t="s">
        <v>7</v>
      </c>
      <c r="AV13" s="2" t="s">
        <v>337</v>
      </c>
      <c r="AW13" s="2" t="s">
        <v>7</v>
      </c>
      <c r="AX13" s="2" t="s">
        <v>50</v>
      </c>
      <c r="AY13" s="2" t="s">
        <v>34</v>
      </c>
      <c r="AZ13" s="2" t="s">
        <v>50</v>
      </c>
    </row>
    <row r="14" spans="1:52" s="4" customFormat="1">
      <c r="A14" s="3" t="s">
        <v>32</v>
      </c>
      <c r="B14" s="2" t="s">
        <v>6</v>
      </c>
      <c r="C14" s="2" t="s">
        <v>6</v>
      </c>
      <c r="D14" s="2" t="s">
        <v>6</v>
      </c>
      <c r="E14" s="2" t="s">
        <v>6</v>
      </c>
      <c r="F14" s="2" t="s">
        <v>6</v>
      </c>
      <c r="G14" s="2" t="s">
        <v>7</v>
      </c>
      <c r="H14" s="2" t="s">
        <v>7</v>
      </c>
      <c r="I14" s="2" t="s">
        <v>7</v>
      </c>
      <c r="J14" s="2" t="s">
        <v>33</v>
      </c>
      <c r="K14" s="2" t="s">
        <v>34</v>
      </c>
      <c r="L14" s="2" t="s">
        <v>8</v>
      </c>
      <c r="M14" s="2" t="s">
        <v>7</v>
      </c>
      <c r="N14" s="2" t="s">
        <v>7</v>
      </c>
      <c r="O14" s="2" t="s">
        <v>91</v>
      </c>
      <c r="P14" s="2" t="s">
        <v>6</v>
      </c>
      <c r="Q14" s="2" t="s">
        <v>108</v>
      </c>
      <c r="R14" s="2" t="s">
        <v>7</v>
      </c>
      <c r="S14" s="2" t="s">
        <v>91</v>
      </c>
      <c r="T14" s="2" t="s">
        <v>34</v>
      </c>
      <c r="U14" s="2" t="s">
        <v>34</v>
      </c>
      <c r="V14" s="2" t="s">
        <v>7</v>
      </c>
      <c r="W14" s="2" t="s">
        <v>7</v>
      </c>
      <c r="X14" s="2" t="s">
        <v>91</v>
      </c>
      <c r="Y14" s="2" t="s">
        <v>7</v>
      </c>
      <c r="Z14" s="2" t="s">
        <v>154</v>
      </c>
      <c r="AA14" s="2" t="s">
        <v>125</v>
      </c>
      <c r="AB14" s="2" t="s">
        <v>98</v>
      </c>
      <c r="AC14" s="2" t="s">
        <v>7</v>
      </c>
      <c r="AD14" s="2" t="s">
        <v>34</v>
      </c>
      <c r="AE14" s="2" t="s">
        <v>117</v>
      </c>
      <c r="AF14" s="2" t="s">
        <v>98</v>
      </c>
      <c r="AG14" s="2" t="s">
        <v>158</v>
      </c>
      <c r="AH14" s="2" t="s">
        <v>7</v>
      </c>
      <c r="AI14" s="2" t="s">
        <v>7</v>
      </c>
      <c r="AJ14" s="2" t="s">
        <v>136</v>
      </c>
      <c r="AK14" s="2" t="s">
        <v>7</v>
      </c>
      <c r="AL14" s="2" t="s">
        <v>125</v>
      </c>
      <c r="AM14" s="2" t="s">
        <v>98</v>
      </c>
      <c r="AN14" s="2" t="s">
        <v>337</v>
      </c>
      <c r="AO14" s="2" t="s">
        <v>133</v>
      </c>
      <c r="AP14" s="2" t="s">
        <v>113</v>
      </c>
      <c r="AQ14" s="2" t="s">
        <v>69</v>
      </c>
      <c r="AR14" s="2" t="s">
        <v>7</v>
      </c>
      <c r="AS14" s="2" t="s">
        <v>98</v>
      </c>
      <c r="AT14" s="2" t="s">
        <v>7</v>
      </c>
      <c r="AU14" s="2" t="s">
        <v>7</v>
      </c>
      <c r="AV14" s="2" t="s">
        <v>7</v>
      </c>
      <c r="AW14" s="2" t="s">
        <v>7</v>
      </c>
      <c r="AX14" s="2" t="s">
        <v>91</v>
      </c>
      <c r="AY14" s="2" t="s">
        <v>7</v>
      </c>
      <c r="AZ14" s="2" t="s">
        <v>7</v>
      </c>
    </row>
    <row r="15" spans="1:52" s="4" customFormat="1">
      <c r="A15" s="3" t="s">
        <v>35</v>
      </c>
      <c r="B15" s="2" t="s">
        <v>6</v>
      </c>
      <c r="C15" s="2" t="s">
        <v>6</v>
      </c>
      <c r="D15" s="2" t="s">
        <v>6</v>
      </c>
      <c r="E15" s="2" t="s">
        <v>9</v>
      </c>
      <c r="F15" s="2" t="s">
        <v>6</v>
      </c>
      <c r="G15" s="2" t="s">
        <v>8</v>
      </c>
      <c r="H15" s="2" t="s">
        <v>8</v>
      </c>
      <c r="I15" s="2" t="s">
        <v>36</v>
      </c>
      <c r="J15" s="2" t="s">
        <v>6</v>
      </c>
      <c r="K15" s="2" t="s">
        <v>8</v>
      </c>
      <c r="L15" s="2" t="s">
        <v>8</v>
      </c>
      <c r="M15" s="2" t="s">
        <v>8</v>
      </c>
      <c r="N15" s="2" t="s">
        <v>8</v>
      </c>
      <c r="O15" s="2" t="s">
        <v>8</v>
      </c>
      <c r="P15" s="2" t="s">
        <v>133</v>
      </c>
      <c r="Q15" s="2" t="s">
        <v>93</v>
      </c>
      <c r="R15" s="2" t="s">
        <v>8</v>
      </c>
      <c r="S15" s="2" t="s">
        <v>8</v>
      </c>
      <c r="T15" s="2" t="s">
        <v>6</v>
      </c>
      <c r="U15" s="2" t="s">
        <v>94</v>
      </c>
      <c r="V15" s="2" t="s">
        <v>8</v>
      </c>
      <c r="W15" s="2" t="s">
        <v>8</v>
      </c>
      <c r="X15" s="2" t="s">
        <v>36</v>
      </c>
      <c r="Y15" s="2" t="s">
        <v>8</v>
      </c>
      <c r="Z15" s="2" t="s">
        <v>154</v>
      </c>
      <c r="AA15" s="2" t="s">
        <v>50</v>
      </c>
      <c r="AB15" s="2" t="s">
        <v>98</v>
      </c>
      <c r="AC15" s="2" t="s">
        <v>8</v>
      </c>
      <c r="AD15" s="2" t="s">
        <v>8</v>
      </c>
      <c r="AE15" s="2" t="s">
        <v>117</v>
      </c>
      <c r="AF15" s="2" t="s">
        <v>8</v>
      </c>
      <c r="AG15" s="2" t="s">
        <v>8</v>
      </c>
      <c r="AH15" s="2" t="s">
        <v>8</v>
      </c>
      <c r="AI15" s="2" t="s">
        <v>8</v>
      </c>
      <c r="AJ15" s="2" t="s">
        <v>50</v>
      </c>
      <c r="AK15" s="2" t="s">
        <v>8</v>
      </c>
      <c r="AL15" s="2" t="s">
        <v>50</v>
      </c>
      <c r="AM15" s="2" t="s">
        <v>8</v>
      </c>
      <c r="AN15" s="2" t="s">
        <v>337</v>
      </c>
      <c r="AO15" s="2" t="s">
        <v>8</v>
      </c>
      <c r="AP15" s="2" t="s">
        <v>6</v>
      </c>
      <c r="AQ15" s="2" t="s">
        <v>8</v>
      </c>
      <c r="AR15" s="2" t="s">
        <v>8</v>
      </c>
      <c r="AS15" s="2" t="s">
        <v>50</v>
      </c>
      <c r="AT15" s="2" t="s">
        <v>8</v>
      </c>
      <c r="AU15" s="2" t="s">
        <v>8</v>
      </c>
      <c r="AV15" s="2" t="s">
        <v>50</v>
      </c>
      <c r="AW15" s="2" t="s">
        <v>8</v>
      </c>
      <c r="AX15" s="2" t="s">
        <v>36</v>
      </c>
      <c r="AY15" s="2" t="s">
        <v>8</v>
      </c>
      <c r="AZ15" s="2" t="s">
        <v>136</v>
      </c>
    </row>
    <row r="16" spans="1:52" s="4" customFormat="1">
      <c r="A16" s="3" t="s">
        <v>37</v>
      </c>
      <c r="B16" s="2" t="s">
        <v>6</v>
      </c>
      <c r="C16" s="2" t="s">
        <v>6</v>
      </c>
      <c r="D16" s="2" t="s">
        <v>6</v>
      </c>
      <c r="E16" s="2" t="s">
        <v>6</v>
      </c>
      <c r="F16" s="2" t="s">
        <v>6</v>
      </c>
      <c r="G16" s="2" t="s">
        <v>7</v>
      </c>
      <c r="H16" s="2" t="s">
        <v>7</v>
      </c>
      <c r="I16" s="2" t="s">
        <v>6</v>
      </c>
      <c r="J16" s="2" t="s">
        <v>6</v>
      </c>
      <c r="K16" s="2" t="s">
        <v>7</v>
      </c>
      <c r="L16" s="2" t="s">
        <v>7</v>
      </c>
      <c r="M16" s="2" t="s">
        <v>7</v>
      </c>
      <c r="N16" s="2" t="s">
        <v>7</v>
      </c>
      <c r="O16" s="2" t="s">
        <v>50</v>
      </c>
      <c r="P16" s="2" t="s">
        <v>337</v>
      </c>
      <c r="Q16" s="2" t="s">
        <v>183</v>
      </c>
      <c r="R16" s="2" t="s">
        <v>7</v>
      </c>
      <c r="S16" s="2" t="s">
        <v>7</v>
      </c>
      <c r="T16" s="2" t="s">
        <v>7</v>
      </c>
      <c r="U16" s="2" t="s">
        <v>69</v>
      </c>
      <c r="V16" s="2" t="s">
        <v>8</v>
      </c>
      <c r="W16" s="2" t="s">
        <v>7</v>
      </c>
      <c r="X16" s="2" t="s">
        <v>7</v>
      </c>
      <c r="Y16" s="2" t="s">
        <v>50</v>
      </c>
      <c r="Z16" s="2" t="s">
        <v>50</v>
      </c>
      <c r="AA16" s="2" t="s">
        <v>50</v>
      </c>
      <c r="AB16" s="2" t="s">
        <v>50</v>
      </c>
      <c r="AC16" s="2" t="s">
        <v>7</v>
      </c>
      <c r="AD16" s="2" t="s">
        <v>337</v>
      </c>
      <c r="AE16" s="2" t="s">
        <v>50</v>
      </c>
      <c r="AF16" s="2" t="s">
        <v>50</v>
      </c>
      <c r="AG16" s="2" t="s">
        <v>7</v>
      </c>
      <c r="AH16" s="2" t="s">
        <v>7</v>
      </c>
      <c r="AI16" s="2" t="s">
        <v>337</v>
      </c>
      <c r="AJ16" s="2" t="s">
        <v>50</v>
      </c>
      <c r="AK16" s="2" t="s">
        <v>7</v>
      </c>
      <c r="AL16" s="2" t="s">
        <v>19</v>
      </c>
      <c r="AM16" s="2" t="s">
        <v>50</v>
      </c>
      <c r="AN16" s="2" t="s">
        <v>337</v>
      </c>
      <c r="AO16" s="2" t="s">
        <v>337</v>
      </c>
      <c r="AP16" s="2" t="s">
        <v>19</v>
      </c>
      <c r="AQ16" s="2" t="s">
        <v>34</v>
      </c>
      <c r="AR16" s="2" t="s">
        <v>7</v>
      </c>
      <c r="AS16" s="2" t="s">
        <v>19</v>
      </c>
      <c r="AT16" s="2" t="s">
        <v>7</v>
      </c>
      <c r="AU16" s="2" t="s">
        <v>7</v>
      </c>
      <c r="AV16" s="2" t="s">
        <v>19</v>
      </c>
      <c r="AW16" s="2" t="s">
        <v>7</v>
      </c>
      <c r="AX16" s="2" t="s">
        <v>19</v>
      </c>
      <c r="AY16" s="2" t="s">
        <v>7</v>
      </c>
      <c r="AZ16" s="2" t="s">
        <v>136</v>
      </c>
    </row>
    <row r="17" spans="1:52" s="4" customFormat="1">
      <c r="A17" s="3" t="s">
        <v>39</v>
      </c>
      <c r="B17" s="2" t="s">
        <v>6</v>
      </c>
      <c r="C17" s="2" t="s">
        <v>6</v>
      </c>
      <c r="D17" s="2" t="s">
        <v>6</v>
      </c>
      <c r="E17" s="2" t="s">
        <v>6</v>
      </c>
      <c r="F17" s="2" t="s">
        <v>6</v>
      </c>
      <c r="G17" s="2" t="s">
        <v>7</v>
      </c>
      <c r="H17" s="2" t="s">
        <v>7</v>
      </c>
      <c r="I17" s="2" t="s">
        <v>7</v>
      </c>
      <c r="J17" s="2" t="s">
        <v>337</v>
      </c>
      <c r="K17" s="2" t="s">
        <v>7</v>
      </c>
      <c r="L17" s="2" t="s">
        <v>98</v>
      </c>
      <c r="M17" s="2" t="s">
        <v>34</v>
      </c>
      <c r="N17" s="2" t="s">
        <v>7</v>
      </c>
      <c r="O17" s="2" t="s">
        <v>50</v>
      </c>
      <c r="P17" s="2" t="s">
        <v>85</v>
      </c>
      <c r="Q17" s="2" t="s">
        <v>93</v>
      </c>
      <c r="R17" s="2" t="s">
        <v>7</v>
      </c>
      <c r="S17" s="2" t="s">
        <v>85</v>
      </c>
      <c r="T17" s="2" t="s">
        <v>34</v>
      </c>
      <c r="U17" s="2" t="s">
        <v>96</v>
      </c>
      <c r="V17" s="2" t="s">
        <v>118</v>
      </c>
      <c r="W17" s="2" t="s">
        <v>7</v>
      </c>
      <c r="X17" s="2" t="s">
        <v>34</v>
      </c>
      <c r="Y17" s="2" t="s">
        <v>85</v>
      </c>
      <c r="Z17" s="2" t="s">
        <v>337</v>
      </c>
      <c r="AA17" s="2" t="s">
        <v>19</v>
      </c>
      <c r="AB17" s="2" t="s">
        <v>98</v>
      </c>
      <c r="AC17" s="2" t="s">
        <v>85</v>
      </c>
      <c r="AD17" s="2" t="s">
        <v>34</v>
      </c>
      <c r="AE17" s="2" t="s">
        <v>117</v>
      </c>
      <c r="AF17" s="2" t="s">
        <v>85</v>
      </c>
      <c r="AG17" s="2" t="s">
        <v>9</v>
      </c>
      <c r="AH17" s="2" t="s">
        <v>7</v>
      </c>
      <c r="AI17" s="2" t="s">
        <v>34</v>
      </c>
      <c r="AJ17" s="2" t="s">
        <v>134</v>
      </c>
      <c r="AK17" s="2" t="s">
        <v>7</v>
      </c>
      <c r="AL17" s="2" t="s">
        <v>19</v>
      </c>
      <c r="AM17" s="2" t="s">
        <v>85</v>
      </c>
      <c r="AN17" s="2" t="s">
        <v>337</v>
      </c>
      <c r="AO17" s="2" t="s">
        <v>13</v>
      </c>
      <c r="AP17" s="2" t="s">
        <v>19</v>
      </c>
      <c r="AQ17" s="2" t="s">
        <v>7</v>
      </c>
      <c r="AR17" s="2" t="s">
        <v>34</v>
      </c>
      <c r="AS17" s="2" t="s">
        <v>85</v>
      </c>
      <c r="AT17" s="2" t="s">
        <v>7</v>
      </c>
      <c r="AU17" s="2" t="s">
        <v>7</v>
      </c>
      <c r="AV17" s="2" t="s">
        <v>85</v>
      </c>
      <c r="AW17" s="2" t="s">
        <v>7</v>
      </c>
      <c r="AX17" s="2" t="s">
        <v>85</v>
      </c>
      <c r="AY17" s="2" t="s">
        <v>7</v>
      </c>
      <c r="AZ17" s="2" t="s">
        <v>85</v>
      </c>
    </row>
    <row r="18" spans="1:52" s="4" customFormat="1">
      <c r="A18" s="3" t="s">
        <v>41</v>
      </c>
      <c r="B18" s="2" t="s">
        <v>6</v>
      </c>
      <c r="C18" s="2" t="s">
        <v>6</v>
      </c>
      <c r="D18" s="2" t="s">
        <v>6</v>
      </c>
      <c r="E18" s="2" t="s">
        <v>6</v>
      </c>
      <c r="F18" s="2" t="s">
        <v>6</v>
      </c>
      <c r="G18" s="2" t="s">
        <v>8</v>
      </c>
      <c r="H18" s="2" t="s">
        <v>337</v>
      </c>
      <c r="I18" s="2" t="s">
        <v>6</v>
      </c>
      <c r="J18" s="2" t="s">
        <v>6</v>
      </c>
      <c r="K18" s="2" t="s">
        <v>8</v>
      </c>
      <c r="L18" s="2" t="s">
        <v>8</v>
      </c>
      <c r="M18" s="2" t="s">
        <v>34</v>
      </c>
      <c r="N18" s="2" t="s">
        <v>8</v>
      </c>
      <c r="O18" s="2" t="s">
        <v>8</v>
      </c>
      <c r="P18" s="2" t="s">
        <v>48</v>
      </c>
      <c r="Q18" s="2" t="s">
        <v>93</v>
      </c>
      <c r="R18" s="2" t="s">
        <v>8</v>
      </c>
      <c r="S18" s="2" t="s">
        <v>58</v>
      </c>
      <c r="T18" s="2" t="s">
        <v>34</v>
      </c>
      <c r="U18" s="2" t="s">
        <v>34</v>
      </c>
      <c r="V18" s="2" t="s">
        <v>12</v>
      </c>
      <c r="W18" s="2" t="s">
        <v>12</v>
      </c>
      <c r="X18" s="2" t="s">
        <v>12</v>
      </c>
      <c r="Y18" s="2" t="s">
        <v>8</v>
      </c>
      <c r="Z18" s="2" t="s">
        <v>8</v>
      </c>
      <c r="AA18" s="2" t="s">
        <v>8</v>
      </c>
      <c r="AB18" s="2" t="s">
        <v>337</v>
      </c>
      <c r="AC18" s="2" t="s">
        <v>48</v>
      </c>
      <c r="AD18" s="2" t="s">
        <v>34</v>
      </c>
      <c r="AE18" s="2" t="s">
        <v>48</v>
      </c>
      <c r="AF18" s="2" t="s">
        <v>8</v>
      </c>
      <c r="AG18" s="2" t="s">
        <v>8</v>
      </c>
      <c r="AH18" s="2" t="s">
        <v>8</v>
      </c>
      <c r="AI18" s="2" t="s">
        <v>337</v>
      </c>
      <c r="AJ18" s="2" t="s">
        <v>48</v>
      </c>
      <c r="AK18" s="2" t="s">
        <v>8</v>
      </c>
      <c r="AL18" s="2" t="s">
        <v>48</v>
      </c>
      <c r="AM18" s="2" t="s">
        <v>8</v>
      </c>
      <c r="AN18" s="2" t="s">
        <v>8</v>
      </c>
      <c r="AO18" s="2" t="s">
        <v>133</v>
      </c>
      <c r="AP18" s="2" t="s">
        <v>8</v>
      </c>
      <c r="AQ18" s="2" t="s">
        <v>8</v>
      </c>
      <c r="AR18" s="2" t="s">
        <v>8</v>
      </c>
      <c r="AS18" s="2" t="s">
        <v>8</v>
      </c>
      <c r="AT18" s="2" t="s">
        <v>8</v>
      </c>
      <c r="AU18" s="2" t="s">
        <v>8</v>
      </c>
      <c r="AV18" s="2" t="s">
        <v>12</v>
      </c>
      <c r="AW18" s="2" t="s">
        <v>8</v>
      </c>
      <c r="AX18" s="2" t="s">
        <v>8</v>
      </c>
      <c r="AY18" s="2" t="s">
        <v>8</v>
      </c>
      <c r="AZ18" s="2" t="s">
        <v>136</v>
      </c>
    </row>
    <row r="19" spans="1:52" s="4" customFormat="1">
      <c r="A19" s="3" t="s">
        <v>42</v>
      </c>
      <c r="B19" s="2" t="s">
        <v>6</v>
      </c>
      <c r="C19" s="2" t="s">
        <v>6</v>
      </c>
      <c r="D19" s="2" t="s">
        <v>6</v>
      </c>
      <c r="E19" s="2" t="s">
        <v>6</v>
      </c>
      <c r="F19" s="2" t="s">
        <v>6</v>
      </c>
      <c r="G19" s="2" t="s">
        <v>7</v>
      </c>
      <c r="H19" s="2" t="s">
        <v>7</v>
      </c>
      <c r="I19" s="2" t="s">
        <v>6</v>
      </c>
      <c r="J19" s="2" t="s">
        <v>8</v>
      </c>
      <c r="K19" s="2" t="s">
        <v>43</v>
      </c>
      <c r="L19" s="2" t="s">
        <v>50</v>
      </c>
      <c r="M19" s="2" t="s">
        <v>34</v>
      </c>
      <c r="N19" s="2" t="s">
        <v>7</v>
      </c>
      <c r="O19" s="2" t="s">
        <v>8</v>
      </c>
      <c r="P19" s="2" t="s">
        <v>7</v>
      </c>
      <c r="Q19" s="2" t="s">
        <v>12</v>
      </c>
      <c r="R19" s="2" t="s">
        <v>7</v>
      </c>
      <c r="S19" s="2" t="s">
        <v>7</v>
      </c>
      <c r="T19" s="2" t="s">
        <v>60</v>
      </c>
      <c r="U19" s="2" t="s">
        <v>50</v>
      </c>
      <c r="V19" s="2" t="s">
        <v>7</v>
      </c>
      <c r="W19" s="2" t="s">
        <v>50</v>
      </c>
      <c r="X19" s="2" t="s">
        <v>19</v>
      </c>
      <c r="Y19" s="2" t="s">
        <v>7</v>
      </c>
      <c r="Z19" s="2" t="s">
        <v>7</v>
      </c>
      <c r="AA19" s="2" t="s">
        <v>7</v>
      </c>
      <c r="AB19" s="2" t="s">
        <v>7</v>
      </c>
      <c r="AC19" s="2" t="s">
        <v>7</v>
      </c>
      <c r="AD19" s="2" t="s">
        <v>34</v>
      </c>
      <c r="AE19" s="2" t="s">
        <v>7</v>
      </c>
      <c r="AF19" s="2" t="s">
        <v>50</v>
      </c>
      <c r="AG19" s="2" t="s">
        <v>6</v>
      </c>
      <c r="AH19" s="2" t="s">
        <v>7</v>
      </c>
      <c r="AI19" s="2" t="s">
        <v>337</v>
      </c>
      <c r="AJ19" s="2" t="s">
        <v>7</v>
      </c>
      <c r="AK19" s="2" t="s">
        <v>7</v>
      </c>
      <c r="AL19" s="2" t="s">
        <v>135</v>
      </c>
      <c r="AM19" s="2" t="s">
        <v>34</v>
      </c>
      <c r="AN19" s="2" t="s">
        <v>19</v>
      </c>
      <c r="AO19" s="2" t="s">
        <v>30</v>
      </c>
      <c r="AP19" s="2" t="s">
        <v>19</v>
      </c>
      <c r="AQ19" s="2" t="s">
        <v>144</v>
      </c>
      <c r="AR19" s="2" t="s">
        <v>100</v>
      </c>
      <c r="AS19" s="2" t="s">
        <v>50</v>
      </c>
      <c r="AT19" s="2" t="s">
        <v>7</v>
      </c>
      <c r="AU19" s="2" t="s">
        <v>7</v>
      </c>
      <c r="AV19" s="2" t="s">
        <v>7</v>
      </c>
      <c r="AW19" s="2" t="s">
        <v>7</v>
      </c>
      <c r="AX19" s="2" t="s">
        <v>135</v>
      </c>
      <c r="AY19" s="2" t="s">
        <v>7</v>
      </c>
      <c r="AZ19" s="2" t="s">
        <v>7</v>
      </c>
    </row>
    <row r="20" spans="1:52" s="4" customFormat="1">
      <c r="A20" s="3" t="s">
        <v>44</v>
      </c>
      <c r="B20" s="2" t="s">
        <v>6</v>
      </c>
      <c r="C20" s="2" t="s">
        <v>45</v>
      </c>
      <c r="D20" s="2" t="s">
        <v>30</v>
      </c>
      <c r="E20" s="2" t="s">
        <v>30</v>
      </c>
      <c r="F20" s="2" t="s">
        <v>30</v>
      </c>
      <c r="G20" s="2" t="s">
        <v>43</v>
      </c>
      <c r="H20" s="2" t="s">
        <v>43</v>
      </c>
      <c r="I20" s="2" t="s">
        <v>43</v>
      </c>
      <c r="J20" s="2" t="s">
        <v>13</v>
      </c>
      <c r="K20" s="2" t="s">
        <v>43</v>
      </c>
      <c r="L20" s="2" t="s">
        <v>50</v>
      </c>
      <c r="M20" s="2" t="s">
        <v>34</v>
      </c>
      <c r="N20" s="2" t="s">
        <v>99</v>
      </c>
      <c r="O20" s="2" t="s">
        <v>99</v>
      </c>
      <c r="P20" s="2" t="s">
        <v>50</v>
      </c>
      <c r="Q20" s="2" t="s">
        <v>43</v>
      </c>
      <c r="R20" s="2" t="s">
        <v>43</v>
      </c>
      <c r="S20" s="2" t="s">
        <v>43</v>
      </c>
      <c r="T20" s="2" t="s">
        <v>43</v>
      </c>
      <c r="U20" s="2" t="s">
        <v>69</v>
      </c>
      <c r="V20" s="2" t="s">
        <v>50</v>
      </c>
      <c r="W20" s="2" t="s">
        <v>50</v>
      </c>
      <c r="X20" s="2" t="s">
        <v>116</v>
      </c>
      <c r="Y20" s="2" t="s">
        <v>43</v>
      </c>
      <c r="Z20" s="2" t="s">
        <v>98</v>
      </c>
      <c r="AA20" s="2" t="s">
        <v>43</v>
      </c>
      <c r="AB20" s="2" t="s">
        <v>50</v>
      </c>
      <c r="AC20" s="2" t="s">
        <v>43</v>
      </c>
      <c r="AD20" s="2" t="s">
        <v>40</v>
      </c>
      <c r="AE20" s="2" t="s">
        <v>117</v>
      </c>
      <c r="AF20" s="2" t="s">
        <v>50</v>
      </c>
      <c r="AG20" s="2" t="s">
        <v>43</v>
      </c>
      <c r="AH20" s="2" t="s">
        <v>43</v>
      </c>
      <c r="AI20" s="2" t="s">
        <v>50</v>
      </c>
      <c r="AJ20" s="2" t="s">
        <v>136</v>
      </c>
      <c r="AK20" s="2" t="s">
        <v>43</v>
      </c>
      <c r="AL20" s="2" t="s">
        <v>125</v>
      </c>
      <c r="AM20" s="2" t="s">
        <v>50</v>
      </c>
      <c r="AN20" s="2" t="s">
        <v>8</v>
      </c>
      <c r="AO20" s="2" t="s">
        <v>337</v>
      </c>
      <c r="AP20" s="2" t="s">
        <v>113</v>
      </c>
      <c r="AQ20" s="2" t="s">
        <v>34</v>
      </c>
      <c r="AR20" s="2" t="s">
        <v>8</v>
      </c>
      <c r="AS20" s="2" t="s">
        <v>19</v>
      </c>
      <c r="AT20" s="2" t="s">
        <v>50</v>
      </c>
      <c r="AU20" s="2" t="s">
        <v>43</v>
      </c>
      <c r="AV20" s="2" t="s">
        <v>19</v>
      </c>
      <c r="AW20" s="2" t="s">
        <v>184</v>
      </c>
      <c r="AX20" s="2" t="s">
        <v>99</v>
      </c>
      <c r="AY20" s="2" t="s">
        <v>43</v>
      </c>
      <c r="AZ20" s="2" t="s">
        <v>136</v>
      </c>
    </row>
    <row r="21" spans="1:52" s="4" customFormat="1">
      <c r="A21" s="3" t="s">
        <v>46</v>
      </c>
      <c r="B21" s="2" t="s">
        <v>6</v>
      </c>
      <c r="C21" s="2" t="s">
        <v>6</v>
      </c>
      <c r="D21" s="2" t="s">
        <v>7</v>
      </c>
      <c r="E21" s="2" t="s">
        <v>6</v>
      </c>
      <c r="F21" s="2" t="s">
        <v>30</v>
      </c>
      <c r="G21" s="2" t="s">
        <v>8</v>
      </c>
      <c r="H21" s="2" t="s">
        <v>7</v>
      </c>
      <c r="I21" s="2" t="s">
        <v>7</v>
      </c>
      <c r="J21" s="2" t="s">
        <v>40</v>
      </c>
      <c r="K21" s="2" t="s">
        <v>12</v>
      </c>
      <c r="L21" s="2" t="s">
        <v>7</v>
      </c>
      <c r="M21" s="2" t="s">
        <v>8</v>
      </c>
      <c r="N21" s="2" t="s">
        <v>7</v>
      </c>
      <c r="O21" s="2" t="s">
        <v>337</v>
      </c>
      <c r="P21" s="2" t="s">
        <v>6</v>
      </c>
      <c r="Q21" s="2" t="s">
        <v>50</v>
      </c>
      <c r="R21" s="2" t="s">
        <v>38</v>
      </c>
      <c r="S21" s="2" t="s">
        <v>7</v>
      </c>
      <c r="T21" s="2" t="s">
        <v>34</v>
      </c>
      <c r="U21" s="2" t="s">
        <v>34</v>
      </c>
      <c r="V21" s="2" t="s">
        <v>12</v>
      </c>
      <c r="W21" s="2" t="s">
        <v>50</v>
      </c>
      <c r="X21" s="2" t="s">
        <v>8</v>
      </c>
      <c r="Y21" s="2" t="s">
        <v>7</v>
      </c>
      <c r="Z21" s="2" t="s">
        <v>7</v>
      </c>
      <c r="AA21" s="2" t="s">
        <v>337</v>
      </c>
      <c r="AB21" s="2" t="s">
        <v>98</v>
      </c>
      <c r="AC21" s="2" t="s">
        <v>7</v>
      </c>
      <c r="AD21" s="2" t="s">
        <v>8</v>
      </c>
      <c r="AE21" s="2" t="s">
        <v>12</v>
      </c>
      <c r="AF21" s="2" t="s">
        <v>50</v>
      </c>
      <c r="AG21" s="2" t="s">
        <v>7</v>
      </c>
      <c r="AH21" s="2" t="s">
        <v>7</v>
      </c>
      <c r="AI21" s="2" t="s">
        <v>50</v>
      </c>
      <c r="AJ21" s="2" t="s">
        <v>176</v>
      </c>
      <c r="AK21" s="2" t="s">
        <v>7</v>
      </c>
      <c r="AL21" s="2" t="s">
        <v>50</v>
      </c>
      <c r="AM21" s="2" t="s">
        <v>50</v>
      </c>
      <c r="AN21" s="2" t="s">
        <v>7</v>
      </c>
      <c r="AO21" s="2" t="s">
        <v>40</v>
      </c>
      <c r="AP21" s="2" t="s">
        <v>50</v>
      </c>
      <c r="AQ21" s="2" t="s">
        <v>50</v>
      </c>
      <c r="AR21" s="2" t="s">
        <v>7</v>
      </c>
      <c r="AS21" s="2" t="s">
        <v>50</v>
      </c>
      <c r="AT21" s="2" t="s">
        <v>50</v>
      </c>
      <c r="AU21" s="2" t="s">
        <v>7</v>
      </c>
      <c r="AV21" s="2" t="s">
        <v>50</v>
      </c>
      <c r="AW21" s="2" t="s">
        <v>7</v>
      </c>
      <c r="AX21" s="2" t="s">
        <v>50</v>
      </c>
      <c r="AY21" s="2" t="s">
        <v>7</v>
      </c>
      <c r="AZ21" s="2" t="s">
        <v>136</v>
      </c>
    </row>
    <row r="22" spans="1:52" s="4" customFormat="1">
      <c r="A22" s="3" t="s">
        <v>460</v>
      </c>
      <c r="B22" s="2" t="s">
        <v>6</v>
      </c>
      <c r="C22" s="2" t="s">
        <v>6</v>
      </c>
      <c r="D22" s="2" t="s">
        <v>6</v>
      </c>
      <c r="E22" s="2" t="s">
        <v>6</v>
      </c>
      <c r="F22" s="2" t="s">
        <v>6</v>
      </c>
      <c r="G22" s="2" t="s">
        <v>8</v>
      </c>
      <c r="H22" s="2" t="s">
        <v>8</v>
      </c>
      <c r="I22" s="2" t="s">
        <v>48</v>
      </c>
      <c r="J22" s="2" t="s">
        <v>6</v>
      </c>
      <c r="K22" s="2" t="s">
        <v>8</v>
      </c>
      <c r="L22" s="2" t="s">
        <v>48</v>
      </c>
      <c r="M22" s="2" t="s">
        <v>8</v>
      </c>
      <c r="N22" s="2" t="s">
        <v>8</v>
      </c>
      <c r="O22" s="2" t="s">
        <v>8</v>
      </c>
      <c r="P22" s="2" t="s">
        <v>8</v>
      </c>
      <c r="Q22" s="2" t="s">
        <v>8</v>
      </c>
      <c r="R22" s="2" t="s">
        <v>48</v>
      </c>
      <c r="S22" s="2" t="s">
        <v>8</v>
      </c>
      <c r="T22" s="2" t="s">
        <v>34</v>
      </c>
      <c r="U22" s="2" t="s">
        <v>6</v>
      </c>
      <c r="V22" s="2" t="s">
        <v>8</v>
      </c>
      <c r="W22" s="2" t="s">
        <v>48</v>
      </c>
      <c r="X22" s="2" t="s">
        <v>48</v>
      </c>
      <c r="Y22" s="2" t="s">
        <v>48</v>
      </c>
      <c r="Z22" s="2" t="s">
        <v>8</v>
      </c>
      <c r="AA22" s="2" t="s">
        <v>48</v>
      </c>
      <c r="AB22" s="2" t="s">
        <v>8</v>
      </c>
      <c r="AC22" s="2" t="s">
        <v>48</v>
      </c>
      <c r="AD22" s="2" t="s">
        <v>34</v>
      </c>
      <c r="AE22" s="2" t="s">
        <v>8</v>
      </c>
      <c r="AF22" s="2" t="s">
        <v>85</v>
      </c>
      <c r="AG22" s="2" t="s">
        <v>8</v>
      </c>
      <c r="AH22" s="2" t="s">
        <v>8</v>
      </c>
      <c r="AI22" s="2" t="s">
        <v>8</v>
      </c>
      <c r="AJ22" s="2" t="s">
        <v>177</v>
      </c>
      <c r="AK22" s="2" t="s">
        <v>48</v>
      </c>
      <c r="AL22" s="2" t="s">
        <v>48</v>
      </c>
      <c r="AM22" s="2" t="s">
        <v>48</v>
      </c>
      <c r="AN22" s="2" t="s">
        <v>8</v>
      </c>
      <c r="AO22" s="2" t="s">
        <v>6</v>
      </c>
      <c r="AP22" s="2" t="s">
        <v>6</v>
      </c>
      <c r="AQ22" s="2" t="s">
        <v>34</v>
      </c>
      <c r="AR22" s="2" t="s">
        <v>8</v>
      </c>
      <c r="AS22" s="2" t="s">
        <v>48</v>
      </c>
      <c r="AT22" s="2" t="s">
        <v>48</v>
      </c>
      <c r="AU22" s="2" t="s">
        <v>48</v>
      </c>
      <c r="AV22" s="2" t="s">
        <v>48</v>
      </c>
      <c r="AW22" s="2" t="s">
        <v>48</v>
      </c>
      <c r="AX22" s="2" t="s">
        <v>48</v>
      </c>
      <c r="AY22" s="2" t="s">
        <v>8</v>
      </c>
      <c r="AZ22" s="2" t="s">
        <v>48</v>
      </c>
    </row>
    <row r="23" spans="1:52" s="4" customFormat="1">
      <c r="A23" s="3" t="s">
        <v>185</v>
      </c>
      <c r="B23" s="2" t="s">
        <v>6</v>
      </c>
      <c r="C23" s="2" t="s">
        <v>6</v>
      </c>
      <c r="D23" s="2" t="s">
        <v>6</v>
      </c>
      <c r="E23" s="2" t="s">
        <v>6</v>
      </c>
      <c r="F23" s="2" t="s">
        <v>7</v>
      </c>
      <c r="G23" s="2" t="s">
        <v>7</v>
      </c>
      <c r="H23" s="2" t="s">
        <v>7</v>
      </c>
      <c r="I23" s="2" t="s">
        <v>34</v>
      </c>
      <c r="J23" s="2" t="s">
        <v>30</v>
      </c>
      <c r="K23" s="2" t="s">
        <v>7</v>
      </c>
      <c r="L23" s="2" t="s">
        <v>7</v>
      </c>
      <c r="M23" s="2" t="s">
        <v>7</v>
      </c>
      <c r="N23" s="2" t="s">
        <v>7</v>
      </c>
      <c r="O23" s="2" t="s">
        <v>337</v>
      </c>
      <c r="P23" s="2" t="s">
        <v>19</v>
      </c>
      <c r="Q23" s="2" t="s">
        <v>337</v>
      </c>
      <c r="R23" s="2" t="s">
        <v>7</v>
      </c>
      <c r="S23" s="2" t="s">
        <v>337</v>
      </c>
      <c r="T23" s="2" t="s">
        <v>34</v>
      </c>
      <c r="U23" s="2" t="s">
        <v>97</v>
      </c>
      <c r="V23" s="2" t="s">
        <v>19</v>
      </c>
      <c r="W23" s="2" t="s">
        <v>19</v>
      </c>
      <c r="X23" s="2" t="s">
        <v>61</v>
      </c>
      <c r="Y23" s="2" t="s">
        <v>7</v>
      </c>
      <c r="Z23" s="2" t="s">
        <v>154</v>
      </c>
      <c r="AA23" s="2" t="s">
        <v>168</v>
      </c>
      <c r="AB23" s="2" t="s">
        <v>337</v>
      </c>
      <c r="AC23" s="2" t="s">
        <v>7</v>
      </c>
      <c r="AD23" s="2" t="s">
        <v>19</v>
      </c>
      <c r="AE23" s="2" t="s">
        <v>117</v>
      </c>
      <c r="AF23" s="2" t="s">
        <v>7</v>
      </c>
      <c r="AG23" s="2" t="s">
        <v>7</v>
      </c>
      <c r="AH23" s="2" t="s">
        <v>91</v>
      </c>
      <c r="AI23" s="2" t="s">
        <v>19</v>
      </c>
      <c r="AJ23" s="2" t="s">
        <v>19</v>
      </c>
      <c r="AK23" s="2" t="s">
        <v>7</v>
      </c>
      <c r="AL23" s="2" t="s">
        <v>19</v>
      </c>
      <c r="AM23" s="2" t="s">
        <v>19</v>
      </c>
      <c r="AN23" s="2" t="s">
        <v>337</v>
      </c>
      <c r="AO23" s="2" t="s">
        <v>30</v>
      </c>
      <c r="AP23" s="2" t="s">
        <v>337</v>
      </c>
      <c r="AQ23" s="2" t="s">
        <v>30</v>
      </c>
      <c r="AR23" s="2" t="s">
        <v>7</v>
      </c>
      <c r="AS23" s="2" t="s">
        <v>19</v>
      </c>
      <c r="AT23" s="2" t="s">
        <v>19</v>
      </c>
      <c r="AU23" s="2" t="s">
        <v>7</v>
      </c>
      <c r="AV23" s="2" t="s">
        <v>19</v>
      </c>
      <c r="AW23" s="2" t="s">
        <v>7</v>
      </c>
      <c r="AX23" s="2" t="s">
        <v>337</v>
      </c>
      <c r="AY23" s="2" t="s">
        <v>7</v>
      </c>
      <c r="AZ23" s="2" t="s">
        <v>136</v>
      </c>
    </row>
    <row r="24" spans="1:52" s="4" customFormat="1">
      <c r="A24" s="3" t="s">
        <v>49</v>
      </c>
      <c r="B24" s="2" t="s">
        <v>6</v>
      </c>
      <c r="C24" s="2" t="s">
        <v>6</v>
      </c>
      <c r="D24" s="2" t="s">
        <v>6</v>
      </c>
      <c r="E24" s="2" t="s">
        <v>6</v>
      </c>
      <c r="F24" s="2" t="s">
        <v>150</v>
      </c>
      <c r="G24" s="2" t="s">
        <v>7</v>
      </c>
      <c r="H24" s="2" t="s">
        <v>7</v>
      </c>
      <c r="I24" s="2" t="s">
        <v>7</v>
      </c>
      <c r="J24" s="2" t="s">
        <v>6</v>
      </c>
      <c r="K24" s="2" t="s">
        <v>50</v>
      </c>
      <c r="L24" s="2" t="s">
        <v>150</v>
      </c>
      <c r="M24" s="2" t="s">
        <v>7</v>
      </c>
      <c r="N24" s="2" t="s">
        <v>7</v>
      </c>
      <c r="O24" s="2" t="s">
        <v>99</v>
      </c>
      <c r="P24" s="2" t="s">
        <v>150</v>
      </c>
      <c r="Q24" s="2" t="s">
        <v>50</v>
      </c>
      <c r="R24" s="2" t="s">
        <v>7</v>
      </c>
      <c r="S24" s="2" t="s">
        <v>7</v>
      </c>
      <c r="T24" s="2" t="s">
        <v>7</v>
      </c>
      <c r="U24" s="2" t="s">
        <v>15</v>
      </c>
      <c r="V24" s="2" t="s">
        <v>7</v>
      </c>
      <c r="W24" s="2" t="s">
        <v>50</v>
      </c>
      <c r="X24" s="2" t="s">
        <v>50</v>
      </c>
      <c r="Y24" s="2" t="s">
        <v>7</v>
      </c>
      <c r="Z24" s="2" t="s">
        <v>7</v>
      </c>
      <c r="AA24" s="2" t="s">
        <v>50</v>
      </c>
      <c r="AB24" s="2" t="s">
        <v>98</v>
      </c>
      <c r="AC24" s="2" t="s">
        <v>7</v>
      </c>
      <c r="AD24" s="2" t="s">
        <v>34</v>
      </c>
      <c r="AE24" s="2" t="s">
        <v>7</v>
      </c>
      <c r="AF24" s="2" t="s">
        <v>7</v>
      </c>
      <c r="AG24" s="2" t="s">
        <v>50</v>
      </c>
      <c r="AH24" s="2" t="s">
        <v>7</v>
      </c>
      <c r="AI24" s="2" t="s">
        <v>50</v>
      </c>
      <c r="AJ24" s="2" t="s">
        <v>178</v>
      </c>
      <c r="AK24" s="2" t="s">
        <v>7</v>
      </c>
      <c r="AL24" s="2" t="s">
        <v>50</v>
      </c>
      <c r="AM24" s="2" t="s">
        <v>150</v>
      </c>
      <c r="AN24" s="2" t="s">
        <v>40</v>
      </c>
      <c r="AO24" s="2" t="s">
        <v>133</v>
      </c>
      <c r="AP24" s="2" t="s">
        <v>133</v>
      </c>
      <c r="AQ24" s="2" t="s">
        <v>40</v>
      </c>
      <c r="AR24" s="2" t="s">
        <v>181</v>
      </c>
      <c r="AS24" s="2" t="s">
        <v>50</v>
      </c>
      <c r="AT24" s="2" t="s">
        <v>7</v>
      </c>
      <c r="AU24" s="2" t="s">
        <v>178</v>
      </c>
      <c r="AV24" s="2" t="s">
        <v>7</v>
      </c>
      <c r="AW24" s="2" t="s">
        <v>50</v>
      </c>
      <c r="AX24" s="2" t="s">
        <v>50</v>
      </c>
      <c r="AY24" s="2" t="s">
        <v>7</v>
      </c>
      <c r="AZ24" s="2" t="s">
        <v>178</v>
      </c>
    </row>
    <row r="25" spans="1:52" s="4" customFormat="1">
      <c r="A25" s="3" t="s">
        <v>51</v>
      </c>
      <c r="B25" s="2" t="s">
        <v>6</v>
      </c>
      <c r="C25" s="2" t="s">
        <v>6</v>
      </c>
      <c r="D25" s="2" t="s">
        <v>6</v>
      </c>
      <c r="E25" s="2" t="s">
        <v>6</v>
      </c>
      <c r="F25" s="2" t="s">
        <v>6</v>
      </c>
      <c r="G25" s="2" t="s">
        <v>21</v>
      </c>
      <c r="H25" s="2" t="s">
        <v>7</v>
      </c>
      <c r="I25" s="2" t="s">
        <v>9</v>
      </c>
      <c r="J25" s="2" t="s">
        <v>6</v>
      </c>
      <c r="K25" s="2" t="s">
        <v>7</v>
      </c>
      <c r="L25" s="2" t="s">
        <v>7</v>
      </c>
      <c r="M25" s="2" t="s">
        <v>337</v>
      </c>
      <c r="N25" s="2" t="s">
        <v>9</v>
      </c>
      <c r="O25" s="2" t="s">
        <v>50</v>
      </c>
      <c r="P25" s="2" t="s">
        <v>98</v>
      </c>
      <c r="Q25" s="2" t="s">
        <v>50</v>
      </c>
      <c r="R25" s="2" t="s">
        <v>7</v>
      </c>
      <c r="S25" s="2" t="s">
        <v>7</v>
      </c>
      <c r="T25" s="2" t="s">
        <v>100</v>
      </c>
      <c r="U25" s="2" t="s">
        <v>50</v>
      </c>
      <c r="V25" s="2" t="s">
        <v>7</v>
      </c>
      <c r="W25" s="2" t="s">
        <v>7</v>
      </c>
      <c r="X25" s="2" t="s">
        <v>50</v>
      </c>
      <c r="Y25" s="2" t="s">
        <v>7</v>
      </c>
      <c r="Z25" s="2" t="s">
        <v>98</v>
      </c>
      <c r="AA25" s="2" t="s">
        <v>7</v>
      </c>
      <c r="AB25" s="2" t="s">
        <v>337</v>
      </c>
      <c r="AC25" s="2" t="s">
        <v>100</v>
      </c>
      <c r="AD25" s="2" t="s">
        <v>100</v>
      </c>
      <c r="AE25" s="2" t="s">
        <v>117</v>
      </c>
      <c r="AF25" s="2" t="s">
        <v>100</v>
      </c>
      <c r="AG25" s="2" t="s">
        <v>9</v>
      </c>
      <c r="AH25" s="2" t="s">
        <v>337</v>
      </c>
      <c r="AI25" s="2" t="s">
        <v>337</v>
      </c>
      <c r="AJ25" s="2" t="s">
        <v>34</v>
      </c>
      <c r="AK25" s="2" t="s">
        <v>7</v>
      </c>
      <c r="AL25" s="2" t="s">
        <v>7</v>
      </c>
      <c r="AM25" s="2" t="s">
        <v>34</v>
      </c>
      <c r="AN25" s="2" t="s">
        <v>50</v>
      </c>
      <c r="AO25" s="2" t="s">
        <v>133</v>
      </c>
      <c r="AP25" s="2" t="s">
        <v>133</v>
      </c>
      <c r="AQ25" s="2" t="s">
        <v>34</v>
      </c>
      <c r="AR25" s="2" t="s">
        <v>7</v>
      </c>
      <c r="AS25" s="2" t="s">
        <v>50</v>
      </c>
      <c r="AT25" s="2" t="s">
        <v>7</v>
      </c>
      <c r="AU25" s="2" t="s">
        <v>7</v>
      </c>
      <c r="AV25" s="2" t="s">
        <v>50</v>
      </c>
      <c r="AW25" s="2" t="s">
        <v>7</v>
      </c>
      <c r="AX25" s="2" t="s">
        <v>50</v>
      </c>
      <c r="AY25" s="2" t="s">
        <v>34</v>
      </c>
      <c r="AZ25" s="2" t="s">
        <v>7</v>
      </c>
    </row>
    <row r="26" spans="1:52" s="4" customFormat="1">
      <c r="A26" s="3" t="s">
        <v>52</v>
      </c>
      <c r="B26" s="2" t="s">
        <v>6</v>
      </c>
      <c r="C26" s="2" t="s">
        <v>6</v>
      </c>
      <c r="D26" s="2" t="s">
        <v>6</v>
      </c>
      <c r="E26" s="2" t="s">
        <v>6</v>
      </c>
      <c r="F26" s="2" t="s">
        <v>6</v>
      </c>
      <c r="G26" s="2" t="s">
        <v>8</v>
      </c>
      <c r="H26" s="2" t="s">
        <v>7</v>
      </c>
      <c r="I26" s="2" t="s">
        <v>7</v>
      </c>
      <c r="J26" s="2" t="s">
        <v>6</v>
      </c>
      <c r="K26" s="2" t="s">
        <v>337</v>
      </c>
      <c r="L26" s="2" t="s">
        <v>38</v>
      </c>
      <c r="M26" s="2" t="s">
        <v>38</v>
      </c>
      <c r="N26" s="2" t="s">
        <v>7</v>
      </c>
      <c r="O26" s="2" t="s">
        <v>50</v>
      </c>
      <c r="P26" s="2" t="s">
        <v>50</v>
      </c>
      <c r="Q26" s="2" t="s">
        <v>6</v>
      </c>
      <c r="R26" s="2" t="s">
        <v>7</v>
      </c>
      <c r="S26" s="2" t="s">
        <v>7</v>
      </c>
      <c r="T26" s="2" t="s">
        <v>60</v>
      </c>
      <c r="U26" s="2" t="s">
        <v>69</v>
      </c>
      <c r="V26" s="2" t="s">
        <v>50</v>
      </c>
      <c r="W26" s="2" t="s">
        <v>50</v>
      </c>
      <c r="X26" s="2" t="s">
        <v>337</v>
      </c>
      <c r="Y26" s="2" t="s">
        <v>50</v>
      </c>
      <c r="Z26" s="2" t="s">
        <v>38</v>
      </c>
      <c r="AA26" s="2" t="s">
        <v>167</v>
      </c>
      <c r="AB26" s="2" t="s">
        <v>50</v>
      </c>
      <c r="AC26" s="2" t="s">
        <v>7</v>
      </c>
      <c r="AD26" s="2" t="s">
        <v>34</v>
      </c>
      <c r="AE26" s="2" t="s">
        <v>117</v>
      </c>
      <c r="AF26" s="2" t="s">
        <v>50</v>
      </c>
      <c r="AG26" s="2" t="s">
        <v>7</v>
      </c>
      <c r="AH26" s="2" t="s">
        <v>7</v>
      </c>
      <c r="AI26" s="2" t="s">
        <v>50</v>
      </c>
      <c r="AJ26" s="2" t="s">
        <v>50</v>
      </c>
      <c r="AK26" s="2" t="s">
        <v>7</v>
      </c>
      <c r="AL26" s="2" t="s">
        <v>50</v>
      </c>
      <c r="AM26" s="2" t="s">
        <v>8</v>
      </c>
      <c r="AN26" s="2" t="s">
        <v>38</v>
      </c>
      <c r="AO26" s="2" t="s">
        <v>133</v>
      </c>
      <c r="AP26" s="2" t="s">
        <v>50</v>
      </c>
      <c r="AQ26" s="2" t="s">
        <v>34</v>
      </c>
      <c r="AR26" s="2" t="s">
        <v>7</v>
      </c>
      <c r="AS26" s="2" t="s">
        <v>50</v>
      </c>
      <c r="AT26" s="2" t="s">
        <v>7</v>
      </c>
      <c r="AU26" s="2" t="s">
        <v>7</v>
      </c>
      <c r="AV26" s="2" t="s">
        <v>50</v>
      </c>
      <c r="AW26" s="2" t="s">
        <v>7</v>
      </c>
      <c r="AX26" s="2" t="s">
        <v>50</v>
      </c>
      <c r="AY26" s="2" t="s">
        <v>34</v>
      </c>
      <c r="AZ26" s="2" t="s">
        <v>50</v>
      </c>
    </row>
    <row r="27" spans="1:52" s="4" customFormat="1">
      <c r="A27" s="3" t="s">
        <v>53</v>
      </c>
      <c r="B27" s="2" t="s">
        <v>6</v>
      </c>
      <c r="C27" s="2" t="s">
        <v>6</v>
      </c>
      <c r="D27" s="2" t="s">
        <v>6</v>
      </c>
      <c r="E27" s="2" t="s">
        <v>6</v>
      </c>
      <c r="F27" s="2" t="s">
        <v>98</v>
      </c>
      <c r="G27" s="2" t="s">
        <v>7</v>
      </c>
      <c r="H27" s="2" t="s">
        <v>7</v>
      </c>
      <c r="I27" s="2" t="s">
        <v>8</v>
      </c>
      <c r="J27" s="2" t="s">
        <v>6</v>
      </c>
      <c r="K27" s="2" t="s">
        <v>50</v>
      </c>
      <c r="L27" s="2" t="s">
        <v>8</v>
      </c>
      <c r="M27" s="2" t="s">
        <v>101</v>
      </c>
      <c r="N27" s="2" t="s">
        <v>7</v>
      </c>
      <c r="O27" s="2" t="s">
        <v>101</v>
      </c>
      <c r="P27" s="2" t="s">
        <v>101</v>
      </c>
      <c r="Q27" s="2" t="s">
        <v>101</v>
      </c>
      <c r="R27" s="2" t="s">
        <v>7</v>
      </c>
      <c r="S27" s="2" t="s">
        <v>8</v>
      </c>
      <c r="T27" s="2" t="s">
        <v>6</v>
      </c>
      <c r="U27" s="2" t="s">
        <v>69</v>
      </c>
      <c r="V27" s="2" t="s">
        <v>101</v>
      </c>
      <c r="W27" s="2" t="s">
        <v>101</v>
      </c>
      <c r="X27" s="2" t="s">
        <v>101</v>
      </c>
      <c r="Y27" s="2" t="s">
        <v>7</v>
      </c>
      <c r="Z27" s="2" t="s">
        <v>101</v>
      </c>
      <c r="AA27" s="2" t="s">
        <v>7</v>
      </c>
      <c r="AB27" s="2" t="s">
        <v>101</v>
      </c>
      <c r="AC27" s="2" t="s">
        <v>136</v>
      </c>
      <c r="AD27" s="2" t="s">
        <v>101</v>
      </c>
      <c r="AE27" s="2" t="s">
        <v>117</v>
      </c>
      <c r="AF27" s="2" t="s">
        <v>50</v>
      </c>
      <c r="AG27" s="2" t="s">
        <v>6</v>
      </c>
      <c r="AH27" s="2" t="s">
        <v>7</v>
      </c>
      <c r="AI27" s="2" t="s">
        <v>101</v>
      </c>
      <c r="AJ27" s="2" t="s">
        <v>101</v>
      </c>
      <c r="AK27" s="2" t="s">
        <v>7</v>
      </c>
      <c r="AL27" s="2" t="s">
        <v>101</v>
      </c>
      <c r="AM27" s="2" t="s">
        <v>101</v>
      </c>
      <c r="AN27" s="2" t="s">
        <v>8</v>
      </c>
      <c r="AO27" s="2" t="s">
        <v>13</v>
      </c>
      <c r="AP27" s="2" t="s">
        <v>13</v>
      </c>
      <c r="AQ27" s="2" t="s">
        <v>101</v>
      </c>
      <c r="AR27" s="2" t="s">
        <v>6</v>
      </c>
      <c r="AS27" s="2" t="s">
        <v>101</v>
      </c>
      <c r="AT27" s="2" t="s">
        <v>7</v>
      </c>
      <c r="AU27" s="2" t="s">
        <v>7</v>
      </c>
      <c r="AV27" s="2" t="s">
        <v>7</v>
      </c>
      <c r="AW27" s="2" t="s">
        <v>101</v>
      </c>
      <c r="AX27" s="2" t="s">
        <v>101</v>
      </c>
      <c r="AY27" s="2" t="s">
        <v>7</v>
      </c>
      <c r="AZ27" s="2" t="s">
        <v>136</v>
      </c>
    </row>
    <row r="28" spans="1:52" s="4" customFormat="1">
      <c r="A28" s="3" t="s">
        <v>54</v>
      </c>
      <c r="B28" s="2" t="s">
        <v>6</v>
      </c>
      <c r="C28" s="2" t="s">
        <v>6</v>
      </c>
      <c r="D28" s="2" t="s">
        <v>6</v>
      </c>
      <c r="E28" s="2" t="s">
        <v>6</v>
      </c>
      <c r="F28" s="2" t="s">
        <v>6</v>
      </c>
      <c r="G28" s="2" t="s">
        <v>7</v>
      </c>
      <c r="H28" s="2" t="s">
        <v>7</v>
      </c>
      <c r="I28" s="2" t="s">
        <v>7</v>
      </c>
      <c r="J28" s="2" t="s">
        <v>6</v>
      </c>
      <c r="K28" s="2" t="s">
        <v>7</v>
      </c>
      <c r="L28" s="2" t="s">
        <v>50</v>
      </c>
      <c r="M28" s="2" t="s">
        <v>34</v>
      </c>
      <c r="N28" s="2" t="s">
        <v>7</v>
      </c>
      <c r="O28" s="2" t="s">
        <v>50</v>
      </c>
      <c r="P28" s="2" t="s">
        <v>50</v>
      </c>
      <c r="Q28" s="2" t="s">
        <v>108</v>
      </c>
      <c r="R28" s="2" t="s">
        <v>7</v>
      </c>
      <c r="S28" s="2" t="s">
        <v>7</v>
      </c>
      <c r="T28" s="2" t="s">
        <v>34</v>
      </c>
      <c r="U28" s="2" t="s">
        <v>50</v>
      </c>
      <c r="V28" s="2" t="s">
        <v>50</v>
      </c>
      <c r="W28" s="2" t="s">
        <v>50</v>
      </c>
      <c r="X28" s="2" t="s">
        <v>50</v>
      </c>
      <c r="Y28" s="2" t="s">
        <v>7</v>
      </c>
      <c r="Z28" s="2" t="s">
        <v>166</v>
      </c>
      <c r="AA28" s="2" t="s">
        <v>119</v>
      </c>
      <c r="AB28" s="2" t="s">
        <v>50</v>
      </c>
      <c r="AC28" s="2" t="s">
        <v>7</v>
      </c>
      <c r="AD28" s="2" t="s">
        <v>34</v>
      </c>
      <c r="AE28" s="2" t="s">
        <v>117</v>
      </c>
      <c r="AF28" s="2" t="s">
        <v>7</v>
      </c>
      <c r="AG28" s="2" t="s">
        <v>7</v>
      </c>
      <c r="AH28" s="2" t="s">
        <v>7</v>
      </c>
      <c r="AI28" s="2" t="s">
        <v>50</v>
      </c>
      <c r="AJ28" s="2" t="s">
        <v>50</v>
      </c>
      <c r="AK28" s="2" t="s">
        <v>7</v>
      </c>
      <c r="AL28" s="2" t="s">
        <v>34</v>
      </c>
      <c r="AM28" s="2" t="s">
        <v>50</v>
      </c>
      <c r="AN28" s="2" t="s">
        <v>7</v>
      </c>
      <c r="AO28" s="2" t="s">
        <v>133</v>
      </c>
      <c r="AP28" s="2" t="s">
        <v>50</v>
      </c>
      <c r="AQ28" s="2" t="s">
        <v>34</v>
      </c>
      <c r="AR28" s="2" t="s">
        <v>34</v>
      </c>
      <c r="AS28" s="2" t="s">
        <v>50</v>
      </c>
      <c r="AT28" s="2" t="s">
        <v>7</v>
      </c>
      <c r="AU28" s="2" t="s">
        <v>7</v>
      </c>
      <c r="AV28" s="2" t="s">
        <v>50</v>
      </c>
      <c r="AW28" s="2" t="s">
        <v>7</v>
      </c>
      <c r="AX28" s="2" t="s">
        <v>50</v>
      </c>
      <c r="AY28" s="2" t="s">
        <v>7</v>
      </c>
      <c r="AZ28" s="2" t="s">
        <v>7</v>
      </c>
    </row>
    <row r="29" spans="1:52" s="4" customFormat="1">
      <c r="A29" s="3" t="s">
        <v>55</v>
      </c>
      <c r="B29" s="2" t="s">
        <v>6</v>
      </c>
      <c r="C29" s="2" t="s">
        <v>6</v>
      </c>
      <c r="D29" s="2" t="s">
        <v>6</v>
      </c>
      <c r="E29" s="2" t="s">
        <v>6</v>
      </c>
      <c r="F29" s="2" t="s">
        <v>6</v>
      </c>
      <c r="G29" s="2" t="s">
        <v>8</v>
      </c>
      <c r="H29" s="2" t="s">
        <v>8</v>
      </c>
      <c r="I29" s="2" t="s">
        <v>60</v>
      </c>
      <c r="J29" s="2" t="s">
        <v>337</v>
      </c>
      <c r="K29" s="2" t="s">
        <v>50</v>
      </c>
      <c r="L29" s="2" t="s">
        <v>152</v>
      </c>
      <c r="M29" s="2" t="s">
        <v>8</v>
      </c>
      <c r="N29" s="2" t="s">
        <v>8</v>
      </c>
      <c r="O29" s="2" t="s">
        <v>337</v>
      </c>
      <c r="P29" s="2" t="s">
        <v>6</v>
      </c>
      <c r="Q29" s="2" t="s">
        <v>50</v>
      </c>
      <c r="R29" s="2" t="s">
        <v>8</v>
      </c>
      <c r="S29" s="2" t="s">
        <v>92</v>
      </c>
      <c r="T29" s="2" t="s">
        <v>34</v>
      </c>
      <c r="U29" s="2" t="s">
        <v>169</v>
      </c>
      <c r="V29" s="2" t="s">
        <v>50</v>
      </c>
      <c r="W29" s="2" t="s">
        <v>50</v>
      </c>
      <c r="X29" s="2" t="s">
        <v>8</v>
      </c>
      <c r="Y29" s="2" t="s">
        <v>50</v>
      </c>
      <c r="Z29" s="2" t="s">
        <v>113</v>
      </c>
      <c r="AA29" s="2" t="s">
        <v>92</v>
      </c>
      <c r="AB29" s="2" t="s">
        <v>337</v>
      </c>
      <c r="AC29" s="2" t="s">
        <v>120</v>
      </c>
      <c r="AD29" s="2" t="s">
        <v>34</v>
      </c>
      <c r="AE29" s="2" t="s">
        <v>117</v>
      </c>
      <c r="AF29" s="2" t="s">
        <v>8</v>
      </c>
      <c r="AG29" s="2" t="s">
        <v>50</v>
      </c>
      <c r="AH29" s="2" t="s">
        <v>50</v>
      </c>
      <c r="AI29" s="2" t="s">
        <v>337</v>
      </c>
      <c r="AJ29" s="2" t="s">
        <v>164</v>
      </c>
      <c r="AK29" s="2" t="s">
        <v>8</v>
      </c>
      <c r="AL29" s="2" t="s">
        <v>50</v>
      </c>
      <c r="AM29" s="2" t="s">
        <v>8</v>
      </c>
      <c r="AN29" s="2" t="s">
        <v>337</v>
      </c>
      <c r="AO29" s="2" t="s">
        <v>337</v>
      </c>
      <c r="AP29" s="2" t="s">
        <v>337</v>
      </c>
      <c r="AQ29" s="2" t="s">
        <v>223</v>
      </c>
      <c r="AR29" s="2" t="s">
        <v>8</v>
      </c>
      <c r="AS29" s="2" t="s">
        <v>50</v>
      </c>
      <c r="AT29" s="2" t="s">
        <v>8</v>
      </c>
      <c r="AU29" s="2" t="s">
        <v>8</v>
      </c>
      <c r="AV29" s="2" t="s">
        <v>337</v>
      </c>
      <c r="AW29" s="2" t="s">
        <v>8</v>
      </c>
      <c r="AX29" s="2" t="s">
        <v>92</v>
      </c>
      <c r="AY29" s="2" t="s">
        <v>34</v>
      </c>
      <c r="AZ29" s="2" t="s">
        <v>145</v>
      </c>
    </row>
    <row r="30" spans="1:52" s="4" customFormat="1">
      <c r="A30" s="3" t="s">
        <v>57</v>
      </c>
      <c r="B30" s="2" t="s">
        <v>6</v>
      </c>
      <c r="C30" s="2" t="s">
        <v>45</v>
      </c>
      <c r="D30" s="2" t="s">
        <v>30</v>
      </c>
      <c r="E30" s="2" t="s">
        <v>58</v>
      </c>
      <c r="F30" s="2" t="s">
        <v>30</v>
      </c>
      <c r="G30" s="2" t="s">
        <v>58</v>
      </c>
      <c r="H30" s="2" t="s">
        <v>58</v>
      </c>
      <c r="I30" s="2" t="s">
        <v>58</v>
      </c>
      <c r="J30" s="2" t="s">
        <v>337</v>
      </c>
      <c r="K30" s="2" t="s">
        <v>58</v>
      </c>
      <c r="L30" s="2" t="s">
        <v>58</v>
      </c>
      <c r="M30" s="2" t="s">
        <v>19</v>
      </c>
      <c r="N30" s="2" t="s">
        <v>58</v>
      </c>
      <c r="O30" s="2" t="s">
        <v>8</v>
      </c>
      <c r="P30" s="2" t="s">
        <v>103</v>
      </c>
      <c r="Q30" s="2" t="s">
        <v>103</v>
      </c>
      <c r="R30" s="2" t="s">
        <v>58</v>
      </c>
      <c r="S30" s="2" t="s">
        <v>103</v>
      </c>
      <c r="T30" s="2" t="s">
        <v>34</v>
      </c>
      <c r="U30" s="2" t="s">
        <v>30</v>
      </c>
      <c r="V30" s="2" t="s">
        <v>8</v>
      </c>
      <c r="W30" s="2" t="s">
        <v>58</v>
      </c>
      <c r="X30" s="2" t="s">
        <v>8</v>
      </c>
      <c r="Y30" s="2" t="s">
        <v>58</v>
      </c>
      <c r="Z30" s="2" t="s">
        <v>98</v>
      </c>
      <c r="AA30" s="2" t="s">
        <v>121</v>
      </c>
      <c r="AB30" s="2" t="s">
        <v>58</v>
      </c>
      <c r="AC30" s="2" t="s">
        <v>103</v>
      </c>
      <c r="AD30" s="2" t="s">
        <v>34</v>
      </c>
      <c r="AE30" s="2" t="s">
        <v>117</v>
      </c>
      <c r="AF30" s="2" t="s">
        <v>58</v>
      </c>
      <c r="AG30" s="2" t="s">
        <v>58</v>
      </c>
      <c r="AH30" s="2" t="s">
        <v>58</v>
      </c>
      <c r="AI30" s="2" t="s">
        <v>58</v>
      </c>
      <c r="AJ30" s="2" t="s">
        <v>103</v>
      </c>
      <c r="AK30" s="2" t="s">
        <v>58</v>
      </c>
      <c r="AL30" s="2" t="s">
        <v>103</v>
      </c>
      <c r="AM30" s="2" t="s">
        <v>103</v>
      </c>
      <c r="AN30" s="2" t="s">
        <v>337</v>
      </c>
      <c r="AO30" s="2" t="s">
        <v>113</v>
      </c>
      <c r="AP30" s="2" t="s">
        <v>113</v>
      </c>
      <c r="AQ30" s="2" t="s">
        <v>103</v>
      </c>
      <c r="AR30" s="2" t="s">
        <v>58</v>
      </c>
      <c r="AS30" s="2" t="s">
        <v>19</v>
      </c>
      <c r="AT30" s="2" t="s">
        <v>58</v>
      </c>
      <c r="AU30" s="2" t="s">
        <v>58</v>
      </c>
      <c r="AV30" s="2" t="s">
        <v>103</v>
      </c>
      <c r="AW30" s="2" t="s">
        <v>103</v>
      </c>
      <c r="AX30" s="2" t="s">
        <v>103</v>
      </c>
      <c r="AY30" s="2" t="s">
        <v>58</v>
      </c>
      <c r="AZ30" s="2" t="s">
        <v>103</v>
      </c>
    </row>
    <row r="31" spans="1:52" s="4" customFormat="1">
      <c r="A31" s="3" t="s">
        <v>59</v>
      </c>
      <c r="B31" s="2" t="s">
        <v>6</v>
      </c>
      <c r="C31" s="2" t="s">
        <v>6</v>
      </c>
      <c r="D31" s="2" t="s">
        <v>186</v>
      </c>
      <c r="E31" s="2" t="s">
        <v>7</v>
      </c>
      <c r="F31" s="2" t="s">
        <v>7</v>
      </c>
      <c r="G31" s="2" t="s">
        <v>7</v>
      </c>
      <c r="H31" s="2" t="s">
        <v>337</v>
      </c>
      <c r="I31" s="2" t="s">
        <v>60</v>
      </c>
      <c r="J31" s="2" t="s">
        <v>170</v>
      </c>
      <c r="K31" s="2" t="s">
        <v>7</v>
      </c>
      <c r="L31" s="2" t="s">
        <v>7</v>
      </c>
      <c r="M31" s="2" t="s">
        <v>50</v>
      </c>
      <c r="N31" s="2" t="s">
        <v>99</v>
      </c>
      <c r="O31" s="2" t="s">
        <v>7</v>
      </c>
      <c r="P31" s="2" t="s">
        <v>7</v>
      </c>
      <c r="Q31" s="2" t="s">
        <v>50</v>
      </c>
      <c r="R31" s="2" t="s">
        <v>7</v>
      </c>
      <c r="S31" s="2" t="s">
        <v>8</v>
      </c>
      <c r="T31" s="2" t="s">
        <v>7</v>
      </c>
      <c r="U31" s="2" t="s">
        <v>50</v>
      </c>
      <c r="V31" s="2" t="s">
        <v>7</v>
      </c>
      <c r="W31" s="2" t="s">
        <v>50</v>
      </c>
      <c r="X31" s="2" t="s">
        <v>50</v>
      </c>
      <c r="Y31" s="2" t="s">
        <v>7</v>
      </c>
      <c r="Z31" s="2" t="s">
        <v>7</v>
      </c>
      <c r="AA31" s="2" t="s">
        <v>34</v>
      </c>
      <c r="AB31" s="2" t="s">
        <v>122</v>
      </c>
      <c r="AC31" s="2" t="s">
        <v>7</v>
      </c>
      <c r="AD31" s="2" t="s">
        <v>34</v>
      </c>
      <c r="AE31" s="2" t="s">
        <v>50</v>
      </c>
      <c r="AF31" s="2" t="s">
        <v>50</v>
      </c>
      <c r="AG31" s="2" t="s">
        <v>7</v>
      </c>
      <c r="AH31" s="2" t="s">
        <v>7</v>
      </c>
      <c r="AI31" s="2" t="s">
        <v>337</v>
      </c>
      <c r="AJ31" s="2" t="s">
        <v>179</v>
      </c>
      <c r="AK31" s="2" t="s">
        <v>50</v>
      </c>
      <c r="AL31" s="2" t="s">
        <v>50</v>
      </c>
      <c r="AM31" s="2" t="s">
        <v>7</v>
      </c>
      <c r="AN31" s="2" t="s">
        <v>50</v>
      </c>
      <c r="AO31" s="2" t="s">
        <v>337</v>
      </c>
      <c r="AP31" s="2" t="s">
        <v>337</v>
      </c>
      <c r="AQ31" s="2" t="s">
        <v>337</v>
      </c>
      <c r="AR31" s="2" t="s">
        <v>7</v>
      </c>
      <c r="AS31" s="2" t="s">
        <v>7</v>
      </c>
      <c r="AT31" s="2" t="s">
        <v>50</v>
      </c>
      <c r="AU31" s="2" t="s">
        <v>7</v>
      </c>
      <c r="AV31" s="2" t="s">
        <v>50</v>
      </c>
      <c r="AW31" s="2" t="s">
        <v>7</v>
      </c>
      <c r="AX31" s="2" t="s">
        <v>50</v>
      </c>
      <c r="AY31" s="2" t="s">
        <v>7</v>
      </c>
      <c r="AZ31" s="2" t="s">
        <v>50</v>
      </c>
    </row>
    <row r="32" spans="1:52" s="4" customFormat="1">
      <c r="A32" s="3" t="s">
        <v>62</v>
      </c>
      <c r="B32" s="2" t="s">
        <v>6</v>
      </c>
      <c r="C32" s="2" t="s">
        <v>6</v>
      </c>
      <c r="D32" s="2" t="s">
        <v>6</v>
      </c>
      <c r="E32" s="2" t="s">
        <v>6</v>
      </c>
      <c r="F32" s="2" t="s">
        <v>6</v>
      </c>
      <c r="G32" s="2" t="s">
        <v>8</v>
      </c>
      <c r="H32" s="2" t="s">
        <v>143</v>
      </c>
      <c r="I32" s="2" t="s">
        <v>34</v>
      </c>
      <c r="J32" s="2" t="s">
        <v>6</v>
      </c>
      <c r="K32" s="2" t="s">
        <v>8</v>
      </c>
      <c r="L32" s="2" t="s">
        <v>8</v>
      </c>
      <c r="M32" s="2" t="s">
        <v>8</v>
      </c>
      <c r="N32" s="2" t="s">
        <v>99</v>
      </c>
      <c r="O32" s="2" t="s">
        <v>8</v>
      </c>
      <c r="P32" s="2" t="s">
        <v>104</v>
      </c>
      <c r="Q32" s="2" t="s">
        <v>8</v>
      </c>
      <c r="R32" s="2" t="s">
        <v>7</v>
      </c>
      <c r="S32" s="2" t="s">
        <v>7</v>
      </c>
      <c r="T32" s="2" t="s">
        <v>34</v>
      </c>
      <c r="U32" s="2" t="s">
        <v>8</v>
      </c>
      <c r="V32" s="2" t="s">
        <v>8</v>
      </c>
      <c r="W32" s="2" t="s">
        <v>153</v>
      </c>
      <c r="X32" s="2" t="s">
        <v>7</v>
      </c>
      <c r="Y32" s="2" t="s">
        <v>7</v>
      </c>
      <c r="Z32" s="2" t="s">
        <v>7</v>
      </c>
      <c r="AA32" s="2" t="s">
        <v>8</v>
      </c>
      <c r="AB32" s="2" t="s">
        <v>7</v>
      </c>
      <c r="AC32" s="2" t="s">
        <v>7</v>
      </c>
      <c r="AD32" s="2" t="s">
        <v>34</v>
      </c>
      <c r="AE32" s="2" t="s">
        <v>7</v>
      </c>
      <c r="AF32" s="2" t="s">
        <v>8</v>
      </c>
      <c r="AG32" s="2" t="s">
        <v>8</v>
      </c>
      <c r="AH32" s="2" t="s">
        <v>7</v>
      </c>
      <c r="AI32" s="2" t="s">
        <v>8</v>
      </c>
      <c r="AJ32" s="2" t="s">
        <v>8</v>
      </c>
      <c r="AK32" s="2" t="s">
        <v>7</v>
      </c>
      <c r="AL32" s="2" t="s">
        <v>8</v>
      </c>
      <c r="AM32" s="2" t="s">
        <v>8</v>
      </c>
      <c r="AN32" s="2" t="s">
        <v>40</v>
      </c>
      <c r="AO32" s="2" t="s">
        <v>133</v>
      </c>
      <c r="AP32" s="2" t="s">
        <v>40</v>
      </c>
      <c r="AQ32" s="2" t="s">
        <v>8</v>
      </c>
      <c r="AR32" s="2" t="s">
        <v>8</v>
      </c>
      <c r="AS32" s="2" t="s">
        <v>8</v>
      </c>
      <c r="AT32" s="2" t="s">
        <v>7</v>
      </c>
      <c r="AU32" s="2" t="s">
        <v>8</v>
      </c>
      <c r="AV32" s="2" t="s">
        <v>61</v>
      </c>
      <c r="AW32" s="2" t="s">
        <v>7</v>
      </c>
      <c r="AX32" s="2" t="s">
        <v>7</v>
      </c>
      <c r="AY32" s="2" t="s">
        <v>7</v>
      </c>
      <c r="AZ32" s="2" t="s">
        <v>7</v>
      </c>
    </row>
    <row r="33" spans="1:52" s="4" customFormat="1">
      <c r="A33" s="3" t="s">
        <v>63</v>
      </c>
      <c r="B33" s="2" t="s">
        <v>6</v>
      </c>
      <c r="C33" s="2" t="s">
        <v>6</v>
      </c>
      <c r="D33" s="2" t="s">
        <v>7</v>
      </c>
      <c r="E33" s="2" t="s">
        <v>6</v>
      </c>
      <c r="F33" s="2" t="s">
        <v>50</v>
      </c>
      <c r="G33" s="2" t="s">
        <v>8</v>
      </c>
      <c r="H33" s="2" t="s">
        <v>337</v>
      </c>
      <c r="I33" s="2" t="s">
        <v>7</v>
      </c>
      <c r="J33" s="2" t="s">
        <v>113</v>
      </c>
      <c r="K33" s="2" t="s">
        <v>7</v>
      </c>
      <c r="L33" s="2" t="s">
        <v>8</v>
      </c>
      <c r="M33" s="2" t="s">
        <v>7</v>
      </c>
      <c r="N33" s="2" t="s">
        <v>7</v>
      </c>
      <c r="O33" s="2" t="s">
        <v>15</v>
      </c>
      <c r="P33" s="2" t="s">
        <v>6</v>
      </c>
      <c r="Q33" s="2" t="s">
        <v>7</v>
      </c>
      <c r="R33" s="2" t="s">
        <v>7</v>
      </c>
      <c r="S33" s="2" t="s">
        <v>7</v>
      </c>
      <c r="T33" s="2" t="s">
        <v>34</v>
      </c>
      <c r="U33" s="2" t="s">
        <v>34</v>
      </c>
      <c r="V33" s="2" t="s">
        <v>8</v>
      </c>
      <c r="W33" s="2" t="s">
        <v>153</v>
      </c>
      <c r="X33" s="2" t="s">
        <v>34</v>
      </c>
      <c r="Y33" s="2" t="s">
        <v>7</v>
      </c>
      <c r="Z33" s="2" t="s">
        <v>113</v>
      </c>
      <c r="AA33" s="2" t="s">
        <v>7</v>
      </c>
      <c r="AB33" s="2" t="s">
        <v>8</v>
      </c>
      <c r="AC33" s="2" t="s">
        <v>7</v>
      </c>
      <c r="AD33" s="2" t="s">
        <v>127</v>
      </c>
      <c r="AE33" s="2" t="s">
        <v>117</v>
      </c>
      <c r="AF33" s="2" t="s">
        <v>8</v>
      </c>
      <c r="AG33" s="2" t="s">
        <v>7</v>
      </c>
      <c r="AH33" s="2" t="s">
        <v>7</v>
      </c>
      <c r="AI33" s="2" t="s">
        <v>137</v>
      </c>
      <c r="AJ33" s="2" t="s">
        <v>224</v>
      </c>
      <c r="AK33" s="2" t="s">
        <v>157</v>
      </c>
      <c r="AL33" s="2" t="s">
        <v>7</v>
      </c>
      <c r="AM33" s="2" t="s">
        <v>7</v>
      </c>
      <c r="AN33" s="2" t="s">
        <v>99</v>
      </c>
      <c r="AO33" s="2" t="s">
        <v>113</v>
      </c>
      <c r="AP33" s="2" t="s">
        <v>113</v>
      </c>
      <c r="AQ33" s="2" t="s">
        <v>127</v>
      </c>
      <c r="AR33" s="2" t="s">
        <v>7</v>
      </c>
      <c r="AS33" s="2" t="s">
        <v>143</v>
      </c>
      <c r="AT33" s="2" t="s">
        <v>7</v>
      </c>
      <c r="AU33" s="2" t="s">
        <v>7</v>
      </c>
      <c r="AV33" s="2" t="s">
        <v>157</v>
      </c>
      <c r="AW33" s="2" t="s">
        <v>8</v>
      </c>
      <c r="AX33" s="2" t="s">
        <v>99</v>
      </c>
      <c r="AY33" s="2" t="s">
        <v>7</v>
      </c>
      <c r="AZ33" s="2" t="s">
        <v>136</v>
      </c>
    </row>
    <row r="34" spans="1:52" s="4" customFormat="1">
      <c r="A34" s="3" t="s">
        <v>64</v>
      </c>
      <c r="B34" s="2" t="s">
        <v>6</v>
      </c>
      <c r="C34" s="2" t="s">
        <v>6</v>
      </c>
      <c r="D34" s="2" t="s">
        <v>6</v>
      </c>
      <c r="E34" s="2" t="s">
        <v>6</v>
      </c>
      <c r="F34" s="2" t="s">
        <v>6</v>
      </c>
      <c r="G34" s="2" t="s">
        <v>50</v>
      </c>
      <c r="H34" s="2" t="s">
        <v>8</v>
      </c>
      <c r="I34" s="2" t="s">
        <v>6</v>
      </c>
      <c r="J34" s="2" t="s">
        <v>6</v>
      </c>
      <c r="K34" s="2" t="s">
        <v>8</v>
      </c>
      <c r="L34" s="2" t="s">
        <v>150</v>
      </c>
      <c r="M34" s="2" t="s">
        <v>50</v>
      </c>
      <c r="N34" s="2" t="s">
        <v>8</v>
      </c>
      <c r="O34" s="2" t="s">
        <v>50</v>
      </c>
      <c r="P34" s="2" t="s">
        <v>8</v>
      </c>
      <c r="Q34" s="2" t="s">
        <v>61</v>
      </c>
      <c r="R34" s="2" t="s">
        <v>8</v>
      </c>
      <c r="S34" s="2" t="s">
        <v>50</v>
      </c>
      <c r="T34" s="2" t="s">
        <v>6</v>
      </c>
      <c r="U34" s="2" t="s">
        <v>8</v>
      </c>
      <c r="V34" s="2" t="s">
        <v>8</v>
      </c>
      <c r="W34" s="2" t="s">
        <v>8</v>
      </c>
      <c r="X34" s="2" t="s">
        <v>50</v>
      </c>
      <c r="Y34" s="2" t="s">
        <v>8</v>
      </c>
      <c r="Z34" s="2" t="s">
        <v>8</v>
      </c>
      <c r="AA34" s="2" t="s">
        <v>8</v>
      </c>
      <c r="AB34" s="2" t="s">
        <v>8</v>
      </c>
      <c r="AC34" s="2" t="s">
        <v>8</v>
      </c>
      <c r="AD34" s="2" t="s">
        <v>34</v>
      </c>
      <c r="AE34" s="2" t="s">
        <v>50</v>
      </c>
      <c r="AF34" s="2" t="s">
        <v>8</v>
      </c>
      <c r="AG34" s="2" t="s">
        <v>6</v>
      </c>
      <c r="AH34" s="2" t="s">
        <v>6</v>
      </c>
      <c r="AI34" s="2" t="s">
        <v>337</v>
      </c>
      <c r="AJ34" s="2" t="s">
        <v>50</v>
      </c>
      <c r="AK34" s="2" t="s">
        <v>8</v>
      </c>
      <c r="AL34" s="2" t="s">
        <v>50</v>
      </c>
      <c r="AM34" s="2" t="s">
        <v>8</v>
      </c>
      <c r="AN34" s="2" t="s">
        <v>40</v>
      </c>
      <c r="AO34" s="2" t="s">
        <v>133</v>
      </c>
      <c r="AP34" s="2" t="s">
        <v>133</v>
      </c>
      <c r="AQ34" s="2" t="s">
        <v>50</v>
      </c>
      <c r="AR34" s="2" t="s">
        <v>8</v>
      </c>
      <c r="AS34" s="2" t="s">
        <v>50</v>
      </c>
      <c r="AT34" s="2" t="s">
        <v>8</v>
      </c>
      <c r="AU34" s="2" t="s">
        <v>50</v>
      </c>
      <c r="AV34" s="2" t="s">
        <v>50</v>
      </c>
      <c r="AW34" s="2" t="s">
        <v>8</v>
      </c>
      <c r="AX34" s="2" t="s">
        <v>50</v>
      </c>
      <c r="AY34" s="2" t="s">
        <v>8</v>
      </c>
      <c r="AZ34" s="2" t="s">
        <v>50</v>
      </c>
    </row>
    <row r="35" spans="1:52" s="4" customFormat="1">
      <c r="A35" s="3" t="s">
        <v>65</v>
      </c>
      <c r="B35" s="2" t="s">
        <v>6</v>
      </c>
      <c r="C35" s="2" t="s">
        <v>6</v>
      </c>
      <c r="D35" s="2" t="s">
        <v>6</v>
      </c>
      <c r="E35" s="2" t="s">
        <v>6</v>
      </c>
      <c r="F35" s="2" t="s">
        <v>6</v>
      </c>
      <c r="G35" s="2" t="s">
        <v>8</v>
      </c>
      <c r="H35" s="2" t="s">
        <v>337</v>
      </c>
      <c r="I35" s="2" t="s">
        <v>6</v>
      </c>
      <c r="J35" s="2" t="s">
        <v>6</v>
      </c>
      <c r="K35" s="2" t="s">
        <v>7</v>
      </c>
      <c r="L35" s="2" t="s">
        <v>50</v>
      </c>
      <c r="M35" s="2" t="s">
        <v>8</v>
      </c>
      <c r="N35" s="2" t="s">
        <v>8</v>
      </c>
      <c r="O35" s="2" t="s">
        <v>337</v>
      </c>
      <c r="P35" s="2" t="s">
        <v>50</v>
      </c>
      <c r="Q35" s="2" t="s">
        <v>93</v>
      </c>
      <c r="R35" s="2" t="s">
        <v>8</v>
      </c>
      <c r="S35" s="2" t="s">
        <v>40</v>
      </c>
      <c r="T35" s="2" t="s">
        <v>6</v>
      </c>
      <c r="U35" s="2" t="s">
        <v>69</v>
      </c>
      <c r="V35" s="2" t="s">
        <v>50</v>
      </c>
      <c r="W35" s="2" t="s">
        <v>8</v>
      </c>
      <c r="X35" s="2" t="s">
        <v>50</v>
      </c>
      <c r="Y35" s="2" t="s">
        <v>50</v>
      </c>
      <c r="Z35" s="2" t="s">
        <v>50</v>
      </c>
      <c r="AA35" s="2" t="s">
        <v>8</v>
      </c>
      <c r="AB35" s="2" t="s">
        <v>8</v>
      </c>
      <c r="AC35" s="2" t="s">
        <v>8</v>
      </c>
      <c r="AD35" s="2" t="s">
        <v>34</v>
      </c>
      <c r="AE35" s="2" t="s">
        <v>117</v>
      </c>
      <c r="AF35" s="2" t="s">
        <v>8</v>
      </c>
      <c r="AG35" s="2" t="s">
        <v>6</v>
      </c>
      <c r="AH35" s="2" t="s">
        <v>8</v>
      </c>
      <c r="AI35" s="2" t="s">
        <v>337</v>
      </c>
      <c r="AJ35" s="2" t="s">
        <v>50</v>
      </c>
      <c r="AK35" s="2" t="s">
        <v>337</v>
      </c>
      <c r="AL35" s="2" t="s">
        <v>8</v>
      </c>
      <c r="AM35" s="2" t="s">
        <v>50</v>
      </c>
      <c r="AN35" s="2" t="s">
        <v>337</v>
      </c>
      <c r="AO35" s="2" t="s">
        <v>50</v>
      </c>
      <c r="AP35" s="2" t="s">
        <v>337</v>
      </c>
      <c r="AQ35" s="2" t="s">
        <v>337</v>
      </c>
      <c r="AR35" s="2" t="s">
        <v>6</v>
      </c>
      <c r="AS35" s="2" t="s">
        <v>50</v>
      </c>
      <c r="AT35" s="2" t="s">
        <v>6</v>
      </c>
      <c r="AU35" s="2" t="s">
        <v>8</v>
      </c>
      <c r="AV35" s="2" t="s">
        <v>50</v>
      </c>
      <c r="AW35" s="2" t="s">
        <v>8</v>
      </c>
      <c r="AX35" s="2" t="s">
        <v>8</v>
      </c>
      <c r="AY35" s="2" t="s">
        <v>8</v>
      </c>
      <c r="AZ35" s="2" t="s">
        <v>8</v>
      </c>
    </row>
    <row r="36" spans="1:52" s="4" customFormat="1">
      <c r="A36" s="3" t="s">
        <v>66</v>
      </c>
      <c r="B36" s="2" t="s">
        <v>6</v>
      </c>
      <c r="C36" s="2" t="s">
        <v>6</v>
      </c>
      <c r="D36" s="2" t="s">
        <v>6</v>
      </c>
      <c r="E36" s="2" t="s">
        <v>6</v>
      </c>
      <c r="F36" s="2" t="s">
        <v>6</v>
      </c>
      <c r="G36" s="2" t="s">
        <v>8</v>
      </c>
      <c r="H36" s="2" t="s">
        <v>7</v>
      </c>
      <c r="I36" s="2" t="s">
        <v>7</v>
      </c>
      <c r="J36" s="2" t="s">
        <v>6</v>
      </c>
      <c r="K36" s="2" t="s">
        <v>50</v>
      </c>
      <c r="L36" s="2" t="s">
        <v>7</v>
      </c>
      <c r="M36" s="2" t="s">
        <v>34</v>
      </c>
      <c r="N36" s="2" t="s">
        <v>7</v>
      </c>
      <c r="O36" s="2" t="s">
        <v>50</v>
      </c>
      <c r="P36" s="2" t="s">
        <v>7</v>
      </c>
      <c r="Q36" s="2" t="s">
        <v>50</v>
      </c>
      <c r="R36" s="2" t="s">
        <v>7</v>
      </c>
      <c r="S36" s="2" t="s">
        <v>7</v>
      </c>
      <c r="T36" s="2" t="s">
        <v>34</v>
      </c>
      <c r="U36" s="2" t="s">
        <v>15</v>
      </c>
      <c r="V36" s="2" t="s">
        <v>12</v>
      </c>
      <c r="W36" s="2" t="s">
        <v>7</v>
      </c>
      <c r="X36" s="2" t="s">
        <v>50</v>
      </c>
      <c r="Y36" s="2" t="s">
        <v>7</v>
      </c>
      <c r="Z36" s="2" t="s">
        <v>123</v>
      </c>
      <c r="AA36" s="2" t="s">
        <v>50</v>
      </c>
      <c r="AB36" s="2" t="s">
        <v>50</v>
      </c>
      <c r="AC36" s="2" t="s">
        <v>7</v>
      </c>
      <c r="AD36" s="2" t="s">
        <v>34</v>
      </c>
      <c r="AE36" s="2" t="s">
        <v>7</v>
      </c>
      <c r="AF36" s="2" t="s">
        <v>8</v>
      </c>
      <c r="AG36" s="2" t="s">
        <v>7</v>
      </c>
      <c r="AH36" s="2" t="s">
        <v>50</v>
      </c>
      <c r="AI36" s="2" t="s">
        <v>337</v>
      </c>
      <c r="AJ36" s="2" t="s">
        <v>187</v>
      </c>
      <c r="AK36" s="2" t="s">
        <v>7</v>
      </c>
      <c r="AL36" s="2" t="s">
        <v>50</v>
      </c>
      <c r="AM36" s="2" t="s">
        <v>50</v>
      </c>
      <c r="AN36" s="2" t="s">
        <v>36</v>
      </c>
      <c r="AO36" s="2" t="s">
        <v>6</v>
      </c>
      <c r="AP36" s="2" t="s">
        <v>7</v>
      </c>
      <c r="AQ36" s="2" t="s">
        <v>34</v>
      </c>
      <c r="AR36" s="2" t="s">
        <v>60</v>
      </c>
      <c r="AS36" s="2" t="s">
        <v>50</v>
      </c>
      <c r="AT36" s="2" t="s">
        <v>7</v>
      </c>
      <c r="AU36" s="2" t="s">
        <v>225</v>
      </c>
      <c r="AV36" s="2" t="s">
        <v>50</v>
      </c>
      <c r="AW36" s="2" t="s">
        <v>7</v>
      </c>
      <c r="AX36" s="2" t="s">
        <v>36</v>
      </c>
      <c r="AY36" s="2" t="s">
        <v>50</v>
      </c>
      <c r="AZ36" s="2" t="s">
        <v>7</v>
      </c>
    </row>
    <row r="37" spans="1:52" s="4" customFormat="1">
      <c r="A37" s="3" t="s">
        <v>67</v>
      </c>
      <c r="B37" s="2" t="s">
        <v>6</v>
      </c>
      <c r="C37" s="2" t="s">
        <v>6</v>
      </c>
      <c r="D37" s="2" t="s">
        <v>7</v>
      </c>
      <c r="E37" s="2" t="s">
        <v>6</v>
      </c>
      <c r="F37" s="2" t="s">
        <v>6</v>
      </c>
      <c r="G37" s="2" t="s">
        <v>7</v>
      </c>
      <c r="H37" s="2" t="s">
        <v>7</v>
      </c>
      <c r="I37" s="2" t="s">
        <v>7</v>
      </c>
      <c r="J37" s="2" t="s">
        <v>6</v>
      </c>
      <c r="K37" s="2" t="s">
        <v>7</v>
      </c>
      <c r="L37" s="2" t="s">
        <v>50</v>
      </c>
      <c r="M37" s="2" t="s">
        <v>34</v>
      </c>
      <c r="N37" s="2" t="s">
        <v>7</v>
      </c>
      <c r="O37" s="2" t="s">
        <v>61</v>
      </c>
      <c r="P37" s="2" t="s">
        <v>50</v>
      </c>
      <c r="Q37" s="2" t="s">
        <v>34</v>
      </c>
      <c r="R37" s="2" t="s">
        <v>34</v>
      </c>
      <c r="S37" s="2" t="s">
        <v>7</v>
      </c>
      <c r="T37" s="2" t="s">
        <v>6</v>
      </c>
      <c r="U37" s="2" t="s">
        <v>13</v>
      </c>
      <c r="V37" s="2" t="s">
        <v>7</v>
      </c>
      <c r="W37" s="2" t="s">
        <v>34</v>
      </c>
      <c r="X37" s="2" t="s">
        <v>7</v>
      </c>
      <c r="Y37" s="2" t="s">
        <v>34</v>
      </c>
      <c r="Z37" s="2" t="s">
        <v>7</v>
      </c>
      <c r="AA37" s="2" t="s">
        <v>34</v>
      </c>
      <c r="AB37" s="2" t="s">
        <v>7</v>
      </c>
      <c r="AC37" s="2" t="s">
        <v>34</v>
      </c>
      <c r="AD37" s="2" t="s">
        <v>34</v>
      </c>
      <c r="AE37" s="2" t="s">
        <v>34</v>
      </c>
      <c r="AF37" s="2" t="s">
        <v>50</v>
      </c>
      <c r="AG37" s="2" t="s">
        <v>6</v>
      </c>
      <c r="AH37" s="2" t="s">
        <v>6</v>
      </c>
      <c r="AI37" s="2" t="s">
        <v>337</v>
      </c>
      <c r="AJ37" s="2" t="s">
        <v>34</v>
      </c>
      <c r="AK37" s="2" t="s">
        <v>106</v>
      </c>
      <c r="AL37" s="2" t="s">
        <v>106</v>
      </c>
      <c r="AM37" s="2" t="s">
        <v>7</v>
      </c>
      <c r="AN37" s="2" t="s">
        <v>337</v>
      </c>
      <c r="AO37" s="2" t="s">
        <v>337</v>
      </c>
      <c r="AP37" s="2" t="s">
        <v>113</v>
      </c>
      <c r="AQ37" s="2" t="s">
        <v>34</v>
      </c>
      <c r="AR37" s="2" t="s">
        <v>151</v>
      </c>
      <c r="AS37" s="2" t="s">
        <v>50</v>
      </c>
      <c r="AT37" s="2" t="s">
        <v>7</v>
      </c>
      <c r="AU37" s="2" t="s">
        <v>7</v>
      </c>
      <c r="AV37" s="2" t="s">
        <v>50</v>
      </c>
      <c r="AW37" s="2" t="s">
        <v>50</v>
      </c>
      <c r="AX37" s="2" t="s">
        <v>34</v>
      </c>
      <c r="AY37" s="2" t="s">
        <v>34</v>
      </c>
      <c r="AZ37" s="2" t="s">
        <v>7</v>
      </c>
    </row>
    <row r="38" spans="1:52" s="4" customFormat="1">
      <c r="A38" s="3" t="s">
        <v>68</v>
      </c>
      <c r="B38" s="2" t="s">
        <v>6</v>
      </c>
      <c r="C38" s="2" t="s">
        <v>15</v>
      </c>
      <c r="D38" s="2" t="s">
        <v>6</v>
      </c>
      <c r="E38" s="2" t="s">
        <v>9</v>
      </c>
      <c r="F38" s="2" t="s">
        <v>6</v>
      </c>
      <c r="G38" s="2" t="s">
        <v>8</v>
      </c>
      <c r="H38" s="2" t="s">
        <v>7</v>
      </c>
      <c r="I38" s="2" t="s">
        <v>7</v>
      </c>
      <c r="J38" s="2" t="s">
        <v>69</v>
      </c>
      <c r="K38" s="2" t="s">
        <v>337</v>
      </c>
      <c r="L38" s="2" t="s">
        <v>50</v>
      </c>
      <c r="M38" s="2" t="s">
        <v>50</v>
      </c>
      <c r="N38" s="2" t="s">
        <v>7</v>
      </c>
      <c r="O38" s="2" t="s">
        <v>8</v>
      </c>
      <c r="P38" s="2" t="s">
        <v>50</v>
      </c>
      <c r="Q38" s="2" t="s">
        <v>7</v>
      </c>
      <c r="R38" s="2" t="s">
        <v>7</v>
      </c>
      <c r="S38" s="2" t="s">
        <v>7</v>
      </c>
      <c r="T38" s="2" t="s">
        <v>9</v>
      </c>
      <c r="U38" s="2" t="s">
        <v>50</v>
      </c>
      <c r="V38" s="2" t="s">
        <v>12</v>
      </c>
      <c r="W38" s="2" t="s">
        <v>7</v>
      </c>
      <c r="X38" s="2" t="s">
        <v>8</v>
      </c>
      <c r="Y38" s="2" t="s">
        <v>34</v>
      </c>
      <c r="Z38" s="2" t="s">
        <v>107</v>
      </c>
      <c r="AA38" s="2" t="s">
        <v>34</v>
      </c>
      <c r="AB38" s="2" t="s">
        <v>98</v>
      </c>
      <c r="AC38" s="2" t="s">
        <v>50</v>
      </c>
      <c r="AD38" s="2" t="s">
        <v>34</v>
      </c>
      <c r="AE38" s="2" t="s">
        <v>50</v>
      </c>
      <c r="AF38" s="2" t="s">
        <v>50</v>
      </c>
      <c r="AG38" s="2" t="s">
        <v>7</v>
      </c>
      <c r="AH38" s="2" t="s">
        <v>9</v>
      </c>
      <c r="AI38" s="2" t="s">
        <v>7</v>
      </c>
      <c r="AJ38" s="2" t="s">
        <v>50</v>
      </c>
      <c r="AK38" s="2" t="s">
        <v>115</v>
      </c>
      <c r="AL38" s="2" t="s">
        <v>34</v>
      </c>
      <c r="AM38" s="2" t="s">
        <v>50</v>
      </c>
      <c r="AN38" s="2" t="s">
        <v>337</v>
      </c>
      <c r="AO38" s="2" t="s">
        <v>69</v>
      </c>
      <c r="AP38" s="2" t="s">
        <v>154</v>
      </c>
      <c r="AQ38" s="2" t="s">
        <v>34</v>
      </c>
      <c r="AR38" s="2" t="s">
        <v>7</v>
      </c>
      <c r="AS38" s="2" t="s">
        <v>50</v>
      </c>
      <c r="AT38" s="2" t="s">
        <v>7</v>
      </c>
      <c r="AU38" s="2" t="s">
        <v>7</v>
      </c>
      <c r="AV38" s="2" t="s">
        <v>34</v>
      </c>
      <c r="AW38" s="2" t="s">
        <v>7</v>
      </c>
      <c r="AX38" s="2" t="s">
        <v>50</v>
      </c>
      <c r="AY38" s="2" t="s">
        <v>7</v>
      </c>
      <c r="AZ38" s="2" t="s">
        <v>7</v>
      </c>
    </row>
    <row r="39" spans="1:52" s="4" customFormat="1">
      <c r="A39" s="3" t="s">
        <v>70</v>
      </c>
      <c r="B39" s="2" t="s">
        <v>6</v>
      </c>
      <c r="C39" s="2" t="s">
        <v>6</v>
      </c>
      <c r="D39" s="2" t="s">
        <v>7</v>
      </c>
      <c r="E39" s="2" t="s">
        <v>6</v>
      </c>
      <c r="F39" s="2" t="s">
        <v>6</v>
      </c>
      <c r="G39" s="2" t="s">
        <v>7</v>
      </c>
      <c r="H39" s="2" t="s">
        <v>8</v>
      </c>
      <c r="I39" s="2" t="s">
        <v>7</v>
      </c>
      <c r="J39" s="2" t="s">
        <v>6</v>
      </c>
      <c r="K39" s="2" t="s">
        <v>7</v>
      </c>
      <c r="L39" s="2" t="s">
        <v>8</v>
      </c>
      <c r="M39" s="2" t="s">
        <v>34</v>
      </c>
      <c r="N39" s="2" t="s">
        <v>7</v>
      </c>
      <c r="O39" s="2" t="s">
        <v>12</v>
      </c>
      <c r="P39" s="2" t="s">
        <v>8</v>
      </c>
      <c r="Q39" s="2" t="s">
        <v>93</v>
      </c>
      <c r="R39" s="2" t="s">
        <v>7</v>
      </c>
      <c r="S39" s="2" t="s">
        <v>7</v>
      </c>
      <c r="T39" s="2" t="s">
        <v>7</v>
      </c>
      <c r="U39" s="2" t="s">
        <v>85</v>
      </c>
      <c r="V39" s="2" t="s">
        <v>8</v>
      </c>
      <c r="W39" s="2" t="s">
        <v>12</v>
      </c>
      <c r="X39" s="2" t="s">
        <v>12</v>
      </c>
      <c r="Y39" s="2" t="s">
        <v>7</v>
      </c>
      <c r="Z39" s="2" t="s">
        <v>8</v>
      </c>
      <c r="AA39" s="2" t="s">
        <v>34</v>
      </c>
      <c r="AB39" s="2" t="s">
        <v>7</v>
      </c>
      <c r="AC39" s="2" t="s">
        <v>7</v>
      </c>
      <c r="AD39" s="2" t="s">
        <v>12</v>
      </c>
      <c r="AE39" s="2" t="s">
        <v>12</v>
      </c>
      <c r="AF39" s="2" t="s">
        <v>8</v>
      </c>
      <c r="AG39" s="2" t="s">
        <v>7</v>
      </c>
      <c r="AH39" s="2" t="s">
        <v>7</v>
      </c>
      <c r="AI39" s="2" t="s">
        <v>12</v>
      </c>
      <c r="AJ39" s="2" t="s">
        <v>12</v>
      </c>
      <c r="AK39" s="2" t="s">
        <v>7</v>
      </c>
      <c r="AL39" s="2" t="s">
        <v>50</v>
      </c>
      <c r="AM39" s="2" t="s">
        <v>8</v>
      </c>
      <c r="AN39" s="2" t="s">
        <v>8</v>
      </c>
      <c r="AO39" s="2" t="s">
        <v>133</v>
      </c>
      <c r="AP39" s="2" t="s">
        <v>107</v>
      </c>
      <c r="AQ39" s="2" t="s">
        <v>8</v>
      </c>
      <c r="AR39" s="2" t="s">
        <v>7</v>
      </c>
      <c r="AS39" s="2" t="s">
        <v>50</v>
      </c>
      <c r="AT39" s="2" t="s">
        <v>7</v>
      </c>
      <c r="AU39" s="2" t="s">
        <v>7</v>
      </c>
      <c r="AV39" s="2" t="s">
        <v>50</v>
      </c>
      <c r="AW39" s="2" t="s">
        <v>7</v>
      </c>
      <c r="AX39" s="2" t="s">
        <v>8</v>
      </c>
      <c r="AY39" s="2" t="s">
        <v>7</v>
      </c>
      <c r="AZ39" s="2" t="s">
        <v>7</v>
      </c>
    </row>
    <row r="40" spans="1:52" s="4" customFormat="1">
      <c r="A40" s="3" t="s">
        <v>71</v>
      </c>
      <c r="B40" s="2" t="s">
        <v>9</v>
      </c>
      <c r="C40" s="2" t="s">
        <v>9</v>
      </c>
      <c r="D40" s="2" t="s">
        <v>6</v>
      </c>
      <c r="E40" s="2" t="s">
        <v>9</v>
      </c>
      <c r="F40" s="2" t="s">
        <v>9</v>
      </c>
      <c r="G40" s="2" t="s">
        <v>7</v>
      </c>
      <c r="H40" s="2" t="s">
        <v>188</v>
      </c>
      <c r="I40" s="2" t="s">
        <v>7</v>
      </c>
      <c r="J40" s="2" t="s">
        <v>72</v>
      </c>
      <c r="K40" s="2" t="s">
        <v>7</v>
      </c>
      <c r="L40" s="2" t="s">
        <v>12</v>
      </c>
      <c r="M40" s="2" t="s">
        <v>34</v>
      </c>
      <c r="N40" s="2" t="s">
        <v>7</v>
      </c>
      <c r="O40" s="2" t="s">
        <v>337</v>
      </c>
      <c r="P40" s="2" t="s">
        <v>50</v>
      </c>
      <c r="Q40" s="2" t="s">
        <v>108</v>
      </c>
      <c r="R40" s="2" t="s">
        <v>7</v>
      </c>
      <c r="S40" s="2" t="s">
        <v>189</v>
      </c>
      <c r="T40" s="2" t="s">
        <v>34</v>
      </c>
      <c r="U40" s="2" t="s">
        <v>34</v>
      </c>
      <c r="V40" s="2" t="s">
        <v>8</v>
      </c>
      <c r="W40" s="2" t="s">
        <v>7</v>
      </c>
      <c r="X40" s="2" t="s">
        <v>7</v>
      </c>
      <c r="Y40" s="2" t="s">
        <v>7</v>
      </c>
      <c r="Z40" s="2" t="s">
        <v>105</v>
      </c>
      <c r="AA40" s="2" t="s">
        <v>157</v>
      </c>
      <c r="AB40" s="2" t="s">
        <v>98</v>
      </c>
      <c r="AC40" s="2" t="s">
        <v>7</v>
      </c>
      <c r="AD40" s="2" t="s">
        <v>190</v>
      </c>
      <c r="AE40" s="2" t="s">
        <v>7</v>
      </c>
      <c r="AF40" s="2" t="s">
        <v>12</v>
      </c>
      <c r="AG40" s="2" t="s">
        <v>50</v>
      </c>
      <c r="AH40" s="2" t="s">
        <v>7</v>
      </c>
      <c r="AI40" s="2" t="s">
        <v>19</v>
      </c>
      <c r="AJ40" s="2" t="s">
        <v>7</v>
      </c>
      <c r="AK40" s="2" t="s">
        <v>7</v>
      </c>
      <c r="AL40" s="2" t="s">
        <v>7</v>
      </c>
      <c r="AM40" s="2" t="s">
        <v>50</v>
      </c>
      <c r="AN40" s="2" t="s">
        <v>50</v>
      </c>
      <c r="AO40" s="2" t="s">
        <v>40</v>
      </c>
      <c r="AP40" s="2" t="s">
        <v>113</v>
      </c>
      <c r="AQ40" s="2" t="s">
        <v>50</v>
      </c>
      <c r="AR40" s="2" t="s">
        <v>7</v>
      </c>
      <c r="AS40" s="2" t="s">
        <v>50</v>
      </c>
      <c r="AT40" s="2" t="s">
        <v>7</v>
      </c>
      <c r="AU40" s="2" t="s">
        <v>191</v>
      </c>
      <c r="AV40" s="2" t="s">
        <v>156</v>
      </c>
      <c r="AW40" s="2" t="s">
        <v>8</v>
      </c>
      <c r="AX40" s="2" t="s">
        <v>40</v>
      </c>
      <c r="AY40" s="2" t="s">
        <v>7</v>
      </c>
      <c r="AZ40" s="2" t="s">
        <v>136</v>
      </c>
    </row>
    <row r="41" spans="1:52" s="4" customFormat="1">
      <c r="A41" s="3" t="s">
        <v>73</v>
      </c>
      <c r="B41" s="2" t="s">
        <v>6</v>
      </c>
      <c r="C41" s="2" t="s">
        <v>6</v>
      </c>
      <c r="D41" s="2" t="s">
        <v>6</v>
      </c>
      <c r="E41" s="2" t="s">
        <v>6</v>
      </c>
      <c r="F41" s="2" t="s">
        <v>6</v>
      </c>
      <c r="G41" s="2" t="s">
        <v>6</v>
      </c>
      <c r="H41" s="2" t="s">
        <v>34</v>
      </c>
      <c r="I41" s="2" t="s">
        <v>6</v>
      </c>
      <c r="J41" s="2" t="s">
        <v>34</v>
      </c>
      <c r="K41" s="2" t="s">
        <v>50</v>
      </c>
      <c r="L41" s="2" t="s">
        <v>50</v>
      </c>
      <c r="M41" s="2" t="s">
        <v>34</v>
      </c>
      <c r="N41" s="2" t="s">
        <v>7</v>
      </c>
      <c r="O41" s="2" t="s">
        <v>40</v>
      </c>
      <c r="P41" s="2" t="s">
        <v>6</v>
      </c>
      <c r="Q41" s="2" t="s">
        <v>34</v>
      </c>
      <c r="R41" s="2" t="s">
        <v>7</v>
      </c>
      <c r="S41" s="2" t="s">
        <v>91</v>
      </c>
      <c r="T41" s="2" t="s">
        <v>6</v>
      </c>
      <c r="U41" s="2" t="s">
        <v>34</v>
      </c>
      <c r="V41" s="2" t="s">
        <v>50</v>
      </c>
      <c r="W41" s="2" t="s">
        <v>34</v>
      </c>
      <c r="X41" s="2" t="s">
        <v>50</v>
      </c>
      <c r="Y41" s="2" t="s">
        <v>34</v>
      </c>
      <c r="Z41" s="2" t="s">
        <v>34</v>
      </c>
      <c r="AA41" s="2" t="s">
        <v>34</v>
      </c>
      <c r="AB41" s="2" t="s">
        <v>50</v>
      </c>
      <c r="AC41" s="2" t="s">
        <v>7</v>
      </c>
      <c r="AD41" s="2" t="s">
        <v>34</v>
      </c>
      <c r="AE41" s="2" t="s">
        <v>34</v>
      </c>
      <c r="AF41" s="2" t="s">
        <v>50</v>
      </c>
      <c r="AG41" s="2" t="s">
        <v>7</v>
      </c>
      <c r="AH41" s="2" t="s">
        <v>7</v>
      </c>
      <c r="AI41" s="2" t="s">
        <v>7</v>
      </c>
      <c r="AJ41" s="2" t="s">
        <v>226</v>
      </c>
      <c r="AK41" s="2" t="s">
        <v>34</v>
      </c>
      <c r="AL41" s="2" t="s">
        <v>7</v>
      </c>
      <c r="AM41" s="2" t="s">
        <v>50</v>
      </c>
      <c r="AN41" s="2" t="s">
        <v>95</v>
      </c>
      <c r="AO41" s="2" t="s">
        <v>34</v>
      </c>
      <c r="AP41" s="2" t="s">
        <v>113</v>
      </c>
      <c r="AQ41" s="2" t="s">
        <v>34</v>
      </c>
      <c r="AR41" s="2" t="s">
        <v>34</v>
      </c>
      <c r="AS41" s="2" t="s">
        <v>50</v>
      </c>
      <c r="AT41" s="2" t="s">
        <v>7</v>
      </c>
      <c r="AU41" s="2" t="s">
        <v>7</v>
      </c>
      <c r="AV41" s="2" t="s">
        <v>50</v>
      </c>
      <c r="AW41" s="2" t="s">
        <v>7</v>
      </c>
      <c r="AX41" s="2" t="s">
        <v>7</v>
      </c>
      <c r="AY41" s="2" t="s">
        <v>8</v>
      </c>
      <c r="AZ41" s="2" t="s">
        <v>7</v>
      </c>
    </row>
    <row r="42" spans="1:52" s="4" customFormat="1">
      <c r="A42" s="3" t="s">
        <v>74</v>
      </c>
      <c r="B42" s="2" t="s">
        <v>6</v>
      </c>
      <c r="C42" s="2" t="s">
        <v>6</v>
      </c>
      <c r="D42" s="2" t="s">
        <v>6</v>
      </c>
      <c r="E42" s="2" t="s">
        <v>6</v>
      </c>
      <c r="F42" s="2" t="s">
        <v>6</v>
      </c>
      <c r="G42" s="2" t="s">
        <v>7</v>
      </c>
      <c r="H42" s="2" t="s">
        <v>7</v>
      </c>
      <c r="I42" s="2" t="s">
        <v>7</v>
      </c>
      <c r="J42" s="2" t="s">
        <v>13</v>
      </c>
      <c r="K42" s="2" t="s">
        <v>50</v>
      </c>
      <c r="L42" s="2" t="s">
        <v>150</v>
      </c>
      <c r="M42" s="2" t="s">
        <v>40</v>
      </c>
      <c r="N42" s="2" t="s">
        <v>105</v>
      </c>
      <c r="O42" s="2" t="s">
        <v>106</v>
      </c>
      <c r="P42" s="2" t="s">
        <v>227</v>
      </c>
      <c r="Q42" s="2" t="s">
        <v>40</v>
      </c>
      <c r="R42" s="2" t="s">
        <v>7</v>
      </c>
      <c r="S42" s="2" t="s">
        <v>106</v>
      </c>
      <c r="T42" s="2" t="s">
        <v>7</v>
      </c>
      <c r="U42" s="2" t="s">
        <v>69</v>
      </c>
      <c r="V42" s="2" t="s">
        <v>50</v>
      </c>
      <c r="W42" s="2" t="s">
        <v>124</v>
      </c>
      <c r="X42" s="2" t="s">
        <v>106</v>
      </c>
      <c r="Y42" s="2" t="s">
        <v>125</v>
      </c>
      <c r="Z42" s="2" t="s">
        <v>7</v>
      </c>
      <c r="AA42" s="2" t="s">
        <v>7</v>
      </c>
      <c r="AB42" s="2" t="s">
        <v>98</v>
      </c>
      <c r="AC42" s="2" t="s">
        <v>7</v>
      </c>
      <c r="AD42" s="2" t="s">
        <v>34</v>
      </c>
      <c r="AE42" s="2" t="s">
        <v>126</v>
      </c>
      <c r="AF42" s="2" t="s">
        <v>7</v>
      </c>
      <c r="AG42" s="2" t="s">
        <v>50</v>
      </c>
      <c r="AH42" s="2" t="s">
        <v>7</v>
      </c>
      <c r="AI42" s="2" t="s">
        <v>337</v>
      </c>
      <c r="AJ42" s="2" t="s">
        <v>7</v>
      </c>
      <c r="AK42" s="2" t="s">
        <v>7</v>
      </c>
      <c r="AL42" s="2" t="s">
        <v>50</v>
      </c>
      <c r="AM42" s="2" t="s">
        <v>7</v>
      </c>
      <c r="AN42" s="2" t="s">
        <v>337</v>
      </c>
      <c r="AO42" s="2" t="s">
        <v>133</v>
      </c>
      <c r="AP42" s="2" t="s">
        <v>6</v>
      </c>
      <c r="AQ42" s="2" t="s">
        <v>50</v>
      </c>
      <c r="AR42" s="2" t="s">
        <v>6</v>
      </c>
      <c r="AS42" s="2" t="s">
        <v>50</v>
      </c>
      <c r="AT42" s="2" t="s">
        <v>7</v>
      </c>
      <c r="AU42" s="2" t="s">
        <v>7</v>
      </c>
      <c r="AV42" s="2" t="s">
        <v>50</v>
      </c>
      <c r="AW42" s="2" t="s">
        <v>50</v>
      </c>
      <c r="AX42" s="2" t="s">
        <v>7</v>
      </c>
      <c r="AY42" s="2" t="s">
        <v>7</v>
      </c>
      <c r="AZ42" s="2" t="s">
        <v>136</v>
      </c>
    </row>
    <row r="43" spans="1:52" s="4" customFormat="1">
      <c r="A43" s="3" t="s">
        <v>75</v>
      </c>
      <c r="B43" s="2" t="s">
        <v>6</v>
      </c>
      <c r="C43" s="2" t="s">
        <v>192</v>
      </c>
      <c r="D43" s="2" t="s">
        <v>30</v>
      </c>
      <c r="E43" s="2" t="s">
        <v>76</v>
      </c>
      <c r="F43" s="2" t="s">
        <v>30</v>
      </c>
      <c r="G43" s="2" t="s">
        <v>8</v>
      </c>
      <c r="H43" s="2" t="s">
        <v>8</v>
      </c>
      <c r="I43" s="2" t="s">
        <v>8</v>
      </c>
      <c r="J43" s="2" t="s">
        <v>113</v>
      </c>
      <c r="K43" s="2" t="s">
        <v>8</v>
      </c>
      <c r="L43" s="2" t="s">
        <v>50</v>
      </c>
      <c r="M43" s="2" t="s">
        <v>8</v>
      </c>
      <c r="N43" s="2" t="s">
        <v>8</v>
      </c>
      <c r="O43" s="2" t="s">
        <v>8</v>
      </c>
      <c r="P43" s="2" t="s">
        <v>33</v>
      </c>
      <c r="Q43" s="2" t="s">
        <v>50</v>
      </c>
      <c r="R43" s="2" t="s">
        <v>8</v>
      </c>
      <c r="S43" s="2" t="s">
        <v>8</v>
      </c>
      <c r="T43" s="2" t="s">
        <v>8</v>
      </c>
      <c r="U43" s="2" t="s">
        <v>50</v>
      </c>
      <c r="V43" s="2" t="s">
        <v>50</v>
      </c>
      <c r="W43" s="2" t="s">
        <v>8</v>
      </c>
      <c r="X43" s="2" t="s">
        <v>50</v>
      </c>
      <c r="Y43" s="2" t="s">
        <v>8</v>
      </c>
      <c r="Z43" s="2" t="s">
        <v>8</v>
      </c>
      <c r="AA43" s="2" t="s">
        <v>34</v>
      </c>
      <c r="AB43" s="2" t="s">
        <v>8</v>
      </c>
      <c r="AC43" s="2" t="s">
        <v>8</v>
      </c>
      <c r="AD43" s="2" t="s">
        <v>34</v>
      </c>
      <c r="AE43" s="2" t="s">
        <v>117</v>
      </c>
      <c r="AF43" s="2" t="s">
        <v>50</v>
      </c>
      <c r="AG43" s="2" t="s">
        <v>8</v>
      </c>
      <c r="AH43" s="2" t="s">
        <v>8</v>
      </c>
      <c r="AI43" s="2" t="s">
        <v>50</v>
      </c>
      <c r="AJ43" s="2" t="s">
        <v>8</v>
      </c>
      <c r="AK43" s="2" t="s">
        <v>8</v>
      </c>
      <c r="AL43" s="2" t="s">
        <v>50</v>
      </c>
      <c r="AM43" s="2" t="s">
        <v>8</v>
      </c>
      <c r="AN43" s="2" t="s">
        <v>50</v>
      </c>
      <c r="AO43" s="2" t="s">
        <v>113</v>
      </c>
      <c r="AP43" s="2" t="s">
        <v>50</v>
      </c>
      <c r="AQ43" s="2" t="s">
        <v>50</v>
      </c>
      <c r="AR43" s="2" t="s">
        <v>9</v>
      </c>
      <c r="AS43" s="2" t="s">
        <v>50</v>
      </c>
      <c r="AT43" s="2" t="s">
        <v>8</v>
      </c>
      <c r="AU43" s="2" t="s">
        <v>8</v>
      </c>
      <c r="AV43" s="2" t="s">
        <v>50</v>
      </c>
      <c r="AW43" s="2" t="s">
        <v>8</v>
      </c>
      <c r="AX43" s="2" t="s">
        <v>8</v>
      </c>
      <c r="AY43" s="2" t="s">
        <v>8</v>
      </c>
      <c r="AZ43" s="2" t="s">
        <v>8</v>
      </c>
    </row>
    <row r="44" spans="1:52" s="4" customFormat="1">
      <c r="A44" s="3" t="s">
        <v>77</v>
      </c>
      <c r="B44" s="2" t="s">
        <v>6</v>
      </c>
      <c r="C44" s="2" t="s">
        <v>6</v>
      </c>
      <c r="D44" s="2" t="s">
        <v>8</v>
      </c>
      <c r="E44" s="2" t="s">
        <v>6</v>
      </c>
      <c r="F44" s="2" t="s">
        <v>113</v>
      </c>
      <c r="G44" s="2" t="s">
        <v>8</v>
      </c>
      <c r="H44" s="2" t="s">
        <v>50</v>
      </c>
      <c r="I44" s="2" t="s">
        <v>9</v>
      </c>
      <c r="J44" s="2" t="s">
        <v>13</v>
      </c>
      <c r="K44" s="2" t="s">
        <v>34</v>
      </c>
      <c r="L44" s="2" t="s">
        <v>8</v>
      </c>
      <c r="M44" s="2" t="s">
        <v>34</v>
      </c>
      <c r="N44" s="2" t="s">
        <v>8</v>
      </c>
      <c r="O44" s="2" t="s">
        <v>8</v>
      </c>
      <c r="P44" s="2" t="s">
        <v>6</v>
      </c>
      <c r="Q44" s="2" t="s">
        <v>108</v>
      </c>
      <c r="R44" s="2" t="s">
        <v>34</v>
      </c>
      <c r="S44" s="2" t="s">
        <v>8</v>
      </c>
      <c r="T44" s="2" t="s">
        <v>34</v>
      </c>
      <c r="U44" s="2" t="s">
        <v>102</v>
      </c>
      <c r="V44" s="2" t="s">
        <v>50</v>
      </c>
      <c r="W44" s="2" t="s">
        <v>34</v>
      </c>
      <c r="X44" s="2" t="s">
        <v>337</v>
      </c>
      <c r="Y44" s="2" t="s">
        <v>34</v>
      </c>
      <c r="Z44" s="2" t="s">
        <v>113</v>
      </c>
      <c r="AA44" s="2" t="s">
        <v>34</v>
      </c>
      <c r="AB44" s="2" t="s">
        <v>34</v>
      </c>
      <c r="AC44" s="2" t="s">
        <v>60</v>
      </c>
      <c r="AD44" s="2" t="s">
        <v>34</v>
      </c>
      <c r="AE44" s="2" t="s">
        <v>117</v>
      </c>
      <c r="AF44" s="2" t="s">
        <v>34</v>
      </c>
      <c r="AG44" s="2" t="s">
        <v>8</v>
      </c>
      <c r="AH44" s="2" t="s">
        <v>34</v>
      </c>
      <c r="AI44" s="2" t="s">
        <v>34</v>
      </c>
      <c r="AJ44" s="2" t="s">
        <v>34</v>
      </c>
      <c r="AK44" s="2" t="s">
        <v>34</v>
      </c>
      <c r="AL44" s="2" t="s">
        <v>34</v>
      </c>
      <c r="AM44" s="2" t="s">
        <v>50</v>
      </c>
      <c r="AN44" s="2" t="s">
        <v>8</v>
      </c>
      <c r="AO44" s="2" t="s">
        <v>13</v>
      </c>
      <c r="AP44" s="2" t="s">
        <v>113</v>
      </c>
      <c r="AQ44" s="2" t="s">
        <v>50</v>
      </c>
      <c r="AR44" s="2" t="s">
        <v>34</v>
      </c>
      <c r="AS44" s="2" t="s">
        <v>50</v>
      </c>
      <c r="AT44" s="2" t="s">
        <v>113</v>
      </c>
      <c r="AU44" s="2" t="s">
        <v>61</v>
      </c>
      <c r="AV44" s="2" t="s">
        <v>50</v>
      </c>
      <c r="AW44" s="2" t="s">
        <v>34</v>
      </c>
      <c r="AX44" s="2" t="s">
        <v>50</v>
      </c>
      <c r="AY44" s="2" t="s">
        <v>34</v>
      </c>
      <c r="AZ44" s="2" t="s">
        <v>60</v>
      </c>
    </row>
    <row r="45" spans="1:52" s="4" customFormat="1">
      <c r="A45" s="3" t="s">
        <v>78</v>
      </c>
      <c r="B45" s="2" t="s">
        <v>6</v>
      </c>
      <c r="C45" s="2" t="s">
        <v>6</v>
      </c>
      <c r="D45" s="2" t="s">
        <v>28</v>
      </c>
      <c r="E45" s="2" t="s">
        <v>6</v>
      </c>
      <c r="F45" s="2" t="s">
        <v>6</v>
      </c>
      <c r="G45" s="2" t="s">
        <v>7</v>
      </c>
      <c r="H45" s="2" t="s">
        <v>7</v>
      </c>
      <c r="I45" s="2" t="s">
        <v>7</v>
      </c>
      <c r="J45" s="2" t="s">
        <v>6</v>
      </c>
      <c r="K45" s="2" t="s">
        <v>7</v>
      </c>
      <c r="L45" s="2" t="s">
        <v>8</v>
      </c>
      <c r="M45" s="2" t="s">
        <v>50</v>
      </c>
      <c r="N45" s="2" t="s">
        <v>7</v>
      </c>
      <c r="O45" s="2" t="s">
        <v>7</v>
      </c>
      <c r="P45" s="2" t="s">
        <v>12</v>
      </c>
      <c r="Q45" s="2" t="s">
        <v>7</v>
      </c>
      <c r="R45" s="2" t="s">
        <v>7</v>
      </c>
      <c r="S45" s="2" t="s">
        <v>50</v>
      </c>
      <c r="T45" s="2" t="s">
        <v>34</v>
      </c>
      <c r="U45" s="2" t="s">
        <v>50</v>
      </c>
      <c r="V45" s="2" t="s">
        <v>50</v>
      </c>
      <c r="W45" s="2" t="s">
        <v>7</v>
      </c>
      <c r="X45" s="2" t="s">
        <v>50</v>
      </c>
      <c r="Y45" s="2" t="s">
        <v>7</v>
      </c>
      <c r="Z45" s="2" t="s">
        <v>12</v>
      </c>
      <c r="AA45" s="2" t="s">
        <v>50</v>
      </c>
      <c r="AB45" s="2" t="s">
        <v>50</v>
      </c>
      <c r="AC45" s="2" t="s">
        <v>7</v>
      </c>
      <c r="AD45" s="2" t="s">
        <v>34</v>
      </c>
      <c r="AE45" s="2" t="s">
        <v>117</v>
      </c>
      <c r="AF45" s="2" t="s">
        <v>7</v>
      </c>
      <c r="AG45" s="2" t="s">
        <v>7</v>
      </c>
      <c r="AH45" s="2" t="s">
        <v>7</v>
      </c>
      <c r="AI45" s="2" t="s">
        <v>12</v>
      </c>
      <c r="AJ45" s="2" t="s">
        <v>95</v>
      </c>
      <c r="AK45" s="2" t="s">
        <v>7</v>
      </c>
      <c r="AL45" s="2" t="s">
        <v>12</v>
      </c>
      <c r="AM45" s="2" t="s">
        <v>7</v>
      </c>
      <c r="AN45" s="2" t="s">
        <v>8</v>
      </c>
      <c r="AO45" s="2" t="s">
        <v>133</v>
      </c>
      <c r="AP45" s="2" t="s">
        <v>12</v>
      </c>
      <c r="AQ45" s="2" t="s">
        <v>50</v>
      </c>
      <c r="AR45" s="2" t="s">
        <v>50</v>
      </c>
      <c r="AS45" s="2" t="s">
        <v>50</v>
      </c>
      <c r="AT45" s="2" t="s">
        <v>100</v>
      </c>
      <c r="AU45" s="2" t="s">
        <v>7</v>
      </c>
      <c r="AV45" s="2" t="s">
        <v>50</v>
      </c>
      <c r="AW45" s="2" t="s">
        <v>50</v>
      </c>
      <c r="AX45" s="2" t="s">
        <v>50</v>
      </c>
      <c r="AY45" s="2" t="s">
        <v>7</v>
      </c>
      <c r="AZ45" s="2" t="s">
        <v>7</v>
      </c>
    </row>
    <row r="46" spans="1:52" s="4" customFormat="1">
      <c r="A46" s="3" t="s">
        <v>79</v>
      </c>
      <c r="B46" s="2" t="s">
        <v>6</v>
      </c>
      <c r="C46" s="2" t="s">
        <v>6</v>
      </c>
      <c r="D46" s="2" t="s">
        <v>6</v>
      </c>
      <c r="E46" s="2" t="s">
        <v>9</v>
      </c>
      <c r="F46" s="2" t="s">
        <v>6</v>
      </c>
      <c r="G46" s="2" t="s">
        <v>30</v>
      </c>
      <c r="H46" s="2" t="s">
        <v>7</v>
      </c>
      <c r="I46" s="2" t="s">
        <v>7</v>
      </c>
      <c r="J46" s="2" t="s">
        <v>6</v>
      </c>
      <c r="K46" s="2" t="s">
        <v>7</v>
      </c>
      <c r="L46" s="2" t="s">
        <v>48</v>
      </c>
      <c r="M46" s="2" t="s">
        <v>93</v>
      </c>
      <c r="N46" s="2" t="s">
        <v>7</v>
      </c>
      <c r="O46" s="2" t="s">
        <v>48</v>
      </c>
      <c r="P46" s="2" t="s">
        <v>48</v>
      </c>
      <c r="Q46" s="2" t="s">
        <v>93</v>
      </c>
      <c r="R46" s="2" t="s">
        <v>48</v>
      </c>
      <c r="S46" s="2" t="s">
        <v>48</v>
      </c>
      <c r="T46" s="2" t="s">
        <v>60</v>
      </c>
      <c r="U46" s="2" t="s">
        <v>6</v>
      </c>
      <c r="V46" s="2" t="s">
        <v>48</v>
      </c>
      <c r="W46" s="2" t="s">
        <v>7</v>
      </c>
      <c r="X46" s="2" t="s">
        <v>7</v>
      </c>
      <c r="Y46" s="2" t="s">
        <v>48</v>
      </c>
      <c r="Z46" s="2" t="s">
        <v>48</v>
      </c>
      <c r="AA46" s="2" t="s">
        <v>48</v>
      </c>
      <c r="AB46" s="2" t="s">
        <v>48</v>
      </c>
      <c r="AC46" s="2" t="s">
        <v>48</v>
      </c>
      <c r="AD46" s="2" t="s">
        <v>337</v>
      </c>
      <c r="AE46" s="2" t="s">
        <v>117</v>
      </c>
      <c r="AF46" s="2" t="s">
        <v>48</v>
      </c>
      <c r="AG46" s="2" t="s">
        <v>7</v>
      </c>
      <c r="AH46" s="2" t="s">
        <v>7</v>
      </c>
      <c r="AI46" s="2" t="s">
        <v>69</v>
      </c>
      <c r="AJ46" s="2" t="s">
        <v>48</v>
      </c>
      <c r="AK46" s="2" t="s">
        <v>7</v>
      </c>
      <c r="AL46" s="2" t="s">
        <v>48</v>
      </c>
      <c r="AM46" s="2" t="s">
        <v>48</v>
      </c>
      <c r="AN46" s="2" t="s">
        <v>337</v>
      </c>
      <c r="AO46" s="2" t="s">
        <v>133</v>
      </c>
      <c r="AP46" s="2" t="s">
        <v>150</v>
      </c>
      <c r="AQ46" s="2" t="s">
        <v>48</v>
      </c>
      <c r="AR46" s="2" t="s">
        <v>60</v>
      </c>
      <c r="AS46" s="2" t="s">
        <v>48</v>
      </c>
      <c r="AT46" s="2" t="s">
        <v>48</v>
      </c>
      <c r="AU46" s="2" t="s">
        <v>7</v>
      </c>
      <c r="AV46" s="2" t="s">
        <v>48</v>
      </c>
      <c r="AW46" s="2" t="s">
        <v>7</v>
      </c>
      <c r="AX46" s="2" t="s">
        <v>48</v>
      </c>
      <c r="AY46" s="2" t="s">
        <v>7</v>
      </c>
      <c r="AZ46" s="2" t="s">
        <v>48</v>
      </c>
    </row>
    <row r="47" spans="1:52" s="4" customFormat="1">
      <c r="A47" s="3" t="s">
        <v>80</v>
      </c>
      <c r="B47" s="2" t="s">
        <v>6</v>
      </c>
      <c r="C47" s="2" t="s">
        <v>6</v>
      </c>
      <c r="D47" s="2" t="s">
        <v>11</v>
      </c>
      <c r="E47" s="2" t="s">
        <v>6</v>
      </c>
      <c r="F47" s="2" t="s">
        <v>11</v>
      </c>
      <c r="G47" s="2" t="s">
        <v>11</v>
      </c>
      <c r="H47" s="2" t="s">
        <v>11</v>
      </c>
      <c r="I47" s="2" t="s">
        <v>11</v>
      </c>
      <c r="J47" s="2" t="s">
        <v>33</v>
      </c>
      <c r="K47" s="2" t="s">
        <v>34</v>
      </c>
      <c r="L47" s="2" t="s">
        <v>11</v>
      </c>
      <c r="M47" s="2" t="s">
        <v>8</v>
      </c>
      <c r="N47" s="2" t="s">
        <v>11</v>
      </c>
      <c r="O47" s="2" t="s">
        <v>11</v>
      </c>
      <c r="P47" s="2" t="s">
        <v>11</v>
      </c>
      <c r="Q47" s="2" t="s">
        <v>50</v>
      </c>
      <c r="R47" s="2" t="s">
        <v>11</v>
      </c>
      <c r="S47" s="2" t="s">
        <v>34</v>
      </c>
      <c r="T47" s="2" t="s">
        <v>11</v>
      </c>
      <c r="U47" s="2" t="s">
        <v>11</v>
      </c>
      <c r="V47" s="2" t="s">
        <v>11</v>
      </c>
      <c r="W47" s="2" t="s">
        <v>11</v>
      </c>
      <c r="X47" s="2" t="s">
        <v>50</v>
      </c>
      <c r="Y47" s="2" t="s">
        <v>11</v>
      </c>
      <c r="Z47" s="2" t="s">
        <v>11</v>
      </c>
      <c r="AA47" s="2" t="s">
        <v>34</v>
      </c>
      <c r="AB47" s="2" t="s">
        <v>11</v>
      </c>
      <c r="AC47" s="2" t="s">
        <v>11</v>
      </c>
      <c r="AD47" s="2" t="s">
        <v>34</v>
      </c>
      <c r="AE47" s="2" t="s">
        <v>11</v>
      </c>
      <c r="AF47" s="2" t="s">
        <v>34</v>
      </c>
      <c r="AG47" s="2" t="s">
        <v>34</v>
      </c>
      <c r="AH47" s="2" t="s">
        <v>11</v>
      </c>
      <c r="AI47" s="2" t="s">
        <v>11</v>
      </c>
      <c r="AJ47" s="2" t="s">
        <v>11</v>
      </c>
      <c r="AK47" s="2" t="s">
        <v>11</v>
      </c>
      <c r="AL47" s="2" t="s">
        <v>11</v>
      </c>
      <c r="AM47" s="2" t="s">
        <v>11</v>
      </c>
      <c r="AN47" s="2" t="s">
        <v>154</v>
      </c>
      <c r="AO47" s="2" t="s">
        <v>133</v>
      </c>
      <c r="AP47" s="2" t="s">
        <v>113</v>
      </c>
      <c r="AQ47" s="2" t="s">
        <v>34</v>
      </c>
      <c r="AR47" s="2" t="s">
        <v>162</v>
      </c>
      <c r="AS47" s="2" t="s">
        <v>50</v>
      </c>
      <c r="AT47" s="2" t="s">
        <v>11</v>
      </c>
      <c r="AU47" s="2" t="s">
        <v>11</v>
      </c>
      <c r="AV47" s="2" t="s">
        <v>157</v>
      </c>
      <c r="AW47" s="2" t="s">
        <v>11</v>
      </c>
      <c r="AX47" s="2" t="s">
        <v>8</v>
      </c>
      <c r="AY47" s="2" t="s">
        <v>11</v>
      </c>
      <c r="AZ47" s="2" t="s">
        <v>136</v>
      </c>
    </row>
    <row r="48" spans="1:52" s="4" customFormat="1">
      <c r="A48" s="3" t="s">
        <v>81</v>
      </c>
      <c r="B48" s="2" t="s">
        <v>6</v>
      </c>
      <c r="C48" s="2" t="s">
        <v>6</v>
      </c>
      <c r="D48" s="2" t="s">
        <v>6</v>
      </c>
      <c r="E48" s="2" t="s">
        <v>6</v>
      </c>
      <c r="F48" s="2" t="s">
        <v>6</v>
      </c>
      <c r="G48" s="2" t="s">
        <v>8</v>
      </c>
      <c r="H48" s="2" t="s">
        <v>8</v>
      </c>
      <c r="I48" s="2" t="s">
        <v>8</v>
      </c>
      <c r="J48" s="2" t="s">
        <v>6</v>
      </c>
      <c r="K48" s="2" t="s">
        <v>8</v>
      </c>
      <c r="L48" s="2" t="s">
        <v>8</v>
      </c>
      <c r="M48" s="2" t="s">
        <v>34</v>
      </c>
      <c r="N48" s="2" t="s">
        <v>8</v>
      </c>
      <c r="O48" s="2" t="s">
        <v>91</v>
      </c>
      <c r="P48" s="2" t="s">
        <v>154</v>
      </c>
      <c r="Q48" s="2" t="s">
        <v>6</v>
      </c>
      <c r="R48" s="2" t="s">
        <v>8</v>
      </c>
      <c r="S48" s="2" t="s">
        <v>91</v>
      </c>
      <c r="T48" s="2" t="s">
        <v>6</v>
      </c>
      <c r="U48" s="2" t="s">
        <v>15</v>
      </c>
      <c r="V48" s="2" t="s">
        <v>50</v>
      </c>
      <c r="W48" s="2" t="s">
        <v>8</v>
      </c>
      <c r="X48" s="2" t="s">
        <v>157</v>
      </c>
      <c r="Y48" s="2" t="s">
        <v>8</v>
      </c>
      <c r="Z48" s="2" t="s">
        <v>154</v>
      </c>
      <c r="AA48" s="2" t="s">
        <v>34</v>
      </c>
      <c r="AB48" s="2" t="s">
        <v>98</v>
      </c>
      <c r="AC48" s="2" t="s">
        <v>8</v>
      </c>
      <c r="AD48" s="2" t="s">
        <v>40</v>
      </c>
      <c r="AE48" s="2" t="s">
        <v>117</v>
      </c>
      <c r="AF48" s="2" t="s">
        <v>8</v>
      </c>
      <c r="AG48" s="2" t="s">
        <v>6</v>
      </c>
      <c r="AH48" s="2" t="s">
        <v>8</v>
      </c>
      <c r="AI48" s="2" t="s">
        <v>8</v>
      </c>
      <c r="AJ48" s="2" t="s">
        <v>136</v>
      </c>
      <c r="AK48" s="2" t="s">
        <v>6</v>
      </c>
      <c r="AL48" s="2" t="s">
        <v>8</v>
      </c>
      <c r="AM48" s="2" t="s">
        <v>8</v>
      </c>
      <c r="AN48" s="2" t="s">
        <v>154</v>
      </c>
      <c r="AO48" s="2" t="s">
        <v>40</v>
      </c>
      <c r="AP48" s="2" t="s">
        <v>107</v>
      </c>
      <c r="AQ48" s="2" t="s">
        <v>15</v>
      </c>
      <c r="AR48" s="2" t="s">
        <v>61</v>
      </c>
      <c r="AS48" s="2" t="s">
        <v>98</v>
      </c>
      <c r="AT48" s="2" t="s">
        <v>8</v>
      </c>
      <c r="AU48" s="2" t="s">
        <v>8</v>
      </c>
      <c r="AV48" s="2" t="s">
        <v>8</v>
      </c>
      <c r="AW48" s="2" t="s">
        <v>8</v>
      </c>
      <c r="AX48" s="2" t="s">
        <v>40</v>
      </c>
      <c r="AY48" s="2" t="s">
        <v>8</v>
      </c>
      <c r="AZ48" s="2" t="s">
        <v>194</v>
      </c>
    </row>
    <row r="49" spans="1:52" s="4" customFormat="1">
      <c r="A49" s="3" t="s">
        <v>82</v>
      </c>
      <c r="B49" s="2" t="s">
        <v>6</v>
      </c>
      <c r="C49" s="2" t="s">
        <v>45</v>
      </c>
      <c r="D49" s="2" t="s">
        <v>6</v>
      </c>
      <c r="E49" s="2" t="s">
        <v>6</v>
      </c>
      <c r="F49" s="2" t="s">
        <v>6</v>
      </c>
      <c r="G49" s="2" t="s">
        <v>7</v>
      </c>
      <c r="H49" s="2" t="s">
        <v>7</v>
      </c>
      <c r="I49" s="2" t="s">
        <v>6</v>
      </c>
      <c r="J49" s="2" t="s">
        <v>6</v>
      </c>
      <c r="K49" s="2" t="s">
        <v>7</v>
      </c>
      <c r="L49" s="2" t="s">
        <v>19</v>
      </c>
      <c r="M49" s="2" t="s">
        <v>7</v>
      </c>
      <c r="N49" s="2" t="s">
        <v>7</v>
      </c>
      <c r="O49" s="2" t="s">
        <v>34</v>
      </c>
      <c r="P49" s="2" t="s">
        <v>133</v>
      </c>
      <c r="Q49" s="2" t="s">
        <v>93</v>
      </c>
      <c r="R49" s="2" t="s">
        <v>7</v>
      </c>
      <c r="S49" s="2" t="s">
        <v>159</v>
      </c>
      <c r="T49" s="2" t="s">
        <v>34</v>
      </c>
      <c r="U49" s="2" t="s">
        <v>15</v>
      </c>
      <c r="V49" s="2" t="s">
        <v>7</v>
      </c>
      <c r="W49" s="2" t="s">
        <v>7</v>
      </c>
      <c r="X49" s="2" t="s">
        <v>7</v>
      </c>
      <c r="Y49" s="2" t="s">
        <v>160</v>
      </c>
      <c r="Z49" s="2" t="s">
        <v>98</v>
      </c>
      <c r="AA49" s="2" t="s">
        <v>19</v>
      </c>
      <c r="AB49" s="2" t="s">
        <v>85</v>
      </c>
      <c r="AC49" s="2" t="s">
        <v>7</v>
      </c>
      <c r="AD49" s="2" t="s">
        <v>193</v>
      </c>
      <c r="AE49" s="2" t="s">
        <v>7</v>
      </c>
      <c r="AF49" s="2" t="s">
        <v>85</v>
      </c>
      <c r="AG49" s="2" t="s">
        <v>7</v>
      </c>
      <c r="AH49" s="2" t="s">
        <v>7</v>
      </c>
      <c r="AI49" s="2" t="s">
        <v>337</v>
      </c>
      <c r="AJ49" s="2" t="s">
        <v>7</v>
      </c>
      <c r="AK49" s="2" t="s">
        <v>7</v>
      </c>
      <c r="AL49" s="2" t="s">
        <v>7</v>
      </c>
      <c r="AM49" s="2" t="s">
        <v>85</v>
      </c>
      <c r="AN49" s="2" t="s">
        <v>99</v>
      </c>
      <c r="AO49" s="2" t="s">
        <v>72</v>
      </c>
      <c r="AP49" s="2" t="s">
        <v>133</v>
      </c>
      <c r="AQ49" s="2" t="s">
        <v>34</v>
      </c>
      <c r="AR49" s="2" t="s">
        <v>7</v>
      </c>
      <c r="AS49" s="2" t="s">
        <v>19</v>
      </c>
      <c r="AT49" s="2" t="s">
        <v>7</v>
      </c>
      <c r="AU49" s="2" t="s">
        <v>85</v>
      </c>
      <c r="AV49" s="2" t="s">
        <v>34</v>
      </c>
      <c r="AW49" s="2" t="s">
        <v>7</v>
      </c>
      <c r="AX49" s="2" t="s">
        <v>7</v>
      </c>
      <c r="AY49" s="2" t="s">
        <v>155</v>
      </c>
      <c r="AZ49" s="2" t="s">
        <v>7</v>
      </c>
    </row>
    <row r="50" spans="1:52" s="4" customFormat="1">
      <c r="A50" s="3" t="s">
        <v>83</v>
      </c>
      <c r="B50" s="2" t="s">
        <v>6</v>
      </c>
      <c r="C50" s="2" t="s">
        <v>6</v>
      </c>
      <c r="D50" s="2" t="s">
        <v>6</v>
      </c>
      <c r="E50" s="2" t="s">
        <v>6</v>
      </c>
      <c r="F50" s="2" t="s">
        <v>6</v>
      </c>
      <c r="G50" s="2" t="s">
        <v>8</v>
      </c>
      <c r="H50" s="2" t="s">
        <v>7</v>
      </c>
      <c r="I50" s="2" t="s">
        <v>7</v>
      </c>
      <c r="J50" s="2" t="s">
        <v>72</v>
      </c>
      <c r="K50" s="2" t="s">
        <v>50</v>
      </c>
      <c r="L50" s="2" t="s">
        <v>50</v>
      </c>
      <c r="M50" s="2" t="s">
        <v>50</v>
      </c>
      <c r="N50" s="2" t="s">
        <v>7</v>
      </c>
      <c r="O50" s="2" t="s">
        <v>337</v>
      </c>
      <c r="P50" s="2" t="s">
        <v>50</v>
      </c>
      <c r="Q50" s="2" t="s">
        <v>50</v>
      </c>
      <c r="R50" s="2" t="s">
        <v>7</v>
      </c>
      <c r="S50" s="2" t="s">
        <v>19</v>
      </c>
      <c r="T50" s="2" t="s">
        <v>6</v>
      </c>
      <c r="U50" s="2" t="s">
        <v>34</v>
      </c>
      <c r="V50" s="2" t="s">
        <v>50</v>
      </c>
      <c r="W50" s="2" t="s">
        <v>7</v>
      </c>
      <c r="X50" s="2" t="s">
        <v>50</v>
      </c>
      <c r="Y50" s="2" t="s">
        <v>50</v>
      </c>
      <c r="Z50" s="2" t="s">
        <v>50</v>
      </c>
      <c r="AA50" s="2" t="s">
        <v>50</v>
      </c>
      <c r="AB50" s="2" t="s">
        <v>98</v>
      </c>
      <c r="AC50" s="2" t="s">
        <v>50</v>
      </c>
      <c r="AD50" s="2" t="s">
        <v>40</v>
      </c>
      <c r="AE50" s="2" t="s">
        <v>50</v>
      </c>
      <c r="AF50" s="2" t="s">
        <v>50</v>
      </c>
      <c r="AG50" s="2" t="s">
        <v>7</v>
      </c>
      <c r="AH50" s="2" t="s">
        <v>7</v>
      </c>
      <c r="AI50" s="2" t="s">
        <v>7</v>
      </c>
      <c r="AJ50" s="2" t="s">
        <v>50</v>
      </c>
      <c r="AK50" s="2" t="s">
        <v>7</v>
      </c>
      <c r="AL50" s="2" t="s">
        <v>50</v>
      </c>
      <c r="AM50" s="2" t="s">
        <v>7</v>
      </c>
      <c r="AN50" s="2" t="s">
        <v>337</v>
      </c>
      <c r="AO50" s="2" t="s">
        <v>133</v>
      </c>
      <c r="AP50" s="2" t="s">
        <v>50</v>
      </c>
      <c r="AQ50" s="2" t="s">
        <v>50</v>
      </c>
      <c r="AR50" s="2" t="s">
        <v>7</v>
      </c>
      <c r="AS50" s="2" t="s">
        <v>50</v>
      </c>
      <c r="AT50" s="2" t="s">
        <v>7</v>
      </c>
      <c r="AU50" s="2" t="s">
        <v>50</v>
      </c>
      <c r="AV50" s="2" t="s">
        <v>50</v>
      </c>
      <c r="AW50" s="2" t="s">
        <v>50</v>
      </c>
      <c r="AX50" s="2" t="s">
        <v>7</v>
      </c>
      <c r="AY50" s="2" t="s">
        <v>7</v>
      </c>
      <c r="AZ50" s="2" t="s">
        <v>50</v>
      </c>
    </row>
    <row r="51" spans="1:52" s="4" customFormat="1">
      <c r="A51" s="3" t="s">
        <v>84</v>
      </c>
      <c r="B51" s="2" t="s">
        <v>6</v>
      </c>
      <c r="C51" s="2" t="s">
        <v>15</v>
      </c>
      <c r="D51" s="2" t="s">
        <v>6</v>
      </c>
      <c r="E51" s="2" t="s">
        <v>8</v>
      </c>
      <c r="F51" s="2" t="s">
        <v>6</v>
      </c>
      <c r="G51" s="2" t="s">
        <v>8</v>
      </c>
      <c r="H51" s="2" t="s">
        <v>7</v>
      </c>
      <c r="I51" s="2" t="s">
        <v>7</v>
      </c>
      <c r="J51" s="2" t="s">
        <v>6</v>
      </c>
      <c r="K51" s="2" t="s">
        <v>50</v>
      </c>
      <c r="L51" s="2" t="s">
        <v>50</v>
      </c>
      <c r="M51" s="2" t="s">
        <v>50</v>
      </c>
      <c r="N51" s="2" t="s">
        <v>8</v>
      </c>
      <c r="O51" s="2" t="s">
        <v>8</v>
      </c>
      <c r="P51" s="2" t="s">
        <v>133</v>
      </c>
      <c r="Q51" s="2" t="s">
        <v>8</v>
      </c>
      <c r="R51" s="2" t="s">
        <v>7</v>
      </c>
      <c r="S51" s="2" t="s">
        <v>91</v>
      </c>
      <c r="T51" s="2" t="s">
        <v>6</v>
      </c>
      <c r="U51" s="2" t="s">
        <v>50</v>
      </c>
      <c r="V51" s="2" t="s">
        <v>8</v>
      </c>
      <c r="W51" s="2" t="s">
        <v>7</v>
      </c>
      <c r="X51" s="2" t="s">
        <v>50</v>
      </c>
      <c r="Y51" s="2" t="s">
        <v>7</v>
      </c>
      <c r="Z51" s="2" t="s">
        <v>133</v>
      </c>
      <c r="AA51" s="2" t="s">
        <v>34</v>
      </c>
      <c r="AB51" s="2" t="s">
        <v>50</v>
      </c>
      <c r="AC51" s="2" t="s">
        <v>7</v>
      </c>
      <c r="AD51" s="2" t="s">
        <v>34</v>
      </c>
      <c r="AE51" s="2" t="s">
        <v>7</v>
      </c>
      <c r="AF51" s="2" t="s">
        <v>8</v>
      </c>
      <c r="AG51" s="2" t="s">
        <v>8</v>
      </c>
      <c r="AH51" s="2" t="s">
        <v>50</v>
      </c>
      <c r="AI51" s="2" t="s">
        <v>50</v>
      </c>
      <c r="AJ51" s="2" t="s">
        <v>50</v>
      </c>
      <c r="AK51" s="2" t="s">
        <v>8</v>
      </c>
      <c r="AL51" s="2" t="s">
        <v>7</v>
      </c>
      <c r="AM51" s="2" t="s">
        <v>50</v>
      </c>
      <c r="AN51" s="2" t="s">
        <v>8</v>
      </c>
      <c r="AO51" s="2" t="s">
        <v>133</v>
      </c>
      <c r="AP51" s="2" t="s">
        <v>133</v>
      </c>
      <c r="AQ51" s="2" t="s">
        <v>50</v>
      </c>
      <c r="AR51" s="2" t="s">
        <v>8</v>
      </c>
      <c r="AS51" s="2" t="s">
        <v>50</v>
      </c>
      <c r="AT51" s="2" t="s">
        <v>8</v>
      </c>
      <c r="AU51" s="2" t="s">
        <v>7</v>
      </c>
      <c r="AV51" s="2" t="s">
        <v>50</v>
      </c>
      <c r="AW51" s="2" t="s">
        <v>50</v>
      </c>
      <c r="AX51" s="2" t="s">
        <v>50</v>
      </c>
      <c r="AY51" s="2" t="s">
        <v>155</v>
      </c>
      <c r="AZ51" s="2" t="s">
        <v>136</v>
      </c>
    </row>
    <row r="87" ht="12" customHeight="1"/>
    <row r="113" ht="14.25" customHeight="1"/>
    <row r="130" ht="16.5" customHeight="1"/>
    <row r="445" ht="15.65" customHeight="1"/>
    <row r="458" ht="14.5" customHeight="1"/>
    <row r="470" ht="13.9" customHeight="1"/>
    <row r="483" ht="13.5" customHeight="1"/>
  </sheetData>
  <printOptions gridLines="1"/>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83"/>
  <sheetViews>
    <sheetView workbookViewId="0"/>
  </sheetViews>
  <sheetFormatPr defaultRowHeight="14.5"/>
  <cols>
    <col min="1" max="1" width="16.08984375" customWidth="1"/>
    <col min="2" max="2" width="10.36328125" customWidth="1"/>
  </cols>
  <sheetData>
    <row r="1" spans="1:52" s="4" customFormat="1" ht="30" customHeight="1">
      <c r="A1" s="7" t="s">
        <v>195</v>
      </c>
      <c r="B1" s="7" t="s">
        <v>0</v>
      </c>
      <c r="C1" s="7" t="s">
        <v>196</v>
      </c>
      <c r="D1" s="7" t="s">
        <v>459</v>
      </c>
      <c r="E1" s="7" t="s">
        <v>197</v>
      </c>
      <c r="F1" s="7" t="s">
        <v>1</v>
      </c>
      <c r="G1" s="7" t="s">
        <v>198</v>
      </c>
      <c r="H1" s="7" t="s">
        <v>2</v>
      </c>
      <c r="I1" s="7" t="s">
        <v>3</v>
      </c>
      <c r="J1" s="7" t="s">
        <v>4</v>
      </c>
      <c r="K1" s="7" t="s">
        <v>5</v>
      </c>
      <c r="L1" s="7" t="s">
        <v>86</v>
      </c>
      <c r="M1" s="7" t="s">
        <v>199</v>
      </c>
      <c r="N1" s="7" t="s">
        <v>87</v>
      </c>
      <c r="O1" s="7" t="s">
        <v>200</v>
      </c>
      <c r="P1" s="7" t="s">
        <v>88</v>
      </c>
      <c r="Q1" s="7" t="s">
        <v>201</v>
      </c>
      <c r="R1" s="7" t="s">
        <v>89</v>
      </c>
      <c r="S1" s="7" t="s">
        <v>202</v>
      </c>
      <c r="T1" s="7" t="s">
        <v>90</v>
      </c>
      <c r="U1" s="7" t="s">
        <v>203</v>
      </c>
      <c r="V1" s="7" t="s">
        <v>204</v>
      </c>
      <c r="W1" s="7" t="s">
        <v>205</v>
      </c>
      <c r="X1" s="7" t="s">
        <v>109</v>
      </c>
      <c r="Y1" s="7" t="s">
        <v>206</v>
      </c>
      <c r="Z1" s="7" t="s">
        <v>110</v>
      </c>
      <c r="AA1" s="7" t="s">
        <v>207</v>
      </c>
      <c r="AB1" s="7" t="s">
        <v>208</v>
      </c>
      <c r="AC1" s="7" t="s">
        <v>111</v>
      </c>
      <c r="AD1" s="7" t="s">
        <v>209</v>
      </c>
      <c r="AE1" s="7" t="s">
        <v>112</v>
      </c>
      <c r="AF1" s="7" t="s">
        <v>210</v>
      </c>
      <c r="AG1" s="7" t="s">
        <v>128</v>
      </c>
      <c r="AH1" s="7" t="s">
        <v>129</v>
      </c>
      <c r="AI1" s="7" t="s">
        <v>130</v>
      </c>
      <c r="AJ1" s="7" t="s">
        <v>211</v>
      </c>
      <c r="AK1" s="7" t="s">
        <v>212</v>
      </c>
      <c r="AL1" s="7" t="s">
        <v>213</v>
      </c>
      <c r="AM1" s="7" t="s">
        <v>131</v>
      </c>
      <c r="AN1" s="7" t="s">
        <v>132</v>
      </c>
      <c r="AO1" s="7" t="s">
        <v>214</v>
      </c>
      <c r="AP1" s="7" t="s">
        <v>215</v>
      </c>
      <c r="AQ1" s="7" t="s">
        <v>216</v>
      </c>
      <c r="AR1" s="7" t="s">
        <v>217</v>
      </c>
      <c r="AS1" s="7" t="s">
        <v>138</v>
      </c>
      <c r="AT1" s="7" t="s">
        <v>139</v>
      </c>
      <c r="AU1" s="7" t="s">
        <v>218</v>
      </c>
      <c r="AV1" s="7" t="s">
        <v>219</v>
      </c>
      <c r="AW1" s="7" t="s">
        <v>220</v>
      </c>
      <c r="AX1" s="7" t="s">
        <v>140</v>
      </c>
      <c r="AY1" s="7" t="s">
        <v>141</v>
      </c>
      <c r="AZ1" s="7" t="s">
        <v>142</v>
      </c>
    </row>
    <row r="2" spans="1:52" s="4" customFormat="1">
      <c r="A2" s="3" t="s">
        <v>182</v>
      </c>
      <c r="B2" s="2" t="str">
        <f>IFERROR(IF(VLOOKUP('2012 Original'!B2,key_ref,COLUMN(Appointing_Party_Weight__3),FALSE)=0,"none",VLOOKUP('2012 Original'!B2,key_ref,COLUMN(Appointing_Party_Weight__3),FALSE)),CONCATENATE("ERR: ",'2012 Original'!B2))</f>
        <v>none</v>
      </c>
      <c r="C2" s="2" t="str">
        <f>IFERROR(IF(VLOOKUP('2012 Original'!C2,key_ref,COLUMN(Appointing_Party_Weight__3),FALSE)=0,"none",VLOOKUP('2012 Original'!C2,key_ref,COLUMN(Appointing_Party_Weight__3),FALSE)),CONCATENATE("ERR: ",'2012 Original'!C2))</f>
        <v>none</v>
      </c>
      <c r="D2" s="2" t="str">
        <f>IFERROR(IF(VLOOKUP('2012 Original'!D2,key_ref,COLUMN(Appointing_Party_Weight__3),FALSE)=0,"none",VLOOKUP('2012 Original'!D2,key_ref,COLUMN(Appointing_Party_Weight__3),FALSE)),CONCATENATE("ERR: ",'2012 Original'!D2))</f>
        <v>none</v>
      </c>
      <c r="E2" s="2" t="str">
        <f>IFERROR(IF(VLOOKUP('2012 Original'!E2,key_ref,COLUMN(Appointing_Party_Weight__3),FALSE)=0,"none",VLOOKUP('2012 Original'!E2,key_ref,COLUMN(Appointing_Party_Weight__3),FALSE)),CONCATENATE("ERR: ",'2012 Original'!E2))</f>
        <v>none</v>
      </c>
      <c r="F2" s="2" t="str">
        <f>IFERROR(IF(VLOOKUP('2012 Original'!F2,key_ref,COLUMN(Appointing_Party_Weight__3),FALSE)=0,"none",VLOOKUP('2012 Original'!F2,key_ref,COLUMN(Appointing_Party_Weight__3),FALSE)),CONCATENATE("ERR: ",'2012 Original'!F2))</f>
        <v>none</v>
      </c>
      <c r="G2" s="2" t="str">
        <f>IFERROR(IF(VLOOKUP('2012 Original'!G2,key_ref,COLUMN(Appointing_Party_Weight__3),FALSE)=0,"none",VLOOKUP('2012 Original'!G2,key_ref,COLUMN(Appointing_Party_Weight__3),FALSE)),CONCATENATE("ERR: ",'2012 Original'!G2))</f>
        <v>none</v>
      </c>
      <c r="H2" s="2" t="str">
        <f>IFERROR(IF(VLOOKUP('2012 Original'!H2,key_ref,COLUMN(Appointing_Party_Weight__3),FALSE)=0,"none",VLOOKUP('2012 Original'!H2,key_ref,COLUMN(Appointing_Party_Weight__3),FALSE)),CONCATENATE("ERR: ",'2012 Original'!H2))</f>
        <v>none</v>
      </c>
      <c r="I2" s="2" t="str">
        <f>IFERROR(IF(VLOOKUP('2012 Original'!I2,key_ref,COLUMN(Appointing_Party_Weight__3),FALSE)=0,"none",VLOOKUP('2012 Original'!I2,key_ref,COLUMN(Appointing_Party_Weight__3),FALSE)),CONCATENATE("ERR: ",'2012 Original'!I2))</f>
        <v>none</v>
      </c>
      <c r="J2" s="2" t="str">
        <f>IFERROR(IF(VLOOKUP('2012 Original'!J2,key_ref,COLUMN(Appointing_Party_Weight__3),FALSE)=0,"none",VLOOKUP('2012 Original'!J2,key_ref,COLUMN(Appointing_Party_Weight__3),FALSE)),CONCATENATE("ERR: ",'2012 Original'!J2))</f>
        <v>none</v>
      </c>
      <c r="K2" s="2" t="str">
        <f>IFERROR(IF(VLOOKUP('2012 Original'!K2,key_ref,COLUMN(Appointing_Party_Weight__3),FALSE)=0,"none",VLOOKUP('2012 Original'!K2,key_ref,COLUMN(Appointing_Party_Weight__3),FALSE)),CONCATENATE("ERR: ",'2012 Original'!K2))</f>
        <v>none</v>
      </c>
      <c r="L2" s="2" t="str">
        <f>IFERROR(IF(VLOOKUP('2012 Original'!L2,key_ref,COLUMN(Appointing_Party_Weight__3),FALSE)=0,"none",VLOOKUP('2012 Original'!L2,key_ref,COLUMN(Appointing_Party_Weight__3),FALSE)),CONCATENATE("ERR: ",'2012 Original'!L2))</f>
        <v>none</v>
      </c>
      <c r="M2" s="2" t="str">
        <f>IFERROR(IF(VLOOKUP('2012 Original'!M2,key_ref,COLUMN(Appointing_Party_Weight__3),FALSE)=0,"none",VLOOKUP('2012 Original'!M2,key_ref,COLUMN(Appointing_Party_Weight__3),FALSE)),CONCATENATE("ERR: ",'2012 Original'!M2))</f>
        <v>none</v>
      </c>
      <c r="N2" s="2" t="str">
        <f>IFERROR(IF(VLOOKUP('2012 Original'!N2,key_ref,COLUMN(Appointing_Party_Weight__3),FALSE)=0,"none",VLOOKUP('2012 Original'!N2,key_ref,COLUMN(Appointing_Party_Weight__3),FALSE)),CONCATENATE("ERR: ",'2012 Original'!N2))</f>
        <v>none</v>
      </c>
      <c r="O2" s="2" t="str">
        <f>IFERROR(IF(VLOOKUP('2012 Original'!O2,key_ref,COLUMN(Appointing_Party_Weight__3),FALSE)=0,"none",VLOOKUP('2012 Original'!O2,key_ref,COLUMN(Appointing_Party_Weight__3),FALSE)),CONCATENATE("ERR: ",'2012 Original'!O2))</f>
        <v>none</v>
      </c>
      <c r="P2" s="2" t="str">
        <f>IFERROR(IF(VLOOKUP('2012 Original'!P2,key_ref,COLUMN(Appointing_Party_Weight__3),FALSE)=0,"none",VLOOKUP('2012 Original'!P2,key_ref,COLUMN(Appointing_Party_Weight__3),FALSE)),CONCATENATE("ERR: ",'2012 Original'!P2))</f>
        <v>none</v>
      </c>
      <c r="Q2" s="2" t="str">
        <f>IFERROR(IF(VLOOKUP('2012 Original'!Q2,key_ref,COLUMN(Appointing_Party_Weight__3),FALSE)=0,"none",VLOOKUP('2012 Original'!Q2,key_ref,COLUMN(Appointing_Party_Weight__3),FALSE)),CONCATENATE("ERR: ",'2012 Original'!Q2))</f>
        <v>none</v>
      </c>
      <c r="R2" s="2" t="str">
        <f>IFERROR(IF(VLOOKUP('2012 Original'!R2,key_ref,COLUMN(Appointing_Party_Weight__3),FALSE)=0,"none",VLOOKUP('2012 Original'!R2,key_ref,COLUMN(Appointing_Party_Weight__3),FALSE)),CONCATENATE("ERR: ",'2012 Original'!R2))</f>
        <v>none</v>
      </c>
      <c r="S2" s="2" t="str">
        <f>IFERROR(IF(VLOOKUP('2012 Original'!S2,key_ref,COLUMN(Appointing_Party_Weight__3),FALSE)=0,"none",VLOOKUP('2012 Original'!S2,key_ref,COLUMN(Appointing_Party_Weight__3),FALSE)),CONCATENATE("ERR: ",'2012 Original'!S2))</f>
        <v>none</v>
      </c>
      <c r="T2" s="2" t="str">
        <f>IFERROR(IF(VLOOKUP('2012 Original'!T2,key_ref,COLUMN(Appointing_Party_Weight__3),FALSE)=0,"none",VLOOKUP('2012 Original'!T2,key_ref,COLUMN(Appointing_Party_Weight__3),FALSE)),CONCATENATE("ERR: ",'2012 Original'!T2))</f>
        <v>none</v>
      </c>
      <c r="U2" s="2" t="str">
        <f>IFERROR(IF(VLOOKUP('2012 Original'!U2,key_ref,COLUMN(Appointing_Party_Weight__3),FALSE)=0,"none",VLOOKUP('2012 Original'!U2,key_ref,COLUMN(Appointing_Party_Weight__3),FALSE)),CONCATENATE("ERR: ",'2012 Original'!U2))</f>
        <v>none</v>
      </c>
      <c r="V2" s="2" t="str">
        <f>IFERROR(IF(VLOOKUP('2012 Original'!V2,key_ref,COLUMN(Appointing_Party_Weight__3),FALSE)=0,"none",VLOOKUP('2012 Original'!V2,key_ref,COLUMN(Appointing_Party_Weight__3),FALSE)),CONCATENATE("ERR: ",'2012 Original'!V2))</f>
        <v>none</v>
      </c>
      <c r="W2" s="2" t="str">
        <f>IFERROR(IF(VLOOKUP('2012 Original'!W2,key_ref,COLUMN(Appointing_Party_Weight__3),FALSE)=0,"none",VLOOKUP('2012 Original'!W2,key_ref,COLUMN(Appointing_Party_Weight__3),FALSE)),CONCATENATE("ERR: ",'2012 Original'!W2))</f>
        <v>none</v>
      </c>
      <c r="X2" s="2" t="str">
        <f>IFERROR(IF(VLOOKUP('2012 Original'!X2,key_ref,COLUMN(Appointing_Party_Weight__3),FALSE)=0,"none",VLOOKUP('2012 Original'!X2,key_ref,COLUMN(Appointing_Party_Weight__3),FALSE)),CONCATENATE("ERR: ",'2012 Original'!X2))</f>
        <v>none</v>
      </c>
      <c r="Y2" s="2" t="str">
        <f>IFERROR(IF(VLOOKUP('2012 Original'!Y2,key_ref,COLUMN(Appointing_Party_Weight__3),FALSE)=0,"none",VLOOKUP('2012 Original'!Y2,key_ref,COLUMN(Appointing_Party_Weight__3),FALSE)),CONCATENATE("ERR: ",'2012 Original'!Y2))</f>
        <v>none</v>
      </c>
      <c r="Z2" s="2" t="str">
        <f>IFERROR(IF(VLOOKUP('2012 Original'!Z2,key_ref,COLUMN(Appointing_Party_Weight__3),FALSE)=0,"none",VLOOKUP('2012 Original'!Z2,key_ref,COLUMN(Appointing_Party_Weight__3),FALSE)),CONCATENATE("ERR: ",'2012 Original'!Z2))</f>
        <v>none</v>
      </c>
      <c r="AA2" s="2" t="str">
        <f>IFERROR(IF(VLOOKUP('2012 Original'!AA2,key_ref,COLUMN(Appointing_Party_Weight__3),FALSE)=0,"none",VLOOKUP('2012 Original'!AA2,key_ref,COLUMN(Appointing_Party_Weight__3),FALSE)),CONCATENATE("ERR: ",'2012 Original'!AA2))</f>
        <v>none</v>
      </c>
      <c r="AB2" s="2" t="str">
        <f>IFERROR(IF(VLOOKUP('2012 Original'!AB2,key_ref,COLUMN(Appointing_Party_Weight__3),FALSE)=0,"none",VLOOKUP('2012 Original'!AB2,key_ref,COLUMN(Appointing_Party_Weight__3),FALSE)),CONCATENATE("ERR: ",'2012 Original'!AB2))</f>
        <v>none</v>
      </c>
      <c r="AC2" s="2" t="str">
        <f>IFERROR(IF(VLOOKUP('2012 Original'!AC2,key_ref,COLUMN(Appointing_Party_Weight__3),FALSE)=0,"none",VLOOKUP('2012 Original'!AC2,key_ref,COLUMN(Appointing_Party_Weight__3),FALSE)),CONCATENATE("ERR: ",'2012 Original'!AC2))</f>
        <v>none</v>
      </c>
      <c r="AD2" s="2" t="str">
        <f>IFERROR(IF(VLOOKUP('2012 Original'!AD2,key_ref,COLUMN(Appointing_Party_Weight__3),FALSE)=0,"none",VLOOKUP('2012 Original'!AD2,key_ref,COLUMN(Appointing_Party_Weight__3),FALSE)),CONCATENATE("ERR: ",'2012 Original'!AD2))</f>
        <v>none</v>
      </c>
      <c r="AE2" s="2" t="str">
        <f>IFERROR(IF(VLOOKUP('2012 Original'!AE2,key_ref,COLUMN(Appointing_Party_Weight__3),FALSE)=0,"none",VLOOKUP('2012 Original'!AE2,key_ref,COLUMN(Appointing_Party_Weight__3),FALSE)),CONCATENATE("ERR: ",'2012 Original'!AE2))</f>
        <v>none</v>
      </c>
      <c r="AF2" s="2" t="str">
        <f>IFERROR(IF(VLOOKUP('2012 Original'!AF2,key_ref,COLUMN(Appointing_Party_Weight__3),FALSE)=0,"none",VLOOKUP('2012 Original'!AF2,key_ref,COLUMN(Appointing_Party_Weight__3),FALSE)),CONCATENATE("ERR: ",'2012 Original'!AF2))</f>
        <v>none</v>
      </c>
      <c r="AG2" s="2" t="str">
        <f>IFERROR(IF(VLOOKUP('2012 Original'!AG2,key_ref,COLUMN(Appointing_Party_Weight__3),FALSE)=0,"none",VLOOKUP('2012 Original'!AG2,key_ref,COLUMN(Appointing_Party_Weight__3),FALSE)),CONCATENATE("ERR: ",'2012 Original'!AG2))</f>
        <v>none</v>
      </c>
      <c r="AH2" s="2" t="str">
        <f>IFERROR(IF(VLOOKUP('2012 Original'!AH2,key_ref,COLUMN(Appointing_Party_Weight__3),FALSE)=0,"none",VLOOKUP('2012 Original'!AH2,key_ref,COLUMN(Appointing_Party_Weight__3),FALSE)),CONCATENATE("ERR: ",'2012 Original'!AH2))</f>
        <v>none</v>
      </c>
      <c r="AI2" s="2" t="str">
        <f>IFERROR(IF(VLOOKUP('2012 Original'!AI2,key_ref,COLUMN(Appointing_Party_Weight__3),FALSE)=0,"none",VLOOKUP('2012 Original'!AI2,key_ref,COLUMN(Appointing_Party_Weight__3),FALSE)),CONCATENATE("ERR: ",'2012 Original'!AI2))</f>
        <v>none</v>
      </c>
      <c r="AJ2" s="2" t="str">
        <f>IFERROR(IF(VLOOKUP('2012 Original'!AJ2,key_ref,COLUMN(Appointing_Party_Weight__3),FALSE)=0,"none",VLOOKUP('2012 Original'!AJ2,key_ref,COLUMN(Appointing_Party_Weight__3),FALSE)),CONCATENATE("ERR: ",'2012 Original'!AJ2))</f>
        <v>none</v>
      </c>
      <c r="AK2" s="2" t="str">
        <f>IFERROR(IF(VLOOKUP('2012 Original'!AK2,key_ref,COLUMN(Appointing_Party_Weight__3),FALSE)=0,"none",VLOOKUP('2012 Original'!AK2,key_ref,COLUMN(Appointing_Party_Weight__3),FALSE)),CONCATENATE("ERR: ",'2012 Original'!AK2))</f>
        <v>none</v>
      </c>
      <c r="AL2" s="2" t="str">
        <f>IFERROR(IF(VLOOKUP('2012 Original'!AL2,key_ref,COLUMN(Appointing_Party_Weight__3),FALSE)=0,"none",VLOOKUP('2012 Original'!AL2,key_ref,COLUMN(Appointing_Party_Weight__3),FALSE)),CONCATENATE("ERR: ",'2012 Original'!AL2))</f>
        <v>none</v>
      </c>
      <c r="AM2" s="2" t="str">
        <f>IFERROR(IF(VLOOKUP('2012 Original'!AM2,key_ref,COLUMN(Appointing_Party_Weight__3),FALSE)=0,"none",VLOOKUP('2012 Original'!AM2,key_ref,COLUMN(Appointing_Party_Weight__3),FALSE)),CONCATENATE("ERR: ",'2012 Original'!AM2))</f>
        <v>none</v>
      </c>
      <c r="AN2" s="2" t="str">
        <f>IFERROR(IF(VLOOKUP('2012 Original'!AN2,key_ref,COLUMN(Appointing_Party_Weight__3),FALSE)=0,"none",VLOOKUP('2012 Original'!AN2,key_ref,COLUMN(Appointing_Party_Weight__3),FALSE)),CONCATENATE("ERR: ",'2012 Original'!AN2))</f>
        <v>none</v>
      </c>
      <c r="AO2" s="2" t="str">
        <f>IFERROR(IF(VLOOKUP('2012 Original'!AO2,key_ref,COLUMN(Appointing_Party_Weight__3),FALSE)=0,"none",VLOOKUP('2012 Original'!AO2,key_ref,COLUMN(Appointing_Party_Weight__3),FALSE)),CONCATENATE("ERR: ",'2012 Original'!AO2))</f>
        <v>none</v>
      </c>
      <c r="AP2" s="2" t="str">
        <f>IFERROR(IF(VLOOKUP('2012 Original'!AP2,key_ref,COLUMN(Appointing_Party_Weight__3),FALSE)=0,"none",VLOOKUP('2012 Original'!AP2,key_ref,COLUMN(Appointing_Party_Weight__3),FALSE)),CONCATENATE("ERR: ",'2012 Original'!AP2))</f>
        <v>none</v>
      </c>
      <c r="AQ2" s="2" t="str">
        <f>IFERROR(IF(VLOOKUP('2012 Original'!AQ2,key_ref,COLUMN(Appointing_Party_Weight__3),FALSE)=0,"none",VLOOKUP('2012 Original'!AQ2,key_ref,COLUMN(Appointing_Party_Weight__3),FALSE)),CONCATENATE("ERR: ",'2012 Original'!AQ2))</f>
        <v>none</v>
      </c>
      <c r="AR2" s="2" t="str">
        <f>IFERROR(IF(VLOOKUP('2012 Original'!AR2,key_ref,COLUMN(Appointing_Party_Weight__3),FALSE)=0,"none",VLOOKUP('2012 Original'!AR2,key_ref,COLUMN(Appointing_Party_Weight__3),FALSE)),CONCATENATE("ERR: ",'2012 Original'!AR2))</f>
        <v>none</v>
      </c>
      <c r="AS2" s="2" t="str">
        <f>IFERROR(IF(VLOOKUP('2012 Original'!AS2,key_ref,COLUMN(Appointing_Party_Weight__3),FALSE)=0,"none",VLOOKUP('2012 Original'!AS2,key_ref,COLUMN(Appointing_Party_Weight__3),FALSE)),CONCATENATE("ERR: ",'2012 Original'!AS2))</f>
        <v>none</v>
      </c>
      <c r="AT2" s="2" t="str">
        <f>IFERROR(IF(VLOOKUP('2012 Original'!AT2,key_ref,COLUMN(Appointing_Party_Weight__3),FALSE)=0,"none",VLOOKUP('2012 Original'!AT2,key_ref,COLUMN(Appointing_Party_Weight__3),FALSE)),CONCATENATE("ERR: ",'2012 Original'!AT2))</f>
        <v>none</v>
      </c>
      <c r="AU2" s="2" t="str">
        <f>IFERROR(IF(VLOOKUP('2012 Original'!AU2,key_ref,COLUMN(Appointing_Party_Weight__3),FALSE)=0,"none",VLOOKUP('2012 Original'!AU2,key_ref,COLUMN(Appointing_Party_Weight__3),FALSE)),CONCATENATE("ERR: ",'2012 Original'!AU2))</f>
        <v>none</v>
      </c>
      <c r="AV2" s="2" t="str">
        <f>IFERROR(IF(VLOOKUP('2012 Original'!AV2,key_ref,COLUMN(Appointing_Party_Weight__3),FALSE)=0,"none",VLOOKUP('2012 Original'!AV2,key_ref,COLUMN(Appointing_Party_Weight__3),FALSE)),CONCATENATE("ERR: ",'2012 Original'!AV2))</f>
        <v>none</v>
      </c>
      <c r="AW2" s="2" t="str">
        <f>IFERROR(IF(VLOOKUP('2012 Original'!AW2,key_ref,COLUMN(Appointing_Party_Weight__3),FALSE)=0,"none",VLOOKUP('2012 Original'!AW2,key_ref,COLUMN(Appointing_Party_Weight__3),FALSE)),CONCATENATE("ERR: ",'2012 Original'!AW2))</f>
        <v>none</v>
      </c>
      <c r="AX2" s="2" t="str">
        <f>IFERROR(IF(VLOOKUP('2012 Original'!AX2,key_ref,COLUMN(Appointing_Party_Weight__3),FALSE)=0,"none",VLOOKUP('2012 Original'!AX2,key_ref,COLUMN(Appointing_Party_Weight__3),FALSE)),CONCATENATE("ERR: ",'2012 Original'!AX2))</f>
        <v>none</v>
      </c>
      <c r="AY2" s="2" t="str">
        <f>IFERROR(IF(VLOOKUP('2012 Original'!AY2,key_ref,COLUMN(Appointing_Party_Weight__3),FALSE)=0,"none",VLOOKUP('2012 Original'!AY2,key_ref,COLUMN(Appointing_Party_Weight__3),FALSE)),CONCATENATE("ERR: ",'2012 Original'!AY2))</f>
        <v>none</v>
      </c>
      <c r="AZ2" s="2" t="str">
        <f>IFERROR(IF(VLOOKUP('2012 Original'!AZ2,key_ref,COLUMN(Appointing_Party_Weight__3),FALSE)=0,"none",VLOOKUP('2012 Original'!AZ2,key_ref,COLUMN(Appointing_Party_Weight__3),FALSE)),CONCATENATE("ERR: ",'2012 Original'!AZ2))</f>
        <v>none</v>
      </c>
    </row>
    <row r="3" spans="1:52" s="4" customFormat="1">
      <c r="A3" s="3" t="s">
        <v>10</v>
      </c>
      <c r="B3" s="2" t="str">
        <f>IFERROR(IF(VLOOKUP('2012 Original'!B3,key_ref,COLUMN(Appointing_Party_Weight__3),FALSE)=0,"none",VLOOKUP('2012 Original'!B3,key_ref,COLUMN(Appointing_Party_Weight__3),FALSE)),CONCATENATE("ERR: ",'2012 Original'!B3))</f>
        <v>none</v>
      </c>
      <c r="C3" s="2" t="str">
        <f>IFERROR(IF(VLOOKUP('2012 Original'!C3,key_ref,COLUMN(Appointing_Party_Weight__3),FALSE)=0,"none",VLOOKUP('2012 Original'!C3,key_ref,COLUMN(Appointing_Party_Weight__3),FALSE)),CONCATENATE("ERR: ",'2012 Original'!C3))</f>
        <v>none</v>
      </c>
      <c r="D3" s="2" t="str">
        <f>IFERROR(IF(VLOOKUP('2012 Original'!D3,key_ref,COLUMN(Appointing_Party_Weight__3),FALSE)=0,"none",VLOOKUP('2012 Original'!D3,key_ref,COLUMN(Appointing_Party_Weight__3),FALSE)),CONCATENATE("ERR: ",'2012 Original'!D3))</f>
        <v>none</v>
      </c>
      <c r="E3" s="2" t="str">
        <f>IFERROR(IF(VLOOKUP('2012 Original'!E3,key_ref,COLUMN(Appointing_Party_Weight__3),FALSE)=0,"none",VLOOKUP('2012 Original'!E3,key_ref,COLUMN(Appointing_Party_Weight__3),FALSE)),CONCATENATE("ERR: ",'2012 Original'!E3))</f>
        <v>none</v>
      </c>
      <c r="F3" s="2" t="str">
        <f>IFERROR(IF(VLOOKUP('2012 Original'!F3,key_ref,COLUMN(Appointing_Party_Weight__3),FALSE)=0,"none",VLOOKUP('2012 Original'!F3,key_ref,COLUMN(Appointing_Party_Weight__3),FALSE)),CONCATENATE("ERR: ",'2012 Original'!F3))</f>
        <v>none</v>
      </c>
      <c r="G3" s="2" t="str">
        <f>IFERROR(IF(VLOOKUP('2012 Original'!G3,key_ref,COLUMN(Appointing_Party_Weight__3),FALSE)=0,"none",VLOOKUP('2012 Original'!G3,key_ref,COLUMN(Appointing_Party_Weight__3),FALSE)),CONCATENATE("ERR: ",'2012 Original'!G3))</f>
        <v>none</v>
      </c>
      <c r="H3" s="2" t="str">
        <f>IFERROR(IF(VLOOKUP('2012 Original'!H3,key_ref,COLUMN(Appointing_Party_Weight__3),FALSE)=0,"none",VLOOKUP('2012 Original'!H3,key_ref,COLUMN(Appointing_Party_Weight__3),FALSE)),CONCATENATE("ERR: ",'2012 Original'!H3))</f>
        <v>none</v>
      </c>
      <c r="I3" s="2" t="str">
        <f>IFERROR(IF(VLOOKUP('2012 Original'!I3,key_ref,COLUMN(Appointing_Party_Weight__3),FALSE)=0,"none",VLOOKUP('2012 Original'!I3,key_ref,COLUMN(Appointing_Party_Weight__3),FALSE)),CONCATENATE("ERR: ",'2012 Original'!I3))</f>
        <v>none</v>
      </c>
      <c r="J3" s="2" t="str">
        <f>IFERROR(IF(VLOOKUP('2012 Original'!J3,key_ref,COLUMN(Appointing_Party_Weight__3),FALSE)=0,"none",VLOOKUP('2012 Original'!J3,key_ref,COLUMN(Appointing_Party_Weight__3),FALSE)),CONCATENATE("ERR: ",'2012 Original'!J3))</f>
        <v>none</v>
      </c>
      <c r="K3" s="2" t="str">
        <f>IFERROR(IF(VLOOKUP('2012 Original'!K3,key_ref,COLUMN(Appointing_Party_Weight__3),FALSE)=0,"none",VLOOKUP('2012 Original'!K3,key_ref,COLUMN(Appointing_Party_Weight__3),FALSE)),CONCATENATE("ERR: ",'2012 Original'!K3))</f>
        <v>none</v>
      </c>
      <c r="L3" s="2" t="str">
        <f>IFERROR(IF(VLOOKUP('2012 Original'!L3,key_ref,COLUMN(Appointing_Party_Weight__3),FALSE)=0,"none",VLOOKUP('2012 Original'!L3,key_ref,COLUMN(Appointing_Party_Weight__3),FALSE)),CONCATENATE("ERR: ",'2012 Original'!L3))</f>
        <v>none</v>
      </c>
      <c r="M3" s="2" t="str">
        <f>IFERROR(IF(VLOOKUP('2012 Original'!M3,key_ref,COLUMN(Appointing_Party_Weight__3),FALSE)=0,"none",VLOOKUP('2012 Original'!M3,key_ref,COLUMN(Appointing_Party_Weight__3),FALSE)),CONCATENATE("ERR: ",'2012 Original'!M3))</f>
        <v>none</v>
      </c>
      <c r="N3" s="2" t="str">
        <f>IFERROR(IF(VLOOKUP('2012 Original'!N3,key_ref,COLUMN(Appointing_Party_Weight__3),FALSE)=0,"none",VLOOKUP('2012 Original'!N3,key_ref,COLUMN(Appointing_Party_Weight__3),FALSE)),CONCATENATE("ERR: ",'2012 Original'!N3))</f>
        <v>none</v>
      </c>
      <c r="O3" s="2" t="str">
        <f>IFERROR(IF(VLOOKUP('2012 Original'!O3,key_ref,COLUMN(Appointing_Party_Weight__3),FALSE)=0,"none",VLOOKUP('2012 Original'!O3,key_ref,COLUMN(Appointing_Party_Weight__3),FALSE)),CONCATENATE("ERR: ",'2012 Original'!O3))</f>
        <v>none</v>
      </c>
      <c r="P3" s="2" t="str">
        <f>IFERROR(IF(VLOOKUP('2012 Original'!P3,key_ref,COLUMN(Appointing_Party_Weight__3),FALSE)=0,"none",VLOOKUP('2012 Original'!P3,key_ref,COLUMN(Appointing_Party_Weight__3),FALSE)),CONCATENATE("ERR: ",'2012 Original'!P3))</f>
        <v>none</v>
      </c>
      <c r="Q3" s="2" t="str">
        <f>IFERROR(IF(VLOOKUP('2012 Original'!Q3,key_ref,COLUMN(Appointing_Party_Weight__3),FALSE)=0,"none",VLOOKUP('2012 Original'!Q3,key_ref,COLUMN(Appointing_Party_Weight__3),FALSE)),CONCATENATE("ERR: ",'2012 Original'!Q3))</f>
        <v>none</v>
      </c>
      <c r="R3" s="2" t="str">
        <f>IFERROR(IF(VLOOKUP('2012 Original'!R3,key_ref,COLUMN(Appointing_Party_Weight__3),FALSE)=0,"none",VLOOKUP('2012 Original'!R3,key_ref,COLUMN(Appointing_Party_Weight__3),FALSE)),CONCATENATE("ERR: ",'2012 Original'!R3))</f>
        <v>none</v>
      </c>
      <c r="S3" s="2" t="str">
        <f>IFERROR(IF(VLOOKUP('2012 Original'!S3,key_ref,COLUMN(Appointing_Party_Weight__3),FALSE)=0,"none",VLOOKUP('2012 Original'!S3,key_ref,COLUMN(Appointing_Party_Weight__3),FALSE)),CONCATENATE("ERR: ",'2012 Original'!S3))</f>
        <v>none</v>
      </c>
      <c r="T3" s="2" t="str">
        <f>IFERROR(IF(VLOOKUP('2012 Original'!T3,key_ref,COLUMN(Appointing_Party_Weight__3),FALSE)=0,"none",VLOOKUP('2012 Original'!T3,key_ref,COLUMN(Appointing_Party_Weight__3),FALSE)),CONCATENATE("ERR: ",'2012 Original'!T3))</f>
        <v>none</v>
      </c>
      <c r="U3" s="2" t="str">
        <f>IFERROR(IF(VLOOKUP('2012 Original'!U3,key_ref,COLUMN(Appointing_Party_Weight__3),FALSE)=0,"none",VLOOKUP('2012 Original'!U3,key_ref,COLUMN(Appointing_Party_Weight__3),FALSE)),CONCATENATE("ERR: ",'2012 Original'!U3))</f>
        <v>none</v>
      </c>
      <c r="V3" s="2" t="str">
        <f>IFERROR(IF(VLOOKUP('2012 Original'!V3,key_ref,COLUMN(Appointing_Party_Weight__3),FALSE)=0,"none",VLOOKUP('2012 Original'!V3,key_ref,COLUMN(Appointing_Party_Weight__3),FALSE)),CONCATENATE("ERR: ",'2012 Original'!V3))</f>
        <v>none</v>
      </c>
      <c r="W3" s="2" t="str">
        <f>IFERROR(IF(VLOOKUP('2012 Original'!W3,key_ref,COLUMN(Appointing_Party_Weight__3),FALSE)=0,"none",VLOOKUP('2012 Original'!W3,key_ref,COLUMN(Appointing_Party_Weight__3),FALSE)),CONCATENATE("ERR: ",'2012 Original'!W3))</f>
        <v>none</v>
      </c>
      <c r="X3" s="2" t="str">
        <f>IFERROR(IF(VLOOKUP('2012 Original'!X3,key_ref,COLUMN(Appointing_Party_Weight__3),FALSE)=0,"none",VLOOKUP('2012 Original'!X3,key_ref,COLUMN(Appointing_Party_Weight__3),FALSE)),CONCATENATE("ERR: ",'2012 Original'!X3))</f>
        <v>none</v>
      </c>
      <c r="Y3" s="2" t="str">
        <f>IFERROR(IF(VLOOKUP('2012 Original'!Y3,key_ref,COLUMN(Appointing_Party_Weight__3),FALSE)=0,"none",VLOOKUP('2012 Original'!Y3,key_ref,COLUMN(Appointing_Party_Weight__3),FALSE)),CONCATENATE("ERR: ",'2012 Original'!Y3))</f>
        <v>none</v>
      </c>
      <c r="Z3" s="2" t="str">
        <f>IFERROR(IF(VLOOKUP('2012 Original'!Z3,key_ref,COLUMN(Appointing_Party_Weight__3),FALSE)=0,"none",VLOOKUP('2012 Original'!Z3,key_ref,COLUMN(Appointing_Party_Weight__3),FALSE)),CONCATENATE("ERR: ",'2012 Original'!Z3))</f>
        <v>none</v>
      </c>
      <c r="AA3" s="2" t="str">
        <f>IFERROR(IF(VLOOKUP('2012 Original'!AA3,key_ref,COLUMN(Appointing_Party_Weight__3),FALSE)=0,"none",VLOOKUP('2012 Original'!AA3,key_ref,COLUMN(Appointing_Party_Weight__3),FALSE)),CONCATENATE("ERR: ",'2012 Original'!AA3))</f>
        <v>none</v>
      </c>
      <c r="AB3" s="2" t="str">
        <f>IFERROR(IF(VLOOKUP('2012 Original'!AB3,key_ref,COLUMN(Appointing_Party_Weight__3),FALSE)=0,"none",VLOOKUP('2012 Original'!AB3,key_ref,COLUMN(Appointing_Party_Weight__3),FALSE)),CONCATENATE("ERR: ",'2012 Original'!AB3))</f>
        <v>none</v>
      </c>
      <c r="AC3" s="2" t="str">
        <f>IFERROR(IF(VLOOKUP('2012 Original'!AC3,key_ref,COLUMN(Appointing_Party_Weight__3),FALSE)=0,"none",VLOOKUP('2012 Original'!AC3,key_ref,COLUMN(Appointing_Party_Weight__3),FALSE)),CONCATENATE("ERR: ",'2012 Original'!AC3))</f>
        <v>none</v>
      </c>
      <c r="AD3" s="2" t="str">
        <f>IFERROR(IF(VLOOKUP('2012 Original'!AD3,key_ref,COLUMN(Appointing_Party_Weight__3),FALSE)=0,"none",VLOOKUP('2012 Original'!AD3,key_ref,COLUMN(Appointing_Party_Weight__3),FALSE)),CONCATENATE("ERR: ",'2012 Original'!AD3))</f>
        <v>none</v>
      </c>
      <c r="AE3" s="2" t="str">
        <f>IFERROR(IF(VLOOKUP('2012 Original'!AE3,key_ref,COLUMN(Appointing_Party_Weight__3),FALSE)=0,"none",VLOOKUP('2012 Original'!AE3,key_ref,COLUMN(Appointing_Party_Weight__3),FALSE)),CONCATENATE("ERR: ",'2012 Original'!AE3))</f>
        <v>none</v>
      </c>
      <c r="AF3" s="2" t="str">
        <f>IFERROR(IF(VLOOKUP('2012 Original'!AF3,key_ref,COLUMN(Appointing_Party_Weight__3),FALSE)=0,"none",VLOOKUP('2012 Original'!AF3,key_ref,COLUMN(Appointing_Party_Weight__3),FALSE)),CONCATENATE("ERR: ",'2012 Original'!AF3))</f>
        <v>none</v>
      </c>
      <c r="AG3" s="2" t="str">
        <f>IFERROR(IF(VLOOKUP('2012 Original'!AG3,key_ref,COLUMN(Appointing_Party_Weight__3),FALSE)=0,"none",VLOOKUP('2012 Original'!AG3,key_ref,COLUMN(Appointing_Party_Weight__3),FALSE)),CONCATENATE("ERR: ",'2012 Original'!AG3))</f>
        <v>none</v>
      </c>
      <c r="AH3" s="2" t="str">
        <f>IFERROR(IF(VLOOKUP('2012 Original'!AH3,key_ref,COLUMN(Appointing_Party_Weight__3),FALSE)=0,"none",VLOOKUP('2012 Original'!AH3,key_ref,COLUMN(Appointing_Party_Weight__3),FALSE)),CONCATENATE("ERR: ",'2012 Original'!AH3))</f>
        <v>none</v>
      </c>
      <c r="AI3" s="2" t="str">
        <f>IFERROR(IF(VLOOKUP('2012 Original'!AI3,key_ref,COLUMN(Appointing_Party_Weight__3),FALSE)=0,"none",VLOOKUP('2012 Original'!AI3,key_ref,COLUMN(Appointing_Party_Weight__3),FALSE)),CONCATENATE("ERR: ",'2012 Original'!AI3))</f>
        <v>none</v>
      </c>
      <c r="AJ3" s="2" t="str">
        <f>IFERROR(IF(VLOOKUP('2012 Original'!AJ3,key_ref,COLUMN(Appointing_Party_Weight__3),FALSE)=0,"none",VLOOKUP('2012 Original'!AJ3,key_ref,COLUMN(Appointing_Party_Weight__3),FALSE)),CONCATENATE("ERR: ",'2012 Original'!AJ3))</f>
        <v>none</v>
      </c>
      <c r="AK3" s="2" t="str">
        <f>IFERROR(IF(VLOOKUP('2012 Original'!AK3,key_ref,COLUMN(Appointing_Party_Weight__3),FALSE)=0,"none",VLOOKUP('2012 Original'!AK3,key_ref,COLUMN(Appointing_Party_Weight__3),FALSE)),CONCATENATE("ERR: ",'2012 Original'!AK3))</f>
        <v>none</v>
      </c>
      <c r="AL3" s="2" t="str">
        <f>IFERROR(IF(VLOOKUP('2012 Original'!AL3,key_ref,COLUMN(Appointing_Party_Weight__3),FALSE)=0,"none",VLOOKUP('2012 Original'!AL3,key_ref,COLUMN(Appointing_Party_Weight__3),FALSE)),CONCATENATE("ERR: ",'2012 Original'!AL3))</f>
        <v>none</v>
      </c>
      <c r="AM3" s="2" t="str">
        <f>IFERROR(IF(VLOOKUP('2012 Original'!AM3,key_ref,COLUMN(Appointing_Party_Weight__3),FALSE)=0,"none",VLOOKUP('2012 Original'!AM3,key_ref,COLUMN(Appointing_Party_Weight__3),FALSE)),CONCATENATE("ERR: ",'2012 Original'!AM3))</f>
        <v>none</v>
      </c>
      <c r="AN3" s="2" t="str">
        <f>IFERROR(IF(VLOOKUP('2012 Original'!AN3,key_ref,COLUMN(Appointing_Party_Weight__3),FALSE)=0,"none",VLOOKUP('2012 Original'!AN3,key_ref,COLUMN(Appointing_Party_Weight__3),FALSE)),CONCATENATE("ERR: ",'2012 Original'!AN3))</f>
        <v>none</v>
      </c>
      <c r="AO3" s="2" t="str">
        <f>IFERROR(IF(VLOOKUP('2012 Original'!AO3,key_ref,COLUMN(Appointing_Party_Weight__3),FALSE)=0,"none",VLOOKUP('2012 Original'!AO3,key_ref,COLUMN(Appointing_Party_Weight__3),FALSE)),CONCATENATE("ERR: ",'2012 Original'!AO3))</f>
        <v>none</v>
      </c>
      <c r="AP3" s="2" t="str">
        <f>IFERROR(IF(VLOOKUP('2012 Original'!AP3,key_ref,COLUMN(Appointing_Party_Weight__3),FALSE)=0,"none",VLOOKUP('2012 Original'!AP3,key_ref,COLUMN(Appointing_Party_Weight__3),FALSE)),CONCATENATE("ERR: ",'2012 Original'!AP3))</f>
        <v>none</v>
      </c>
      <c r="AQ3" s="2" t="str">
        <f>IFERROR(IF(VLOOKUP('2012 Original'!AQ3,key_ref,COLUMN(Appointing_Party_Weight__3),FALSE)=0,"none",VLOOKUP('2012 Original'!AQ3,key_ref,COLUMN(Appointing_Party_Weight__3),FALSE)),CONCATENATE("ERR: ",'2012 Original'!AQ3))</f>
        <v>none</v>
      </c>
      <c r="AR3" s="2" t="str">
        <f>IFERROR(IF(VLOOKUP('2012 Original'!AR3,key_ref,COLUMN(Appointing_Party_Weight__3),FALSE)=0,"none",VLOOKUP('2012 Original'!AR3,key_ref,COLUMN(Appointing_Party_Weight__3),FALSE)),CONCATENATE("ERR: ",'2012 Original'!AR3))</f>
        <v>none</v>
      </c>
      <c r="AS3" s="2" t="str">
        <f>IFERROR(IF(VLOOKUP('2012 Original'!AS3,key_ref,COLUMN(Appointing_Party_Weight__3),FALSE)=0,"none",VLOOKUP('2012 Original'!AS3,key_ref,COLUMN(Appointing_Party_Weight__3),FALSE)),CONCATENATE("ERR: ",'2012 Original'!AS3))</f>
        <v>none</v>
      </c>
      <c r="AT3" s="2" t="str">
        <f>IFERROR(IF(VLOOKUP('2012 Original'!AT3,key_ref,COLUMN(Appointing_Party_Weight__3),FALSE)=0,"none",VLOOKUP('2012 Original'!AT3,key_ref,COLUMN(Appointing_Party_Weight__3),FALSE)),CONCATENATE("ERR: ",'2012 Original'!AT3))</f>
        <v>none</v>
      </c>
      <c r="AU3" s="2" t="str">
        <f>IFERROR(IF(VLOOKUP('2012 Original'!AU3,key_ref,COLUMN(Appointing_Party_Weight__3),FALSE)=0,"none",VLOOKUP('2012 Original'!AU3,key_ref,COLUMN(Appointing_Party_Weight__3),FALSE)),CONCATENATE("ERR: ",'2012 Original'!AU3))</f>
        <v>none</v>
      </c>
      <c r="AV3" s="2" t="str">
        <f>IFERROR(IF(VLOOKUP('2012 Original'!AV3,key_ref,COLUMN(Appointing_Party_Weight__3),FALSE)=0,"none",VLOOKUP('2012 Original'!AV3,key_ref,COLUMN(Appointing_Party_Weight__3),FALSE)),CONCATENATE("ERR: ",'2012 Original'!AV3))</f>
        <v>none</v>
      </c>
      <c r="AW3" s="2" t="str">
        <f>IFERROR(IF(VLOOKUP('2012 Original'!AW3,key_ref,COLUMN(Appointing_Party_Weight__3),FALSE)=0,"none",VLOOKUP('2012 Original'!AW3,key_ref,COLUMN(Appointing_Party_Weight__3),FALSE)),CONCATENATE("ERR: ",'2012 Original'!AW3))</f>
        <v>none</v>
      </c>
      <c r="AX3" s="2" t="str">
        <f>IFERROR(IF(VLOOKUP('2012 Original'!AX3,key_ref,COLUMN(Appointing_Party_Weight__3),FALSE)=0,"none",VLOOKUP('2012 Original'!AX3,key_ref,COLUMN(Appointing_Party_Weight__3),FALSE)),CONCATENATE("ERR: ",'2012 Original'!AX3))</f>
        <v>none</v>
      </c>
      <c r="AY3" s="2" t="str">
        <f>IFERROR(IF(VLOOKUP('2012 Original'!AY3,key_ref,COLUMN(Appointing_Party_Weight__3),FALSE)=0,"none",VLOOKUP('2012 Original'!AY3,key_ref,COLUMN(Appointing_Party_Weight__3),FALSE)),CONCATENATE("ERR: ",'2012 Original'!AY3))</f>
        <v>none</v>
      </c>
      <c r="AZ3" s="2" t="str">
        <f>IFERROR(IF(VLOOKUP('2012 Original'!AZ3,key_ref,COLUMN(Appointing_Party_Weight__3),FALSE)=0,"none",VLOOKUP('2012 Original'!AZ3,key_ref,COLUMN(Appointing_Party_Weight__3),FALSE)),CONCATENATE("ERR: ",'2012 Original'!AZ3))</f>
        <v>none</v>
      </c>
    </row>
    <row r="4" spans="1:52" s="4" customFormat="1">
      <c r="A4" s="3" t="s">
        <v>14</v>
      </c>
      <c r="B4" s="2" t="str">
        <f>IFERROR(IF(VLOOKUP('2012 Original'!B4,key_ref,COLUMN(Appointing_Party_Weight__3),FALSE)=0,"none",VLOOKUP('2012 Original'!B4,key_ref,COLUMN(Appointing_Party_Weight__3),FALSE)),CONCATENATE("ERR: ",'2012 Original'!B4))</f>
        <v>none</v>
      </c>
      <c r="C4" s="2" t="str">
        <f>IFERROR(IF(VLOOKUP('2012 Original'!C4,key_ref,COLUMN(Appointing_Party_Weight__3),FALSE)=0,"none",VLOOKUP('2012 Original'!C4,key_ref,COLUMN(Appointing_Party_Weight__3),FALSE)),CONCATENATE("ERR: ",'2012 Original'!C4))</f>
        <v>none</v>
      </c>
      <c r="D4" s="2" t="str">
        <f>IFERROR(IF(VLOOKUP('2012 Original'!D4,key_ref,COLUMN(Appointing_Party_Weight__3),FALSE)=0,"none",VLOOKUP('2012 Original'!D4,key_ref,COLUMN(Appointing_Party_Weight__3),FALSE)),CONCATENATE("ERR: ",'2012 Original'!D4))</f>
        <v>none</v>
      </c>
      <c r="E4" s="2" t="str">
        <f>IFERROR(IF(VLOOKUP('2012 Original'!E4,key_ref,COLUMN(Appointing_Party_Weight__3),FALSE)=0,"none",VLOOKUP('2012 Original'!E4,key_ref,COLUMN(Appointing_Party_Weight__3),FALSE)),CONCATENATE("ERR: ",'2012 Original'!E4))</f>
        <v>none</v>
      </c>
      <c r="F4" s="2" t="str">
        <f>IFERROR(IF(VLOOKUP('2012 Original'!F4,key_ref,COLUMN(Appointing_Party_Weight__3),FALSE)=0,"none",VLOOKUP('2012 Original'!F4,key_ref,COLUMN(Appointing_Party_Weight__3),FALSE)),CONCATENATE("ERR: ",'2012 Original'!F4))</f>
        <v>none</v>
      </c>
      <c r="G4" s="2" t="str">
        <f>IFERROR(IF(VLOOKUP('2012 Original'!G4,key_ref,COLUMN(Appointing_Party_Weight__3),FALSE)=0,"none",VLOOKUP('2012 Original'!G4,key_ref,COLUMN(Appointing_Party_Weight__3),FALSE)),CONCATENATE("ERR: ",'2012 Original'!G4))</f>
        <v>none</v>
      </c>
      <c r="H4" s="2" t="str">
        <f>IFERROR(IF(VLOOKUP('2012 Original'!H4,key_ref,COLUMN(Appointing_Party_Weight__3),FALSE)=0,"none",VLOOKUP('2012 Original'!H4,key_ref,COLUMN(Appointing_Party_Weight__3),FALSE)),CONCATENATE("ERR: ",'2012 Original'!H4))</f>
        <v>none</v>
      </c>
      <c r="I4" s="2" t="str">
        <f>IFERROR(IF(VLOOKUP('2012 Original'!I4,key_ref,COLUMN(Appointing_Party_Weight__3),FALSE)=0,"none",VLOOKUP('2012 Original'!I4,key_ref,COLUMN(Appointing_Party_Weight__3),FALSE)),CONCATENATE("ERR: ",'2012 Original'!I4))</f>
        <v>none</v>
      </c>
      <c r="J4" s="2" t="str">
        <f>IFERROR(IF(VLOOKUP('2012 Original'!J4,key_ref,COLUMN(Appointing_Party_Weight__3),FALSE)=0,"none",VLOOKUP('2012 Original'!J4,key_ref,COLUMN(Appointing_Party_Weight__3),FALSE)),CONCATENATE("ERR: ",'2012 Original'!J4))</f>
        <v>none</v>
      </c>
      <c r="K4" s="2" t="str">
        <f>IFERROR(IF(VLOOKUP('2012 Original'!K4,key_ref,COLUMN(Appointing_Party_Weight__3),FALSE)=0,"none",VLOOKUP('2012 Original'!K4,key_ref,COLUMN(Appointing_Party_Weight__3),FALSE)),CONCATENATE("ERR: ",'2012 Original'!K4))</f>
        <v>none</v>
      </c>
      <c r="L4" s="2" t="str">
        <f>IFERROR(IF(VLOOKUP('2012 Original'!L4,key_ref,COLUMN(Appointing_Party_Weight__3),FALSE)=0,"none",VLOOKUP('2012 Original'!L4,key_ref,COLUMN(Appointing_Party_Weight__3),FALSE)),CONCATENATE("ERR: ",'2012 Original'!L4))</f>
        <v>none</v>
      </c>
      <c r="M4" s="2" t="str">
        <f>IFERROR(IF(VLOOKUP('2012 Original'!M4,key_ref,COLUMN(Appointing_Party_Weight__3),FALSE)=0,"none",VLOOKUP('2012 Original'!M4,key_ref,COLUMN(Appointing_Party_Weight__3),FALSE)),CONCATENATE("ERR: ",'2012 Original'!M4))</f>
        <v>none</v>
      </c>
      <c r="N4" s="2" t="str">
        <f>IFERROR(IF(VLOOKUP('2012 Original'!N4,key_ref,COLUMN(Appointing_Party_Weight__3),FALSE)=0,"none",VLOOKUP('2012 Original'!N4,key_ref,COLUMN(Appointing_Party_Weight__3),FALSE)),CONCATENATE("ERR: ",'2012 Original'!N4))</f>
        <v>none</v>
      </c>
      <c r="O4" s="2" t="str">
        <f>IFERROR(IF(VLOOKUP('2012 Original'!O4,key_ref,COLUMN(Appointing_Party_Weight__3),FALSE)=0,"none",VLOOKUP('2012 Original'!O4,key_ref,COLUMN(Appointing_Party_Weight__3),FALSE)),CONCATENATE("ERR: ",'2012 Original'!O4))</f>
        <v>none</v>
      </c>
      <c r="P4" s="2" t="str">
        <f>IFERROR(IF(VLOOKUP('2012 Original'!P4,key_ref,COLUMN(Appointing_Party_Weight__3),FALSE)=0,"none",VLOOKUP('2012 Original'!P4,key_ref,COLUMN(Appointing_Party_Weight__3),FALSE)),CONCATENATE("ERR: ",'2012 Original'!P4))</f>
        <v>none</v>
      </c>
      <c r="Q4" s="2" t="str">
        <f>IFERROR(IF(VLOOKUP('2012 Original'!Q4,key_ref,COLUMN(Appointing_Party_Weight__3),FALSE)=0,"none",VLOOKUP('2012 Original'!Q4,key_ref,COLUMN(Appointing_Party_Weight__3),FALSE)),CONCATENATE("ERR: ",'2012 Original'!Q4))</f>
        <v>none</v>
      </c>
      <c r="R4" s="2" t="str">
        <f>IFERROR(IF(VLOOKUP('2012 Original'!R4,key_ref,COLUMN(Appointing_Party_Weight__3),FALSE)=0,"none",VLOOKUP('2012 Original'!R4,key_ref,COLUMN(Appointing_Party_Weight__3),FALSE)),CONCATENATE("ERR: ",'2012 Original'!R4))</f>
        <v>none</v>
      </c>
      <c r="S4" s="2" t="str">
        <f>IFERROR(IF(VLOOKUP('2012 Original'!S4,key_ref,COLUMN(Appointing_Party_Weight__3),FALSE)=0,"none",VLOOKUP('2012 Original'!S4,key_ref,COLUMN(Appointing_Party_Weight__3),FALSE)),CONCATENATE("ERR: ",'2012 Original'!S4))</f>
        <v>none</v>
      </c>
      <c r="T4" s="2" t="str">
        <f>IFERROR(IF(VLOOKUP('2012 Original'!T4,key_ref,COLUMN(Appointing_Party_Weight__3),FALSE)=0,"none",VLOOKUP('2012 Original'!T4,key_ref,COLUMN(Appointing_Party_Weight__3),FALSE)),CONCATENATE("ERR: ",'2012 Original'!T4))</f>
        <v>none</v>
      </c>
      <c r="U4" s="2" t="str">
        <f>IFERROR(IF(VLOOKUP('2012 Original'!U4,key_ref,COLUMN(Appointing_Party_Weight__3),FALSE)=0,"none",VLOOKUP('2012 Original'!U4,key_ref,COLUMN(Appointing_Party_Weight__3),FALSE)),CONCATENATE("ERR: ",'2012 Original'!U4))</f>
        <v>none</v>
      </c>
      <c r="V4" s="2" t="str">
        <f>IFERROR(IF(VLOOKUP('2012 Original'!V4,key_ref,COLUMN(Appointing_Party_Weight__3),FALSE)=0,"none",VLOOKUP('2012 Original'!V4,key_ref,COLUMN(Appointing_Party_Weight__3),FALSE)),CONCATENATE("ERR: ",'2012 Original'!V4))</f>
        <v>none</v>
      </c>
      <c r="W4" s="2" t="str">
        <f>IFERROR(IF(VLOOKUP('2012 Original'!W4,key_ref,COLUMN(Appointing_Party_Weight__3),FALSE)=0,"none",VLOOKUP('2012 Original'!W4,key_ref,COLUMN(Appointing_Party_Weight__3),FALSE)),CONCATENATE("ERR: ",'2012 Original'!W4))</f>
        <v>none</v>
      </c>
      <c r="X4" s="2" t="str">
        <f>IFERROR(IF(VLOOKUP('2012 Original'!X4,key_ref,COLUMN(Appointing_Party_Weight__3),FALSE)=0,"none",VLOOKUP('2012 Original'!X4,key_ref,COLUMN(Appointing_Party_Weight__3),FALSE)),CONCATENATE("ERR: ",'2012 Original'!X4))</f>
        <v>none</v>
      </c>
      <c r="Y4" s="2" t="str">
        <f>IFERROR(IF(VLOOKUP('2012 Original'!Y4,key_ref,COLUMN(Appointing_Party_Weight__3),FALSE)=0,"none",VLOOKUP('2012 Original'!Y4,key_ref,COLUMN(Appointing_Party_Weight__3),FALSE)),CONCATENATE("ERR: ",'2012 Original'!Y4))</f>
        <v>none</v>
      </c>
      <c r="Z4" s="2" t="str">
        <f>IFERROR(IF(VLOOKUP('2012 Original'!Z4,key_ref,COLUMN(Appointing_Party_Weight__3),FALSE)=0,"none",VLOOKUP('2012 Original'!Z4,key_ref,COLUMN(Appointing_Party_Weight__3),FALSE)),CONCATENATE("ERR: ",'2012 Original'!Z4))</f>
        <v>none</v>
      </c>
      <c r="AA4" s="2" t="str">
        <f>IFERROR(IF(VLOOKUP('2012 Original'!AA4,key_ref,COLUMN(Appointing_Party_Weight__3),FALSE)=0,"none",VLOOKUP('2012 Original'!AA4,key_ref,COLUMN(Appointing_Party_Weight__3),FALSE)),CONCATENATE("ERR: ",'2012 Original'!AA4))</f>
        <v>none</v>
      </c>
      <c r="AB4" s="2" t="str">
        <f>IFERROR(IF(VLOOKUP('2012 Original'!AB4,key_ref,COLUMN(Appointing_Party_Weight__3),FALSE)=0,"none",VLOOKUP('2012 Original'!AB4,key_ref,COLUMN(Appointing_Party_Weight__3),FALSE)),CONCATENATE("ERR: ",'2012 Original'!AB4))</f>
        <v>none</v>
      </c>
      <c r="AC4" s="2" t="str">
        <f>IFERROR(IF(VLOOKUP('2012 Original'!AC4,key_ref,COLUMN(Appointing_Party_Weight__3),FALSE)=0,"none",VLOOKUP('2012 Original'!AC4,key_ref,COLUMN(Appointing_Party_Weight__3),FALSE)),CONCATENATE("ERR: ",'2012 Original'!AC4))</f>
        <v>none</v>
      </c>
      <c r="AD4" s="2" t="str">
        <f>IFERROR(IF(VLOOKUP('2012 Original'!AD4,key_ref,COLUMN(Appointing_Party_Weight__3),FALSE)=0,"none",VLOOKUP('2012 Original'!AD4,key_ref,COLUMN(Appointing_Party_Weight__3),FALSE)),CONCATENATE("ERR: ",'2012 Original'!AD4))</f>
        <v>none</v>
      </c>
      <c r="AE4" s="2" t="str">
        <f>IFERROR(IF(VLOOKUP('2012 Original'!AE4,key_ref,COLUMN(Appointing_Party_Weight__3),FALSE)=0,"none",VLOOKUP('2012 Original'!AE4,key_ref,COLUMN(Appointing_Party_Weight__3),FALSE)),CONCATENATE("ERR: ",'2012 Original'!AE4))</f>
        <v>none</v>
      </c>
      <c r="AF4" s="2" t="str">
        <f>IFERROR(IF(VLOOKUP('2012 Original'!AF4,key_ref,COLUMN(Appointing_Party_Weight__3),FALSE)=0,"none",VLOOKUP('2012 Original'!AF4,key_ref,COLUMN(Appointing_Party_Weight__3),FALSE)),CONCATENATE("ERR: ",'2012 Original'!AF4))</f>
        <v>none</v>
      </c>
      <c r="AG4" s="2" t="str">
        <f>IFERROR(IF(VLOOKUP('2012 Original'!AG4,key_ref,COLUMN(Appointing_Party_Weight__3),FALSE)=0,"none",VLOOKUP('2012 Original'!AG4,key_ref,COLUMN(Appointing_Party_Weight__3),FALSE)),CONCATENATE("ERR: ",'2012 Original'!AG4))</f>
        <v>none</v>
      </c>
      <c r="AH4" s="2" t="str">
        <f>IFERROR(IF(VLOOKUP('2012 Original'!AH4,key_ref,COLUMN(Appointing_Party_Weight__3),FALSE)=0,"none",VLOOKUP('2012 Original'!AH4,key_ref,COLUMN(Appointing_Party_Weight__3),FALSE)),CONCATENATE("ERR: ",'2012 Original'!AH4))</f>
        <v>none</v>
      </c>
      <c r="AI4" s="2" t="str">
        <f>IFERROR(IF(VLOOKUP('2012 Original'!AI4,key_ref,COLUMN(Appointing_Party_Weight__3),FALSE)=0,"none",VLOOKUP('2012 Original'!AI4,key_ref,COLUMN(Appointing_Party_Weight__3),FALSE)),CONCATENATE("ERR: ",'2012 Original'!AI4))</f>
        <v>none</v>
      </c>
      <c r="AJ4" s="2" t="str">
        <f>IFERROR(IF(VLOOKUP('2012 Original'!AJ4,key_ref,COLUMN(Appointing_Party_Weight__3),FALSE)=0,"none",VLOOKUP('2012 Original'!AJ4,key_ref,COLUMN(Appointing_Party_Weight__3),FALSE)),CONCATENATE("ERR: ",'2012 Original'!AJ4))</f>
        <v>none</v>
      </c>
      <c r="AK4" s="2" t="str">
        <f>IFERROR(IF(VLOOKUP('2012 Original'!AK4,key_ref,COLUMN(Appointing_Party_Weight__3),FALSE)=0,"none",VLOOKUP('2012 Original'!AK4,key_ref,COLUMN(Appointing_Party_Weight__3),FALSE)),CONCATENATE("ERR: ",'2012 Original'!AK4))</f>
        <v>none</v>
      </c>
      <c r="AL4" s="2" t="str">
        <f>IFERROR(IF(VLOOKUP('2012 Original'!AL4,key_ref,COLUMN(Appointing_Party_Weight__3),FALSE)=0,"none",VLOOKUP('2012 Original'!AL4,key_ref,COLUMN(Appointing_Party_Weight__3),FALSE)),CONCATENATE("ERR: ",'2012 Original'!AL4))</f>
        <v>none</v>
      </c>
      <c r="AM4" s="2" t="str">
        <f>IFERROR(IF(VLOOKUP('2012 Original'!AM4,key_ref,COLUMN(Appointing_Party_Weight__3),FALSE)=0,"none",VLOOKUP('2012 Original'!AM4,key_ref,COLUMN(Appointing_Party_Weight__3),FALSE)),CONCATENATE("ERR: ",'2012 Original'!AM4))</f>
        <v>none</v>
      </c>
      <c r="AN4" s="2" t="str">
        <f>IFERROR(IF(VLOOKUP('2012 Original'!AN4,key_ref,COLUMN(Appointing_Party_Weight__3),FALSE)=0,"none",VLOOKUP('2012 Original'!AN4,key_ref,COLUMN(Appointing_Party_Weight__3),FALSE)),CONCATENATE("ERR: ",'2012 Original'!AN4))</f>
        <v>none</v>
      </c>
      <c r="AO4" s="2" t="str">
        <f>IFERROR(IF(VLOOKUP('2012 Original'!AO4,key_ref,COLUMN(Appointing_Party_Weight__3),FALSE)=0,"none",VLOOKUP('2012 Original'!AO4,key_ref,COLUMN(Appointing_Party_Weight__3),FALSE)),CONCATENATE("ERR: ",'2012 Original'!AO4))</f>
        <v>none</v>
      </c>
      <c r="AP4" s="2" t="str">
        <f>IFERROR(IF(VLOOKUP('2012 Original'!AP4,key_ref,COLUMN(Appointing_Party_Weight__3),FALSE)=0,"none",VLOOKUP('2012 Original'!AP4,key_ref,COLUMN(Appointing_Party_Weight__3),FALSE)),CONCATENATE("ERR: ",'2012 Original'!AP4))</f>
        <v>none</v>
      </c>
      <c r="AQ4" s="2" t="str">
        <f>IFERROR(IF(VLOOKUP('2012 Original'!AQ4,key_ref,COLUMN(Appointing_Party_Weight__3),FALSE)=0,"none",VLOOKUP('2012 Original'!AQ4,key_ref,COLUMN(Appointing_Party_Weight__3),FALSE)),CONCATENATE("ERR: ",'2012 Original'!AQ4))</f>
        <v>none</v>
      </c>
      <c r="AR4" s="2" t="str">
        <f>IFERROR(IF(VLOOKUP('2012 Original'!AR4,key_ref,COLUMN(Appointing_Party_Weight__3),FALSE)=0,"none",VLOOKUP('2012 Original'!AR4,key_ref,COLUMN(Appointing_Party_Weight__3),FALSE)),CONCATENATE("ERR: ",'2012 Original'!AR4))</f>
        <v>none</v>
      </c>
      <c r="AS4" s="2" t="str">
        <f>IFERROR(IF(VLOOKUP('2012 Original'!AS4,key_ref,COLUMN(Appointing_Party_Weight__3),FALSE)=0,"none",VLOOKUP('2012 Original'!AS4,key_ref,COLUMN(Appointing_Party_Weight__3),FALSE)),CONCATENATE("ERR: ",'2012 Original'!AS4))</f>
        <v>none</v>
      </c>
      <c r="AT4" s="2" t="str">
        <f>IFERROR(IF(VLOOKUP('2012 Original'!AT4,key_ref,COLUMN(Appointing_Party_Weight__3),FALSE)=0,"none",VLOOKUP('2012 Original'!AT4,key_ref,COLUMN(Appointing_Party_Weight__3),FALSE)),CONCATENATE("ERR: ",'2012 Original'!AT4))</f>
        <v>none</v>
      </c>
      <c r="AU4" s="2" t="str">
        <f>IFERROR(IF(VLOOKUP('2012 Original'!AU4,key_ref,COLUMN(Appointing_Party_Weight__3),FALSE)=0,"none",VLOOKUP('2012 Original'!AU4,key_ref,COLUMN(Appointing_Party_Weight__3),FALSE)),CONCATENATE("ERR: ",'2012 Original'!AU4))</f>
        <v>none</v>
      </c>
      <c r="AV4" s="2" t="str">
        <f>IFERROR(IF(VLOOKUP('2012 Original'!AV4,key_ref,COLUMN(Appointing_Party_Weight__3),FALSE)=0,"none",VLOOKUP('2012 Original'!AV4,key_ref,COLUMN(Appointing_Party_Weight__3),FALSE)),CONCATENATE("ERR: ",'2012 Original'!AV4))</f>
        <v>none</v>
      </c>
      <c r="AW4" s="2" t="str">
        <f>IFERROR(IF(VLOOKUP('2012 Original'!AW4,key_ref,COLUMN(Appointing_Party_Weight__3),FALSE)=0,"none",VLOOKUP('2012 Original'!AW4,key_ref,COLUMN(Appointing_Party_Weight__3),FALSE)),CONCATENATE("ERR: ",'2012 Original'!AW4))</f>
        <v>none</v>
      </c>
      <c r="AX4" s="2" t="str">
        <f>IFERROR(IF(VLOOKUP('2012 Original'!AX4,key_ref,COLUMN(Appointing_Party_Weight__3),FALSE)=0,"none",VLOOKUP('2012 Original'!AX4,key_ref,COLUMN(Appointing_Party_Weight__3),FALSE)),CONCATENATE("ERR: ",'2012 Original'!AX4))</f>
        <v>none</v>
      </c>
      <c r="AY4" s="2" t="str">
        <f>IFERROR(IF(VLOOKUP('2012 Original'!AY4,key_ref,COLUMN(Appointing_Party_Weight__3),FALSE)=0,"none",VLOOKUP('2012 Original'!AY4,key_ref,COLUMN(Appointing_Party_Weight__3),FALSE)),CONCATENATE("ERR: ",'2012 Original'!AY4))</f>
        <v>none</v>
      </c>
      <c r="AZ4" s="2" t="str">
        <f>IFERROR(IF(VLOOKUP('2012 Original'!AZ4,key_ref,COLUMN(Appointing_Party_Weight__3),FALSE)=0,"none",VLOOKUP('2012 Original'!AZ4,key_ref,COLUMN(Appointing_Party_Weight__3),FALSE)),CONCATENATE("ERR: ",'2012 Original'!AZ4))</f>
        <v>none</v>
      </c>
    </row>
    <row r="5" spans="1:52" s="4" customFormat="1">
      <c r="A5" s="3" t="s">
        <v>16</v>
      </c>
      <c r="B5" s="2" t="str">
        <f>IFERROR(IF(VLOOKUP('2012 Original'!B5,key_ref,COLUMN(Appointing_Party_Weight__3),FALSE)=0,"none",VLOOKUP('2012 Original'!B5,key_ref,COLUMN(Appointing_Party_Weight__3),FALSE)),CONCATENATE("ERR: ",'2012 Original'!B5))</f>
        <v>none</v>
      </c>
      <c r="C5" s="2" t="str">
        <f>IFERROR(IF(VLOOKUP('2012 Original'!C5,key_ref,COLUMN(Appointing_Party_Weight__3),FALSE)=0,"none",VLOOKUP('2012 Original'!C5,key_ref,COLUMN(Appointing_Party_Weight__3),FALSE)),CONCATENATE("ERR: ",'2012 Original'!C5))</f>
        <v>none</v>
      </c>
      <c r="D5" s="2" t="str">
        <f>IFERROR(IF(VLOOKUP('2012 Original'!D5,key_ref,COLUMN(Appointing_Party_Weight__3),FALSE)=0,"none",VLOOKUP('2012 Original'!D5,key_ref,COLUMN(Appointing_Party_Weight__3),FALSE)),CONCATENATE("ERR: ",'2012 Original'!D5))</f>
        <v>none</v>
      </c>
      <c r="E5" s="2" t="str">
        <f>IFERROR(IF(VLOOKUP('2012 Original'!E5,key_ref,COLUMN(Appointing_Party_Weight__3),FALSE)=0,"none",VLOOKUP('2012 Original'!E5,key_ref,COLUMN(Appointing_Party_Weight__3),FALSE)),CONCATENATE("ERR: ",'2012 Original'!E5))</f>
        <v>none</v>
      </c>
      <c r="F5" s="2" t="str">
        <f>IFERROR(IF(VLOOKUP('2012 Original'!F5,key_ref,COLUMN(Appointing_Party_Weight__3),FALSE)=0,"none",VLOOKUP('2012 Original'!F5,key_ref,COLUMN(Appointing_Party_Weight__3),FALSE)),CONCATENATE("ERR: ",'2012 Original'!F5))</f>
        <v>none</v>
      </c>
      <c r="G5" s="2" t="str">
        <f>IFERROR(IF(VLOOKUP('2012 Original'!G5,key_ref,COLUMN(Appointing_Party_Weight__3),FALSE)=0,"none",VLOOKUP('2012 Original'!G5,key_ref,COLUMN(Appointing_Party_Weight__3),FALSE)),CONCATENATE("ERR: ",'2012 Original'!G5))</f>
        <v>none</v>
      </c>
      <c r="H5" s="2" t="str">
        <f>IFERROR(IF(VLOOKUP('2012 Original'!H5,key_ref,COLUMN(Appointing_Party_Weight__3),FALSE)=0,"none",VLOOKUP('2012 Original'!H5,key_ref,COLUMN(Appointing_Party_Weight__3),FALSE)),CONCATENATE("ERR: ",'2012 Original'!H5))</f>
        <v>none</v>
      </c>
      <c r="I5" s="2" t="str">
        <f>IFERROR(IF(VLOOKUP('2012 Original'!I5,key_ref,COLUMN(Appointing_Party_Weight__3),FALSE)=0,"none",VLOOKUP('2012 Original'!I5,key_ref,COLUMN(Appointing_Party_Weight__3),FALSE)),CONCATENATE("ERR: ",'2012 Original'!I5))</f>
        <v>none</v>
      </c>
      <c r="J5" s="2" t="str">
        <f>IFERROR(IF(VLOOKUP('2012 Original'!J5,key_ref,COLUMN(Appointing_Party_Weight__3),FALSE)=0,"none",VLOOKUP('2012 Original'!J5,key_ref,COLUMN(Appointing_Party_Weight__3),FALSE)),CONCATENATE("ERR: ",'2012 Original'!J5))</f>
        <v>none</v>
      </c>
      <c r="K5" s="2" t="str">
        <f>IFERROR(IF(VLOOKUP('2012 Original'!K5,key_ref,COLUMN(Appointing_Party_Weight__3),FALSE)=0,"none",VLOOKUP('2012 Original'!K5,key_ref,COLUMN(Appointing_Party_Weight__3),FALSE)),CONCATENATE("ERR: ",'2012 Original'!K5))</f>
        <v>none</v>
      </c>
      <c r="L5" s="2" t="str">
        <f>IFERROR(IF(VLOOKUP('2012 Original'!L5,key_ref,COLUMN(Appointing_Party_Weight__3),FALSE)=0,"none",VLOOKUP('2012 Original'!L5,key_ref,COLUMN(Appointing_Party_Weight__3),FALSE)),CONCATENATE("ERR: ",'2012 Original'!L5))</f>
        <v>none</v>
      </c>
      <c r="M5" s="2" t="str">
        <f>IFERROR(IF(VLOOKUP('2012 Original'!M5,key_ref,COLUMN(Appointing_Party_Weight__3),FALSE)=0,"none",VLOOKUP('2012 Original'!M5,key_ref,COLUMN(Appointing_Party_Weight__3),FALSE)),CONCATENATE("ERR: ",'2012 Original'!M5))</f>
        <v>none</v>
      </c>
      <c r="N5" s="2" t="str">
        <f>IFERROR(IF(VLOOKUP('2012 Original'!N5,key_ref,COLUMN(Appointing_Party_Weight__3),FALSE)=0,"none",VLOOKUP('2012 Original'!N5,key_ref,COLUMN(Appointing_Party_Weight__3),FALSE)),CONCATENATE("ERR: ",'2012 Original'!N5))</f>
        <v>none</v>
      </c>
      <c r="O5" s="2" t="str">
        <f>IFERROR(IF(VLOOKUP('2012 Original'!O5,key_ref,COLUMN(Appointing_Party_Weight__3),FALSE)=0,"none",VLOOKUP('2012 Original'!O5,key_ref,COLUMN(Appointing_Party_Weight__3),FALSE)),CONCATENATE("ERR: ",'2012 Original'!O5))</f>
        <v>none</v>
      </c>
      <c r="P5" s="2" t="str">
        <f>IFERROR(IF(VLOOKUP('2012 Original'!P5,key_ref,COLUMN(Appointing_Party_Weight__3),FALSE)=0,"none",VLOOKUP('2012 Original'!P5,key_ref,COLUMN(Appointing_Party_Weight__3),FALSE)),CONCATENATE("ERR: ",'2012 Original'!P5))</f>
        <v>none</v>
      </c>
      <c r="Q5" s="2" t="str">
        <f>IFERROR(IF(VLOOKUP('2012 Original'!Q5,key_ref,COLUMN(Appointing_Party_Weight__3),FALSE)=0,"none",VLOOKUP('2012 Original'!Q5,key_ref,COLUMN(Appointing_Party_Weight__3),FALSE)),CONCATENATE("ERR: ",'2012 Original'!Q5))</f>
        <v>none</v>
      </c>
      <c r="R5" s="2" t="str">
        <f>IFERROR(IF(VLOOKUP('2012 Original'!R5,key_ref,COLUMN(Appointing_Party_Weight__3),FALSE)=0,"none",VLOOKUP('2012 Original'!R5,key_ref,COLUMN(Appointing_Party_Weight__3),FALSE)),CONCATENATE("ERR: ",'2012 Original'!R5))</f>
        <v>none</v>
      </c>
      <c r="S5" s="2" t="str">
        <f>IFERROR(IF(VLOOKUP('2012 Original'!S5,key_ref,COLUMN(Appointing_Party_Weight__3),FALSE)=0,"none",VLOOKUP('2012 Original'!S5,key_ref,COLUMN(Appointing_Party_Weight__3),FALSE)),CONCATENATE("ERR: ",'2012 Original'!S5))</f>
        <v>none</v>
      </c>
      <c r="T5" s="2" t="str">
        <f>IFERROR(IF(VLOOKUP('2012 Original'!T5,key_ref,COLUMN(Appointing_Party_Weight__3),FALSE)=0,"none",VLOOKUP('2012 Original'!T5,key_ref,COLUMN(Appointing_Party_Weight__3),FALSE)),CONCATENATE("ERR: ",'2012 Original'!T5))</f>
        <v>none</v>
      </c>
      <c r="U5" s="2" t="str">
        <f>IFERROR(IF(VLOOKUP('2012 Original'!U5,key_ref,COLUMN(Appointing_Party_Weight__3),FALSE)=0,"none",VLOOKUP('2012 Original'!U5,key_ref,COLUMN(Appointing_Party_Weight__3),FALSE)),CONCATENATE("ERR: ",'2012 Original'!U5))</f>
        <v>none</v>
      </c>
      <c r="V5" s="2" t="str">
        <f>IFERROR(IF(VLOOKUP('2012 Original'!V5,key_ref,COLUMN(Appointing_Party_Weight__3),FALSE)=0,"none",VLOOKUP('2012 Original'!V5,key_ref,COLUMN(Appointing_Party_Weight__3),FALSE)),CONCATENATE("ERR: ",'2012 Original'!V5))</f>
        <v>none</v>
      </c>
      <c r="W5" s="2" t="str">
        <f>IFERROR(IF(VLOOKUP('2012 Original'!W5,key_ref,COLUMN(Appointing_Party_Weight__3),FALSE)=0,"none",VLOOKUP('2012 Original'!W5,key_ref,COLUMN(Appointing_Party_Weight__3),FALSE)),CONCATENATE("ERR: ",'2012 Original'!W5))</f>
        <v>none</v>
      </c>
      <c r="X5" s="2" t="str">
        <f>IFERROR(IF(VLOOKUP('2012 Original'!X5,key_ref,COLUMN(Appointing_Party_Weight__3),FALSE)=0,"none",VLOOKUP('2012 Original'!X5,key_ref,COLUMN(Appointing_Party_Weight__3),FALSE)),CONCATENATE("ERR: ",'2012 Original'!X5))</f>
        <v>none</v>
      </c>
      <c r="Y5" s="2" t="str">
        <f>IFERROR(IF(VLOOKUP('2012 Original'!Y5,key_ref,COLUMN(Appointing_Party_Weight__3),FALSE)=0,"none",VLOOKUP('2012 Original'!Y5,key_ref,COLUMN(Appointing_Party_Weight__3),FALSE)),CONCATENATE("ERR: ",'2012 Original'!Y5))</f>
        <v>none</v>
      </c>
      <c r="Z5" s="2" t="str">
        <f>IFERROR(IF(VLOOKUP('2012 Original'!Z5,key_ref,COLUMN(Appointing_Party_Weight__3),FALSE)=0,"none",VLOOKUP('2012 Original'!Z5,key_ref,COLUMN(Appointing_Party_Weight__3),FALSE)),CONCATENATE("ERR: ",'2012 Original'!Z5))</f>
        <v>none</v>
      </c>
      <c r="AA5" s="2" t="str">
        <f>IFERROR(IF(VLOOKUP('2012 Original'!AA5,key_ref,COLUMN(Appointing_Party_Weight__3),FALSE)=0,"none",VLOOKUP('2012 Original'!AA5,key_ref,COLUMN(Appointing_Party_Weight__3),FALSE)),CONCATENATE("ERR: ",'2012 Original'!AA5))</f>
        <v>none</v>
      </c>
      <c r="AB5" s="2" t="str">
        <f>IFERROR(IF(VLOOKUP('2012 Original'!AB5,key_ref,COLUMN(Appointing_Party_Weight__3),FALSE)=0,"none",VLOOKUP('2012 Original'!AB5,key_ref,COLUMN(Appointing_Party_Weight__3),FALSE)),CONCATENATE("ERR: ",'2012 Original'!AB5))</f>
        <v>none</v>
      </c>
      <c r="AC5" s="2" t="str">
        <f>IFERROR(IF(VLOOKUP('2012 Original'!AC5,key_ref,COLUMN(Appointing_Party_Weight__3),FALSE)=0,"none",VLOOKUP('2012 Original'!AC5,key_ref,COLUMN(Appointing_Party_Weight__3),FALSE)),CONCATENATE("ERR: ",'2012 Original'!AC5))</f>
        <v>none</v>
      </c>
      <c r="AD5" s="2" t="str">
        <f>IFERROR(IF(VLOOKUP('2012 Original'!AD5,key_ref,COLUMN(Appointing_Party_Weight__3),FALSE)=0,"none",VLOOKUP('2012 Original'!AD5,key_ref,COLUMN(Appointing_Party_Weight__3),FALSE)),CONCATENATE("ERR: ",'2012 Original'!AD5))</f>
        <v>none</v>
      </c>
      <c r="AE5" s="2" t="str">
        <f>IFERROR(IF(VLOOKUP('2012 Original'!AE5,key_ref,COLUMN(Appointing_Party_Weight__3),FALSE)=0,"none",VLOOKUP('2012 Original'!AE5,key_ref,COLUMN(Appointing_Party_Weight__3),FALSE)),CONCATENATE("ERR: ",'2012 Original'!AE5))</f>
        <v>none</v>
      </c>
      <c r="AF5" s="2" t="str">
        <f>IFERROR(IF(VLOOKUP('2012 Original'!AF5,key_ref,COLUMN(Appointing_Party_Weight__3),FALSE)=0,"none",VLOOKUP('2012 Original'!AF5,key_ref,COLUMN(Appointing_Party_Weight__3),FALSE)),CONCATENATE("ERR: ",'2012 Original'!AF5))</f>
        <v>none</v>
      </c>
      <c r="AG5" s="2" t="str">
        <f>IFERROR(IF(VLOOKUP('2012 Original'!AG5,key_ref,COLUMN(Appointing_Party_Weight__3),FALSE)=0,"none",VLOOKUP('2012 Original'!AG5,key_ref,COLUMN(Appointing_Party_Weight__3),FALSE)),CONCATENATE("ERR: ",'2012 Original'!AG5))</f>
        <v>none</v>
      </c>
      <c r="AH5" s="2" t="str">
        <f>IFERROR(IF(VLOOKUP('2012 Original'!AH5,key_ref,COLUMN(Appointing_Party_Weight__3),FALSE)=0,"none",VLOOKUP('2012 Original'!AH5,key_ref,COLUMN(Appointing_Party_Weight__3),FALSE)),CONCATENATE("ERR: ",'2012 Original'!AH5))</f>
        <v>none</v>
      </c>
      <c r="AI5" s="2" t="str">
        <f>IFERROR(IF(VLOOKUP('2012 Original'!AI5,key_ref,COLUMN(Appointing_Party_Weight__3),FALSE)=0,"none",VLOOKUP('2012 Original'!AI5,key_ref,COLUMN(Appointing_Party_Weight__3),FALSE)),CONCATENATE("ERR: ",'2012 Original'!AI5))</f>
        <v>none</v>
      </c>
      <c r="AJ5" s="2" t="str">
        <f>IFERROR(IF(VLOOKUP('2012 Original'!AJ5,key_ref,COLUMN(Appointing_Party_Weight__3),FALSE)=0,"none",VLOOKUP('2012 Original'!AJ5,key_ref,COLUMN(Appointing_Party_Weight__3),FALSE)),CONCATENATE("ERR: ",'2012 Original'!AJ5))</f>
        <v>none</v>
      </c>
      <c r="AK5" s="2" t="str">
        <f>IFERROR(IF(VLOOKUP('2012 Original'!AK5,key_ref,COLUMN(Appointing_Party_Weight__3),FALSE)=0,"none",VLOOKUP('2012 Original'!AK5,key_ref,COLUMN(Appointing_Party_Weight__3),FALSE)),CONCATENATE("ERR: ",'2012 Original'!AK5))</f>
        <v>none</v>
      </c>
      <c r="AL5" s="2" t="str">
        <f>IFERROR(IF(VLOOKUP('2012 Original'!AL5,key_ref,COLUMN(Appointing_Party_Weight__3),FALSE)=0,"none",VLOOKUP('2012 Original'!AL5,key_ref,COLUMN(Appointing_Party_Weight__3),FALSE)),CONCATENATE("ERR: ",'2012 Original'!AL5))</f>
        <v>none</v>
      </c>
      <c r="AM5" s="2" t="str">
        <f>IFERROR(IF(VLOOKUP('2012 Original'!AM5,key_ref,COLUMN(Appointing_Party_Weight__3),FALSE)=0,"none",VLOOKUP('2012 Original'!AM5,key_ref,COLUMN(Appointing_Party_Weight__3),FALSE)),CONCATENATE("ERR: ",'2012 Original'!AM5))</f>
        <v>none</v>
      </c>
      <c r="AN5" s="2" t="str">
        <f>IFERROR(IF(VLOOKUP('2012 Original'!AN5,key_ref,COLUMN(Appointing_Party_Weight__3),FALSE)=0,"none",VLOOKUP('2012 Original'!AN5,key_ref,COLUMN(Appointing_Party_Weight__3),FALSE)),CONCATENATE("ERR: ",'2012 Original'!AN5))</f>
        <v>none</v>
      </c>
      <c r="AO5" s="2" t="str">
        <f>IFERROR(IF(VLOOKUP('2012 Original'!AO5,key_ref,COLUMN(Appointing_Party_Weight__3),FALSE)=0,"none",VLOOKUP('2012 Original'!AO5,key_ref,COLUMN(Appointing_Party_Weight__3),FALSE)),CONCATENATE("ERR: ",'2012 Original'!AO5))</f>
        <v>none</v>
      </c>
      <c r="AP5" s="2" t="str">
        <f>IFERROR(IF(VLOOKUP('2012 Original'!AP5,key_ref,COLUMN(Appointing_Party_Weight__3),FALSE)=0,"none",VLOOKUP('2012 Original'!AP5,key_ref,COLUMN(Appointing_Party_Weight__3),FALSE)),CONCATENATE("ERR: ",'2012 Original'!AP5))</f>
        <v>none</v>
      </c>
      <c r="AQ5" s="2" t="str">
        <f>IFERROR(IF(VLOOKUP('2012 Original'!AQ5,key_ref,COLUMN(Appointing_Party_Weight__3),FALSE)=0,"none",VLOOKUP('2012 Original'!AQ5,key_ref,COLUMN(Appointing_Party_Weight__3),FALSE)),CONCATENATE("ERR: ",'2012 Original'!AQ5))</f>
        <v>none</v>
      </c>
      <c r="AR5" s="2" t="str">
        <f>IFERROR(IF(VLOOKUP('2012 Original'!AR5,key_ref,COLUMN(Appointing_Party_Weight__3),FALSE)=0,"none",VLOOKUP('2012 Original'!AR5,key_ref,COLUMN(Appointing_Party_Weight__3),FALSE)),CONCATENATE("ERR: ",'2012 Original'!AR5))</f>
        <v>none</v>
      </c>
      <c r="AS5" s="2" t="str">
        <f>IFERROR(IF(VLOOKUP('2012 Original'!AS5,key_ref,COLUMN(Appointing_Party_Weight__3),FALSE)=0,"none",VLOOKUP('2012 Original'!AS5,key_ref,COLUMN(Appointing_Party_Weight__3),FALSE)),CONCATENATE("ERR: ",'2012 Original'!AS5))</f>
        <v>none</v>
      </c>
      <c r="AT5" s="2" t="str">
        <f>IFERROR(IF(VLOOKUP('2012 Original'!AT5,key_ref,COLUMN(Appointing_Party_Weight__3),FALSE)=0,"none",VLOOKUP('2012 Original'!AT5,key_ref,COLUMN(Appointing_Party_Weight__3),FALSE)),CONCATENATE("ERR: ",'2012 Original'!AT5))</f>
        <v>none</v>
      </c>
      <c r="AU5" s="2" t="str">
        <f>IFERROR(IF(VLOOKUP('2012 Original'!AU5,key_ref,COLUMN(Appointing_Party_Weight__3),FALSE)=0,"none",VLOOKUP('2012 Original'!AU5,key_ref,COLUMN(Appointing_Party_Weight__3),FALSE)),CONCATENATE("ERR: ",'2012 Original'!AU5))</f>
        <v>none</v>
      </c>
      <c r="AV5" s="2" t="str">
        <f>IFERROR(IF(VLOOKUP('2012 Original'!AV5,key_ref,COLUMN(Appointing_Party_Weight__3),FALSE)=0,"none",VLOOKUP('2012 Original'!AV5,key_ref,COLUMN(Appointing_Party_Weight__3),FALSE)),CONCATENATE("ERR: ",'2012 Original'!AV5))</f>
        <v>none</v>
      </c>
      <c r="AW5" s="2" t="str">
        <f>IFERROR(IF(VLOOKUP('2012 Original'!AW5,key_ref,COLUMN(Appointing_Party_Weight__3),FALSE)=0,"none",VLOOKUP('2012 Original'!AW5,key_ref,COLUMN(Appointing_Party_Weight__3),FALSE)),CONCATENATE("ERR: ",'2012 Original'!AW5))</f>
        <v>none</v>
      </c>
      <c r="AX5" s="2" t="str">
        <f>IFERROR(IF(VLOOKUP('2012 Original'!AX5,key_ref,COLUMN(Appointing_Party_Weight__3),FALSE)=0,"none",VLOOKUP('2012 Original'!AX5,key_ref,COLUMN(Appointing_Party_Weight__3),FALSE)),CONCATENATE("ERR: ",'2012 Original'!AX5))</f>
        <v>none</v>
      </c>
      <c r="AY5" s="2" t="str">
        <f>IFERROR(IF(VLOOKUP('2012 Original'!AY5,key_ref,COLUMN(Appointing_Party_Weight__3),FALSE)=0,"none",VLOOKUP('2012 Original'!AY5,key_ref,COLUMN(Appointing_Party_Weight__3),FALSE)),CONCATENATE("ERR: ",'2012 Original'!AY5))</f>
        <v>none</v>
      </c>
      <c r="AZ5" s="2" t="str">
        <f>IFERROR(IF(VLOOKUP('2012 Original'!AZ5,key_ref,COLUMN(Appointing_Party_Weight__3),FALSE)=0,"none",VLOOKUP('2012 Original'!AZ5,key_ref,COLUMN(Appointing_Party_Weight__3),FALSE)),CONCATENATE("ERR: ",'2012 Original'!AZ5))</f>
        <v>none</v>
      </c>
    </row>
    <row r="6" spans="1:52" s="4" customFormat="1">
      <c r="A6" s="3" t="s">
        <v>17</v>
      </c>
      <c r="B6" s="2" t="str">
        <f>IFERROR(IF(VLOOKUP('2012 Original'!B6,key_ref,COLUMN(Appointing_Party_Weight__3),FALSE)=0,"none",VLOOKUP('2012 Original'!B6,key_ref,COLUMN(Appointing_Party_Weight__3),FALSE)),CONCATENATE("ERR: ",'2012 Original'!B6))</f>
        <v>none</v>
      </c>
      <c r="C6" s="2" t="str">
        <f>IFERROR(IF(VLOOKUP('2012 Original'!C6,key_ref,COLUMN(Appointing_Party_Weight__3),FALSE)=0,"none",VLOOKUP('2012 Original'!C6,key_ref,COLUMN(Appointing_Party_Weight__3),FALSE)),CONCATENATE("ERR: ",'2012 Original'!C6))</f>
        <v>none</v>
      </c>
      <c r="D6" s="2" t="str">
        <f>IFERROR(IF(VLOOKUP('2012 Original'!D6,key_ref,COLUMN(Appointing_Party_Weight__3),FALSE)=0,"none",VLOOKUP('2012 Original'!D6,key_ref,COLUMN(Appointing_Party_Weight__3),FALSE)),CONCATENATE("ERR: ",'2012 Original'!D6))</f>
        <v>none</v>
      </c>
      <c r="E6" s="2" t="str">
        <f>IFERROR(IF(VLOOKUP('2012 Original'!E6,key_ref,COLUMN(Appointing_Party_Weight__3),FALSE)=0,"none",VLOOKUP('2012 Original'!E6,key_ref,COLUMN(Appointing_Party_Weight__3),FALSE)),CONCATENATE("ERR: ",'2012 Original'!E6))</f>
        <v>none</v>
      </c>
      <c r="F6" s="2" t="str">
        <f>IFERROR(IF(VLOOKUP('2012 Original'!F6,key_ref,COLUMN(Appointing_Party_Weight__3),FALSE)=0,"none",VLOOKUP('2012 Original'!F6,key_ref,COLUMN(Appointing_Party_Weight__3),FALSE)),CONCATENATE("ERR: ",'2012 Original'!F6))</f>
        <v>none</v>
      </c>
      <c r="G6" s="2" t="str">
        <f>IFERROR(IF(VLOOKUP('2012 Original'!G6,key_ref,COLUMN(Appointing_Party_Weight__3),FALSE)=0,"none",VLOOKUP('2012 Original'!G6,key_ref,COLUMN(Appointing_Party_Weight__3),FALSE)),CONCATENATE("ERR: ",'2012 Original'!G6))</f>
        <v>none</v>
      </c>
      <c r="H6" s="2" t="str">
        <f>IFERROR(IF(VLOOKUP('2012 Original'!H6,key_ref,COLUMN(Appointing_Party_Weight__3),FALSE)=0,"none",VLOOKUP('2012 Original'!H6,key_ref,COLUMN(Appointing_Party_Weight__3),FALSE)),CONCATENATE("ERR: ",'2012 Original'!H6))</f>
        <v>none</v>
      </c>
      <c r="I6" s="2" t="str">
        <f>IFERROR(IF(VLOOKUP('2012 Original'!I6,key_ref,COLUMN(Appointing_Party_Weight__3),FALSE)=0,"none",VLOOKUP('2012 Original'!I6,key_ref,COLUMN(Appointing_Party_Weight__3),FALSE)),CONCATENATE("ERR: ",'2012 Original'!I6))</f>
        <v>none</v>
      </c>
      <c r="J6" s="2" t="str">
        <f>IFERROR(IF(VLOOKUP('2012 Original'!J6,key_ref,COLUMN(Appointing_Party_Weight__3),FALSE)=0,"none",VLOOKUP('2012 Original'!J6,key_ref,COLUMN(Appointing_Party_Weight__3),FALSE)),CONCATENATE("ERR: ",'2012 Original'!J6))</f>
        <v>none</v>
      </c>
      <c r="K6" s="2" t="str">
        <f>IFERROR(IF(VLOOKUP('2012 Original'!K6,key_ref,COLUMN(Appointing_Party_Weight__3),FALSE)=0,"none",VLOOKUP('2012 Original'!K6,key_ref,COLUMN(Appointing_Party_Weight__3),FALSE)),CONCATENATE("ERR: ",'2012 Original'!K6))</f>
        <v>none</v>
      </c>
      <c r="L6" s="2" t="str">
        <f>IFERROR(IF(VLOOKUP('2012 Original'!L6,key_ref,COLUMN(Appointing_Party_Weight__3),FALSE)=0,"none",VLOOKUP('2012 Original'!L6,key_ref,COLUMN(Appointing_Party_Weight__3),FALSE)),CONCATENATE("ERR: ",'2012 Original'!L6))</f>
        <v>none</v>
      </c>
      <c r="M6" s="2" t="str">
        <f>IFERROR(IF(VLOOKUP('2012 Original'!M6,key_ref,COLUMN(Appointing_Party_Weight__3),FALSE)=0,"none",VLOOKUP('2012 Original'!M6,key_ref,COLUMN(Appointing_Party_Weight__3),FALSE)),CONCATENATE("ERR: ",'2012 Original'!M6))</f>
        <v>none</v>
      </c>
      <c r="N6" s="2" t="str">
        <f>IFERROR(IF(VLOOKUP('2012 Original'!N6,key_ref,COLUMN(Appointing_Party_Weight__3),FALSE)=0,"none",VLOOKUP('2012 Original'!N6,key_ref,COLUMN(Appointing_Party_Weight__3),FALSE)),CONCATENATE("ERR: ",'2012 Original'!N6))</f>
        <v>none</v>
      </c>
      <c r="O6" s="2" t="str">
        <f>IFERROR(IF(VLOOKUP('2012 Original'!O6,key_ref,COLUMN(Appointing_Party_Weight__3),FALSE)=0,"none",VLOOKUP('2012 Original'!O6,key_ref,COLUMN(Appointing_Party_Weight__3),FALSE)),CONCATENATE("ERR: ",'2012 Original'!O6))</f>
        <v>none</v>
      </c>
      <c r="P6" s="2" t="str">
        <f>IFERROR(IF(VLOOKUP('2012 Original'!P6,key_ref,COLUMN(Appointing_Party_Weight__3),FALSE)=0,"none",VLOOKUP('2012 Original'!P6,key_ref,COLUMN(Appointing_Party_Weight__3),FALSE)),CONCATENATE("ERR: ",'2012 Original'!P6))</f>
        <v>none</v>
      </c>
      <c r="Q6" s="2" t="str">
        <f>IFERROR(IF(VLOOKUP('2012 Original'!Q6,key_ref,COLUMN(Appointing_Party_Weight__3),FALSE)=0,"none",VLOOKUP('2012 Original'!Q6,key_ref,COLUMN(Appointing_Party_Weight__3),FALSE)),CONCATENATE("ERR: ",'2012 Original'!Q6))</f>
        <v>none</v>
      </c>
      <c r="R6" s="2" t="str">
        <f>IFERROR(IF(VLOOKUP('2012 Original'!R6,key_ref,COLUMN(Appointing_Party_Weight__3),FALSE)=0,"none",VLOOKUP('2012 Original'!R6,key_ref,COLUMN(Appointing_Party_Weight__3),FALSE)),CONCATENATE("ERR: ",'2012 Original'!R6))</f>
        <v>none</v>
      </c>
      <c r="S6" s="2" t="str">
        <f>IFERROR(IF(VLOOKUP('2012 Original'!S6,key_ref,COLUMN(Appointing_Party_Weight__3),FALSE)=0,"none",VLOOKUP('2012 Original'!S6,key_ref,COLUMN(Appointing_Party_Weight__3),FALSE)),CONCATENATE("ERR: ",'2012 Original'!S6))</f>
        <v>none</v>
      </c>
      <c r="T6" s="2" t="str">
        <f>IFERROR(IF(VLOOKUP('2012 Original'!T6,key_ref,COLUMN(Appointing_Party_Weight__3),FALSE)=0,"none",VLOOKUP('2012 Original'!T6,key_ref,COLUMN(Appointing_Party_Weight__3),FALSE)),CONCATENATE("ERR: ",'2012 Original'!T6))</f>
        <v>none</v>
      </c>
      <c r="U6" s="2" t="str">
        <f>IFERROR(IF(VLOOKUP('2012 Original'!U6,key_ref,COLUMN(Appointing_Party_Weight__3),FALSE)=0,"none",VLOOKUP('2012 Original'!U6,key_ref,COLUMN(Appointing_Party_Weight__3),FALSE)),CONCATENATE("ERR: ",'2012 Original'!U6))</f>
        <v>none</v>
      </c>
      <c r="V6" s="2" t="str">
        <f>IFERROR(IF(VLOOKUP('2012 Original'!V6,key_ref,COLUMN(Appointing_Party_Weight__3),FALSE)=0,"none",VLOOKUP('2012 Original'!V6,key_ref,COLUMN(Appointing_Party_Weight__3),FALSE)),CONCATENATE("ERR: ",'2012 Original'!V6))</f>
        <v>none</v>
      </c>
      <c r="W6" s="2" t="str">
        <f>IFERROR(IF(VLOOKUP('2012 Original'!W6,key_ref,COLUMN(Appointing_Party_Weight__3),FALSE)=0,"none",VLOOKUP('2012 Original'!W6,key_ref,COLUMN(Appointing_Party_Weight__3),FALSE)),CONCATENATE("ERR: ",'2012 Original'!W6))</f>
        <v>none</v>
      </c>
      <c r="X6" s="2" t="str">
        <f>IFERROR(IF(VLOOKUP('2012 Original'!X6,key_ref,COLUMN(Appointing_Party_Weight__3),FALSE)=0,"none",VLOOKUP('2012 Original'!X6,key_ref,COLUMN(Appointing_Party_Weight__3),FALSE)),CONCATENATE("ERR: ",'2012 Original'!X6))</f>
        <v>none</v>
      </c>
      <c r="Y6" s="2" t="str">
        <f>IFERROR(IF(VLOOKUP('2012 Original'!Y6,key_ref,COLUMN(Appointing_Party_Weight__3),FALSE)=0,"none",VLOOKUP('2012 Original'!Y6,key_ref,COLUMN(Appointing_Party_Weight__3),FALSE)),CONCATENATE("ERR: ",'2012 Original'!Y6))</f>
        <v>none</v>
      </c>
      <c r="Z6" s="2" t="str">
        <f>IFERROR(IF(VLOOKUP('2012 Original'!Z6,key_ref,COLUMN(Appointing_Party_Weight__3),FALSE)=0,"none",VLOOKUP('2012 Original'!Z6,key_ref,COLUMN(Appointing_Party_Weight__3),FALSE)),CONCATENATE("ERR: ",'2012 Original'!Z6))</f>
        <v>none</v>
      </c>
      <c r="AA6" s="2" t="str">
        <f>IFERROR(IF(VLOOKUP('2012 Original'!AA6,key_ref,COLUMN(Appointing_Party_Weight__3),FALSE)=0,"none",VLOOKUP('2012 Original'!AA6,key_ref,COLUMN(Appointing_Party_Weight__3),FALSE)),CONCATENATE("ERR: ",'2012 Original'!AA6))</f>
        <v>none</v>
      </c>
      <c r="AB6" s="2" t="str">
        <f>IFERROR(IF(VLOOKUP('2012 Original'!AB6,key_ref,COLUMN(Appointing_Party_Weight__3),FALSE)=0,"none",VLOOKUP('2012 Original'!AB6,key_ref,COLUMN(Appointing_Party_Weight__3),FALSE)),CONCATENATE("ERR: ",'2012 Original'!AB6))</f>
        <v>none</v>
      </c>
      <c r="AC6" s="2">
        <f>IFERROR(IF(VLOOKUP('2012 Original'!AC6,key_ref,COLUMN(Appointing_Party_Weight__3),FALSE)=0,"none",VLOOKUP('2012 Original'!AC6,key_ref,COLUMN(Appointing_Party_Weight__3),FALSE)),CONCATENATE("ERR: ",'2012 Original'!AC6))</f>
        <v>1</v>
      </c>
      <c r="AD6" s="2" t="str">
        <f>IFERROR(IF(VLOOKUP('2012 Original'!AD6,key_ref,COLUMN(Appointing_Party_Weight__3),FALSE)=0,"none",VLOOKUP('2012 Original'!AD6,key_ref,COLUMN(Appointing_Party_Weight__3),FALSE)),CONCATENATE("ERR: ",'2012 Original'!AD6))</f>
        <v>none</v>
      </c>
      <c r="AE6" s="2" t="str">
        <f>IFERROR(IF(VLOOKUP('2012 Original'!AE6,key_ref,COLUMN(Appointing_Party_Weight__3),FALSE)=0,"none",VLOOKUP('2012 Original'!AE6,key_ref,COLUMN(Appointing_Party_Weight__3),FALSE)),CONCATENATE("ERR: ",'2012 Original'!AE6))</f>
        <v>none</v>
      </c>
      <c r="AF6" s="2" t="str">
        <f>IFERROR(IF(VLOOKUP('2012 Original'!AF6,key_ref,COLUMN(Appointing_Party_Weight__3),FALSE)=0,"none",VLOOKUP('2012 Original'!AF6,key_ref,COLUMN(Appointing_Party_Weight__3),FALSE)),CONCATENATE("ERR: ",'2012 Original'!AF6))</f>
        <v>none</v>
      </c>
      <c r="AG6" s="2" t="str">
        <f>IFERROR(IF(VLOOKUP('2012 Original'!AG6,key_ref,COLUMN(Appointing_Party_Weight__3),FALSE)=0,"none",VLOOKUP('2012 Original'!AG6,key_ref,COLUMN(Appointing_Party_Weight__3),FALSE)),CONCATENATE("ERR: ",'2012 Original'!AG6))</f>
        <v>none</v>
      </c>
      <c r="AH6" s="2" t="str">
        <f>IFERROR(IF(VLOOKUP('2012 Original'!AH6,key_ref,COLUMN(Appointing_Party_Weight__3),FALSE)=0,"none",VLOOKUP('2012 Original'!AH6,key_ref,COLUMN(Appointing_Party_Weight__3),FALSE)),CONCATENATE("ERR: ",'2012 Original'!AH6))</f>
        <v>none</v>
      </c>
      <c r="AI6" s="2" t="str">
        <f>IFERROR(IF(VLOOKUP('2012 Original'!AI6,key_ref,COLUMN(Appointing_Party_Weight__3),FALSE)=0,"none",VLOOKUP('2012 Original'!AI6,key_ref,COLUMN(Appointing_Party_Weight__3),FALSE)),CONCATENATE("ERR: ",'2012 Original'!AI6))</f>
        <v>none</v>
      </c>
      <c r="AJ6" s="2" t="str">
        <f>IFERROR(IF(VLOOKUP('2012 Original'!AJ6,key_ref,COLUMN(Appointing_Party_Weight__3),FALSE)=0,"none",VLOOKUP('2012 Original'!AJ6,key_ref,COLUMN(Appointing_Party_Weight__3),FALSE)),CONCATENATE("ERR: ",'2012 Original'!AJ6))</f>
        <v>none</v>
      </c>
      <c r="AK6" s="2" t="str">
        <f>IFERROR(IF(VLOOKUP('2012 Original'!AK6,key_ref,COLUMN(Appointing_Party_Weight__3),FALSE)=0,"none",VLOOKUP('2012 Original'!AK6,key_ref,COLUMN(Appointing_Party_Weight__3),FALSE)),CONCATENATE("ERR: ",'2012 Original'!AK6))</f>
        <v>none</v>
      </c>
      <c r="AL6" s="2" t="str">
        <f>IFERROR(IF(VLOOKUP('2012 Original'!AL6,key_ref,COLUMN(Appointing_Party_Weight__3),FALSE)=0,"none",VLOOKUP('2012 Original'!AL6,key_ref,COLUMN(Appointing_Party_Weight__3),FALSE)),CONCATENATE("ERR: ",'2012 Original'!AL6))</f>
        <v>none</v>
      </c>
      <c r="AM6" s="2" t="str">
        <f>IFERROR(IF(VLOOKUP('2012 Original'!AM6,key_ref,COLUMN(Appointing_Party_Weight__3),FALSE)=0,"none",VLOOKUP('2012 Original'!AM6,key_ref,COLUMN(Appointing_Party_Weight__3),FALSE)),CONCATENATE("ERR: ",'2012 Original'!AM6))</f>
        <v>none</v>
      </c>
      <c r="AN6" s="2" t="str">
        <f>IFERROR(IF(VLOOKUP('2012 Original'!AN6,key_ref,COLUMN(Appointing_Party_Weight__3),FALSE)=0,"none",VLOOKUP('2012 Original'!AN6,key_ref,COLUMN(Appointing_Party_Weight__3),FALSE)),CONCATENATE("ERR: ",'2012 Original'!AN6))</f>
        <v>none</v>
      </c>
      <c r="AO6" s="2" t="str">
        <f>IFERROR(IF(VLOOKUP('2012 Original'!AO6,key_ref,COLUMN(Appointing_Party_Weight__3),FALSE)=0,"none",VLOOKUP('2012 Original'!AO6,key_ref,COLUMN(Appointing_Party_Weight__3),FALSE)),CONCATENATE("ERR: ",'2012 Original'!AO6))</f>
        <v>none</v>
      </c>
      <c r="AP6" s="2" t="str">
        <f>IFERROR(IF(VLOOKUP('2012 Original'!AP6,key_ref,COLUMN(Appointing_Party_Weight__3),FALSE)=0,"none",VLOOKUP('2012 Original'!AP6,key_ref,COLUMN(Appointing_Party_Weight__3),FALSE)),CONCATENATE("ERR: ",'2012 Original'!AP6))</f>
        <v>none</v>
      </c>
      <c r="AQ6" s="2" t="str">
        <f>IFERROR(IF(VLOOKUP('2012 Original'!AQ6,key_ref,COLUMN(Appointing_Party_Weight__3),FALSE)=0,"none",VLOOKUP('2012 Original'!AQ6,key_ref,COLUMN(Appointing_Party_Weight__3),FALSE)),CONCATENATE("ERR: ",'2012 Original'!AQ6))</f>
        <v>none</v>
      </c>
      <c r="AR6" s="2" t="str">
        <f>IFERROR(IF(VLOOKUP('2012 Original'!AR6,key_ref,COLUMN(Appointing_Party_Weight__3),FALSE)=0,"none",VLOOKUP('2012 Original'!AR6,key_ref,COLUMN(Appointing_Party_Weight__3),FALSE)),CONCATENATE("ERR: ",'2012 Original'!AR6))</f>
        <v>none</v>
      </c>
      <c r="AS6" s="2" t="str">
        <f>IFERROR(IF(VLOOKUP('2012 Original'!AS6,key_ref,COLUMN(Appointing_Party_Weight__3),FALSE)=0,"none",VLOOKUP('2012 Original'!AS6,key_ref,COLUMN(Appointing_Party_Weight__3),FALSE)),CONCATENATE("ERR: ",'2012 Original'!AS6))</f>
        <v>none</v>
      </c>
      <c r="AT6" s="2" t="str">
        <f>IFERROR(IF(VLOOKUP('2012 Original'!AT6,key_ref,COLUMN(Appointing_Party_Weight__3),FALSE)=0,"none",VLOOKUP('2012 Original'!AT6,key_ref,COLUMN(Appointing_Party_Weight__3),FALSE)),CONCATENATE("ERR: ",'2012 Original'!AT6))</f>
        <v>none</v>
      </c>
      <c r="AU6" s="2" t="str">
        <f>IFERROR(IF(VLOOKUP('2012 Original'!AU6,key_ref,COLUMN(Appointing_Party_Weight__3),FALSE)=0,"none",VLOOKUP('2012 Original'!AU6,key_ref,COLUMN(Appointing_Party_Weight__3),FALSE)),CONCATENATE("ERR: ",'2012 Original'!AU6))</f>
        <v>none</v>
      </c>
      <c r="AV6" s="2" t="str">
        <f>IFERROR(IF(VLOOKUP('2012 Original'!AV6,key_ref,COLUMN(Appointing_Party_Weight__3),FALSE)=0,"none",VLOOKUP('2012 Original'!AV6,key_ref,COLUMN(Appointing_Party_Weight__3),FALSE)),CONCATENATE("ERR: ",'2012 Original'!AV6))</f>
        <v>none</v>
      </c>
      <c r="AW6" s="2" t="str">
        <f>IFERROR(IF(VLOOKUP('2012 Original'!AW6,key_ref,COLUMN(Appointing_Party_Weight__3),FALSE)=0,"none",VLOOKUP('2012 Original'!AW6,key_ref,COLUMN(Appointing_Party_Weight__3),FALSE)),CONCATENATE("ERR: ",'2012 Original'!AW6))</f>
        <v>none</v>
      </c>
      <c r="AX6" s="2" t="str">
        <f>IFERROR(IF(VLOOKUP('2012 Original'!AX6,key_ref,COLUMN(Appointing_Party_Weight__3),FALSE)=0,"none",VLOOKUP('2012 Original'!AX6,key_ref,COLUMN(Appointing_Party_Weight__3),FALSE)),CONCATENATE("ERR: ",'2012 Original'!AX6))</f>
        <v>none</v>
      </c>
      <c r="AY6" s="2" t="str">
        <f>IFERROR(IF(VLOOKUP('2012 Original'!AY6,key_ref,COLUMN(Appointing_Party_Weight__3),FALSE)=0,"none",VLOOKUP('2012 Original'!AY6,key_ref,COLUMN(Appointing_Party_Weight__3),FALSE)),CONCATENATE("ERR: ",'2012 Original'!AY6))</f>
        <v>none</v>
      </c>
      <c r="AZ6" s="2" t="str">
        <f>IFERROR(IF(VLOOKUP('2012 Original'!AZ6,key_ref,COLUMN(Appointing_Party_Weight__3),FALSE)=0,"none",VLOOKUP('2012 Original'!AZ6,key_ref,COLUMN(Appointing_Party_Weight__3),FALSE)),CONCATENATE("ERR: ",'2012 Original'!AZ6))</f>
        <v>none</v>
      </c>
    </row>
    <row r="7" spans="1:52" s="4" customFormat="1">
      <c r="A7" s="3" t="s">
        <v>18</v>
      </c>
      <c r="B7" s="2" t="str">
        <f>IFERROR(IF(VLOOKUP('2012 Original'!B7,key_ref,COLUMN(Appointing_Party_Weight__3),FALSE)=0,"none",VLOOKUP('2012 Original'!B7,key_ref,COLUMN(Appointing_Party_Weight__3),FALSE)),CONCATENATE("ERR: ",'2012 Original'!B7))</f>
        <v>none</v>
      </c>
      <c r="C7" s="2" t="str">
        <f>IFERROR(IF(VLOOKUP('2012 Original'!C7,key_ref,COLUMN(Appointing_Party_Weight__3),FALSE)=0,"none",VLOOKUP('2012 Original'!C7,key_ref,COLUMN(Appointing_Party_Weight__3),FALSE)),CONCATENATE("ERR: ",'2012 Original'!C7))</f>
        <v>none</v>
      </c>
      <c r="D7" s="2" t="str">
        <f>IFERROR(IF(VLOOKUP('2012 Original'!D7,key_ref,COLUMN(Appointing_Party_Weight__3),FALSE)=0,"none",VLOOKUP('2012 Original'!D7,key_ref,COLUMN(Appointing_Party_Weight__3),FALSE)),CONCATENATE("ERR: ",'2012 Original'!D7))</f>
        <v>none</v>
      </c>
      <c r="E7" s="2" t="str">
        <f>IFERROR(IF(VLOOKUP('2012 Original'!E7,key_ref,COLUMN(Appointing_Party_Weight__3),FALSE)=0,"none",VLOOKUP('2012 Original'!E7,key_ref,COLUMN(Appointing_Party_Weight__3),FALSE)),CONCATENATE("ERR: ",'2012 Original'!E7))</f>
        <v>none</v>
      </c>
      <c r="F7" s="2" t="str">
        <f>IFERROR(IF(VLOOKUP('2012 Original'!F7,key_ref,COLUMN(Appointing_Party_Weight__3),FALSE)=0,"none",VLOOKUP('2012 Original'!F7,key_ref,COLUMN(Appointing_Party_Weight__3),FALSE)),CONCATENATE("ERR: ",'2012 Original'!F7))</f>
        <v>none</v>
      </c>
      <c r="G7" s="2" t="str">
        <f>IFERROR(IF(VLOOKUP('2012 Original'!G7,key_ref,COLUMN(Appointing_Party_Weight__3),FALSE)=0,"none",VLOOKUP('2012 Original'!G7,key_ref,COLUMN(Appointing_Party_Weight__3),FALSE)),CONCATENATE("ERR: ",'2012 Original'!G7))</f>
        <v>none</v>
      </c>
      <c r="H7" s="2" t="str">
        <f>IFERROR(IF(VLOOKUP('2012 Original'!H7,key_ref,COLUMN(Appointing_Party_Weight__3),FALSE)=0,"none",VLOOKUP('2012 Original'!H7,key_ref,COLUMN(Appointing_Party_Weight__3),FALSE)),CONCATENATE("ERR: ",'2012 Original'!H7))</f>
        <v>none</v>
      </c>
      <c r="I7" s="2" t="str">
        <f>IFERROR(IF(VLOOKUP('2012 Original'!I7,key_ref,COLUMN(Appointing_Party_Weight__3),FALSE)=0,"none",VLOOKUP('2012 Original'!I7,key_ref,COLUMN(Appointing_Party_Weight__3),FALSE)),CONCATENATE("ERR: ",'2012 Original'!I7))</f>
        <v>none</v>
      </c>
      <c r="J7" s="2" t="str">
        <f>IFERROR(IF(VLOOKUP('2012 Original'!J7,key_ref,COLUMN(Appointing_Party_Weight__3),FALSE)=0,"none",VLOOKUP('2012 Original'!J7,key_ref,COLUMN(Appointing_Party_Weight__3),FALSE)),CONCATENATE("ERR: ",'2012 Original'!J7))</f>
        <v>none</v>
      </c>
      <c r="K7" s="2" t="str">
        <f>IFERROR(IF(VLOOKUP('2012 Original'!K7,key_ref,COLUMN(Appointing_Party_Weight__3),FALSE)=0,"none",VLOOKUP('2012 Original'!K7,key_ref,COLUMN(Appointing_Party_Weight__3),FALSE)),CONCATENATE("ERR: ",'2012 Original'!K7))</f>
        <v>none</v>
      </c>
      <c r="L7" s="2" t="str">
        <f>IFERROR(IF(VLOOKUP('2012 Original'!L7,key_ref,COLUMN(Appointing_Party_Weight__3),FALSE)=0,"none",VLOOKUP('2012 Original'!L7,key_ref,COLUMN(Appointing_Party_Weight__3),FALSE)),CONCATENATE("ERR: ",'2012 Original'!L7))</f>
        <v>none</v>
      </c>
      <c r="M7" s="2" t="str">
        <f>IFERROR(IF(VLOOKUP('2012 Original'!M7,key_ref,COLUMN(Appointing_Party_Weight__3),FALSE)=0,"none",VLOOKUP('2012 Original'!M7,key_ref,COLUMN(Appointing_Party_Weight__3),FALSE)),CONCATENATE("ERR: ",'2012 Original'!M7))</f>
        <v>none</v>
      </c>
      <c r="N7" s="2" t="str">
        <f>IFERROR(IF(VLOOKUP('2012 Original'!N7,key_ref,COLUMN(Appointing_Party_Weight__3),FALSE)=0,"none",VLOOKUP('2012 Original'!N7,key_ref,COLUMN(Appointing_Party_Weight__3),FALSE)),CONCATENATE("ERR: ",'2012 Original'!N7))</f>
        <v>none</v>
      </c>
      <c r="O7" s="2" t="str">
        <f>IFERROR(IF(VLOOKUP('2012 Original'!O7,key_ref,COLUMN(Appointing_Party_Weight__3),FALSE)=0,"none",VLOOKUP('2012 Original'!O7,key_ref,COLUMN(Appointing_Party_Weight__3),FALSE)),CONCATENATE("ERR: ",'2012 Original'!O7))</f>
        <v>none</v>
      </c>
      <c r="P7" s="2" t="str">
        <f>IFERROR(IF(VLOOKUP('2012 Original'!P7,key_ref,COLUMN(Appointing_Party_Weight__3),FALSE)=0,"none",VLOOKUP('2012 Original'!P7,key_ref,COLUMN(Appointing_Party_Weight__3),FALSE)),CONCATENATE("ERR: ",'2012 Original'!P7))</f>
        <v>none</v>
      </c>
      <c r="Q7" s="2" t="str">
        <f>IFERROR(IF(VLOOKUP('2012 Original'!Q7,key_ref,COLUMN(Appointing_Party_Weight__3),FALSE)=0,"none",VLOOKUP('2012 Original'!Q7,key_ref,COLUMN(Appointing_Party_Weight__3),FALSE)),CONCATENATE("ERR: ",'2012 Original'!Q7))</f>
        <v>none</v>
      </c>
      <c r="R7" s="2" t="str">
        <f>IFERROR(IF(VLOOKUP('2012 Original'!R7,key_ref,COLUMN(Appointing_Party_Weight__3),FALSE)=0,"none",VLOOKUP('2012 Original'!R7,key_ref,COLUMN(Appointing_Party_Weight__3),FALSE)),CONCATENATE("ERR: ",'2012 Original'!R7))</f>
        <v>none</v>
      </c>
      <c r="S7" s="2" t="str">
        <f>IFERROR(IF(VLOOKUP('2012 Original'!S7,key_ref,COLUMN(Appointing_Party_Weight__3),FALSE)=0,"none",VLOOKUP('2012 Original'!S7,key_ref,COLUMN(Appointing_Party_Weight__3),FALSE)),CONCATENATE("ERR: ",'2012 Original'!S7))</f>
        <v>none</v>
      </c>
      <c r="T7" s="2" t="str">
        <f>IFERROR(IF(VLOOKUP('2012 Original'!T7,key_ref,COLUMN(Appointing_Party_Weight__3),FALSE)=0,"none",VLOOKUP('2012 Original'!T7,key_ref,COLUMN(Appointing_Party_Weight__3),FALSE)),CONCATENATE("ERR: ",'2012 Original'!T7))</f>
        <v>none</v>
      </c>
      <c r="U7" s="2" t="str">
        <f>IFERROR(IF(VLOOKUP('2012 Original'!U7,key_ref,COLUMN(Appointing_Party_Weight__3),FALSE)=0,"none",VLOOKUP('2012 Original'!U7,key_ref,COLUMN(Appointing_Party_Weight__3),FALSE)),CONCATENATE("ERR: ",'2012 Original'!U7))</f>
        <v>none</v>
      </c>
      <c r="V7" s="2" t="str">
        <f>IFERROR(IF(VLOOKUP('2012 Original'!V7,key_ref,COLUMN(Appointing_Party_Weight__3),FALSE)=0,"none",VLOOKUP('2012 Original'!V7,key_ref,COLUMN(Appointing_Party_Weight__3),FALSE)),CONCATENATE("ERR: ",'2012 Original'!V7))</f>
        <v>none</v>
      </c>
      <c r="W7" s="2" t="str">
        <f>IFERROR(IF(VLOOKUP('2012 Original'!W7,key_ref,COLUMN(Appointing_Party_Weight__3),FALSE)=0,"none",VLOOKUP('2012 Original'!W7,key_ref,COLUMN(Appointing_Party_Weight__3),FALSE)),CONCATENATE("ERR: ",'2012 Original'!W7))</f>
        <v>none</v>
      </c>
      <c r="X7" s="2" t="str">
        <f>IFERROR(IF(VLOOKUP('2012 Original'!X7,key_ref,COLUMN(Appointing_Party_Weight__3),FALSE)=0,"none",VLOOKUP('2012 Original'!X7,key_ref,COLUMN(Appointing_Party_Weight__3),FALSE)),CONCATENATE("ERR: ",'2012 Original'!X7))</f>
        <v>none</v>
      </c>
      <c r="Y7" s="2" t="str">
        <f>IFERROR(IF(VLOOKUP('2012 Original'!Y7,key_ref,COLUMN(Appointing_Party_Weight__3),FALSE)=0,"none",VLOOKUP('2012 Original'!Y7,key_ref,COLUMN(Appointing_Party_Weight__3),FALSE)),CONCATENATE("ERR: ",'2012 Original'!Y7))</f>
        <v>none</v>
      </c>
      <c r="Z7" s="2" t="str">
        <f>IFERROR(IF(VLOOKUP('2012 Original'!Z7,key_ref,COLUMN(Appointing_Party_Weight__3),FALSE)=0,"none",VLOOKUP('2012 Original'!Z7,key_ref,COLUMN(Appointing_Party_Weight__3),FALSE)),CONCATENATE("ERR: ",'2012 Original'!Z7))</f>
        <v>none</v>
      </c>
      <c r="AA7" s="2" t="str">
        <f>IFERROR(IF(VLOOKUP('2012 Original'!AA7,key_ref,COLUMN(Appointing_Party_Weight__3),FALSE)=0,"none",VLOOKUP('2012 Original'!AA7,key_ref,COLUMN(Appointing_Party_Weight__3),FALSE)),CONCATENATE("ERR: ",'2012 Original'!AA7))</f>
        <v>none</v>
      </c>
      <c r="AB7" s="2" t="str">
        <f>IFERROR(IF(VLOOKUP('2012 Original'!AB7,key_ref,COLUMN(Appointing_Party_Weight__3),FALSE)=0,"none",VLOOKUP('2012 Original'!AB7,key_ref,COLUMN(Appointing_Party_Weight__3),FALSE)),CONCATENATE("ERR: ",'2012 Original'!AB7))</f>
        <v>none</v>
      </c>
      <c r="AC7" s="2" t="str">
        <f>IFERROR(IF(VLOOKUP('2012 Original'!AC7,key_ref,COLUMN(Appointing_Party_Weight__3),FALSE)=0,"none",VLOOKUP('2012 Original'!AC7,key_ref,COLUMN(Appointing_Party_Weight__3),FALSE)),CONCATENATE("ERR: ",'2012 Original'!AC7))</f>
        <v>none</v>
      </c>
      <c r="AD7" s="2" t="str">
        <f>IFERROR(IF(VLOOKUP('2012 Original'!AD7,key_ref,COLUMN(Appointing_Party_Weight__3),FALSE)=0,"none",VLOOKUP('2012 Original'!AD7,key_ref,COLUMN(Appointing_Party_Weight__3),FALSE)),CONCATENATE("ERR: ",'2012 Original'!AD7))</f>
        <v>none</v>
      </c>
      <c r="AE7" s="2" t="str">
        <f>IFERROR(IF(VLOOKUP('2012 Original'!AE7,key_ref,COLUMN(Appointing_Party_Weight__3),FALSE)=0,"none",VLOOKUP('2012 Original'!AE7,key_ref,COLUMN(Appointing_Party_Weight__3),FALSE)),CONCATENATE("ERR: ",'2012 Original'!AE7))</f>
        <v>none</v>
      </c>
      <c r="AF7" s="2" t="str">
        <f>IFERROR(IF(VLOOKUP('2012 Original'!AF7,key_ref,COLUMN(Appointing_Party_Weight__3),FALSE)=0,"none",VLOOKUP('2012 Original'!AF7,key_ref,COLUMN(Appointing_Party_Weight__3),FALSE)),CONCATENATE("ERR: ",'2012 Original'!AF7))</f>
        <v>none</v>
      </c>
      <c r="AG7" s="2" t="str">
        <f>IFERROR(IF(VLOOKUP('2012 Original'!AG7,key_ref,COLUMN(Appointing_Party_Weight__3),FALSE)=0,"none",VLOOKUP('2012 Original'!AG7,key_ref,COLUMN(Appointing_Party_Weight__3),FALSE)),CONCATENATE("ERR: ",'2012 Original'!AG7))</f>
        <v>none</v>
      </c>
      <c r="AH7" s="2" t="str">
        <f>IFERROR(IF(VLOOKUP('2012 Original'!AH7,key_ref,COLUMN(Appointing_Party_Weight__3),FALSE)=0,"none",VLOOKUP('2012 Original'!AH7,key_ref,COLUMN(Appointing_Party_Weight__3),FALSE)),CONCATENATE("ERR: ",'2012 Original'!AH7))</f>
        <v>none</v>
      </c>
      <c r="AI7" s="2" t="str">
        <f>IFERROR(IF(VLOOKUP('2012 Original'!AI7,key_ref,COLUMN(Appointing_Party_Weight__3),FALSE)=0,"none",VLOOKUP('2012 Original'!AI7,key_ref,COLUMN(Appointing_Party_Weight__3),FALSE)),CONCATENATE("ERR: ",'2012 Original'!AI7))</f>
        <v>none</v>
      </c>
      <c r="AJ7" s="2" t="str">
        <f>IFERROR(IF(VLOOKUP('2012 Original'!AJ7,key_ref,COLUMN(Appointing_Party_Weight__3),FALSE)=0,"none",VLOOKUP('2012 Original'!AJ7,key_ref,COLUMN(Appointing_Party_Weight__3),FALSE)),CONCATENATE("ERR: ",'2012 Original'!AJ7))</f>
        <v>none</v>
      </c>
      <c r="AK7" s="2" t="str">
        <f>IFERROR(IF(VLOOKUP('2012 Original'!AK7,key_ref,COLUMN(Appointing_Party_Weight__3),FALSE)=0,"none",VLOOKUP('2012 Original'!AK7,key_ref,COLUMN(Appointing_Party_Weight__3),FALSE)),CONCATENATE("ERR: ",'2012 Original'!AK7))</f>
        <v>none</v>
      </c>
      <c r="AL7" s="2" t="str">
        <f>IFERROR(IF(VLOOKUP('2012 Original'!AL7,key_ref,COLUMN(Appointing_Party_Weight__3),FALSE)=0,"none",VLOOKUP('2012 Original'!AL7,key_ref,COLUMN(Appointing_Party_Weight__3),FALSE)),CONCATENATE("ERR: ",'2012 Original'!AL7))</f>
        <v>none</v>
      </c>
      <c r="AM7" s="2" t="str">
        <f>IFERROR(IF(VLOOKUP('2012 Original'!AM7,key_ref,COLUMN(Appointing_Party_Weight__3),FALSE)=0,"none",VLOOKUP('2012 Original'!AM7,key_ref,COLUMN(Appointing_Party_Weight__3),FALSE)),CONCATENATE("ERR: ",'2012 Original'!AM7))</f>
        <v>none</v>
      </c>
      <c r="AN7" s="2" t="str">
        <f>IFERROR(IF(VLOOKUP('2012 Original'!AN7,key_ref,COLUMN(Appointing_Party_Weight__3),FALSE)=0,"none",VLOOKUP('2012 Original'!AN7,key_ref,COLUMN(Appointing_Party_Weight__3),FALSE)),CONCATENATE("ERR: ",'2012 Original'!AN7))</f>
        <v>none</v>
      </c>
      <c r="AO7" s="2" t="str">
        <f>IFERROR(IF(VLOOKUP('2012 Original'!AO7,key_ref,COLUMN(Appointing_Party_Weight__3),FALSE)=0,"none",VLOOKUP('2012 Original'!AO7,key_ref,COLUMN(Appointing_Party_Weight__3),FALSE)),CONCATENATE("ERR: ",'2012 Original'!AO7))</f>
        <v>none</v>
      </c>
      <c r="AP7" s="2" t="str">
        <f>IFERROR(IF(VLOOKUP('2012 Original'!AP7,key_ref,COLUMN(Appointing_Party_Weight__3),FALSE)=0,"none",VLOOKUP('2012 Original'!AP7,key_ref,COLUMN(Appointing_Party_Weight__3),FALSE)),CONCATENATE("ERR: ",'2012 Original'!AP7))</f>
        <v>none</v>
      </c>
      <c r="AQ7" s="2" t="str">
        <f>IFERROR(IF(VLOOKUP('2012 Original'!AQ7,key_ref,COLUMN(Appointing_Party_Weight__3),FALSE)=0,"none",VLOOKUP('2012 Original'!AQ7,key_ref,COLUMN(Appointing_Party_Weight__3),FALSE)),CONCATENATE("ERR: ",'2012 Original'!AQ7))</f>
        <v>none</v>
      </c>
      <c r="AR7" s="2" t="str">
        <f>IFERROR(IF(VLOOKUP('2012 Original'!AR7,key_ref,COLUMN(Appointing_Party_Weight__3),FALSE)=0,"none",VLOOKUP('2012 Original'!AR7,key_ref,COLUMN(Appointing_Party_Weight__3),FALSE)),CONCATENATE("ERR: ",'2012 Original'!AR7))</f>
        <v>none</v>
      </c>
      <c r="AS7" s="2" t="str">
        <f>IFERROR(IF(VLOOKUP('2012 Original'!AS7,key_ref,COLUMN(Appointing_Party_Weight__3),FALSE)=0,"none",VLOOKUP('2012 Original'!AS7,key_ref,COLUMN(Appointing_Party_Weight__3),FALSE)),CONCATENATE("ERR: ",'2012 Original'!AS7))</f>
        <v>none</v>
      </c>
      <c r="AT7" s="2" t="str">
        <f>IFERROR(IF(VLOOKUP('2012 Original'!AT7,key_ref,COLUMN(Appointing_Party_Weight__3),FALSE)=0,"none",VLOOKUP('2012 Original'!AT7,key_ref,COLUMN(Appointing_Party_Weight__3),FALSE)),CONCATENATE("ERR: ",'2012 Original'!AT7))</f>
        <v>none</v>
      </c>
      <c r="AU7" s="2" t="str">
        <f>IFERROR(IF(VLOOKUP('2012 Original'!AU7,key_ref,COLUMN(Appointing_Party_Weight__3),FALSE)=0,"none",VLOOKUP('2012 Original'!AU7,key_ref,COLUMN(Appointing_Party_Weight__3),FALSE)),CONCATENATE("ERR: ",'2012 Original'!AU7))</f>
        <v>none</v>
      </c>
      <c r="AV7" s="2" t="str">
        <f>IFERROR(IF(VLOOKUP('2012 Original'!AV7,key_ref,COLUMN(Appointing_Party_Weight__3),FALSE)=0,"none",VLOOKUP('2012 Original'!AV7,key_ref,COLUMN(Appointing_Party_Weight__3),FALSE)),CONCATENATE("ERR: ",'2012 Original'!AV7))</f>
        <v>none</v>
      </c>
      <c r="AW7" s="2" t="str">
        <f>IFERROR(IF(VLOOKUP('2012 Original'!AW7,key_ref,COLUMN(Appointing_Party_Weight__3),FALSE)=0,"none",VLOOKUP('2012 Original'!AW7,key_ref,COLUMN(Appointing_Party_Weight__3),FALSE)),CONCATENATE("ERR: ",'2012 Original'!AW7))</f>
        <v>none</v>
      </c>
      <c r="AX7" s="2" t="str">
        <f>IFERROR(IF(VLOOKUP('2012 Original'!AX7,key_ref,COLUMN(Appointing_Party_Weight__3),FALSE)=0,"none",VLOOKUP('2012 Original'!AX7,key_ref,COLUMN(Appointing_Party_Weight__3),FALSE)),CONCATENATE("ERR: ",'2012 Original'!AX7))</f>
        <v>none</v>
      </c>
      <c r="AY7" s="2" t="str">
        <f>IFERROR(IF(VLOOKUP('2012 Original'!AY7,key_ref,COLUMN(Appointing_Party_Weight__3),FALSE)=0,"none",VLOOKUP('2012 Original'!AY7,key_ref,COLUMN(Appointing_Party_Weight__3),FALSE)),CONCATENATE("ERR: ",'2012 Original'!AY7))</f>
        <v>none</v>
      </c>
      <c r="AZ7" s="2" t="str">
        <f>IFERROR(IF(VLOOKUP('2012 Original'!AZ7,key_ref,COLUMN(Appointing_Party_Weight__3),FALSE)=0,"none",VLOOKUP('2012 Original'!AZ7,key_ref,COLUMN(Appointing_Party_Weight__3),FALSE)),CONCATENATE("ERR: ",'2012 Original'!AZ7))</f>
        <v>none</v>
      </c>
    </row>
    <row r="8" spans="1:52" s="4" customFormat="1">
      <c r="A8" s="3" t="s">
        <v>20</v>
      </c>
      <c r="B8" s="2" t="str">
        <f>IFERROR(IF(VLOOKUP('2012 Original'!B8,key_ref,COLUMN(Appointing_Party_Weight__3),FALSE)=0,"none",VLOOKUP('2012 Original'!B8,key_ref,COLUMN(Appointing_Party_Weight__3),FALSE)),CONCATENATE("ERR: ",'2012 Original'!B8))</f>
        <v>none</v>
      </c>
      <c r="C8" s="2" t="str">
        <f>IFERROR(IF(VLOOKUP('2012 Original'!C8,key_ref,COLUMN(Appointing_Party_Weight__3),FALSE)=0,"none",VLOOKUP('2012 Original'!C8,key_ref,COLUMN(Appointing_Party_Weight__3),FALSE)),CONCATENATE("ERR: ",'2012 Original'!C8))</f>
        <v>none</v>
      </c>
      <c r="D8" s="2" t="str">
        <f>IFERROR(IF(VLOOKUP('2012 Original'!D8,key_ref,COLUMN(Appointing_Party_Weight__3),FALSE)=0,"none",VLOOKUP('2012 Original'!D8,key_ref,COLUMN(Appointing_Party_Weight__3),FALSE)),CONCATENATE("ERR: ",'2012 Original'!D8))</f>
        <v>none</v>
      </c>
      <c r="E8" s="2" t="str">
        <f>IFERROR(IF(VLOOKUP('2012 Original'!E8,key_ref,COLUMN(Appointing_Party_Weight__3),FALSE)=0,"none",VLOOKUP('2012 Original'!E8,key_ref,COLUMN(Appointing_Party_Weight__3),FALSE)),CONCATENATE("ERR: ",'2012 Original'!E8))</f>
        <v>none</v>
      </c>
      <c r="F8" s="2" t="str">
        <f>IFERROR(IF(VLOOKUP('2012 Original'!F8,key_ref,COLUMN(Appointing_Party_Weight__3),FALSE)=0,"none",VLOOKUP('2012 Original'!F8,key_ref,COLUMN(Appointing_Party_Weight__3),FALSE)),CONCATENATE("ERR: ",'2012 Original'!F8))</f>
        <v>none</v>
      </c>
      <c r="G8" s="2" t="str">
        <f>IFERROR(IF(VLOOKUP('2012 Original'!G8,key_ref,COLUMN(Appointing_Party_Weight__3),FALSE)=0,"none",VLOOKUP('2012 Original'!G8,key_ref,COLUMN(Appointing_Party_Weight__3),FALSE)),CONCATENATE("ERR: ",'2012 Original'!G8))</f>
        <v>none</v>
      </c>
      <c r="H8" s="2" t="str">
        <f>IFERROR(IF(VLOOKUP('2012 Original'!H8,key_ref,COLUMN(Appointing_Party_Weight__3),FALSE)=0,"none",VLOOKUP('2012 Original'!H8,key_ref,COLUMN(Appointing_Party_Weight__3),FALSE)),CONCATENATE("ERR: ",'2012 Original'!H8))</f>
        <v>none</v>
      </c>
      <c r="I8" s="2" t="str">
        <f>IFERROR(IF(VLOOKUP('2012 Original'!I8,key_ref,COLUMN(Appointing_Party_Weight__3),FALSE)=0,"none",VLOOKUP('2012 Original'!I8,key_ref,COLUMN(Appointing_Party_Weight__3),FALSE)),CONCATENATE("ERR: ",'2012 Original'!I8))</f>
        <v>none</v>
      </c>
      <c r="J8" s="2" t="str">
        <f>IFERROR(IF(VLOOKUP('2012 Original'!J8,key_ref,COLUMN(Appointing_Party_Weight__3),FALSE)=0,"none",VLOOKUP('2012 Original'!J8,key_ref,COLUMN(Appointing_Party_Weight__3),FALSE)),CONCATENATE("ERR: ",'2012 Original'!J8))</f>
        <v>none</v>
      </c>
      <c r="K8" s="2" t="str">
        <f>IFERROR(IF(VLOOKUP('2012 Original'!K8,key_ref,COLUMN(Appointing_Party_Weight__3),FALSE)=0,"none",VLOOKUP('2012 Original'!K8,key_ref,COLUMN(Appointing_Party_Weight__3),FALSE)),CONCATENATE("ERR: ",'2012 Original'!K8))</f>
        <v>none</v>
      </c>
      <c r="L8" s="2" t="str">
        <f>IFERROR(IF(VLOOKUP('2012 Original'!L8,key_ref,COLUMN(Appointing_Party_Weight__3),FALSE)=0,"none",VLOOKUP('2012 Original'!L8,key_ref,COLUMN(Appointing_Party_Weight__3),FALSE)),CONCATENATE("ERR: ",'2012 Original'!L8))</f>
        <v>none</v>
      </c>
      <c r="M8" s="2" t="str">
        <f>IFERROR(IF(VLOOKUP('2012 Original'!M8,key_ref,COLUMN(Appointing_Party_Weight__3),FALSE)=0,"none",VLOOKUP('2012 Original'!M8,key_ref,COLUMN(Appointing_Party_Weight__3),FALSE)),CONCATENATE("ERR: ",'2012 Original'!M8))</f>
        <v>none</v>
      </c>
      <c r="N8" s="2" t="str">
        <f>IFERROR(IF(VLOOKUP('2012 Original'!N8,key_ref,COLUMN(Appointing_Party_Weight__3),FALSE)=0,"none",VLOOKUP('2012 Original'!N8,key_ref,COLUMN(Appointing_Party_Weight__3),FALSE)),CONCATENATE("ERR: ",'2012 Original'!N8))</f>
        <v>none</v>
      </c>
      <c r="O8" s="2" t="str">
        <f>IFERROR(IF(VLOOKUP('2012 Original'!O8,key_ref,COLUMN(Appointing_Party_Weight__3),FALSE)=0,"none",VLOOKUP('2012 Original'!O8,key_ref,COLUMN(Appointing_Party_Weight__3),FALSE)),CONCATENATE("ERR: ",'2012 Original'!O8))</f>
        <v>none</v>
      </c>
      <c r="P8" s="2" t="str">
        <f>IFERROR(IF(VLOOKUP('2012 Original'!P8,key_ref,COLUMN(Appointing_Party_Weight__3),FALSE)=0,"none",VLOOKUP('2012 Original'!P8,key_ref,COLUMN(Appointing_Party_Weight__3),FALSE)),CONCATENATE("ERR: ",'2012 Original'!P8))</f>
        <v>none</v>
      </c>
      <c r="Q8" s="2" t="str">
        <f>IFERROR(IF(VLOOKUP('2012 Original'!Q8,key_ref,COLUMN(Appointing_Party_Weight__3),FALSE)=0,"none",VLOOKUP('2012 Original'!Q8,key_ref,COLUMN(Appointing_Party_Weight__3),FALSE)),CONCATENATE("ERR: ",'2012 Original'!Q8))</f>
        <v>none</v>
      </c>
      <c r="R8" s="2" t="str">
        <f>IFERROR(IF(VLOOKUP('2012 Original'!R8,key_ref,COLUMN(Appointing_Party_Weight__3),FALSE)=0,"none",VLOOKUP('2012 Original'!R8,key_ref,COLUMN(Appointing_Party_Weight__3),FALSE)),CONCATENATE("ERR: ",'2012 Original'!R8))</f>
        <v>none</v>
      </c>
      <c r="S8" s="2" t="str">
        <f>IFERROR(IF(VLOOKUP('2012 Original'!S8,key_ref,COLUMN(Appointing_Party_Weight__3),FALSE)=0,"none",VLOOKUP('2012 Original'!S8,key_ref,COLUMN(Appointing_Party_Weight__3),FALSE)),CONCATENATE("ERR: ",'2012 Original'!S8))</f>
        <v>none</v>
      </c>
      <c r="T8" s="2" t="str">
        <f>IFERROR(IF(VLOOKUP('2012 Original'!T8,key_ref,COLUMN(Appointing_Party_Weight__3),FALSE)=0,"none",VLOOKUP('2012 Original'!T8,key_ref,COLUMN(Appointing_Party_Weight__3),FALSE)),CONCATENATE("ERR: ",'2012 Original'!T8))</f>
        <v>none</v>
      </c>
      <c r="U8" s="2" t="str">
        <f>IFERROR(IF(VLOOKUP('2012 Original'!U8,key_ref,COLUMN(Appointing_Party_Weight__3),FALSE)=0,"none",VLOOKUP('2012 Original'!U8,key_ref,COLUMN(Appointing_Party_Weight__3),FALSE)),CONCATENATE("ERR: ",'2012 Original'!U8))</f>
        <v>none</v>
      </c>
      <c r="V8" s="2" t="str">
        <f>IFERROR(IF(VLOOKUP('2012 Original'!V8,key_ref,COLUMN(Appointing_Party_Weight__3),FALSE)=0,"none",VLOOKUP('2012 Original'!V8,key_ref,COLUMN(Appointing_Party_Weight__3),FALSE)),CONCATENATE("ERR: ",'2012 Original'!V8))</f>
        <v>none</v>
      </c>
      <c r="W8" s="2" t="str">
        <f>IFERROR(IF(VLOOKUP('2012 Original'!W8,key_ref,COLUMN(Appointing_Party_Weight__3),FALSE)=0,"none",VLOOKUP('2012 Original'!W8,key_ref,COLUMN(Appointing_Party_Weight__3),FALSE)),CONCATENATE("ERR: ",'2012 Original'!W8))</f>
        <v>none</v>
      </c>
      <c r="X8" s="2" t="str">
        <f>IFERROR(IF(VLOOKUP('2012 Original'!X8,key_ref,COLUMN(Appointing_Party_Weight__3),FALSE)=0,"none",VLOOKUP('2012 Original'!X8,key_ref,COLUMN(Appointing_Party_Weight__3),FALSE)),CONCATENATE("ERR: ",'2012 Original'!X8))</f>
        <v>none</v>
      </c>
      <c r="Y8" s="2" t="str">
        <f>IFERROR(IF(VLOOKUP('2012 Original'!Y8,key_ref,COLUMN(Appointing_Party_Weight__3),FALSE)=0,"none",VLOOKUP('2012 Original'!Y8,key_ref,COLUMN(Appointing_Party_Weight__3),FALSE)),CONCATENATE("ERR: ",'2012 Original'!Y8))</f>
        <v>none</v>
      </c>
      <c r="Z8" s="2" t="str">
        <f>IFERROR(IF(VLOOKUP('2012 Original'!Z8,key_ref,COLUMN(Appointing_Party_Weight__3),FALSE)=0,"none",VLOOKUP('2012 Original'!Z8,key_ref,COLUMN(Appointing_Party_Weight__3),FALSE)),CONCATENATE("ERR: ",'2012 Original'!Z8))</f>
        <v>none</v>
      </c>
      <c r="AA8" s="2">
        <f>IFERROR(IF(VLOOKUP('2012 Original'!AA8,key_ref,COLUMN(Appointing_Party_Weight__3),FALSE)=0,"none",VLOOKUP('2012 Original'!AA8,key_ref,COLUMN(Appointing_Party_Weight__3),FALSE)),CONCATENATE("ERR: ",'2012 Original'!AA8))</f>
        <v>1.3333333333333333</v>
      </c>
      <c r="AB8" s="2" t="str">
        <f>IFERROR(IF(VLOOKUP('2012 Original'!AB8,key_ref,COLUMN(Appointing_Party_Weight__3),FALSE)=0,"none",VLOOKUP('2012 Original'!AB8,key_ref,COLUMN(Appointing_Party_Weight__3),FALSE)),CONCATENATE("ERR: ",'2012 Original'!AB8))</f>
        <v>none</v>
      </c>
      <c r="AC8" s="2" t="str">
        <f>IFERROR(IF(VLOOKUP('2012 Original'!AC8,key_ref,COLUMN(Appointing_Party_Weight__3),FALSE)=0,"none",VLOOKUP('2012 Original'!AC8,key_ref,COLUMN(Appointing_Party_Weight__3),FALSE)),CONCATENATE("ERR: ",'2012 Original'!AC8))</f>
        <v>none</v>
      </c>
      <c r="AD8" s="2" t="str">
        <f>IFERROR(IF(VLOOKUP('2012 Original'!AD8,key_ref,COLUMN(Appointing_Party_Weight__3),FALSE)=0,"none",VLOOKUP('2012 Original'!AD8,key_ref,COLUMN(Appointing_Party_Weight__3),FALSE)),CONCATENATE("ERR: ",'2012 Original'!AD8))</f>
        <v>none</v>
      </c>
      <c r="AE8" s="2" t="str">
        <f>IFERROR(IF(VLOOKUP('2012 Original'!AE8,key_ref,COLUMN(Appointing_Party_Weight__3),FALSE)=0,"none",VLOOKUP('2012 Original'!AE8,key_ref,COLUMN(Appointing_Party_Weight__3),FALSE)),CONCATENATE("ERR: ",'2012 Original'!AE8))</f>
        <v>none</v>
      </c>
      <c r="AF8" s="2" t="str">
        <f>IFERROR(IF(VLOOKUP('2012 Original'!AF8,key_ref,COLUMN(Appointing_Party_Weight__3),FALSE)=0,"none",VLOOKUP('2012 Original'!AF8,key_ref,COLUMN(Appointing_Party_Weight__3),FALSE)),CONCATENATE("ERR: ",'2012 Original'!AF8))</f>
        <v>none</v>
      </c>
      <c r="AG8" s="2" t="str">
        <f>IFERROR(IF(VLOOKUP('2012 Original'!AG8,key_ref,COLUMN(Appointing_Party_Weight__3),FALSE)=0,"none",VLOOKUP('2012 Original'!AG8,key_ref,COLUMN(Appointing_Party_Weight__3),FALSE)),CONCATENATE("ERR: ",'2012 Original'!AG8))</f>
        <v>none</v>
      </c>
      <c r="AH8" s="2" t="str">
        <f>IFERROR(IF(VLOOKUP('2012 Original'!AH8,key_ref,COLUMN(Appointing_Party_Weight__3),FALSE)=0,"none",VLOOKUP('2012 Original'!AH8,key_ref,COLUMN(Appointing_Party_Weight__3),FALSE)),CONCATENATE("ERR: ",'2012 Original'!AH8))</f>
        <v>none</v>
      </c>
      <c r="AI8" s="2" t="str">
        <f>IFERROR(IF(VLOOKUP('2012 Original'!AI8,key_ref,COLUMN(Appointing_Party_Weight__3),FALSE)=0,"none",VLOOKUP('2012 Original'!AI8,key_ref,COLUMN(Appointing_Party_Weight__3),FALSE)),CONCATENATE("ERR: ",'2012 Original'!AI8))</f>
        <v>none</v>
      </c>
      <c r="AJ8" s="2" t="str">
        <f>IFERROR(IF(VLOOKUP('2012 Original'!AJ8,key_ref,COLUMN(Appointing_Party_Weight__3),FALSE)=0,"none",VLOOKUP('2012 Original'!AJ8,key_ref,COLUMN(Appointing_Party_Weight__3),FALSE)),CONCATENATE("ERR: ",'2012 Original'!AJ8))</f>
        <v>none</v>
      </c>
      <c r="AK8" s="2" t="str">
        <f>IFERROR(IF(VLOOKUP('2012 Original'!AK8,key_ref,COLUMN(Appointing_Party_Weight__3),FALSE)=0,"none",VLOOKUP('2012 Original'!AK8,key_ref,COLUMN(Appointing_Party_Weight__3),FALSE)),CONCATENATE("ERR: ",'2012 Original'!AK8))</f>
        <v>none</v>
      </c>
      <c r="AL8" s="2" t="str">
        <f>IFERROR(IF(VLOOKUP('2012 Original'!AL8,key_ref,COLUMN(Appointing_Party_Weight__3),FALSE)=0,"none",VLOOKUP('2012 Original'!AL8,key_ref,COLUMN(Appointing_Party_Weight__3),FALSE)),CONCATENATE("ERR: ",'2012 Original'!AL8))</f>
        <v>none</v>
      </c>
      <c r="AM8" s="2" t="str">
        <f>IFERROR(IF(VLOOKUP('2012 Original'!AM8,key_ref,COLUMN(Appointing_Party_Weight__3),FALSE)=0,"none",VLOOKUP('2012 Original'!AM8,key_ref,COLUMN(Appointing_Party_Weight__3),FALSE)),CONCATENATE("ERR: ",'2012 Original'!AM8))</f>
        <v>none</v>
      </c>
      <c r="AN8" s="2" t="str">
        <f>IFERROR(IF(VLOOKUP('2012 Original'!AN8,key_ref,COLUMN(Appointing_Party_Weight__3),FALSE)=0,"none",VLOOKUP('2012 Original'!AN8,key_ref,COLUMN(Appointing_Party_Weight__3),FALSE)),CONCATENATE("ERR: ",'2012 Original'!AN8))</f>
        <v>none</v>
      </c>
      <c r="AO8" s="2" t="str">
        <f>IFERROR(IF(VLOOKUP('2012 Original'!AO8,key_ref,COLUMN(Appointing_Party_Weight__3),FALSE)=0,"none",VLOOKUP('2012 Original'!AO8,key_ref,COLUMN(Appointing_Party_Weight__3),FALSE)),CONCATENATE("ERR: ",'2012 Original'!AO8))</f>
        <v>none</v>
      </c>
      <c r="AP8" s="2" t="str">
        <f>IFERROR(IF(VLOOKUP('2012 Original'!AP8,key_ref,COLUMN(Appointing_Party_Weight__3),FALSE)=0,"none",VLOOKUP('2012 Original'!AP8,key_ref,COLUMN(Appointing_Party_Weight__3),FALSE)),CONCATENATE("ERR: ",'2012 Original'!AP8))</f>
        <v>none</v>
      </c>
      <c r="AQ8" s="2" t="str">
        <f>IFERROR(IF(VLOOKUP('2012 Original'!AQ8,key_ref,COLUMN(Appointing_Party_Weight__3),FALSE)=0,"none",VLOOKUP('2012 Original'!AQ8,key_ref,COLUMN(Appointing_Party_Weight__3),FALSE)),CONCATENATE("ERR: ",'2012 Original'!AQ8))</f>
        <v>none</v>
      </c>
      <c r="AR8" s="2" t="str">
        <f>IFERROR(IF(VLOOKUP('2012 Original'!AR8,key_ref,COLUMN(Appointing_Party_Weight__3),FALSE)=0,"none",VLOOKUP('2012 Original'!AR8,key_ref,COLUMN(Appointing_Party_Weight__3),FALSE)),CONCATENATE("ERR: ",'2012 Original'!AR8))</f>
        <v>none</v>
      </c>
      <c r="AS8" s="2" t="str">
        <f>IFERROR(IF(VLOOKUP('2012 Original'!AS8,key_ref,COLUMN(Appointing_Party_Weight__3),FALSE)=0,"none",VLOOKUP('2012 Original'!AS8,key_ref,COLUMN(Appointing_Party_Weight__3),FALSE)),CONCATENATE("ERR: ",'2012 Original'!AS8))</f>
        <v>none</v>
      </c>
      <c r="AT8" s="2" t="str">
        <f>IFERROR(IF(VLOOKUP('2012 Original'!AT8,key_ref,COLUMN(Appointing_Party_Weight__3),FALSE)=0,"none",VLOOKUP('2012 Original'!AT8,key_ref,COLUMN(Appointing_Party_Weight__3),FALSE)),CONCATENATE("ERR: ",'2012 Original'!AT8))</f>
        <v>none</v>
      </c>
      <c r="AU8" s="2" t="str">
        <f>IFERROR(IF(VLOOKUP('2012 Original'!AU8,key_ref,COLUMN(Appointing_Party_Weight__3),FALSE)=0,"none",VLOOKUP('2012 Original'!AU8,key_ref,COLUMN(Appointing_Party_Weight__3),FALSE)),CONCATENATE("ERR: ",'2012 Original'!AU8))</f>
        <v>none</v>
      </c>
      <c r="AV8" s="2" t="str">
        <f>IFERROR(IF(VLOOKUP('2012 Original'!AV8,key_ref,COLUMN(Appointing_Party_Weight__3),FALSE)=0,"none",VLOOKUP('2012 Original'!AV8,key_ref,COLUMN(Appointing_Party_Weight__3),FALSE)),CONCATENATE("ERR: ",'2012 Original'!AV8))</f>
        <v>none</v>
      </c>
      <c r="AW8" s="2" t="str">
        <f>IFERROR(IF(VLOOKUP('2012 Original'!AW8,key_ref,COLUMN(Appointing_Party_Weight__3),FALSE)=0,"none",VLOOKUP('2012 Original'!AW8,key_ref,COLUMN(Appointing_Party_Weight__3),FALSE)),CONCATENATE("ERR: ",'2012 Original'!AW8))</f>
        <v>none</v>
      </c>
      <c r="AX8" s="2" t="str">
        <f>IFERROR(IF(VLOOKUP('2012 Original'!AX8,key_ref,COLUMN(Appointing_Party_Weight__3),FALSE)=0,"none",VLOOKUP('2012 Original'!AX8,key_ref,COLUMN(Appointing_Party_Weight__3),FALSE)),CONCATENATE("ERR: ",'2012 Original'!AX8))</f>
        <v>none</v>
      </c>
      <c r="AY8" s="2" t="str">
        <f>IFERROR(IF(VLOOKUP('2012 Original'!AY8,key_ref,COLUMN(Appointing_Party_Weight__3),FALSE)=0,"none",VLOOKUP('2012 Original'!AY8,key_ref,COLUMN(Appointing_Party_Weight__3),FALSE)),CONCATENATE("ERR: ",'2012 Original'!AY8))</f>
        <v>none</v>
      </c>
      <c r="AZ8" s="2" t="str">
        <f>IFERROR(IF(VLOOKUP('2012 Original'!AZ8,key_ref,COLUMN(Appointing_Party_Weight__3),FALSE)=0,"none",VLOOKUP('2012 Original'!AZ8,key_ref,COLUMN(Appointing_Party_Weight__3),FALSE)),CONCATENATE("ERR: ",'2012 Original'!AZ8))</f>
        <v>none</v>
      </c>
    </row>
    <row r="9" spans="1:52" s="4" customFormat="1">
      <c r="A9" s="3" t="s">
        <v>22</v>
      </c>
      <c r="B9" s="2" t="str">
        <f>IFERROR(IF(VLOOKUP('2012 Original'!B9,key_ref,COLUMN(Appointing_Party_Weight__3),FALSE)=0,"none",VLOOKUP('2012 Original'!B9,key_ref,COLUMN(Appointing_Party_Weight__3),FALSE)),CONCATENATE("ERR: ",'2012 Original'!B9))</f>
        <v>none</v>
      </c>
      <c r="C9" s="2" t="str">
        <f>IFERROR(IF(VLOOKUP('2012 Original'!C9,key_ref,COLUMN(Appointing_Party_Weight__3),FALSE)=0,"none",VLOOKUP('2012 Original'!C9,key_ref,COLUMN(Appointing_Party_Weight__3),FALSE)),CONCATENATE("ERR: ",'2012 Original'!C9))</f>
        <v>none</v>
      </c>
      <c r="D9" s="2" t="str">
        <f>IFERROR(IF(VLOOKUP('2012 Original'!D9,key_ref,COLUMN(Appointing_Party_Weight__3),FALSE)=0,"none",VLOOKUP('2012 Original'!D9,key_ref,COLUMN(Appointing_Party_Weight__3),FALSE)),CONCATENATE("ERR: ",'2012 Original'!D9))</f>
        <v>none</v>
      </c>
      <c r="E9" s="2" t="str">
        <f>IFERROR(IF(VLOOKUP('2012 Original'!E9,key_ref,COLUMN(Appointing_Party_Weight__3),FALSE)=0,"none",VLOOKUP('2012 Original'!E9,key_ref,COLUMN(Appointing_Party_Weight__3),FALSE)),CONCATENATE("ERR: ",'2012 Original'!E9))</f>
        <v>none</v>
      </c>
      <c r="F9" s="2" t="str">
        <f>IFERROR(IF(VLOOKUP('2012 Original'!F9,key_ref,COLUMN(Appointing_Party_Weight__3),FALSE)=0,"none",VLOOKUP('2012 Original'!F9,key_ref,COLUMN(Appointing_Party_Weight__3),FALSE)),CONCATENATE("ERR: ",'2012 Original'!F9))</f>
        <v>none</v>
      </c>
      <c r="G9" s="2" t="str">
        <f>IFERROR(IF(VLOOKUP('2012 Original'!G9,key_ref,COLUMN(Appointing_Party_Weight__3),FALSE)=0,"none",VLOOKUP('2012 Original'!G9,key_ref,COLUMN(Appointing_Party_Weight__3),FALSE)),CONCATENATE("ERR: ",'2012 Original'!G9))</f>
        <v>none</v>
      </c>
      <c r="H9" s="2" t="str">
        <f>IFERROR(IF(VLOOKUP('2012 Original'!H9,key_ref,COLUMN(Appointing_Party_Weight__3),FALSE)=0,"none",VLOOKUP('2012 Original'!H9,key_ref,COLUMN(Appointing_Party_Weight__3),FALSE)),CONCATENATE("ERR: ",'2012 Original'!H9))</f>
        <v>none</v>
      </c>
      <c r="I9" s="2" t="str">
        <f>IFERROR(IF(VLOOKUP('2012 Original'!I9,key_ref,COLUMN(Appointing_Party_Weight__3),FALSE)=0,"none",VLOOKUP('2012 Original'!I9,key_ref,COLUMN(Appointing_Party_Weight__3),FALSE)),CONCATENATE("ERR: ",'2012 Original'!I9))</f>
        <v>none</v>
      </c>
      <c r="J9" s="2" t="str">
        <f>IFERROR(IF(VLOOKUP('2012 Original'!J9,key_ref,COLUMN(Appointing_Party_Weight__3),FALSE)=0,"none",VLOOKUP('2012 Original'!J9,key_ref,COLUMN(Appointing_Party_Weight__3),FALSE)),CONCATENATE("ERR: ",'2012 Original'!J9))</f>
        <v>none</v>
      </c>
      <c r="K9" s="2" t="str">
        <f>IFERROR(IF(VLOOKUP('2012 Original'!K9,key_ref,COLUMN(Appointing_Party_Weight__3),FALSE)=0,"none",VLOOKUP('2012 Original'!K9,key_ref,COLUMN(Appointing_Party_Weight__3),FALSE)),CONCATENATE("ERR: ",'2012 Original'!K9))</f>
        <v>none</v>
      </c>
      <c r="L9" s="2" t="str">
        <f>IFERROR(IF(VLOOKUP('2012 Original'!L9,key_ref,COLUMN(Appointing_Party_Weight__3),FALSE)=0,"none",VLOOKUP('2012 Original'!L9,key_ref,COLUMN(Appointing_Party_Weight__3),FALSE)),CONCATENATE("ERR: ",'2012 Original'!L9))</f>
        <v>none</v>
      </c>
      <c r="M9" s="2" t="str">
        <f>IFERROR(IF(VLOOKUP('2012 Original'!M9,key_ref,COLUMN(Appointing_Party_Weight__3),FALSE)=0,"none",VLOOKUP('2012 Original'!M9,key_ref,COLUMN(Appointing_Party_Weight__3),FALSE)),CONCATENATE("ERR: ",'2012 Original'!M9))</f>
        <v>none</v>
      </c>
      <c r="N9" s="2" t="str">
        <f>IFERROR(IF(VLOOKUP('2012 Original'!N9,key_ref,COLUMN(Appointing_Party_Weight__3),FALSE)=0,"none",VLOOKUP('2012 Original'!N9,key_ref,COLUMN(Appointing_Party_Weight__3),FALSE)),CONCATENATE("ERR: ",'2012 Original'!N9))</f>
        <v>none</v>
      </c>
      <c r="O9" s="2" t="str">
        <f>IFERROR(IF(VLOOKUP('2012 Original'!O9,key_ref,COLUMN(Appointing_Party_Weight__3),FALSE)=0,"none",VLOOKUP('2012 Original'!O9,key_ref,COLUMN(Appointing_Party_Weight__3),FALSE)),CONCATENATE("ERR: ",'2012 Original'!O9))</f>
        <v>none</v>
      </c>
      <c r="P9" s="2" t="str">
        <f>IFERROR(IF(VLOOKUP('2012 Original'!P9,key_ref,COLUMN(Appointing_Party_Weight__3),FALSE)=0,"none",VLOOKUP('2012 Original'!P9,key_ref,COLUMN(Appointing_Party_Weight__3),FALSE)),CONCATENATE("ERR: ",'2012 Original'!P9))</f>
        <v>none</v>
      </c>
      <c r="Q9" s="2" t="str">
        <f>IFERROR(IF(VLOOKUP('2012 Original'!Q9,key_ref,COLUMN(Appointing_Party_Weight__3),FALSE)=0,"none",VLOOKUP('2012 Original'!Q9,key_ref,COLUMN(Appointing_Party_Weight__3),FALSE)),CONCATENATE("ERR: ",'2012 Original'!Q9))</f>
        <v>none</v>
      </c>
      <c r="R9" s="2" t="str">
        <f>IFERROR(IF(VLOOKUP('2012 Original'!R9,key_ref,COLUMN(Appointing_Party_Weight__3),FALSE)=0,"none",VLOOKUP('2012 Original'!R9,key_ref,COLUMN(Appointing_Party_Weight__3),FALSE)),CONCATENATE("ERR: ",'2012 Original'!R9))</f>
        <v>none</v>
      </c>
      <c r="S9" s="2" t="str">
        <f>IFERROR(IF(VLOOKUP('2012 Original'!S9,key_ref,COLUMN(Appointing_Party_Weight__3),FALSE)=0,"none",VLOOKUP('2012 Original'!S9,key_ref,COLUMN(Appointing_Party_Weight__3),FALSE)),CONCATENATE("ERR: ",'2012 Original'!S9))</f>
        <v>none</v>
      </c>
      <c r="T9" s="2" t="str">
        <f>IFERROR(IF(VLOOKUP('2012 Original'!T9,key_ref,COLUMN(Appointing_Party_Weight__3),FALSE)=0,"none",VLOOKUP('2012 Original'!T9,key_ref,COLUMN(Appointing_Party_Weight__3),FALSE)),CONCATENATE("ERR: ",'2012 Original'!T9))</f>
        <v>none</v>
      </c>
      <c r="U9" s="2" t="str">
        <f>IFERROR(IF(VLOOKUP('2012 Original'!U9,key_ref,COLUMN(Appointing_Party_Weight__3),FALSE)=0,"none",VLOOKUP('2012 Original'!U9,key_ref,COLUMN(Appointing_Party_Weight__3),FALSE)),CONCATENATE("ERR: ",'2012 Original'!U9))</f>
        <v>none</v>
      </c>
      <c r="V9" s="2" t="str">
        <f>IFERROR(IF(VLOOKUP('2012 Original'!V9,key_ref,COLUMN(Appointing_Party_Weight__3),FALSE)=0,"none",VLOOKUP('2012 Original'!V9,key_ref,COLUMN(Appointing_Party_Weight__3),FALSE)),CONCATENATE("ERR: ",'2012 Original'!V9))</f>
        <v>none</v>
      </c>
      <c r="W9" s="2" t="str">
        <f>IFERROR(IF(VLOOKUP('2012 Original'!W9,key_ref,COLUMN(Appointing_Party_Weight__3),FALSE)=0,"none",VLOOKUP('2012 Original'!W9,key_ref,COLUMN(Appointing_Party_Weight__3),FALSE)),CONCATENATE("ERR: ",'2012 Original'!W9))</f>
        <v>none</v>
      </c>
      <c r="X9" s="2" t="str">
        <f>IFERROR(IF(VLOOKUP('2012 Original'!X9,key_ref,COLUMN(Appointing_Party_Weight__3),FALSE)=0,"none",VLOOKUP('2012 Original'!X9,key_ref,COLUMN(Appointing_Party_Weight__3),FALSE)),CONCATENATE("ERR: ",'2012 Original'!X9))</f>
        <v>none</v>
      </c>
      <c r="Y9" s="2" t="str">
        <f>IFERROR(IF(VLOOKUP('2012 Original'!Y9,key_ref,COLUMN(Appointing_Party_Weight__3),FALSE)=0,"none",VLOOKUP('2012 Original'!Y9,key_ref,COLUMN(Appointing_Party_Weight__3),FALSE)),CONCATENATE("ERR: ",'2012 Original'!Y9))</f>
        <v>none</v>
      </c>
      <c r="Z9" s="2" t="str">
        <f>IFERROR(IF(VLOOKUP('2012 Original'!Z9,key_ref,COLUMN(Appointing_Party_Weight__3),FALSE)=0,"none",VLOOKUP('2012 Original'!Z9,key_ref,COLUMN(Appointing_Party_Weight__3),FALSE)),CONCATENATE("ERR: ",'2012 Original'!Z9))</f>
        <v>none</v>
      </c>
      <c r="AA9" s="2" t="str">
        <f>IFERROR(IF(VLOOKUP('2012 Original'!AA9,key_ref,COLUMN(Appointing_Party_Weight__3),FALSE)=0,"none",VLOOKUP('2012 Original'!AA9,key_ref,COLUMN(Appointing_Party_Weight__3),FALSE)),CONCATENATE("ERR: ",'2012 Original'!AA9))</f>
        <v>none</v>
      </c>
      <c r="AB9" s="2" t="str">
        <f>IFERROR(IF(VLOOKUP('2012 Original'!AB9,key_ref,COLUMN(Appointing_Party_Weight__3),FALSE)=0,"none",VLOOKUP('2012 Original'!AB9,key_ref,COLUMN(Appointing_Party_Weight__3),FALSE)),CONCATENATE("ERR: ",'2012 Original'!AB9))</f>
        <v>none</v>
      </c>
      <c r="AC9" s="2" t="str">
        <f>IFERROR(IF(VLOOKUP('2012 Original'!AC9,key_ref,COLUMN(Appointing_Party_Weight__3),FALSE)=0,"none",VLOOKUP('2012 Original'!AC9,key_ref,COLUMN(Appointing_Party_Weight__3),FALSE)),CONCATENATE("ERR: ",'2012 Original'!AC9))</f>
        <v>none</v>
      </c>
      <c r="AD9" s="2" t="str">
        <f>IFERROR(IF(VLOOKUP('2012 Original'!AD9,key_ref,COLUMN(Appointing_Party_Weight__3),FALSE)=0,"none",VLOOKUP('2012 Original'!AD9,key_ref,COLUMN(Appointing_Party_Weight__3),FALSE)),CONCATENATE("ERR: ",'2012 Original'!AD9))</f>
        <v>none</v>
      </c>
      <c r="AE9" s="2" t="str">
        <f>IFERROR(IF(VLOOKUP('2012 Original'!AE9,key_ref,COLUMN(Appointing_Party_Weight__3),FALSE)=0,"none",VLOOKUP('2012 Original'!AE9,key_ref,COLUMN(Appointing_Party_Weight__3),FALSE)),CONCATENATE("ERR: ",'2012 Original'!AE9))</f>
        <v>none</v>
      </c>
      <c r="AF9" s="2" t="str">
        <f>IFERROR(IF(VLOOKUP('2012 Original'!AF9,key_ref,COLUMN(Appointing_Party_Weight__3),FALSE)=0,"none",VLOOKUP('2012 Original'!AF9,key_ref,COLUMN(Appointing_Party_Weight__3),FALSE)),CONCATENATE("ERR: ",'2012 Original'!AF9))</f>
        <v>none</v>
      </c>
      <c r="AG9" s="2" t="str">
        <f>IFERROR(IF(VLOOKUP('2012 Original'!AG9,key_ref,COLUMN(Appointing_Party_Weight__3),FALSE)=0,"none",VLOOKUP('2012 Original'!AG9,key_ref,COLUMN(Appointing_Party_Weight__3),FALSE)),CONCATENATE("ERR: ",'2012 Original'!AG9))</f>
        <v>none</v>
      </c>
      <c r="AH9" s="2" t="str">
        <f>IFERROR(IF(VLOOKUP('2012 Original'!AH9,key_ref,COLUMN(Appointing_Party_Weight__3),FALSE)=0,"none",VLOOKUP('2012 Original'!AH9,key_ref,COLUMN(Appointing_Party_Weight__3),FALSE)),CONCATENATE("ERR: ",'2012 Original'!AH9))</f>
        <v>none</v>
      </c>
      <c r="AI9" s="2" t="str">
        <f>IFERROR(IF(VLOOKUP('2012 Original'!AI9,key_ref,COLUMN(Appointing_Party_Weight__3),FALSE)=0,"none",VLOOKUP('2012 Original'!AI9,key_ref,COLUMN(Appointing_Party_Weight__3),FALSE)),CONCATENATE("ERR: ",'2012 Original'!AI9))</f>
        <v>none</v>
      </c>
      <c r="AJ9" s="2" t="str">
        <f>IFERROR(IF(VLOOKUP('2012 Original'!AJ9,key_ref,COLUMN(Appointing_Party_Weight__3),FALSE)=0,"none",VLOOKUP('2012 Original'!AJ9,key_ref,COLUMN(Appointing_Party_Weight__3),FALSE)),CONCATENATE("ERR: ",'2012 Original'!AJ9))</f>
        <v>none</v>
      </c>
      <c r="AK9" s="2" t="str">
        <f>IFERROR(IF(VLOOKUP('2012 Original'!AK9,key_ref,COLUMN(Appointing_Party_Weight__3),FALSE)=0,"none",VLOOKUP('2012 Original'!AK9,key_ref,COLUMN(Appointing_Party_Weight__3),FALSE)),CONCATENATE("ERR: ",'2012 Original'!AK9))</f>
        <v>none</v>
      </c>
      <c r="AL9" s="2" t="str">
        <f>IFERROR(IF(VLOOKUP('2012 Original'!AL9,key_ref,COLUMN(Appointing_Party_Weight__3),FALSE)=0,"none",VLOOKUP('2012 Original'!AL9,key_ref,COLUMN(Appointing_Party_Weight__3),FALSE)),CONCATENATE("ERR: ",'2012 Original'!AL9))</f>
        <v>none</v>
      </c>
      <c r="AM9" s="2" t="str">
        <f>IFERROR(IF(VLOOKUP('2012 Original'!AM9,key_ref,COLUMN(Appointing_Party_Weight__3),FALSE)=0,"none",VLOOKUP('2012 Original'!AM9,key_ref,COLUMN(Appointing_Party_Weight__3),FALSE)),CONCATENATE("ERR: ",'2012 Original'!AM9))</f>
        <v>none</v>
      </c>
      <c r="AN9" s="2" t="str">
        <f>IFERROR(IF(VLOOKUP('2012 Original'!AN9,key_ref,COLUMN(Appointing_Party_Weight__3),FALSE)=0,"none",VLOOKUP('2012 Original'!AN9,key_ref,COLUMN(Appointing_Party_Weight__3),FALSE)),CONCATENATE("ERR: ",'2012 Original'!AN9))</f>
        <v>none</v>
      </c>
      <c r="AO9" s="2" t="str">
        <f>IFERROR(IF(VLOOKUP('2012 Original'!AO9,key_ref,COLUMN(Appointing_Party_Weight__3),FALSE)=0,"none",VLOOKUP('2012 Original'!AO9,key_ref,COLUMN(Appointing_Party_Weight__3),FALSE)),CONCATENATE("ERR: ",'2012 Original'!AO9))</f>
        <v>none</v>
      </c>
      <c r="AP9" s="2" t="str">
        <f>IFERROR(IF(VLOOKUP('2012 Original'!AP9,key_ref,COLUMN(Appointing_Party_Weight__3),FALSE)=0,"none",VLOOKUP('2012 Original'!AP9,key_ref,COLUMN(Appointing_Party_Weight__3),FALSE)),CONCATENATE("ERR: ",'2012 Original'!AP9))</f>
        <v>none</v>
      </c>
      <c r="AQ9" s="2" t="str">
        <f>IFERROR(IF(VLOOKUP('2012 Original'!AQ9,key_ref,COLUMN(Appointing_Party_Weight__3),FALSE)=0,"none",VLOOKUP('2012 Original'!AQ9,key_ref,COLUMN(Appointing_Party_Weight__3),FALSE)),CONCATENATE("ERR: ",'2012 Original'!AQ9))</f>
        <v>none</v>
      </c>
      <c r="AR9" s="2" t="str">
        <f>IFERROR(IF(VLOOKUP('2012 Original'!AR9,key_ref,COLUMN(Appointing_Party_Weight__3),FALSE)=0,"none",VLOOKUP('2012 Original'!AR9,key_ref,COLUMN(Appointing_Party_Weight__3),FALSE)),CONCATENATE("ERR: ",'2012 Original'!AR9))</f>
        <v>none</v>
      </c>
      <c r="AS9" s="2" t="str">
        <f>IFERROR(IF(VLOOKUP('2012 Original'!AS9,key_ref,COLUMN(Appointing_Party_Weight__3),FALSE)=0,"none",VLOOKUP('2012 Original'!AS9,key_ref,COLUMN(Appointing_Party_Weight__3),FALSE)),CONCATENATE("ERR: ",'2012 Original'!AS9))</f>
        <v>none</v>
      </c>
      <c r="AT9" s="2" t="str">
        <f>IFERROR(IF(VLOOKUP('2012 Original'!AT9,key_ref,COLUMN(Appointing_Party_Weight__3),FALSE)=0,"none",VLOOKUP('2012 Original'!AT9,key_ref,COLUMN(Appointing_Party_Weight__3),FALSE)),CONCATENATE("ERR: ",'2012 Original'!AT9))</f>
        <v>none</v>
      </c>
      <c r="AU9" s="2">
        <f>IFERROR(IF(VLOOKUP('2012 Original'!AU9,key_ref,COLUMN(Appointing_Party_Weight__3),FALSE)=0,"none",VLOOKUP('2012 Original'!AU9,key_ref,COLUMN(Appointing_Party_Weight__3),FALSE)),CONCATENATE("ERR: ",'2012 Original'!AU9))</f>
        <v>1</v>
      </c>
      <c r="AV9" s="2" t="str">
        <f>IFERROR(IF(VLOOKUP('2012 Original'!AV9,key_ref,COLUMN(Appointing_Party_Weight__3),FALSE)=0,"none",VLOOKUP('2012 Original'!AV9,key_ref,COLUMN(Appointing_Party_Weight__3),FALSE)),CONCATENATE("ERR: ",'2012 Original'!AV9))</f>
        <v>none</v>
      </c>
      <c r="AW9" s="2" t="str">
        <f>IFERROR(IF(VLOOKUP('2012 Original'!AW9,key_ref,COLUMN(Appointing_Party_Weight__3),FALSE)=0,"none",VLOOKUP('2012 Original'!AW9,key_ref,COLUMN(Appointing_Party_Weight__3),FALSE)),CONCATENATE("ERR: ",'2012 Original'!AW9))</f>
        <v>none</v>
      </c>
      <c r="AX9" s="2" t="str">
        <f>IFERROR(IF(VLOOKUP('2012 Original'!AX9,key_ref,COLUMN(Appointing_Party_Weight__3),FALSE)=0,"none",VLOOKUP('2012 Original'!AX9,key_ref,COLUMN(Appointing_Party_Weight__3),FALSE)),CONCATENATE("ERR: ",'2012 Original'!AX9))</f>
        <v>none</v>
      </c>
      <c r="AY9" s="2" t="str">
        <f>IFERROR(IF(VLOOKUP('2012 Original'!AY9,key_ref,COLUMN(Appointing_Party_Weight__3),FALSE)=0,"none",VLOOKUP('2012 Original'!AY9,key_ref,COLUMN(Appointing_Party_Weight__3),FALSE)),CONCATENATE("ERR: ",'2012 Original'!AY9))</f>
        <v>none</v>
      </c>
      <c r="AZ9" s="2" t="str">
        <f>IFERROR(IF(VLOOKUP('2012 Original'!AZ9,key_ref,COLUMN(Appointing_Party_Weight__3),FALSE)=0,"none",VLOOKUP('2012 Original'!AZ9,key_ref,COLUMN(Appointing_Party_Weight__3),FALSE)),CONCATENATE("ERR: ",'2012 Original'!AZ9))</f>
        <v>none</v>
      </c>
    </row>
    <row r="10" spans="1:52" s="4" customFormat="1">
      <c r="A10" s="3" t="s">
        <v>24</v>
      </c>
      <c r="B10" s="2" t="str">
        <f>IFERROR(IF(VLOOKUP('2012 Original'!B10,key_ref,COLUMN(Appointing_Party_Weight__3),FALSE)=0,"none",VLOOKUP('2012 Original'!B10,key_ref,COLUMN(Appointing_Party_Weight__3),FALSE)),CONCATENATE("ERR: ",'2012 Original'!B10))</f>
        <v>none</v>
      </c>
      <c r="C10" s="2" t="str">
        <f>IFERROR(IF(VLOOKUP('2012 Original'!C10,key_ref,COLUMN(Appointing_Party_Weight__3),FALSE)=0,"none",VLOOKUP('2012 Original'!C10,key_ref,COLUMN(Appointing_Party_Weight__3),FALSE)),CONCATENATE("ERR: ",'2012 Original'!C10))</f>
        <v>none</v>
      </c>
      <c r="D10" s="2" t="str">
        <f>IFERROR(IF(VLOOKUP('2012 Original'!D10,key_ref,COLUMN(Appointing_Party_Weight__3),FALSE)=0,"none",VLOOKUP('2012 Original'!D10,key_ref,COLUMN(Appointing_Party_Weight__3),FALSE)),CONCATENATE("ERR: ",'2012 Original'!D10))</f>
        <v>none</v>
      </c>
      <c r="E10" s="2" t="str">
        <f>IFERROR(IF(VLOOKUP('2012 Original'!E10,key_ref,COLUMN(Appointing_Party_Weight__3),FALSE)=0,"none",VLOOKUP('2012 Original'!E10,key_ref,COLUMN(Appointing_Party_Weight__3),FALSE)),CONCATENATE("ERR: ",'2012 Original'!E10))</f>
        <v>none</v>
      </c>
      <c r="F10" s="2" t="str">
        <f>IFERROR(IF(VLOOKUP('2012 Original'!F10,key_ref,COLUMN(Appointing_Party_Weight__3),FALSE)=0,"none",VLOOKUP('2012 Original'!F10,key_ref,COLUMN(Appointing_Party_Weight__3),FALSE)),CONCATENATE("ERR: ",'2012 Original'!F10))</f>
        <v>none</v>
      </c>
      <c r="G10" s="2" t="str">
        <f>IFERROR(IF(VLOOKUP('2012 Original'!G10,key_ref,COLUMN(Appointing_Party_Weight__3),FALSE)=0,"none",VLOOKUP('2012 Original'!G10,key_ref,COLUMN(Appointing_Party_Weight__3),FALSE)),CONCATENATE("ERR: ",'2012 Original'!G10))</f>
        <v>none</v>
      </c>
      <c r="H10" s="2" t="str">
        <f>IFERROR(IF(VLOOKUP('2012 Original'!H10,key_ref,COLUMN(Appointing_Party_Weight__3),FALSE)=0,"none",VLOOKUP('2012 Original'!H10,key_ref,COLUMN(Appointing_Party_Weight__3),FALSE)),CONCATENATE("ERR: ",'2012 Original'!H10))</f>
        <v>none</v>
      </c>
      <c r="I10" s="2" t="str">
        <f>IFERROR(IF(VLOOKUP('2012 Original'!I10,key_ref,COLUMN(Appointing_Party_Weight__3),FALSE)=0,"none",VLOOKUP('2012 Original'!I10,key_ref,COLUMN(Appointing_Party_Weight__3),FALSE)),CONCATENATE("ERR: ",'2012 Original'!I10))</f>
        <v>none</v>
      </c>
      <c r="J10" s="2" t="str">
        <f>IFERROR(IF(VLOOKUP('2012 Original'!J10,key_ref,COLUMN(Appointing_Party_Weight__3),FALSE)=0,"none",VLOOKUP('2012 Original'!J10,key_ref,COLUMN(Appointing_Party_Weight__3),FALSE)),CONCATENATE("ERR: ",'2012 Original'!J10))</f>
        <v>none</v>
      </c>
      <c r="K10" s="2" t="str">
        <f>IFERROR(IF(VLOOKUP('2012 Original'!K10,key_ref,COLUMN(Appointing_Party_Weight__3),FALSE)=0,"none",VLOOKUP('2012 Original'!K10,key_ref,COLUMN(Appointing_Party_Weight__3),FALSE)),CONCATENATE("ERR: ",'2012 Original'!K10))</f>
        <v>none</v>
      </c>
      <c r="L10" s="2" t="str">
        <f>IFERROR(IF(VLOOKUP('2012 Original'!L10,key_ref,COLUMN(Appointing_Party_Weight__3),FALSE)=0,"none",VLOOKUP('2012 Original'!L10,key_ref,COLUMN(Appointing_Party_Weight__3),FALSE)),CONCATENATE("ERR: ",'2012 Original'!L10))</f>
        <v>none</v>
      </c>
      <c r="M10" s="2" t="str">
        <f>IFERROR(IF(VLOOKUP('2012 Original'!M10,key_ref,COLUMN(Appointing_Party_Weight__3),FALSE)=0,"none",VLOOKUP('2012 Original'!M10,key_ref,COLUMN(Appointing_Party_Weight__3),FALSE)),CONCATENATE("ERR: ",'2012 Original'!M10))</f>
        <v>none</v>
      </c>
      <c r="N10" s="2" t="str">
        <f>IFERROR(IF(VLOOKUP('2012 Original'!N10,key_ref,COLUMN(Appointing_Party_Weight__3),FALSE)=0,"none",VLOOKUP('2012 Original'!N10,key_ref,COLUMN(Appointing_Party_Weight__3),FALSE)),CONCATENATE("ERR: ",'2012 Original'!N10))</f>
        <v>none</v>
      </c>
      <c r="O10" s="2" t="str">
        <f>IFERROR(IF(VLOOKUP('2012 Original'!O10,key_ref,COLUMN(Appointing_Party_Weight__3),FALSE)=0,"none",VLOOKUP('2012 Original'!O10,key_ref,COLUMN(Appointing_Party_Weight__3),FALSE)),CONCATENATE("ERR: ",'2012 Original'!O10))</f>
        <v>none</v>
      </c>
      <c r="P10" s="2" t="str">
        <f>IFERROR(IF(VLOOKUP('2012 Original'!P10,key_ref,COLUMN(Appointing_Party_Weight__3),FALSE)=0,"none",VLOOKUP('2012 Original'!P10,key_ref,COLUMN(Appointing_Party_Weight__3),FALSE)),CONCATENATE("ERR: ",'2012 Original'!P10))</f>
        <v>none</v>
      </c>
      <c r="Q10" s="2" t="str">
        <f>IFERROR(IF(VLOOKUP('2012 Original'!Q10,key_ref,COLUMN(Appointing_Party_Weight__3),FALSE)=0,"none",VLOOKUP('2012 Original'!Q10,key_ref,COLUMN(Appointing_Party_Weight__3),FALSE)),CONCATENATE("ERR: ",'2012 Original'!Q10))</f>
        <v>none</v>
      </c>
      <c r="R10" s="2" t="str">
        <f>IFERROR(IF(VLOOKUP('2012 Original'!R10,key_ref,COLUMN(Appointing_Party_Weight__3),FALSE)=0,"none",VLOOKUP('2012 Original'!R10,key_ref,COLUMN(Appointing_Party_Weight__3),FALSE)),CONCATENATE("ERR: ",'2012 Original'!R10))</f>
        <v>none</v>
      </c>
      <c r="S10" s="2" t="str">
        <f>IFERROR(IF(VLOOKUP('2012 Original'!S10,key_ref,COLUMN(Appointing_Party_Weight__3),FALSE)=0,"none",VLOOKUP('2012 Original'!S10,key_ref,COLUMN(Appointing_Party_Weight__3),FALSE)),CONCATENATE("ERR: ",'2012 Original'!S10))</f>
        <v>none</v>
      </c>
      <c r="T10" s="2" t="str">
        <f>IFERROR(IF(VLOOKUP('2012 Original'!T10,key_ref,COLUMN(Appointing_Party_Weight__3),FALSE)=0,"none",VLOOKUP('2012 Original'!T10,key_ref,COLUMN(Appointing_Party_Weight__3),FALSE)),CONCATENATE("ERR: ",'2012 Original'!T10))</f>
        <v>none</v>
      </c>
      <c r="U10" s="2" t="str">
        <f>IFERROR(IF(VLOOKUP('2012 Original'!U10,key_ref,COLUMN(Appointing_Party_Weight__3),FALSE)=0,"none",VLOOKUP('2012 Original'!U10,key_ref,COLUMN(Appointing_Party_Weight__3),FALSE)),CONCATENATE("ERR: ",'2012 Original'!U10))</f>
        <v>none</v>
      </c>
      <c r="V10" s="2" t="str">
        <f>IFERROR(IF(VLOOKUP('2012 Original'!V10,key_ref,COLUMN(Appointing_Party_Weight__3),FALSE)=0,"none",VLOOKUP('2012 Original'!V10,key_ref,COLUMN(Appointing_Party_Weight__3),FALSE)),CONCATENATE("ERR: ",'2012 Original'!V10))</f>
        <v>none</v>
      </c>
      <c r="W10" s="2" t="str">
        <f>IFERROR(IF(VLOOKUP('2012 Original'!W10,key_ref,COLUMN(Appointing_Party_Weight__3),FALSE)=0,"none",VLOOKUP('2012 Original'!W10,key_ref,COLUMN(Appointing_Party_Weight__3),FALSE)),CONCATENATE("ERR: ",'2012 Original'!W10))</f>
        <v>none</v>
      </c>
      <c r="X10" s="2" t="str">
        <f>IFERROR(IF(VLOOKUP('2012 Original'!X10,key_ref,COLUMN(Appointing_Party_Weight__3),FALSE)=0,"none",VLOOKUP('2012 Original'!X10,key_ref,COLUMN(Appointing_Party_Weight__3),FALSE)),CONCATENATE("ERR: ",'2012 Original'!X10))</f>
        <v>none</v>
      </c>
      <c r="Y10" s="2" t="str">
        <f>IFERROR(IF(VLOOKUP('2012 Original'!Y10,key_ref,COLUMN(Appointing_Party_Weight__3),FALSE)=0,"none",VLOOKUP('2012 Original'!Y10,key_ref,COLUMN(Appointing_Party_Weight__3),FALSE)),CONCATENATE("ERR: ",'2012 Original'!Y10))</f>
        <v>none</v>
      </c>
      <c r="Z10" s="2" t="str">
        <f>IFERROR(IF(VLOOKUP('2012 Original'!Z10,key_ref,COLUMN(Appointing_Party_Weight__3),FALSE)=0,"none",VLOOKUP('2012 Original'!Z10,key_ref,COLUMN(Appointing_Party_Weight__3),FALSE)),CONCATENATE("ERR: ",'2012 Original'!Z10))</f>
        <v>none</v>
      </c>
      <c r="AA10" s="2" t="str">
        <f>IFERROR(IF(VLOOKUP('2012 Original'!AA10,key_ref,COLUMN(Appointing_Party_Weight__3),FALSE)=0,"none",VLOOKUP('2012 Original'!AA10,key_ref,COLUMN(Appointing_Party_Weight__3),FALSE)),CONCATENATE("ERR: ",'2012 Original'!AA10))</f>
        <v>none</v>
      </c>
      <c r="AB10" s="2" t="str">
        <f>IFERROR(IF(VLOOKUP('2012 Original'!AB10,key_ref,COLUMN(Appointing_Party_Weight__3),FALSE)=0,"none",VLOOKUP('2012 Original'!AB10,key_ref,COLUMN(Appointing_Party_Weight__3),FALSE)),CONCATENATE("ERR: ",'2012 Original'!AB10))</f>
        <v>none</v>
      </c>
      <c r="AC10" s="2" t="str">
        <f>IFERROR(IF(VLOOKUP('2012 Original'!AC10,key_ref,COLUMN(Appointing_Party_Weight__3),FALSE)=0,"none",VLOOKUP('2012 Original'!AC10,key_ref,COLUMN(Appointing_Party_Weight__3),FALSE)),CONCATENATE("ERR: ",'2012 Original'!AC10))</f>
        <v>none</v>
      </c>
      <c r="AD10" s="2" t="str">
        <f>IFERROR(IF(VLOOKUP('2012 Original'!AD10,key_ref,COLUMN(Appointing_Party_Weight__3),FALSE)=0,"none",VLOOKUP('2012 Original'!AD10,key_ref,COLUMN(Appointing_Party_Weight__3),FALSE)),CONCATENATE("ERR: ",'2012 Original'!AD10))</f>
        <v>none</v>
      </c>
      <c r="AE10" s="2" t="str">
        <f>IFERROR(IF(VLOOKUP('2012 Original'!AE10,key_ref,COLUMN(Appointing_Party_Weight__3),FALSE)=0,"none",VLOOKUP('2012 Original'!AE10,key_ref,COLUMN(Appointing_Party_Weight__3),FALSE)),CONCATENATE("ERR: ",'2012 Original'!AE10))</f>
        <v>none</v>
      </c>
      <c r="AF10" s="2" t="str">
        <f>IFERROR(IF(VLOOKUP('2012 Original'!AF10,key_ref,COLUMN(Appointing_Party_Weight__3),FALSE)=0,"none",VLOOKUP('2012 Original'!AF10,key_ref,COLUMN(Appointing_Party_Weight__3),FALSE)),CONCATENATE("ERR: ",'2012 Original'!AF10))</f>
        <v>none</v>
      </c>
      <c r="AG10" s="2" t="str">
        <f>IFERROR(IF(VLOOKUP('2012 Original'!AG10,key_ref,COLUMN(Appointing_Party_Weight__3),FALSE)=0,"none",VLOOKUP('2012 Original'!AG10,key_ref,COLUMN(Appointing_Party_Weight__3),FALSE)),CONCATENATE("ERR: ",'2012 Original'!AG10))</f>
        <v>none</v>
      </c>
      <c r="AH10" s="2" t="str">
        <f>IFERROR(IF(VLOOKUP('2012 Original'!AH10,key_ref,COLUMN(Appointing_Party_Weight__3),FALSE)=0,"none",VLOOKUP('2012 Original'!AH10,key_ref,COLUMN(Appointing_Party_Weight__3),FALSE)),CONCATENATE("ERR: ",'2012 Original'!AH10))</f>
        <v>none</v>
      </c>
      <c r="AI10" s="2" t="str">
        <f>IFERROR(IF(VLOOKUP('2012 Original'!AI10,key_ref,COLUMN(Appointing_Party_Weight__3),FALSE)=0,"none",VLOOKUP('2012 Original'!AI10,key_ref,COLUMN(Appointing_Party_Weight__3),FALSE)),CONCATENATE("ERR: ",'2012 Original'!AI10))</f>
        <v>none</v>
      </c>
      <c r="AJ10" s="2" t="str">
        <f>IFERROR(IF(VLOOKUP('2012 Original'!AJ10,key_ref,COLUMN(Appointing_Party_Weight__3),FALSE)=0,"none",VLOOKUP('2012 Original'!AJ10,key_ref,COLUMN(Appointing_Party_Weight__3),FALSE)),CONCATENATE("ERR: ",'2012 Original'!AJ10))</f>
        <v>none</v>
      </c>
      <c r="AK10" s="2" t="str">
        <f>IFERROR(IF(VLOOKUP('2012 Original'!AK10,key_ref,COLUMN(Appointing_Party_Weight__3),FALSE)=0,"none",VLOOKUP('2012 Original'!AK10,key_ref,COLUMN(Appointing_Party_Weight__3),FALSE)),CONCATENATE("ERR: ",'2012 Original'!AK10))</f>
        <v>none</v>
      </c>
      <c r="AL10" s="2" t="str">
        <f>IFERROR(IF(VLOOKUP('2012 Original'!AL10,key_ref,COLUMN(Appointing_Party_Weight__3),FALSE)=0,"none",VLOOKUP('2012 Original'!AL10,key_ref,COLUMN(Appointing_Party_Weight__3),FALSE)),CONCATENATE("ERR: ",'2012 Original'!AL10))</f>
        <v>none</v>
      </c>
      <c r="AM10" s="2" t="str">
        <f>IFERROR(IF(VLOOKUP('2012 Original'!AM10,key_ref,COLUMN(Appointing_Party_Weight__3),FALSE)=0,"none",VLOOKUP('2012 Original'!AM10,key_ref,COLUMN(Appointing_Party_Weight__3),FALSE)),CONCATENATE("ERR: ",'2012 Original'!AM10))</f>
        <v>none</v>
      </c>
      <c r="AN10" s="2" t="str">
        <f>IFERROR(IF(VLOOKUP('2012 Original'!AN10,key_ref,COLUMN(Appointing_Party_Weight__3),FALSE)=0,"none",VLOOKUP('2012 Original'!AN10,key_ref,COLUMN(Appointing_Party_Weight__3),FALSE)),CONCATENATE("ERR: ",'2012 Original'!AN10))</f>
        <v>none</v>
      </c>
      <c r="AO10" s="2" t="str">
        <f>IFERROR(IF(VLOOKUP('2012 Original'!AO10,key_ref,COLUMN(Appointing_Party_Weight__3),FALSE)=0,"none",VLOOKUP('2012 Original'!AO10,key_ref,COLUMN(Appointing_Party_Weight__3),FALSE)),CONCATENATE("ERR: ",'2012 Original'!AO10))</f>
        <v>none</v>
      </c>
      <c r="AP10" s="2" t="str">
        <f>IFERROR(IF(VLOOKUP('2012 Original'!AP10,key_ref,COLUMN(Appointing_Party_Weight__3),FALSE)=0,"none",VLOOKUP('2012 Original'!AP10,key_ref,COLUMN(Appointing_Party_Weight__3),FALSE)),CONCATENATE("ERR: ",'2012 Original'!AP10))</f>
        <v>none</v>
      </c>
      <c r="AQ10" s="2" t="str">
        <f>IFERROR(IF(VLOOKUP('2012 Original'!AQ10,key_ref,COLUMN(Appointing_Party_Weight__3),FALSE)=0,"none",VLOOKUP('2012 Original'!AQ10,key_ref,COLUMN(Appointing_Party_Weight__3),FALSE)),CONCATENATE("ERR: ",'2012 Original'!AQ10))</f>
        <v>none</v>
      </c>
      <c r="AR10" s="2" t="str">
        <f>IFERROR(IF(VLOOKUP('2012 Original'!AR10,key_ref,COLUMN(Appointing_Party_Weight__3),FALSE)=0,"none",VLOOKUP('2012 Original'!AR10,key_ref,COLUMN(Appointing_Party_Weight__3),FALSE)),CONCATENATE("ERR: ",'2012 Original'!AR10))</f>
        <v>none</v>
      </c>
      <c r="AS10" s="2" t="str">
        <f>IFERROR(IF(VLOOKUP('2012 Original'!AS10,key_ref,COLUMN(Appointing_Party_Weight__3),FALSE)=0,"none",VLOOKUP('2012 Original'!AS10,key_ref,COLUMN(Appointing_Party_Weight__3),FALSE)),CONCATENATE("ERR: ",'2012 Original'!AS10))</f>
        <v>none</v>
      </c>
      <c r="AT10" s="2" t="str">
        <f>IFERROR(IF(VLOOKUP('2012 Original'!AT10,key_ref,COLUMN(Appointing_Party_Weight__3),FALSE)=0,"none",VLOOKUP('2012 Original'!AT10,key_ref,COLUMN(Appointing_Party_Weight__3),FALSE)),CONCATENATE("ERR: ",'2012 Original'!AT10))</f>
        <v>none</v>
      </c>
      <c r="AU10" s="2" t="str">
        <f>IFERROR(IF(VLOOKUP('2012 Original'!AU10,key_ref,COLUMN(Appointing_Party_Weight__3),FALSE)=0,"none",VLOOKUP('2012 Original'!AU10,key_ref,COLUMN(Appointing_Party_Weight__3),FALSE)),CONCATENATE("ERR: ",'2012 Original'!AU10))</f>
        <v>none</v>
      </c>
      <c r="AV10" s="2" t="str">
        <f>IFERROR(IF(VLOOKUP('2012 Original'!AV10,key_ref,COLUMN(Appointing_Party_Weight__3),FALSE)=0,"none",VLOOKUP('2012 Original'!AV10,key_ref,COLUMN(Appointing_Party_Weight__3),FALSE)),CONCATENATE("ERR: ",'2012 Original'!AV10))</f>
        <v>none</v>
      </c>
      <c r="AW10" s="2" t="str">
        <f>IFERROR(IF(VLOOKUP('2012 Original'!AW10,key_ref,COLUMN(Appointing_Party_Weight__3),FALSE)=0,"none",VLOOKUP('2012 Original'!AW10,key_ref,COLUMN(Appointing_Party_Weight__3),FALSE)),CONCATENATE("ERR: ",'2012 Original'!AW10))</f>
        <v>none</v>
      </c>
      <c r="AX10" s="2" t="str">
        <f>IFERROR(IF(VLOOKUP('2012 Original'!AX10,key_ref,COLUMN(Appointing_Party_Weight__3),FALSE)=0,"none",VLOOKUP('2012 Original'!AX10,key_ref,COLUMN(Appointing_Party_Weight__3),FALSE)),CONCATENATE("ERR: ",'2012 Original'!AX10))</f>
        <v>none</v>
      </c>
      <c r="AY10" s="2" t="str">
        <f>IFERROR(IF(VLOOKUP('2012 Original'!AY10,key_ref,COLUMN(Appointing_Party_Weight__3),FALSE)=0,"none",VLOOKUP('2012 Original'!AY10,key_ref,COLUMN(Appointing_Party_Weight__3),FALSE)),CONCATENATE("ERR: ",'2012 Original'!AY10))</f>
        <v>none</v>
      </c>
      <c r="AZ10" s="2" t="str">
        <f>IFERROR(IF(VLOOKUP('2012 Original'!AZ10,key_ref,COLUMN(Appointing_Party_Weight__3),FALSE)=0,"none",VLOOKUP('2012 Original'!AZ10,key_ref,COLUMN(Appointing_Party_Weight__3),FALSE)),CONCATENATE("ERR: ",'2012 Original'!AZ10))</f>
        <v>none</v>
      </c>
    </row>
    <row r="11" spans="1:52" s="4" customFormat="1">
      <c r="A11" s="3" t="s">
        <v>26</v>
      </c>
      <c r="B11" s="2" t="str">
        <f>IFERROR(IF(VLOOKUP('2012 Original'!B11,key_ref,COLUMN(Appointing_Party_Weight__3),FALSE)=0,"none",VLOOKUP('2012 Original'!B11,key_ref,COLUMN(Appointing_Party_Weight__3),FALSE)),CONCATENATE("ERR: ",'2012 Original'!B11))</f>
        <v>none</v>
      </c>
      <c r="C11" s="2" t="str">
        <f>IFERROR(IF(VLOOKUP('2012 Original'!C11,key_ref,COLUMN(Appointing_Party_Weight__3),FALSE)=0,"none",VLOOKUP('2012 Original'!C11,key_ref,COLUMN(Appointing_Party_Weight__3),FALSE)),CONCATENATE("ERR: ",'2012 Original'!C11))</f>
        <v>none</v>
      </c>
      <c r="D11" s="2" t="str">
        <f>IFERROR(IF(VLOOKUP('2012 Original'!D11,key_ref,COLUMN(Appointing_Party_Weight__3),FALSE)=0,"none",VLOOKUP('2012 Original'!D11,key_ref,COLUMN(Appointing_Party_Weight__3),FALSE)),CONCATENATE("ERR: ",'2012 Original'!D11))</f>
        <v>none</v>
      </c>
      <c r="E11" s="2" t="str">
        <f>IFERROR(IF(VLOOKUP('2012 Original'!E11,key_ref,COLUMN(Appointing_Party_Weight__3),FALSE)=0,"none",VLOOKUP('2012 Original'!E11,key_ref,COLUMN(Appointing_Party_Weight__3),FALSE)),CONCATENATE("ERR: ",'2012 Original'!E11))</f>
        <v>none</v>
      </c>
      <c r="F11" s="2" t="str">
        <f>IFERROR(IF(VLOOKUP('2012 Original'!F11,key_ref,COLUMN(Appointing_Party_Weight__3),FALSE)=0,"none",VLOOKUP('2012 Original'!F11,key_ref,COLUMN(Appointing_Party_Weight__3),FALSE)),CONCATENATE("ERR: ",'2012 Original'!F11))</f>
        <v>none</v>
      </c>
      <c r="G11" s="2" t="str">
        <f>IFERROR(IF(VLOOKUP('2012 Original'!G11,key_ref,COLUMN(Appointing_Party_Weight__3),FALSE)=0,"none",VLOOKUP('2012 Original'!G11,key_ref,COLUMN(Appointing_Party_Weight__3),FALSE)),CONCATENATE("ERR: ",'2012 Original'!G11))</f>
        <v>none</v>
      </c>
      <c r="H11" s="2" t="str">
        <f>IFERROR(IF(VLOOKUP('2012 Original'!H11,key_ref,COLUMN(Appointing_Party_Weight__3),FALSE)=0,"none",VLOOKUP('2012 Original'!H11,key_ref,COLUMN(Appointing_Party_Weight__3),FALSE)),CONCATENATE("ERR: ",'2012 Original'!H11))</f>
        <v>none</v>
      </c>
      <c r="I11" s="2" t="str">
        <f>IFERROR(IF(VLOOKUP('2012 Original'!I11,key_ref,COLUMN(Appointing_Party_Weight__3),FALSE)=0,"none",VLOOKUP('2012 Original'!I11,key_ref,COLUMN(Appointing_Party_Weight__3),FALSE)),CONCATENATE("ERR: ",'2012 Original'!I11))</f>
        <v>none</v>
      </c>
      <c r="J11" s="2" t="str">
        <f>IFERROR(IF(VLOOKUP('2012 Original'!J11,key_ref,COLUMN(Appointing_Party_Weight__3),FALSE)=0,"none",VLOOKUP('2012 Original'!J11,key_ref,COLUMN(Appointing_Party_Weight__3),FALSE)),CONCATENATE("ERR: ",'2012 Original'!J11))</f>
        <v>none</v>
      </c>
      <c r="K11" s="2" t="str">
        <f>IFERROR(IF(VLOOKUP('2012 Original'!K11,key_ref,COLUMN(Appointing_Party_Weight__3),FALSE)=0,"none",VLOOKUP('2012 Original'!K11,key_ref,COLUMN(Appointing_Party_Weight__3),FALSE)),CONCATENATE("ERR: ",'2012 Original'!K11))</f>
        <v>none</v>
      </c>
      <c r="L11" s="2" t="str">
        <f>IFERROR(IF(VLOOKUP('2012 Original'!L11,key_ref,COLUMN(Appointing_Party_Weight__3),FALSE)=0,"none",VLOOKUP('2012 Original'!L11,key_ref,COLUMN(Appointing_Party_Weight__3),FALSE)),CONCATENATE("ERR: ",'2012 Original'!L11))</f>
        <v>none</v>
      </c>
      <c r="M11" s="2" t="str">
        <f>IFERROR(IF(VLOOKUP('2012 Original'!M11,key_ref,COLUMN(Appointing_Party_Weight__3),FALSE)=0,"none",VLOOKUP('2012 Original'!M11,key_ref,COLUMN(Appointing_Party_Weight__3),FALSE)),CONCATENATE("ERR: ",'2012 Original'!M11))</f>
        <v>none</v>
      </c>
      <c r="N11" s="2" t="str">
        <f>IFERROR(IF(VLOOKUP('2012 Original'!N11,key_ref,COLUMN(Appointing_Party_Weight__3),FALSE)=0,"none",VLOOKUP('2012 Original'!N11,key_ref,COLUMN(Appointing_Party_Weight__3),FALSE)),CONCATENATE("ERR: ",'2012 Original'!N11))</f>
        <v>none</v>
      </c>
      <c r="O11" s="2" t="str">
        <f>IFERROR(IF(VLOOKUP('2012 Original'!O11,key_ref,COLUMN(Appointing_Party_Weight__3),FALSE)=0,"none",VLOOKUP('2012 Original'!O11,key_ref,COLUMN(Appointing_Party_Weight__3),FALSE)),CONCATENATE("ERR: ",'2012 Original'!O11))</f>
        <v>none</v>
      </c>
      <c r="P11" s="2" t="str">
        <f>IFERROR(IF(VLOOKUP('2012 Original'!P11,key_ref,COLUMN(Appointing_Party_Weight__3),FALSE)=0,"none",VLOOKUP('2012 Original'!P11,key_ref,COLUMN(Appointing_Party_Weight__3),FALSE)),CONCATENATE("ERR: ",'2012 Original'!P11))</f>
        <v>none</v>
      </c>
      <c r="Q11" s="2" t="str">
        <f>IFERROR(IF(VLOOKUP('2012 Original'!Q11,key_ref,COLUMN(Appointing_Party_Weight__3),FALSE)=0,"none",VLOOKUP('2012 Original'!Q11,key_ref,COLUMN(Appointing_Party_Weight__3),FALSE)),CONCATENATE("ERR: ",'2012 Original'!Q11))</f>
        <v>none</v>
      </c>
      <c r="R11" s="2" t="str">
        <f>IFERROR(IF(VLOOKUP('2012 Original'!R11,key_ref,COLUMN(Appointing_Party_Weight__3),FALSE)=0,"none",VLOOKUP('2012 Original'!R11,key_ref,COLUMN(Appointing_Party_Weight__3),FALSE)),CONCATENATE("ERR: ",'2012 Original'!R11))</f>
        <v>none</v>
      </c>
      <c r="S11" s="2" t="str">
        <f>IFERROR(IF(VLOOKUP('2012 Original'!S11,key_ref,COLUMN(Appointing_Party_Weight__3),FALSE)=0,"none",VLOOKUP('2012 Original'!S11,key_ref,COLUMN(Appointing_Party_Weight__3),FALSE)),CONCATENATE("ERR: ",'2012 Original'!S11))</f>
        <v>none</v>
      </c>
      <c r="T11" s="2" t="str">
        <f>IFERROR(IF(VLOOKUP('2012 Original'!T11,key_ref,COLUMN(Appointing_Party_Weight__3),FALSE)=0,"none",VLOOKUP('2012 Original'!T11,key_ref,COLUMN(Appointing_Party_Weight__3),FALSE)),CONCATENATE("ERR: ",'2012 Original'!T11))</f>
        <v>none</v>
      </c>
      <c r="U11" s="2" t="str">
        <f>IFERROR(IF(VLOOKUP('2012 Original'!U11,key_ref,COLUMN(Appointing_Party_Weight__3),FALSE)=0,"none",VLOOKUP('2012 Original'!U11,key_ref,COLUMN(Appointing_Party_Weight__3),FALSE)),CONCATENATE("ERR: ",'2012 Original'!U11))</f>
        <v>none</v>
      </c>
      <c r="V11" s="2" t="str">
        <f>IFERROR(IF(VLOOKUP('2012 Original'!V11,key_ref,COLUMN(Appointing_Party_Weight__3),FALSE)=0,"none",VLOOKUP('2012 Original'!V11,key_ref,COLUMN(Appointing_Party_Weight__3),FALSE)),CONCATENATE("ERR: ",'2012 Original'!V11))</f>
        <v>none</v>
      </c>
      <c r="W11" s="2" t="str">
        <f>IFERROR(IF(VLOOKUP('2012 Original'!W11,key_ref,COLUMN(Appointing_Party_Weight__3),FALSE)=0,"none",VLOOKUP('2012 Original'!W11,key_ref,COLUMN(Appointing_Party_Weight__3),FALSE)),CONCATENATE("ERR: ",'2012 Original'!W11))</f>
        <v>none</v>
      </c>
      <c r="X11" s="2" t="str">
        <f>IFERROR(IF(VLOOKUP('2012 Original'!X11,key_ref,COLUMN(Appointing_Party_Weight__3),FALSE)=0,"none",VLOOKUP('2012 Original'!X11,key_ref,COLUMN(Appointing_Party_Weight__3),FALSE)),CONCATENATE("ERR: ",'2012 Original'!X11))</f>
        <v>none</v>
      </c>
      <c r="Y11" s="2" t="str">
        <f>IFERROR(IF(VLOOKUP('2012 Original'!Y11,key_ref,COLUMN(Appointing_Party_Weight__3),FALSE)=0,"none",VLOOKUP('2012 Original'!Y11,key_ref,COLUMN(Appointing_Party_Weight__3),FALSE)),CONCATENATE("ERR: ",'2012 Original'!Y11))</f>
        <v>none</v>
      </c>
      <c r="Z11" s="2" t="str">
        <f>IFERROR(IF(VLOOKUP('2012 Original'!Z11,key_ref,COLUMN(Appointing_Party_Weight__3),FALSE)=0,"none",VLOOKUP('2012 Original'!Z11,key_ref,COLUMN(Appointing_Party_Weight__3),FALSE)),CONCATENATE("ERR: ",'2012 Original'!Z11))</f>
        <v>none</v>
      </c>
      <c r="AA11" s="2" t="str">
        <f>IFERROR(IF(VLOOKUP('2012 Original'!AA11,key_ref,COLUMN(Appointing_Party_Weight__3),FALSE)=0,"none",VLOOKUP('2012 Original'!AA11,key_ref,COLUMN(Appointing_Party_Weight__3),FALSE)),CONCATENATE("ERR: ",'2012 Original'!AA11))</f>
        <v>none</v>
      </c>
      <c r="AB11" s="2" t="str">
        <f>IFERROR(IF(VLOOKUP('2012 Original'!AB11,key_ref,COLUMN(Appointing_Party_Weight__3),FALSE)=0,"none",VLOOKUP('2012 Original'!AB11,key_ref,COLUMN(Appointing_Party_Weight__3),FALSE)),CONCATENATE("ERR: ",'2012 Original'!AB11))</f>
        <v>none</v>
      </c>
      <c r="AC11" s="2" t="str">
        <f>IFERROR(IF(VLOOKUP('2012 Original'!AC11,key_ref,COLUMN(Appointing_Party_Weight__3),FALSE)=0,"none",VLOOKUP('2012 Original'!AC11,key_ref,COLUMN(Appointing_Party_Weight__3),FALSE)),CONCATENATE("ERR: ",'2012 Original'!AC11))</f>
        <v>none</v>
      </c>
      <c r="AD11" s="2" t="str">
        <f>IFERROR(IF(VLOOKUP('2012 Original'!AD11,key_ref,COLUMN(Appointing_Party_Weight__3),FALSE)=0,"none",VLOOKUP('2012 Original'!AD11,key_ref,COLUMN(Appointing_Party_Weight__3),FALSE)),CONCATENATE("ERR: ",'2012 Original'!AD11))</f>
        <v>none</v>
      </c>
      <c r="AE11" s="2" t="str">
        <f>IFERROR(IF(VLOOKUP('2012 Original'!AE11,key_ref,COLUMN(Appointing_Party_Weight__3),FALSE)=0,"none",VLOOKUP('2012 Original'!AE11,key_ref,COLUMN(Appointing_Party_Weight__3),FALSE)),CONCATENATE("ERR: ",'2012 Original'!AE11))</f>
        <v>none</v>
      </c>
      <c r="AF11" s="2" t="str">
        <f>IFERROR(IF(VLOOKUP('2012 Original'!AF11,key_ref,COLUMN(Appointing_Party_Weight__3),FALSE)=0,"none",VLOOKUP('2012 Original'!AF11,key_ref,COLUMN(Appointing_Party_Weight__3),FALSE)),CONCATENATE("ERR: ",'2012 Original'!AF11))</f>
        <v>none</v>
      </c>
      <c r="AG11" s="2" t="str">
        <f>IFERROR(IF(VLOOKUP('2012 Original'!AG11,key_ref,COLUMN(Appointing_Party_Weight__3),FALSE)=0,"none",VLOOKUP('2012 Original'!AG11,key_ref,COLUMN(Appointing_Party_Weight__3),FALSE)),CONCATENATE("ERR: ",'2012 Original'!AG11))</f>
        <v>none</v>
      </c>
      <c r="AH11" s="2" t="str">
        <f>IFERROR(IF(VLOOKUP('2012 Original'!AH11,key_ref,COLUMN(Appointing_Party_Weight__3),FALSE)=0,"none",VLOOKUP('2012 Original'!AH11,key_ref,COLUMN(Appointing_Party_Weight__3),FALSE)),CONCATENATE("ERR: ",'2012 Original'!AH11))</f>
        <v>none</v>
      </c>
      <c r="AI11" s="2" t="str">
        <f>IFERROR(IF(VLOOKUP('2012 Original'!AI11,key_ref,COLUMN(Appointing_Party_Weight__3),FALSE)=0,"none",VLOOKUP('2012 Original'!AI11,key_ref,COLUMN(Appointing_Party_Weight__3),FALSE)),CONCATENATE("ERR: ",'2012 Original'!AI11))</f>
        <v>none</v>
      </c>
      <c r="AJ11" s="2" t="str">
        <f>IFERROR(IF(VLOOKUP('2012 Original'!AJ11,key_ref,COLUMN(Appointing_Party_Weight__3),FALSE)=0,"none",VLOOKUP('2012 Original'!AJ11,key_ref,COLUMN(Appointing_Party_Weight__3),FALSE)),CONCATENATE("ERR: ",'2012 Original'!AJ11))</f>
        <v>none</v>
      </c>
      <c r="AK11" s="2" t="str">
        <f>IFERROR(IF(VLOOKUP('2012 Original'!AK11,key_ref,COLUMN(Appointing_Party_Weight__3),FALSE)=0,"none",VLOOKUP('2012 Original'!AK11,key_ref,COLUMN(Appointing_Party_Weight__3),FALSE)),CONCATENATE("ERR: ",'2012 Original'!AK11))</f>
        <v>none</v>
      </c>
      <c r="AL11" s="2" t="str">
        <f>IFERROR(IF(VLOOKUP('2012 Original'!AL11,key_ref,COLUMN(Appointing_Party_Weight__3),FALSE)=0,"none",VLOOKUP('2012 Original'!AL11,key_ref,COLUMN(Appointing_Party_Weight__3),FALSE)),CONCATENATE("ERR: ",'2012 Original'!AL11))</f>
        <v>none</v>
      </c>
      <c r="AM11" s="2" t="str">
        <f>IFERROR(IF(VLOOKUP('2012 Original'!AM11,key_ref,COLUMN(Appointing_Party_Weight__3),FALSE)=0,"none",VLOOKUP('2012 Original'!AM11,key_ref,COLUMN(Appointing_Party_Weight__3),FALSE)),CONCATENATE("ERR: ",'2012 Original'!AM11))</f>
        <v>none</v>
      </c>
      <c r="AN11" s="2" t="str">
        <f>IFERROR(IF(VLOOKUP('2012 Original'!AN11,key_ref,COLUMN(Appointing_Party_Weight__3),FALSE)=0,"none",VLOOKUP('2012 Original'!AN11,key_ref,COLUMN(Appointing_Party_Weight__3),FALSE)),CONCATENATE("ERR: ",'2012 Original'!AN11))</f>
        <v>none</v>
      </c>
      <c r="AO11" s="2" t="str">
        <f>IFERROR(IF(VLOOKUP('2012 Original'!AO11,key_ref,COLUMN(Appointing_Party_Weight__3),FALSE)=0,"none",VLOOKUP('2012 Original'!AO11,key_ref,COLUMN(Appointing_Party_Weight__3),FALSE)),CONCATENATE("ERR: ",'2012 Original'!AO11))</f>
        <v>none</v>
      </c>
      <c r="AP11" s="2" t="str">
        <f>IFERROR(IF(VLOOKUP('2012 Original'!AP11,key_ref,COLUMN(Appointing_Party_Weight__3),FALSE)=0,"none",VLOOKUP('2012 Original'!AP11,key_ref,COLUMN(Appointing_Party_Weight__3),FALSE)),CONCATENATE("ERR: ",'2012 Original'!AP11))</f>
        <v>none</v>
      </c>
      <c r="AQ11" s="2" t="str">
        <f>IFERROR(IF(VLOOKUP('2012 Original'!AQ11,key_ref,COLUMN(Appointing_Party_Weight__3),FALSE)=0,"none",VLOOKUP('2012 Original'!AQ11,key_ref,COLUMN(Appointing_Party_Weight__3),FALSE)),CONCATENATE("ERR: ",'2012 Original'!AQ11))</f>
        <v>none</v>
      </c>
      <c r="AR11" s="2" t="str">
        <f>IFERROR(IF(VLOOKUP('2012 Original'!AR11,key_ref,COLUMN(Appointing_Party_Weight__3),FALSE)=0,"none",VLOOKUP('2012 Original'!AR11,key_ref,COLUMN(Appointing_Party_Weight__3),FALSE)),CONCATENATE("ERR: ",'2012 Original'!AR11))</f>
        <v>none</v>
      </c>
      <c r="AS11" s="2" t="str">
        <f>IFERROR(IF(VLOOKUP('2012 Original'!AS11,key_ref,COLUMN(Appointing_Party_Weight__3),FALSE)=0,"none",VLOOKUP('2012 Original'!AS11,key_ref,COLUMN(Appointing_Party_Weight__3),FALSE)),CONCATENATE("ERR: ",'2012 Original'!AS11))</f>
        <v>none</v>
      </c>
      <c r="AT11" s="2" t="str">
        <f>IFERROR(IF(VLOOKUP('2012 Original'!AT11,key_ref,COLUMN(Appointing_Party_Weight__3),FALSE)=0,"none",VLOOKUP('2012 Original'!AT11,key_ref,COLUMN(Appointing_Party_Weight__3),FALSE)),CONCATENATE("ERR: ",'2012 Original'!AT11))</f>
        <v>none</v>
      </c>
      <c r="AU11" s="2" t="str">
        <f>IFERROR(IF(VLOOKUP('2012 Original'!AU11,key_ref,COLUMN(Appointing_Party_Weight__3),FALSE)=0,"none",VLOOKUP('2012 Original'!AU11,key_ref,COLUMN(Appointing_Party_Weight__3),FALSE)),CONCATENATE("ERR: ",'2012 Original'!AU11))</f>
        <v>none</v>
      </c>
      <c r="AV11" s="2" t="str">
        <f>IFERROR(IF(VLOOKUP('2012 Original'!AV11,key_ref,COLUMN(Appointing_Party_Weight__3),FALSE)=0,"none",VLOOKUP('2012 Original'!AV11,key_ref,COLUMN(Appointing_Party_Weight__3),FALSE)),CONCATENATE("ERR: ",'2012 Original'!AV11))</f>
        <v>none</v>
      </c>
      <c r="AW11" s="2" t="str">
        <f>IFERROR(IF(VLOOKUP('2012 Original'!AW11,key_ref,COLUMN(Appointing_Party_Weight__3),FALSE)=0,"none",VLOOKUP('2012 Original'!AW11,key_ref,COLUMN(Appointing_Party_Weight__3),FALSE)),CONCATENATE("ERR: ",'2012 Original'!AW11))</f>
        <v>none</v>
      </c>
      <c r="AX11" s="2" t="str">
        <f>IFERROR(IF(VLOOKUP('2012 Original'!AX11,key_ref,COLUMN(Appointing_Party_Weight__3),FALSE)=0,"none",VLOOKUP('2012 Original'!AX11,key_ref,COLUMN(Appointing_Party_Weight__3),FALSE)),CONCATENATE("ERR: ",'2012 Original'!AX11))</f>
        <v>none</v>
      </c>
      <c r="AY11" s="2" t="str">
        <f>IFERROR(IF(VLOOKUP('2012 Original'!AY11,key_ref,COLUMN(Appointing_Party_Weight__3),FALSE)=0,"none",VLOOKUP('2012 Original'!AY11,key_ref,COLUMN(Appointing_Party_Weight__3),FALSE)),CONCATENATE("ERR: ",'2012 Original'!AY11))</f>
        <v>none</v>
      </c>
      <c r="AZ11" s="2" t="str">
        <f>IFERROR(IF(VLOOKUP('2012 Original'!AZ11,key_ref,COLUMN(Appointing_Party_Weight__3),FALSE)=0,"none",VLOOKUP('2012 Original'!AZ11,key_ref,COLUMN(Appointing_Party_Weight__3),FALSE)),CONCATENATE("ERR: ",'2012 Original'!AZ11))</f>
        <v>none</v>
      </c>
    </row>
    <row r="12" spans="1:52" s="4" customFormat="1">
      <c r="A12" s="3" t="s">
        <v>27</v>
      </c>
      <c r="B12" s="2" t="str">
        <f>IFERROR(IF(VLOOKUP('2012 Original'!B12,key_ref,COLUMN(Appointing_Party_Weight__3),FALSE)=0,"none",VLOOKUP('2012 Original'!B12,key_ref,COLUMN(Appointing_Party_Weight__3),FALSE)),CONCATENATE("ERR: ",'2012 Original'!B12))</f>
        <v>none</v>
      </c>
      <c r="C12" s="2" t="str">
        <f>IFERROR(IF(VLOOKUP('2012 Original'!C12,key_ref,COLUMN(Appointing_Party_Weight__3),FALSE)=0,"none",VLOOKUP('2012 Original'!C12,key_ref,COLUMN(Appointing_Party_Weight__3),FALSE)),CONCATENATE("ERR: ",'2012 Original'!C12))</f>
        <v>none</v>
      </c>
      <c r="D12" s="2" t="str">
        <f>IFERROR(IF(VLOOKUP('2012 Original'!D12,key_ref,COLUMN(Appointing_Party_Weight__3),FALSE)=0,"none",VLOOKUP('2012 Original'!D12,key_ref,COLUMN(Appointing_Party_Weight__3),FALSE)),CONCATENATE("ERR: ",'2012 Original'!D12))</f>
        <v>none</v>
      </c>
      <c r="E12" s="2" t="str">
        <f>IFERROR(IF(VLOOKUP('2012 Original'!E12,key_ref,COLUMN(Appointing_Party_Weight__3),FALSE)=0,"none",VLOOKUP('2012 Original'!E12,key_ref,COLUMN(Appointing_Party_Weight__3),FALSE)),CONCATENATE("ERR: ",'2012 Original'!E12))</f>
        <v>none</v>
      </c>
      <c r="F12" s="2" t="str">
        <f>IFERROR(IF(VLOOKUP('2012 Original'!F12,key_ref,COLUMN(Appointing_Party_Weight__3),FALSE)=0,"none",VLOOKUP('2012 Original'!F12,key_ref,COLUMN(Appointing_Party_Weight__3),FALSE)),CONCATENATE("ERR: ",'2012 Original'!F12))</f>
        <v>none</v>
      </c>
      <c r="G12" s="2" t="str">
        <f>IFERROR(IF(VLOOKUP('2012 Original'!G12,key_ref,COLUMN(Appointing_Party_Weight__3),FALSE)=0,"none",VLOOKUP('2012 Original'!G12,key_ref,COLUMN(Appointing_Party_Weight__3),FALSE)),CONCATENATE("ERR: ",'2012 Original'!G12))</f>
        <v>none</v>
      </c>
      <c r="H12" s="2">
        <f>IFERROR(IF(VLOOKUP('2012 Original'!H12,key_ref,COLUMN(Appointing_Party_Weight__3),FALSE)=0,"none",VLOOKUP('2012 Original'!H12,key_ref,COLUMN(Appointing_Party_Weight__3),FALSE)),CONCATENATE("ERR: ",'2012 Original'!H12))</f>
        <v>1.3333333333333333</v>
      </c>
      <c r="I12" s="2" t="str">
        <f>IFERROR(IF(VLOOKUP('2012 Original'!I12,key_ref,COLUMN(Appointing_Party_Weight__3),FALSE)=0,"none",VLOOKUP('2012 Original'!I12,key_ref,COLUMN(Appointing_Party_Weight__3),FALSE)),CONCATENATE("ERR: ",'2012 Original'!I12))</f>
        <v>none</v>
      </c>
      <c r="J12" s="2" t="str">
        <f>IFERROR(IF(VLOOKUP('2012 Original'!J12,key_ref,COLUMN(Appointing_Party_Weight__3),FALSE)=0,"none",VLOOKUP('2012 Original'!J12,key_ref,COLUMN(Appointing_Party_Weight__3),FALSE)),CONCATENATE("ERR: ",'2012 Original'!J12))</f>
        <v>none</v>
      </c>
      <c r="K12" s="2" t="str">
        <f>IFERROR(IF(VLOOKUP('2012 Original'!K12,key_ref,COLUMN(Appointing_Party_Weight__3),FALSE)=0,"none",VLOOKUP('2012 Original'!K12,key_ref,COLUMN(Appointing_Party_Weight__3),FALSE)),CONCATENATE("ERR: ",'2012 Original'!K12))</f>
        <v>none</v>
      </c>
      <c r="L12" s="2" t="str">
        <f>IFERROR(IF(VLOOKUP('2012 Original'!L12,key_ref,COLUMN(Appointing_Party_Weight__3),FALSE)=0,"none",VLOOKUP('2012 Original'!L12,key_ref,COLUMN(Appointing_Party_Weight__3),FALSE)),CONCATENATE("ERR: ",'2012 Original'!L12))</f>
        <v>none</v>
      </c>
      <c r="M12" s="2" t="str">
        <f>IFERROR(IF(VLOOKUP('2012 Original'!M12,key_ref,COLUMN(Appointing_Party_Weight__3),FALSE)=0,"none",VLOOKUP('2012 Original'!M12,key_ref,COLUMN(Appointing_Party_Weight__3),FALSE)),CONCATENATE("ERR: ",'2012 Original'!M12))</f>
        <v>none</v>
      </c>
      <c r="N12" s="2" t="str">
        <f>IFERROR(IF(VLOOKUP('2012 Original'!N12,key_ref,COLUMN(Appointing_Party_Weight__3),FALSE)=0,"none",VLOOKUP('2012 Original'!N12,key_ref,COLUMN(Appointing_Party_Weight__3),FALSE)),CONCATENATE("ERR: ",'2012 Original'!N12))</f>
        <v>none</v>
      </c>
      <c r="O12" s="2" t="str">
        <f>IFERROR(IF(VLOOKUP('2012 Original'!O12,key_ref,COLUMN(Appointing_Party_Weight__3),FALSE)=0,"none",VLOOKUP('2012 Original'!O12,key_ref,COLUMN(Appointing_Party_Weight__3),FALSE)),CONCATENATE("ERR: ",'2012 Original'!O12))</f>
        <v>none</v>
      </c>
      <c r="P12" s="2" t="str">
        <f>IFERROR(IF(VLOOKUP('2012 Original'!P12,key_ref,COLUMN(Appointing_Party_Weight__3),FALSE)=0,"none",VLOOKUP('2012 Original'!P12,key_ref,COLUMN(Appointing_Party_Weight__3),FALSE)),CONCATENATE("ERR: ",'2012 Original'!P12))</f>
        <v>none</v>
      </c>
      <c r="Q12" s="2" t="str">
        <f>IFERROR(IF(VLOOKUP('2012 Original'!Q12,key_ref,COLUMN(Appointing_Party_Weight__3),FALSE)=0,"none",VLOOKUP('2012 Original'!Q12,key_ref,COLUMN(Appointing_Party_Weight__3),FALSE)),CONCATENATE("ERR: ",'2012 Original'!Q12))</f>
        <v>none</v>
      </c>
      <c r="R12" s="2" t="str">
        <f>IFERROR(IF(VLOOKUP('2012 Original'!R12,key_ref,COLUMN(Appointing_Party_Weight__3),FALSE)=0,"none",VLOOKUP('2012 Original'!R12,key_ref,COLUMN(Appointing_Party_Weight__3),FALSE)),CONCATENATE("ERR: ",'2012 Original'!R12))</f>
        <v>none</v>
      </c>
      <c r="S12" s="2" t="str">
        <f>IFERROR(IF(VLOOKUP('2012 Original'!S12,key_ref,COLUMN(Appointing_Party_Weight__3),FALSE)=0,"none",VLOOKUP('2012 Original'!S12,key_ref,COLUMN(Appointing_Party_Weight__3),FALSE)),CONCATENATE("ERR: ",'2012 Original'!S12))</f>
        <v>none</v>
      </c>
      <c r="T12" s="2" t="str">
        <f>IFERROR(IF(VLOOKUP('2012 Original'!T12,key_ref,COLUMN(Appointing_Party_Weight__3),FALSE)=0,"none",VLOOKUP('2012 Original'!T12,key_ref,COLUMN(Appointing_Party_Weight__3),FALSE)),CONCATENATE("ERR: ",'2012 Original'!T12))</f>
        <v>none</v>
      </c>
      <c r="U12" s="2" t="str">
        <f>IFERROR(IF(VLOOKUP('2012 Original'!U12,key_ref,COLUMN(Appointing_Party_Weight__3),FALSE)=0,"none",VLOOKUP('2012 Original'!U12,key_ref,COLUMN(Appointing_Party_Weight__3),FALSE)),CONCATENATE("ERR: ",'2012 Original'!U12))</f>
        <v>none</v>
      </c>
      <c r="V12" s="2" t="str">
        <f>IFERROR(IF(VLOOKUP('2012 Original'!V12,key_ref,COLUMN(Appointing_Party_Weight__3),FALSE)=0,"none",VLOOKUP('2012 Original'!V12,key_ref,COLUMN(Appointing_Party_Weight__3),FALSE)),CONCATENATE("ERR: ",'2012 Original'!V12))</f>
        <v>none</v>
      </c>
      <c r="W12" s="2" t="str">
        <f>IFERROR(IF(VLOOKUP('2012 Original'!W12,key_ref,COLUMN(Appointing_Party_Weight__3),FALSE)=0,"none",VLOOKUP('2012 Original'!W12,key_ref,COLUMN(Appointing_Party_Weight__3),FALSE)),CONCATENATE("ERR: ",'2012 Original'!W12))</f>
        <v>none</v>
      </c>
      <c r="X12" s="2" t="str">
        <f>IFERROR(IF(VLOOKUP('2012 Original'!X12,key_ref,COLUMN(Appointing_Party_Weight__3),FALSE)=0,"none",VLOOKUP('2012 Original'!X12,key_ref,COLUMN(Appointing_Party_Weight__3),FALSE)),CONCATENATE("ERR: ",'2012 Original'!X12))</f>
        <v>none</v>
      </c>
      <c r="Y12" s="2" t="str">
        <f>IFERROR(IF(VLOOKUP('2012 Original'!Y12,key_ref,COLUMN(Appointing_Party_Weight__3),FALSE)=0,"none",VLOOKUP('2012 Original'!Y12,key_ref,COLUMN(Appointing_Party_Weight__3),FALSE)),CONCATENATE("ERR: ",'2012 Original'!Y12))</f>
        <v>none</v>
      </c>
      <c r="Z12" s="2" t="str">
        <f>IFERROR(IF(VLOOKUP('2012 Original'!Z12,key_ref,COLUMN(Appointing_Party_Weight__3),FALSE)=0,"none",VLOOKUP('2012 Original'!Z12,key_ref,COLUMN(Appointing_Party_Weight__3),FALSE)),CONCATENATE("ERR: ",'2012 Original'!Z12))</f>
        <v>none</v>
      </c>
      <c r="AA12" s="2" t="str">
        <f>IFERROR(IF(VLOOKUP('2012 Original'!AA12,key_ref,COLUMN(Appointing_Party_Weight__3),FALSE)=0,"none",VLOOKUP('2012 Original'!AA12,key_ref,COLUMN(Appointing_Party_Weight__3),FALSE)),CONCATENATE("ERR: ",'2012 Original'!AA12))</f>
        <v>none</v>
      </c>
      <c r="AB12" s="2" t="str">
        <f>IFERROR(IF(VLOOKUP('2012 Original'!AB12,key_ref,COLUMN(Appointing_Party_Weight__3),FALSE)=0,"none",VLOOKUP('2012 Original'!AB12,key_ref,COLUMN(Appointing_Party_Weight__3),FALSE)),CONCATENATE("ERR: ",'2012 Original'!AB12))</f>
        <v>none</v>
      </c>
      <c r="AC12" s="2" t="str">
        <f>IFERROR(IF(VLOOKUP('2012 Original'!AC12,key_ref,COLUMN(Appointing_Party_Weight__3),FALSE)=0,"none",VLOOKUP('2012 Original'!AC12,key_ref,COLUMN(Appointing_Party_Weight__3),FALSE)),CONCATENATE("ERR: ",'2012 Original'!AC12))</f>
        <v>none</v>
      </c>
      <c r="AD12" s="2" t="str">
        <f>IFERROR(IF(VLOOKUP('2012 Original'!AD12,key_ref,COLUMN(Appointing_Party_Weight__3),FALSE)=0,"none",VLOOKUP('2012 Original'!AD12,key_ref,COLUMN(Appointing_Party_Weight__3),FALSE)),CONCATENATE("ERR: ",'2012 Original'!AD12))</f>
        <v>none</v>
      </c>
      <c r="AE12" s="2" t="str">
        <f>IFERROR(IF(VLOOKUP('2012 Original'!AE12,key_ref,COLUMN(Appointing_Party_Weight__3),FALSE)=0,"none",VLOOKUP('2012 Original'!AE12,key_ref,COLUMN(Appointing_Party_Weight__3),FALSE)),CONCATENATE("ERR: ",'2012 Original'!AE12))</f>
        <v>none</v>
      </c>
      <c r="AF12" s="2" t="str">
        <f>IFERROR(IF(VLOOKUP('2012 Original'!AF12,key_ref,COLUMN(Appointing_Party_Weight__3),FALSE)=0,"none",VLOOKUP('2012 Original'!AF12,key_ref,COLUMN(Appointing_Party_Weight__3),FALSE)),CONCATENATE("ERR: ",'2012 Original'!AF12))</f>
        <v>none</v>
      </c>
      <c r="AG12" s="2" t="str">
        <f>IFERROR(IF(VLOOKUP('2012 Original'!AG12,key_ref,COLUMN(Appointing_Party_Weight__3),FALSE)=0,"none",VLOOKUP('2012 Original'!AG12,key_ref,COLUMN(Appointing_Party_Weight__3),FALSE)),CONCATENATE("ERR: ",'2012 Original'!AG12))</f>
        <v>none</v>
      </c>
      <c r="AH12" s="2" t="str">
        <f>IFERROR(IF(VLOOKUP('2012 Original'!AH12,key_ref,COLUMN(Appointing_Party_Weight__3),FALSE)=0,"none",VLOOKUP('2012 Original'!AH12,key_ref,COLUMN(Appointing_Party_Weight__3),FALSE)),CONCATENATE("ERR: ",'2012 Original'!AH12))</f>
        <v>none</v>
      </c>
      <c r="AI12" s="2" t="str">
        <f>IFERROR(IF(VLOOKUP('2012 Original'!AI12,key_ref,COLUMN(Appointing_Party_Weight__3),FALSE)=0,"none",VLOOKUP('2012 Original'!AI12,key_ref,COLUMN(Appointing_Party_Weight__3),FALSE)),CONCATENATE("ERR: ",'2012 Original'!AI12))</f>
        <v>none</v>
      </c>
      <c r="AJ12" s="2" t="str">
        <f>IFERROR(IF(VLOOKUP('2012 Original'!AJ12,key_ref,COLUMN(Appointing_Party_Weight__3),FALSE)=0,"none",VLOOKUP('2012 Original'!AJ12,key_ref,COLUMN(Appointing_Party_Weight__3),FALSE)),CONCATENATE("ERR: ",'2012 Original'!AJ12))</f>
        <v>none</v>
      </c>
      <c r="AK12" s="2" t="str">
        <f>IFERROR(IF(VLOOKUP('2012 Original'!AK12,key_ref,COLUMN(Appointing_Party_Weight__3),FALSE)=0,"none",VLOOKUP('2012 Original'!AK12,key_ref,COLUMN(Appointing_Party_Weight__3),FALSE)),CONCATENATE("ERR: ",'2012 Original'!AK12))</f>
        <v>none</v>
      </c>
      <c r="AL12" s="2" t="str">
        <f>IFERROR(IF(VLOOKUP('2012 Original'!AL12,key_ref,COLUMN(Appointing_Party_Weight__3),FALSE)=0,"none",VLOOKUP('2012 Original'!AL12,key_ref,COLUMN(Appointing_Party_Weight__3),FALSE)),CONCATENATE("ERR: ",'2012 Original'!AL12))</f>
        <v>none</v>
      </c>
      <c r="AM12" s="2" t="str">
        <f>IFERROR(IF(VLOOKUP('2012 Original'!AM12,key_ref,COLUMN(Appointing_Party_Weight__3),FALSE)=0,"none",VLOOKUP('2012 Original'!AM12,key_ref,COLUMN(Appointing_Party_Weight__3),FALSE)),CONCATENATE("ERR: ",'2012 Original'!AM12))</f>
        <v>none</v>
      </c>
      <c r="AN12" s="2" t="str">
        <f>IFERROR(IF(VLOOKUP('2012 Original'!AN12,key_ref,COLUMN(Appointing_Party_Weight__3),FALSE)=0,"none",VLOOKUP('2012 Original'!AN12,key_ref,COLUMN(Appointing_Party_Weight__3),FALSE)),CONCATENATE("ERR: ",'2012 Original'!AN12))</f>
        <v>none</v>
      </c>
      <c r="AO12" s="2" t="str">
        <f>IFERROR(IF(VLOOKUP('2012 Original'!AO12,key_ref,COLUMN(Appointing_Party_Weight__3),FALSE)=0,"none",VLOOKUP('2012 Original'!AO12,key_ref,COLUMN(Appointing_Party_Weight__3),FALSE)),CONCATENATE("ERR: ",'2012 Original'!AO12))</f>
        <v>none</v>
      </c>
      <c r="AP12" s="2" t="str">
        <f>IFERROR(IF(VLOOKUP('2012 Original'!AP12,key_ref,COLUMN(Appointing_Party_Weight__3),FALSE)=0,"none",VLOOKUP('2012 Original'!AP12,key_ref,COLUMN(Appointing_Party_Weight__3),FALSE)),CONCATENATE("ERR: ",'2012 Original'!AP12))</f>
        <v>none</v>
      </c>
      <c r="AQ12" s="2" t="str">
        <f>IFERROR(IF(VLOOKUP('2012 Original'!AQ12,key_ref,COLUMN(Appointing_Party_Weight__3),FALSE)=0,"none",VLOOKUP('2012 Original'!AQ12,key_ref,COLUMN(Appointing_Party_Weight__3),FALSE)),CONCATENATE("ERR: ",'2012 Original'!AQ12))</f>
        <v>none</v>
      </c>
      <c r="AR12" s="2" t="str">
        <f>IFERROR(IF(VLOOKUP('2012 Original'!AR12,key_ref,COLUMN(Appointing_Party_Weight__3),FALSE)=0,"none",VLOOKUP('2012 Original'!AR12,key_ref,COLUMN(Appointing_Party_Weight__3),FALSE)),CONCATENATE("ERR: ",'2012 Original'!AR12))</f>
        <v>none</v>
      </c>
      <c r="AS12" s="2" t="str">
        <f>IFERROR(IF(VLOOKUP('2012 Original'!AS12,key_ref,COLUMN(Appointing_Party_Weight__3),FALSE)=0,"none",VLOOKUP('2012 Original'!AS12,key_ref,COLUMN(Appointing_Party_Weight__3),FALSE)),CONCATENATE("ERR: ",'2012 Original'!AS12))</f>
        <v>none</v>
      </c>
      <c r="AT12" s="2" t="str">
        <f>IFERROR(IF(VLOOKUP('2012 Original'!AT12,key_ref,COLUMN(Appointing_Party_Weight__3),FALSE)=0,"none",VLOOKUP('2012 Original'!AT12,key_ref,COLUMN(Appointing_Party_Weight__3),FALSE)),CONCATENATE("ERR: ",'2012 Original'!AT12))</f>
        <v>none</v>
      </c>
      <c r="AU12" s="2" t="str">
        <f>IFERROR(IF(VLOOKUP('2012 Original'!AU12,key_ref,COLUMN(Appointing_Party_Weight__3),FALSE)=0,"none",VLOOKUP('2012 Original'!AU12,key_ref,COLUMN(Appointing_Party_Weight__3),FALSE)),CONCATENATE("ERR: ",'2012 Original'!AU12))</f>
        <v>none</v>
      </c>
      <c r="AV12" s="2" t="str">
        <f>IFERROR(IF(VLOOKUP('2012 Original'!AV12,key_ref,COLUMN(Appointing_Party_Weight__3),FALSE)=0,"none",VLOOKUP('2012 Original'!AV12,key_ref,COLUMN(Appointing_Party_Weight__3),FALSE)),CONCATENATE("ERR: ",'2012 Original'!AV12))</f>
        <v>none</v>
      </c>
      <c r="AW12" s="2" t="str">
        <f>IFERROR(IF(VLOOKUP('2012 Original'!AW12,key_ref,COLUMN(Appointing_Party_Weight__3),FALSE)=0,"none",VLOOKUP('2012 Original'!AW12,key_ref,COLUMN(Appointing_Party_Weight__3),FALSE)),CONCATENATE("ERR: ",'2012 Original'!AW12))</f>
        <v>none</v>
      </c>
      <c r="AX12" s="2" t="str">
        <f>IFERROR(IF(VLOOKUP('2012 Original'!AX12,key_ref,COLUMN(Appointing_Party_Weight__3),FALSE)=0,"none",VLOOKUP('2012 Original'!AX12,key_ref,COLUMN(Appointing_Party_Weight__3),FALSE)),CONCATENATE("ERR: ",'2012 Original'!AX12))</f>
        <v>none</v>
      </c>
      <c r="AY12" s="2" t="str">
        <f>IFERROR(IF(VLOOKUP('2012 Original'!AY12,key_ref,COLUMN(Appointing_Party_Weight__3),FALSE)=0,"none",VLOOKUP('2012 Original'!AY12,key_ref,COLUMN(Appointing_Party_Weight__3),FALSE)),CONCATENATE("ERR: ",'2012 Original'!AY12))</f>
        <v>none</v>
      </c>
      <c r="AZ12" s="2" t="str">
        <f>IFERROR(IF(VLOOKUP('2012 Original'!AZ12,key_ref,COLUMN(Appointing_Party_Weight__3),FALSE)=0,"none",VLOOKUP('2012 Original'!AZ12,key_ref,COLUMN(Appointing_Party_Weight__3),FALSE)),CONCATENATE("ERR: ",'2012 Original'!AZ12))</f>
        <v>none</v>
      </c>
    </row>
    <row r="13" spans="1:52" s="4" customFormat="1">
      <c r="A13" s="3" t="s">
        <v>31</v>
      </c>
      <c r="B13" s="2" t="str">
        <f>IFERROR(IF(VLOOKUP('2012 Original'!B13,key_ref,COLUMN(Appointing_Party_Weight__3),FALSE)=0,"none",VLOOKUP('2012 Original'!B13,key_ref,COLUMN(Appointing_Party_Weight__3),FALSE)),CONCATENATE("ERR: ",'2012 Original'!B13))</f>
        <v>none</v>
      </c>
      <c r="C13" s="2" t="str">
        <f>IFERROR(IF(VLOOKUP('2012 Original'!C13,key_ref,COLUMN(Appointing_Party_Weight__3),FALSE)=0,"none",VLOOKUP('2012 Original'!C13,key_ref,COLUMN(Appointing_Party_Weight__3),FALSE)),CONCATENATE("ERR: ",'2012 Original'!C13))</f>
        <v>none</v>
      </c>
      <c r="D13" s="2" t="str">
        <f>IFERROR(IF(VLOOKUP('2012 Original'!D13,key_ref,COLUMN(Appointing_Party_Weight__3),FALSE)=0,"none",VLOOKUP('2012 Original'!D13,key_ref,COLUMN(Appointing_Party_Weight__3),FALSE)),CONCATENATE("ERR: ",'2012 Original'!D13))</f>
        <v>none</v>
      </c>
      <c r="E13" s="2" t="str">
        <f>IFERROR(IF(VLOOKUP('2012 Original'!E13,key_ref,COLUMN(Appointing_Party_Weight__3),FALSE)=0,"none",VLOOKUP('2012 Original'!E13,key_ref,COLUMN(Appointing_Party_Weight__3),FALSE)),CONCATENATE("ERR: ",'2012 Original'!E13))</f>
        <v>none</v>
      </c>
      <c r="F13" s="2" t="str">
        <f>IFERROR(IF(VLOOKUP('2012 Original'!F13,key_ref,COLUMN(Appointing_Party_Weight__3),FALSE)=0,"none",VLOOKUP('2012 Original'!F13,key_ref,COLUMN(Appointing_Party_Weight__3),FALSE)),CONCATENATE("ERR: ",'2012 Original'!F13))</f>
        <v>none</v>
      </c>
      <c r="G13" s="2" t="str">
        <f>IFERROR(IF(VLOOKUP('2012 Original'!G13,key_ref,COLUMN(Appointing_Party_Weight__3),FALSE)=0,"none",VLOOKUP('2012 Original'!G13,key_ref,COLUMN(Appointing_Party_Weight__3),FALSE)),CONCATENATE("ERR: ",'2012 Original'!G13))</f>
        <v>none</v>
      </c>
      <c r="H13" s="2" t="str">
        <f>IFERROR(IF(VLOOKUP('2012 Original'!H13,key_ref,COLUMN(Appointing_Party_Weight__3),FALSE)=0,"none",VLOOKUP('2012 Original'!H13,key_ref,COLUMN(Appointing_Party_Weight__3),FALSE)),CONCATENATE("ERR: ",'2012 Original'!H13))</f>
        <v>none</v>
      </c>
      <c r="I13" s="2" t="str">
        <f>IFERROR(IF(VLOOKUP('2012 Original'!I13,key_ref,COLUMN(Appointing_Party_Weight__3),FALSE)=0,"none",VLOOKUP('2012 Original'!I13,key_ref,COLUMN(Appointing_Party_Weight__3),FALSE)),CONCATENATE("ERR: ",'2012 Original'!I13))</f>
        <v>none</v>
      </c>
      <c r="J13" s="2" t="str">
        <f>IFERROR(IF(VLOOKUP('2012 Original'!J13,key_ref,COLUMN(Appointing_Party_Weight__3),FALSE)=0,"none",VLOOKUP('2012 Original'!J13,key_ref,COLUMN(Appointing_Party_Weight__3),FALSE)),CONCATENATE("ERR: ",'2012 Original'!J13))</f>
        <v>none</v>
      </c>
      <c r="K13" s="2" t="str">
        <f>IFERROR(IF(VLOOKUP('2012 Original'!K13,key_ref,COLUMN(Appointing_Party_Weight__3),FALSE)=0,"none",VLOOKUP('2012 Original'!K13,key_ref,COLUMN(Appointing_Party_Weight__3),FALSE)),CONCATENATE("ERR: ",'2012 Original'!K13))</f>
        <v>none</v>
      </c>
      <c r="L13" s="2" t="str">
        <f>IFERROR(IF(VLOOKUP('2012 Original'!L13,key_ref,COLUMN(Appointing_Party_Weight__3),FALSE)=0,"none",VLOOKUP('2012 Original'!L13,key_ref,COLUMN(Appointing_Party_Weight__3),FALSE)),CONCATENATE("ERR: ",'2012 Original'!L13))</f>
        <v>none</v>
      </c>
      <c r="M13" s="2" t="str">
        <f>IFERROR(IF(VLOOKUP('2012 Original'!M13,key_ref,COLUMN(Appointing_Party_Weight__3),FALSE)=0,"none",VLOOKUP('2012 Original'!M13,key_ref,COLUMN(Appointing_Party_Weight__3),FALSE)),CONCATENATE("ERR: ",'2012 Original'!M13))</f>
        <v>none</v>
      </c>
      <c r="N13" s="2" t="str">
        <f>IFERROR(IF(VLOOKUP('2012 Original'!N13,key_ref,COLUMN(Appointing_Party_Weight__3),FALSE)=0,"none",VLOOKUP('2012 Original'!N13,key_ref,COLUMN(Appointing_Party_Weight__3),FALSE)),CONCATENATE("ERR: ",'2012 Original'!N13))</f>
        <v>none</v>
      </c>
      <c r="O13" s="2" t="str">
        <f>IFERROR(IF(VLOOKUP('2012 Original'!O13,key_ref,COLUMN(Appointing_Party_Weight__3),FALSE)=0,"none",VLOOKUP('2012 Original'!O13,key_ref,COLUMN(Appointing_Party_Weight__3),FALSE)),CONCATENATE("ERR: ",'2012 Original'!O13))</f>
        <v>none</v>
      </c>
      <c r="P13" s="2" t="str">
        <f>IFERROR(IF(VLOOKUP('2012 Original'!P13,key_ref,COLUMN(Appointing_Party_Weight__3),FALSE)=0,"none",VLOOKUP('2012 Original'!P13,key_ref,COLUMN(Appointing_Party_Weight__3),FALSE)),CONCATENATE("ERR: ",'2012 Original'!P13))</f>
        <v>none</v>
      </c>
      <c r="Q13" s="2" t="str">
        <f>IFERROR(IF(VLOOKUP('2012 Original'!Q13,key_ref,COLUMN(Appointing_Party_Weight__3),FALSE)=0,"none",VLOOKUP('2012 Original'!Q13,key_ref,COLUMN(Appointing_Party_Weight__3),FALSE)),CONCATENATE("ERR: ",'2012 Original'!Q13))</f>
        <v>none</v>
      </c>
      <c r="R13" s="2" t="str">
        <f>IFERROR(IF(VLOOKUP('2012 Original'!R13,key_ref,COLUMN(Appointing_Party_Weight__3),FALSE)=0,"none",VLOOKUP('2012 Original'!R13,key_ref,COLUMN(Appointing_Party_Weight__3),FALSE)),CONCATENATE("ERR: ",'2012 Original'!R13))</f>
        <v>none</v>
      </c>
      <c r="S13" s="2" t="str">
        <f>IFERROR(IF(VLOOKUP('2012 Original'!S13,key_ref,COLUMN(Appointing_Party_Weight__3),FALSE)=0,"none",VLOOKUP('2012 Original'!S13,key_ref,COLUMN(Appointing_Party_Weight__3),FALSE)),CONCATENATE("ERR: ",'2012 Original'!S13))</f>
        <v>none</v>
      </c>
      <c r="T13" s="2" t="str">
        <f>IFERROR(IF(VLOOKUP('2012 Original'!T13,key_ref,COLUMN(Appointing_Party_Weight__3),FALSE)=0,"none",VLOOKUP('2012 Original'!T13,key_ref,COLUMN(Appointing_Party_Weight__3),FALSE)),CONCATENATE("ERR: ",'2012 Original'!T13))</f>
        <v>none</v>
      </c>
      <c r="U13" s="2" t="str">
        <f>IFERROR(IF(VLOOKUP('2012 Original'!U13,key_ref,COLUMN(Appointing_Party_Weight__3),FALSE)=0,"none",VLOOKUP('2012 Original'!U13,key_ref,COLUMN(Appointing_Party_Weight__3),FALSE)),CONCATENATE("ERR: ",'2012 Original'!U13))</f>
        <v>none</v>
      </c>
      <c r="V13" s="2" t="str">
        <f>IFERROR(IF(VLOOKUP('2012 Original'!V13,key_ref,COLUMN(Appointing_Party_Weight__3),FALSE)=0,"none",VLOOKUP('2012 Original'!V13,key_ref,COLUMN(Appointing_Party_Weight__3),FALSE)),CONCATENATE("ERR: ",'2012 Original'!V13))</f>
        <v>none</v>
      </c>
      <c r="W13" s="2" t="str">
        <f>IFERROR(IF(VLOOKUP('2012 Original'!W13,key_ref,COLUMN(Appointing_Party_Weight__3),FALSE)=0,"none",VLOOKUP('2012 Original'!W13,key_ref,COLUMN(Appointing_Party_Weight__3),FALSE)),CONCATENATE("ERR: ",'2012 Original'!W13))</f>
        <v>none</v>
      </c>
      <c r="X13" s="2" t="str">
        <f>IFERROR(IF(VLOOKUP('2012 Original'!X13,key_ref,COLUMN(Appointing_Party_Weight__3),FALSE)=0,"none",VLOOKUP('2012 Original'!X13,key_ref,COLUMN(Appointing_Party_Weight__3),FALSE)),CONCATENATE("ERR: ",'2012 Original'!X13))</f>
        <v>none</v>
      </c>
      <c r="Y13" s="2" t="str">
        <f>IFERROR(IF(VLOOKUP('2012 Original'!Y13,key_ref,COLUMN(Appointing_Party_Weight__3),FALSE)=0,"none",VLOOKUP('2012 Original'!Y13,key_ref,COLUMN(Appointing_Party_Weight__3),FALSE)),CONCATENATE("ERR: ",'2012 Original'!Y13))</f>
        <v>none</v>
      </c>
      <c r="Z13" s="2" t="str">
        <f>IFERROR(IF(VLOOKUP('2012 Original'!Z13,key_ref,COLUMN(Appointing_Party_Weight__3),FALSE)=0,"none",VLOOKUP('2012 Original'!Z13,key_ref,COLUMN(Appointing_Party_Weight__3),FALSE)),CONCATENATE("ERR: ",'2012 Original'!Z13))</f>
        <v>none</v>
      </c>
      <c r="AA13" s="2" t="str">
        <f>IFERROR(IF(VLOOKUP('2012 Original'!AA13,key_ref,COLUMN(Appointing_Party_Weight__3),FALSE)=0,"none",VLOOKUP('2012 Original'!AA13,key_ref,COLUMN(Appointing_Party_Weight__3),FALSE)),CONCATENATE("ERR: ",'2012 Original'!AA13))</f>
        <v>none</v>
      </c>
      <c r="AB13" s="2" t="str">
        <f>IFERROR(IF(VLOOKUP('2012 Original'!AB13,key_ref,COLUMN(Appointing_Party_Weight__3),FALSE)=0,"none",VLOOKUP('2012 Original'!AB13,key_ref,COLUMN(Appointing_Party_Weight__3),FALSE)),CONCATENATE("ERR: ",'2012 Original'!AB13))</f>
        <v>none</v>
      </c>
      <c r="AC13" s="2" t="str">
        <f>IFERROR(IF(VLOOKUP('2012 Original'!AC13,key_ref,COLUMN(Appointing_Party_Weight__3),FALSE)=0,"none",VLOOKUP('2012 Original'!AC13,key_ref,COLUMN(Appointing_Party_Weight__3),FALSE)),CONCATENATE("ERR: ",'2012 Original'!AC13))</f>
        <v>none</v>
      </c>
      <c r="AD13" s="2" t="str">
        <f>IFERROR(IF(VLOOKUP('2012 Original'!AD13,key_ref,COLUMN(Appointing_Party_Weight__3),FALSE)=0,"none",VLOOKUP('2012 Original'!AD13,key_ref,COLUMN(Appointing_Party_Weight__3),FALSE)),CONCATENATE("ERR: ",'2012 Original'!AD13))</f>
        <v>none</v>
      </c>
      <c r="AE13" s="2" t="str">
        <f>IFERROR(IF(VLOOKUP('2012 Original'!AE13,key_ref,COLUMN(Appointing_Party_Weight__3),FALSE)=0,"none",VLOOKUP('2012 Original'!AE13,key_ref,COLUMN(Appointing_Party_Weight__3),FALSE)),CONCATENATE("ERR: ",'2012 Original'!AE13))</f>
        <v>none</v>
      </c>
      <c r="AF13" s="2" t="str">
        <f>IFERROR(IF(VLOOKUP('2012 Original'!AF13,key_ref,COLUMN(Appointing_Party_Weight__3),FALSE)=0,"none",VLOOKUP('2012 Original'!AF13,key_ref,COLUMN(Appointing_Party_Weight__3),FALSE)),CONCATENATE("ERR: ",'2012 Original'!AF13))</f>
        <v>none</v>
      </c>
      <c r="AG13" s="2" t="str">
        <f>IFERROR(IF(VLOOKUP('2012 Original'!AG13,key_ref,COLUMN(Appointing_Party_Weight__3),FALSE)=0,"none",VLOOKUP('2012 Original'!AG13,key_ref,COLUMN(Appointing_Party_Weight__3),FALSE)),CONCATENATE("ERR: ",'2012 Original'!AG13))</f>
        <v>none</v>
      </c>
      <c r="AH13" s="2" t="str">
        <f>IFERROR(IF(VLOOKUP('2012 Original'!AH13,key_ref,COLUMN(Appointing_Party_Weight__3),FALSE)=0,"none",VLOOKUP('2012 Original'!AH13,key_ref,COLUMN(Appointing_Party_Weight__3),FALSE)),CONCATENATE("ERR: ",'2012 Original'!AH13))</f>
        <v>none</v>
      </c>
      <c r="AI13" s="2" t="str">
        <f>IFERROR(IF(VLOOKUP('2012 Original'!AI13,key_ref,COLUMN(Appointing_Party_Weight__3),FALSE)=0,"none",VLOOKUP('2012 Original'!AI13,key_ref,COLUMN(Appointing_Party_Weight__3),FALSE)),CONCATENATE("ERR: ",'2012 Original'!AI13))</f>
        <v>none</v>
      </c>
      <c r="AJ13" s="2" t="str">
        <f>IFERROR(IF(VLOOKUP('2012 Original'!AJ13,key_ref,COLUMN(Appointing_Party_Weight__3),FALSE)=0,"none",VLOOKUP('2012 Original'!AJ13,key_ref,COLUMN(Appointing_Party_Weight__3),FALSE)),CONCATENATE("ERR: ",'2012 Original'!AJ13))</f>
        <v>none</v>
      </c>
      <c r="AK13" s="2" t="str">
        <f>IFERROR(IF(VLOOKUP('2012 Original'!AK13,key_ref,COLUMN(Appointing_Party_Weight__3),FALSE)=0,"none",VLOOKUP('2012 Original'!AK13,key_ref,COLUMN(Appointing_Party_Weight__3),FALSE)),CONCATENATE("ERR: ",'2012 Original'!AK13))</f>
        <v>none</v>
      </c>
      <c r="AL13" s="2" t="str">
        <f>IFERROR(IF(VLOOKUP('2012 Original'!AL13,key_ref,COLUMN(Appointing_Party_Weight__3),FALSE)=0,"none",VLOOKUP('2012 Original'!AL13,key_ref,COLUMN(Appointing_Party_Weight__3),FALSE)),CONCATENATE("ERR: ",'2012 Original'!AL13))</f>
        <v>none</v>
      </c>
      <c r="AM13" s="2" t="str">
        <f>IFERROR(IF(VLOOKUP('2012 Original'!AM13,key_ref,COLUMN(Appointing_Party_Weight__3),FALSE)=0,"none",VLOOKUP('2012 Original'!AM13,key_ref,COLUMN(Appointing_Party_Weight__3),FALSE)),CONCATENATE("ERR: ",'2012 Original'!AM13))</f>
        <v>none</v>
      </c>
      <c r="AN13" s="2" t="str">
        <f>IFERROR(IF(VLOOKUP('2012 Original'!AN13,key_ref,COLUMN(Appointing_Party_Weight__3),FALSE)=0,"none",VLOOKUP('2012 Original'!AN13,key_ref,COLUMN(Appointing_Party_Weight__3),FALSE)),CONCATENATE("ERR: ",'2012 Original'!AN13))</f>
        <v>none</v>
      </c>
      <c r="AO13" s="2" t="str">
        <f>IFERROR(IF(VLOOKUP('2012 Original'!AO13,key_ref,COLUMN(Appointing_Party_Weight__3),FALSE)=0,"none",VLOOKUP('2012 Original'!AO13,key_ref,COLUMN(Appointing_Party_Weight__3),FALSE)),CONCATENATE("ERR: ",'2012 Original'!AO13))</f>
        <v>none</v>
      </c>
      <c r="AP13" s="2" t="str">
        <f>IFERROR(IF(VLOOKUP('2012 Original'!AP13,key_ref,COLUMN(Appointing_Party_Weight__3),FALSE)=0,"none",VLOOKUP('2012 Original'!AP13,key_ref,COLUMN(Appointing_Party_Weight__3),FALSE)),CONCATENATE("ERR: ",'2012 Original'!AP13))</f>
        <v>none</v>
      </c>
      <c r="AQ13" s="2" t="str">
        <f>IFERROR(IF(VLOOKUP('2012 Original'!AQ13,key_ref,COLUMN(Appointing_Party_Weight__3),FALSE)=0,"none",VLOOKUP('2012 Original'!AQ13,key_ref,COLUMN(Appointing_Party_Weight__3),FALSE)),CONCATENATE("ERR: ",'2012 Original'!AQ13))</f>
        <v>none</v>
      </c>
      <c r="AR13" s="2" t="str">
        <f>IFERROR(IF(VLOOKUP('2012 Original'!AR13,key_ref,COLUMN(Appointing_Party_Weight__3),FALSE)=0,"none",VLOOKUP('2012 Original'!AR13,key_ref,COLUMN(Appointing_Party_Weight__3),FALSE)),CONCATENATE("ERR: ",'2012 Original'!AR13))</f>
        <v>none</v>
      </c>
      <c r="AS13" s="2" t="str">
        <f>IFERROR(IF(VLOOKUP('2012 Original'!AS13,key_ref,COLUMN(Appointing_Party_Weight__3),FALSE)=0,"none",VLOOKUP('2012 Original'!AS13,key_ref,COLUMN(Appointing_Party_Weight__3),FALSE)),CONCATENATE("ERR: ",'2012 Original'!AS13))</f>
        <v>none</v>
      </c>
      <c r="AT13" s="2" t="str">
        <f>IFERROR(IF(VLOOKUP('2012 Original'!AT13,key_ref,COLUMN(Appointing_Party_Weight__3),FALSE)=0,"none",VLOOKUP('2012 Original'!AT13,key_ref,COLUMN(Appointing_Party_Weight__3),FALSE)),CONCATENATE("ERR: ",'2012 Original'!AT13))</f>
        <v>none</v>
      </c>
      <c r="AU13" s="2" t="str">
        <f>IFERROR(IF(VLOOKUP('2012 Original'!AU13,key_ref,COLUMN(Appointing_Party_Weight__3),FALSE)=0,"none",VLOOKUP('2012 Original'!AU13,key_ref,COLUMN(Appointing_Party_Weight__3),FALSE)),CONCATENATE("ERR: ",'2012 Original'!AU13))</f>
        <v>none</v>
      </c>
      <c r="AV13" s="2" t="str">
        <f>IFERROR(IF(VLOOKUP('2012 Original'!AV13,key_ref,COLUMN(Appointing_Party_Weight__3),FALSE)=0,"none",VLOOKUP('2012 Original'!AV13,key_ref,COLUMN(Appointing_Party_Weight__3),FALSE)),CONCATENATE("ERR: ",'2012 Original'!AV13))</f>
        <v>none</v>
      </c>
      <c r="AW13" s="2" t="str">
        <f>IFERROR(IF(VLOOKUP('2012 Original'!AW13,key_ref,COLUMN(Appointing_Party_Weight__3),FALSE)=0,"none",VLOOKUP('2012 Original'!AW13,key_ref,COLUMN(Appointing_Party_Weight__3),FALSE)),CONCATENATE("ERR: ",'2012 Original'!AW13))</f>
        <v>none</v>
      </c>
      <c r="AX13" s="2" t="str">
        <f>IFERROR(IF(VLOOKUP('2012 Original'!AX13,key_ref,COLUMN(Appointing_Party_Weight__3),FALSE)=0,"none",VLOOKUP('2012 Original'!AX13,key_ref,COLUMN(Appointing_Party_Weight__3),FALSE)),CONCATENATE("ERR: ",'2012 Original'!AX13))</f>
        <v>none</v>
      </c>
      <c r="AY13" s="2" t="str">
        <f>IFERROR(IF(VLOOKUP('2012 Original'!AY13,key_ref,COLUMN(Appointing_Party_Weight__3),FALSE)=0,"none",VLOOKUP('2012 Original'!AY13,key_ref,COLUMN(Appointing_Party_Weight__3),FALSE)),CONCATENATE("ERR: ",'2012 Original'!AY13))</f>
        <v>none</v>
      </c>
      <c r="AZ13" s="2" t="str">
        <f>IFERROR(IF(VLOOKUP('2012 Original'!AZ13,key_ref,COLUMN(Appointing_Party_Weight__3),FALSE)=0,"none",VLOOKUP('2012 Original'!AZ13,key_ref,COLUMN(Appointing_Party_Weight__3),FALSE)),CONCATENATE("ERR: ",'2012 Original'!AZ13))</f>
        <v>none</v>
      </c>
    </row>
    <row r="14" spans="1:52" s="4" customFormat="1">
      <c r="A14" s="3" t="s">
        <v>32</v>
      </c>
      <c r="B14" s="2" t="str">
        <f>IFERROR(IF(VLOOKUP('2012 Original'!B14,key_ref,COLUMN(Appointing_Party_Weight__3),FALSE)=0,"none",VLOOKUP('2012 Original'!B14,key_ref,COLUMN(Appointing_Party_Weight__3),FALSE)),CONCATENATE("ERR: ",'2012 Original'!B14))</f>
        <v>none</v>
      </c>
      <c r="C14" s="2" t="str">
        <f>IFERROR(IF(VLOOKUP('2012 Original'!C14,key_ref,COLUMN(Appointing_Party_Weight__3),FALSE)=0,"none",VLOOKUP('2012 Original'!C14,key_ref,COLUMN(Appointing_Party_Weight__3),FALSE)),CONCATENATE("ERR: ",'2012 Original'!C14))</f>
        <v>none</v>
      </c>
      <c r="D14" s="2" t="str">
        <f>IFERROR(IF(VLOOKUP('2012 Original'!D14,key_ref,COLUMN(Appointing_Party_Weight__3),FALSE)=0,"none",VLOOKUP('2012 Original'!D14,key_ref,COLUMN(Appointing_Party_Weight__3),FALSE)),CONCATENATE("ERR: ",'2012 Original'!D14))</f>
        <v>none</v>
      </c>
      <c r="E14" s="2" t="str">
        <f>IFERROR(IF(VLOOKUP('2012 Original'!E14,key_ref,COLUMN(Appointing_Party_Weight__3),FALSE)=0,"none",VLOOKUP('2012 Original'!E14,key_ref,COLUMN(Appointing_Party_Weight__3),FALSE)),CONCATENATE("ERR: ",'2012 Original'!E14))</f>
        <v>none</v>
      </c>
      <c r="F14" s="2" t="str">
        <f>IFERROR(IF(VLOOKUP('2012 Original'!F14,key_ref,COLUMN(Appointing_Party_Weight__3),FALSE)=0,"none",VLOOKUP('2012 Original'!F14,key_ref,COLUMN(Appointing_Party_Weight__3),FALSE)),CONCATENATE("ERR: ",'2012 Original'!F14))</f>
        <v>none</v>
      </c>
      <c r="G14" s="2" t="str">
        <f>IFERROR(IF(VLOOKUP('2012 Original'!G14,key_ref,COLUMN(Appointing_Party_Weight__3),FALSE)=0,"none",VLOOKUP('2012 Original'!G14,key_ref,COLUMN(Appointing_Party_Weight__3),FALSE)),CONCATENATE("ERR: ",'2012 Original'!G14))</f>
        <v>none</v>
      </c>
      <c r="H14" s="2" t="str">
        <f>IFERROR(IF(VLOOKUP('2012 Original'!H14,key_ref,COLUMN(Appointing_Party_Weight__3),FALSE)=0,"none",VLOOKUP('2012 Original'!H14,key_ref,COLUMN(Appointing_Party_Weight__3),FALSE)),CONCATENATE("ERR: ",'2012 Original'!H14))</f>
        <v>none</v>
      </c>
      <c r="I14" s="2" t="str">
        <f>IFERROR(IF(VLOOKUP('2012 Original'!I14,key_ref,COLUMN(Appointing_Party_Weight__3),FALSE)=0,"none",VLOOKUP('2012 Original'!I14,key_ref,COLUMN(Appointing_Party_Weight__3),FALSE)),CONCATENATE("ERR: ",'2012 Original'!I14))</f>
        <v>none</v>
      </c>
      <c r="J14" s="2" t="str">
        <f>IFERROR(IF(VLOOKUP('2012 Original'!J14,key_ref,COLUMN(Appointing_Party_Weight__3),FALSE)=0,"none",VLOOKUP('2012 Original'!J14,key_ref,COLUMN(Appointing_Party_Weight__3),FALSE)),CONCATENATE("ERR: ",'2012 Original'!J14))</f>
        <v>none</v>
      </c>
      <c r="K14" s="2" t="str">
        <f>IFERROR(IF(VLOOKUP('2012 Original'!K14,key_ref,COLUMN(Appointing_Party_Weight__3),FALSE)=0,"none",VLOOKUP('2012 Original'!K14,key_ref,COLUMN(Appointing_Party_Weight__3),FALSE)),CONCATENATE("ERR: ",'2012 Original'!K14))</f>
        <v>none</v>
      </c>
      <c r="L14" s="2" t="str">
        <f>IFERROR(IF(VLOOKUP('2012 Original'!L14,key_ref,COLUMN(Appointing_Party_Weight__3),FALSE)=0,"none",VLOOKUP('2012 Original'!L14,key_ref,COLUMN(Appointing_Party_Weight__3),FALSE)),CONCATENATE("ERR: ",'2012 Original'!L14))</f>
        <v>none</v>
      </c>
      <c r="M14" s="2" t="str">
        <f>IFERROR(IF(VLOOKUP('2012 Original'!M14,key_ref,COLUMN(Appointing_Party_Weight__3),FALSE)=0,"none",VLOOKUP('2012 Original'!M14,key_ref,COLUMN(Appointing_Party_Weight__3),FALSE)),CONCATENATE("ERR: ",'2012 Original'!M14))</f>
        <v>none</v>
      </c>
      <c r="N14" s="2" t="str">
        <f>IFERROR(IF(VLOOKUP('2012 Original'!N14,key_ref,COLUMN(Appointing_Party_Weight__3),FALSE)=0,"none",VLOOKUP('2012 Original'!N14,key_ref,COLUMN(Appointing_Party_Weight__3),FALSE)),CONCATENATE("ERR: ",'2012 Original'!N14))</f>
        <v>none</v>
      </c>
      <c r="O14" s="2" t="str">
        <f>IFERROR(IF(VLOOKUP('2012 Original'!O14,key_ref,COLUMN(Appointing_Party_Weight__3),FALSE)=0,"none",VLOOKUP('2012 Original'!O14,key_ref,COLUMN(Appointing_Party_Weight__3),FALSE)),CONCATENATE("ERR: ",'2012 Original'!O14))</f>
        <v>none</v>
      </c>
      <c r="P14" s="2" t="str">
        <f>IFERROR(IF(VLOOKUP('2012 Original'!P14,key_ref,COLUMN(Appointing_Party_Weight__3),FALSE)=0,"none",VLOOKUP('2012 Original'!P14,key_ref,COLUMN(Appointing_Party_Weight__3),FALSE)),CONCATENATE("ERR: ",'2012 Original'!P14))</f>
        <v>none</v>
      </c>
      <c r="Q14" s="2" t="str">
        <f>IFERROR(IF(VLOOKUP('2012 Original'!Q14,key_ref,COLUMN(Appointing_Party_Weight__3),FALSE)=0,"none",VLOOKUP('2012 Original'!Q14,key_ref,COLUMN(Appointing_Party_Weight__3),FALSE)),CONCATENATE("ERR: ",'2012 Original'!Q14))</f>
        <v>none</v>
      </c>
      <c r="R14" s="2" t="str">
        <f>IFERROR(IF(VLOOKUP('2012 Original'!R14,key_ref,COLUMN(Appointing_Party_Weight__3),FALSE)=0,"none",VLOOKUP('2012 Original'!R14,key_ref,COLUMN(Appointing_Party_Weight__3),FALSE)),CONCATENATE("ERR: ",'2012 Original'!R14))</f>
        <v>none</v>
      </c>
      <c r="S14" s="2" t="str">
        <f>IFERROR(IF(VLOOKUP('2012 Original'!S14,key_ref,COLUMN(Appointing_Party_Weight__3),FALSE)=0,"none",VLOOKUP('2012 Original'!S14,key_ref,COLUMN(Appointing_Party_Weight__3),FALSE)),CONCATENATE("ERR: ",'2012 Original'!S14))</f>
        <v>none</v>
      </c>
      <c r="T14" s="2" t="str">
        <f>IFERROR(IF(VLOOKUP('2012 Original'!T14,key_ref,COLUMN(Appointing_Party_Weight__3),FALSE)=0,"none",VLOOKUP('2012 Original'!T14,key_ref,COLUMN(Appointing_Party_Weight__3),FALSE)),CONCATENATE("ERR: ",'2012 Original'!T14))</f>
        <v>none</v>
      </c>
      <c r="U14" s="2" t="str">
        <f>IFERROR(IF(VLOOKUP('2012 Original'!U14,key_ref,COLUMN(Appointing_Party_Weight__3),FALSE)=0,"none",VLOOKUP('2012 Original'!U14,key_ref,COLUMN(Appointing_Party_Weight__3),FALSE)),CONCATENATE("ERR: ",'2012 Original'!U14))</f>
        <v>none</v>
      </c>
      <c r="V14" s="2" t="str">
        <f>IFERROR(IF(VLOOKUP('2012 Original'!V14,key_ref,COLUMN(Appointing_Party_Weight__3),FALSE)=0,"none",VLOOKUP('2012 Original'!V14,key_ref,COLUMN(Appointing_Party_Weight__3),FALSE)),CONCATENATE("ERR: ",'2012 Original'!V14))</f>
        <v>none</v>
      </c>
      <c r="W14" s="2" t="str">
        <f>IFERROR(IF(VLOOKUP('2012 Original'!W14,key_ref,COLUMN(Appointing_Party_Weight__3),FALSE)=0,"none",VLOOKUP('2012 Original'!W14,key_ref,COLUMN(Appointing_Party_Weight__3),FALSE)),CONCATENATE("ERR: ",'2012 Original'!W14))</f>
        <v>none</v>
      </c>
      <c r="X14" s="2" t="str">
        <f>IFERROR(IF(VLOOKUP('2012 Original'!X14,key_ref,COLUMN(Appointing_Party_Weight__3),FALSE)=0,"none",VLOOKUP('2012 Original'!X14,key_ref,COLUMN(Appointing_Party_Weight__3),FALSE)),CONCATENATE("ERR: ",'2012 Original'!X14))</f>
        <v>none</v>
      </c>
      <c r="Y14" s="2" t="str">
        <f>IFERROR(IF(VLOOKUP('2012 Original'!Y14,key_ref,COLUMN(Appointing_Party_Weight__3),FALSE)=0,"none",VLOOKUP('2012 Original'!Y14,key_ref,COLUMN(Appointing_Party_Weight__3),FALSE)),CONCATENATE("ERR: ",'2012 Original'!Y14))</f>
        <v>none</v>
      </c>
      <c r="Z14" s="2" t="str">
        <f>IFERROR(IF(VLOOKUP('2012 Original'!Z14,key_ref,COLUMN(Appointing_Party_Weight__3),FALSE)=0,"none",VLOOKUP('2012 Original'!Z14,key_ref,COLUMN(Appointing_Party_Weight__3),FALSE)),CONCATENATE("ERR: ",'2012 Original'!Z14))</f>
        <v>none</v>
      </c>
      <c r="AA14" s="2" t="str">
        <f>IFERROR(IF(VLOOKUP('2012 Original'!AA14,key_ref,COLUMN(Appointing_Party_Weight__3),FALSE)=0,"none",VLOOKUP('2012 Original'!AA14,key_ref,COLUMN(Appointing_Party_Weight__3),FALSE)),CONCATENATE("ERR: ",'2012 Original'!AA14))</f>
        <v>none</v>
      </c>
      <c r="AB14" s="2" t="str">
        <f>IFERROR(IF(VLOOKUP('2012 Original'!AB14,key_ref,COLUMN(Appointing_Party_Weight__3),FALSE)=0,"none",VLOOKUP('2012 Original'!AB14,key_ref,COLUMN(Appointing_Party_Weight__3),FALSE)),CONCATENATE("ERR: ",'2012 Original'!AB14))</f>
        <v>none</v>
      </c>
      <c r="AC14" s="2" t="str">
        <f>IFERROR(IF(VLOOKUP('2012 Original'!AC14,key_ref,COLUMN(Appointing_Party_Weight__3),FALSE)=0,"none",VLOOKUP('2012 Original'!AC14,key_ref,COLUMN(Appointing_Party_Weight__3),FALSE)),CONCATENATE("ERR: ",'2012 Original'!AC14))</f>
        <v>none</v>
      </c>
      <c r="AD14" s="2" t="str">
        <f>IFERROR(IF(VLOOKUP('2012 Original'!AD14,key_ref,COLUMN(Appointing_Party_Weight__3),FALSE)=0,"none",VLOOKUP('2012 Original'!AD14,key_ref,COLUMN(Appointing_Party_Weight__3),FALSE)),CONCATENATE("ERR: ",'2012 Original'!AD14))</f>
        <v>none</v>
      </c>
      <c r="AE14" s="2" t="str">
        <f>IFERROR(IF(VLOOKUP('2012 Original'!AE14,key_ref,COLUMN(Appointing_Party_Weight__3),FALSE)=0,"none",VLOOKUP('2012 Original'!AE14,key_ref,COLUMN(Appointing_Party_Weight__3),FALSE)),CONCATENATE("ERR: ",'2012 Original'!AE14))</f>
        <v>none</v>
      </c>
      <c r="AF14" s="2" t="str">
        <f>IFERROR(IF(VLOOKUP('2012 Original'!AF14,key_ref,COLUMN(Appointing_Party_Weight__3),FALSE)=0,"none",VLOOKUP('2012 Original'!AF14,key_ref,COLUMN(Appointing_Party_Weight__3),FALSE)),CONCATENATE("ERR: ",'2012 Original'!AF14))</f>
        <v>none</v>
      </c>
      <c r="AG14" s="2" t="str">
        <f>IFERROR(IF(VLOOKUP('2012 Original'!AG14,key_ref,COLUMN(Appointing_Party_Weight__3),FALSE)=0,"none",VLOOKUP('2012 Original'!AG14,key_ref,COLUMN(Appointing_Party_Weight__3),FALSE)),CONCATENATE("ERR: ",'2012 Original'!AG14))</f>
        <v>none</v>
      </c>
      <c r="AH14" s="2" t="str">
        <f>IFERROR(IF(VLOOKUP('2012 Original'!AH14,key_ref,COLUMN(Appointing_Party_Weight__3),FALSE)=0,"none",VLOOKUP('2012 Original'!AH14,key_ref,COLUMN(Appointing_Party_Weight__3),FALSE)),CONCATENATE("ERR: ",'2012 Original'!AH14))</f>
        <v>none</v>
      </c>
      <c r="AI14" s="2" t="str">
        <f>IFERROR(IF(VLOOKUP('2012 Original'!AI14,key_ref,COLUMN(Appointing_Party_Weight__3),FALSE)=0,"none",VLOOKUP('2012 Original'!AI14,key_ref,COLUMN(Appointing_Party_Weight__3),FALSE)),CONCATENATE("ERR: ",'2012 Original'!AI14))</f>
        <v>none</v>
      </c>
      <c r="AJ14" s="2" t="str">
        <f>IFERROR(IF(VLOOKUP('2012 Original'!AJ14,key_ref,COLUMN(Appointing_Party_Weight__3),FALSE)=0,"none",VLOOKUP('2012 Original'!AJ14,key_ref,COLUMN(Appointing_Party_Weight__3),FALSE)),CONCATENATE("ERR: ",'2012 Original'!AJ14))</f>
        <v>none</v>
      </c>
      <c r="AK14" s="2" t="str">
        <f>IFERROR(IF(VLOOKUP('2012 Original'!AK14,key_ref,COLUMN(Appointing_Party_Weight__3),FALSE)=0,"none",VLOOKUP('2012 Original'!AK14,key_ref,COLUMN(Appointing_Party_Weight__3),FALSE)),CONCATENATE("ERR: ",'2012 Original'!AK14))</f>
        <v>none</v>
      </c>
      <c r="AL14" s="2" t="str">
        <f>IFERROR(IF(VLOOKUP('2012 Original'!AL14,key_ref,COLUMN(Appointing_Party_Weight__3),FALSE)=0,"none",VLOOKUP('2012 Original'!AL14,key_ref,COLUMN(Appointing_Party_Weight__3),FALSE)),CONCATENATE("ERR: ",'2012 Original'!AL14))</f>
        <v>none</v>
      </c>
      <c r="AM14" s="2" t="str">
        <f>IFERROR(IF(VLOOKUP('2012 Original'!AM14,key_ref,COLUMN(Appointing_Party_Weight__3),FALSE)=0,"none",VLOOKUP('2012 Original'!AM14,key_ref,COLUMN(Appointing_Party_Weight__3),FALSE)),CONCATENATE("ERR: ",'2012 Original'!AM14))</f>
        <v>none</v>
      </c>
      <c r="AN14" s="2" t="str">
        <f>IFERROR(IF(VLOOKUP('2012 Original'!AN14,key_ref,COLUMN(Appointing_Party_Weight__3),FALSE)=0,"none",VLOOKUP('2012 Original'!AN14,key_ref,COLUMN(Appointing_Party_Weight__3),FALSE)),CONCATENATE("ERR: ",'2012 Original'!AN14))</f>
        <v>none</v>
      </c>
      <c r="AO14" s="2" t="str">
        <f>IFERROR(IF(VLOOKUP('2012 Original'!AO14,key_ref,COLUMN(Appointing_Party_Weight__3),FALSE)=0,"none",VLOOKUP('2012 Original'!AO14,key_ref,COLUMN(Appointing_Party_Weight__3),FALSE)),CONCATENATE("ERR: ",'2012 Original'!AO14))</f>
        <v>none</v>
      </c>
      <c r="AP14" s="2" t="str">
        <f>IFERROR(IF(VLOOKUP('2012 Original'!AP14,key_ref,COLUMN(Appointing_Party_Weight__3),FALSE)=0,"none",VLOOKUP('2012 Original'!AP14,key_ref,COLUMN(Appointing_Party_Weight__3),FALSE)),CONCATENATE("ERR: ",'2012 Original'!AP14))</f>
        <v>none</v>
      </c>
      <c r="AQ14" s="2" t="str">
        <f>IFERROR(IF(VLOOKUP('2012 Original'!AQ14,key_ref,COLUMN(Appointing_Party_Weight__3),FALSE)=0,"none",VLOOKUP('2012 Original'!AQ14,key_ref,COLUMN(Appointing_Party_Weight__3),FALSE)),CONCATENATE("ERR: ",'2012 Original'!AQ14))</f>
        <v>none</v>
      </c>
      <c r="AR14" s="2" t="str">
        <f>IFERROR(IF(VLOOKUP('2012 Original'!AR14,key_ref,COLUMN(Appointing_Party_Weight__3),FALSE)=0,"none",VLOOKUP('2012 Original'!AR14,key_ref,COLUMN(Appointing_Party_Weight__3),FALSE)),CONCATENATE("ERR: ",'2012 Original'!AR14))</f>
        <v>none</v>
      </c>
      <c r="AS14" s="2" t="str">
        <f>IFERROR(IF(VLOOKUP('2012 Original'!AS14,key_ref,COLUMN(Appointing_Party_Weight__3),FALSE)=0,"none",VLOOKUP('2012 Original'!AS14,key_ref,COLUMN(Appointing_Party_Weight__3),FALSE)),CONCATENATE("ERR: ",'2012 Original'!AS14))</f>
        <v>none</v>
      </c>
      <c r="AT14" s="2" t="str">
        <f>IFERROR(IF(VLOOKUP('2012 Original'!AT14,key_ref,COLUMN(Appointing_Party_Weight__3),FALSE)=0,"none",VLOOKUP('2012 Original'!AT14,key_ref,COLUMN(Appointing_Party_Weight__3),FALSE)),CONCATENATE("ERR: ",'2012 Original'!AT14))</f>
        <v>none</v>
      </c>
      <c r="AU14" s="2" t="str">
        <f>IFERROR(IF(VLOOKUP('2012 Original'!AU14,key_ref,COLUMN(Appointing_Party_Weight__3),FALSE)=0,"none",VLOOKUP('2012 Original'!AU14,key_ref,COLUMN(Appointing_Party_Weight__3),FALSE)),CONCATENATE("ERR: ",'2012 Original'!AU14))</f>
        <v>none</v>
      </c>
      <c r="AV14" s="2" t="str">
        <f>IFERROR(IF(VLOOKUP('2012 Original'!AV14,key_ref,COLUMN(Appointing_Party_Weight__3),FALSE)=0,"none",VLOOKUP('2012 Original'!AV14,key_ref,COLUMN(Appointing_Party_Weight__3),FALSE)),CONCATENATE("ERR: ",'2012 Original'!AV14))</f>
        <v>none</v>
      </c>
      <c r="AW14" s="2" t="str">
        <f>IFERROR(IF(VLOOKUP('2012 Original'!AW14,key_ref,COLUMN(Appointing_Party_Weight__3),FALSE)=0,"none",VLOOKUP('2012 Original'!AW14,key_ref,COLUMN(Appointing_Party_Weight__3),FALSE)),CONCATENATE("ERR: ",'2012 Original'!AW14))</f>
        <v>none</v>
      </c>
      <c r="AX14" s="2" t="str">
        <f>IFERROR(IF(VLOOKUP('2012 Original'!AX14,key_ref,COLUMN(Appointing_Party_Weight__3),FALSE)=0,"none",VLOOKUP('2012 Original'!AX14,key_ref,COLUMN(Appointing_Party_Weight__3),FALSE)),CONCATENATE("ERR: ",'2012 Original'!AX14))</f>
        <v>none</v>
      </c>
      <c r="AY14" s="2" t="str">
        <f>IFERROR(IF(VLOOKUP('2012 Original'!AY14,key_ref,COLUMN(Appointing_Party_Weight__3),FALSE)=0,"none",VLOOKUP('2012 Original'!AY14,key_ref,COLUMN(Appointing_Party_Weight__3),FALSE)),CONCATENATE("ERR: ",'2012 Original'!AY14))</f>
        <v>none</v>
      </c>
      <c r="AZ14" s="2" t="str">
        <f>IFERROR(IF(VLOOKUP('2012 Original'!AZ14,key_ref,COLUMN(Appointing_Party_Weight__3),FALSE)=0,"none",VLOOKUP('2012 Original'!AZ14,key_ref,COLUMN(Appointing_Party_Weight__3),FALSE)),CONCATENATE("ERR: ",'2012 Original'!AZ14))</f>
        <v>none</v>
      </c>
    </row>
    <row r="15" spans="1:52" s="4" customFormat="1">
      <c r="A15" s="3" t="s">
        <v>35</v>
      </c>
      <c r="B15" s="2" t="str">
        <f>IFERROR(IF(VLOOKUP('2012 Original'!B15,key_ref,COLUMN(Appointing_Party_Weight__3),FALSE)=0,"none",VLOOKUP('2012 Original'!B15,key_ref,COLUMN(Appointing_Party_Weight__3),FALSE)),CONCATENATE("ERR: ",'2012 Original'!B15))</f>
        <v>none</v>
      </c>
      <c r="C15" s="2" t="str">
        <f>IFERROR(IF(VLOOKUP('2012 Original'!C15,key_ref,COLUMN(Appointing_Party_Weight__3),FALSE)=0,"none",VLOOKUP('2012 Original'!C15,key_ref,COLUMN(Appointing_Party_Weight__3),FALSE)),CONCATENATE("ERR: ",'2012 Original'!C15))</f>
        <v>none</v>
      </c>
      <c r="D15" s="2" t="str">
        <f>IFERROR(IF(VLOOKUP('2012 Original'!D15,key_ref,COLUMN(Appointing_Party_Weight__3),FALSE)=0,"none",VLOOKUP('2012 Original'!D15,key_ref,COLUMN(Appointing_Party_Weight__3),FALSE)),CONCATENATE("ERR: ",'2012 Original'!D15))</f>
        <v>none</v>
      </c>
      <c r="E15" s="2" t="str">
        <f>IFERROR(IF(VLOOKUP('2012 Original'!E15,key_ref,COLUMN(Appointing_Party_Weight__3),FALSE)=0,"none",VLOOKUP('2012 Original'!E15,key_ref,COLUMN(Appointing_Party_Weight__3),FALSE)),CONCATENATE("ERR: ",'2012 Original'!E15))</f>
        <v>none</v>
      </c>
      <c r="F15" s="2" t="str">
        <f>IFERROR(IF(VLOOKUP('2012 Original'!F15,key_ref,COLUMN(Appointing_Party_Weight__3),FALSE)=0,"none",VLOOKUP('2012 Original'!F15,key_ref,COLUMN(Appointing_Party_Weight__3),FALSE)),CONCATENATE("ERR: ",'2012 Original'!F15))</f>
        <v>none</v>
      </c>
      <c r="G15" s="2" t="str">
        <f>IFERROR(IF(VLOOKUP('2012 Original'!G15,key_ref,COLUMN(Appointing_Party_Weight__3),FALSE)=0,"none",VLOOKUP('2012 Original'!G15,key_ref,COLUMN(Appointing_Party_Weight__3),FALSE)),CONCATENATE("ERR: ",'2012 Original'!G15))</f>
        <v>none</v>
      </c>
      <c r="H15" s="2" t="str">
        <f>IFERROR(IF(VLOOKUP('2012 Original'!H15,key_ref,COLUMN(Appointing_Party_Weight__3),FALSE)=0,"none",VLOOKUP('2012 Original'!H15,key_ref,COLUMN(Appointing_Party_Weight__3),FALSE)),CONCATENATE("ERR: ",'2012 Original'!H15))</f>
        <v>none</v>
      </c>
      <c r="I15" s="2" t="str">
        <f>IFERROR(IF(VLOOKUP('2012 Original'!I15,key_ref,COLUMN(Appointing_Party_Weight__3),FALSE)=0,"none",VLOOKUP('2012 Original'!I15,key_ref,COLUMN(Appointing_Party_Weight__3),FALSE)),CONCATENATE("ERR: ",'2012 Original'!I15))</f>
        <v>none</v>
      </c>
      <c r="J15" s="2" t="str">
        <f>IFERROR(IF(VLOOKUP('2012 Original'!J15,key_ref,COLUMN(Appointing_Party_Weight__3),FALSE)=0,"none",VLOOKUP('2012 Original'!J15,key_ref,COLUMN(Appointing_Party_Weight__3),FALSE)),CONCATENATE("ERR: ",'2012 Original'!J15))</f>
        <v>none</v>
      </c>
      <c r="K15" s="2" t="str">
        <f>IFERROR(IF(VLOOKUP('2012 Original'!K15,key_ref,COLUMN(Appointing_Party_Weight__3),FALSE)=0,"none",VLOOKUP('2012 Original'!K15,key_ref,COLUMN(Appointing_Party_Weight__3),FALSE)),CONCATENATE("ERR: ",'2012 Original'!K15))</f>
        <v>none</v>
      </c>
      <c r="L15" s="2" t="str">
        <f>IFERROR(IF(VLOOKUP('2012 Original'!L15,key_ref,COLUMN(Appointing_Party_Weight__3),FALSE)=0,"none",VLOOKUP('2012 Original'!L15,key_ref,COLUMN(Appointing_Party_Weight__3),FALSE)),CONCATENATE("ERR: ",'2012 Original'!L15))</f>
        <v>none</v>
      </c>
      <c r="M15" s="2" t="str">
        <f>IFERROR(IF(VLOOKUP('2012 Original'!M15,key_ref,COLUMN(Appointing_Party_Weight__3),FALSE)=0,"none",VLOOKUP('2012 Original'!M15,key_ref,COLUMN(Appointing_Party_Weight__3),FALSE)),CONCATENATE("ERR: ",'2012 Original'!M15))</f>
        <v>none</v>
      </c>
      <c r="N15" s="2" t="str">
        <f>IFERROR(IF(VLOOKUP('2012 Original'!N15,key_ref,COLUMN(Appointing_Party_Weight__3),FALSE)=0,"none",VLOOKUP('2012 Original'!N15,key_ref,COLUMN(Appointing_Party_Weight__3),FALSE)),CONCATENATE("ERR: ",'2012 Original'!N15))</f>
        <v>none</v>
      </c>
      <c r="O15" s="2" t="str">
        <f>IFERROR(IF(VLOOKUP('2012 Original'!O15,key_ref,COLUMN(Appointing_Party_Weight__3),FALSE)=0,"none",VLOOKUP('2012 Original'!O15,key_ref,COLUMN(Appointing_Party_Weight__3),FALSE)),CONCATENATE("ERR: ",'2012 Original'!O15))</f>
        <v>none</v>
      </c>
      <c r="P15" s="2" t="str">
        <f>IFERROR(IF(VLOOKUP('2012 Original'!P15,key_ref,COLUMN(Appointing_Party_Weight__3),FALSE)=0,"none",VLOOKUP('2012 Original'!P15,key_ref,COLUMN(Appointing_Party_Weight__3),FALSE)),CONCATENATE("ERR: ",'2012 Original'!P15))</f>
        <v>none</v>
      </c>
      <c r="Q15" s="2" t="str">
        <f>IFERROR(IF(VLOOKUP('2012 Original'!Q15,key_ref,COLUMN(Appointing_Party_Weight__3),FALSE)=0,"none",VLOOKUP('2012 Original'!Q15,key_ref,COLUMN(Appointing_Party_Weight__3),FALSE)),CONCATENATE("ERR: ",'2012 Original'!Q15))</f>
        <v>none</v>
      </c>
      <c r="R15" s="2" t="str">
        <f>IFERROR(IF(VLOOKUP('2012 Original'!R15,key_ref,COLUMN(Appointing_Party_Weight__3),FALSE)=0,"none",VLOOKUP('2012 Original'!R15,key_ref,COLUMN(Appointing_Party_Weight__3),FALSE)),CONCATENATE("ERR: ",'2012 Original'!R15))</f>
        <v>none</v>
      </c>
      <c r="S15" s="2" t="str">
        <f>IFERROR(IF(VLOOKUP('2012 Original'!S15,key_ref,COLUMN(Appointing_Party_Weight__3),FALSE)=0,"none",VLOOKUP('2012 Original'!S15,key_ref,COLUMN(Appointing_Party_Weight__3),FALSE)),CONCATENATE("ERR: ",'2012 Original'!S15))</f>
        <v>none</v>
      </c>
      <c r="T15" s="2" t="str">
        <f>IFERROR(IF(VLOOKUP('2012 Original'!T15,key_ref,COLUMN(Appointing_Party_Weight__3),FALSE)=0,"none",VLOOKUP('2012 Original'!T15,key_ref,COLUMN(Appointing_Party_Weight__3),FALSE)),CONCATENATE("ERR: ",'2012 Original'!T15))</f>
        <v>none</v>
      </c>
      <c r="U15" s="2" t="str">
        <f>IFERROR(IF(VLOOKUP('2012 Original'!U15,key_ref,COLUMN(Appointing_Party_Weight__3),FALSE)=0,"none",VLOOKUP('2012 Original'!U15,key_ref,COLUMN(Appointing_Party_Weight__3),FALSE)),CONCATENATE("ERR: ",'2012 Original'!U15))</f>
        <v>none</v>
      </c>
      <c r="V15" s="2" t="str">
        <f>IFERROR(IF(VLOOKUP('2012 Original'!V15,key_ref,COLUMN(Appointing_Party_Weight__3),FALSE)=0,"none",VLOOKUP('2012 Original'!V15,key_ref,COLUMN(Appointing_Party_Weight__3),FALSE)),CONCATENATE("ERR: ",'2012 Original'!V15))</f>
        <v>none</v>
      </c>
      <c r="W15" s="2" t="str">
        <f>IFERROR(IF(VLOOKUP('2012 Original'!W15,key_ref,COLUMN(Appointing_Party_Weight__3),FALSE)=0,"none",VLOOKUP('2012 Original'!W15,key_ref,COLUMN(Appointing_Party_Weight__3),FALSE)),CONCATENATE("ERR: ",'2012 Original'!W15))</f>
        <v>none</v>
      </c>
      <c r="X15" s="2" t="str">
        <f>IFERROR(IF(VLOOKUP('2012 Original'!X15,key_ref,COLUMN(Appointing_Party_Weight__3),FALSE)=0,"none",VLOOKUP('2012 Original'!X15,key_ref,COLUMN(Appointing_Party_Weight__3),FALSE)),CONCATENATE("ERR: ",'2012 Original'!X15))</f>
        <v>none</v>
      </c>
      <c r="Y15" s="2" t="str">
        <f>IFERROR(IF(VLOOKUP('2012 Original'!Y15,key_ref,COLUMN(Appointing_Party_Weight__3),FALSE)=0,"none",VLOOKUP('2012 Original'!Y15,key_ref,COLUMN(Appointing_Party_Weight__3),FALSE)),CONCATENATE("ERR: ",'2012 Original'!Y15))</f>
        <v>none</v>
      </c>
      <c r="Z15" s="2" t="str">
        <f>IFERROR(IF(VLOOKUP('2012 Original'!Z15,key_ref,COLUMN(Appointing_Party_Weight__3),FALSE)=0,"none",VLOOKUP('2012 Original'!Z15,key_ref,COLUMN(Appointing_Party_Weight__3),FALSE)),CONCATENATE("ERR: ",'2012 Original'!Z15))</f>
        <v>none</v>
      </c>
      <c r="AA15" s="2" t="str">
        <f>IFERROR(IF(VLOOKUP('2012 Original'!AA15,key_ref,COLUMN(Appointing_Party_Weight__3),FALSE)=0,"none",VLOOKUP('2012 Original'!AA15,key_ref,COLUMN(Appointing_Party_Weight__3),FALSE)),CONCATENATE("ERR: ",'2012 Original'!AA15))</f>
        <v>none</v>
      </c>
      <c r="AB15" s="2" t="str">
        <f>IFERROR(IF(VLOOKUP('2012 Original'!AB15,key_ref,COLUMN(Appointing_Party_Weight__3),FALSE)=0,"none",VLOOKUP('2012 Original'!AB15,key_ref,COLUMN(Appointing_Party_Weight__3),FALSE)),CONCATENATE("ERR: ",'2012 Original'!AB15))</f>
        <v>none</v>
      </c>
      <c r="AC15" s="2" t="str">
        <f>IFERROR(IF(VLOOKUP('2012 Original'!AC15,key_ref,COLUMN(Appointing_Party_Weight__3),FALSE)=0,"none",VLOOKUP('2012 Original'!AC15,key_ref,COLUMN(Appointing_Party_Weight__3),FALSE)),CONCATENATE("ERR: ",'2012 Original'!AC15))</f>
        <v>none</v>
      </c>
      <c r="AD15" s="2" t="str">
        <f>IFERROR(IF(VLOOKUP('2012 Original'!AD15,key_ref,COLUMN(Appointing_Party_Weight__3),FALSE)=0,"none",VLOOKUP('2012 Original'!AD15,key_ref,COLUMN(Appointing_Party_Weight__3),FALSE)),CONCATENATE("ERR: ",'2012 Original'!AD15))</f>
        <v>none</v>
      </c>
      <c r="AE15" s="2" t="str">
        <f>IFERROR(IF(VLOOKUP('2012 Original'!AE15,key_ref,COLUMN(Appointing_Party_Weight__3),FALSE)=0,"none",VLOOKUP('2012 Original'!AE15,key_ref,COLUMN(Appointing_Party_Weight__3),FALSE)),CONCATENATE("ERR: ",'2012 Original'!AE15))</f>
        <v>none</v>
      </c>
      <c r="AF15" s="2" t="str">
        <f>IFERROR(IF(VLOOKUP('2012 Original'!AF15,key_ref,COLUMN(Appointing_Party_Weight__3),FALSE)=0,"none",VLOOKUP('2012 Original'!AF15,key_ref,COLUMN(Appointing_Party_Weight__3),FALSE)),CONCATENATE("ERR: ",'2012 Original'!AF15))</f>
        <v>none</v>
      </c>
      <c r="AG15" s="2" t="str">
        <f>IFERROR(IF(VLOOKUP('2012 Original'!AG15,key_ref,COLUMN(Appointing_Party_Weight__3),FALSE)=0,"none",VLOOKUP('2012 Original'!AG15,key_ref,COLUMN(Appointing_Party_Weight__3),FALSE)),CONCATENATE("ERR: ",'2012 Original'!AG15))</f>
        <v>none</v>
      </c>
      <c r="AH15" s="2" t="str">
        <f>IFERROR(IF(VLOOKUP('2012 Original'!AH15,key_ref,COLUMN(Appointing_Party_Weight__3),FALSE)=0,"none",VLOOKUP('2012 Original'!AH15,key_ref,COLUMN(Appointing_Party_Weight__3),FALSE)),CONCATENATE("ERR: ",'2012 Original'!AH15))</f>
        <v>none</v>
      </c>
      <c r="AI15" s="2" t="str">
        <f>IFERROR(IF(VLOOKUP('2012 Original'!AI15,key_ref,COLUMN(Appointing_Party_Weight__3),FALSE)=0,"none",VLOOKUP('2012 Original'!AI15,key_ref,COLUMN(Appointing_Party_Weight__3),FALSE)),CONCATENATE("ERR: ",'2012 Original'!AI15))</f>
        <v>none</v>
      </c>
      <c r="AJ15" s="2" t="str">
        <f>IFERROR(IF(VLOOKUP('2012 Original'!AJ15,key_ref,COLUMN(Appointing_Party_Weight__3),FALSE)=0,"none",VLOOKUP('2012 Original'!AJ15,key_ref,COLUMN(Appointing_Party_Weight__3),FALSE)),CONCATENATE("ERR: ",'2012 Original'!AJ15))</f>
        <v>none</v>
      </c>
      <c r="AK15" s="2" t="str">
        <f>IFERROR(IF(VLOOKUP('2012 Original'!AK15,key_ref,COLUMN(Appointing_Party_Weight__3),FALSE)=0,"none",VLOOKUP('2012 Original'!AK15,key_ref,COLUMN(Appointing_Party_Weight__3),FALSE)),CONCATENATE("ERR: ",'2012 Original'!AK15))</f>
        <v>none</v>
      </c>
      <c r="AL15" s="2" t="str">
        <f>IFERROR(IF(VLOOKUP('2012 Original'!AL15,key_ref,COLUMN(Appointing_Party_Weight__3),FALSE)=0,"none",VLOOKUP('2012 Original'!AL15,key_ref,COLUMN(Appointing_Party_Weight__3),FALSE)),CONCATENATE("ERR: ",'2012 Original'!AL15))</f>
        <v>none</v>
      </c>
      <c r="AM15" s="2" t="str">
        <f>IFERROR(IF(VLOOKUP('2012 Original'!AM15,key_ref,COLUMN(Appointing_Party_Weight__3),FALSE)=0,"none",VLOOKUP('2012 Original'!AM15,key_ref,COLUMN(Appointing_Party_Weight__3),FALSE)),CONCATENATE("ERR: ",'2012 Original'!AM15))</f>
        <v>none</v>
      </c>
      <c r="AN15" s="2" t="str">
        <f>IFERROR(IF(VLOOKUP('2012 Original'!AN15,key_ref,COLUMN(Appointing_Party_Weight__3),FALSE)=0,"none",VLOOKUP('2012 Original'!AN15,key_ref,COLUMN(Appointing_Party_Weight__3),FALSE)),CONCATENATE("ERR: ",'2012 Original'!AN15))</f>
        <v>none</v>
      </c>
      <c r="AO15" s="2" t="str">
        <f>IFERROR(IF(VLOOKUP('2012 Original'!AO15,key_ref,COLUMN(Appointing_Party_Weight__3),FALSE)=0,"none",VLOOKUP('2012 Original'!AO15,key_ref,COLUMN(Appointing_Party_Weight__3),FALSE)),CONCATENATE("ERR: ",'2012 Original'!AO15))</f>
        <v>none</v>
      </c>
      <c r="AP15" s="2" t="str">
        <f>IFERROR(IF(VLOOKUP('2012 Original'!AP15,key_ref,COLUMN(Appointing_Party_Weight__3),FALSE)=0,"none",VLOOKUP('2012 Original'!AP15,key_ref,COLUMN(Appointing_Party_Weight__3),FALSE)),CONCATENATE("ERR: ",'2012 Original'!AP15))</f>
        <v>none</v>
      </c>
      <c r="AQ15" s="2" t="str">
        <f>IFERROR(IF(VLOOKUP('2012 Original'!AQ15,key_ref,COLUMN(Appointing_Party_Weight__3),FALSE)=0,"none",VLOOKUP('2012 Original'!AQ15,key_ref,COLUMN(Appointing_Party_Weight__3),FALSE)),CONCATENATE("ERR: ",'2012 Original'!AQ15))</f>
        <v>none</v>
      </c>
      <c r="AR15" s="2" t="str">
        <f>IFERROR(IF(VLOOKUP('2012 Original'!AR15,key_ref,COLUMN(Appointing_Party_Weight__3),FALSE)=0,"none",VLOOKUP('2012 Original'!AR15,key_ref,COLUMN(Appointing_Party_Weight__3),FALSE)),CONCATENATE("ERR: ",'2012 Original'!AR15))</f>
        <v>none</v>
      </c>
      <c r="AS15" s="2" t="str">
        <f>IFERROR(IF(VLOOKUP('2012 Original'!AS15,key_ref,COLUMN(Appointing_Party_Weight__3),FALSE)=0,"none",VLOOKUP('2012 Original'!AS15,key_ref,COLUMN(Appointing_Party_Weight__3),FALSE)),CONCATENATE("ERR: ",'2012 Original'!AS15))</f>
        <v>none</v>
      </c>
      <c r="AT15" s="2" t="str">
        <f>IFERROR(IF(VLOOKUP('2012 Original'!AT15,key_ref,COLUMN(Appointing_Party_Weight__3),FALSE)=0,"none",VLOOKUP('2012 Original'!AT15,key_ref,COLUMN(Appointing_Party_Weight__3),FALSE)),CONCATENATE("ERR: ",'2012 Original'!AT15))</f>
        <v>none</v>
      </c>
      <c r="AU15" s="2" t="str">
        <f>IFERROR(IF(VLOOKUP('2012 Original'!AU15,key_ref,COLUMN(Appointing_Party_Weight__3),FALSE)=0,"none",VLOOKUP('2012 Original'!AU15,key_ref,COLUMN(Appointing_Party_Weight__3),FALSE)),CONCATENATE("ERR: ",'2012 Original'!AU15))</f>
        <v>none</v>
      </c>
      <c r="AV15" s="2" t="str">
        <f>IFERROR(IF(VLOOKUP('2012 Original'!AV15,key_ref,COLUMN(Appointing_Party_Weight__3),FALSE)=0,"none",VLOOKUP('2012 Original'!AV15,key_ref,COLUMN(Appointing_Party_Weight__3),FALSE)),CONCATENATE("ERR: ",'2012 Original'!AV15))</f>
        <v>none</v>
      </c>
      <c r="AW15" s="2" t="str">
        <f>IFERROR(IF(VLOOKUP('2012 Original'!AW15,key_ref,COLUMN(Appointing_Party_Weight__3),FALSE)=0,"none",VLOOKUP('2012 Original'!AW15,key_ref,COLUMN(Appointing_Party_Weight__3),FALSE)),CONCATENATE("ERR: ",'2012 Original'!AW15))</f>
        <v>none</v>
      </c>
      <c r="AX15" s="2" t="str">
        <f>IFERROR(IF(VLOOKUP('2012 Original'!AX15,key_ref,COLUMN(Appointing_Party_Weight__3),FALSE)=0,"none",VLOOKUP('2012 Original'!AX15,key_ref,COLUMN(Appointing_Party_Weight__3),FALSE)),CONCATENATE("ERR: ",'2012 Original'!AX15))</f>
        <v>none</v>
      </c>
      <c r="AY15" s="2" t="str">
        <f>IFERROR(IF(VLOOKUP('2012 Original'!AY15,key_ref,COLUMN(Appointing_Party_Weight__3),FALSE)=0,"none",VLOOKUP('2012 Original'!AY15,key_ref,COLUMN(Appointing_Party_Weight__3),FALSE)),CONCATENATE("ERR: ",'2012 Original'!AY15))</f>
        <v>none</v>
      </c>
      <c r="AZ15" s="2" t="str">
        <f>IFERROR(IF(VLOOKUP('2012 Original'!AZ15,key_ref,COLUMN(Appointing_Party_Weight__3),FALSE)=0,"none",VLOOKUP('2012 Original'!AZ15,key_ref,COLUMN(Appointing_Party_Weight__3),FALSE)),CONCATENATE("ERR: ",'2012 Original'!AZ15))</f>
        <v>none</v>
      </c>
    </row>
    <row r="16" spans="1:52" s="4" customFormat="1">
      <c r="A16" s="3" t="s">
        <v>37</v>
      </c>
      <c r="B16" s="2" t="str">
        <f>IFERROR(IF(VLOOKUP('2012 Original'!B16,key_ref,COLUMN(Appointing_Party_Weight__3),FALSE)=0,"none",VLOOKUP('2012 Original'!B16,key_ref,COLUMN(Appointing_Party_Weight__3),FALSE)),CONCATENATE("ERR: ",'2012 Original'!B16))</f>
        <v>none</v>
      </c>
      <c r="C16" s="2" t="str">
        <f>IFERROR(IF(VLOOKUP('2012 Original'!C16,key_ref,COLUMN(Appointing_Party_Weight__3),FALSE)=0,"none",VLOOKUP('2012 Original'!C16,key_ref,COLUMN(Appointing_Party_Weight__3),FALSE)),CONCATENATE("ERR: ",'2012 Original'!C16))</f>
        <v>none</v>
      </c>
      <c r="D16" s="2" t="str">
        <f>IFERROR(IF(VLOOKUP('2012 Original'!D16,key_ref,COLUMN(Appointing_Party_Weight__3),FALSE)=0,"none",VLOOKUP('2012 Original'!D16,key_ref,COLUMN(Appointing_Party_Weight__3),FALSE)),CONCATENATE("ERR: ",'2012 Original'!D16))</f>
        <v>none</v>
      </c>
      <c r="E16" s="2" t="str">
        <f>IFERROR(IF(VLOOKUP('2012 Original'!E16,key_ref,COLUMN(Appointing_Party_Weight__3),FALSE)=0,"none",VLOOKUP('2012 Original'!E16,key_ref,COLUMN(Appointing_Party_Weight__3),FALSE)),CONCATENATE("ERR: ",'2012 Original'!E16))</f>
        <v>none</v>
      </c>
      <c r="F16" s="2" t="str">
        <f>IFERROR(IF(VLOOKUP('2012 Original'!F16,key_ref,COLUMN(Appointing_Party_Weight__3),FALSE)=0,"none",VLOOKUP('2012 Original'!F16,key_ref,COLUMN(Appointing_Party_Weight__3),FALSE)),CONCATENATE("ERR: ",'2012 Original'!F16))</f>
        <v>none</v>
      </c>
      <c r="G16" s="2" t="str">
        <f>IFERROR(IF(VLOOKUP('2012 Original'!G16,key_ref,COLUMN(Appointing_Party_Weight__3),FALSE)=0,"none",VLOOKUP('2012 Original'!G16,key_ref,COLUMN(Appointing_Party_Weight__3),FALSE)),CONCATENATE("ERR: ",'2012 Original'!G16))</f>
        <v>none</v>
      </c>
      <c r="H16" s="2" t="str">
        <f>IFERROR(IF(VLOOKUP('2012 Original'!H16,key_ref,COLUMN(Appointing_Party_Weight__3),FALSE)=0,"none",VLOOKUP('2012 Original'!H16,key_ref,COLUMN(Appointing_Party_Weight__3),FALSE)),CONCATENATE("ERR: ",'2012 Original'!H16))</f>
        <v>none</v>
      </c>
      <c r="I16" s="2" t="str">
        <f>IFERROR(IF(VLOOKUP('2012 Original'!I16,key_ref,COLUMN(Appointing_Party_Weight__3),FALSE)=0,"none",VLOOKUP('2012 Original'!I16,key_ref,COLUMN(Appointing_Party_Weight__3),FALSE)),CONCATENATE("ERR: ",'2012 Original'!I16))</f>
        <v>none</v>
      </c>
      <c r="J16" s="2" t="str">
        <f>IFERROR(IF(VLOOKUP('2012 Original'!J16,key_ref,COLUMN(Appointing_Party_Weight__3),FALSE)=0,"none",VLOOKUP('2012 Original'!J16,key_ref,COLUMN(Appointing_Party_Weight__3),FALSE)),CONCATENATE("ERR: ",'2012 Original'!J16))</f>
        <v>none</v>
      </c>
      <c r="K16" s="2" t="str">
        <f>IFERROR(IF(VLOOKUP('2012 Original'!K16,key_ref,COLUMN(Appointing_Party_Weight__3),FALSE)=0,"none",VLOOKUP('2012 Original'!K16,key_ref,COLUMN(Appointing_Party_Weight__3),FALSE)),CONCATENATE("ERR: ",'2012 Original'!K16))</f>
        <v>none</v>
      </c>
      <c r="L16" s="2" t="str">
        <f>IFERROR(IF(VLOOKUP('2012 Original'!L16,key_ref,COLUMN(Appointing_Party_Weight__3),FALSE)=0,"none",VLOOKUP('2012 Original'!L16,key_ref,COLUMN(Appointing_Party_Weight__3),FALSE)),CONCATENATE("ERR: ",'2012 Original'!L16))</f>
        <v>none</v>
      </c>
      <c r="M16" s="2" t="str">
        <f>IFERROR(IF(VLOOKUP('2012 Original'!M16,key_ref,COLUMN(Appointing_Party_Weight__3),FALSE)=0,"none",VLOOKUP('2012 Original'!M16,key_ref,COLUMN(Appointing_Party_Weight__3),FALSE)),CONCATENATE("ERR: ",'2012 Original'!M16))</f>
        <v>none</v>
      </c>
      <c r="N16" s="2" t="str">
        <f>IFERROR(IF(VLOOKUP('2012 Original'!N16,key_ref,COLUMN(Appointing_Party_Weight__3),FALSE)=0,"none",VLOOKUP('2012 Original'!N16,key_ref,COLUMN(Appointing_Party_Weight__3),FALSE)),CONCATENATE("ERR: ",'2012 Original'!N16))</f>
        <v>none</v>
      </c>
      <c r="O16" s="2" t="str">
        <f>IFERROR(IF(VLOOKUP('2012 Original'!O16,key_ref,COLUMN(Appointing_Party_Weight__3),FALSE)=0,"none",VLOOKUP('2012 Original'!O16,key_ref,COLUMN(Appointing_Party_Weight__3),FALSE)),CONCATENATE("ERR: ",'2012 Original'!O16))</f>
        <v>none</v>
      </c>
      <c r="P16" s="2" t="str">
        <f>IFERROR(IF(VLOOKUP('2012 Original'!P16,key_ref,COLUMN(Appointing_Party_Weight__3),FALSE)=0,"none",VLOOKUP('2012 Original'!P16,key_ref,COLUMN(Appointing_Party_Weight__3),FALSE)),CONCATENATE("ERR: ",'2012 Original'!P16))</f>
        <v>none</v>
      </c>
      <c r="Q16" s="2" t="str">
        <f>IFERROR(IF(VLOOKUP('2012 Original'!Q16,key_ref,COLUMN(Appointing_Party_Weight__3),FALSE)=0,"none",VLOOKUP('2012 Original'!Q16,key_ref,COLUMN(Appointing_Party_Weight__3),FALSE)),CONCATENATE("ERR: ",'2012 Original'!Q16))</f>
        <v>none</v>
      </c>
      <c r="R16" s="2" t="str">
        <f>IFERROR(IF(VLOOKUP('2012 Original'!R16,key_ref,COLUMN(Appointing_Party_Weight__3),FALSE)=0,"none",VLOOKUP('2012 Original'!R16,key_ref,COLUMN(Appointing_Party_Weight__3),FALSE)),CONCATENATE("ERR: ",'2012 Original'!R16))</f>
        <v>none</v>
      </c>
      <c r="S16" s="2" t="str">
        <f>IFERROR(IF(VLOOKUP('2012 Original'!S16,key_ref,COLUMN(Appointing_Party_Weight__3),FALSE)=0,"none",VLOOKUP('2012 Original'!S16,key_ref,COLUMN(Appointing_Party_Weight__3),FALSE)),CONCATENATE("ERR: ",'2012 Original'!S16))</f>
        <v>none</v>
      </c>
      <c r="T16" s="2" t="str">
        <f>IFERROR(IF(VLOOKUP('2012 Original'!T16,key_ref,COLUMN(Appointing_Party_Weight__3),FALSE)=0,"none",VLOOKUP('2012 Original'!T16,key_ref,COLUMN(Appointing_Party_Weight__3),FALSE)),CONCATENATE("ERR: ",'2012 Original'!T16))</f>
        <v>none</v>
      </c>
      <c r="U16" s="2" t="str">
        <f>IFERROR(IF(VLOOKUP('2012 Original'!U16,key_ref,COLUMN(Appointing_Party_Weight__3),FALSE)=0,"none",VLOOKUP('2012 Original'!U16,key_ref,COLUMN(Appointing_Party_Weight__3),FALSE)),CONCATENATE("ERR: ",'2012 Original'!U16))</f>
        <v>none</v>
      </c>
      <c r="V16" s="2" t="str">
        <f>IFERROR(IF(VLOOKUP('2012 Original'!V16,key_ref,COLUMN(Appointing_Party_Weight__3),FALSE)=0,"none",VLOOKUP('2012 Original'!V16,key_ref,COLUMN(Appointing_Party_Weight__3),FALSE)),CONCATENATE("ERR: ",'2012 Original'!V16))</f>
        <v>none</v>
      </c>
      <c r="W16" s="2" t="str">
        <f>IFERROR(IF(VLOOKUP('2012 Original'!W16,key_ref,COLUMN(Appointing_Party_Weight__3),FALSE)=0,"none",VLOOKUP('2012 Original'!W16,key_ref,COLUMN(Appointing_Party_Weight__3),FALSE)),CONCATENATE("ERR: ",'2012 Original'!W16))</f>
        <v>none</v>
      </c>
      <c r="X16" s="2" t="str">
        <f>IFERROR(IF(VLOOKUP('2012 Original'!X16,key_ref,COLUMN(Appointing_Party_Weight__3),FALSE)=0,"none",VLOOKUP('2012 Original'!X16,key_ref,COLUMN(Appointing_Party_Weight__3),FALSE)),CONCATENATE("ERR: ",'2012 Original'!X16))</f>
        <v>none</v>
      </c>
      <c r="Y16" s="2" t="str">
        <f>IFERROR(IF(VLOOKUP('2012 Original'!Y16,key_ref,COLUMN(Appointing_Party_Weight__3),FALSE)=0,"none",VLOOKUP('2012 Original'!Y16,key_ref,COLUMN(Appointing_Party_Weight__3),FALSE)),CONCATENATE("ERR: ",'2012 Original'!Y16))</f>
        <v>none</v>
      </c>
      <c r="Z16" s="2" t="str">
        <f>IFERROR(IF(VLOOKUP('2012 Original'!Z16,key_ref,COLUMN(Appointing_Party_Weight__3),FALSE)=0,"none",VLOOKUP('2012 Original'!Z16,key_ref,COLUMN(Appointing_Party_Weight__3),FALSE)),CONCATENATE("ERR: ",'2012 Original'!Z16))</f>
        <v>none</v>
      </c>
      <c r="AA16" s="2" t="str">
        <f>IFERROR(IF(VLOOKUP('2012 Original'!AA16,key_ref,COLUMN(Appointing_Party_Weight__3),FALSE)=0,"none",VLOOKUP('2012 Original'!AA16,key_ref,COLUMN(Appointing_Party_Weight__3),FALSE)),CONCATENATE("ERR: ",'2012 Original'!AA16))</f>
        <v>none</v>
      </c>
      <c r="AB16" s="2" t="str">
        <f>IFERROR(IF(VLOOKUP('2012 Original'!AB16,key_ref,COLUMN(Appointing_Party_Weight__3),FALSE)=0,"none",VLOOKUP('2012 Original'!AB16,key_ref,COLUMN(Appointing_Party_Weight__3),FALSE)),CONCATENATE("ERR: ",'2012 Original'!AB16))</f>
        <v>none</v>
      </c>
      <c r="AC16" s="2" t="str">
        <f>IFERROR(IF(VLOOKUP('2012 Original'!AC16,key_ref,COLUMN(Appointing_Party_Weight__3),FALSE)=0,"none",VLOOKUP('2012 Original'!AC16,key_ref,COLUMN(Appointing_Party_Weight__3),FALSE)),CONCATENATE("ERR: ",'2012 Original'!AC16))</f>
        <v>none</v>
      </c>
      <c r="AD16" s="2" t="str">
        <f>IFERROR(IF(VLOOKUP('2012 Original'!AD16,key_ref,COLUMN(Appointing_Party_Weight__3),FALSE)=0,"none",VLOOKUP('2012 Original'!AD16,key_ref,COLUMN(Appointing_Party_Weight__3),FALSE)),CONCATENATE("ERR: ",'2012 Original'!AD16))</f>
        <v>none</v>
      </c>
      <c r="AE16" s="2" t="str">
        <f>IFERROR(IF(VLOOKUP('2012 Original'!AE16,key_ref,COLUMN(Appointing_Party_Weight__3),FALSE)=0,"none",VLOOKUP('2012 Original'!AE16,key_ref,COLUMN(Appointing_Party_Weight__3),FALSE)),CONCATENATE("ERR: ",'2012 Original'!AE16))</f>
        <v>none</v>
      </c>
      <c r="AF16" s="2" t="str">
        <f>IFERROR(IF(VLOOKUP('2012 Original'!AF16,key_ref,COLUMN(Appointing_Party_Weight__3),FALSE)=0,"none",VLOOKUP('2012 Original'!AF16,key_ref,COLUMN(Appointing_Party_Weight__3),FALSE)),CONCATENATE("ERR: ",'2012 Original'!AF16))</f>
        <v>none</v>
      </c>
      <c r="AG16" s="2" t="str">
        <f>IFERROR(IF(VLOOKUP('2012 Original'!AG16,key_ref,COLUMN(Appointing_Party_Weight__3),FALSE)=0,"none",VLOOKUP('2012 Original'!AG16,key_ref,COLUMN(Appointing_Party_Weight__3),FALSE)),CONCATENATE("ERR: ",'2012 Original'!AG16))</f>
        <v>none</v>
      </c>
      <c r="AH16" s="2" t="str">
        <f>IFERROR(IF(VLOOKUP('2012 Original'!AH16,key_ref,COLUMN(Appointing_Party_Weight__3),FALSE)=0,"none",VLOOKUP('2012 Original'!AH16,key_ref,COLUMN(Appointing_Party_Weight__3),FALSE)),CONCATENATE("ERR: ",'2012 Original'!AH16))</f>
        <v>none</v>
      </c>
      <c r="AI16" s="2" t="str">
        <f>IFERROR(IF(VLOOKUP('2012 Original'!AI16,key_ref,COLUMN(Appointing_Party_Weight__3),FALSE)=0,"none",VLOOKUP('2012 Original'!AI16,key_ref,COLUMN(Appointing_Party_Weight__3),FALSE)),CONCATENATE("ERR: ",'2012 Original'!AI16))</f>
        <v>none</v>
      </c>
      <c r="AJ16" s="2" t="str">
        <f>IFERROR(IF(VLOOKUP('2012 Original'!AJ16,key_ref,COLUMN(Appointing_Party_Weight__3),FALSE)=0,"none",VLOOKUP('2012 Original'!AJ16,key_ref,COLUMN(Appointing_Party_Weight__3),FALSE)),CONCATENATE("ERR: ",'2012 Original'!AJ16))</f>
        <v>none</v>
      </c>
      <c r="AK16" s="2" t="str">
        <f>IFERROR(IF(VLOOKUP('2012 Original'!AK16,key_ref,COLUMN(Appointing_Party_Weight__3),FALSE)=0,"none",VLOOKUP('2012 Original'!AK16,key_ref,COLUMN(Appointing_Party_Weight__3),FALSE)),CONCATENATE("ERR: ",'2012 Original'!AK16))</f>
        <v>none</v>
      </c>
      <c r="AL16" s="2" t="str">
        <f>IFERROR(IF(VLOOKUP('2012 Original'!AL16,key_ref,COLUMN(Appointing_Party_Weight__3),FALSE)=0,"none",VLOOKUP('2012 Original'!AL16,key_ref,COLUMN(Appointing_Party_Weight__3),FALSE)),CONCATENATE("ERR: ",'2012 Original'!AL16))</f>
        <v>none</v>
      </c>
      <c r="AM16" s="2" t="str">
        <f>IFERROR(IF(VLOOKUP('2012 Original'!AM16,key_ref,COLUMN(Appointing_Party_Weight__3),FALSE)=0,"none",VLOOKUP('2012 Original'!AM16,key_ref,COLUMN(Appointing_Party_Weight__3),FALSE)),CONCATENATE("ERR: ",'2012 Original'!AM16))</f>
        <v>none</v>
      </c>
      <c r="AN16" s="2" t="str">
        <f>IFERROR(IF(VLOOKUP('2012 Original'!AN16,key_ref,COLUMN(Appointing_Party_Weight__3),FALSE)=0,"none",VLOOKUP('2012 Original'!AN16,key_ref,COLUMN(Appointing_Party_Weight__3),FALSE)),CONCATENATE("ERR: ",'2012 Original'!AN16))</f>
        <v>none</v>
      </c>
      <c r="AO16" s="2" t="str">
        <f>IFERROR(IF(VLOOKUP('2012 Original'!AO16,key_ref,COLUMN(Appointing_Party_Weight__3),FALSE)=0,"none",VLOOKUP('2012 Original'!AO16,key_ref,COLUMN(Appointing_Party_Weight__3),FALSE)),CONCATENATE("ERR: ",'2012 Original'!AO16))</f>
        <v>none</v>
      </c>
      <c r="AP16" s="2" t="str">
        <f>IFERROR(IF(VLOOKUP('2012 Original'!AP16,key_ref,COLUMN(Appointing_Party_Weight__3),FALSE)=0,"none",VLOOKUP('2012 Original'!AP16,key_ref,COLUMN(Appointing_Party_Weight__3),FALSE)),CONCATENATE("ERR: ",'2012 Original'!AP16))</f>
        <v>none</v>
      </c>
      <c r="AQ16" s="2" t="str">
        <f>IFERROR(IF(VLOOKUP('2012 Original'!AQ16,key_ref,COLUMN(Appointing_Party_Weight__3),FALSE)=0,"none",VLOOKUP('2012 Original'!AQ16,key_ref,COLUMN(Appointing_Party_Weight__3),FALSE)),CONCATENATE("ERR: ",'2012 Original'!AQ16))</f>
        <v>none</v>
      </c>
      <c r="AR16" s="2" t="str">
        <f>IFERROR(IF(VLOOKUP('2012 Original'!AR16,key_ref,COLUMN(Appointing_Party_Weight__3),FALSE)=0,"none",VLOOKUP('2012 Original'!AR16,key_ref,COLUMN(Appointing_Party_Weight__3),FALSE)),CONCATENATE("ERR: ",'2012 Original'!AR16))</f>
        <v>none</v>
      </c>
      <c r="AS16" s="2" t="str">
        <f>IFERROR(IF(VLOOKUP('2012 Original'!AS16,key_ref,COLUMN(Appointing_Party_Weight__3),FALSE)=0,"none",VLOOKUP('2012 Original'!AS16,key_ref,COLUMN(Appointing_Party_Weight__3),FALSE)),CONCATENATE("ERR: ",'2012 Original'!AS16))</f>
        <v>none</v>
      </c>
      <c r="AT16" s="2" t="str">
        <f>IFERROR(IF(VLOOKUP('2012 Original'!AT16,key_ref,COLUMN(Appointing_Party_Weight__3),FALSE)=0,"none",VLOOKUP('2012 Original'!AT16,key_ref,COLUMN(Appointing_Party_Weight__3),FALSE)),CONCATENATE("ERR: ",'2012 Original'!AT16))</f>
        <v>none</v>
      </c>
      <c r="AU16" s="2" t="str">
        <f>IFERROR(IF(VLOOKUP('2012 Original'!AU16,key_ref,COLUMN(Appointing_Party_Weight__3),FALSE)=0,"none",VLOOKUP('2012 Original'!AU16,key_ref,COLUMN(Appointing_Party_Weight__3),FALSE)),CONCATENATE("ERR: ",'2012 Original'!AU16))</f>
        <v>none</v>
      </c>
      <c r="AV16" s="2" t="str">
        <f>IFERROR(IF(VLOOKUP('2012 Original'!AV16,key_ref,COLUMN(Appointing_Party_Weight__3),FALSE)=0,"none",VLOOKUP('2012 Original'!AV16,key_ref,COLUMN(Appointing_Party_Weight__3),FALSE)),CONCATENATE("ERR: ",'2012 Original'!AV16))</f>
        <v>none</v>
      </c>
      <c r="AW16" s="2" t="str">
        <f>IFERROR(IF(VLOOKUP('2012 Original'!AW16,key_ref,COLUMN(Appointing_Party_Weight__3),FALSE)=0,"none",VLOOKUP('2012 Original'!AW16,key_ref,COLUMN(Appointing_Party_Weight__3),FALSE)),CONCATENATE("ERR: ",'2012 Original'!AW16))</f>
        <v>none</v>
      </c>
      <c r="AX16" s="2" t="str">
        <f>IFERROR(IF(VLOOKUP('2012 Original'!AX16,key_ref,COLUMN(Appointing_Party_Weight__3),FALSE)=0,"none",VLOOKUP('2012 Original'!AX16,key_ref,COLUMN(Appointing_Party_Weight__3),FALSE)),CONCATENATE("ERR: ",'2012 Original'!AX16))</f>
        <v>none</v>
      </c>
      <c r="AY16" s="2" t="str">
        <f>IFERROR(IF(VLOOKUP('2012 Original'!AY16,key_ref,COLUMN(Appointing_Party_Weight__3),FALSE)=0,"none",VLOOKUP('2012 Original'!AY16,key_ref,COLUMN(Appointing_Party_Weight__3),FALSE)),CONCATENATE("ERR: ",'2012 Original'!AY16))</f>
        <v>none</v>
      </c>
      <c r="AZ16" s="2" t="str">
        <f>IFERROR(IF(VLOOKUP('2012 Original'!AZ16,key_ref,COLUMN(Appointing_Party_Weight__3),FALSE)=0,"none",VLOOKUP('2012 Original'!AZ16,key_ref,COLUMN(Appointing_Party_Weight__3),FALSE)),CONCATENATE("ERR: ",'2012 Original'!AZ16))</f>
        <v>none</v>
      </c>
    </row>
    <row r="17" spans="1:52" s="4" customFormat="1">
      <c r="A17" s="3" t="s">
        <v>39</v>
      </c>
      <c r="B17" s="2" t="str">
        <f>IFERROR(IF(VLOOKUP('2012 Original'!B17,key_ref,COLUMN(Appointing_Party_Weight__3),FALSE)=0,"none",VLOOKUP('2012 Original'!B17,key_ref,COLUMN(Appointing_Party_Weight__3),FALSE)),CONCATENATE("ERR: ",'2012 Original'!B17))</f>
        <v>none</v>
      </c>
      <c r="C17" s="2" t="str">
        <f>IFERROR(IF(VLOOKUP('2012 Original'!C17,key_ref,COLUMN(Appointing_Party_Weight__3),FALSE)=0,"none",VLOOKUP('2012 Original'!C17,key_ref,COLUMN(Appointing_Party_Weight__3),FALSE)),CONCATENATE("ERR: ",'2012 Original'!C17))</f>
        <v>none</v>
      </c>
      <c r="D17" s="2" t="str">
        <f>IFERROR(IF(VLOOKUP('2012 Original'!D17,key_ref,COLUMN(Appointing_Party_Weight__3),FALSE)=0,"none",VLOOKUP('2012 Original'!D17,key_ref,COLUMN(Appointing_Party_Weight__3),FALSE)),CONCATENATE("ERR: ",'2012 Original'!D17))</f>
        <v>none</v>
      </c>
      <c r="E17" s="2" t="str">
        <f>IFERROR(IF(VLOOKUP('2012 Original'!E17,key_ref,COLUMN(Appointing_Party_Weight__3),FALSE)=0,"none",VLOOKUP('2012 Original'!E17,key_ref,COLUMN(Appointing_Party_Weight__3),FALSE)),CONCATENATE("ERR: ",'2012 Original'!E17))</f>
        <v>none</v>
      </c>
      <c r="F17" s="2" t="str">
        <f>IFERROR(IF(VLOOKUP('2012 Original'!F17,key_ref,COLUMN(Appointing_Party_Weight__3),FALSE)=0,"none",VLOOKUP('2012 Original'!F17,key_ref,COLUMN(Appointing_Party_Weight__3),FALSE)),CONCATENATE("ERR: ",'2012 Original'!F17))</f>
        <v>none</v>
      </c>
      <c r="G17" s="2" t="str">
        <f>IFERROR(IF(VLOOKUP('2012 Original'!G17,key_ref,COLUMN(Appointing_Party_Weight__3),FALSE)=0,"none",VLOOKUP('2012 Original'!G17,key_ref,COLUMN(Appointing_Party_Weight__3),FALSE)),CONCATENATE("ERR: ",'2012 Original'!G17))</f>
        <v>none</v>
      </c>
      <c r="H17" s="2" t="str">
        <f>IFERROR(IF(VLOOKUP('2012 Original'!H17,key_ref,COLUMN(Appointing_Party_Weight__3),FALSE)=0,"none",VLOOKUP('2012 Original'!H17,key_ref,COLUMN(Appointing_Party_Weight__3),FALSE)),CONCATENATE("ERR: ",'2012 Original'!H17))</f>
        <v>none</v>
      </c>
      <c r="I17" s="2" t="str">
        <f>IFERROR(IF(VLOOKUP('2012 Original'!I17,key_ref,COLUMN(Appointing_Party_Weight__3),FALSE)=0,"none",VLOOKUP('2012 Original'!I17,key_ref,COLUMN(Appointing_Party_Weight__3),FALSE)),CONCATENATE("ERR: ",'2012 Original'!I17))</f>
        <v>none</v>
      </c>
      <c r="J17" s="2" t="str">
        <f>IFERROR(IF(VLOOKUP('2012 Original'!J17,key_ref,COLUMN(Appointing_Party_Weight__3),FALSE)=0,"none",VLOOKUP('2012 Original'!J17,key_ref,COLUMN(Appointing_Party_Weight__3),FALSE)),CONCATENATE("ERR: ",'2012 Original'!J17))</f>
        <v>none</v>
      </c>
      <c r="K17" s="2" t="str">
        <f>IFERROR(IF(VLOOKUP('2012 Original'!K17,key_ref,COLUMN(Appointing_Party_Weight__3),FALSE)=0,"none",VLOOKUP('2012 Original'!K17,key_ref,COLUMN(Appointing_Party_Weight__3),FALSE)),CONCATENATE("ERR: ",'2012 Original'!K17))</f>
        <v>none</v>
      </c>
      <c r="L17" s="2" t="str">
        <f>IFERROR(IF(VLOOKUP('2012 Original'!L17,key_ref,COLUMN(Appointing_Party_Weight__3),FALSE)=0,"none",VLOOKUP('2012 Original'!L17,key_ref,COLUMN(Appointing_Party_Weight__3),FALSE)),CONCATENATE("ERR: ",'2012 Original'!L17))</f>
        <v>none</v>
      </c>
      <c r="M17" s="2" t="str">
        <f>IFERROR(IF(VLOOKUP('2012 Original'!M17,key_ref,COLUMN(Appointing_Party_Weight__3),FALSE)=0,"none",VLOOKUP('2012 Original'!M17,key_ref,COLUMN(Appointing_Party_Weight__3),FALSE)),CONCATENATE("ERR: ",'2012 Original'!M17))</f>
        <v>none</v>
      </c>
      <c r="N17" s="2" t="str">
        <f>IFERROR(IF(VLOOKUP('2012 Original'!N17,key_ref,COLUMN(Appointing_Party_Weight__3),FALSE)=0,"none",VLOOKUP('2012 Original'!N17,key_ref,COLUMN(Appointing_Party_Weight__3),FALSE)),CONCATENATE("ERR: ",'2012 Original'!N17))</f>
        <v>none</v>
      </c>
      <c r="O17" s="2" t="str">
        <f>IFERROR(IF(VLOOKUP('2012 Original'!O17,key_ref,COLUMN(Appointing_Party_Weight__3),FALSE)=0,"none",VLOOKUP('2012 Original'!O17,key_ref,COLUMN(Appointing_Party_Weight__3),FALSE)),CONCATENATE("ERR: ",'2012 Original'!O17))</f>
        <v>none</v>
      </c>
      <c r="P17" s="2" t="str">
        <f>IFERROR(IF(VLOOKUP('2012 Original'!P17,key_ref,COLUMN(Appointing_Party_Weight__3),FALSE)=0,"none",VLOOKUP('2012 Original'!P17,key_ref,COLUMN(Appointing_Party_Weight__3),FALSE)),CONCATENATE("ERR: ",'2012 Original'!P17))</f>
        <v>none</v>
      </c>
      <c r="Q17" s="2" t="str">
        <f>IFERROR(IF(VLOOKUP('2012 Original'!Q17,key_ref,COLUMN(Appointing_Party_Weight__3),FALSE)=0,"none",VLOOKUP('2012 Original'!Q17,key_ref,COLUMN(Appointing_Party_Weight__3),FALSE)),CONCATENATE("ERR: ",'2012 Original'!Q17))</f>
        <v>none</v>
      </c>
      <c r="R17" s="2" t="str">
        <f>IFERROR(IF(VLOOKUP('2012 Original'!R17,key_ref,COLUMN(Appointing_Party_Weight__3),FALSE)=0,"none",VLOOKUP('2012 Original'!R17,key_ref,COLUMN(Appointing_Party_Weight__3),FALSE)),CONCATENATE("ERR: ",'2012 Original'!R17))</f>
        <v>none</v>
      </c>
      <c r="S17" s="2" t="str">
        <f>IFERROR(IF(VLOOKUP('2012 Original'!S17,key_ref,COLUMN(Appointing_Party_Weight__3),FALSE)=0,"none",VLOOKUP('2012 Original'!S17,key_ref,COLUMN(Appointing_Party_Weight__3),FALSE)),CONCATENATE("ERR: ",'2012 Original'!S17))</f>
        <v>none</v>
      </c>
      <c r="T17" s="2" t="str">
        <f>IFERROR(IF(VLOOKUP('2012 Original'!T17,key_ref,COLUMN(Appointing_Party_Weight__3),FALSE)=0,"none",VLOOKUP('2012 Original'!T17,key_ref,COLUMN(Appointing_Party_Weight__3),FALSE)),CONCATENATE("ERR: ",'2012 Original'!T17))</f>
        <v>none</v>
      </c>
      <c r="U17" s="2" t="str">
        <f>IFERROR(IF(VLOOKUP('2012 Original'!U17,key_ref,COLUMN(Appointing_Party_Weight__3),FALSE)=0,"none",VLOOKUP('2012 Original'!U17,key_ref,COLUMN(Appointing_Party_Weight__3),FALSE)),CONCATENATE("ERR: ",'2012 Original'!U17))</f>
        <v>none</v>
      </c>
      <c r="V17" s="2" t="str">
        <f>IFERROR(IF(VLOOKUP('2012 Original'!V17,key_ref,COLUMN(Appointing_Party_Weight__3),FALSE)=0,"none",VLOOKUP('2012 Original'!V17,key_ref,COLUMN(Appointing_Party_Weight__3),FALSE)),CONCATENATE("ERR: ",'2012 Original'!V17))</f>
        <v>none</v>
      </c>
      <c r="W17" s="2" t="str">
        <f>IFERROR(IF(VLOOKUP('2012 Original'!W17,key_ref,COLUMN(Appointing_Party_Weight__3),FALSE)=0,"none",VLOOKUP('2012 Original'!W17,key_ref,COLUMN(Appointing_Party_Weight__3),FALSE)),CONCATENATE("ERR: ",'2012 Original'!W17))</f>
        <v>none</v>
      </c>
      <c r="X17" s="2" t="str">
        <f>IFERROR(IF(VLOOKUP('2012 Original'!X17,key_ref,COLUMN(Appointing_Party_Weight__3),FALSE)=0,"none",VLOOKUP('2012 Original'!X17,key_ref,COLUMN(Appointing_Party_Weight__3),FALSE)),CONCATENATE("ERR: ",'2012 Original'!X17))</f>
        <v>none</v>
      </c>
      <c r="Y17" s="2" t="str">
        <f>IFERROR(IF(VLOOKUP('2012 Original'!Y17,key_ref,COLUMN(Appointing_Party_Weight__3),FALSE)=0,"none",VLOOKUP('2012 Original'!Y17,key_ref,COLUMN(Appointing_Party_Weight__3),FALSE)),CONCATENATE("ERR: ",'2012 Original'!Y17))</f>
        <v>none</v>
      </c>
      <c r="Z17" s="2" t="str">
        <f>IFERROR(IF(VLOOKUP('2012 Original'!Z17,key_ref,COLUMN(Appointing_Party_Weight__3),FALSE)=0,"none",VLOOKUP('2012 Original'!Z17,key_ref,COLUMN(Appointing_Party_Weight__3),FALSE)),CONCATENATE("ERR: ",'2012 Original'!Z17))</f>
        <v>none</v>
      </c>
      <c r="AA17" s="2" t="str">
        <f>IFERROR(IF(VLOOKUP('2012 Original'!AA17,key_ref,COLUMN(Appointing_Party_Weight__3),FALSE)=0,"none",VLOOKUP('2012 Original'!AA17,key_ref,COLUMN(Appointing_Party_Weight__3),FALSE)),CONCATENATE("ERR: ",'2012 Original'!AA17))</f>
        <v>none</v>
      </c>
      <c r="AB17" s="2" t="str">
        <f>IFERROR(IF(VLOOKUP('2012 Original'!AB17,key_ref,COLUMN(Appointing_Party_Weight__3),FALSE)=0,"none",VLOOKUP('2012 Original'!AB17,key_ref,COLUMN(Appointing_Party_Weight__3),FALSE)),CONCATENATE("ERR: ",'2012 Original'!AB17))</f>
        <v>none</v>
      </c>
      <c r="AC17" s="2" t="str">
        <f>IFERROR(IF(VLOOKUP('2012 Original'!AC17,key_ref,COLUMN(Appointing_Party_Weight__3),FALSE)=0,"none",VLOOKUP('2012 Original'!AC17,key_ref,COLUMN(Appointing_Party_Weight__3),FALSE)),CONCATENATE("ERR: ",'2012 Original'!AC17))</f>
        <v>none</v>
      </c>
      <c r="AD17" s="2" t="str">
        <f>IFERROR(IF(VLOOKUP('2012 Original'!AD17,key_ref,COLUMN(Appointing_Party_Weight__3),FALSE)=0,"none",VLOOKUP('2012 Original'!AD17,key_ref,COLUMN(Appointing_Party_Weight__3),FALSE)),CONCATENATE("ERR: ",'2012 Original'!AD17))</f>
        <v>none</v>
      </c>
      <c r="AE17" s="2" t="str">
        <f>IFERROR(IF(VLOOKUP('2012 Original'!AE17,key_ref,COLUMN(Appointing_Party_Weight__3),FALSE)=0,"none",VLOOKUP('2012 Original'!AE17,key_ref,COLUMN(Appointing_Party_Weight__3),FALSE)),CONCATENATE("ERR: ",'2012 Original'!AE17))</f>
        <v>none</v>
      </c>
      <c r="AF17" s="2" t="str">
        <f>IFERROR(IF(VLOOKUP('2012 Original'!AF17,key_ref,COLUMN(Appointing_Party_Weight__3),FALSE)=0,"none",VLOOKUP('2012 Original'!AF17,key_ref,COLUMN(Appointing_Party_Weight__3),FALSE)),CONCATENATE("ERR: ",'2012 Original'!AF17))</f>
        <v>none</v>
      </c>
      <c r="AG17" s="2" t="str">
        <f>IFERROR(IF(VLOOKUP('2012 Original'!AG17,key_ref,COLUMN(Appointing_Party_Weight__3),FALSE)=0,"none",VLOOKUP('2012 Original'!AG17,key_ref,COLUMN(Appointing_Party_Weight__3),FALSE)),CONCATENATE("ERR: ",'2012 Original'!AG17))</f>
        <v>none</v>
      </c>
      <c r="AH17" s="2" t="str">
        <f>IFERROR(IF(VLOOKUP('2012 Original'!AH17,key_ref,COLUMN(Appointing_Party_Weight__3),FALSE)=0,"none",VLOOKUP('2012 Original'!AH17,key_ref,COLUMN(Appointing_Party_Weight__3),FALSE)),CONCATENATE("ERR: ",'2012 Original'!AH17))</f>
        <v>none</v>
      </c>
      <c r="AI17" s="2" t="str">
        <f>IFERROR(IF(VLOOKUP('2012 Original'!AI17,key_ref,COLUMN(Appointing_Party_Weight__3),FALSE)=0,"none",VLOOKUP('2012 Original'!AI17,key_ref,COLUMN(Appointing_Party_Weight__3),FALSE)),CONCATENATE("ERR: ",'2012 Original'!AI17))</f>
        <v>none</v>
      </c>
      <c r="AJ17" s="2" t="str">
        <f>IFERROR(IF(VLOOKUP('2012 Original'!AJ17,key_ref,COLUMN(Appointing_Party_Weight__3),FALSE)=0,"none",VLOOKUP('2012 Original'!AJ17,key_ref,COLUMN(Appointing_Party_Weight__3),FALSE)),CONCATENATE("ERR: ",'2012 Original'!AJ17))</f>
        <v>none</v>
      </c>
      <c r="AK17" s="2" t="str">
        <f>IFERROR(IF(VLOOKUP('2012 Original'!AK17,key_ref,COLUMN(Appointing_Party_Weight__3),FALSE)=0,"none",VLOOKUP('2012 Original'!AK17,key_ref,COLUMN(Appointing_Party_Weight__3),FALSE)),CONCATENATE("ERR: ",'2012 Original'!AK17))</f>
        <v>none</v>
      </c>
      <c r="AL17" s="2" t="str">
        <f>IFERROR(IF(VLOOKUP('2012 Original'!AL17,key_ref,COLUMN(Appointing_Party_Weight__3),FALSE)=0,"none",VLOOKUP('2012 Original'!AL17,key_ref,COLUMN(Appointing_Party_Weight__3),FALSE)),CONCATENATE("ERR: ",'2012 Original'!AL17))</f>
        <v>none</v>
      </c>
      <c r="AM17" s="2" t="str">
        <f>IFERROR(IF(VLOOKUP('2012 Original'!AM17,key_ref,COLUMN(Appointing_Party_Weight__3),FALSE)=0,"none",VLOOKUP('2012 Original'!AM17,key_ref,COLUMN(Appointing_Party_Weight__3),FALSE)),CONCATENATE("ERR: ",'2012 Original'!AM17))</f>
        <v>none</v>
      </c>
      <c r="AN17" s="2" t="str">
        <f>IFERROR(IF(VLOOKUP('2012 Original'!AN17,key_ref,COLUMN(Appointing_Party_Weight__3),FALSE)=0,"none",VLOOKUP('2012 Original'!AN17,key_ref,COLUMN(Appointing_Party_Weight__3),FALSE)),CONCATENATE("ERR: ",'2012 Original'!AN17))</f>
        <v>none</v>
      </c>
      <c r="AO17" s="2" t="str">
        <f>IFERROR(IF(VLOOKUP('2012 Original'!AO17,key_ref,COLUMN(Appointing_Party_Weight__3),FALSE)=0,"none",VLOOKUP('2012 Original'!AO17,key_ref,COLUMN(Appointing_Party_Weight__3),FALSE)),CONCATENATE("ERR: ",'2012 Original'!AO17))</f>
        <v>none</v>
      </c>
      <c r="AP17" s="2" t="str">
        <f>IFERROR(IF(VLOOKUP('2012 Original'!AP17,key_ref,COLUMN(Appointing_Party_Weight__3),FALSE)=0,"none",VLOOKUP('2012 Original'!AP17,key_ref,COLUMN(Appointing_Party_Weight__3),FALSE)),CONCATENATE("ERR: ",'2012 Original'!AP17))</f>
        <v>none</v>
      </c>
      <c r="AQ17" s="2" t="str">
        <f>IFERROR(IF(VLOOKUP('2012 Original'!AQ17,key_ref,COLUMN(Appointing_Party_Weight__3),FALSE)=0,"none",VLOOKUP('2012 Original'!AQ17,key_ref,COLUMN(Appointing_Party_Weight__3),FALSE)),CONCATENATE("ERR: ",'2012 Original'!AQ17))</f>
        <v>none</v>
      </c>
      <c r="AR17" s="2" t="str">
        <f>IFERROR(IF(VLOOKUP('2012 Original'!AR17,key_ref,COLUMN(Appointing_Party_Weight__3),FALSE)=0,"none",VLOOKUP('2012 Original'!AR17,key_ref,COLUMN(Appointing_Party_Weight__3),FALSE)),CONCATENATE("ERR: ",'2012 Original'!AR17))</f>
        <v>none</v>
      </c>
      <c r="AS17" s="2" t="str">
        <f>IFERROR(IF(VLOOKUP('2012 Original'!AS17,key_ref,COLUMN(Appointing_Party_Weight__3),FALSE)=0,"none",VLOOKUP('2012 Original'!AS17,key_ref,COLUMN(Appointing_Party_Weight__3),FALSE)),CONCATENATE("ERR: ",'2012 Original'!AS17))</f>
        <v>none</v>
      </c>
      <c r="AT17" s="2" t="str">
        <f>IFERROR(IF(VLOOKUP('2012 Original'!AT17,key_ref,COLUMN(Appointing_Party_Weight__3),FALSE)=0,"none",VLOOKUP('2012 Original'!AT17,key_ref,COLUMN(Appointing_Party_Weight__3),FALSE)),CONCATENATE("ERR: ",'2012 Original'!AT17))</f>
        <v>none</v>
      </c>
      <c r="AU17" s="2" t="str">
        <f>IFERROR(IF(VLOOKUP('2012 Original'!AU17,key_ref,COLUMN(Appointing_Party_Weight__3),FALSE)=0,"none",VLOOKUP('2012 Original'!AU17,key_ref,COLUMN(Appointing_Party_Weight__3),FALSE)),CONCATENATE("ERR: ",'2012 Original'!AU17))</f>
        <v>none</v>
      </c>
      <c r="AV17" s="2" t="str">
        <f>IFERROR(IF(VLOOKUP('2012 Original'!AV17,key_ref,COLUMN(Appointing_Party_Weight__3),FALSE)=0,"none",VLOOKUP('2012 Original'!AV17,key_ref,COLUMN(Appointing_Party_Weight__3),FALSE)),CONCATENATE("ERR: ",'2012 Original'!AV17))</f>
        <v>none</v>
      </c>
      <c r="AW17" s="2" t="str">
        <f>IFERROR(IF(VLOOKUP('2012 Original'!AW17,key_ref,COLUMN(Appointing_Party_Weight__3),FALSE)=0,"none",VLOOKUP('2012 Original'!AW17,key_ref,COLUMN(Appointing_Party_Weight__3),FALSE)),CONCATENATE("ERR: ",'2012 Original'!AW17))</f>
        <v>none</v>
      </c>
      <c r="AX17" s="2" t="str">
        <f>IFERROR(IF(VLOOKUP('2012 Original'!AX17,key_ref,COLUMN(Appointing_Party_Weight__3),FALSE)=0,"none",VLOOKUP('2012 Original'!AX17,key_ref,COLUMN(Appointing_Party_Weight__3),FALSE)),CONCATENATE("ERR: ",'2012 Original'!AX17))</f>
        <v>none</v>
      </c>
      <c r="AY17" s="2" t="str">
        <f>IFERROR(IF(VLOOKUP('2012 Original'!AY17,key_ref,COLUMN(Appointing_Party_Weight__3),FALSE)=0,"none",VLOOKUP('2012 Original'!AY17,key_ref,COLUMN(Appointing_Party_Weight__3),FALSE)),CONCATENATE("ERR: ",'2012 Original'!AY17))</f>
        <v>none</v>
      </c>
      <c r="AZ17" s="2" t="str">
        <f>IFERROR(IF(VLOOKUP('2012 Original'!AZ17,key_ref,COLUMN(Appointing_Party_Weight__3),FALSE)=0,"none",VLOOKUP('2012 Original'!AZ17,key_ref,COLUMN(Appointing_Party_Weight__3),FALSE)),CONCATENATE("ERR: ",'2012 Original'!AZ17))</f>
        <v>none</v>
      </c>
    </row>
    <row r="18" spans="1:52" s="4" customFormat="1">
      <c r="A18" s="3" t="s">
        <v>41</v>
      </c>
      <c r="B18" s="2" t="str">
        <f>IFERROR(IF(VLOOKUP('2012 Original'!B18,key_ref,COLUMN(Appointing_Party_Weight__3),FALSE)=0,"none",VLOOKUP('2012 Original'!B18,key_ref,COLUMN(Appointing_Party_Weight__3),FALSE)),CONCATENATE("ERR: ",'2012 Original'!B18))</f>
        <v>none</v>
      </c>
      <c r="C18" s="2" t="str">
        <f>IFERROR(IF(VLOOKUP('2012 Original'!C18,key_ref,COLUMN(Appointing_Party_Weight__3),FALSE)=0,"none",VLOOKUP('2012 Original'!C18,key_ref,COLUMN(Appointing_Party_Weight__3),FALSE)),CONCATENATE("ERR: ",'2012 Original'!C18))</f>
        <v>none</v>
      </c>
      <c r="D18" s="2" t="str">
        <f>IFERROR(IF(VLOOKUP('2012 Original'!D18,key_ref,COLUMN(Appointing_Party_Weight__3),FALSE)=0,"none",VLOOKUP('2012 Original'!D18,key_ref,COLUMN(Appointing_Party_Weight__3),FALSE)),CONCATENATE("ERR: ",'2012 Original'!D18))</f>
        <v>none</v>
      </c>
      <c r="E18" s="2" t="str">
        <f>IFERROR(IF(VLOOKUP('2012 Original'!E18,key_ref,COLUMN(Appointing_Party_Weight__3),FALSE)=0,"none",VLOOKUP('2012 Original'!E18,key_ref,COLUMN(Appointing_Party_Weight__3),FALSE)),CONCATENATE("ERR: ",'2012 Original'!E18))</f>
        <v>none</v>
      </c>
      <c r="F18" s="2" t="str">
        <f>IFERROR(IF(VLOOKUP('2012 Original'!F18,key_ref,COLUMN(Appointing_Party_Weight__3),FALSE)=0,"none",VLOOKUP('2012 Original'!F18,key_ref,COLUMN(Appointing_Party_Weight__3),FALSE)),CONCATENATE("ERR: ",'2012 Original'!F18))</f>
        <v>none</v>
      </c>
      <c r="G18" s="2" t="str">
        <f>IFERROR(IF(VLOOKUP('2012 Original'!G18,key_ref,COLUMN(Appointing_Party_Weight__3),FALSE)=0,"none",VLOOKUP('2012 Original'!G18,key_ref,COLUMN(Appointing_Party_Weight__3),FALSE)),CONCATENATE("ERR: ",'2012 Original'!G18))</f>
        <v>none</v>
      </c>
      <c r="H18" s="2" t="str">
        <f>IFERROR(IF(VLOOKUP('2012 Original'!H18,key_ref,COLUMN(Appointing_Party_Weight__3),FALSE)=0,"none",VLOOKUP('2012 Original'!H18,key_ref,COLUMN(Appointing_Party_Weight__3),FALSE)),CONCATENATE("ERR: ",'2012 Original'!H18))</f>
        <v>none</v>
      </c>
      <c r="I18" s="2" t="str">
        <f>IFERROR(IF(VLOOKUP('2012 Original'!I18,key_ref,COLUMN(Appointing_Party_Weight__3),FALSE)=0,"none",VLOOKUP('2012 Original'!I18,key_ref,COLUMN(Appointing_Party_Weight__3),FALSE)),CONCATENATE("ERR: ",'2012 Original'!I18))</f>
        <v>none</v>
      </c>
      <c r="J18" s="2" t="str">
        <f>IFERROR(IF(VLOOKUP('2012 Original'!J18,key_ref,COLUMN(Appointing_Party_Weight__3),FALSE)=0,"none",VLOOKUP('2012 Original'!J18,key_ref,COLUMN(Appointing_Party_Weight__3),FALSE)),CONCATENATE("ERR: ",'2012 Original'!J18))</f>
        <v>none</v>
      </c>
      <c r="K18" s="2" t="str">
        <f>IFERROR(IF(VLOOKUP('2012 Original'!K18,key_ref,COLUMN(Appointing_Party_Weight__3),FALSE)=0,"none",VLOOKUP('2012 Original'!K18,key_ref,COLUMN(Appointing_Party_Weight__3),FALSE)),CONCATENATE("ERR: ",'2012 Original'!K18))</f>
        <v>none</v>
      </c>
      <c r="L18" s="2" t="str">
        <f>IFERROR(IF(VLOOKUP('2012 Original'!L18,key_ref,COLUMN(Appointing_Party_Weight__3),FALSE)=0,"none",VLOOKUP('2012 Original'!L18,key_ref,COLUMN(Appointing_Party_Weight__3),FALSE)),CONCATENATE("ERR: ",'2012 Original'!L18))</f>
        <v>none</v>
      </c>
      <c r="M18" s="2" t="str">
        <f>IFERROR(IF(VLOOKUP('2012 Original'!M18,key_ref,COLUMN(Appointing_Party_Weight__3),FALSE)=0,"none",VLOOKUP('2012 Original'!M18,key_ref,COLUMN(Appointing_Party_Weight__3),FALSE)),CONCATENATE("ERR: ",'2012 Original'!M18))</f>
        <v>none</v>
      </c>
      <c r="N18" s="2" t="str">
        <f>IFERROR(IF(VLOOKUP('2012 Original'!N18,key_ref,COLUMN(Appointing_Party_Weight__3),FALSE)=0,"none",VLOOKUP('2012 Original'!N18,key_ref,COLUMN(Appointing_Party_Weight__3),FALSE)),CONCATENATE("ERR: ",'2012 Original'!N18))</f>
        <v>none</v>
      </c>
      <c r="O18" s="2" t="str">
        <f>IFERROR(IF(VLOOKUP('2012 Original'!O18,key_ref,COLUMN(Appointing_Party_Weight__3),FALSE)=0,"none",VLOOKUP('2012 Original'!O18,key_ref,COLUMN(Appointing_Party_Weight__3),FALSE)),CONCATENATE("ERR: ",'2012 Original'!O18))</f>
        <v>none</v>
      </c>
      <c r="P18" s="2" t="str">
        <f>IFERROR(IF(VLOOKUP('2012 Original'!P18,key_ref,COLUMN(Appointing_Party_Weight__3),FALSE)=0,"none",VLOOKUP('2012 Original'!P18,key_ref,COLUMN(Appointing_Party_Weight__3),FALSE)),CONCATENATE("ERR: ",'2012 Original'!P18))</f>
        <v>none</v>
      </c>
      <c r="Q18" s="2" t="str">
        <f>IFERROR(IF(VLOOKUP('2012 Original'!Q18,key_ref,COLUMN(Appointing_Party_Weight__3),FALSE)=0,"none",VLOOKUP('2012 Original'!Q18,key_ref,COLUMN(Appointing_Party_Weight__3),FALSE)),CONCATENATE("ERR: ",'2012 Original'!Q18))</f>
        <v>none</v>
      </c>
      <c r="R18" s="2" t="str">
        <f>IFERROR(IF(VLOOKUP('2012 Original'!R18,key_ref,COLUMN(Appointing_Party_Weight__3),FALSE)=0,"none",VLOOKUP('2012 Original'!R18,key_ref,COLUMN(Appointing_Party_Weight__3),FALSE)),CONCATENATE("ERR: ",'2012 Original'!R18))</f>
        <v>none</v>
      </c>
      <c r="S18" s="2" t="str">
        <f>IFERROR(IF(VLOOKUP('2012 Original'!S18,key_ref,COLUMN(Appointing_Party_Weight__3),FALSE)=0,"none",VLOOKUP('2012 Original'!S18,key_ref,COLUMN(Appointing_Party_Weight__3),FALSE)),CONCATENATE("ERR: ",'2012 Original'!S18))</f>
        <v>none</v>
      </c>
      <c r="T18" s="2" t="str">
        <f>IFERROR(IF(VLOOKUP('2012 Original'!T18,key_ref,COLUMN(Appointing_Party_Weight__3),FALSE)=0,"none",VLOOKUP('2012 Original'!T18,key_ref,COLUMN(Appointing_Party_Weight__3),FALSE)),CONCATENATE("ERR: ",'2012 Original'!T18))</f>
        <v>none</v>
      </c>
      <c r="U18" s="2" t="str">
        <f>IFERROR(IF(VLOOKUP('2012 Original'!U18,key_ref,COLUMN(Appointing_Party_Weight__3),FALSE)=0,"none",VLOOKUP('2012 Original'!U18,key_ref,COLUMN(Appointing_Party_Weight__3),FALSE)),CONCATENATE("ERR: ",'2012 Original'!U18))</f>
        <v>none</v>
      </c>
      <c r="V18" s="2" t="str">
        <f>IFERROR(IF(VLOOKUP('2012 Original'!V18,key_ref,COLUMN(Appointing_Party_Weight__3),FALSE)=0,"none",VLOOKUP('2012 Original'!V18,key_ref,COLUMN(Appointing_Party_Weight__3),FALSE)),CONCATENATE("ERR: ",'2012 Original'!V18))</f>
        <v>none</v>
      </c>
      <c r="W18" s="2" t="str">
        <f>IFERROR(IF(VLOOKUP('2012 Original'!W18,key_ref,COLUMN(Appointing_Party_Weight__3),FALSE)=0,"none",VLOOKUP('2012 Original'!W18,key_ref,COLUMN(Appointing_Party_Weight__3),FALSE)),CONCATENATE("ERR: ",'2012 Original'!W18))</f>
        <v>none</v>
      </c>
      <c r="X18" s="2" t="str">
        <f>IFERROR(IF(VLOOKUP('2012 Original'!X18,key_ref,COLUMN(Appointing_Party_Weight__3),FALSE)=0,"none",VLOOKUP('2012 Original'!X18,key_ref,COLUMN(Appointing_Party_Weight__3),FALSE)),CONCATENATE("ERR: ",'2012 Original'!X18))</f>
        <v>none</v>
      </c>
      <c r="Y18" s="2" t="str">
        <f>IFERROR(IF(VLOOKUP('2012 Original'!Y18,key_ref,COLUMN(Appointing_Party_Weight__3),FALSE)=0,"none",VLOOKUP('2012 Original'!Y18,key_ref,COLUMN(Appointing_Party_Weight__3),FALSE)),CONCATENATE("ERR: ",'2012 Original'!Y18))</f>
        <v>none</v>
      </c>
      <c r="Z18" s="2" t="str">
        <f>IFERROR(IF(VLOOKUP('2012 Original'!Z18,key_ref,COLUMN(Appointing_Party_Weight__3),FALSE)=0,"none",VLOOKUP('2012 Original'!Z18,key_ref,COLUMN(Appointing_Party_Weight__3),FALSE)),CONCATENATE("ERR: ",'2012 Original'!Z18))</f>
        <v>none</v>
      </c>
      <c r="AA18" s="2" t="str">
        <f>IFERROR(IF(VLOOKUP('2012 Original'!AA18,key_ref,COLUMN(Appointing_Party_Weight__3),FALSE)=0,"none",VLOOKUP('2012 Original'!AA18,key_ref,COLUMN(Appointing_Party_Weight__3),FALSE)),CONCATENATE("ERR: ",'2012 Original'!AA18))</f>
        <v>none</v>
      </c>
      <c r="AB18" s="2" t="str">
        <f>IFERROR(IF(VLOOKUP('2012 Original'!AB18,key_ref,COLUMN(Appointing_Party_Weight__3),FALSE)=0,"none",VLOOKUP('2012 Original'!AB18,key_ref,COLUMN(Appointing_Party_Weight__3),FALSE)),CONCATENATE("ERR: ",'2012 Original'!AB18))</f>
        <v>none</v>
      </c>
      <c r="AC18" s="2" t="str">
        <f>IFERROR(IF(VLOOKUP('2012 Original'!AC18,key_ref,COLUMN(Appointing_Party_Weight__3),FALSE)=0,"none",VLOOKUP('2012 Original'!AC18,key_ref,COLUMN(Appointing_Party_Weight__3),FALSE)),CONCATENATE("ERR: ",'2012 Original'!AC18))</f>
        <v>none</v>
      </c>
      <c r="AD18" s="2" t="str">
        <f>IFERROR(IF(VLOOKUP('2012 Original'!AD18,key_ref,COLUMN(Appointing_Party_Weight__3),FALSE)=0,"none",VLOOKUP('2012 Original'!AD18,key_ref,COLUMN(Appointing_Party_Weight__3),FALSE)),CONCATENATE("ERR: ",'2012 Original'!AD18))</f>
        <v>none</v>
      </c>
      <c r="AE18" s="2" t="str">
        <f>IFERROR(IF(VLOOKUP('2012 Original'!AE18,key_ref,COLUMN(Appointing_Party_Weight__3),FALSE)=0,"none",VLOOKUP('2012 Original'!AE18,key_ref,COLUMN(Appointing_Party_Weight__3),FALSE)),CONCATENATE("ERR: ",'2012 Original'!AE18))</f>
        <v>none</v>
      </c>
      <c r="AF18" s="2" t="str">
        <f>IFERROR(IF(VLOOKUP('2012 Original'!AF18,key_ref,COLUMN(Appointing_Party_Weight__3),FALSE)=0,"none",VLOOKUP('2012 Original'!AF18,key_ref,COLUMN(Appointing_Party_Weight__3),FALSE)),CONCATENATE("ERR: ",'2012 Original'!AF18))</f>
        <v>none</v>
      </c>
      <c r="AG18" s="2" t="str">
        <f>IFERROR(IF(VLOOKUP('2012 Original'!AG18,key_ref,COLUMN(Appointing_Party_Weight__3),FALSE)=0,"none",VLOOKUP('2012 Original'!AG18,key_ref,COLUMN(Appointing_Party_Weight__3),FALSE)),CONCATENATE("ERR: ",'2012 Original'!AG18))</f>
        <v>none</v>
      </c>
      <c r="AH18" s="2" t="str">
        <f>IFERROR(IF(VLOOKUP('2012 Original'!AH18,key_ref,COLUMN(Appointing_Party_Weight__3),FALSE)=0,"none",VLOOKUP('2012 Original'!AH18,key_ref,COLUMN(Appointing_Party_Weight__3),FALSE)),CONCATENATE("ERR: ",'2012 Original'!AH18))</f>
        <v>none</v>
      </c>
      <c r="AI18" s="2" t="str">
        <f>IFERROR(IF(VLOOKUP('2012 Original'!AI18,key_ref,COLUMN(Appointing_Party_Weight__3),FALSE)=0,"none",VLOOKUP('2012 Original'!AI18,key_ref,COLUMN(Appointing_Party_Weight__3),FALSE)),CONCATENATE("ERR: ",'2012 Original'!AI18))</f>
        <v>none</v>
      </c>
      <c r="AJ18" s="2" t="str">
        <f>IFERROR(IF(VLOOKUP('2012 Original'!AJ18,key_ref,COLUMN(Appointing_Party_Weight__3),FALSE)=0,"none",VLOOKUP('2012 Original'!AJ18,key_ref,COLUMN(Appointing_Party_Weight__3),FALSE)),CONCATENATE("ERR: ",'2012 Original'!AJ18))</f>
        <v>none</v>
      </c>
      <c r="AK18" s="2" t="str">
        <f>IFERROR(IF(VLOOKUP('2012 Original'!AK18,key_ref,COLUMN(Appointing_Party_Weight__3),FALSE)=0,"none",VLOOKUP('2012 Original'!AK18,key_ref,COLUMN(Appointing_Party_Weight__3),FALSE)),CONCATENATE("ERR: ",'2012 Original'!AK18))</f>
        <v>none</v>
      </c>
      <c r="AL18" s="2" t="str">
        <f>IFERROR(IF(VLOOKUP('2012 Original'!AL18,key_ref,COLUMN(Appointing_Party_Weight__3),FALSE)=0,"none",VLOOKUP('2012 Original'!AL18,key_ref,COLUMN(Appointing_Party_Weight__3),FALSE)),CONCATENATE("ERR: ",'2012 Original'!AL18))</f>
        <v>none</v>
      </c>
      <c r="AM18" s="2" t="str">
        <f>IFERROR(IF(VLOOKUP('2012 Original'!AM18,key_ref,COLUMN(Appointing_Party_Weight__3),FALSE)=0,"none",VLOOKUP('2012 Original'!AM18,key_ref,COLUMN(Appointing_Party_Weight__3),FALSE)),CONCATENATE("ERR: ",'2012 Original'!AM18))</f>
        <v>none</v>
      </c>
      <c r="AN18" s="2" t="str">
        <f>IFERROR(IF(VLOOKUP('2012 Original'!AN18,key_ref,COLUMN(Appointing_Party_Weight__3),FALSE)=0,"none",VLOOKUP('2012 Original'!AN18,key_ref,COLUMN(Appointing_Party_Weight__3),FALSE)),CONCATENATE("ERR: ",'2012 Original'!AN18))</f>
        <v>none</v>
      </c>
      <c r="AO18" s="2" t="str">
        <f>IFERROR(IF(VLOOKUP('2012 Original'!AO18,key_ref,COLUMN(Appointing_Party_Weight__3),FALSE)=0,"none",VLOOKUP('2012 Original'!AO18,key_ref,COLUMN(Appointing_Party_Weight__3),FALSE)),CONCATENATE("ERR: ",'2012 Original'!AO18))</f>
        <v>none</v>
      </c>
      <c r="AP18" s="2" t="str">
        <f>IFERROR(IF(VLOOKUP('2012 Original'!AP18,key_ref,COLUMN(Appointing_Party_Weight__3),FALSE)=0,"none",VLOOKUP('2012 Original'!AP18,key_ref,COLUMN(Appointing_Party_Weight__3),FALSE)),CONCATENATE("ERR: ",'2012 Original'!AP18))</f>
        <v>none</v>
      </c>
      <c r="AQ18" s="2" t="str">
        <f>IFERROR(IF(VLOOKUP('2012 Original'!AQ18,key_ref,COLUMN(Appointing_Party_Weight__3),FALSE)=0,"none",VLOOKUP('2012 Original'!AQ18,key_ref,COLUMN(Appointing_Party_Weight__3),FALSE)),CONCATENATE("ERR: ",'2012 Original'!AQ18))</f>
        <v>none</v>
      </c>
      <c r="AR18" s="2" t="str">
        <f>IFERROR(IF(VLOOKUP('2012 Original'!AR18,key_ref,COLUMN(Appointing_Party_Weight__3),FALSE)=0,"none",VLOOKUP('2012 Original'!AR18,key_ref,COLUMN(Appointing_Party_Weight__3),FALSE)),CONCATENATE("ERR: ",'2012 Original'!AR18))</f>
        <v>none</v>
      </c>
      <c r="AS18" s="2" t="str">
        <f>IFERROR(IF(VLOOKUP('2012 Original'!AS18,key_ref,COLUMN(Appointing_Party_Weight__3),FALSE)=0,"none",VLOOKUP('2012 Original'!AS18,key_ref,COLUMN(Appointing_Party_Weight__3),FALSE)),CONCATENATE("ERR: ",'2012 Original'!AS18))</f>
        <v>none</v>
      </c>
      <c r="AT18" s="2" t="str">
        <f>IFERROR(IF(VLOOKUP('2012 Original'!AT18,key_ref,COLUMN(Appointing_Party_Weight__3),FALSE)=0,"none",VLOOKUP('2012 Original'!AT18,key_ref,COLUMN(Appointing_Party_Weight__3),FALSE)),CONCATENATE("ERR: ",'2012 Original'!AT18))</f>
        <v>none</v>
      </c>
      <c r="AU18" s="2" t="str">
        <f>IFERROR(IF(VLOOKUP('2012 Original'!AU18,key_ref,COLUMN(Appointing_Party_Weight__3),FALSE)=0,"none",VLOOKUP('2012 Original'!AU18,key_ref,COLUMN(Appointing_Party_Weight__3),FALSE)),CONCATENATE("ERR: ",'2012 Original'!AU18))</f>
        <v>none</v>
      </c>
      <c r="AV18" s="2" t="str">
        <f>IFERROR(IF(VLOOKUP('2012 Original'!AV18,key_ref,COLUMN(Appointing_Party_Weight__3),FALSE)=0,"none",VLOOKUP('2012 Original'!AV18,key_ref,COLUMN(Appointing_Party_Weight__3),FALSE)),CONCATENATE("ERR: ",'2012 Original'!AV18))</f>
        <v>none</v>
      </c>
      <c r="AW18" s="2" t="str">
        <f>IFERROR(IF(VLOOKUP('2012 Original'!AW18,key_ref,COLUMN(Appointing_Party_Weight__3),FALSE)=0,"none",VLOOKUP('2012 Original'!AW18,key_ref,COLUMN(Appointing_Party_Weight__3),FALSE)),CONCATENATE("ERR: ",'2012 Original'!AW18))</f>
        <v>none</v>
      </c>
      <c r="AX18" s="2" t="str">
        <f>IFERROR(IF(VLOOKUP('2012 Original'!AX18,key_ref,COLUMN(Appointing_Party_Weight__3),FALSE)=0,"none",VLOOKUP('2012 Original'!AX18,key_ref,COLUMN(Appointing_Party_Weight__3),FALSE)),CONCATENATE("ERR: ",'2012 Original'!AX18))</f>
        <v>none</v>
      </c>
      <c r="AY18" s="2" t="str">
        <f>IFERROR(IF(VLOOKUP('2012 Original'!AY18,key_ref,COLUMN(Appointing_Party_Weight__3),FALSE)=0,"none",VLOOKUP('2012 Original'!AY18,key_ref,COLUMN(Appointing_Party_Weight__3),FALSE)),CONCATENATE("ERR: ",'2012 Original'!AY18))</f>
        <v>none</v>
      </c>
      <c r="AZ18" s="2" t="str">
        <f>IFERROR(IF(VLOOKUP('2012 Original'!AZ18,key_ref,COLUMN(Appointing_Party_Weight__3),FALSE)=0,"none",VLOOKUP('2012 Original'!AZ18,key_ref,COLUMN(Appointing_Party_Weight__3),FALSE)),CONCATENATE("ERR: ",'2012 Original'!AZ18))</f>
        <v>none</v>
      </c>
    </row>
    <row r="19" spans="1:52" s="4" customFormat="1">
      <c r="A19" s="3" t="s">
        <v>42</v>
      </c>
      <c r="B19" s="2" t="str">
        <f>IFERROR(IF(VLOOKUP('2012 Original'!B19,key_ref,COLUMN(Appointing_Party_Weight__3),FALSE)=0,"none",VLOOKUP('2012 Original'!B19,key_ref,COLUMN(Appointing_Party_Weight__3),FALSE)),CONCATENATE("ERR: ",'2012 Original'!B19))</f>
        <v>none</v>
      </c>
      <c r="C19" s="2" t="str">
        <f>IFERROR(IF(VLOOKUP('2012 Original'!C19,key_ref,COLUMN(Appointing_Party_Weight__3),FALSE)=0,"none",VLOOKUP('2012 Original'!C19,key_ref,COLUMN(Appointing_Party_Weight__3),FALSE)),CONCATENATE("ERR: ",'2012 Original'!C19))</f>
        <v>none</v>
      </c>
      <c r="D19" s="2" t="str">
        <f>IFERROR(IF(VLOOKUP('2012 Original'!D19,key_ref,COLUMN(Appointing_Party_Weight__3),FALSE)=0,"none",VLOOKUP('2012 Original'!D19,key_ref,COLUMN(Appointing_Party_Weight__3),FALSE)),CONCATENATE("ERR: ",'2012 Original'!D19))</f>
        <v>none</v>
      </c>
      <c r="E19" s="2" t="str">
        <f>IFERROR(IF(VLOOKUP('2012 Original'!E19,key_ref,COLUMN(Appointing_Party_Weight__3),FALSE)=0,"none",VLOOKUP('2012 Original'!E19,key_ref,COLUMN(Appointing_Party_Weight__3),FALSE)),CONCATENATE("ERR: ",'2012 Original'!E19))</f>
        <v>none</v>
      </c>
      <c r="F19" s="2" t="str">
        <f>IFERROR(IF(VLOOKUP('2012 Original'!F19,key_ref,COLUMN(Appointing_Party_Weight__3),FALSE)=0,"none",VLOOKUP('2012 Original'!F19,key_ref,COLUMN(Appointing_Party_Weight__3),FALSE)),CONCATENATE("ERR: ",'2012 Original'!F19))</f>
        <v>none</v>
      </c>
      <c r="G19" s="2" t="str">
        <f>IFERROR(IF(VLOOKUP('2012 Original'!G19,key_ref,COLUMN(Appointing_Party_Weight__3),FALSE)=0,"none",VLOOKUP('2012 Original'!G19,key_ref,COLUMN(Appointing_Party_Weight__3),FALSE)),CONCATENATE("ERR: ",'2012 Original'!G19))</f>
        <v>none</v>
      </c>
      <c r="H19" s="2" t="str">
        <f>IFERROR(IF(VLOOKUP('2012 Original'!H19,key_ref,COLUMN(Appointing_Party_Weight__3),FALSE)=0,"none",VLOOKUP('2012 Original'!H19,key_ref,COLUMN(Appointing_Party_Weight__3),FALSE)),CONCATENATE("ERR: ",'2012 Original'!H19))</f>
        <v>none</v>
      </c>
      <c r="I19" s="2" t="str">
        <f>IFERROR(IF(VLOOKUP('2012 Original'!I19,key_ref,COLUMN(Appointing_Party_Weight__3),FALSE)=0,"none",VLOOKUP('2012 Original'!I19,key_ref,COLUMN(Appointing_Party_Weight__3),FALSE)),CONCATENATE("ERR: ",'2012 Original'!I19))</f>
        <v>none</v>
      </c>
      <c r="J19" s="2" t="str">
        <f>IFERROR(IF(VLOOKUP('2012 Original'!J19,key_ref,COLUMN(Appointing_Party_Weight__3),FALSE)=0,"none",VLOOKUP('2012 Original'!J19,key_ref,COLUMN(Appointing_Party_Weight__3),FALSE)),CONCATENATE("ERR: ",'2012 Original'!J19))</f>
        <v>none</v>
      </c>
      <c r="K19" s="2" t="str">
        <f>IFERROR(IF(VLOOKUP('2012 Original'!K19,key_ref,COLUMN(Appointing_Party_Weight__3),FALSE)=0,"none",VLOOKUP('2012 Original'!K19,key_ref,COLUMN(Appointing_Party_Weight__3),FALSE)),CONCATENATE("ERR: ",'2012 Original'!K19))</f>
        <v>none</v>
      </c>
      <c r="L19" s="2" t="str">
        <f>IFERROR(IF(VLOOKUP('2012 Original'!L19,key_ref,COLUMN(Appointing_Party_Weight__3),FALSE)=0,"none",VLOOKUP('2012 Original'!L19,key_ref,COLUMN(Appointing_Party_Weight__3),FALSE)),CONCATENATE("ERR: ",'2012 Original'!L19))</f>
        <v>none</v>
      </c>
      <c r="M19" s="2" t="str">
        <f>IFERROR(IF(VLOOKUP('2012 Original'!M19,key_ref,COLUMN(Appointing_Party_Weight__3),FALSE)=0,"none",VLOOKUP('2012 Original'!M19,key_ref,COLUMN(Appointing_Party_Weight__3),FALSE)),CONCATENATE("ERR: ",'2012 Original'!M19))</f>
        <v>none</v>
      </c>
      <c r="N19" s="2" t="str">
        <f>IFERROR(IF(VLOOKUP('2012 Original'!N19,key_ref,COLUMN(Appointing_Party_Weight__3),FALSE)=0,"none",VLOOKUP('2012 Original'!N19,key_ref,COLUMN(Appointing_Party_Weight__3),FALSE)),CONCATENATE("ERR: ",'2012 Original'!N19))</f>
        <v>none</v>
      </c>
      <c r="O19" s="2" t="str">
        <f>IFERROR(IF(VLOOKUP('2012 Original'!O19,key_ref,COLUMN(Appointing_Party_Weight__3),FALSE)=0,"none",VLOOKUP('2012 Original'!O19,key_ref,COLUMN(Appointing_Party_Weight__3),FALSE)),CONCATENATE("ERR: ",'2012 Original'!O19))</f>
        <v>none</v>
      </c>
      <c r="P19" s="2" t="str">
        <f>IFERROR(IF(VLOOKUP('2012 Original'!P19,key_ref,COLUMN(Appointing_Party_Weight__3),FALSE)=0,"none",VLOOKUP('2012 Original'!P19,key_ref,COLUMN(Appointing_Party_Weight__3),FALSE)),CONCATENATE("ERR: ",'2012 Original'!P19))</f>
        <v>none</v>
      </c>
      <c r="Q19" s="2" t="str">
        <f>IFERROR(IF(VLOOKUP('2012 Original'!Q19,key_ref,COLUMN(Appointing_Party_Weight__3),FALSE)=0,"none",VLOOKUP('2012 Original'!Q19,key_ref,COLUMN(Appointing_Party_Weight__3),FALSE)),CONCATENATE("ERR: ",'2012 Original'!Q19))</f>
        <v>none</v>
      </c>
      <c r="R19" s="2" t="str">
        <f>IFERROR(IF(VLOOKUP('2012 Original'!R19,key_ref,COLUMN(Appointing_Party_Weight__3),FALSE)=0,"none",VLOOKUP('2012 Original'!R19,key_ref,COLUMN(Appointing_Party_Weight__3),FALSE)),CONCATENATE("ERR: ",'2012 Original'!R19))</f>
        <v>none</v>
      </c>
      <c r="S19" s="2" t="str">
        <f>IFERROR(IF(VLOOKUP('2012 Original'!S19,key_ref,COLUMN(Appointing_Party_Weight__3),FALSE)=0,"none",VLOOKUP('2012 Original'!S19,key_ref,COLUMN(Appointing_Party_Weight__3),FALSE)),CONCATENATE("ERR: ",'2012 Original'!S19))</f>
        <v>none</v>
      </c>
      <c r="T19" s="2" t="str">
        <f>IFERROR(IF(VLOOKUP('2012 Original'!T19,key_ref,COLUMN(Appointing_Party_Weight__3),FALSE)=0,"none",VLOOKUP('2012 Original'!T19,key_ref,COLUMN(Appointing_Party_Weight__3),FALSE)),CONCATENATE("ERR: ",'2012 Original'!T19))</f>
        <v>none</v>
      </c>
      <c r="U19" s="2" t="str">
        <f>IFERROR(IF(VLOOKUP('2012 Original'!U19,key_ref,COLUMN(Appointing_Party_Weight__3),FALSE)=0,"none",VLOOKUP('2012 Original'!U19,key_ref,COLUMN(Appointing_Party_Weight__3),FALSE)),CONCATENATE("ERR: ",'2012 Original'!U19))</f>
        <v>none</v>
      </c>
      <c r="V19" s="2" t="str">
        <f>IFERROR(IF(VLOOKUP('2012 Original'!V19,key_ref,COLUMN(Appointing_Party_Weight__3),FALSE)=0,"none",VLOOKUP('2012 Original'!V19,key_ref,COLUMN(Appointing_Party_Weight__3),FALSE)),CONCATENATE("ERR: ",'2012 Original'!V19))</f>
        <v>none</v>
      </c>
      <c r="W19" s="2" t="str">
        <f>IFERROR(IF(VLOOKUP('2012 Original'!W19,key_ref,COLUMN(Appointing_Party_Weight__3),FALSE)=0,"none",VLOOKUP('2012 Original'!W19,key_ref,COLUMN(Appointing_Party_Weight__3),FALSE)),CONCATENATE("ERR: ",'2012 Original'!W19))</f>
        <v>none</v>
      </c>
      <c r="X19" s="2" t="str">
        <f>IFERROR(IF(VLOOKUP('2012 Original'!X19,key_ref,COLUMN(Appointing_Party_Weight__3),FALSE)=0,"none",VLOOKUP('2012 Original'!X19,key_ref,COLUMN(Appointing_Party_Weight__3),FALSE)),CONCATENATE("ERR: ",'2012 Original'!X19))</f>
        <v>none</v>
      </c>
      <c r="Y19" s="2" t="str">
        <f>IFERROR(IF(VLOOKUP('2012 Original'!Y19,key_ref,COLUMN(Appointing_Party_Weight__3),FALSE)=0,"none",VLOOKUP('2012 Original'!Y19,key_ref,COLUMN(Appointing_Party_Weight__3),FALSE)),CONCATENATE("ERR: ",'2012 Original'!Y19))</f>
        <v>none</v>
      </c>
      <c r="Z19" s="2" t="str">
        <f>IFERROR(IF(VLOOKUP('2012 Original'!Z19,key_ref,COLUMN(Appointing_Party_Weight__3),FALSE)=0,"none",VLOOKUP('2012 Original'!Z19,key_ref,COLUMN(Appointing_Party_Weight__3),FALSE)),CONCATENATE("ERR: ",'2012 Original'!Z19))</f>
        <v>none</v>
      </c>
      <c r="AA19" s="2" t="str">
        <f>IFERROR(IF(VLOOKUP('2012 Original'!AA19,key_ref,COLUMN(Appointing_Party_Weight__3),FALSE)=0,"none",VLOOKUP('2012 Original'!AA19,key_ref,COLUMN(Appointing_Party_Weight__3),FALSE)),CONCATENATE("ERR: ",'2012 Original'!AA19))</f>
        <v>none</v>
      </c>
      <c r="AB19" s="2" t="str">
        <f>IFERROR(IF(VLOOKUP('2012 Original'!AB19,key_ref,COLUMN(Appointing_Party_Weight__3),FALSE)=0,"none",VLOOKUP('2012 Original'!AB19,key_ref,COLUMN(Appointing_Party_Weight__3),FALSE)),CONCATENATE("ERR: ",'2012 Original'!AB19))</f>
        <v>none</v>
      </c>
      <c r="AC19" s="2" t="str">
        <f>IFERROR(IF(VLOOKUP('2012 Original'!AC19,key_ref,COLUMN(Appointing_Party_Weight__3),FALSE)=0,"none",VLOOKUP('2012 Original'!AC19,key_ref,COLUMN(Appointing_Party_Weight__3),FALSE)),CONCATENATE("ERR: ",'2012 Original'!AC19))</f>
        <v>none</v>
      </c>
      <c r="AD19" s="2" t="str">
        <f>IFERROR(IF(VLOOKUP('2012 Original'!AD19,key_ref,COLUMN(Appointing_Party_Weight__3),FALSE)=0,"none",VLOOKUP('2012 Original'!AD19,key_ref,COLUMN(Appointing_Party_Weight__3),FALSE)),CONCATENATE("ERR: ",'2012 Original'!AD19))</f>
        <v>none</v>
      </c>
      <c r="AE19" s="2" t="str">
        <f>IFERROR(IF(VLOOKUP('2012 Original'!AE19,key_ref,COLUMN(Appointing_Party_Weight__3),FALSE)=0,"none",VLOOKUP('2012 Original'!AE19,key_ref,COLUMN(Appointing_Party_Weight__3),FALSE)),CONCATENATE("ERR: ",'2012 Original'!AE19))</f>
        <v>none</v>
      </c>
      <c r="AF19" s="2" t="str">
        <f>IFERROR(IF(VLOOKUP('2012 Original'!AF19,key_ref,COLUMN(Appointing_Party_Weight__3),FALSE)=0,"none",VLOOKUP('2012 Original'!AF19,key_ref,COLUMN(Appointing_Party_Weight__3),FALSE)),CONCATENATE("ERR: ",'2012 Original'!AF19))</f>
        <v>none</v>
      </c>
      <c r="AG19" s="2" t="str">
        <f>IFERROR(IF(VLOOKUP('2012 Original'!AG19,key_ref,COLUMN(Appointing_Party_Weight__3),FALSE)=0,"none",VLOOKUP('2012 Original'!AG19,key_ref,COLUMN(Appointing_Party_Weight__3),FALSE)),CONCATENATE("ERR: ",'2012 Original'!AG19))</f>
        <v>none</v>
      </c>
      <c r="AH19" s="2" t="str">
        <f>IFERROR(IF(VLOOKUP('2012 Original'!AH19,key_ref,COLUMN(Appointing_Party_Weight__3),FALSE)=0,"none",VLOOKUP('2012 Original'!AH19,key_ref,COLUMN(Appointing_Party_Weight__3),FALSE)),CONCATENATE("ERR: ",'2012 Original'!AH19))</f>
        <v>none</v>
      </c>
      <c r="AI19" s="2" t="str">
        <f>IFERROR(IF(VLOOKUP('2012 Original'!AI19,key_ref,COLUMN(Appointing_Party_Weight__3),FALSE)=0,"none",VLOOKUP('2012 Original'!AI19,key_ref,COLUMN(Appointing_Party_Weight__3),FALSE)),CONCATENATE("ERR: ",'2012 Original'!AI19))</f>
        <v>none</v>
      </c>
      <c r="AJ19" s="2" t="str">
        <f>IFERROR(IF(VLOOKUP('2012 Original'!AJ19,key_ref,COLUMN(Appointing_Party_Weight__3),FALSE)=0,"none",VLOOKUP('2012 Original'!AJ19,key_ref,COLUMN(Appointing_Party_Weight__3),FALSE)),CONCATENATE("ERR: ",'2012 Original'!AJ19))</f>
        <v>none</v>
      </c>
      <c r="AK19" s="2" t="str">
        <f>IFERROR(IF(VLOOKUP('2012 Original'!AK19,key_ref,COLUMN(Appointing_Party_Weight__3),FALSE)=0,"none",VLOOKUP('2012 Original'!AK19,key_ref,COLUMN(Appointing_Party_Weight__3),FALSE)),CONCATENATE("ERR: ",'2012 Original'!AK19))</f>
        <v>none</v>
      </c>
      <c r="AL19" s="2" t="str">
        <f>IFERROR(IF(VLOOKUP('2012 Original'!AL19,key_ref,COLUMN(Appointing_Party_Weight__3),FALSE)=0,"none",VLOOKUP('2012 Original'!AL19,key_ref,COLUMN(Appointing_Party_Weight__3),FALSE)),CONCATENATE("ERR: ",'2012 Original'!AL19))</f>
        <v>none</v>
      </c>
      <c r="AM19" s="2" t="str">
        <f>IFERROR(IF(VLOOKUP('2012 Original'!AM19,key_ref,COLUMN(Appointing_Party_Weight__3),FALSE)=0,"none",VLOOKUP('2012 Original'!AM19,key_ref,COLUMN(Appointing_Party_Weight__3),FALSE)),CONCATENATE("ERR: ",'2012 Original'!AM19))</f>
        <v>none</v>
      </c>
      <c r="AN19" s="2" t="str">
        <f>IFERROR(IF(VLOOKUP('2012 Original'!AN19,key_ref,COLUMN(Appointing_Party_Weight__3),FALSE)=0,"none",VLOOKUP('2012 Original'!AN19,key_ref,COLUMN(Appointing_Party_Weight__3),FALSE)),CONCATENATE("ERR: ",'2012 Original'!AN19))</f>
        <v>none</v>
      </c>
      <c r="AO19" s="2" t="str">
        <f>IFERROR(IF(VLOOKUP('2012 Original'!AO19,key_ref,COLUMN(Appointing_Party_Weight__3),FALSE)=0,"none",VLOOKUP('2012 Original'!AO19,key_ref,COLUMN(Appointing_Party_Weight__3),FALSE)),CONCATENATE("ERR: ",'2012 Original'!AO19))</f>
        <v>none</v>
      </c>
      <c r="AP19" s="2" t="str">
        <f>IFERROR(IF(VLOOKUP('2012 Original'!AP19,key_ref,COLUMN(Appointing_Party_Weight__3),FALSE)=0,"none",VLOOKUP('2012 Original'!AP19,key_ref,COLUMN(Appointing_Party_Weight__3),FALSE)),CONCATENATE("ERR: ",'2012 Original'!AP19))</f>
        <v>none</v>
      </c>
      <c r="AQ19" s="2" t="str">
        <f>IFERROR(IF(VLOOKUP('2012 Original'!AQ19,key_ref,COLUMN(Appointing_Party_Weight__3),FALSE)=0,"none",VLOOKUP('2012 Original'!AQ19,key_ref,COLUMN(Appointing_Party_Weight__3),FALSE)),CONCATENATE("ERR: ",'2012 Original'!AQ19))</f>
        <v>none</v>
      </c>
      <c r="AR19" s="2" t="str">
        <f>IFERROR(IF(VLOOKUP('2012 Original'!AR19,key_ref,COLUMN(Appointing_Party_Weight__3),FALSE)=0,"none",VLOOKUP('2012 Original'!AR19,key_ref,COLUMN(Appointing_Party_Weight__3),FALSE)),CONCATENATE("ERR: ",'2012 Original'!AR19))</f>
        <v>none</v>
      </c>
      <c r="AS19" s="2" t="str">
        <f>IFERROR(IF(VLOOKUP('2012 Original'!AS19,key_ref,COLUMN(Appointing_Party_Weight__3),FALSE)=0,"none",VLOOKUP('2012 Original'!AS19,key_ref,COLUMN(Appointing_Party_Weight__3),FALSE)),CONCATENATE("ERR: ",'2012 Original'!AS19))</f>
        <v>none</v>
      </c>
      <c r="AT19" s="2" t="str">
        <f>IFERROR(IF(VLOOKUP('2012 Original'!AT19,key_ref,COLUMN(Appointing_Party_Weight__3),FALSE)=0,"none",VLOOKUP('2012 Original'!AT19,key_ref,COLUMN(Appointing_Party_Weight__3),FALSE)),CONCATENATE("ERR: ",'2012 Original'!AT19))</f>
        <v>none</v>
      </c>
      <c r="AU19" s="2" t="str">
        <f>IFERROR(IF(VLOOKUP('2012 Original'!AU19,key_ref,COLUMN(Appointing_Party_Weight__3),FALSE)=0,"none",VLOOKUP('2012 Original'!AU19,key_ref,COLUMN(Appointing_Party_Weight__3),FALSE)),CONCATENATE("ERR: ",'2012 Original'!AU19))</f>
        <v>none</v>
      </c>
      <c r="AV19" s="2" t="str">
        <f>IFERROR(IF(VLOOKUP('2012 Original'!AV19,key_ref,COLUMN(Appointing_Party_Weight__3),FALSE)=0,"none",VLOOKUP('2012 Original'!AV19,key_ref,COLUMN(Appointing_Party_Weight__3),FALSE)),CONCATENATE("ERR: ",'2012 Original'!AV19))</f>
        <v>none</v>
      </c>
      <c r="AW19" s="2" t="str">
        <f>IFERROR(IF(VLOOKUP('2012 Original'!AW19,key_ref,COLUMN(Appointing_Party_Weight__3),FALSE)=0,"none",VLOOKUP('2012 Original'!AW19,key_ref,COLUMN(Appointing_Party_Weight__3),FALSE)),CONCATENATE("ERR: ",'2012 Original'!AW19))</f>
        <v>none</v>
      </c>
      <c r="AX19" s="2" t="str">
        <f>IFERROR(IF(VLOOKUP('2012 Original'!AX19,key_ref,COLUMN(Appointing_Party_Weight__3),FALSE)=0,"none",VLOOKUP('2012 Original'!AX19,key_ref,COLUMN(Appointing_Party_Weight__3),FALSE)),CONCATENATE("ERR: ",'2012 Original'!AX19))</f>
        <v>none</v>
      </c>
      <c r="AY19" s="2" t="str">
        <f>IFERROR(IF(VLOOKUP('2012 Original'!AY19,key_ref,COLUMN(Appointing_Party_Weight__3),FALSE)=0,"none",VLOOKUP('2012 Original'!AY19,key_ref,COLUMN(Appointing_Party_Weight__3),FALSE)),CONCATENATE("ERR: ",'2012 Original'!AY19))</f>
        <v>none</v>
      </c>
      <c r="AZ19" s="2" t="str">
        <f>IFERROR(IF(VLOOKUP('2012 Original'!AZ19,key_ref,COLUMN(Appointing_Party_Weight__3),FALSE)=0,"none",VLOOKUP('2012 Original'!AZ19,key_ref,COLUMN(Appointing_Party_Weight__3),FALSE)),CONCATENATE("ERR: ",'2012 Original'!AZ19))</f>
        <v>none</v>
      </c>
    </row>
    <row r="20" spans="1:52" s="4" customFormat="1">
      <c r="A20" s="3" t="s">
        <v>44</v>
      </c>
      <c r="B20" s="2" t="str">
        <f>IFERROR(IF(VLOOKUP('2012 Original'!B20,key_ref,COLUMN(Appointing_Party_Weight__3),FALSE)=0,"none",VLOOKUP('2012 Original'!B20,key_ref,COLUMN(Appointing_Party_Weight__3),FALSE)),CONCATENATE("ERR: ",'2012 Original'!B20))</f>
        <v>none</v>
      </c>
      <c r="C20" s="2" t="str">
        <f>IFERROR(IF(VLOOKUP('2012 Original'!C20,key_ref,COLUMN(Appointing_Party_Weight__3),FALSE)=0,"none",VLOOKUP('2012 Original'!C20,key_ref,COLUMN(Appointing_Party_Weight__3),FALSE)),CONCATENATE("ERR: ",'2012 Original'!C20))</f>
        <v>none</v>
      </c>
      <c r="D20" s="2" t="str">
        <f>IFERROR(IF(VLOOKUP('2012 Original'!D20,key_ref,COLUMN(Appointing_Party_Weight__3),FALSE)=0,"none",VLOOKUP('2012 Original'!D20,key_ref,COLUMN(Appointing_Party_Weight__3),FALSE)),CONCATENATE("ERR: ",'2012 Original'!D20))</f>
        <v>none</v>
      </c>
      <c r="E20" s="2" t="str">
        <f>IFERROR(IF(VLOOKUP('2012 Original'!E20,key_ref,COLUMN(Appointing_Party_Weight__3),FALSE)=0,"none",VLOOKUP('2012 Original'!E20,key_ref,COLUMN(Appointing_Party_Weight__3),FALSE)),CONCATENATE("ERR: ",'2012 Original'!E20))</f>
        <v>none</v>
      </c>
      <c r="F20" s="2" t="str">
        <f>IFERROR(IF(VLOOKUP('2012 Original'!F20,key_ref,COLUMN(Appointing_Party_Weight__3),FALSE)=0,"none",VLOOKUP('2012 Original'!F20,key_ref,COLUMN(Appointing_Party_Weight__3),FALSE)),CONCATENATE("ERR: ",'2012 Original'!F20))</f>
        <v>none</v>
      </c>
      <c r="G20" s="2" t="str">
        <f>IFERROR(IF(VLOOKUP('2012 Original'!G20,key_ref,COLUMN(Appointing_Party_Weight__3),FALSE)=0,"none",VLOOKUP('2012 Original'!G20,key_ref,COLUMN(Appointing_Party_Weight__3),FALSE)),CONCATENATE("ERR: ",'2012 Original'!G20))</f>
        <v>none</v>
      </c>
      <c r="H20" s="2" t="str">
        <f>IFERROR(IF(VLOOKUP('2012 Original'!H20,key_ref,COLUMN(Appointing_Party_Weight__3),FALSE)=0,"none",VLOOKUP('2012 Original'!H20,key_ref,COLUMN(Appointing_Party_Weight__3),FALSE)),CONCATENATE("ERR: ",'2012 Original'!H20))</f>
        <v>none</v>
      </c>
      <c r="I20" s="2" t="str">
        <f>IFERROR(IF(VLOOKUP('2012 Original'!I20,key_ref,COLUMN(Appointing_Party_Weight__3),FALSE)=0,"none",VLOOKUP('2012 Original'!I20,key_ref,COLUMN(Appointing_Party_Weight__3),FALSE)),CONCATENATE("ERR: ",'2012 Original'!I20))</f>
        <v>none</v>
      </c>
      <c r="J20" s="2" t="str">
        <f>IFERROR(IF(VLOOKUP('2012 Original'!J20,key_ref,COLUMN(Appointing_Party_Weight__3),FALSE)=0,"none",VLOOKUP('2012 Original'!J20,key_ref,COLUMN(Appointing_Party_Weight__3),FALSE)),CONCATENATE("ERR: ",'2012 Original'!J20))</f>
        <v>none</v>
      </c>
      <c r="K20" s="2" t="str">
        <f>IFERROR(IF(VLOOKUP('2012 Original'!K20,key_ref,COLUMN(Appointing_Party_Weight__3),FALSE)=0,"none",VLOOKUP('2012 Original'!K20,key_ref,COLUMN(Appointing_Party_Weight__3),FALSE)),CONCATENATE("ERR: ",'2012 Original'!K20))</f>
        <v>none</v>
      </c>
      <c r="L20" s="2" t="str">
        <f>IFERROR(IF(VLOOKUP('2012 Original'!L20,key_ref,COLUMN(Appointing_Party_Weight__3),FALSE)=0,"none",VLOOKUP('2012 Original'!L20,key_ref,COLUMN(Appointing_Party_Weight__3),FALSE)),CONCATENATE("ERR: ",'2012 Original'!L20))</f>
        <v>none</v>
      </c>
      <c r="M20" s="2" t="str">
        <f>IFERROR(IF(VLOOKUP('2012 Original'!M20,key_ref,COLUMN(Appointing_Party_Weight__3),FALSE)=0,"none",VLOOKUP('2012 Original'!M20,key_ref,COLUMN(Appointing_Party_Weight__3),FALSE)),CONCATENATE("ERR: ",'2012 Original'!M20))</f>
        <v>none</v>
      </c>
      <c r="N20" s="2" t="str">
        <f>IFERROR(IF(VLOOKUP('2012 Original'!N20,key_ref,COLUMN(Appointing_Party_Weight__3),FALSE)=0,"none",VLOOKUP('2012 Original'!N20,key_ref,COLUMN(Appointing_Party_Weight__3),FALSE)),CONCATENATE("ERR: ",'2012 Original'!N20))</f>
        <v>none</v>
      </c>
      <c r="O20" s="2" t="str">
        <f>IFERROR(IF(VLOOKUP('2012 Original'!O20,key_ref,COLUMN(Appointing_Party_Weight__3),FALSE)=0,"none",VLOOKUP('2012 Original'!O20,key_ref,COLUMN(Appointing_Party_Weight__3),FALSE)),CONCATENATE("ERR: ",'2012 Original'!O20))</f>
        <v>none</v>
      </c>
      <c r="P20" s="2" t="str">
        <f>IFERROR(IF(VLOOKUP('2012 Original'!P20,key_ref,COLUMN(Appointing_Party_Weight__3),FALSE)=0,"none",VLOOKUP('2012 Original'!P20,key_ref,COLUMN(Appointing_Party_Weight__3),FALSE)),CONCATENATE("ERR: ",'2012 Original'!P20))</f>
        <v>none</v>
      </c>
      <c r="Q20" s="2" t="str">
        <f>IFERROR(IF(VLOOKUP('2012 Original'!Q20,key_ref,COLUMN(Appointing_Party_Weight__3),FALSE)=0,"none",VLOOKUP('2012 Original'!Q20,key_ref,COLUMN(Appointing_Party_Weight__3),FALSE)),CONCATENATE("ERR: ",'2012 Original'!Q20))</f>
        <v>none</v>
      </c>
      <c r="R20" s="2" t="str">
        <f>IFERROR(IF(VLOOKUP('2012 Original'!R20,key_ref,COLUMN(Appointing_Party_Weight__3),FALSE)=0,"none",VLOOKUP('2012 Original'!R20,key_ref,COLUMN(Appointing_Party_Weight__3),FALSE)),CONCATENATE("ERR: ",'2012 Original'!R20))</f>
        <v>none</v>
      </c>
      <c r="S20" s="2" t="str">
        <f>IFERROR(IF(VLOOKUP('2012 Original'!S20,key_ref,COLUMN(Appointing_Party_Weight__3),FALSE)=0,"none",VLOOKUP('2012 Original'!S20,key_ref,COLUMN(Appointing_Party_Weight__3),FALSE)),CONCATENATE("ERR: ",'2012 Original'!S20))</f>
        <v>none</v>
      </c>
      <c r="T20" s="2" t="str">
        <f>IFERROR(IF(VLOOKUP('2012 Original'!T20,key_ref,COLUMN(Appointing_Party_Weight__3),FALSE)=0,"none",VLOOKUP('2012 Original'!T20,key_ref,COLUMN(Appointing_Party_Weight__3),FALSE)),CONCATENATE("ERR: ",'2012 Original'!T20))</f>
        <v>none</v>
      </c>
      <c r="U20" s="2" t="str">
        <f>IFERROR(IF(VLOOKUP('2012 Original'!U20,key_ref,COLUMN(Appointing_Party_Weight__3),FALSE)=0,"none",VLOOKUP('2012 Original'!U20,key_ref,COLUMN(Appointing_Party_Weight__3),FALSE)),CONCATENATE("ERR: ",'2012 Original'!U20))</f>
        <v>none</v>
      </c>
      <c r="V20" s="2" t="str">
        <f>IFERROR(IF(VLOOKUP('2012 Original'!V20,key_ref,COLUMN(Appointing_Party_Weight__3),FALSE)=0,"none",VLOOKUP('2012 Original'!V20,key_ref,COLUMN(Appointing_Party_Weight__3),FALSE)),CONCATENATE("ERR: ",'2012 Original'!V20))</f>
        <v>none</v>
      </c>
      <c r="W20" s="2" t="str">
        <f>IFERROR(IF(VLOOKUP('2012 Original'!W20,key_ref,COLUMN(Appointing_Party_Weight__3),FALSE)=0,"none",VLOOKUP('2012 Original'!W20,key_ref,COLUMN(Appointing_Party_Weight__3),FALSE)),CONCATENATE("ERR: ",'2012 Original'!W20))</f>
        <v>none</v>
      </c>
      <c r="X20" s="2" t="str">
        <f>IFERROR(IF(VLOOKUP('2012 Original'!X20,key_ref,COLUMN(Appointing_Party_Weight__3),FALSE)=0,"none",VLOOKUP('2012 Original'!X20,key_ref,COLUMN(Appointing_Party_Weight__3),FALSE)),CONCATENATE("ERR: ",'2012 Original'!X20))</f>
        <v>none</v>
      </c>
      <c r="Y20" s="2" t="str">
        <f>IFERROR(IF(VLOOKUP('2012 Original'!Y20,key_ref,COLUMN(Appointing_Party_Weight__3),FALSE)=0,"none",VLOOKUP('2012 Original'!Y20,key_ref,COLUMN(Appointing_Party_Weight__3),FALSE)),CONCATENATE("ERR: ",'2012 Original'!Y20))</f>
        <v>none</v>
      </c>
      <c r="Z20" s="2" t="str">
        <f>IFERROR(IF(VLOOKUP('2012 Original'!Z20,key_ref,COLUMN(Appointing_Party_Weight__3),FALSE)=0,"none",VLOOKUP('2012 Original'!Z20,key_ref,COLUMN(Appointing_Party_Weight__3),FALSE)),CONCATENATE("ERR: ",'2012 Original'!Z20))</f>
        <v>none</v>
      </c>
      <c r="AA20" s="2" t="str">
        <f>IFERROR(IF(VLOOKUP('2012 Original'!AA20,key_ref,COLUMN(Appointing_Party_Weight__3),FALSE)=0,"none",VLOOKUP('2012 Original'!AA20,key_ref,COLUMN(Appointing_Party_Weight__3),FALSE)),CONCATENATE("ERR: ",'2012 Original'!AA20))</f>
        <v>none</v>
      </c>
      <c r="AB20" s="2" t="str">
        <f>IFERROR(IF(VLOOKUP('2012 Original'!AB20,key_ref,COLUMN(Appointing_Party_Weight__3),FALSE)=0,"none",VLOOKUP('2012 Original'!AB20,key_ref,COLUMN(Appointing_Party_Weight__3),FALSE)),CONCATENATE("ERR: ",'2012 Original'!AB20))</f>
        <v>none</v>
      </c>
      <c r="AC20" s="2" t="str">
        <f>IFERROR(IF(VLOOKUP('2012 Original'!AC20,key_ref,COLUMN(Appointing_Party_Weight__3),FALSE)=0,"none",VLOOKUP('2012 Original'!AC20,key_ref,COLUMN(Appointing_Party_Weight__3),FALSE)),CONCATENATE("ERR: ",'2012 Original'!AC20))</f>
        <v>none</v>
      </c>
      <c r="AD20" s="2" t="str">
        <f>IFERROR(IF(VLOOKUP('2012 Original'!AD20,key_ref,COLUMN(Appointing_Party_Weight__3),FALSE)=0,"none",VLOOKUP('2012 Original'!AD20,key_ref,COLUMN(Appointing_Party_Weight__3),FALSE)),CONCATENATE("ERR: ",'2012 Original'!AD20))</f>
        <v>none</v>
      </c>
      <c r="AE20" s="2" t="str">
        <f>IFERROR(IF(VLOOKUP('2012 Original'!AE20,key_ref,COLUMN(Appointing_Party_Weight__3),FALSE)=0,"none",VLOOKUP('2012 Original'!AE20,key_ref,COLUMN(Appointing_Party_Weight__3),FALSE)),CONCATENATE("ERR: ",'2012 Original'!AE20))</f>
        <v>none</v>
      </c>
      <c r="AF20" s="2" t="str">
        <f>IFERROR(IF(VLOOKUP('2012 Original'!AF20,key_ref,COLUMN(Appointing_Party_Weight__3),FALSE)=0,"none",VLOOKUP('2012 Original'!AF20,key_ref,COLUMN(Appointing_Party_Weight__3),FALSE)),CONCATENATE("ERR: ",'2012 Original'!AF20))</f>
        <v>none</v>
      </c>
      <c r="AG20" s="2" t="str">
        <f>IFERROR(IF(VLOOKUP('2012 Original'!AG20,key_ref,COLUMN(Appointing_Party_Weight__3),FALSE)=0,"none",VLOOKUP('2012 Original'!AG20,key_ref,COLUMN(Appointing_Party_Weight__3),FALSE)),CONCATENATE("ERR: ",'2012 Original'!AG20))</f>
        <v>none</v>
      </c>
      <c r="AH20" s="2" t="str">
        <f>IFERROR(IF(VLOOKUP('2012 Original'!AH20,key_ref,COLUMN(Appointing_Party_Weight__3),FALSE)=0,"none",VLOOKUP('2012 Original'!AH20,key_ref,COLUMN(Appointing_Party_Weight__3),FALSE)),CONCATENATE("ERR: ",'2012 Original'!AH20))</f>
        <v>none</v>
      </c>
      <c r="AI20" s="2" t="str">
        <f>IFERROR(IF(VLOOKUP('2012 Original'!AI20,key_ref,COLUMN(Appointing_Party_Weight__3),FALSE)=0,"none",VLOOKUP('2012 Original'!AI20,key_ref,COLUMN(Appointing_Party_Weight__3),FALSE)),CONCATENATE("ERR: ",'2012 Original'!AI20))</f>
        <v>none</v>
      </c>
      <c r="AJ20" s="2" t="str">
        <f>IFERROR(IF(VLOOKUP('2012 Original'!AJ20,key_ref,COLUMN(Appointing_Party_Weight__3),FALSE)=0,"none",VLOOKUP('2012 Original'!AJ20,key_ref,COLUMN(Appointing_Party_Weight__3),FALSE)),CONCATENATE("ERR: ",'2012 Original'!AJ20))</f>
        <v>none</v>
      </c>
      <c r="AK20" s="2" t="str">
        <f>IFERROR(IF(VLOOKUP('2012 Original'!AK20,key_ref,COLUMN(Appointing_Party_Weight__3),FALSE)=0,"none",VLOOKUP('2012 Original'!AK20,key_ref,COLUMN(Appointing_Party_Weight__3),FALSE)),CONCATENATE("ERR: ",'2012 Original'!AK20))</f>
        <v>none</v>
      </c>
      <c r="AL20" s="2" t="str">
        <f>IFERROR(IF(VLOOKUP('2012 Original'!AL20,key_ref,COLUMN(Appointing_Party_Weight__3),FALSE)=0,"none",VLOOKUP('2012 Original'!AL20,key_ref,COLUMN(Appointing_Party_Weight__3),FALSE)),CONCATENATE("ERR: ",'2012 Original'!AL20))</f>
        <v>none</v>
      </c>
      <c r="AM20" s="2" t="str">
        <f>IFERROR(IF(VLOOKUP('2012 Original'!AM20,key_ref,COLUMN(Appointing_Party_Weight__3),FALSE)=0,"none",VLOOKUP('2012 Original'!AM20,key_ref,COLUMN(Appointing_Party_Weight__3),FALSE)),CONCATENATE("ERR: ",'2012 Original'!AM20))</f>
        <v>none</v>
      </c>
      <c r="AN20" s="2" t="str">
        <f>IFERROR(IF(VLOOKUP('2012 Original'!AN20,key_ref,COLUMN(Appointing_Party_Weight__3),FALSE)=0,"none",VLOOKUP('2012 Original'!AN20,key_ref,COLUMN(Appointing_Party_Weight__3),FALSE)),CONCATENATE("ERR: ",'2012 Original'!AN20))</f>
        <v>none</v>
      </c>
      <c r="AO20" s="2" t="str">
        <f>IFERROR(IF(VLOOKUP('2012 Original'!AO20,key_ref,COLUMN(Appointing_Party_Weight__3),FALSE)=0,"none",VLOOKUP('2012 Original'!AO20,key_ref,COLUMN(Appointing_Party_Weight__3),FALSE)),CONCATENATE("ERR: ",'2012 Original'!AO20))</f>
        <v>none</v>
      </c>
      <c r="AP20" s="2" t="str">
        <f>IFERROR(IF(VLOOKUP('2012 Original'!AP20,key_ref,COLUMN(Appointing_Party_Weight__3),FALSE)=0,"none",VLOOKUP('2012 Original'!AP20,key_ref,COLUMN(Appointing_Party_Weight__3),FALSE)),CONCATENATE("ERR: ",'2012 Original'!AP20))</f>
        <v>none</v>
      </c>
      <c r="AQ20" s="2" t="str">
        <f>IFERROR(IF(VLOOKUP('2012 Original'!AQ20,key_ref,COLUMN(Appointing_Party_Weight__3),FALSE)=0,"none",VLOOKUP('2012 Original'!AQ20,key_ref,COLUMN(Appointing_Party_Weight__3),FALSE)),CONCATENATE("ERR: ",'2012 Original'!AQ20))</f>
        <v>none</v>
      </c>
      <c r="AR20" s="2" t="str">
        <f>IFERROR(IF(VLOOKUP('2012 Original'!AR20,key_ref,COLUMN(Appointing_Party_Weight__3),FALSE)=0,"none",VLOOKUP('2012 Original'!AR20,key_ref,COLUMN(Appointing_Party_Weight__3),FALSE)),CONCATENATE("ERR: ",'2012 Original'!AR20))</f>
        <v>none</v>
      </c>
      <c r="AS20" s="2" t="str">
        <f>IFERROR(IF(VLOOKUP('2012 Original'!AS20,key_ref,COLUMN(Appointing_Party_Weight__3),FALSE)=0,"none",VLOOKUP('2012 Original'!AS20,key_ref,COLUMN(Appointing_Party_Weight__3),FALSE)),CONCATENATE("ERR: ",'2012 Original'!AS20))</f>
        <v>none</v>
      </c>
      <c r="AT20" s="2" t="str">
        <f>IFERROR(IF(VLOOKUP('2012 Original'!AT20,key_ref,COLUMN(Appointing_Party_Weight__3),FALSE)=0,"none",VLOOKUP('2012 Original'!AT20,key_ref,COLUMN(Appointing_Party_Weight__3),FALSE)),CONCATENATE("ERR: ",'2012 Original'!AT20))</f>
        <v>none</v>
      </c>
      <c r="AU20" s="2" t="str">
        <f>IFERROR(IF(VLOOKUP('2012 Original'!AU20,key_ref,COLUMN(Appointing_Party_Weight__3),FALSE)=0,"none",VLOOKUP('2012 Original'!AU20,key_ref,COLUMN(Appointing_Party_Weight__3),FALSE)),CONCATENATE("ERR: ",'2012 Original'!AU20))</f>
        <v>none</v>
      </c>
      <c r="AV20" s="2" t="str">
        <f>IFERROR(IF(VLOOKUP('2012 Original'!AV20,key_ref,COLUMN(Appointing_Party_Weight__3),FALSE)=0,"none",VLOOKUP('2012 Original'!AV20,key_ref,COLUMN(Appointing_Party_Weight__3),FALSE)),CONCATENATE("ERR: ",'2012 Original'!AV20))</f>
        <v>none</v>
      </c>
      <c r="AW20" s="2" t="str">
        <f>IFERROR(IF(VLOOKUP('2012 Original'!AW20,key_ref,COLUMN(Appointing_Party_Weight__3),FALSE)=0,"none",VLOOKUP('2012 Original'!AW20,key_ref,COLUMN(Appointing_Party_Weight__3),FALSE)),CONCATENATE("ERR: ",'2012 Original'!AW20))</f>
        <v>none</v>
      </c>
      <c r="AX20" s="2" t="str">
        <f>IFERROR(IF(VLOOKUP('2012 Original'!AX20,key_ref,COLUMN(Appointing_Party_Weight__3),FALSE)=0,"none",VLOOKUP('2012 Original'!AX20,key_ref,COLUMN(Appointing_Party_Weight__3),FALSE)),CONCATENATE("ERR: ",'2012 Original'!AX20))</f>
        <v>none</v>
      </c>
      <c r="AY20" s="2" t="str">
        <f>IFERROR(IF(VLOOKUP('2012 Original'!AY20,key_ref,COLUMN(Appointing_Party_Weight__3),FALSE)=0,"none",VLOOKUP('2012 Original'!AY20,key_ref,COLUMN(Appointing_Party_Weight__3),FALSE)),CONCATENATE("ERR: ",'2012 Original'!AY20))</f>
        <v>none</v>
      </c>
      <c r="AZ20" s="2" t="str">
        <f>IFERROR(IF(VLOOKUP('2012 Original'!AZ20,key_ref,COLUMN(Appointing_Party_Weight__3),FALSE)=0,"none",VLOOKUP('2012 Original'!AZ20,key_ref,COLUMN(Appointing_Party_Weight__3),FALSE)),CONCATENATE("ERR: ",'2012 Original'!AZ20))</f>
        <v>none</v>
      </c>
    </row>
    <row r="21" spans="1:52" s="4" customFormat="1">
      <c r="A21" s="3" t="s">
        <v>46</v>
      </c>
      <c r="B21" s="2" t="str">
        <f>IFERROR(IF(VLOOKUP('2012 Original'!B21,key_ref,COLUMN(Appointing_Party_Weight__3),FALSE)=0,"none",VLOOKUP('2012 Original'!B21,key_ref,COLUMN(Appointing_Party_Weight__3),FALSE)),CONCATENATE("ERR: ",'2012 Original'!B21))</f>
        <v>none</v>
      </c>
      <c r="C21" s="2" t="str">
        <f>IFERROR(IF(VLOOKUP('2012 Original'!C21,key_ref,COLUMN(Appointing_Party_Weight__3),FALSE)=0,"none",VLOOKUP('2012 Original'!C21,key_ref,COLUMN(Appointing_Party_Weight__3),FALSE)),CONCATENATE("ERR: ",'2012 Original'!C21))</f>
        <v>none</v>
      </c>
      <c r="D21" s="2" t="str">
        <f>IFERROR(IF(VLOOKUP('2012 Original'!D21,key_ref,COLUMN(Appointing_Party_Weight__3),FALSE)=0,"none",VLOOKUP('2012 Original'!D21,key_ref,COLUMN(Appointing_Party_Weight__3),FALSE)),CONCATENATE("ERR: ",'2012 Original'!D21))</f>
        <v>none</v>
      </c>
      <c r="E21" s="2" t="str">
        <f>IFERROR(IF(VLOOKUP('2012 Original'!E21,key_ref,COLUMN(Appointing_Party_Weight__3),FALSE)=0,"none",VLOOKUP('2012 Original'!E21,key_ref,COLUMN(Appointing_Party_Weight__3),FALSE)),CONCATENATE("ERR: ",'2012 Original'!E21))</f>
        <v>none</v>
      </c>
      <c r="F21" s="2" t="str">
        <f>IFERROR(IF(VLOOKUP('2012 Original'!F21,key_ref,COLUMN(Appointing_Party_Weight__3),FALSE)=0,"none",VLOOKUP('2012 Original'!F21,key_ref,COLUMN(Appointing_Party_Weight__3),FALSE)),CONCATENATE("ERR: ",'2012 Original'!F21))</f>
        <v>none</v>
      </c>
      <c r="G21" s="2" t="str">
        <f>IFERROR(IF(VLOOKUP('2012 Original'!G21,key_ref,COLUMN(Appointing_Party_Weight__3),FALSE)=0,"none",VLOOKUP('2012 Original'!G21,key_ref,COLUMN(Appointing_Party_Weight__3),FALSE)),CONCATENATE("ERR: ",'2012 Original'!G21))</f>
        <v>none</v>
      </c>
      <c r="H21" s="2" t="str">
        <f>IFERROR(IF(VLOOKUP('2012 Original'!H21,key_ref,COLUMN(Appointing_Party_Weight__3),FALSE)=0,"none",VLOOKUP('2012 Original'!H21,key_ref,COLUMN(Appointing_Party_Weight__3),FALSE)),CONCATENATE("ERR: ",'2012 Original'!H21))</f>
        <v>none</v>
      </c>
      <c r="I21" s="2" t="str">
        <f>IFERROR(IF(VLOOKUP('2012 Original'!I21,key_ref,COLUMN(Appointing_Party_Weight__3),FALSE)=0,"none",VLOOKUP('2012 Original'!I21,key_ref,COLUMN(Appointing_Party_Weight__3),FALSE)),CONCATENATE("ERR: ",'2012 Original'!I21))</f>
        <v>none</v>
      </c>
      <c r="J21" s="2" t="str">
        <f>IFERROR(IF(VLOOKUP('2012 Original'!J21,key_ref,COLUMN(Appointing_Party_Weight__3),FALSE)=0,"none",VLOOKUP('2012 Original'!J21,key_ref,COLUMN(Appointing_Party_Weight__3),FALSE)),CONCATENATE("ERR: ",'2012 Original'!J21))</f>
        <v>none</v>
      </c>
      <c r="K21" s="2" t="str">
        <f>IFERROR(IF(VLOOKUP('2012 Original'!K21,key_ref,COLUMN(Appointing_Party_Weight__3),FALSE)=0,"none",VLOOKUP('2012 Original'!K21,key_ref,COLUMN(Appointing_Party_Weight__3),FALSE)),CONCATENATE("ERR: ",'2012 Original'!K21))</f>
        <v>none</v>
      </c>
      <c r="L21" s="2" t="str">
        <f>IFERROR(IF(VLOOKUP('2012 Original'!L21,key_ref,COLUMN(Appointing_Party_Weight__3),FALSE)=0,"none",VLOOKUP('2012 Original'!L21,key_ref,COLUMN(Appointing_Party_Weight__3),FALSE)),CONCATENATE("ERR: ",'2012 Original'!L21))</f>
        <v>none</v>
      </c>
      <c r="M21" s="2" t="str">
        <f>IFERROR(IF(VLOOKUP('2012 Original'!M21,key_ref,COLUMN(Appointing_Party_Weight__3),FALSE)=0,"none",VLOOKUP('2012 Original'!M21,key_ref,COLUMN(Appointing_Party_Weight__3),FALSE)),CONCATENATE("ERR: ",'2012 Original'!M21))</f>
        <v>none</v>
      </c>
      <c r="N21" s="2" t="str">
        <f>IFERROR(IF(VLOOKUP('2012 Original'!N21,key_ref,COLUMN(Appointing_Party_Weight__3),FALSE)=0,"none",VLOOKUP('2012 Original'!N21,key_ref,COLUMN(Appointing_Party_Weight__3),FALSE)),CONCATENATE("ERR: ",'2012 Original'!N21))</f>
        <v>none</v>
      </c>
      <c r="O21" s="2" t="str">
        <f>IFERROR(IF(VLOOKUP('2012 Original'!O21,key_ref,COLUMN(Appointing_Party_Weight__3),FALSE)=0,"none",VLOOKUP('2012 Original'!O21,key_ref,COLUMN(Appointing_Party_Weight__3),FALSE)),CONCATENATE("ERR: ",'2012 Original'!O21))</f>
        <v>none</v>
      </c>
      <c r="P21" s="2" t="str">
        <f>IFERROR(IF(VLOOKUP('2012 Original'!P21,key_ref,COLUMN(Appointing_Party_Weight__3),FALSE)=0,"none",VLOOKUP('2012 Original'!P21,key_ref,COLUMN(Appointing_Party_Weight__3),FALSE)),CONCATENATE("ERR: ",'2012 Original'!P21))</f>
        <v>none</v>
      </c>
      <c r="Q21" s="2" t="str">
        <f>IFERROR(IF(VLOOKUP('2012 Original'!Q21,key_ref,COLUMN(Appointing_Party_Weight__3),FALSE)=0,"none",VLOOKUP('2012 Original'!Q21,key_ref,COLUMN(Appointing_Party_Weight__3),FALSE)),CONCATENATE("ERR: ",'2012 Original'!Q21))</f>
        <v>none</v>
      </c>
      <c r="R21" s="2" t="str">
        <f>IFERROR(IF(VLOOKUP('2012 Original'!R21,key_ref,COLUMN(Appointing_Party_Weight__3),FALSE)=0,"none",VLOOKUP('2012 Original'!R21,key_ref,COLUMN(Appointing_Party_Weight__3),FALSE)),CONCATENATE("ERR: ",'2012 Original'!R21))</f>
        <v>none</v>
      </c>
      <c r="S21" s="2" t="str">
        <f>IFERROR(IF(VLOOKUP('2012 Original'!S21,key_ref,COLUMN(Appointing_Party_Weight__3),FALSE)=0,"none",VLOOKUP('2012 Original'!S21,key_ref,COLUMN(Appointing_Party_Weight__3),FALSE)),CONCATENATE("ERR: ",'2012 Original'!S21))</f>
        <v>none</v>
      </c>
      <c r="T21" s="2" t="str">
        <f>IFERROR(IF(VLOOKUP('2012 Original'!T21,key_ref,COLUMN(Appointing_Party_Weight__3),FALSE)=0,"none",VLOOKUP('2012 Original'!T21,key_ref,COLUMN(Appointing_Party_Weight__3),FALSE)),CONCATENATE("ERR: ",'2012 Original'!T21))</f>
        <v>none</v>
      </c>
      <c r="U21" s="2" t="str">
        <f>IFERROR(IF(VLOOKUP('2012 Original'!U21,key_ref,COLUMN(Appointing_Party_Weight__3),FALSE)=0,"none",VLOOKUP('2012 Original'!U21,key_ref,COLUMN(Appointing_Party_Weight__3),FALSE)),CONCATENATE("ERR: ",'2012 Original'!U21))</f>
        <v>none</v>
      </c>
      <c r="V21" s="2" t="str">
        <f>IFERROR(IF(VLOOKUP('2012 Original'!V21,key_ref,COLUMN(Appointing_Party_Weight__3),FALSE)=0,"none",VLOOKUP('2012 Original'!V21,key_ref,COLUMN(Appointing_Party_Weight__3),FALSE)),CONCATENATE("ERR: ",'2012 Original'!V21))</f>
        <v>none</v>
      </c>
      <c r="W21" s="2" t="str">
        <f>IFERROR(IF(VLOOKUP('2012 Original'!W21,key_ref,COLUMN(Appointing_Party_Weight__3),FALSE)=0,"none",VLOOKUP('2012 Original'!W21,key_ref,COLUMN(Appointing_Party_Weight__3),FALSE)),CONCATENATE("ERR: ",'2012 Original'!W21))</f>
        <v>none</v>
      </c>
      <c r="X21" s="2" t="str">
        <f>IFERROR(IF(VLOOKUP('2012 Original'!X21,key_ref,COLUMN(Appointing_Party_Weight__3),FALSE)=0,"none",VLOOKUP('2012 Original'!X21,key_ref,COLUMN(Appointing_Party_Weight__3),FALSE)),CONCATENATE("ERR: ",'2012 Original'!X21))</f>
        <v>none</v>
      </c>
      <c r="Y21" s="2" t="str">
        <f>IFERROR(IF(VLOOKUP('2012 Original'!Y21,key_ref,COLUMN(Appointing_Party_Weight__3),FALSE)=0,"none",VLOOKUP('2012 Original'!Y21,key_ref,COLUMN(Appointing_Party_Weight__3),FALSE)),CONCATENATE("ERR: ",'2012 Original'!Y21))</f>
        <v>none</v>
      </c>
      <c r="Z21" s="2" t="str">
        <f>IFERROR(IF(VLOOKUP('2012 Original'!Z21,key_ref,COLUMN(Appointing_Party_Weight__3),FALSE)=0,"none",VLOOKUP('2012 Original'!Z21,key_ref,COLUMN(Appointing_Party_Weight__3),FALSE)),CONCATENATE("ERR: ",'2012 Original'!Z21))</f>
        <v>none</v>
      </c>
      <c r="AA21" s="2" t="str">
        <f>IFERROR(IF(VLOOKUP('2012 Original'!AA21,key_ref,COLUMN(Appointing_Party_Weight__3),FALSE)=0,"none",VLOOKUP('2012 Original'!AA21,key_ref,COLUMN(Appointing_Party_Weight__3),FALSE)),CONCATENATE("ERR: ",'2012 Original'!AA21))</f>
        <v>none</v>
      </c>
      <c r="AB21" s="2" t="str">
        <f>IFERROR(IF(VLOOKUP('2012 Original'!AB21,key_ref,COLUMN(Appointing_Party_Weight__3),FALSE)=0,"none",VLOOKUP('2012 Original'!AB21,key_ref,COLUMN(Appointing_Party_Weight__3),FALSE)),CONCATENATE("ERR: ",'2012 Original'!AB21))</f>
        <v>none</v>
      </c>
      <c r="AC21" s="2" t="str">
        <f>IFERROR(IF(VLOOKUP('2012 Original'!AC21,key_ref,COLUMN(Appointing_Party_Weight__3),FALSE)=0,"none",VLOOKUP('2012 Original'!AC21,key_ref,COLUMN(Appointing_Party_Weight__3),FALSE)),CONCATENATE("ERR: ",'2012 Original'!AC21))</f>
        <v>none</v>
      </c>
      <c r="AD21" s="2" t="str">
        <f>IFERROR(IF(VLOOKUP('2012 Original'!AD21,key_ref,COLUMN(Appointing_Party_Weight__3),FALSE)=0,"none",VLOOKUP('2012 Original'!AD21,key_ref,COLUMN(Appointing_Party_Weight__3),FALSE)),CONCATENATE("ERR: ",'2012 Original'!AD21))</f>
        <v>none</v>
      </c>
      <c r="AE21" s="2" t="str">
        <f>IFERROR(IF(VLOOKUP('2012 Original'!AE21,key_ref,COLUMN(Appointing_Party_Weight__3),FALSE)=0,"none",VLOOKUP('2012 Original'!AE21,key_ref,COLUMN(Appointing_Party_Weight__3),FALSE)),CONCATENATE("ERR: ",'2012 Original'!AE21))</f>
        <v>none</v>
      </c>
      <c r="AF21" s="2" t="str">
        <f>IFERROR(IF(VLOOKUP('2012 Original'!AF21,key_ref,COLUMN(Appointing_Party_Weight__3),FALSE)=0,"none",VLOOKUP('2012 Original'!AF21,key_ref,COLUMN(Appointing_Party_Weight__3),FALSE)),CONCATENATE("ERR: ",'2012 Original'!AF21))</f>
        <v>none</v>
      </c>
      <c r="AG21" s="2" t="str">
        <f>IFERROR(IF(VLOOKUP('2012 Original'!AG21,key_ref,COLUMN(Appointing_Party_Weight__3),FALSE)=0,"none",VLOOKUP('2012 Original'!AG21,key_ref,COLUMN(Appointing_Party_Weight__3),FALSE)),CONCATENATE("ERR: ",'2012 Original'!AG21))</f>
        <v>none</v>
      </c>
      <c r="AH21" s="2" t="str">
        <f>IFERROR(IF(VLOOKUP('2012 Original'!AH21,key_ref,COLUMN(Appointing_Party_Weight__3),FALSE)=0,"none",VLOOKUP('2012 Original'!AH21,key_ref,COLUMN(Appointing_Party_Weight__3),FALSE)),CONCATENATE("ERR: ",'2012 Original'!AH21))</f>
        <v>none</v>
      </c>
      <c r="AI21" s="2" t="str">
        <f>IFERROR(IF(VLOOKUP('2012 Original'!AI21,key_ref,COLUMN(Appointing_Party_Weight__3),FALSE)=0,"none",VLOOKUP('2012 Original'!AI21,key_ref,COLUMN(Appointing_Party_Weight__3),FALSE)),CONCATENATE("ERR: ",'2012 Original'!AI21))</f>
        <v>none</v>
      </c>
      <c r="AJ21" s="2">
        <f>IFERROR(IF(VLOOKUP('2012 Original'!AJ21,key_ref,COLUMN(Appointing_Party_Weight__3),FALSE)=0,"none",VLOOKUP('2012 Original'!AJ21,key_ref,COLUMN(Appointing_Party_Weight__3),FALSE)),CONCATENATE("ERR: ",'2012 Original'!AJ21))</f>
        <v>1.3333333333333333</v>
      </c>
      <c r="AK21" s="2" t="str">
        <f>IFERROR(IF(VLOOKUP('2012 Original'!AK21,key_ref,COLUMN(Appointing_Party_Weight__3),FALSE)=0,"none",VLOOKUP('2012 Original'!AK21,key_ref,COLUMN(Appointing_Party_Weight__3),FALSE)),CONCATENATE("ERR: ",'2012 Original'!AK21))</f>
        <v>none</v>
      </c>
      <c r="AL21" s="2" t="str">
        <f>IFERROR(IF(VLOOKUP('2012 Original'!AL21,key_ref,COLUMN(Appointing_Party_Weight__3),FALSE)=0,"none",VLOOKUP('2012 Original'!AL21,key_ref,COLUMN(Appointing_Party_Weight__3),FALSE)),CONCATENATE("ERR: ",'2012 Original'!AL21))</f>
        <v>none</v>
      </c>
      <c r="AM21" s="2" t="str">
        <f>IFERROR(IF(VLOOKUP('2012 Original'!AM21,key_ref,COLUMN(Appointing_Party_Weight__3),FALSE)=0,"none",VLOOKUP('2012 Original'!AM21,key_ref,COLUMN(Appointing_Party_Weight__3),FALSE)),CONCATENATE("ERR: ",'2012 Original'!AM21))</f>
        <v>none</v>
      </c>
      <c r="AN21" s="2" t="str">
        <f>IFERROR(IF(VLOOKUP('2012 Original'!AN21,key_ref,COLUMN(Appointing_Party_Weight__3),FALSE)=0,"none",VLOOKUP('2012 Original'!AN21,key_ref,COLUMN(Appointing_Party_Weight__3),FALSE)),CONCATENATE("ERR: ",'2012 Original'!AN21))</f>
        <v>none</v>
      </c>
      <c r="AO21" s="2" t="str">
        <f>IFERROR(IF(VLOOKUP('2012 Original'!AO21,key_ref,COLUMN(Appointing_Party_Weight__3),FALSE)=0,"none",VLOOKUP('2012 Original'!AO21,key_ref,COLUMN(Appointing_Party_Weight__3),FALSE)),CONCATENATE("ERR: ",'2012 Original'!AO21))</f>
        <v>none</v>
      </c>
      <c r="AP21" s="2" t="str">
        <f>IFERROR(IF(VLOOKUP('2012 Original'!AP21,key_ref,COLUMN(Appointing_Party_Weight__3),FALSE)=0,"none",VLOOKUP('2012 Original'!AP21,key_ref,COLUMN(Appointing_Party_Weight__3),FALSE)),CONCATENATE("ERR: ",'2012 Original'!AP21))</f>
        <v>none</v>
      </c>
      <c r="AQ21" s="2" t="str">
        <f>IFERROR(IF(VLOOKUP('2012 Original'!AQ21,key_ref,COLUMN(Appointing_Party_Weight__3),FALSE)=0,"none",VLOOKUP('2012 Original'!AQ21,key_ref,COLUMN(Appointing_Party_Weight__3),FALSE)),CONCATENATE("ERR: ",'2012 Original'!AQ21))</f>
        <v>none</v>
      </c>
      <c r="AR21" s="2" t="str">
        <f>IFERROR(IF(VLOOKUP('2012 Original'!AR21,key_ref,COLUMN(Appointing_Party_Weight__3),FALSE)=0,"none",VLOOKUP('2012 Original'!AR21,key_ref,COLUMN(Appointing_Party_Weight__3),FALSE)),CONCATENATE("ERR: ",'2012 Original'!AR21))</f>
        <v>none</v>
      </c>
      <c r="AS21" s="2" t="str">
        <f>IFERROR(IF(VLOOKUP('2012 Original'!AS21,key_ref,COLUMN(Appointing_Party_Weight__3),FALSE)=0,"none",VLOOKUP('2012 Original'!AS21,key_ref,COLUMN(Appointing_Party_Weight__3),FALSE)),CONCATENATE("ERR: ",'2012 Original'!AS21))</f>
        <v>none</v>
      </c>
      <c r="AT21" s="2" t="str">
        <f>IFERROR(IF(VLOOKUP('2012 Original'!AT21,key_ref,COLUMN(Appointing_Party_Weight__3),FALSE)=0,"none",VLOOKUP('2012 Original'!AT21,key_ref,COLUMN(Appointing_Party_Weight__3),FALSE)),CONCATENATE("ERR: ",'2012 Original'!AT21))</f>
        <v>none</v>
      </c>
      <c r="AU21" s="2" t="str">
        <f>IFERROR(IF(VLOOKUP('2012 Original'!AU21,key_ref,COLUMN(Appointing_Party_Weight__3),FALSE)=0,"none",VLOOKUP('2012 Original'!AU21,key_ref,COLUMN(Appointing_Party_Weight__3),FALSE)),CONCATENATE("ERR: ",'2012 Original'!AU21))</f>
        <v>none</v>
      </c>
      <c r="AV21" s="2" t="str">
        <f>IFERROR(IF(VLOOKUP('2012 Original'!AV21,key_ref,COLUMN(Appointing_Party_Weight__3),FALSE)=0,"none",VLOOKUP('2012 Original'!AV21,key_ref,COLUMN(Appointing_Party_Weight__3),FALSE)),CONCATENATE("ERR: ",'2012 Original'!AV21))</f>
        <v>none</v>
      </c>
      <c r="AW21" s="2" t="str">
        <f>IFERROR(IF(VLOOKUP('2012 Original'!AW21,key_ref,COLUMN(Appointing_Party_Weight__3),FALSE)=0,"none",VLOOKUP('2012 Original'!AW21,key_ref,COLUMN(Appointing_Party_Weight__3),FALSE)),CONCATENATE("ERR: ",'2012 Original'!AW21))</f>
        <v>none</v>
      </c>
      <c r="AX21" s="2" t="str">
        <f>IFERROR(IF(VLOOKUP('2012 Original'!AX21,key_ref,COLUMN(Appointing_Party_Weight__3),FALSE)=0,"none",VLOOKUP('2012 Original'!AX21,key_ref,COLUMN(Appointing_Party_Weight__3),FALSE)),CONCATENATE("ERR: ",'2012 Original'!AX21))</f>
        <v>none</v>
      </c>
      <c r="AY21" s="2" t="str">
        <f>IFERROR(IF(VLOOKUP('2012 Original'!AY21,key_ref,COLUMN(Appointing_Party_Weight__3),FALSE)=0,"none",VLOOKUP('2012 Original'!AY21,key_ref,COLUMN(Appointing_Party_Weight__3),FALSE)),CONCATENATE("ERR: ",'2012 Original'!AY21))</f>
        <v>none</v>
      </c>
      <c r="AZ21" s="2" t="str">
        <f>IFERROR(IF(VLOOKUP('2012 Original'!AZ21,key_ref,COLUMN(Appointing_Party_Weight__3),FALSE)=0,"none",VLOOKUP('2012 Original'!AZ21,key_ref,COLUMN(Appointing_Party_Weight__3),FALSE)),CONCATENATE("ERR: ",'2012 Original'!AZ21))</f>
        <v>none</v>
      </c>
    </row>
    <row r="22" spans="1:52" s="4" customFormat="1">
      <c r="A22" s="3" t="s">
        <v>47</v>
      </c>
      <c r="B22" s="2" t="str">
        <f>IFERROR(IF(VLOOKUP('2012 Original'!B22,key_ref,COLUMN(Appointing_Party_Weight__3),FALSE)=0,"none",VLOOKUP('2012 Original'!B22,key_ref,COLUMN(Appointing_Party_Weight__3),FALSE)),CONCATENATE("ERR: ",'2012 Original'!B22))</f>
        <v>none</v>
      </c>
      <c r="C22" s="2" t="str">
        <f>IFERROR(IF(VLOOKUP('2012 Original'!C22,key_ref,COLUMN(Appointing_Party_Weight__3),FALSE)=0,"none",VLOOKUP('2012 Original'!C22,key_ref,COLUMN(Appointing_Party_Weight__3),FALSE)),CONCATENATE("ERR: ",'2012 Original'!C22))</f>
        <v>none</v>
      </c>
      <c r="D22" s="2" t="str">
        <f>IFERROR(IF(VLOOKUP('2012 Original'!D22,key_ref,COLUMN(Appointing_Party_Weight__3),FALSE)=0,"none",VLOOKUP('2012 Original'!D22,key_ref,COLUMN(Appointing_Party_Weight__3),FALSE)),CONCATENATE("ERR: ",'2012 Original'!D22))</f>
        <v>none</v>
      </c>
      <c r="E22" s="2" t="str">
        <f>IFERROR(IF(VLOOKUP('2012 Original'!E22,key_ref,COLUMN(Appointing_Party_Weight__3),FALSE)=0,"none",VLOOKUP('2012 Original'!E22,key_ref,COLUMN(Appointing_Party_Weight__3),FALSE)),CONCATENATE("ERR: ",'2012 Original'!E22))</f>
        <v>none</v>
      </c>
      <c r="F22" s="2" t="str">
        <f>IFERROR(IF(VLOOKUP('2012 Original'!F22,key_ref,COLUMN(Appointing_Party_Weight__3),FALSE)=0,"none",VLOOKUP('2012 Original'!F22,key_ref,COLUMN(Appointing_Party_Weight__3),FALSE)),CONCATENATE("ERR: ",'2012 Original'!F22))</f>
        <v>none</v>
      </c>
      <c r="G22" s="2" t="str">
        <f>IFERROR(IF(VLOOKUP('2012 Original'!G22,key_ref,COLUMN(Appointing_Party_Weight__3),FALSE)=0,"none",VLOOKUP('2012 Original'!G22,key_ref,COLUMN(Appointing_Party_Weight__3),FALSE)),CONCATENATE("ERR: ",'2012 Original'!G22))</f>
        <v>none</v>
      </c>
      <c r="H22" s="2" t="str">
        <f>IFERROR(IF(VLOOKUP('2012 Original'!H22,key_ref,COLUMN(Appointing_Party_Weight__3),FALSE)=0,"none",VLOOKUP('2012 Original'!H22,key_ref,COLUMN(Appointing_Party_Weight__3),FALSE)),CONCATENATE("ERR: ",'2012 Original'!H22))</f>
        <v>none</v>
      </c>
      <c r="I22" s="2" t="str">
        <f>IFERROR(IF(VLOOKUP('2012 Original'!I22,key_ref,COLUMN(Appointing_Party_Weight__3),FALSE)=0,"none",VLOOKUP('2012 Original'!I22,key_ref,COLUMN(Appointing_Party_Weight__3),FALSE)),CONCATENATE("ERR: ",'2012 Original'!I22))</f>
        <v>none</v>
      </c>
      <c r="J22" s="2" t="str">
        <f>IFERROR(IF(VLOOKUP('2012 Original'!J22,key_ref,COLUMN(Appointing_Party_Weight__3),FALSE)=0,"none",VLOOKUP('2012 Original'!J22,key_ref,COLUMN(Appointing_Party_Weight__3),FALSE)),CONCATENATE("ERR: ",'2012 Original'!J22))</f>
        <v>none</v>
      </c>
      <c r="K22" s="2" t="str">
        <f>IFERROR(IF(VLOOKUP('2012 Original'!K22,key_ref,COLUMN(Appointing_Party_Weight__3),FALSE)=0,"none",VLOOKUP('2012 Original'!K22,key_ref,COLUMN(Appointing_Party_Weight__3),FALSE)),CONCATENATE("ERR: ",'2012 Original'!K22))</f>
        <v>none</v>
      </c>
      <c r="L22" s="2" t="str">
        <f>IFERROR(IF(VLOOKUP('2012 Original'!L22,key_ref,COLUMN(Appointing_Party_Weight__3),FALSE)=0,"none",VLOOKUP('2012 Original'!L22,key_ref,COLUMN(Appointing_Party_Weight__3),FALSE)),CONCATENATE("ERR: ",'2012 Original'!L22))</f>
        <v>none</v>
      </c>
      <c r="M22" s="2" t="str">
        <f>IFERROR(IF(VLOOKUP('2012 Original'!M22,key_ref,COLUMN(Appointing_Party_Weight__3),FALSE)=0,"none",VLOOKUP('2012 Original'!M22,key_ref,COLUMN(Appointing_Party_Weight__3),FALSE)),CONCATENATE("ERR: ",'2012 Original'!M22))</f>
        <v>none</v>
      </c>
      <c r="N22" s="2" t="str">
        <f>IFERROR(IF(VLOOKUP('2012 Original'!N22,key_ref,COLUMN(Appointing_Party_Weight__3),FALSE)=0,"none",VLOOKUP('2012 Original'!N22,key_ref,COLUMN(Appointing_Party_Weight__3),FALSE)),CONCATENATE("ERR: ",'2012 Original'!N22))</f>
        <v>none</v>
      </c>
      <c r="O22" s="2" t="str">
        <f>IFERROR(IF(VLOOKUP('2012 Original'!O22,key_ref,COLUMN(Appointing_Party_Weight__3),FALSE)=0,"none",VLOOKUP('2012 Original'!O22,key_ref,COLUMN(Appointing_Party_Weight__3),FALSE)),CONCATENATE("ERR: ",'2012 Original'!O22))</f>
        <v>none</v>
      </c>
      <c r="P22" s="2" t="str">
        <f>IFERROR(IF(VLOOKUP('2012 Original'!P22,key_ref,COLUMN(Appointing_Party_Weight__3),FALSE)=0,"none",VLOOKUP('2012 Original'!P22,key_ref,COLUMN(Appointing_Party_Weight__3),FALSE)),CONCATENATE("ERR: ",'2012 Original'!P22))</f>
        <v>none</v>
      </c>
      <c r="Q22" s="2" t="str">
        <f>IFERROR(IF(VLOOKUP('2012 Original'!Q22,key_ref,COLUMN(Appointing_Party_Weight__3),FALSE)=0,"none",VLOOKUP('2012 Original'!Q22,key_ref,COLUMN(Appointing_Party_Weight__3),FALSE)),CONCATENATE("ERR: ",'2012 Original'!Q22))</f>
        <v>none</v>
      </c>
      <c r="R22" s="2" t="str">
        <f>IFERROR(IF(VLOOKUP('2012 Original'!R22,key_ref,COLUMN(Appointing_Party_Weight__3),FALSE)=0,"none",VLOOKUP('2012 Original'!R22,key_ref,COLUMN(Appointing_Party_Weight__3),FALSE)),CONCATENATE("ERR: ",'2012 Original'!R22))</f>
        <v>none</v>
      </c>
      <c r="S22" s="2" t="str">
        <f>IFERROR(IF(VLOOKUP('2012 Original'!S22,key_ref,COLUMN(Appointing_Party_Weight__3),FALSE)=0,"none",VLOOKUP('2012 Original'!S22,key_ref,COLUMN(Appointing_Party_Weight__3),FALSE)),CONCATENATE("ERR: ",'2012 Original'!S22))</f>
        <v>none</v>
      </c>
      <c r="T22" s="2" t="str">
        <f>IFERROR(IF(VLOOKUP('2012 Original'!T22,key_ref,COLUMN(Appointing_Party_Weight__3),FALSE)=0,"none",VLOOKUP('2012 Original'!T22,key_ref,COLUMN(Appointing_Party_Weight__3),FALSE)),CONCATENATE("ERR: ",'2012 Original'!T22))</f>
        <v>none</v>
      </c>
      <c r="U22" s="2" t="str">
        <f>IFERROR(IF(VLOOKUP('2012 Original'!U22,key_ref,COLUMN(Appointing_Party_Weight__3),FALSE)=0,"none",VLOOKUP('2012 Original'!U22,key_ref,COLUMN(Appointing_Party_Weight__3),FALSE)),CONCATENATE("ERR: ",'2012 Original'!U22))</f>
        <v>none</v>
      </c>
      <c r="V22" s="2" t="str">
        <f>IFERROR(IF(VLOOKUP('2012 Original'!V22,key_ref,COLUMN(Appointing_Party_Weight__3),FALSE)=0,"none",VLOOKUP('2012 Original'!V22,key_ref,COLUMN(Appointing_Party_Weight__3),FALSE)),CONCATENATE("ERR: ",'2012 Original'!V22))</f>
        <v>none</v>
      </c>
      <c r="W22" s="2" t="str">
        <f>IFERROR(IF(VLOOKUP('2012 Original'!W22,key_ref,COLUMN(Appointing_Party_Weight__3),FALSE)=0,"none",VLOOKUP('2012 Original'!W22,key_ref,COLUMN(Appointing_Party_Weight__3),FALSE)),CONCATENATE("ERR: ",'2012 Original'!W22))</f>
        <v>none</v>
      </c>
      <c r="X22" s="2" t="str">
        <f>IFERROR(IF(VLOOKUP('2012 Original'!X22,key_ref,COLUMN(Appointing_Party_Weight__3),FALSE)=0,"none",VLOOKUP('2012 Original'!X22,key_ref,COLUMN(Appointing_Party_Weight__3),FALSE)),CONCATENATE("ERR: ",'2012 Original'!X22))</f>
        <v>none</v>
      </c>
      <c r="Y22" s="2" t="str">
        <f>IFERROR(IF(VLOOKUP('2012 Original'!Y22,key_ref,COLUMN(Appointing_Party_Weight__3),FALSE)=0,"none",VLOOKUP('2012 Original'!Y22,key_ref,COLUMN(Appointing_Party_Weight__3),FALSE)),CONCATENATE("ERR: ",'2012 Original'!Y22))</f>
        <v>none</v>
      </c>
      <c r="Z22" s="2" t="str">
        <f>IFERROR(IF(VLOOKUP('2012 Original'!Z22,key_ref,COLUMN(Appointing_Party_Weight__3),FALSE)=0,"none",VLOOKUP('2012 Original'!Z22,key_ref,COLUMN(Appointing_Party_Weight__3),FALSE)),CONCATENATE("ERR: ",'2012 Original'!Z22))</f>
        <v>none</v>
      </c>
      <c r="AA22" s="2" t="str">
        <f>IFERROR(IF(VLOOKUP('2012 Original'!AA22,key_ref,COLUMN(Appointing_Party_Weight__3),FALSE)=0,"none",VLOOKUP('2012 Original'!AA22,key_ref,COLUMN(Appointing_Party_Weight__3),FALSE)),CONCATENATE("ERR: ",'2012 Original'!AA22))</f>
        <v>none</v>
      </c>
      <c r="AB22" s="2" t="str">
        <f>IFERROR(IF(VLOOKUP('2012 Original'!AB22,key_ref,COLUMN(Appointing_Party_Weight__3),FALSE)=0,"none",VLOOKUP('2012 Original'!AB22,key_ref,COLUMN(Appointing_Party_Weight__3),FALSE)),CONCATENATE("ERR: ",'2012 Original'!AB22))</f>
        <v>none</v>
      </c>
      <c r="AC22" s="2" t="str">
        <f>IFERROR(IF(VLOOKUP('2012 Original'!AC22,key_ref,COLUMN(Appointing_Party_Weight__3),FALSE)=0,"none",VLOOKUP('2012 Original'!AC22,key_ref,COLUMN(Appointing_Party_Weight__3),FALSE)),CONCATENATE("ERR: ",'2012 Original'!AC22))</f>
        <v>none</v>
      </c>
      <c r="AD22" s="2" t="str">
        <f>IFERROR(IF(VLOOKUP('2012 Original'!AD22,key_ref,COLUMN(Appointing_Party_Weight__3),FALSE)=0,"none",VLOOKUP('2012 Original'!AD22,key_ref,COLUMN(Appointing_Party_Weight__3),FALSE)),CONCATENATE("ERR: ",'2012 Original'!AD22))</f>
        <v>none</v>
      </c>
      <c r="AE22" s="2" t="str">
        <f>IFERROR(IF(VLOOKUP('2012 Original'!AE22,key_ref,COLUMN(Appointing_Party_Weight__3),FALSE)=0,"none",VLOOKUP('2012 Original'!AE22,key_ref,COLUMN(Appointing_Party_Weight__3),FALSE)),CONCATENATE("ERR: ",'2012 Original'!AE22))</f>
        <v>none</v>
      </c>
      <c r="AF22" s="2" t="str">
        <f>IFERROR(IF(VLOOKUP('2012 Original'!AF22,key_ref,COLUMN(Appointing_Party_Weight__3),FALSE)=0,"none",VLOOKUP('2012 Original'!AF22,key_ref,COLUMN(Appointing_Party_Weight__3),FALSE)),CONCATENATE("ERR: ",'2012 Original'!AF22))</f>
        <v>none</v>
      </c>
      <c r="AG22" s="2" t="str">
        <f>IFERROR(IF(VLOOKUP('2012 Original'!AG22,key_ref,COLUMN(Appointing_Party_Weight__3),FALSE)=0,"none",VLOOKUP('2012 Original'!AG22,key_ref,COLUMN(Appointing_Party_Weight__3),FALSE)),CONCATENATE("ERR: ",'2012 Original'!AG22))</f>
        <v>none</v>
      </c>
      <c r="AH22" s="2" t="str">
        <f>IFERROR(IF(VLOOKUP('2012 Original'!AH22,key_ref,COLUMN(Appointing_Party_Weight__3),FALSE)=0,"none",VLOOKUP('2012 Original'!AH22,key_ref,COLUMN(Appointing_Party_Weight__3),FALSE)),CONCATENATE("ERR: ",'2012 Original'!AH22))</f>
        <v>none</v>
      </c>
      <c r="AI22" s="2" t="str">
        <f>IFERROR(IF(VLOOKUP('2012 Original'!AI22,key_ref,COLUMN(Appointing_Party_Weight__3),FALSE)=0,"none",VLOOKUP('2012 Original'!AI22,key_ref,COLUMN(Appointing_Party_Weight__3),FALSE)),CONCATENATE("ERR: ",'2012 Original'!AI22))</f>
        <v>none</v>
      </c>
      <c r="AJ22" s="2" t="str">
        <f>IFERROR(IF(VLOOKUP('2012 Original'!AJ22,key_ref,COLUMN(Appointing_Party_Weight__3),FALSE)=0,"none",VLOOKUP('2012 Original'!AJ22,key_ref,COLUMN(Appointing_Party_Weight__3),FALSE)),CONCATENATE("ERR: ",'2012 Original'!AJ22))</f>
        <v>none</v>
      </c>
      <c r="AK22" s="2" t="str">
        <f>IFERROR(IF(VLOOKUP('2012 Original'!AK22,key_ref,COLUMN(Appointing_Party_Weight__3),FALSE)=0,"none",VLOOKUP('2012 Original'!AK22,key_ref,COLUMN(Appointing_Party_Weight__3),FALSE)),CONCATENATE("ERR: ",'2012 Original'!AK22))</f>
        <v>none</v>
      </c>
      <c r="AL22" s="2" t="str">
        <f>IFERROR(IF(VLOOKUP('2012 Original'!AL22,key_ref,COLUMN(Appointing_Party_Weight__3),FALSE)=0,"none",VLOOKUP('2012 Original'!AL22,key_ref,COLUMN(Appointing_Party_Weight__3),FALSE)),CONCATENATE("ERR: ",'2012 Original'!AL22))</f>
        <v>none</v>
      </c>
      <c r="AM22" s="2" t="str">
        <f>IFERROR(IF(VLOOKUP('2012 Original'!AM22,key_ref,COLUMN(Appointing_Party_Weight__3),FALSE)=0,"none",VLOOKUP('2012 Original'!AM22,key_ref,COLUMN(Appointing_Party_Weight__3),FALSE)),CONCATENATE("ERR: ",'2012 Original'!AM22))</f>
        <v>none</v>
      </c>
      <c r="AN22" s="2" t="str">
        <f>IFERROR(IF(VLOOKUP('2012 Original'!AN22,key_ref,COLUMN(Appointing_Party_Weight__3),FALSE)=0,"none",VLOOKUP('2012 Original'!AN22,key_ref,COLUMN(Appointing_Party_Weight__3),FALSE)),CONCATENATE("ERR: ",'2012 Original'!AN22))</f>
        <v>none</v>
      </c>
      <c r="AO22" s="2" t="str">
        <f>IFERROR(IF(VLOOKUP('2012 Original'!AO22,key_ref,COLUMN(Appointing_Party_Weight__3),FALSE)=0,"none",VLOOKUP('2012 Original'!AO22,key_ref,COLUMN(Appointing_Party_Weight__3),FALSE)),CONCATENATE("ERR: ",'2012 Original'!AO22))</f>
        <v>none</v>
      </c>
      <c r="AP22" s="2" t="str">
        <f>IFERROR(IF(VLOOKUP('2012 Original'!AP22,key_ref,COLUMN(Appointing_Party_Weight__3),FALSE)=0,"none",VLOOKUP('2012 Original'!AP22,key_ref,COLUMN(Appointing_Party_Weight__3),FALSE)),CONCATENATE("ERR: ",'2012 Original'!AP22))</f>
        <v>none</v>
      </c>
      <c r="AQ22" s="2" t="str">
        <f>IFERROR(IF(VLOOKUP('2012 Original'!AQ22,key_ref,COLUMN(Appointing_Party_Weight__3),FALSE)=0,"none",VLOOKUP('2012 Original'!AQ22,key_ref,COLUMN(Appointing_Party_Weight__3),FALSE)),CONCATENATE("ERR: ",'2012 Original'!AQ22))</f>
        <v>none</v>
      </c>
      <c r="AR22" s="2" t="str">
        <f>IFERROR(IF(VLOOKUP('2012 Original'!AR22,key_ref,COLUMN(Appointing_Party_Weight__3),FALSE)=0,"none",VLOOKUP('2012 Original'!AR22,key_ref,COLUMN(Appointing_Party_Weight__3),FALSE)),CONCATENATE("ERR: ",'2012 Original'!AR22))</f>
        <v>none</v>
      </c>
      <c r="AS22" s="2" t="str">
        <f>IFERROR(IF(VLOOKUP('2012 Original'!AS22,key_ref,COLUMN(Appointing_Party_Weight__3),FALSE)=0,"none",VLOOKUP('2012 Original'!AS22,key_ref,COLUMN(Appointing_Party_Weight__3),FALSE)),CONCATENATE("ERR: ",'2012 Original'!AS22))</f>
        <v>none</v>
      </c>
      <c r="AT22" s="2" t="str">
        <f>IFERROR(IF(VLOOKUP('2012 Original'!AT22,key_ref,COLUMN(Appointing_Party_Weight__3),FALSE)=0,"none",VLOOKUP('2012 Original'!AT22,key_ref,COLUMN(Appointing_Party_Weight__3),FALSE)),CONCATENATE("ERR: ",'2012 Original'!AT22))</f>
        <v>none</v>
      </c>
      <c r="AU22" s="2" t="str">
        <f>IFERROR(IF(VLOOKUP('2012 Original'!AU22,key_ref,COLUMN(Appointing_Party_Weight__3),FALSE)=0,"none",VLOOKUP('2012 Original'!AU22,key_ref,COLUMN(Appointing_Party_Weight__3),FALSE)),CONCATENATE("ERR: ",'2012 Original'!AU22))</f>
        <v>none</v>
      </c>
      <c r="AV22" s="2" t="str">
        <f>IFERROR(IF(VLOOKUP('2012 Original'!AV22,key_ref,COLUMN(Appointing_Party_Weight__3),FALSE)=0,"none",VLOOKUP('2012 Original'!AV22,key_ref,COLUMN(Appointing_Party_Weight__3),FALSE)),CONCATENATE("ERR: ",'2012 Original'!AV22))</f>
        <v>none</v>
      </c>
      <c r="AW22" s="2" t="str">
        <f>IFERROR(IF(VLOOKUP('2012 Original'!AW22,key_ref,COLUMN(Appointing_Party_Weight__3),FALSE)=0,"none",VLOOKUP('2012 Original'!AW22,key_ref,COLUMN(Appointing_Party_Weight__3),FALSE)),CONCATENATE("ERR: ",'2012 Original'!AW22))</f>
        <v>none</v>
      </c>
      <c r="AX22" s="2" t="str">
        <f>IFERROR(IF(VLOOKUP('2012 Original'!AX22,key_ref,COLUMN(Appointing_Party_Weight__3),FALSE)=0,"none",VLOOKUP('2012 Original'!AX22,key_ref,COLUMN(Appointing_Party_Weight__3),FALSE)),CONCATENATE("ERR: ",'2012 Original'!AX22))</f>
        <v>none</v>
      </c>
      <c r="AY22" s="2" t="str">
        <f>IFERROR(IF(VLOOKUP('2012 Original'!AY22,key_ref,COLUMN(Appointing_Party_Weight__3),FALSE)=0,"none",VLOOKUP('2012 Original'!AY22,key_ref,COLUMN(Appointing_Party_Weight__3),FALSE)),CONCATENATE("ERR: ",'2012 Original'!AY22))</f>
        <v>none</v>
      </c>
      <c r="AZ22" s="2" t="str">
        <f>IFERROR(IF(VLOOKUP('2012 Original'!AZ22,key_ref,COLUMN(Appointing_Party_Weight__3),FALSE)=0,"none",VLOOKUP('2012 Original'!AZ22,key_ref,COLUMN(Appointing_Party_Weight__3),FALSE)),CONCATENATE("ERR: ",'2012 Original'!AZ22))</f>
        <v>none</v>
      </c>
    </row>
    <row r="23" spans="1:52" s="4" customFormat="1">
      <c r="A23" s="3" t="s">
        <v>185</v>
      </c>
      <c r="B23" s="2" t="str">
        <f>IFERROR(IF(VLOOKUP('2012 Original'!B23,key_ref,COLUMN(Appointing_Party_Weight__3),FALSE)=0,"none",VLOOKUP('2012 Original'!B23,key_ref,COLUMN(Appointing_Party_Weight__3),FALSE)),CONCATENATE("ERR: ",'2012 Original'!B23))</f>
        <v>none</v>
      </c>
      <c r="C23" s="2" t="str">
        <f>IFERROR(IF(VLOOKUP('2012 Original'!C23,key_ref,COLUMN(Appointing_Party_Weight__3),FALSE)=0,"none",VLOOKUP('2012 Original'!C23,key_ref,COLUMN(Appointing_Party_Weight__3),FALSE)),CONCATENATE("ERR: ",'2012 Original'!C23))</f>
        <v>none</v>
      </c>
      <c r="D23" s="2" t="str">
        <f>IFERROR(IF(VLOOKUP('2012 Original'!D23,key_ref,COLUMN(Appointing_Party_Weight__3),FALSE)=0,"none",VLOOKUP('2012 Original'!D23,key_ref,COLUMN(Appointing_Party_Weight__3),FALSE)),CONCATENATE("ERR: ",'2012 Original'!D23))</f>
        <v>none</v>
      </c>
      <c r="E23" s="2" t="str">
        <f>IFERROR(IF(VLOOKUP('2012 Original'!E23,key_ref,COLUMN(Appointing_Party_Weight__3),FALSE)=0,"none",VLOOKUP('2012 Original'!E23,key_ref,COLUMN(Appointing_Party_Weight__3),FALSE)),CONCATENATE("ERR: ",'2012 Original'!E23))</f>
        <v>none</v>
      </c>
      <c r="F23" s="2" t="str">
        <f>IFERROR(IF(VLOOKUP('2012 Original'!F23,key_ref,COLUMN(Appointing_Party_Weight__3),FALSE)=0,"none",VLOOKUP('2012 Original'!F23,key_ref,COLUMN(Appointing_Party_Weight__3),FALSE)),CONCATENATE("ERR: ",'2012 Original'!F23))</f>
        <v>none</v>
      </c>
      <c r="G23" s="2" t="str">
        <f>IFERROR(IF(VLOOKUP('2012 Original'!G23,key_ref,COLUMN(Appointing_Party_Weight__3),FALSE)=0,"none",VLOOKUP('2012 Original'!G23,key_ref,COLUMN(Appointing_Party_Weight__3),FALSE)),CONCATENATE("ERR: ",'2012 Original'!G23))</f>
        <v>none</v>
      </c>
      <c r="H23" s="2" t="str">
        <f>IFERROR(IF(VLOOKUP('2012 Original'!H23,key_ref,COLUMN(Appointing_Party_Weight__3),FALSE)=0,"none",VLOOKUP('2012 Original'!H23,key_ref,COLUMN(Appointing_Party_Weight__3),FALSE)),CONCATENATE("ERR: ",'2012 Original'!H23))</f>
        <v>none</v>
      </c>
      <c r="I23" s="2" t="str">
        <f>IFERROR(IF(VLOOKUP('2012 Original'!I23,key_ref,COLUMN(Appointing_Party_Weight__3),FALSE)=0,"none",VLOOKUP('2012 Original'!I23,key_ref,COLUMN(Appointing_Party_Weight__3),FALSE)),CONCATENATE("ERR: ",'2012 Original'!I23))</f>
        <v>none</v>
      </c>
      <c r="J23" s="2" t="str">
        <f>IFERROR(IF(VLOOKUP('2012 Original'!J23,key_ref,COLUMN(Appointing_Party_Weight__3),FALSE)=0,"none",VLOOKUP('2012 Original'!J23,key_ref,COLUMN(Appointing_Party_Weight__3),FALSE)),CONCATENATE("ERR: ",'2012 Original'!J23))</f>
        <v>none</v>
      </c>
      <c r="K23" s="2" t="str">
        <f>IFERROR(IF(VLOOKUP('2012 Original'!K23,key_ref,COLUMN(Appointing_Party_Weight__3),FALSE)=0,"none",VLOOKUP('2012 Original'!K23,key_ref,COLUMN(Appointing_Party_Weight__3),FALSE)),CONCATENATE("ERR: ",'2012 Original'!K23))</f>
        <v>none</v>
      </c>
      <c r="L23" s="2" t="str">
        <f>IFERROR(IF(VLOOKUP('2012 Original'!L23,key_ref,COLUMN(Appointing_Party_Weight__3),FALSE)=0,"none",VLOOKUP('2012 Original'!L23,key_ref,COLUMN(Appointing_Party_Weight__3),FALSE)),CONCATENATE("ERR: ",'2012 Original'!L23))</f>
        <v>none</v>
      </c>
      <c r="M23" s="2" t="str">
        <f>IFERROR(IF(VLOOKUP('2012 Original'!M23,key_ref,COLUMN(Appointing_Party_Weight__3),FALSE)=0,"none",VLOOKUP('2012 Original'!M23,key_ref,COLUMN(Appointing_Party_Weight__3),FALSE)),CONCATENATE("ERR: ",'2012 Original'!M23))</f>
        <v>none</v>
      </c>
      <c r="N23" s="2" t="str">
        <f>IFERROR(IF(VLOOKUP('2012 Original'!N23,key_ref,COLUMN(Appointing_Party_Weight__3),FALSE)=0,"none",VLOOKUP('2012 Original'!N23,key_ref,COLUMN(Appointing_Party_Weight__3),FALSE)),CONCATENATE("ERR: ",'2012 Original'!N23))</f>
        <v>none</v>
      </c>
      <c r="O23" s="2" t="str">
        <f>IFERROR(IF(VLOOKUP('2012 Original'!O23,key_ref,COLUMN(Appointing_Party_Weight__3),FALSE)=0,"none",VLOOKUP('2012 Original'!O23,key_ref,COLUMN(Appointing_Party_Weight__3),FALSE)),CONCATENATE("ERR: ",'2012 Original'!O23))</f>
        <v>none</v>
      </c>
      <c r="P23" s="2" t="str">
        <f>IFERROR(IF(VLOOKUP('2012 Original'!P23,key_ref,COLUMN(Appointing_Party_Weight__3),FALSE)=0,"none",VLOOKUP('2012 Original'!P23,key_ref,COLUMN(Appointing_Party_Weight__3),FALSE)),CONCATENATE("ERR: ",'2012 Original'!P23))</f>
        <v>none</v>
      </c>
      <c r="Q23" s="2" t="str">
        <f>IFERROR(IF(VLOOKUP('2012 Original'!Q23,key_ref,COLUMN(Appointing_Party_Weight__3),FALSE)=0,"none",VLOOKUP('2012 Original'!Q23,key_ref,COLUMN(Appointing_Party_Weight__3),FALSE)),CONCATENATE("ERR: ",'2012 Original'!Q23))</f>
        <v>none</v>
      </c>
      <c r="R23" s="2" t="str">
        <f>IFERROR(IF(VLOOKUP('2012 Original'!R23,key_ref,COLUMN(Appointing_Party_Weight__3),FALSE)=0,"none",VLOOKUP('2012 Original'!R23,key_ref,COLUMN(Appointing_Party_Weight__3),FALSE)),CONCATENATE("ERR: ",'2012 Original'!R23))</f>
        <v>none</v>
      </c>
      <c r="S23" s="2" t="str">
        <f>IFERROR(IF(VLOOKUP('2012 Original'!S23,key_ref,COLUMN(Appointing_Party_Weight__3),FALSE)=0,"none",VLOOKUP('2012 Original'!S23,key_ref,COLUMN(Appointing_Party_Weight__3),FALSE)),CONCATENATE("ERR: ",'2012 Original'!S23))</f>
        <v>none</v>
      </c>
      <c r="T23" s="2" t="str">
        <f>IFERROR(IF(VLOOKUP('2012 Original'!T23,key_ref,COLUMN(Appointing_Party_Weight__3),FALSE)=0,"none",VLOOKUP('2012 Original'!T23,key_ref,COLUMN(Appointing_Party_Weight__3),FALSE)),CONCATENATE("ERR: ",'2012 Original'!T23))</f>
        <v>none</v>
      </c>
      <c r="U23" s="2" t="str">
        <f>IFERROR(IF(VLOOKUP('2012 Original'!U23,key_ref,COLUMN(Appointing_Party_Weight__3),FALSE)=0,"none",VLOOKUP('2012 Original'!U23,key_ref,COLUMN(Appointing_Party_Weight__3),FALSE)),CONCATENATE("ERR: ",'2012 Original'!U23))</f>
        <v>none</v>
      </c>
      <c r="V23" s="2" t="str">
        <f>IFERROR(IF(VLOOKUP('2012 Original'!V23,key_ref,COLUMN(Appointing_Party_Weight__3),FALSE)=0,"none",VLOOKUP('2012 Original'!V23,key_ref,COLUMN(Appointing_Party_Weight__3),FALSE)),CONCATENATE("ERR: ",'2012 Original'!V23))</f>
        <v>none</v>
      </c>
      <c r="W23" s="2" t="str">
        <f>IFERROR(IF(VLOOKUP('2012 Original'!W23,key_ref,COLUMN(Appointing_Party_Weight__3),FALSE)=0,"none",VLOOKUP('2012 Original'!W23,key_ref,COLUMN(Appointing_Party_Weight__3),FALSE)),CONCATENATE("ERR: ",'2012 Original'!W23))</f>
        <v>none</v>
      </c>
      <c r="X23" s="2" t="str">
        <f>IFERROR(IF(VLOOKUP('2012 Original'!X23,key_ref,COLUMN(Appointing_Party_Weight__3),FALSE)=0,"none",VLOOKUP('2012 Original'!X23,key_ref,COLUMN(Appointing_Party_Weight__3),FALSE)),CONCATENATE("ERR: ",'2012 Original'!X23))</f>
        <v>none</v>
      </c>
      <c r="Y23" s="2" t="str">
        <f>IFERROR(IF(VLOOKUP('2012 Original'!Y23,key_ref,COLUMN(Appointing_Party_Weight__3),FALSE)=0,"none",VLOOKUP('2012 Original'!Y23,key_ref,COLUMN(Appointing_Party_Weight__3),FALSE)),CONCATENATE("ERR: ",'2012 Original'!Y23))</f>
        <v>none</v>
      </c>
      <c r="Z23" s="2" t="str">
        <f>IFERROR(IF(VLOOKUP('2012 Original'!Z23,key_ref,COLUMN(Appointing_Party_Weight__3),FALSE)=0,"none",VLOOKUP('2012 Original'!Z23,key_ref,COLUMN(Appointing_Party_Weight__3),FALSE)),CONCATENATE("ERR: ",'2012 Original'!Z23))</f>
        <v>none</v>
      </c>
      <c r="AA23" s="2" t="str">
        <f>IFERROR(IF(VLOOKUP('2012 Original'!AA23,key_ref,COLUMN(Appointing_Party_Weight__3),FALSE)=0,"none",VLOOKUP('2012 Original'!AA23,key_ref,COLUMN(Appointing_Party_Weight__3),FALSE)),CONCATENATE("ERR: ",'2012 Original'!AA23))</f>
        <v>none</v>
      </c>
      <c r="AB23" s="2" t="str">
        <f>IFERROR(IF(VLOOKUP('2012 Original'!AB23,key_ref,COLUMN(Appointing_Party_Weight__3),FALSE)=0,"none",VLOOKUP('2012 Original'!AB23,key_ref,COLUMN(Appointing_Party_Weight__3),FALSE)),CONCATENATE("ERR: ",'2012 Original'!AB23))</f>
        <v>none</v>
      </c>
      <c r="AC23" s="2" t="str">
        <f>IFERROR(IF(VLOOKUP('2012 Original'!AC23,key_ref,COLUMN(Appointing_Party_Weight__3),FALSE)=0,"none",VLOOKUP('2012 Original'!AC23,key_ref,COLUMN(Appointing_Party_Weight__3),FALSE)),CONCATENATE("ERR: ",'2012 Original'!AC23))</f>
        <v>none</v>
      </c>
      <c r="AD23" s="2" t="str">
        <f>IFERROR(IF(VLOOKUP('2012 Original'!AD23,key_ref,COLUMN(Appointing_Party_Weight__3),FALSE)=0,"none",VLOOKUP('2012 Original'!AD23,key_ref,COLUMN(Appointing_Party_Weight__3),FALSE)),CONCATENATE("ERR: ",'2012 Original'!AD23))</f>
        <v>none</v>
      </c>
      <c r="AE23" s="2" t="str">
        <f>IFERROR(IF(VLOOKUP('2012 Original'!AE23,key_ref,COLUMN(Appointing_Party_Weight__3),FALSE)=0,"none",VLOOKUP('2012 Original'!AE23,key_ref,COLUMN(Appointing_Party_Weight__3),FALSE)),CONCATENATE("ERR: ",'2012 Original'!AE23))</f>
        <v>none</v>
      </c>
      <c r="AF23" s="2" t="str">
        <f>IFERROR(IF(VLOOKUP('2012 Original'!AF23,key_ref,COLUMN(Appointing_Party_Weight__3),FALSE)=0,"none",VLOOKUP('2012 Original'!AF23,key_ref,COLUMN(Appointing_Party_Weight__3),FALSE)),CONCATENATE("ERR: ",'2012 Original'!AF23))</f>
        <v>none</v>
      </c>
      <c r="AG23" s="2" t="str">
        <f>IFERROR(IF(VLOOKUP('2012 Original'!AG23,key_ref,COLUMN(Appointing_Party_Weight__3),FALSE)=0,"none",VLOOKUP('2012 Original'!AG23,key_ref,COLUMN(Appointing_Party_Weight__3),FALSE)),CONCATENATE("ERR: ",'2012 Original'!AG23))</f>
        <v>none</v>
      </c>
      <c r="AH23" s="2" t="str">
        <f>IFERROR(IF(VLOOKUP('2012 Original'!AH23,key_ref,COLUMN(Appointing_Party_Weight__3),FALSE)=0,"none",VLOOKUP('2012 Original'!AH23,key_ref,COLUMN(Appointing_Party_Weight__3),FALSE)),CONCATENATE("ERR: ",'2012 Original'!AH23))</f>
        <v>none</v>
      </c>
      <c r="AI23" s="2" t="str">
        <f>IFERROR(IF(VLOOKUP('2012 Original'!AI23,key_ref,COLUMN(Appointing_Party_Weight__3),FALSE)=0,"none",VLOOKUP('2012 Original'!AI23,key_ref,COLUMN(Appointing_Party_Weight__3),FALSE)),CONCATENATE("ERR: ",'2012 Original'!AI23))</f>
        <v>none</v>
      </c>
      <c r="AJ23" s="2" t="str">
        <f>IFERROR(IF(VLOOKUP('2012 Original'!AJ23,key_ref,COLUMN(Appointing_Party_Weight__3),FALSE)=0,"none",VLOOKUP('2012 Original'!AJ23,key_ref,COLUMN(Appointing_Party_Weight__3),FALSE)),CONCATENATE("ERR: ",'2012 Original'!AJ23))</f>
        <v>none</v>
      </c>
      <c r="AK23" s="2" t="str">
        <f>IFERROR(IF(VLOOKUP('2012 Original'!AK23,key_ref,COLUMN(Appointing_Party_Weight__3),FALSE)=0,"none",VLOOKUP('2012 Original'!AK23,key_ref,COLUMN(Appointing_Party_Weight__3),FALSE)),CONCATENATE("ERR: ",'2012 Original'!AK23))</f>
        <v>none</v>
      </c>
      <c r="AL23" s="2" t="str">
        <f>IFERROR(IF(VLOOKUP('2012 Original'!AL23,key_ref,COLUMN(Appointing_Party_Weight__3),FALSE)=0,"none",VLOOKUP('2012 Original'!AL23,key_ref,COLUMN(Appointing_Party_Weight__3),FALSE)),CONCATENATE("ERR: ",'2012 Original'!AL23))</f>
        <v>none</v>
      </c>
      <c r="AM23" s="2" t="str">
        <f>IFERROR(IF(VLOOKUP('2012 Original'!AM23,key_ref,COLUMN(Appointing_Party_Weight__3),FALSE)=0,"none",VLOOKUP('2012 Original'!AM23,key_ref,COLUMN(Appointing_Party_Weight__3),FALSE)),CONCATENATE("ERR: ",'2012 Original'!AM23))</f>
        <v>none</v>
      </c>
      <c r="AN23" s="2" t="str">
        <f>IFERROR(IF(VLOOKUP('2012 Original'!AN23,key_ref,COLUMN(Appointing_Party_Weight__3),FALSE)=0,"none",VLOOKUP('2012 Original'!AN23,key_ref,COLUMN(Appointing_Party_Weight__3),FALSE)),CONCATENATE("ERR: ",'2012 Original'!AN23))</f>
        <v>none</v>
      </c>
      <c r="AO23" s="2" t="str">
        <f>IFERROR(IF(VLOOKUP('2012 Original'!AO23,key_ref,COLUMN(Appointing_Party_Weight__3),FALSE)=0,"none",VLOOKUP('2012 Original'!AO23,key_ref,COLUMN(Appointing_Party_Weight__3),FALSE)),CONCATENATE("ERR: ",'2012 Original'!AO23))</f>
        <v>none</v>
      </c>
      <c r="AP23" s="2" t="str">
        <f>IFERROR(IF(VLOOKUP('2012 Original'!AP23,key_ref,COLUMN(Appointing_Party_Weight__3),FALSE)=0,"none",VLOOKUP('2012 Original'!AP23,key_ref,COLUMN(Appointing_Party_Weight__3),FALSE)),CONCATENATE("ERR: ",'2012 Original'!AP23))</f>
        <v>none</v>
      </c>
      <c r="AQ23" s="2" t="str">
        <f>IFERROR(IF(VLOOKUP('2012 Original'!AQ23,key_ref,COLUMN(Appointing_Party_Weight__3),FALSE)=0,"none",VLOOKUP('2012 Original'!AQ23,key_ref,COLUMN(Appointing_Party_Weight__3),FALSE)),CONCATENATE("ERR: ",'2012 Original'!AQ23))</f>
        <v>none</v>
      </c>
      <c r="AR23" s="2" t="str">
        <f>IFERROR(IF(VLOOKUP('2012 Original'!AR23,key_ref,COLUMN(Appointing_Party_Weight__3),FALSE)=0,"none",VLOOKUP('2012 Original'!AR23,key_ref,COLUMN(Appointing_Party_Weight__3),FALSE)),CONCATENATE("ERR: ",'2012 Original'!AR23))</f>
        <v>none</v>
      </c>
      <c r="AS23" s="2" t="str">
        <f>IFERROR(IF(VLOOKUP('2012 Original'!AS23,key_ref,COLUMN(Appointing_Party_Weight__3),FALSE)=0,"none",VLOOKUP('2012 Original'!AS23,key_ref,COLUMN(Appointing_Party_Weight__3),FALSE)),CONCATENATE("ERR: ",'2012 Original'!AS23))</f>
        <v>none</v>
      </c>
      <c r="AT23" s="2" t="str">
        <f>IFERROR(IF(VLOOKUP('2012 Original'!AT23,key_ref,COLUMN(Appointing_Party_Weight__3),FALSE)=0,"none",VLOOKUP('2012 Original'!AT23,key_ref,COLUMN(Appointing_Party_Weight__3),FALSE)),CONCATENATE("ERR: ",'2012 Original'!AT23))</f>
        <v>none</v>
      </c>
      <c r="AU23" s="2" t="str">
        <f>IFERROR(IF(VLOOKUP('2012 Original'!AU23,key_ref,COLUMN(Appointing_Party_Weight__3),FALSE)=0,"none",VLOOKUP('2012 Original'!AU23,key_ref,COLUMN(Appointing_Party_Weight__3),FALSE)),CONCATENATE("ERR: ",'2012 Original'!AU23))</f>
        <v>none</v>
      </c>
      <c r="AV23" s="2" t="str">
        <f>IFERROR(IF(VLOOKUP('2012 Original'!AV23,key_ref,COLUMN(Appointing_Party_Weight__3),FALSE)=0,"none",VLOOKUP('2012 Original'!AV23,key_ref,COLUMN(Appointing_Party_Weight__3),FALSE)),CONCATENATE("ERR: ",'2012 Original'!AV23))</f>
        <v>none</v>
      </c>
      <c r="AW23" s="2" t="str">
        <f>IFERROR(IF(VLOOKUP('2012 Original'!AW23,key_ref,COLUMN(Appointing_Party_Weight__3),FALSE)=0,"none",VLOOKUP('2012 Original'!AW23,key_ref,COLUMN(Appointing_Party_Weight__3),FALSE)),CONCATENATE("ERR: ",'2012 Original'!AW23))</f>
        <v>none</v>
      </c>
      <c r="AX23" s="2" t="str">
        <f>IFERROR(IF(VLOOKUP('2012 Original'!AX23,key_ref,COLUMN(Appointing_Party_Weight__3),FALSE)=0,"none",VLOOKUP('2012 Original'!AX23,key_ref,COLUMN(Appointing_Party_Weight__3),FALSE)),CONCATENATE("ERR: ",'2012 Original'!AX23))</f>
        <v>none</v>
      </c>
      <c r="AY23" s="2" t="str">
        <f>IFERROR(IF(VLOOKUP('2012 Original'!AY23,key_ref,COLUMN(Appointing_Party_Weight__3),FALSE)=0,"none",VLOOKUP('2012 Original'!AY23,key_ref,COLUMN(Appointing_Party_Weight__3),FALSE)),CONCATENATE("ERR: ",'2012 Original'!AY23))</f>
        <v>none</v>
      </c>
      <c r="AZ23" s="2" t="str">
        <f>IFERROR(IF(VLOOKUP('2012 Original'!AZ23,key_ref,COLUMN(Appointing_Party_Weight__3),FALSE)=0,"none",VLOOKUP('2012 Original'!AZ23,key_ref,COLUMN(Appointing_Party_Weight__3),FALSE)),CONCATENATE("ERR: ",'2012 Original'!AZ23))</f>
        <v>none</v>
      </c>
    </row>
    <row r="24" spans="1:52" s="4" customFormat="1">
      <c r="A24" s="3" t="s">
        <v>49</v>
      </c>
      <c r="B24" s="2" t="str">
        <f>IFERROR(IF(VLOOKUP('2012 Original'!B24,key_ref,COLUMN(Appointing_Party_Weight__3),FALSE)=0,"none",VLOOKUP('2012 Original'!B24,key_ref,COLUMN(Appointing_Party_Weight__3),FALSE)),CONCATENATE("ERR: ",'2012 Original'!B24))</f>
        <v>none</v>
      </c>
      <c r="C24" s="2" t="str">
        <f>IFERROR(IF(VLOOKUP('2012 Original'!C24,key_ref,COLUMN(Appointing_Party_Weight__3),FALSE)=0,"none",VLOOKUP('2012 Original'!C24,key_ref,COLUMN(Appointing_Party_Weight__3),FALSE)),CONCATENATE("ERR: ",'2012 Original'!C24))</f>
        <v>none</v>
      </c>
      <c r="D24" s="2" t="str">
        <f>IFERROR(IF(VLOOKUP('2012 Original'!D24,key_ref,COLUMN(Appointing_Party_Weight__3),FALSE)=0,"none",VLOOKUP('2012 Original'!D24,key_ref,COLUMN(Appointing_Party_Weight__3),FALSE)),CONCATENATE("ERR: ",'2012 Original'!D24))</f>
        <v>none</v>
      </c>
      <c r="E24" s="2" t="str">
        <f>IFERROR(IF(VLOOKUP('2012 Original'!E24,key_ref,COLUMN(Appointing_Party_Weight__3),FALSE)=0,"none",VLOOKUP('2012 Original'!E24,key_ref,COLUMN(Appointing_Party_Weight__3),FALSE)),CONCATENATE("ERR: ",'2012 Original'!E24))</f>
        <v>none</v>
      </c>
      <c r="F24" s="2" t="str">
        <f>IFERROR(IF(VLOOKUP('2012 Original'!F24,key_ref,COLUMN(Appointing_Party_Weight__3),FALSE)=0,"none",VLOOKUP('2012 Original'!F24,key_ref,COLUMN(Appointing_Party_Weight__3),FALSE)),CONCATENATE("ERR: ",'2012 Original'!F24))</f>
        <v>none</v>
      </c>
      <c r="G24" s="2" t="str">
        <f>IFERROR(IF(VLOOKUP('2012 Original'!G24,key_ref,COLUMN(Appointing_Party_Weight__3),FALSE)=0,"none",VLOOKUP('2012 Original'!G24,key_ref,COLUMN(Appointing_Party_Weight__3),FALSE)),CONCATENATE("ERR: ",'2012 Original'!G24))</f>
        <v>none</v>
      </c>
      <c r="H24" s="2" t="str">
        <f>IFERROR(IF(VLOOKUP('2012 Original'!H24,key_ref,COLUMN(Appointing_Party_Weight__3),FALSE)=0,"none",VLOOKUP('2012 Original'!H24,key_ref,COLUMN(Appointing_Party_Weight__3),FALSE)),CONCATENATE("ERR: ",'2012 Original'!H24))</f>
        <v>none</v>
      </c>
      <c r="I24" s="2" t="str">
        <f>IFERROR(IF(VLOOKUP('2012 Original'!I24,key_ref,COLUMN(Appointing_Party_Weight__3),FALSE)=0,"none",VLOOKUP('2012 Original'!I24,key_ref,COLUMN(Appointing_Party_Weight__3),FALSE)),CONCATENATE("ERR: ",'2012 Original'!I24))</f>
        <v>none</v>
      </c>
      <c r="J24" s="2" t="str">
        <f>IFERROR(IF(VLOOKUP('2012 Original'!J24,key_ref,COLUMN(Appointing_Party_Weight__3),FALSE)=0,"none",VLOOKUP('2012 Original'!J24,key_ref,COLUMN(Appointing_Party_Weight__3),FALSE)),CONCATENATE("ERR: ",'2012 Original'!J24))</f>
        <v>none</v>
      </c>
      <c r="K24" s="2" t="str">
        <f>IFERROR(IF(VLOOKUP('2012 Original'!K24,key_ref,COLUMN(Appointing_Party_Weight__3),FALSE)=0,"none",VLOOKUP('2012 Original'!K24,key_ref,COLUMN(Appointing_Party_Weight__3),FALSE)),CONCATENATE("ERR: ",'2012 Original'!K24))</f>
        <v>none</v>
      </c>
      <c r="L24" s="2" t="str">
        <f>IFERROR(IF(VLOOKUP('2012 Original'!L24,key_ref,COLUMN(Appointing_Party_Weight__3),FALSE)=0,"none",VLOOKUP('2012 Original'!L24,key_ref,COLUMN(Appointing_Party_Weight__3),FALSE)),CONCATENATE("ERR: ",'2012 Original'!L24))</f>
        <v>none</v>
      </c>
      <c r="M24" s="2" t="str">
        <f>IFERROR(IF(VLOOKUP('2012 Original'!M24,key_ref,COLUMN(Appointing_Party_Weight__3),FALSE)=0,"none",VLOOKUP('2012 Original'!M24,key_ref,COLUMN(Appointing_Party_Weight__3),FALSE)),CONCATENATE("ERR: ",'2012 Original'!M24))</f>
        <v>none</v>
      </c>
      <c r="N24" s="2" t="str">
        <f>IFERROR(IF(VLOOKUP('2012 Original'!N24,key_ref,COLUMN(Appointing_Party_Weight__3),FALSE)=0,"none",VLOOKUP('2012 Original'!N24,key_ref,COLUMN(Appointing_Party_Weight__3),FALSE)),CONCATENATE("ERR: ",'2012 Original'!N24))</f>
        <v>none</v>
      </c>
      <c r="O24" s="2" t="str">
        <f>IFERROR(IF(VLOOKUP('2012 Original'!O24,key_ref,COLUMN(Appointing_Party_Weight__3),FALSE)=0,"none",VLOOKUP('2012 Original'!O24,key_ref,COLUMN(Appointing_Party_Weight__3),FALSE)),CONCATENATE("ERR: ",'2012 Original'!O24))</f>
        <v>none</v>
      </c>
      <c r="P24" s="2" t="str">
        <f>IFERROR(IF(VLOOKUP('2012 Original'!P24,key_ref,COLUMN(Appointing_Party_Weight__3),FALSE)=0,"none",VLOOKUP('2012 Original'!P24,key_ref,COLUMN(Appointing_Party_Weight__3),FALSE)),CONCATENATE("ERR: ",'2012 Original'!P24))</f>
        <v>none</v>
      </c>
      <c r="Q24" s="2" t="str">
        <f>IFERROR(IF(VLOOKUP('2012 Original'!Q24,key_ref,COLUMN(Appointing_Party_Weight__3),FALSE)=0,"none",VLOOKUP('2012 Original'!Q24,key_ref,COLUMN(Appointing_Party_Weight__3),FALSE)),CONCATENATE("ERR: ",'2012 Original'!Q24))</f>
        <v>none</v>
      </c>
      <c r="R24" s="2" t="str">
        <f>IFERROR(IF(VLOOKUP('2012 Original'!R24,key_ref,COLUMN(Appointing_Party_Weight__3),FALSE)=0,"none",VLOOKUP('2012 Original'!R24,key_ref,COLUMN(Appointing_Party_Weight__3),FALSE)),CONCATENATE("ERR: ",'2012 Original'!R24))</f>
        <v>none</v>
      </c>
      <c r="S24" s="2" t="str">
        <f>IFERROR(IF(VLOOKUP('2012 Original'!S24,key_ref,COLUMN(Appointing_Party_Weight__3),FALSE)=0,"none",VLOOKUP('2012 Original'!S24,key_ref,COLUMN(Appointing_Party_Weight__3),FALSE)),CONCATENATE("ERR: ",'2012 Original'!S24))</f>
        <v>none</v>
      </c>
      <c r="T24" s="2" t="str">
        <f>IFERROR(IF(VLOOKUP('2012 Original'!T24,key_ref,COLUMN(Appointing_Party_Weight__3),FALSE)=0,"none",VLOOKUP('2012 Original'!T24,key_ref,COLUMN(Appointing_Party_Weight__3),FALSE)),CONCATENATE("ERR: ",'2012 Original'!T24))</f>
        <v>none</v>
      </c>
      <c r="U24" s="2" t="str">
        <f>IFERROR(IF(VLOOKUP('2012 Original'!U24,key_ref,COLUMN(Appointing_Party_Weight__3),FALSE)=0,"none",VLOOKUP('2012 Original'!U24,key_ref,COLUMN(Appointing_Party_Weight__3),FALSE)),CONCATENATE("ERR: ",'2012 Original'!U24))</f>
        <v>none</v>
      </c>
      <c r="V24" s="2" t="str">
        <f>IFERROR(IF(VLOOKUP('2012 Original'!V24,key_ref,COLUMN(Appointing_Party_Weight__3),FALSE)=0,"none",VLOOKUP('2012 Original'!V24,key_ref,COLUMN(Appointing_Party_Weight__3),FALSE)),CONCATENATE("ERR: ",'2012 Original'!V24))</f>
        <v>none</v>
      </c>
      <c r="W24" s="2" t="str">
        <f>IFERROR(IF(VLOOKUP('2012 Original'!W24,key_ref,COLUMN(Appointing_Party_Weight__3),FALSE)=0,"none",VLOOKUP('2012 Original'!W24,key_ref,COLUMN(Appointing_Party_Weight__3),FALSE)),CONCATENATE("ERR: ",'2012 Original'!W24))</f>
        <v>none</v>
      </c>
      <c r="X24" s="2" t="str">
        <f>IFERROR(IF(VLOOKUP('2012 Original'!X24,key_ref,COLUMN(Appointing_Party_Weight__3),FALSE)=0,"none",VLOOKUP('2012 Original'!X24,key_ref,COLUMN(Appointing_Party_Weight__3),FALSE)),CONCATENATE("ERR: ",'2012 Original'!X24))</f>
        <v>none</v>
      </c>
      <c r="Y24" s="2" t="str">
        <f>IFERROR(IF(VLOOKUP('2012 Original'!Y24,key_ref,COLUMN(Appointing_Party_Weight__3),FALSE)=0,"none",VLOOKUP('2012 Original'!Y24,key_ref,COLUMN(Appointing_Party_Weight__3),FALSE)),CONCATENATE("ERR: ",'2012 Original'!Y24))</f>
        <v>none</v>
      </c>
      <c r="Z24" s="2" t="str">
        <f>IFERROR(IF(VLOOKUP('2012 Original'!Z24,key_ref,COLUMN(Appointing_Party_Weight__3),FALSE)=0,"none",VLOOKUP('2012 Original'!Z24,key_ref,COLUMN(Appointing_Party_Weight__3),FALSE)),CONCATENATE("ERR: ",'2012 Original'!Z24))</f>
        <v>none</v>
      </c>
      <c r="AA24" s="2" t="str">
        <f>IFERROR(IF(VLOOKUP('2012 Original'!AA24,key_ref,COLUMN(Appointing_Party_Weight__3),FALSE)=0,"none",VLOOKUP('2012 Original'!AA24,key_ref,COLUMN(Appointing_Party_Weight__3),FALSE)),CONCATENATE("ERR: ",'2012 Original'!AA24))</f>
        <v>none</v>
      </c>
      <c r="AB24" s="2" t="str">
        <f>IFERROR(IF(VLOOKUP('2012 Original'!AB24,key_ref,COLUMN(Appointing_Party_Weight__3),FALSE)=0,"none",VLOOKUP('2012 Original'!AB24,key_ref,COLUMN(Appointing_Party_Weight__3),FALSE)),CONCATENATE("ERR: ",'2012 Original'!AB24))</f>
        <v>none</v>
      </c>
      <c r="AC24" s="2" t="str">
        <f>IFERROR(IF(VLOOKUP('2012 Original'!AC24,key_ref,COLUMN(Appointing_Party_Weight__3),FALSE)=0,"none",VLOOKUP('2012 Original'!AC24,key_ref,COLUMN(Appointing_Party_Weight__3),FALSE)),CONCATENATE("ERR: ",'2012 Original'!AC24))</f>
        <v>none</v>
      </c>
      <c r="AD24" s="2" t="str">
        <f>IFERROR(IF(VLOOKUP('2012 Original'!AD24,key_ref,COLUMN(Appointing_Party_Weight__3),FALSE)=0,"none",VLOOKUP('2012 Original'!AD24,key_ref,COLUMN(Appointing_Party_Weight__3),FALSE)),CONCATENATE("ERR: ",'2012 Original'!AD24))</f>
        <v>none</v>
      </c>
      <c r="AE24" s="2" t="str">
        <f>IFERROR(IF(VLOOKUP('2012 Original'!AE24,key_ref,COLUMN(Appointing_Party_Weight__3),FALSE)=0,"none",VLOOKUP('2012 Original'!AE24,key_ref,COLUMN(Appointing_Party_Weight__3),FALSE)),CONCATENATE("ERR: ",'2012 Original'!AE24))</f>
        <v>none</v>
      </c>
      <c r="AF24" s="2" t="str">
        <f>IFERROR(IF(VLOOKUP('2012 Original'!AF24,key_ref,COLUMN(Appointing_Party_Weight__3),FALSE)=0,"none",VLOOKUP('2012 Original'!AF24,key_ref,COLUMN(Appointing_Party_Weight__3),FALSE)),CONCATENATE("ERR: ",'2012 Original'!AF24))</f>
        <v>none</v>
      </c>
      <c r="AG24" s="2" t="str">
        <f>IFERROR(IF(VLOOKUP('2012 Original'!AG24,key_ref,COLUMN(Appointing_Party_Weight__3),FALSE)=0,"none",VLOOKUP('2012 Original'!AG24,key_ref,COLUMN(Appointing_Party_Weight__3),FALSE)),CONCATENATE("ERR: ",'2012 Original'!AG24))</f>
        <v>none</v>
      </c>
      <c r="AH24" s="2" t="str">
        <f>IFERROR(IF(VLOOKUP('2012 Original'!AH24,key_ref,COLUMN(Appointing_Party_Weight__3),FALSE)=0,"none",VLOOKUP('2012 Original'!AH24,key_ref,COLUMN(Appointing_Party_Weight__3),FALSE)),CONCATENATE("ERR: ",'2012 Original'!AH24))</f>
        <v>none</v>
      </c>
      <c r="AI24" s="2" t="str">
        <f>IFERROR(IF(VLOOKUP('2012 Original'!AI24,key_ref,COLUMN(Appointing_Party_Weight__3),FALSE)=0,"none",VLOOKUP('2012 Original'!AI24,key_ref,COLUMN(Appointing_Party_Weight__3),FALSE)),CONCATENATE("ERR: ",'2012 Original'!AI24))</f>
        <v>none</v>
      </c>
      <c r="AJ24" s="2" t="str">
        <f>IFERROR(IF(VLOOKUP('2012 Original'!AJ24,key_ref,COLUMN(Appointing_Party_Weight__3),FALSE)=0,"none",VLOOKUP('2012 Original'!AJ24,key_ref,COLUMN(Appointing_Party_Weight__3),FALSE)),CONCATENATE("ERR: ",'2012 Original'!AJ24))</f>
        <v>none</v>
      </c>
      <c r="AK24" s="2" t="str">
        <f>IFERROR(IF(VLOOKUP('2012 Original'!AK24,key_ref,COLUMN(Appointing_Party_Weight__3),FALSE)=0,"none",VLOOKUP('2012 Original'!AK24,key_ref,COLUMN(Appointing_Party_Weight__3),FALSE)),CONCATENATE("ERR: ",'2012 Original'!AK24))</f>
        <v>none</v>
      </c>
      <c r="AL24" s="2" t="str">
        <f>IFERROR(IF(VLOOKUP('2012 Original'!AL24,key_ref,COLUMN(Appointing_Party_Weight__3),FALSE)=0,"none",VLOOKUP('2012 Original'!AL24,key_ref,COLUMN(Appointing_Party_Weight__3),FALSE)),CONCATENATE("ERR: ",'2012 Original'!AL24))</f>
        <v>none</v>
      </c>
      <c r="AM24" s="2" t="str">
        <f>IFERROR(IF(VLOOKUP('2012 Original'!AM24,key_ref,COLUMN(Appointing_Party_Weight__3),FALSE)=0,"none",VLOOKUP('2012 Original'!AM24,key_ref,COLUMN(Appointing_Party_Weight__3),FALSE)),CONCATENATE("ERR: ",'2012 Original'!AM24))</f>
        <v>none</v>
      </c>
      <c r="AN24" s="2" t="str">
        <f>IFERROR(IF(VLOOKUP('2012 Original'!AN24,key_ref,COLUMN(Appointing_Party_Weight__3),FALSE)=0,"none",VLOOKUP('2012 Original'!AN24,key_ref,COLUMN(Appointing_Party_Weight__3),FALSE)),CONCATENATE("ERR: ",'2012 Original'!AN24))</f>
        <v>none</v>
      </c>
      <c r="AO24" s="2" t="str">
        <f>IFERROR(IF(VLOOKUP('2012 Original'!AO24,key_ref,COLUMN(Appointing_Party_Weight__3),FALSE)=0,"none",VLOOKUP('2012 Original'!AO24,key_ref,COLUMN(Appointing_Party_Weight__3),FALSE)),CONCATENATE("ERR: ",'2012 Original'!AO24))</f>
        <v>none</v>
      </c>
      <c r="AP24" s="2" t="str">
        <f>IFERROR(IF(VLOOKUP('2012 Original'!AP24,key_ref,COLUMN(Appointing_Party_Weight__3),FALSE)=0,"none",VLOOKUP('2012 Original'!AP24,key_ref,COLUMN(Appointing_Party_Weight__3),FALSE)),CONCATENATE("ERR: ",'2012 Original'!AP24))</f>
        <v>none</v>
      </c>
      <c r="AQ24" s="2" t="str">
        <f>IFERROR(IF(VLOOKUP('2012 Original'!AQ24,key_ref,COLUMN(Appointing_Party_Weight__3),FALSE)=0,"none",VLOOKUP('2012 Original'!AQ24,key_ref,COLUMN(Appointing_Party_Weight__3),FALSE)),CONCATENATE("ERR: ",'2012 Original'!AQ24))</f>
        <v>none</v>
      </c>
      <c r="AR24" s="2" t="str">
        <f>IFERROR(IF(VLOOKUP('2012 Original'!AR24,key_ref,COLUMN(Appointing_Party_Weight__3),FALSE)=0,"none",VLOOKUP('2012 Original'!AR24,key_ref,COLUMN(Appointing_Party_Weight__3),FALSE)),CONCATENATE("ERR: ",'2012 Original'!AR24))</f>
        <v>none</v>
      </c>
      <c r="AS24" s="2" t="str">
        <f>IFERROR(IF(VLOOKUP('2012 Original'!AS24,key_ref,COLUMN(Appointing_Party_Weight__3),FALSE)=0,"none",VLOOKUP('2012 Original'!AS24,key_ref,COLUMN(Appointing_Party_Weight__3),FALSE)),CONCATENATE("ERR: ",'2012 Original'!AS24))</f>
        <v>none</v>
      </c>
      <c r="AT24" s="2" t="str">
        <f>IFERROR(IF(VLOOKUP('2012 Original'!AT24,key_ref,COLUMN(Appointing_Party_Weight__3),FALSE)=0,"none",VLOOKUP('2012 Original'!AT24,key_ref,COLUMN(Appointing_Party_Weight__3),FALSE)),CONCATENATE("ERR: ",'2012 Original'!AT24))</f>
        <v>none</v>
      </c>
      <c r="AU24" s="2" t="str">
        <f>IFERROR(IF(VLOOKUP('2012 Original'!AU24,key_ref,COLUMN(Appointing_Party_Weight__3),FALSE)=0,"none",VLOOKUP('2012 Original'!AU24,key_ref,COLUMN(Appointing_Party_Weight__3),FALSE)),CONCATENATE("ERR: ",'2012 Original'!AU24))</f>
        <v>none</v>
      </c>
      <c r="AV24" s="2" t="str">
        <f>IFERROR(IF(VLOOKUP('2012 Original'!AV24,key_ref,COLUMN(Appointing_Party_Weight__3),FALSE)=0,"none",VLOOKUP('2012 Original'!AV24,key_ref,COLUMN(Appointing_Party_Weight__3),FALSE)),CONCATENATE("ERR: ",'2012 Original'!AV24))</f>
        <v>none</v>
      </c>
      <c r="AW24" s="2" t="str">
        <f>IFERROR(IF(VLOOKUP('2012 Original'!AW24,key_ref,COLUMN(Appointing_Party_Weight__3),FALSE)=0,"none",VLOOKUP('2012 Original'!AW24,key_ref,COLUMN(Appointing_Party_Weight__3),FALSE)),CONCATENATE("ERR: ",'2012 Original'!AW24))</f>
        <v>none</v>
      </c>
      <c r="AX24" s="2" t="str">
        <f>IFERROR(IF(VLOOKUP('2012 Original'!AX24,key_ref,COLUMN(Appointing_Party_Weight__3),FALSE)=0,"none",VLOOKUP('2012 Original'!AX24,key_ref,COLUMN(Appointing_Party_Weight__3),FALSE)),CONCATENATE("ERR: ",'2012 Original'!AX24))</f>
        <v>none</v>
      </c>
      <c r="AY24" s="2" t="str">
        <f>IFERROR(IF(VLOOKUP('2012 Original'!AY24,key_ref,COLUMN(Appointing_Party_Weight__3),FALSE)=0,"none",VLOOKUP('2012 Original'!AY24,key_ref,COLUMN(Appointing_Party_Weight__3),FALSE)),CONCATENATE("ERR: ",'2012 Original'!AY24))</f>
        <v>none</v>
      </c>
      <c r="AZ24" s="2" t="str">
        <f>IFERROR(IF(VLOOKUP('2012 Original'!AZ24,key_ref,COLUMN(Appointing_Party_Weight__3),FALSE)=0,"none",VLOOKUP('2012 Original'!AZ24,key_ref,COLUMN(Appointing_Party_Weight__3),FALSE)),CONCATENATE("ERR: ",'2012 Original'!AZ24))</f>
        <v>none</v>
      </c>
    </row>
    <row r="25" spans="1:52" s="4" customFormat="1">
      <c r="A25" s="3" t="s">
        <v>51</v>
      </c>
      <c r="B25" s="2" t="str">
        <f>IFERROR(IF(VLOOKUP('2012 Original'!B25,key_ref,COLUMN(Appointing_Party_Weight__3),FALSE)=0,"none",VLOOKUP('2012 Original'!B25,key_ref,COLUMN(Appointing_Party_Weight__3),FALSE)),CONCATENATE("ERR: ",'2012 Original'!B25))</f>
        <v>none</v>
      </c>
      <c r="C25" s="2" t="str">
        <f>IFERROR(IF(VLOOKUP('2012 Original'!C25,key_ref,COLUMN(Appointing_Party_Weight__3),FALSE)=0,"none",VLOOKUP('2012 Original'!C25,key_ref,COLUMN(Appointing_Party_Weight__3),FALSE)),CONCATENATE("ERR: ",'2012 Original'!C25))</f>
        <v>none</v>
      </c>
      <c r="D25" s="2" t="str">
        <f>IFERROR(IF(VLOOKUP('2012 Original'!D25,key_ref,COLUMN(Appointing_Party_Weight__3),FALSE)=0,"none",VLOOKUP('2012 Original'!D25,key_ref,COLUMN(Appointing_Party_Weight__3),FALSE)),CONCATENATE("ERR: ",'2012 Original'!D25))</f>
        <v>none</v>
      </c>
      <c r="E25" s="2" t="str">
        <f>IFERROR(IF(VLOOKUP('2012 Original'!E25,key_ref,COLUMN(Appointing_Party_Weight__3),FALSE)=0,"none",VLOOKUP('2012 Original'!E25,key_ref,COLUMN(Appointing_Party_Weight__3),FALSE)),CONCATENATE("ERR: ",'2012 Original'!E25))</f>
        <v>none</v>
      </c>
      <c r="F25" s="2" t="str">
        <f>IFERROR(IF(VLOOKUP('2012 Original'!F25,key_ref,COLUMN(Appointing_Party_Weight__3),FALSE)=0,"none",VLOOKUP('2012 Original'!F25,key_ref,COLUMN(Appointing_Party_Weight__3),FALSE)),CONCATENATE("ERR: ",'2012 Original'!F25))</f>
        <v>none</v>
      </c>
      <c r="G25" s="2" t="str">
        <f>IFERROR(IF(VLOOKUP('2012 Original'!G25,key_ref,COLUMN(Appointing_Party_Weight__3),FALSE)=0,"none",VLOOKUP('2012 Original'!G25,key_ref,COLUMN(Appointing_Party_Weight__3),FALSE)),CONCATENATE("ERR: ",'2012 Original'!G25))</f>
        <v>none</v>
      </c>
      <c r="H25" s="2" t="str">
        <f>IFERROR(IF(VLOOKUP('2012 Original'!H25,key_ref,COLUMN(Appointing_Party_Weight__3),FALSE)=0,"none",VLOOKUP('2012 Original'!H25,key_ref,COLUMN(Appointing_Party_Weight__3),FALSE)),CONCATENATE("ERR: ",'2012 Original'!H25))</f>
        <v>none</v>
      </c>
      <c r="I25" s="2" t="str">
        <f>IFERROR(IF(VLOOKUP('2012 Original'!I25,key_ref,COLUMN(Appointing_Party_Weight__3),FALSE)=0,"none",VLOOKUP('2012 Original'!I25,key_ref,COLUMN(Appointing_Party_Weight__3),FALSE)),CONCATENATE("ERR: ",'2012 Original'!I25))</f>
        <v>none</v>
      </c>
      <c r="J25" s="2" t="str">
        <f>IFERROR(IF(VLOOKUP('2012 Original'!J25,key_ref,COLUMN(Appointing_Party_Weight__3),FALSE)=0,"none",VLOOKUP('2012 Original'!J25,key_ref,COLUMN(Appointing_Party_Weight__3),FALSE)),CONCATENATE("ERR: ",'2012 Original'!J25))</f>
        <v>none</v>
      </c>
      <c r="K25" s="2" t="str">
        <f>IFERROR(IF(VLOOKUP('2012 Original'!K25,key_ref,COLUMN(Appointing_Party_Weight__3),FALSE)=0,"none",VLOOKUP('2012 Original'!K25,key_ref,COLUMN(Appointing_Party_Weight__3),FALSE)),CONCATENATE("ERR: ",'2012 Original'!K25))</f>
        <v>none</v>
      </c>
      <c r="L25" s="2" t="str">
        <f>IFERROR(IF(VLOOKUP('2012 Original'!L25,key_ref,COLUMN(Appointing_Party_Weight__3),FALSE)=0,"none",VLOOKUP('2012 Original'!L25,key_ref,COLUMN(Appointing_Party_Weight__3),FALSE)),CONCATENATE("ERR: ",'2012 Original'!L25))</f>
        <v>none</v>
      </c>
      <c r="M25" s="2" t="str">
        <f>IFERROR(IF(VLOOKUP('2012 Original'!M25,key_ref,COLUMN(Appointing_Party_Weight__3),FALSE)=0,"none",VLOOKUP('2012 Original'!M25,key_ref,COLUMN(Appointing_Party_Weight__3),FALSE)),CONCATENATE("ERR: ",'2012 Original'!M25))</f>
        <v>none</v>
      </c>
      <c r="N25" s="2" t="str">
        <f>IFERROR(IF(VLOOKUP('2012 Original'!N25,key_ref,COLUMN(Appointing_Party_Weight__3),FALSE)=0,"none",VLOOKUP('2012 Original'!N25,key_ref,COLUMN(Appointing_Party_Weight__3),FALSE)),CONCATENATE("ERR: ",'2012 Original'!N25))</f>
        <v>none</v>
      </c>
      <c r="O25" s="2" t="str">
        <f>IFERROR(IF(VLOOKUP('2012 Original'!O25,key_ref,COLUMN(Appointing_Party_Weight__3),FALSE)=0,"none",VLOOKUP('2012 Original'!O25,key_ref,COLUMN(Appointing_Party_Weight__3),FALSE)),CONCATENATE("ERR: ",'2012 Original'!O25))</f>
        <v>none</v>
      </c>
      <c r="P25" s="2" t="str">
        <f>IFERROR(IF(VLOOKUP('2012 Original'!P25,key_ref,COLUMN(Appointing_Party_Weight__3),FALSE)=0,"none",VLOOKUP('2012 Original'!P25,key_ref,COLUMN(Appointing_Party_Weight__3),FALSE)),CONCATENATE("ERR: ",'2012 Original'!P25))</f>
        <v>none</v>
      </c>
      <c r="Q25" s="2" t="str">
        <f>IFERROR(IF(VLOOKUP('2012 Original'!Q25,key_ref,COLUMN(Appointing_Party_Weight__3),FALSE)=0,"none",VLOOKUP('2012 Original'!Q25,key_ref,COLUMN(Appointing_Party_Weight__3),FALSE)),CONCATENATE("ERR: ",'2012 Original'!Q25))</f>
        <v>none</v>
      </c>
      <c r="R25" s="2" t="str">
        <f>IFERROR(IF(VLOOKUP('2012 Original'!R25,key_ref,COLUMN(Appointing_Party_Weight__3),FALSE)=0,"none",VLOOKUP('2012 Original'!R25,key_ref,COLUMN(Appointing_Party_Weight__3),FALSE)),CONCATENATE("ERR: ",'2012 Original'!R25))</f>
        <v>none</v>
      </c>
      <c r="S25" s="2" t="str">
        <f>IFERROR(IF(VLOOKUP('2012 Original'!S25,key_ref,COLUMN(Appointing_Party_Weight__3),FALSE)=0,"none",VLOOKUP('2012 Original'!S25,key_ref,COLUMN(Appointing_Party_Weight__3),FALSE)),CONCATENATE("ERR: ",'2012 Original'!S25))</f>
        <v>none</v>
      </c>
      <c r="T25" s="2" t="str">
        <f>IFERROR(IF(VLOOKUP('2012 Original'!T25,key_ref,COLUMN(Appointing_Party_Weight__3),FALSE)=0,"none",VLOOKUP('2012 Original'!T25,key_ref,COLUMN(Appointing_Party_Weight__3),FALSE)),CONCATENATE("ERR: ",'2012 Original'!T25))</f>
        <v>none</v>
      </c>
      <c r="U25" s="2" t="str">
        <f>IFERROR(IF(VLOOKUP('2012 Original'!U25,key_ref,COLUMN(Appointing_Party_Weight__3),FALSE)=0,"none",VLOOKUP('2012 Original'!U25,key_ref,COLUMN(Appointing_Party_Weight__3),FALSE)),CONCATENATE("ERR: ",'2012 Original'!U25))</f>
        <v>none</v>
      </c>
      <c r="V25" s="2" t="str">
        <f>IFERROR(IF(VLOOKUP('2012 Original'!V25,key_ref,COLUMN(Appointing_Party_Weight__3),FALSE)=0,"none",VLOOKUP('2012 Original'!V25,key_ref,COLUMN(Appointing_Party_Weight__3),FALSE)),CONCATENATE("ERR: ",'2012 Original'!V25))</f>
        <v>none</v>
      </c>
      <c r="W25" s="2" t="str">
        <f>IFERROR(IF(VLOOKUP('2012 Original'!W25,key_ref,COLUMN(Appointing_Party_Weight__3),FALSE)=0,"none",VLOOKUP('2012 Original'!W25,key_ref,COLUMN(Appointing_Party_Weight__3),FALSE)),CONCATENATE("ERR: ",'2012 Original'!W25))</f>
        <v>none</v>
      </c>
      <c r="X25" s="2" t="str">
        <f>IFERROR(IF(VLOOKUP('2012 Original'!X25,key_ref,COLUMN(Appointing_Party_Weight__3),FALSE)=0,"none",VLOOKUP('2012 Original'!X25,key_ref,COLUMN(Appointing_Party_Weight__3),FALSE)),CONCATENATE("ERR: ",'2012 Original'!X25))</f>
        <v>none</v>
      </c>
      <c r="Y25" s="2" t="str">
        <f>IFERROR(IF(VLOOKUP('2012 Original'!Y25,key_ref,COLUMN(Appointing_Party_Weight__3),FALSE)=0,"none",VLOOKUP('2012 Original'!Y25,key_ref,COLUMN(Appointing_Party_Weight__3),FALSE)),CONCATENATE("ERR: ",'2012 Original'!Y25))</f>
        <v>none</v>
      </c>
      <c r="Z25" s="2" t="str">
        <f>IFERROR(IF(VLOOKUP('2012 Original'!Z25,key_ref,COLUMN(Appointing_Party_Weight__3),FALSE)=0,"none",VLOOKUP('2012 Original'!Z25,key_ref,COLUMN(Appointing_Party_Weight__3),FALSE)),CONCATENATE("ERR: ",'2012 Original'!Z25))</f>
        <v>none</v>
      </c>
      <c r="AA25" s="2" t="str">
        <f>IFERROR(IF(VLOOKUP('2012 Original'!AA25,key_ref,COLUMN(Appointing_Party_Weight__3),FALSE)=0,"none",VLOOKUP('2012 Original'!AA25,key_ref,COLUMN(Appointing_Party_Weight__3),FALSE)),CONCATENATE("ERR: ",'2012 Original'!AA25))</f>
        <v>none</v>
      </c>
      <c r="AB25" s="2" t="str">
        <f>IFERROR(IF(VLOOKUP('2012 Original'!AB25,key_ref,COLUMN(Appointing_Party_Weight__3),FALSE)=0,"none",VLOOKUP('2012 Original'!AB25,key_ref,COLUMN(Appointing_Party_Weight__3),FALSE)),CONCATENATE("ERR: ",'2012 Original'!AB25))</f>
        <v>none</v>
      </c>
      <c r="AC25" s="2" t="str">
        <f>IFERROR(IF(VLOOKUP('2012 Original'!AC25,key_ref,COLUMN(Appointing_Party_Weight__3),FALSE)=0,"none",VLOOKUP('2012 Original'!AC25,key_ref,COLUMN(Appointing_Party_Weight__3),FALSE)),CONCATENATE("ERR: ",'2012 Original'!AC25))</f>
        <v>none</v>
      </c>
      <c r="AD25" s="2" t="str">
        <f>IFERROR(IF(VLOOKUP('2012 Original'!AD25,key_ref,COLUMN(Appointing_Party_Weight__3),FALSE)=0,"none",VLOOKUP('2012 Original'!AD25,key_ref,COLUMN(Appointing_Party_Weight__3),FALSE)),CONCATENATE("ERR: ",'2012 Original'!AD25))</f>
        <v>none</v>
      </c>
      <c r="AE25" s="2" t="str">
        <f>IFERROR(IF(VLOOKUP('2012 Original'!AE25,key_ref,COLUMN(Appointing_Party_Weight__3),FALSE)=0,"none",VLOOKUP('2012 Original'!AE25,key_ref,COLUMN(Appointing_Party_Weight__3),FALSE)),CONCATENATE("ERR: ",'2012 Original'!AE25))</f>
        <v>none</v>
      </c>
      <c r="AF25" s="2" t="str">
        <f>IFERROR(IF(VLOOKUP('2012 Original'!AF25,key_ref,COLUMN(Appointing_Party_Weight__3),FALSE)=0,"none",VLOOKUP('2012 Original'!AF25,key_ref,COLUMN(Appointing_Party_Weight__3),FALSE)),CONCATENATE("ERR: ",'2012 Original'!AF25))</f>
        <v>none</v>
      </c>
      <c r="AG25" s="2" t="str">
        <f>IFERROR(IF(VLOOKUP('2012 Original'!AG25,key_ref,COLUMN(Appointing_Party_Weight__3),FALSE)=0,"none",VLOOKUP('2012 Original'!AG25,key_ref,COLUMN(Appointing_Party_Weight__3),FALSE)),CONCATENATE("ERR: ",'2012 Original'!AG25))</f>
        <v>none</v>
      </c>
      <c r="AH25" s="2" t="str">
        <f>IFERROR(IF(VLOOKUP('2012 Original'!AH25,key_ref,COLUMN(Appointing_Party_Weight__3),FALSE)=0,"none",VLOOKUP('2012 Original'!AH25,key_ref,COLUMN(Appointing_Party_Weight__3),FALSE)),CONCATENATE("ERR: ",'2012 Original'!AH25))</f>
        <v>none</v>
      </c>
      <c r="AI25" s="2" t="str">
        <f>IFERROR(IF(VLOOKUP('2012 Original'!AI25,key_ref,COLUMN(Appointing_Party_Weight__3),FALSE)=0,"none",VLOOKUP('2012 Original'!AI25,key_ref,COLUMN(Appointing_Party_Weight__3),FALSE)),CONCATENATE("ERR: ",'2012 Original'!AI25))</f>
        <v>none</v>
      </c>
      <c r="AJ25" s="2" t="str">
        <f>IFERROR(IF(VLOOKUP('2012 Original'!AJ25,key_ref,COLUMN(Appointing_Party_Weight__3),FALSE)=0,"none",VLOOKUP('2012 Original'!AJ25,key_ref,COLUMN(Appointing_Party_Weight__3),FALSE)),CONCATENATE("ERR: ",'2012 Original'!AJ25))</f>
        <v>none</v>
      </c>
      <c r="AK25" s="2" t="str">
        <f>IFERROR(IF(VLOOKUP('2012 Original'!AK25,key_ref,COLUMN(Appointing_Party_Weight__3),FALSE)=0,"none",VLOOKUP('2012 Original'!AK25,key_ref,COLUMN(Appointing_Party_Weight__3),FALSE)),CONCATENATE("ERR: ",'2012 Original'!AK25))</f>
        <v>none</v>
      </c>
      <c r="AL25" s="2" t="str">
        <f>IFERROR(IF(VLOOKUP('2012 Original'!AL25,key_ref,COLUMN(Appointing_Party_Weight__3),FALSE)=0,"none",VLOOKUP('2012 Original'!AL25,key_ref,COLUMN(Appointing_Party_Weight__3),FALSE)),CONCATENATE("ERR: ",'2012 Original'!AL25))</f>
        <v>none</v>
      </c>
      <c r="AM25" s="2" t="str">
        <f>IFERROR(IF(VLOOKUP('2012 Original'!AM25,key_ref,COLUMN(Appointing_Party_Weight__3),FALSE)=0,"none",VLOOKUP('2012 Original'!AM25,key_ref,COLUMN(Appointing_Party_Weight__3),FALSE)),CONCATENATE("ERR: ",'2012 Original'!AM25))</f>
        <v>none</v>
      </c>
      <c r="AN25" s="2" t="str">
        <f>IFERROR(IF(VLOOKUP('2012 Original'!AN25,key_ref,COLUMN(Appointing_Party_Weight__3),FALSE)=0,"none",VLOOKUP('2012 Original'!AN25,key_ref,COLUMN(Appointing_Party_Weight__3),FALSE)),CONCATENATE("ERR: ",'2012 Original'!AN25))</f>
        <v>none</v>
      </c>
      <c r="AO25" s="2" t="str">
        <f>IFERROR(IF(VLOOKUP('2012 Original'!AO25,key_ref,COLUMN(Appointing_Party_Weight__3),FALSE)=0,"none",VLOOKUP('2012 Original'!AO25,key_ref,COLUMN(Appointing_Party_Weight__3),FALSE)),CONCATENATE("ERR: ",'2012 Original'!AO25))</f>
        <v>none</v>
      </c>
      <c r="AP25" s="2" t="str">
        <f>IFERROR(IF(VLOOKUP('2012 Original'!AP25,key_ref,COLUMN(Appointing_Party_Weight__3),FALSE)=0,"none",VLOOKUP('2012 Original'!AP25,key_ref,COLUMN(Appointing_Party_Weight__3),FALSE)),CONCATENATE("ERR: ",'2012 Original'!AP25))</f>
        <v>none</v>
      </c>
      <c r="AQ25" s="2" t="str">
        <f>IFERROR(IF(VLOOKUP('2012 Original'!AQ25,key_ref,COLUMN(Appointing_Party_Weight__3),FALSE)=0,"none",VLOOKUP('2012 Original'!AQ25,key_ref,COLUMN(Appointing_Party_Weight__3),FALSE)),CONCATENATE("ERR: ",'2012 Original'!AQ25))</f>
        <v>none</v>
      </c>
      <c r="AR25" s="2" t="str">
        <f>IFERROR(IF(VLOOKUP('2012 Original'!AR25,key_ref,COLUMN(Appointing_Party_Weight__3),FALSE)=0,"none",VLOOKUP('2012 Original'!AR25,key_ref,COLUMN(Appointing_Party_Weight__3),FALSE)),CONCATENATE("ERR: ",'2012 Original'!AR25))</f>
        <v>none</v>
      </c>
      <c r="AS25" s="2" t="str">
        <f>IFERROR(IF(VLOOKUP('2012 Original'!AS25,key_ref,COLUMN(Appointing_Party_Weight__3),FALSE)=0,"none",VLOOKUP('2012 Original'!AS25,key_ref,COLUMN(Appointing_Party_Weight__3),FALSE)),CONCATENATE("ERR: ",'2012 Original'!AS25))</f>
        <v>none</v>
      </c>
      <c r="AT25" s="2" t="str">
        <f>IFERROR(IF(VLOOKUP('2012 Original'!AT25,key_ref,COLUMN(Appointing_Party_Weight__3),FALSE)=0,"none",VLOOKUP('2012 Original'!AT25,key_ref,COLUMN(Appointing_Party_Weight__3),FALSE)),CONCATENATE("ERR: ",'2012 Original'!AT25))</f>
        <v>none</v>
      </c>
      <c r="AU25" s="2" t="str">
        <f>IFERROR(IF(VLOOKUP('2012 Original'!AU25,key_ref,COLUMN(Appointing_Party_Weight__3),FALSE)=0,"none",VLOOKUP('2012 Original'!AU25,key_ref,COLUMN(Appointing_Party_Weight__3),FALSE)),CONCATENATE("ERR: ",'2012 Original'!AU25))</f>
        <v>none</v>
      </c>
      <c r="AV25" s="2" t="str">
        <f>IFERROR(IF(VLOOKUP('2012 Original'!AV25,key_ref,COLUMN(Appointing_Party_Weight__3),FALSE)=0,"none",VLOOKUP('2012 Original'!AV25,key_ref,COLUMN(Appointing_Party_Weight__3),FALSE)),CONCATENATE("ERR: ",'2012 Original'!AV25))</f>
        <v>none</v>
      </c>
      <c r="AW25" s="2" t="str">
        <f>IFERROR(IF(VLOOKUP('2012 Original'!AW25,key_ref,COLUMN(Appointing_Party_Weight__3),FALSE)=0,"none",VLOOKUP('2012 Original'!AW25,key_ref,COLUMN(Appointing_Party_Weight__3),FALSE)),CONCATENATE("ERR: ",'2012 Original'!AW25))</f>
        <v>none</v>
      </c>
      <c r="AX25" s="2" t="str">
        <f>IFERROR(IF(VLOOKUP('2012 Original'!AX25,key_ref,COLUMN(Appointing_Party_Weight__3),FALSE)=0,"none",VLOOKUP('2012 Original'!AX25,key_ref,COLUMN(Appointing_Party_Weight__3),FALSE)),CONCATENATE("ERR: ",'2012 Original'!AX25))</f>
        <v>none</v>
      </c>
      <c r="AY25" s="2" t="str">
        <f>IFERROR(IF(VLOOKUP('2012 Original'!AY25,key_ref,COLUMN(Appointing_Party_Weight__3),FALSE)=0,"none",VLOOKUP('2012 Original'!AY25,key_ref,COLUMN(Appointing_Party_Weight__3),FALSE)),CONCATENATE("ERR: ",'2012 Original'!AY25))</f>
        <v>none</v>
      </c>
      <c r="AZ25" s="2" t="str">
        <f>IFERROR(IF(VLOOKUP('2012 Original'!AZ25,key_ref,COLUMN(Appointing_Party_Weight__3),FALSE)=0,"none",VLOOKUP('2012 Original'!AZ25,key_ref,COLUMN(Appointing_Party_Weight__3),FALSE)),CONCATENATE("ERR: ",'2012 Original'!AZ25))</f>
        <v>none</v>
      </c>
    </row>
    <row r="26" spans="1:52" s="4" customFormat="1">
      <c r="A26" s="3" t="s">
        <v>52</v>
      </c>
      <c r="B26" s="2" t="str">
        <f>IFERROR(IF(VLOOKUP('2012 Original'!B26,key_ref,COLUMN(Appointing_Party_Weight__3),FALSE)=0,"none",VLOOKUP('2012 Original'!B26,key_ref,COLUMN(Appointing_Party_Weight__3),FALSE)),CONCATENATE("ERR: ",'2012 Original'!B26))</f>
        <v>none</v>
      </c>
      <c r="C26" s="2" t="str">
        <f>IFERROR(IF(VLOOKUP('2012 Original'!C26,key_ref,COLUMN(Appointing_Party_Weight__3),FALSE)=0,"none",VLOOKUP('2012 Original'!C26,key_ref,COLUMN(Appointing_Party_Weight__3),FALSE)),CONCATENATE("ERR: ",'2012 Original'!C26))</f>
        <v>none</v>
      </c>
      <c r="D26" s="2" t="str">
        <f>IFERROR(IF(VLOOKUP('2012 Original'!D26,key_ref,COLUMN(Appointing_Party_Weight__3),FALSE)=0,"none",VLOOKUP('2012 Original'!D26,key_ref,COLUMN(Appointing_Party_Weight__3),FALSE)),CONCATENATE("ERR: ",'2012 Original'!D26))</f>
        <v>none</v>
      </c>
      <c r="E26" s="2" t="str">
        <f>IFERROR(IF(VLOOKUP('2012 Original'!E26,key_ref,COLUMN(Appointing_Party_Weight__3),FALSE)=0,"none",VLOOKUP('2012 Original'!E26,key_ref,COLUMN(Appointing_Party_Weight__3),FALSE)),CONCATENATE("ERR: ",'2012 Original'!E26))</f>
        <v>none</v>
      </c>
      <c r="F26" s="2" t="str">
        <f>IFERROR(IF(VLOOKUP('2012 Original'!F26,key_ref,COLUMN(Appointing_Party_Weight__3),FALSE)=0,"none",VLOOKUP('2012 Original'!F26,key_ref,COLUMN(Appointing_Party_Weight__3),FALSE)),CONCATENATE("ERR: ",'2012 Original'!F26))</f>
        <v>none</v>
      </c>
      <c r="G26" s="2" t="str">
        <f>IFERROR(IF(VLOOKUP('2012 Original'!G26,key_ref,COLUMN(Appointing_Party_Weight__3),FALSE)=0,"none",VLOOKUP('2012 Original'!G26,key_ref,COLUMN(Appointing_Party_Weight__3),FALSE)),CONCATENATE("ERR: ",'2012 Original'!G26))</f>
        <v>none</v>
      </c>
      <c r="H26" s="2" t="str">
        <f>IFERROR(IF(VLOOKUP('2012 Original'!H26,key_ref,COLUMN(Appointing_Party_Weight__3),FALSE)=0,"none",VLOOKUP('2012 Original'!H26,key_ref,COLUMN(Appointing_Party_Weight__3),FALSE)),CONCATENATE("ERR: ",'2012 Original'!H26))</f>
        <v>none</v>
      </c>
      <c r="I26" s="2" t="str">
        <f>IFERROR(IF(VLOOKUP('2012 Original'!I26,key_ref,COLUMN(Appointing_Party_Weight__3),FALSE)=0,"none",VLOOKUP('2012 Original'!I26,key_ref,COLUMN(Appointing_Party_Weight__3),FALSE)),CONCATENATE("ERR: ",'2012 Original'!I26))</f>
        <v>none</v>
      </c>
      <c r="J26" s="2" t="str">
        <f>IFERROR(IF(VLOOKUP('2012 Original'!J26,key_ref,COLUMN(Appointing_Party_Weight__3),FALSE)=0,"none",VLOOKUP('2012 Original'!J26,key_ref,COLUMN(Appointing_Party_Weight__3),FALSE)),CONCATENATE("ERR: ",'2012 Original'!J26))</f>
        <v>none</v>
      </c>
      <c r="K26" s="2" t="str">
        <f>IFERROR(IF(VLOOKUP('2012 Original'!K26,key_ref,COLUMN(Appointing_Party_Weight__3),FALSE)=0,"none",VLOOKUP('2012 Original'!K26,key_ref,COLUMN(Appointing_Party_Weight__3),FALSE)),CONCATENATE("ERR: ",'2012 Original'!K26))</f>
        <v>none</v>
      </c>
      <c r="L26" s="2" t="str">
        <f>IFERROR(IF(VLOOKUP('2012 Original'!L26,key_ref,COLUMN(Appointing_Party_Weight__3),FALSE)=0,"none",VLOOKUP('2012 Original'!L26,key_ref,COLUMN(Appointing_Party_Weight__3),FALSE)),CONCATENATE("ERR: ",'2012 Original'!L26))</f>
        <v>none</v>
      </c>
      <c r="M26" s="2" t="str">
        <f>IFERROR(IF(VLOOKUP('2012 Original'!M26,key_ref,COLUMN(Appointing_Party_Weight__3),FALSE)=0,"none",VLOOKUP('2012 Original'!M26,key_ref,COLUMN(Appointing_Party_Weight__3),FALSE)),CONCATENATE("ERR: ",'2012 Original'!M26))</f>
        <v>none</v>
      </c>
      <c r="N26" s="2" t="str">
        <f>IFERROR(IF(VLOOKUP('2012 Original'!N26,key_ref,COLUMN(Appointing_Party_Weight__3),FALSE)=0,"none",VLOOKUP('2012 Original'!N26,key_ref,COLUMN(Appointing_Party_Weight__3),FALSE)),CONCATENATE("ERR: ",'2012 Original'!N26))</f>
        <v>none</v>
      </c>
      <c r="O26" s="2" t="str">
        <f>IFERROR(IF(VLOOKUP('2012 Original'!O26,key_ref,COLUMN(Appointing_Party_Weight__3),FALSE)=0,"none",VLOOKUP('2012 Original'!O26,key_ref,COLUMN(Appointing_Party_Weight__3),FALSE)),CONCATENATE("ERR: ",'2012 Original'!O26))</f>
        <v>none</v>
      </c>
      <c r="P26" s="2" t="str">
        <f>IFERROR(IF(VLOOKUP('2012 Original'!P26,key_ref,COLUMN(Appointing_Party_Weight__3),FALSE)=0,"none",VLOOKUP('2012 Original'!P26,key_ref,COLUMN(Appointing_Party_Weight__3),FALSE)),CONCATENATE("ERR: ",'2012 Original'!P26))</f>
        <v>none</v>
      </c>
      <c r="Q26" s="2" t="str">
        <f>IFERROR(IF(VLOOKUP('2012 Original'!Q26,key_ref,COLUMN(Appointing_Party_Weight__3),FALSE)=0,"none",VLOOKUP('2012 Original'!Q26,key_ref,COLUMN(Appointing_Party_Weight__3),FALSE)),CONCATENATE("ERR: ",'2012 Original'!Q26))</f>
        <v>none</v>
      </c>
      <c r="R26" s="2" t="str">
        <f>IFERROR(IF(VLOOKUP('2012 Original'!R26,key_ref,COLUMN(Appointing_Party_Weight__3),FALSE)=0,"none",VLOOKUP('2012 Original'!R26,key_ref,COLUMN(Appointing_Party_Weight__3),FALSE)),CONCATENATE("ERR: ",'2012 Original'!R26))</f>
        <v>none</v>
      </c>
      <c r="S26" s="2" t="str">
        <f>IFERROR(IF(VLOOKUP('2012 Original'!S26,key_ref,COLUMN(Appointing_Party_Weight__3),FALSE)=0,"none",VLOOKUP('2012 Original'!S26,key_ref,COLUMN(Appointing_Party_Weight__3),FALSE)),CONCATENATE("ERR: ",'2012 Original'!S26))</f>
        <v>none</v>
      </c>
      <c r="T26" s="2" t="str">
        <f>IFERROR(IF(VLOOKUP('2012 Original'!T26,key_ref,COLUMN(Appointing_Party_Weight__3),FALSE)=0,"none",VLOOKUP('2012 Original'!T26,key_ref,COLUMN(Appointing_Party_Weight__3),FALSE)),CONCATENATE("ERR: ",'2012 Original'!T26))</f>
        <v>none</v>
      </c>
      <c r="U26" s="2" t="str">
        <f>IFERROR(IF(VLOOKUP('2012 Original'!U26,key_ref,COLUMN(Appointing_Party_Weight__3),FALSE)=0,"none",VLOOKUP('2012 Original'!U26,key_ref,COLUMN(Appointing_Party_Weight__3),FALSE)),CONCATENATE("ERR: ",'2012 Original'!U26))</f>
        <v>none</v>
      </c>
      <c r="V26" s="2" t="str">
        <f>IFERROR(IF(VLOOKUP('2012 Original'!V26,key_ref,COLUMN(Appointing_Party_Weight__3),FALSE)=0,"none",VLOOKUP('2012 Original'!V26,key_ref,COLUMN(Appointing_Party_Weight__3),FALSE)),CONCATENATE("ERR: ",'2012 Original'!V26))</f>
        <v>none</v>
      </c>
      <c r="W26" s="2" t="str">
        <f>IFERROR(IF(VLOOKUP('2012 Original'!W26,key_ref,COLUMN(Appointing_Party_Weight__3),FALSE)=0,"none",VLOOKUP('2012 Original'!W26,key_ref,COLUMN(Appointing_Party_Weight__3),FALSE)),CONCATENATE("ERR: ",'2012 Original'!W26))</f>
        <v>none</v>
      </c>
      <c r="X26" s="2" t="str">
        <f>IFERROR(IF(VLOOKUP('2012 Original'!X26,key_ref,COLUMN(Appointing_Party_Weight__3),FALSE)=0,"none",VLOOKUP('2012 Original'!X26,key_ref,COLUMN(Appointing_Party_Weight__3),FALSE)),CONCATENATE("ERR: ",'2012 Original'!X26))</f>
        <v>none</v>
      </c>
      <c r="Y26" s="2" t="str">
        <f>IFERROR(IF(VLOOKUP('2012 Original'!Y26,key_ref,COLUMN(Appointing_Party_Weight__3),FALSE)=0,"none",VLOOKUP('2012 Original'!Y26,key_ref,COLUMN(Appointing_Party_Weight__3),FALSE)),CONCATENATE("ERR: ",'2012 Original'!Y26))</f>
        <v>none</v>
      </c>
      <c r="Z26" s="2" t="str">
        <f>IFERROR(IF(VLOOKUP('2012 Original'!Z26,key_ref,COLUMN(Appointing_Party_Weight__3),FALSE)=0,"none",VLOOKUP('2012 Original'!Z26,key_ref,COLUMN(Appointing_Party_Weight__3),FALSE)),CONCATENATE("ERR: ",'2012 Original'!Z26))</f>
        <v>none</v>
      </c>
      <c r="AA26" s="2" t="str">
        <f>IFERROR(IF(VLOOKUP('2012 Original'!AA26,key_ref,COLUMN(Appointing_Party_Weight__3),FALSE)=0,"none",VLOOKUP('2012 Original'!AA26,key_ref,COLUMN(Appointing_Party_Weight__3),FALSE)),CONCATENATE("ERR: ",'2012 Original'!AA26))</f>
        <v>none</v>
      </c>
      <c r="AB26" s="2" t="str">
        <f>IFERROR(IF(VLOOKUP('2012 Original'!AB26,key_ref,COLUMN(Appointing_Party_Weight__3),FALSE)=0,"none",VLOOKUP('2012 Original'!AB26,key_ref,COLUMN(Appointing_Party_Weight__3),FALSE)),CONCATENATE("ERR: ",'2012 Original'!AB26))</f>
        <v>none</v>
      </c>
      <c r="AC26" s="2" t="str">
        <f>IFERROR(IF(VLOOKUP('2012 Original'!AC26,key_ref,COLUMN(Appointing_Party_Weight__3),FALSE)=0,"none",VLOOKUP('2012 Original'!AC26,key_ref,COLUMN(Appointing_Party_Weight__3),FALSE)),CONCATENATE("ERR: ",'2012 Original'!AC26))</f>
        <v>none</v>
      </c>
      <c r="AD26" s="2" t="str">
        <f>IFERROR(IF(VLOOKUP('2012 Original'!AD26,key_ref,COLUMN(Appointing_Party_Weight__3),FALSE)=0,"none",VLOOKUP('2012 Original'!AD26,key_ref,COLUMN(Appointing_Party_Weight__3),FALSE)),CONCATENATE("ERR: ",'2012 Original'!AD26))</f>
        <v>none</v>
      </c>
      <c r="AE26" s="2" t="str">
        <f>IFERROR(IF(VLOOKUP('2012 Original'!AE26,key_ref,COLUMN(Appointing_Party_Weight__3),FALSE)=0,"none",VLOOKUP('2012 Original'!AE26,key_ref,COLUMN(Appointing_Party_Weight__3),FALSE)),CONCATENATE("ERR: ",'2012 Original'!AE26))</f>
        <v>none</v>
      </c>
      <c r="AF26" s="2" t="str">
        <f>IFERROR(IF(VLOOKUP('2012 Original'!AF26,key_ref,COLUMN(Appointing_Party_Weight__3),FALSE)=0,"none",VLOOKUP('2012 Original'!AF26,key_ref,COLUMN(Appointing_Party_Weight__3),FALSE)),CONCATENATE("ERR: ",'2012 Original'!AF26))</f>
        <v>none</v>
      </c>
      <c r="AG26" s="2" t="str">
        <f>IFERROR(IF(VLOOKUP('2012 Original'!AG26,key_ref,COLUMN(Appointing_Party_Weight__3),FALSE)=0,"none",VLOOKUP('2012 Original'!AG26,key_ref,COLUMN(Appointing_Party_Weight__3),FALSE)),CONCATENATE("ERR: ",'2012 Original'!AG26))</f>
        <v>none</v>
      </c>
      <c r="AH26" s="2" t="str">
        <f>IFERROR(IF(VLOOKUP('2012 Original'!AH26,key_ref,COLUMN(Appointing_Party_Weight__3),FALSE)=0,"none",VLOOKUP('2012 Original'!AH26,key_ref,COLUMN(Appointing_Party_Weight__3),FALSE)),CONCATENATE("ERR: ",'2012 Original'!AH26))</f>
        <v>none</v>
      </c>
      <c r="AI26" s="2" t="str">
        <f>IFERROR(IF(VLOOKUP('2012 Original'!AI26,key_ref,COLUMN(Appointing_Party_Weight__3),FALSE)=0,"none",VLOOKUP('2012 Original'!AI26,key_ref,COLUMN(Appointing_Party_Weight__3),FALSE)),CONCATENATE("ERR: ",'2012 Original'!AI26))</f>
        <v>none</v>
      </c>
      <c r="AJ26" s="2" t="str">
        <f>IFERROR(IF(VLOOKUP('2012 Original'!AJ26,key_ref,COLUMN(Appointing_Party_Weight__3),FALSE)=0,"none",VLOOKUP('2012 Original'!AJ26,key_ref,COLUMN(Appointing_Party_Weight__3),FALSE)),CONCATENATE("ERR: ",'2012 Original'!AJ26))</f>
        <v>none</v>
      </c>
      <c r="AK26" s="2" t="str">
        <f>IFERROR(IF(VLOOKUP('2012 Original'!AK26,key_ref,COLUMN(Appointing_Party_Weight__3),FALSE)=0,"none",VLOOKUP('2012 Original'!AK26,key_ref,COLUMN(Appointing_Party_Weight__3),FALSE)),CONCATENATE("ERR: ",'2012 Original'!AK26))</f>
        <v>none</v>
      </c>
      <c r="AL26" s="2" t="str">
        <f>IFERROR(IF(VLOOKUP('2012 Original'!AL26,key_ref,COLUMN(Appointing_Party_Weight__3),FALSE)=0,"none",VLOOKUP('2012 Original'!AL26,key_ref,COLUMN(Appointing_Party_Weight__3),FALSE)),CONCATENATE("ERR: ",'2012 Original'!AL26))</f>
        <v>none</v>
      </c>
      <c r="AM26" s="2" t="str">
        <f>IFERROR(IF(VLOOKUP('2012 Original'!AM26,key_ref,COLUMN(Appointing_Party_Weight__3),FALSE)=0,"none",VLOOKUP('2012 Original'!AM26,key_ref,COLUMN(Appointing_Party_Weight__3),FALSE)),CONCATENATE("ERR: ",'2012 Original'!AM26))</f>
        <v>none</v>
      </c>
      <c r="AN26" s="2" t="str">
        <f>IFERROR(IF(VLOOKUP('2012 Original'!AN26,key_ref,COLUMN(Appointing_Party_Weight__3),FALSE)=0,"none",VLOOKUP('2012 Original'!AN26,key_ref,COLUMN(Appointing_Party_Weight__3),FALSE)),CONCATENATE("ERR: ",'2012 Original'!AN26))</f>
        <v>none</v>
      </c>
      <c r="AO26" s="2" t="str">
        <f>IFERROR(IF(VLOOKUP('2012 Original'!AO26,key_ref,COLUMN(Appointing_Party_Weight__3),FALSE)=0,"none",VLOOKUP('2012 Original'!AO26,key_ref,COLUMN(Appointing_Party_Weight__3),FALSE)),CONCATENATE("ERR: ",'2012 Original'!AO26))</f>
        <v>none</v>
      </c>
      <c r="AP26" s="2" t="str">
        <f>IFERROR(IF(VLOOKUP('2012 Original'!AP26,key_ref,COLUMN(Appointing_Party_Weight__3),FALSE)=0,"none",VLOOKUP('2012 Original'!AP26,key_ref,COLUMN(Appointing_Party_Weight__3),FALSE)),CONCATENATE("ERR: ",'2012 Original'!AP26))</f>
        <v>none</v>
      </c>
      <c r="AQ26" s="2" t="str">
        <f>IFERROR(IF(VLOOKUP('2012 Original'!AQ26,key_ref,COLUMN(Appointing_Party_Weight__3),FALSE)=0,"none",VLOOKUP('2012 Original'!AQ26,key_ref,COLUMN(Appointing_Party_Weight__3),FALSE)),CONCATENATE("ERR: ",'2012 Original'!AQ26))</f>
        <v>none</v>
      </c>
      <c r="AR26" s="2" t="str">
        <f>IFERROR(IF(VLOOKUP('2012 Original'!AR26,key_ref,COLUMN(Appointing_Party_Weight__3),FALSE)=0,"none",VLOOKUP('2012 Original'!AR26,key_ref,COLUMN(Appointing_Party_Weight__3),FALSE)),CONCATENATE("ERR: ",'2012 Original'!AR26))</f>
        <v>none</v>
      </c>
      <c r="AS26" s="2" t="str">
        <f>IFERROR(IF(VLOOKUP('2012 Original'!AS26,key_ref,COLUMN(Appointing_Party_Weight__3),FALSE)=0,"none",VLOOKUP('2012 Original'!AS26,key_ref,COLUMN(Appointing_Party_Weight__3),FALSE)),CONCATENATE("ERR: ",'2012 Original'!AS26))</f>
        <v>none</v>
      </c>
      <c r="AT26" s="2" t="str">
        <f>IFERROR(IF(VLOOKUP('2012 Original'!AT26,key_ref,COLUMN(Appointing_Party_Weight__3),FALSE)=0,"none",VLOOKUP('2012 Original'!AT26,key_ref,COLUMN(Appointing_Party_Weight__3),FALSE)),CONCATENATE("ERR: ",'2012 Original'!AT26))</f>
        <v>none</v>
      </c>
      <c r="AU26" s="2" t="str">
        <f>IFERROR(IF(VLOOKUP('2012 Original'!AU26,key_ref,COLUMN(Appointing_Party_Weight__3),FALSE)=0,"none",VLOOKUP('2012 Original'!AU26,key_ref,COLUMN(Appointing_Party_Weight__3),FALSE)),CONCATENATE("ERR: ",'2012 Original'!AU26))</f>
        <v>none</v>
      </c>
      <c r="AV26" s="2" t="str">
        <f>IFERROR(IF(VLOOKUP('2012 Original'!AV26,key_ref,COLUMN(Appointing_Party_Weight__3),FALSE)=0,"none",VLOOKUP('2012 Original'!AV26,key_ref,COLUMN(Appointing_Party_Weight__3),FALSE)),CONCATENATE("ERR: ",'2012 Original'!AV26))</f>
        <v>none</v>
      </c>
      <c r="AW26" s="2" t="str">
        <f>IFERROR(IF(VLOOKUP('2012 Original'!AW26,key_ref,COLUMN(Appointing_Party_Weight__3),FALSE)=0,"none",VLOOKUP('2012 Original'!AW26,key_ref,COLUMN(Appointing_Party_Weight__3),FALSE)),CONCATENATE("ERR: ",'2012 Original'!AW26))</f>
        <v>none</v>
      </c>
      <c r="AX26" s="2" t="str">
        <f>IFERROR(IF(VLOOKUP('2012 Original'!AX26,key_ref,COLUMN(Appointing_Party_Weight__3),FALSE)=0,"none",VLOOKUP('2012 Original'!AX26,key_ref,COLUMN(Appointing_Party_Weight__3),FALSE)),CONCATENATE("ERR: ",'2012 Original'!AX26))</f>
        <v>none</v>
      </c>
      <c r="AY26" s="2" t="str">
        <f>IFERROR(IF(VLOOKUP('2012 Original'!AY26,key_ref,COLUMN(Appointing_Party_Weight__3),FALSE)=0,"none",VLOOKUP('2012 Original'!AY26,key_ref,COLUMN(Appointing_Party_Weight__3),FALSE)),CONCATENATE("ERR: ",'2012 Original'!AY26))</f>
        <v>none</v>
      </c>
      <c r="AZ26" s="2" t="str">
        <f>IFERROR(IF(VLOOKUP('2012 Original'!AZ26,key_ref,COLUMN(Appointing_Party_Weight__3),FALSE)=0,"none",VLOOKUP('2012 Original'!AZ26,key_ref,COLUMN(Appointing_Party_Weight__3),FALSE)),CONCATENATE("ERR: ",'2012 Original'!AZ26))</f>
        <v>none</v>
      </c>
    </row>
    <row r="27" spans="1:52" s="4" customFormat="1">
      <c r="A27" s="3" t="s">
        <v>53</v>
      </c>
      <c r="B27" s="2" t="str">
        <f>IFERROR(IF(VLOOKUP('2012 Original'!B27,key_ref,COLUMN(Appointing_Party_Weight__3),FALSE)=0,"none",VLOOKUP('2012 Original'!B27,key_ref,COLUMN(Appointing_Party_Weight__3),FALSE)),CONCATENATE("ERR: ",'2012 Original'!B27))</f>
        <v>none</v>
      </c>
      <c r="C27" s="2" t="str">
        <f>IFERROR(IF(VLOOKUP('2012 Original'!C27,key_ref,COLUMN(Appointing_Party_Weight__3),FALSE)=0,"none",VLOOKUP('2012 Original'!C27,key_ref,COLUMN(Appointing_Party_Weight__3),FALSE)),CONCATENATE("ERR: ",'2012 Original'!C27))</f>
        <v>none</v>
      </c>
      <c r="D27" s="2" t="str">
        <f>IFERROR(IF(VLOOKUP('2012 Original'!D27,key_ref,COLUMN(Appointing_Party_Weight__3),FALSE)=0,"none",VLOOKUP('2012 Original'!D27,key_ref,COLUMN(Appointing_Party_Weight__3),FALSE)),CONCATENATE("ERR: ",'2012 Original'!D27))</f>
        <v>none</v>
      </c>
      <c r="E27" s="2" t="str">
        <f>IFERROR(IF(VLOOKUP('2012 Original'!E27,key_ref,COLUMN(Appointing_Party_Weight__3),FALSE)=0,"none",VLOOKUP('2012 Original'!E27,key_ref,COLUMN(Appointing_Party_Weight__3),FALSE)),CONCATENATE("ERR: ",'2012 Original'!E27))</f>
        <v>none</v>
      </c>
      <c r="F27" s="2" t="str">
        <f>IFERROR(IF(VLOOKUP('2012 Original'!F27,key_ref,COLUMN(Appointing_Party_Weight__3),FALSE)=0,"none",VLOOKUP('2012 Original'!F27,key_ref,COLUMN(Appointing_Party_Weight__3),FALSE)),CONCATENATE("ERR: ",'2012 Original'!F27))</f>
        <v>none</v>
      </c>
      <c r="G27" s="2" t="str">
        <f>IFERROR(IF(VLOOKUP('2012 Original'!G27,key_ref,COLUMN(Appointing_Party_Weight__3),FALSE)=0,"none",VLOOKUP('2012 Original'!G27,key_ref,COLUMN(Appointing_Party_Weight__3),FALSE)),CONCATENATE("ERR: ",'2012 Original'!G27))</f>
        <v>none</v>
      </c>
      <c r="H27" s="2" t="str">
        <f>IFERROR(IF(VLOOKUP('2012 Original'!H27,key_ref,COLUMN(Appointing_Party_Weight__3),FALSE)=0,"none",VLOOKUP('2012 Original'!H27,key_ref,COLUMN(Appointing_Party_Weight__3),FALSE)),CONCATENATE("ERR: ",'2012 Original'!H27))</f>
        <v>none</v>
      </c>
      <c r="I27" s="2" t="str">
        <f>IFERROR(IF(VLOOKUP('2012 Original'!I27,key_ref,COLUMN(Appointing_Party_Weight__3),FALSE)=0,"none",VLOOKUP('2012 Original'!I27,key_ref,COLUMN(Appointing_Party_Weight__3),FALSE)),CONCATENATE("ERR: ",'2012 Original'!I27))</f>
        <v>none</v>
      </c>
      <c r="J27" s="2" t="str">
        <f>IFERROR(IF(VLOOKUP('2012 Original'!J27,key_ref,COLUMN(Appointing_Party_Weight__3),FALSE)=0,"none",VLOOKUP('2012 Original'!J27,key_ref,COLUMN(Appointing_Party_Weight__3),FALSE)),CONCATENATE("ERR: ",'2012 Original'!J27))</f>
        <v>none</v>
      </c>
      <c r="K27" s="2" t="str">
        <f>IFERROR(IF(VLOOKUP('2012 Original'!K27,key_ref,COLUMN(Appointing_Party_Weight__3),FALSE)=0,"none",VLOOKUP('2012 Original'!K27,key_ref,COLUMN(Appointing_Party_Weight__3),FALSE)),CONCATENATE("ERR: ",'2012 Original'!K27))</f>
        <v>none</v>
      </c>
      <c r="L27" s="2" t="str">
        <f>IFERROR(IF(VLOOKUP('2012 Original'!L27,key_ref,COLUMN(Appointing_Party_Weight__3),FALSE)=0,"none",VLOOKUP('2012 Original'!L27,key_ref,COLUMN(Appointing_Party_Weight__3),FALSE)),CONCATENATE("ERR: ",'2012 Original'!L27))</f>
        <v>none</v>
      </c>
      <c r="M27" s="2" t="str">
        <f>IFERROR(IF(VLOOKUP('2012 Original'!M27,key_ref,COLUMN(Appointing_Party_Weight__3),FALSE)=0,"none",VLOOKUP('2012 Original'!M27,key_ref,COLUMN(Appointing_Party_Weight__3),FALSE)),CONCATENATE("ERR: ",'2012 Original'!M27))</f>
        <v>none</v>
      </c>
      <c r="N27" s="2" t="str">
        <f>IFERROR(IF(VLOOKUP('2012 Original'!N27,key_ref,COLUMN(Appointing_Party_Weight__3),FALSE)=0,"none",VLOOKUP('2012 Original'!N27,key_ref,COLUMN(Appointing_Party_Weight__3),FALSE)),CONCATENATE("ERR: ",'2012 Original'!N27))</f>
        <v>none</v>
      </c>
      <c r="O27" s="2" t="str">
        <f>IFERROR(IF(VLOOKUP('2012 Original'!O27,key_ref,COLUMN(Appointing_Party_Weight__3),FALSE)=0,"none",VLOOKUP('2012 Original'!O27,key_ref,COLUMN(Appointing_Party_Weight__3),FALSE)),CONCATENATE("ERR: ",'2012 Original'!O27))</f>
        <v>none</v>
      </c>
      <c r="P27" s="2" t="str">
        <f>IFERROR(IF(VLOOKUP('2012 Original'!P27,key_ref,COLUMN(Appointing_Party_Weight__3),FALSE)=0,"none",VLOOKUP('2012 Original'!P27,key_ref,COLUMN(Appointing_Party_Weight__3),FALSE)),CONCATENATE("ERR: ",'2012 Original'!P27))</f>
        <v>none</v>
      </c>
      <c r="Q27" s="2" t="str">
        <f>IFERROR(IF(VLOOKUP('2012 Original'!Q27,key_ref,COLUMN(Appointing_Party_Weight__3),FALSE)=0,"none",VLOOKUP('2012 Original'!Q27,key_ref,COLUMN(Appointing_Party_Weight__3),FALSE)),CONCATENATE("ERR: ",'2012 Original'!Q27))</f>
        <v>none</v>
      </c>
      <c r="R27" s="2" t="str">
        <f>IFERROR(IF(VLOOKUP('2012 Original'!R27,key_ref,COLUMN(Appointing_Party_Weight__3),FALSE)=0,"none",VLOOKUP('2012 Original'!R27,key_ref,COLUMN(Appointing_Party_Weight__3),FALSE)),CONCATENATE("ERR: ",'2012 Original'!R27))</f>
        <v>none</v>
      </c>
      <c r="S27" s="2" t="str">
        <f>IFERROR(IF(VLOOKUP('2012 Original'!S27,key_ref,COLUMN(Appointing_Party_Weight__3),FALSE)=0,"none",VLOOKUP('2012 Original'!S27,key_ref,COLUMN(Appointing_Party_Weight__3),FALSE)),CONCATENATE("ERR: ",'2012 Original'!S27))</f>
        <v>none</v>
      </c>
      <c r="T27" s="2" t="str">
        <f>IFERROR(IF(VLOOKUP('2012 Original'!T27,key_ref,COLUMN(Appointing_Party_Weight__3),FALSE)=0,"none",VLOOKUP('2012 Original'!T27,key_ref,COLUMN(Appointing_Party_Weight__3),FALSE)),CONCATENATE("ERR: ",'2012 Original'!T27))</f>
        <v>none</v>
      </c>
      <c r="U27" s="2" t="str">
        <f>IFERROR(IF(VLOOKUP('2012 Original'!U27,key_ref,COLUMN(Appointing_Party_Weight__3),FALSE)=0,"none",VLOOKUP('2012 Original'!U27,key_ref,COLUMN(Appointing_Party_Weight__3),FALSE)),CONCATENATE("ERR: ",'2012 Original'!U27))</f>
        <v>none</v>
      </c>
      <c r="V27" s="2" t="str">
        <f>IFERROR(IF(VLOOKUP('2012 Original'!V27,key_ref,COLUMN(Appointing_Party_Weight__3),FALSE)=0,"none",VLOOKUP('2012 Original'!V27,key_ref,COLUMN(Appointing_Party_Weight__3),FALSE)),CONCATENATE("ERR: ",'2012 Original'!V27))</f>
        <v>none</v>
      </c>
      <c r="W27" s="2" t="str">
        <f>IFERROR(IF(VLOOKUP('2012 Original'!W27,key_ref,COLUMN(Appointing_Party_Weight__3),FALSE)=0,"none",VLOOKUP('2012 Original'!W27,key_ref,COLUMN(Appointing_Party_Weight__3),FALSE)),CONCATENATE("ERR: ",'2012 Original'!W27))</f>
        <v>none</v>
      </c>
      <c r="X27" s="2" t="str">
        <f>IFERROR(IF(VLOOKUP('2012 Original'!X27,key_ref,COLUMN(Appointing_Party_Weight__3),FALSE)=0,"none",VLOOKUP('2012 Original'!X27,key_ref,COLUMN(Appointing_Party_Weight__3),FALSE)),CONCATENATE("ERR: ",'2012 Original'!X27))</f>
        <v>none</v>
      </c>
      <c r="Y27" s="2" t="str">
        <f>IFERROR(IF(VLOOKUP('2012 Original'!Y27,key_ref,COLUMN(Appointing_Party_Weight__3),FALSE)=0,"none",VLOOKUP('2012 Original'!Y27,key_ref,COLUMN(Appointing_Party_Weight__3),FALSE)),CONCATENATE("ERR: ",'2012 Original'!Y27))</f>
        <v>none</v>
      </c>
      <c r="Z27" s="2" t="str">
        <f>IFERROR(IF(VLOOKUP('2012 Original'!Z27,key_ref,COLUMN(Appointing_Party_Weight__3),FALSE)=0,"none",VLOOKUP('2012 Original'!Z27,key_ref,COLUMN(Appointing_Party_Weight__3),FALSE)),CONCATENATE("ERR: ",'2012 Original'!Z27))</f>
        <v>none</v>
      </c>
      <c r="AA27" s="2" t="str">
        <f>IFERROR(IF(VLOOKUP('2012 Original'!AA27,key_ref,COLUMN(Appointing_Party_Weight__3),FALSE)=0,"none",VLOOKUP('2012 Original'!AA27,key_ref,COLUMN(Appointing_Party_Weight__3),FALSE)),CONCATENATE("ERR: ",'2012 Original'!AA27))</f>
        <v>none</v>
      </c>
      <c r="AB27" s="2" t="str">
        <f>IFERROR(IF(VLOOKUP('2012 Original'!AB27,key_ref,COLUMN(Appointing_Party_Weight__3),FALSE)=0,"none",VLOOKUP('2012 Original'!AB27,key_ref,COLUMN(Appointing_Party_Weight__3),FALSE)),CONCATENATE("ERR: ",'2012 Original'!AB27))</f>
        <v>none</v>
      </c>
      <c r="AC27" s="2" t="str">
        <f>IFERROR(IF(VLOOKUP('2012 Original'!AC27,key_ref,COLUMN(Appointing_Party_Weight__3),FALSE)=0,"none",VLOOKUP('2012 Original'!AC27,key_ref,COLUMN(Appointing_Party_Weight__3),FALSE)),CONCATENATE("ERR: ",'2012 Original'!AC27))</f>
        <v>none</v>
      </c>
      <c r="AD27" s="2" t="str">
        <f>IFERROR(IF(VLOOKUP('2012 Original'!AD27,key_ref,COLUMN(Appointing_Party_Weight__3),FALSE)=0,"none",VLOOKUP('2012 Original'!AD27,key_ref,COLUMN(Appointing_Party_Weight__3),FALSE)),CONCATENATE("ERR: ",'2012 Original'!AD27))</f>
        <v>none</v>
      </c>
      <c r="AE27" s="2" t="str">
        <f>IFERROR(IF(VLOOKUP('2012 Original'!AE27,key_ref,COLUMN(Appointing_Party_Weight__3),FALSE)=0,"none",VLOOKUP('2012 Original'!AE27,key_ref,COLUMN(Appointing_Party_Weight__3),FALSE)),CONCATENATE("ERR: ",'2012 Original'!AE27))</f>
        <v>none</v>
      </c>
      <c r="AF27" s="2" t="str">
        <f>IFERROR(IF(VLOOKUP('2012 Original'!AF27,key_ref,COLUMN(Appointing_Party_Weight__3),FALSE)=0,"none",VLOOKUP('2012 Original'!AF27,key_ref,COLUMN(Appointing_Party_Weight__3),FALSE)),CONCATENATE("ERR: ",'2012 Original'!AF27))</f>
        <v>none</v>
      </c>
      <c r="AG27" s="2" t="str">
        <f>IFERROR(IF(VLOOKUP('2012 Original'!AG27,key_ref,COLUMN(Appointing_Party_Weight__3),FALSE)=0,"none",VLOOKUP('2012 Original'!AG27,key_ref,COLUMN(Appointing_Party_Weight__3),FALSE)),CONCATENATE("ERR: ",'2012 Original'!AG27))</f>
        <v>none</v>
      </c>
      <c r="AH27" s="2" t="str">
        <f>IFERROR(IF(VLOOKUP('2012 Original'!AH27,key_ref,COLUMN(Appointing_Party_Weight__3),FALSE)=0,"none",VLOOKUP('2012 Original'!AH27,key_ref,COLUMN(Appointing_Party_Weight__3),FALSE)),CONCATENATE("ERR: ",'2012 Original'!AH27))</f>
        <v>none</v>
      </c>
      <c r="AI27" s="2" t="str">
        <f>IFERROR(IF(VLOOKUP('2012 Original'!AI27,key_ref,COLUMN(Appointing_Party_Weight__3),FALSE)=0,"none",VLOOKUP('2012 Original'!AI27,key_ref,COLUMN(Appointing_Party_Weight__3),FALSE)),CONCATENATE("ERR: ",'2012 Original'!AI27))</f>
        <v>none</v>
      </c>
      <c r="AJ27" s="2" t="str">
        <f>IFERROR(IF(VLOOKUP('2012 Original'!AJ27,key_ref,COLUMN(Appointing_Party_Weight__3),FALSE)=0,"none",VLOOKUP('2012 Original'!AJ27,key_ref,COLUMN(Appointing_Party_Weight__3),FALSE)),CONCATENATE("ERR: ",'2012 Original'!AJ27))</f>
        <v>none</v>
      </c>
      <c r="AK27" s="2" t="str">
        <f>IFERROR(IF(VLOOKUP('2012 Original'!AK27,key_ref,COLUMN(Appointing_Party_Weight__3),FALSE)=0,"none",VLOOKUP('2012 Original'!AK27,key_ref,COLUMN(Appointing_Party_Weight__3),FALSE)),CONCATENATE("ERR: ",'2012 Original'!AK27))</f>
        <v>none</v>
      </c>
      <c r="AL27" s="2" t="str">
        <f>IFERROR(IF(VLOOKUP('2012 Original'!AL27,key_ref,COLUMN(Appointing_Party_Weight__3),FALSE)=0,"none",VLOOKUP('2012 Original'!AL27,key_ref,COLUMN(Appointing_Party_Weight__3),FALSE)),CONCATENATE("ERR: ",'2012 Original'!AL27))</f>
        <v>none</v>
      </c>
      <c r="AM27" s="2" t="str">
        <f>IFERROR(IF(VLOOKUP('2012 Original'!AM27,key_ref,COLUMN(Appointing_Party_Weight__3),FALSE)=0,"none",VLOOKUP('2012 Original'!AM27,key_ref,COLUMN(Appointing_Party_Weight__3),FALSE)),CONCATENATE("ERR: ",'2012 Original'!AM27))</f>
        <v>none</v>
      </c>
      <c r="AN27" s="2" t="str">
        <f>IFERROR(IF(VLOOKUP('2012 Original'!AN27,key_ref,COLUMN(Appointing_Party_Weight__3),FALSE)=0,"none",VLOOKUP('2012 Original'!AN27,key_ref,COLUMN(Appointing_Party_Weight__3),FALSE)),CONCATENATE("ERR: ",'2012 Original'!AN27))</f>
        <v>none</v>
      </c>
      <c r="AO27" s="2" t="str">
        <f>IFERROR(IF(VLOOKUP('2012 Original'!AO27,key_ref,COLUMN(Appointing_Party_Weight__3),FALSE)=0,"none",VLOOKUP('2012 Original'!AO27,key_ref,COLUMN(Appointing_Party_Weight__3),FALSE)),CONCATENATE("ERR: ",'2012 Original'!AO27))</f>
        <v>none</v>
      </c>
      <c r="AP27" s="2" t="str">
        <f>IFERROR(IF(VLOOKUP('2012 Original'!AP27,key_ref,COLUMN(Appointing_Party_Weight__3),FALSE)=0,"none",VLOOKUP('2012 Original'!AP27,key_ref,COLUMN(Appointing_Party_Weight__3),FALSE)),CONCATENATE("ERR: ",'2012 Original'!AP27))</f>
        <v>none</v>
      </c>
      <c r="AQ27" s="2" t="str">
        <f>IFERROR(IF(VLOOKUP('2012 Original'!AQ27,key_ref,COLUMN(Appointing_Party_Weight__3),FALSE)=0,"none",VLOOKUP('2012 Original'!AQ27,key_ref,COLUMN(Appointing_Party_Weight__3),FALSE)),CONCATENATE("ERR: ",'2012 Original'!AQ27))</f>
        <v>none</v>
      </c>
      <c r="AR27" s="2" t="str">
        <f>IFERROR(IF(VLOOKUP('2012 Original'!AR27,key_ref,COLUMN(Appointing_Party_Weight__3),FALSE)=0,"none",VLOOKUP('2012 Original'!AR27,key_ref,COLUMN(Appointing_Party_Weight__3),FALSE)),CONCATENATE("ERR: ",'2012 Original'!AR27))</f>
        <v>none</v>
      </c>
      <c r="AS27" s="2" t="str">
        <f>IFERROR(IF(VLOOKUP('2012 Original'!AS27,key_ref,COLUMN(Appointing_Party_Weight__3),FALSE)=0,"none",VLOOKUP('2012 Original'!AS27,key_ref,COLUMN(Appointing_Party_Weight__3),FALSE)),CONCATENATE("ERR: ",'2012 Original'!AS27))</f>
        <v>none</v>
      </c>
      <c r="AT27" s="2" t="str">
        <f>IFERROR(IF(VLOOKUP('2012 Original'!AT27,key_ref,COLUMN(Appointing_Party_Weight__3),FALSE)=0,"none",VLOOKUP('2012 Original'!AT27,key_ref,COLUMN(Appointing_Party_Weight__3),FALSE)),CONCATENATE("ERR: ",'2012 Original'!AT27))</f>
        <v>none</v>
      </c>
      <c r="AU27" s="2" t="str">
        <f>IFERROR(IF(VLOOKUP('2012 Original'!AU27,key_ref,COLUMN(Appointing_Party_Weight__3),FALSE)=0,"none",VLOOKUP('2012 Original'!AU27,key_ref,COLUMN(Appointing_Party_Weight__3),FALSE)),CONCATENATE("ERR: ",'2012 Original'!AU27))</f>
        <v>none</v>
      </c>
      <c r="AV27" s="2" t="str">
        <f>IFERROR(IF(VLOOKUP('2012 Original'!AV27,key_ref,COLUMN(Appointing_Party_Weight__3),FALSE)=0,"none",VLOOKUP('2012 Original'!AV27,key_ref,COLUMN(Appointing_Party_Weight__3),FALSE)),CONCATENATE("ERR: ",'2012 Original'!AV27))</f>
        <v>none</v>
      </c>
      <c r="AW27" s="2" t="str">
        <f>IFERROR(IF(VLOOKUP('2012 Original'!AW27,key_ref,COLUMN(Appointing_Party_Weight__3),FALSE)=0,"none",VLOOKUP('2012 Original'!AW27,key_ref,COLUMN(Appointing_Party_Weight__3),FALSE)),CONCATENATE("ERR: ",'2012 Original'!AW27))</f>
        <v>none</v>
      </c>
      <c r="AX27" s="2" t="str">
        <f>IFERROR(IF(VLOOKUP('2012 Original'!AX27,key_ref,COLUMN(Appointing_Party_Weight__3),FALSE)=0,"none",VLOOKUP('2012 Original'!AX27,key_ref,COLUMN(Appointing_Party_Weight__3),FALSE)),CONCATENATE("ERR: ",'2012 Original'!AX27))</f>
        <v>none</v>
      </c>
      <c r="AY27" s="2" t="str">
        <f>IFERROR(IF(VLOOKUP('2012 Original'!AY27,key_ref,COLUMN(Appointing_Party_Weight__3),FALSE)=0,"none",VLOOKUP('2012 Original'!AY27,key_ref,COLUMN(Appointing_Party_Weight__3),FALSE)),CONCATENATE("ERR: ",'2012 Original'!AY27))</f>
        <v>none</v>
      </c>
      <c r="AZ27" s="2" t="str">
        <f>IFERROR(IF(VLOOKUP('2012 Original'!AZ27,key_ref,COLUMN(Appointing_Party_Weight__3),FALSE)=0,"none",VLOOKUP('2012 Original'!AZ27,key_ref,COLUMN(Appointing_Party_Weight__3),FALSE)),CONCATENATE("ERR: ",'2012 Original'!AZ27))</f>
        <v>none</v>
      </c>
    </row>
    <row r="28" spans="1:52" s="4" customFormat="1">
      <c r="A28" s="3" t="s">
        <v>54</v>
      </c>
      <c r="B28" s="2" t="str">
        <f>IFERROR(IF(VLOOKUP('2012 Original'!B28,key_ref,COLUMN(Appointing_Party_Weight__3),FALSE)=0,"none",VLOOKUP('2012 Original'!B28,key_ref,COLUMN(Appointing_Party_Weight__3),FALSE)),CONCATENATE("ERR: ",'2012 Original'!B28))</f>
        <v>none</v>
      </c>
      <c r="C28" s="2" t="str">
        <f>IFERROR(IF(VLOOKUP('2012 Original'!C28,key_ref,COLUMN(Appointing_Party_Weight__3),FALSE)=0,"none",VLOOKUP('2012 Original'!C28,key_ref,COLUMN(Appointing_Party_Weight__3),FALSE)),CONCATENATE("ERR: ",'2012 Original'!C28))</f>
        <v>none</v>
      </c>
      <c r="D28" s="2" t="str">
        <f>IFERROR(IF(VLOOKUP('2012 Original'!D28,key_ref,COLUMN(Appointing_Party_Weight__3),FALSE)=0,"none",VLOOKUP('2012 Original'!D28,key_ref,COLUMN(Appointing_Party_Weight__3),FALSE)),CONCATENATE("ERR: ",'2012 Original'!D28))</f>
        <v>none</v>
      </c>
      <c r="E28" s="2" t="str">
        <f>IFERROR(IF(VLOOKUP('2012 Original'!E28,key_ref,COLUMN(Appointing_Party_Weight__3),FALSE)=0,"none",VLOOKUP('2012 Original'!E28,key_ref,COLUMN(Appointing_Party_Weight__3),FALSE)),CONCATENATE("ERR: ",'2012 Original'!E28))</f>
        <v>none</v>
      </c>
      <c r="F28" s="2" t="str">
        <f>IFERROR(IF(VLOOKUP('2012 Original'!F28,key_ref,COLUMN(Appointing_Party_Weight__3),FALSE)=0,"none",VLOOKUP('2012 Original'!F28,key_ref,COLUMN(Appointing_Party_Weight__3),FALSE)),CONCATENATE("ERR: ",'2012 Original'!F28))</f>
        <v>none</v>
      </c>
      <c r="G28" s="2" t="str">
        <f>IFERROR(IF(VLOOKUP('2012 Original'!G28,key_ref,COLUMN(Appointing_Party_Weight__3),FALSE)=0,"none",VLOOKUP('2012 Original'!G28,key_ref,COLUMN(Appointing_Party_Weight__3),FALSE)),CONCATENATE("ERR: ",'2012 Original'!G28))</f>
        <v>none</v>
      </c>
      <c r="H28" s="2" t="str">
        <f>IFERROR(IF(VLOOKUP('2012 Original'!H28,key_ref,COLUMN(Appointing_Party_Weight__3),FALSE)=0,"none",VLOOKUP('2012 Original'!H28,key_ref,COLUMN(Appointing_Party_Weight__3),FALSE)),CONCATENATE("ERR: ",'2012 Original'!H28))</f>
        <v>none</v>
      </c>
      <c r="I28" s="2" t="str">
        <f>IFERROR(IF(VLOOKUP('2012 Original'!I28,key_ref,COLUMN(Appointing_Party_Weight__3),FALSE)=0,"none",VLOOKUP('2012 Original'!I28,key_ref,COLUMN(Appointing_Party_Weight__3),FALSE)),CONCATENATE("ERR: ",'2012 Original'!I28))</f>
        <v>none</v>
      </c>
      <c r="J28" s="2" t="str">
        <f>IFERROR(IF(VLOOKUP('2012 Original'!J28,key_ref,COLUMN(Appointing_Party_Weight__3),FALSE)=0,"none",VLOOKUP('2012 Original'!J28,key_ref,COLUMN(Appointing_Party_Weight__3),FALSE)),CONCATENATE("ERR: ",'2012 Original'!J28))</f>
        <v>none</v>
      </c>
      <c r="K28" s="2" t="str">
        <f>IFERROR(IF(VLOOKUP('2012 Original'!K28,key_ref,COLUMN(Appointing_Party_Weight__3),FALSE)=0,"none",VLOOKUP('2012 Original'!K28,key_ref,COLUMN(Appointing_Party_Weight__3),FALSE)),CONCATENATE("ERR: ",'2012 Original'!K28))</f>
        <v>none</v>
      </c>
      <c r="L28" s="2" t="str">
        <f>IFERROR(IF(VLOOKUP('2012 Original'!L28,key_ref,COLUMN(Appointing_Party_Weight__3),FALSE)=0,"none",VLOOKUP('2012 Original'!L28,key_ref,COLUMN(Appointing_Party_Weight__3),FALSE)),CONCATENATE("ERR: ",'2012 Original'!L28))</f>
        <v>none</v>
      </c>
      <c r="M28" s="2" t="str">
        <f>IFERROR(IF(VLOOKUP('2012 Original'!M28,key_ref,COLUMN(Appointing_Party_Weight__3),FALSE)=0,"none",VLOOKUP('2012 Original'!M28,key_ref,COLUMN(Appointing_Party_Weight__3),FALSE)),CONCATENATE("ERR: ",'2012 Original'!M28))</f>
        <v>none</v>
      </c>
      <c r="N28" s="2" t="str">
        <f>IFERROR(IF(VLOOKUP('2012 Original'!N28,key_ref,COLUMN(Appointing_Party_Weight__3),FALSE)=0,"none",VLOOKUP('2012 Original'!N28,key_ref,COLUMN(Appointing_Party_Weight__3),FALSE)),CONCATENATE("ERR: ",'2012 Original'!N28))</f>
        <v>none</v>
      </c>
      <c r="O28" s="2" t="str">
        <f>IFERROR(IF(VLOOKUP('2012 Original'!O28,key_ref,COLUMN(Appointing_Party_Weight__3),FALSE)=0,"none",VLOOKUP('2012 Original'!O28,key_ref,COLUMN(Appointing_Party_Weight__3),FALSE)),CONCATENATE("ERR: ",'2012 Original'!O28))</f>
        <v>none</v>
      </c>
      <c r="P28" s="2" t="str">
        <f>IFERROR(IF(VLOOKUP('2012 Original'!P28,key_ref,COLUMN(Appointing_Party_Weight__3),FALSE)=0,"none",VLOOKUP('2012 Original'!P28,key_ref,COLUMN(Appointing_Party_Weight__3),FALSE)),CONCATENATE("ERR: ",'2012 Original'!P28))</f>
        <v>none</v>
      </c>
      <c r="Q28" s="2" t="str">
        <f>IFERROR(IF(VLOOKUP('2012 Original'!Q28,key_ref,COLUMN(Appointing_Party_Weight__3),FALSE)=0,"none",VLOOKUP('2012 Original'!Q28,key_ref,COLUMN(Appointing_Party_Weight__3),FALSE)),CONCATENATE("ERR: ",'2012 Original'!Q28))</f>
        <v>none</v>
      </c>
      <c r="R28" s="2" t="str">
        <f>IFERROR(IF(VLOOKUP('2012 Original'!R28,key_ref,COLUMN(Appointing_Party_Weight__3),FALSE)=0,"none",VLOOKUP('2012 Original'!R28,key_ref,COLUMN(Appointing_Party_Weight__3),FALSE)),CONCATENATE("ERR: ",'2012 Original'!R28))</f>
        <v>none</v>
      </c>
      <c r="S28" s="2" t="str">
        <f>IFERROR(IF(VLOOKUP('2012 Original'!S28,key_ref,COLUMN(Appointing_Party_Weight__3),FALSE)=0,"none",VLOOKUP('2012 Original'!S28,key_ref,COLUMN(Appointing_Party_Weight__3),FALSE)),CONCATENATE("ERR: ",'2012 Original'!S28))</f>
        <v>none</v>
      </c>
      <c r="T28" s="2" t="str">
        <f>IFERROR(IF(VLOOKUP('2012 Original'!T28,key_ref,COLUMN(Appointing_Party_Weight__3),FALSE)=0,"none",VLOOKUP('2012 Original'!T28,key_ref,COLUMN(Appointing_Party_Weight__3),FALSE)),CONCATENATE("ERR: ",'2012 Original'!T28))</f>
        <v>none</v>
      </c>
      <c r="U28" s="2" t="str">
        <f>IFERROR(IF(VLOOKUP('2012 Original'!U28,key_ref,COLUMN(Appointing_Party_Weight__3),FALSE)=0,"none",VLOOKUP('2012 Original'!U28,key_ref,COLUMN(Appointing_Party_Weight__3),FALSE)),CONCATENATE("ERR: ",'2012 Original'!U28))</f>
        <v>none</v>
      </c>
      <c r="V28" s="2" t="str">
        <f>IFERROR(IF(VLOOKUP('2012 Original'!V28,key_ref,COLUMN(Appointing_Party_Weight__3),FALSE)=0,"none",VLOOKUP('2012 Original'!V28,key_ref,COLUMN(Appointing_Party_Weight__3),FALSE)),CONCATENATE("ERR: ",'2012 Original'!V28))</f>
        <v>none</v>
      </c>
      <c r="W28" s="2" t="str">
        <f>IFERROR(IF(VLOOKUP('2012 Original'!W28,key_ref,COLUMN(Appointing_Party_Weight__3),FALSE)=0,"none",VLOOKUP('2012 Original'!W28,key_ref,COLUMN(Appointing_Party_Weight__3),FALSE)),CONCATENATE("ERR: ",'2012 Original'!W28))</f>
        <v>none</v>
      </c>
      <c r="X28" s="2" t="str">
        <f>IFERROR(IF(VLOOKUP('2012 Original'!X28,key_ref,COLUMN(Appointing_Party_Weight__3),FALSE)=0,"none",VLOOKUP('2012 Original'!X28,key_ref,COLUMN(Appointing_Party_Weight__3),FALSE)),CONCATENATE("ERR: ",'2012 Original'!X28))</f>
        <v>none</v>
      </c>
      <c r="Y28" s="2" t="str">
        <f>IFERROR(IF(VLOOKUP('2012 Original'!Y28,key_ref,COLUMN(Appointing_Party_Weight__3),FALSE)=0,"none",VLOOKUP('2012 Original'!Y28,key_ref,COLUMN(Appointing_Party_Weight__3),FALSE)),CONCATENATE("ERR: ",'2012 Original'!Y28))</f>
        <v>none</v>
      </c>
      <c r="Z28" s="2">
        <f>IFERROR(IF(VLOOKUP('2012 Original'!Z28,key_ref,COLUMN(Appointing_Party_Weight__3),FALSE)=0,"none",VLOOKUP('2012 Original'!Z28,key_ref,COLUMN(Appointing_Party_Weight__3),FALSE)),CONCATENATE("ERR: ",'2012 Original'!Z28))</f>
        <v>1.3333333333333333</v>
      </c>
      <c r="AA28" s="2" t="str">
        <f>IFERROR(IF(VLOOKUP('2012 Original'!AA28,key_ref,COLUMN(Appointing_Party_Weight__3),FALSE)=0,"none",VLOOKUP('2012 Original'!AA28,key_ref,COLUMN(Appointing_Party_Weight__3),FALSE)),CONCATENATE("ERR: ",'2012 Original'!AA28))</f>
        <v>none</v>
      </c>
      <c r="AB28" s="2" t="str">
        <f>IFERROR(IF(VLOOKUP('2012 Original'!AB28,key_ref,COLUMN(Appointing_Party_Weight__3),FALSE)=0,"none",VLOOKUP('2012 Original'!AB28,key_ref,COLUMN(Appointing_Party_Weight__3),FALSE)),CONCATENATE("ERR: ",'2012 Original'!AB28))</f>
        <v>none</v>
      </c>
      <c r="AC28" s="2" t="str">
        <f>IFERROR(IF(VLOOKUP('2012 Original'!AC28,key_ref,COLUMN(Appointing_Party_Weight__3),FALSE)=0,"none",VLOOKUP('2012 Original'!AC28,key_ref,COLUMN(Appointing_Party_Weight__3),FALSE)),CONCATENATE("ERR: ",'2012 Original'!AC28))</f>
        <v>none</v>
      </c>
      <c r="AD28" s="2" t="str">
        <f>IFERROR(IF(VLOOKUP('2012 Original'!AD28,key_ref,COLUMN(Appointing_Party_Weight__3),FALSE)=0,"none",VLOOKUP('2012 Original'!AD28,key_ref,COLUMN(Appointing_Party_Weight__3),FALSE)),CONCATENATE("ERR: ",'2012 Original'!AD28))</f>
        <v>none</v>
      </c>
      <c r="AE28" s="2" t="str">
        <f>IFERROR(IF(VLOOKUP('2012 Original'!AE28,key_ref,COLUMN(Appointing_Party_Weight__3),FALSE)=0,"none",VLOOKUP('2012 Original'!AE28,key_ref,COLUMN(Appointing_Party_Weight__3),FALSE)),CONCATENATE("ERR: ",'2012 Original'!AE28))</f>
        <v>none</v>
      </c>
      <c r="AF28" s="2" t="str">
        <f>IFERROR(IF(VLOOKUP('2012 Original'!AF28,key_ref,COLUMN(Appointing_Party_Weight__3),FALSE)=0,"none",VLOOKUP('2012 Original'!AF28,key_ref,COLUMN(Appointing_Party_Weight__3),FALSE)),CONCATENATE("ERR: ",'2012 Original'!AF28))</f>
        <v>none</v>
      </c>
      <c r="AG28" s="2" t="str">
        <f>IFERROR(IF(VLOOKUP('2012 Original'!AG28,key_ref,COLUMN(Appointing_Party_Weight__3),FALSE)=0,"none",VLOOKUP('2012 Original'!AG28,key_ref,COLUMN(Appointing_Party_Weight__3),FALSE)),CONCATENATE("ERR: ",'2012 Original'!AG28))</f>
        <v>none</v>
      </c>
      <c r="AH28" s="2" t="str">
        <f>IFERROR(IF(VLOOKUP('2012 Original'!AH28,key_ref,COLUMN(Appointing_Party_Weight__3),FALSE)=0,"none",VLOOKUP('2012 Original'!AH28,key_ref,COLUMN(Appointing_Party_Weight__3),FALSE)),CONCATENATE("ERR: ",'2012 Original'!AH28))</f>
        <v>none</v>
      </c>
      <c r="AI28" s="2" t="str">
        <f>IFERROR(IF(VLOOKUP('2012 Original'!AI28,key_ref,COLUMN(Appointing_Party_Weight__3),FALSE)=0,"none",VLOOKUP('2012 Original'!AI28,key_ref,COLUMN(Appointing_Party_Weight__3),FALSE)),CONCATENATE("ERR: ",'2012 Original'!AI28))</f>
        <v>none</v>
      </c>
      <c r="AJ28" s="2" t="str">
        <f>IFERROR(IF(VLOOKUP('2012 Original'!AJ28,key_ref,COLUMN(Appointing_Party_Weight__3),FALSE)=0,"none",VLOOKUP('2012 Original'!AJ28,key_ref,COLUMN(Appointing_Party_Weight__3),FALSE)),CONCATENATE("ERR: ",'2012 Original'!AJ28))</f>
        <v>none</v>
      </c>
      <c r="AK28" s="2" t="str">
        <f>IFERROR(IF(VLOOKUP('2012 Original'!AK28,key_ref,COLUMN(Appointing_Party_Weight__3),FALSE)=0,"none",VLOOKUP('2012 Original'!AK28,key_ref,COLUMN(Appointing_Party_Weight__3),FALSE)),CONCATENATE("ERR: ",'2012 Original'!AK28))</f>
        <v>none</v>
      </c>
      <c r="AL28" s="2" t="str">
        <f>IFERROR(IF(VLOOKUP('2012 Original'!AL28,key_ref,COLUMN(Appointing_Party_Weight__3),FALSE)=0,"none",VLOOKUP('2012 Original'!AL28,key_ref,COLUMN(Appointing_Party_Weight__3),FALSE)),CONCATENATE("ERR: ",'2012 Original'!AL28))</f>
        <v>none</v>
      </c>
      <c r="AM28" s="2" t="str">
        <f>IFERROR(IF(VLOOKUP('2012 Original'!AM28,key_ref,COLUMN(Appointing_Party_Weight__3),FALSE)=0,"none",VLOOKUP('2012 Original'!AM28,key_ref,COLUMN(Appointing_Party_Weight__3),FALSE)),CONCATENATE("ERR: ",'2012 Original'!AM28))</f>
        <v>none</v>
      </c>
      <c r="AN28" s="2" t="str">
        <f>IFERROR(IF(VLOOKUP('2012 Original'!AN28,key_ref,COLUMN(Appointing_Party_Weight__3),FALSE)=0,"none",VLOOKUP('2012 Original'!AN28,key_ref,COLUMN(Appointing_Party_Weight__3),FALSE)),CONCATENATE("ERR: ",'2012 Original'!AN28))</f>
        <v>none</v>
      </c>
      <c r="AO28" s="2" t="str">
        <f>IFERROR(IF(VLOOKUP('2012 Original'!AO28,key_ref,COLUMN(Appointing_Party_Weight__3),FALSE)=0,"none",VLOOKUP('2012 Original'!AO28,key_ref,COLUMN(Appointing_Party_Weight__3),FALSE)),CONCATENATE("ERR: ",'2012 Original'!AO28))</f>
        <v>none</v>
      </c>
      <c r="AP28" s="2" t="str">
        <f>IFERROR(IF(VLOOKUP('2012 Original'!AP28,key_ref,COLUMN(Appointing_Party_Weight__3),FALSE)=0,"none",VLOOKUP('2012 Original'!AP28,key_ref,COLUMN(Appointing_Party_Weight__3),FALSE)),CONCATENATE("ERR: ",'2012 Original'!AP28))</f>
        <v>none</v>
      </c>
      <c r="AQ28" s="2" t="str">
        <f>IFERROR(IF(VLOOKUP('2012 Original'!AQ28,key_ref,COLUMN(Appointing_Party_Weight__3),FALSE)=0,"none",VLOOKUP('2012 Original'!AQ28,key_ref,COLUMN(Appointing_Party_Weight__3),FALSE)),CONCATENATE("ERR: ",'2012 Original'!AQ28))</f>
        <v>none</v>
      </c>
      <c r="AR28" s="2" t="str">
        <f>IFERROR(IF(VLOOKUP('2012 Original'!AR28,key_ref,COLUMN(Appointing_Party_Weight__3),FALSE)=0,"none",VLOOKUP('2012 Original'!AR28,key_ref,COLUMN(Appointing_Party_Weight__3),FALSE)),CONCATENATE("ERR: ",'2012 Original'!AR28))</f>
        <v>none</v>
      </c>
      <c r="AS28" s="2" t="str">
        <f>IFERROR(IF(VLOOKUP('2012 Original'!AS28,key_ref,COLUMN(Appointing_Party_Weight__3),FALSE)=0,"none",VLOOKUP('2012 Original'!AS28,key_ref,COLUMN(Appointing_Party_Weight__3),FALSE)),CONCATENATE("ERR: ",'2012 Original'!AS28))</f>
        <v>none</v>
      </c>
      <c r="AT28" s="2" t="str">
        <f>IFERROR(IF(VLOOKUP('2012 Original'!AT28,key_ref,COLUMN(Appointing_Party_Weight__3),FALSE)=0,"none",VLOOKUP('2012 Original'!AT28,key_ref,COLUMN(Appointing_Party_Weight__3),FALSE)),CONCATENATE("ERR: ",'2012 Original'!AT28))</f>
        <v>none</v>
      </c>
      <c r="AU28" s="2" t="str">
        <f>IFERROR(IF(VLOOKUP('2012 Original'!AU28,key_ref,COLUMN(Appointing_Party_Weight__3),FALSE)=0,"none",VLOOKUP('2012 Original'!AU28,key_ref,COLUMN(Appointing_Party_Weight__3),FALSE)),CONCATENATE("ERR: ",'2012 Original'!AU28))</f>
        <v>none</v>
      </c>
      <c r="AV28" s="2" t="str">
        <f>IFERROR(IF(VLOOKUP('2012 Original'!AV28,key_ref,COLUMN(Appointing_Party_Weight__3),FALSE)=0,"none",VLOOKUP('2012 Original'!AV28,key_ref,COLUMN(Appointing_Party_Weight__3),FALSE)),CONCATENATE("ERR: ",'2012 Original'!AV28))</f>
        <v>none</v>
      </c>
      <c r="AW28" s="2" t="str">
        <f>IFERROR(IF(VLOOKUP('2012 Original'!AW28,key_ref,COLUMN(Appointing_Party_Weight__3),FALSE)=0,"none",VLOOKUP('2012 Original'!AW28,key_ref,COLUMN(Appointing_Party_Weight__3),FALSE)),CONCATENATE("ERR: ",'2012 Original'!AW28))</f>
        <v>none</v>
      </c>
      <c r="AX28" s="2" t="str">
        <f>IFERROR(IF(VLOOKUP('2012 Original'!AX28,key_ref,COLUMN(Appointing_Party_Weight__3),FALSE)=0,"none",VLOOKUP('2012 Original'!AX28,key_ref,COLUMN(Appointing_Party_Weight__3),FALSE)),CONCATENATE("ERR: ",'2012 Original'!AX28))</f>
        <v>none</v>
      </c>
      <c r="AY28" s="2" t="str">
        <f>IFERROR(IF(VLOOKUP('2012 Original'!AY28,key_ref,COLUMN(Appointing_Party_Weight__3),FALSE)=0,"none",VLOOKUP('2012 Original'!AY28,key_ref,COLUMN(Appointing_Party_Weight__3),FALSE)),CONCATENATE("ERR: ",'2012 Original'!AY28))</f>
        <v>none</v>
      </c>
      <c r="AZ28" s="2" t="str">
        <f>IFERROR(IF(VLOOKUP('2012 Original'!AZ28,key_ref,COLUMN(Appointing_Party_Weight__3),FALSE)=0,"none",VLOOKUP('2012 Original'!AZ28,key_ref,COLUMN(Appointing_Party_Weight__3),FALSE)),CONCATENATE("ERR: ",'2012 Original'!AZ28))</f>
        <v>none</v>
      </c>
    </row>
    <row r="29" spans="1:52" s="4" customFormat="1">
      <c r="A29" s="3" t="s">
        <v>55</v>
      </c>
      <c r="B29" s="2" t="str">
        <f>IFERROR(IF(VLOOKUP('2012 Original'!B29,key_ref,COLUMN(Appointing_Party_Weight__3),FALSE)=0,"none",VLOOKUP('2012 Original'!B29,key_ref,COLUMN(Appointing_Party_Weight__3),FALSE)),CONCATENATE("ERR: ",'2012 Original'!B29))</f>
        <v>none</v>
      </c>
      <c r="C29" s="2" t="str">
        <f>IFERROR(IF(VLOOKUP('2012 Original'!C29,key_ref,COLUMN(Appointing_Party_Weight__3),FALSE)=0,"none",VLOOKUP('2012 Original'!C29,key_ref,COLUMN(Appointing_Party_Weight__3),FALSE)),CONCATENATE("ERR: ",'2012 Original'!C29))</f>
        <v>none</v>
      </c>
      <c r="D29" s="2" t="str">
        <f>IFERROR(IF(VLOOKUP('2012 Original'!D29,key_ref,COLUMN(Appointing_Party_Weight__3),FALSE)=0,"none",VLOOKUP('2012 Original'!D29,key_ref,COLUMN(Appointing_Party_Weight__3),FALSE)),CONCATENATE("ERR: ",'2012 Original'!D29))</f>
        <v>none</v>
      </c>
      <c r="E29" s="2" t="str">
        <f>IFERROR(IF(VLOOKUP('2012 Original'!E29,key_ref,COLUMN(Appointing_Party_Weight__3),FALSE)=0,"none",VLOOKUP('2012 Original'!E29,key_ref,COLUMN(Appointing_Party_Weight__3),FALSE)),CONCATENATE("ERR: ",'2012 Original'!E29))</f>
        <v>none</v>
      </c>
      <c r="F29" s="2" t="str">
        <f>IFERROR(IF(VLOOKUP('2012 Original'!F29,key_ref,COLUMN(Appointing_Party_Weight__3),FALSE)=0,"none",VLOOKUP('2012 Original'!F29,key_ref,COLUMN(Appointing_Party_Weight__3),FALSE)),CONCATENATE("ERR: ",'2012 Original'!F29))</f>
        <v>none</v>
      </c>
      <c r="G29" s="2" t="str">
        <f>IFERROR(IF(VLOOKUP('2012 Original'!G29,key_ref,COLUMN(Appointing_Party_Weight__3),FALSE)=0,"none",VLOOKUP('2012 Original'!G29,key_ref,COLUMN(Appointing_Party_Weight__3),FALSE)),CONCATENATE("ERR: ",'2012 Original'!G29))</f>
        <v>none</v>
      </c>
      <c r="H29" s="2" t="str">
        <f>IFERROR(IF(VLOOKUP('2012 Original'!H29,key_ref,COLUMN(Appointing_Party_Weight__3),FALSE)=0,"none",VLOOKUP('2012 Original'!H29,key_ref,COLUMN(Appointing_Party_Weight__3),FALSE)),CONCATENATE("ERR: ",'2012 Original'!H29))</f>
        <v>none</v>
      </c>
      <c r="I29" s="2" t="str">
        <f>IFERROR(IF(VLOOKUP('2012 Original'!I29,key_ref,COLUMN(Appointing_Party_Weight__3),FALSE)=0,"none",VLOOKUP('2012 Original'!I29,key_ref,COLUMN(Appointing_Party_Weight__3),FALSE)),CONCATENATE("ERR: ",'2012 Original'!I29))</f>
        <v>none</v>
      </c>
      <c r="J29" s="2" t="str">
        <f>IFERROR(IF(VLOOKUP('2012 Original'!J29,key_ref,COLUMN(Appointing_Party_Weight__3),FALSE)=0,"none",VLOOKUP('2012 Original'!J29,key_ref,COLUMN(Appointing_Party_Weight__3),FALSE)),CONCATENATE("ERR: ",'2012 Original'!J29))</f>
        <v>none</v>
      </c>
      <c r="K29" s="2" t="str">
        <f>IFERROR(IF(VLOOKUP('2012 Original'!K29,key_ref,COLUMN(Appointing_Party_Weight__3),FALSE)=0,"none",VLOOKUP('2012 Original'!K29,key_ref,COLUMN(Appointing_Party_Weight__3),FALSE)),CONCATENATE("ERR: ",'2012 Original'!K29))</f>
        <v>none</v>
      </c>
      <c r="L29" s="2" t="str">
        <f>IFERROR(IF(VLOOKUP('2012 Original'!L29,key_ref,COLUMN(Appointing_Party_Weight__3),FALSE)=0,"none",VLOOKUP('2012 Original'!L29,key_ref,COLUMN(Appointing_Party_Weight__3),FALSE)),CONCATENATE("ERR: ",'2012 Original'!L29))</f>
        <v>none</v>
      </c>
      <c r="M29" s="2" t="str">
        <f>IFERROR(IF(VLOOKUP('2012 Original'!M29,key_ref,COLUMN(Appointing_Party_Weight__3),FALSE)=0,"none",VLOOKUP('2012 Original'!M29,key_ref,COLUMN(Appointing_Party_Weight__3),FALSE)),CONCATENATE("ERR: ",'2012 Original'!M29))</f>
        <v>none</v>
      </c>
      <c r="N29" s="2" t="str">
        <f>IFERROR(IF(VLOOKUP('2012 Original'!N29,key_ref,COLUMN(Appointing_Party_Weight__3),FALSE)=0,"none",VLOOKUP('2012 Original'!N29,key_ref,COLUMN(Appointing_Party_Weight__3),FALSE)),CONCATENATE("ERR: ",'2012 Original'!N29))</f>
        <v>none</v>
      </c>
      <c r="O29" s="2" t="str">
        <f>IFERROR(IF(VLOOKUP('2012 Original'!O29,key_ref,COLUMN(Appointing_Party_Weight__3),FALSE)=0,"none",VLOOKUP('2012 Original'!O29,key_ref,COLUMN(Appointing_Party_Weight__3),FALSE)),CONCATENATE("ERR: ",'2012 Original'!O29))</f>
        <v>none</v>
      </c>
      <c r="P29" s="2" t="str">
        <f>IFERROR(IF(VLOOKUP('2012 Original'!P29,key_ref,COLUMN(Appointing_Party_Weight__3),FALSE)=0,"none",VLOOKUP('2012 Original'!P29,key_ref,COLUMN(Appointing_Party_Weight__3),FALSE)),CONCATENATE("ERR: ",'2012 Original'!P29))</f>
        <v>none</v>
      </c>
      <c r="Q29" s="2" t="str">
        <f>IFERROR(IF(VLOOKUP('2012 Original'!Q29,key_ref,COLUMN(Appointing_Party_Weight__3),FALSE)=0,"none",VLOOKUP('2012 Original'!Q29,key_ref,COLUMN(Appointing_Party_Weight__3),FALSE)),CONCATENATE("ERR: ",'2012 Original'!Q29))</f>
        <v>none</v>
      </c>
      <c r="R29" s="2" t="str">
        <f>IFERROR(IF(VLOOKUP('2012 Original'!R29,key_ref,COLUMN(Appointing_Party_Weight__3),FALSE)=0,"none",VLOOKUP('2012 Original'!R29,key_ref,COLUMN(Appointing_Party_Weight__3),FALSE)),CONCATENATE("ERR: ",'2012 Original'!R29))</f>
        <v>none</v>
      </c>
      <c r="S29" s="2" t="str">
        <f>IFERROR(IF(VLOOKUP('2012 Original'!S29,key_ref,COLUMN(Appointing_Party_Weight__3),FALSE)=0,"none",VLOOKUP('2012 Original'!S29,key_ref,COLUMN(Appointing_Party_Weight__3),FALSE)),CONCATENATE("ERR: ",'2012 Original'!S29))</f>
        <v>none</v>
      </c>
      <c r="T29" s="2" t="str">
        <f>IFERROR(IF(VLOOKUP('2012 Original'!T29,key_ref,COLUMN(Appointing_Party_Weight__3),FALSE)=0,"none",VLOOKUP('2012 Original'!T29,key_ref,COLUMN(Appointing_Party_Weight__3),FALSE)),CONCATENATE("ERR: ",'2012 Original'!T29))</f>
        <v>none</v>
      </c>
      <c r="U29" s="2" t="str">
        <f>IFERROR(IF(VLOOKUP('2012 Original'!U29,key_ref,COLUMN(Appointing_Party_Weight__3),FALSE)=0,"none",VLOOKUP('2012 Original'!U29,key_ref,COLUMN(Appointing_Party_Weight__3),FALSE)),CONCATENATE("ERR: ",'2012 Original'!U29))</f>
        <v>none</v>
      </c>
      <c r="V29" s="2" t="str">
        <f>IFERROR(IF(VLOOKUP('2012 Original'!V29,key_ref,COLUMN(Appointing_Party_Weight__3),FALSE)=0,"none",VLOOKUP('2012 Original'!V29,key_ref,COLUMN(Appointing_Party_Weight__3),FALSE)),CONCATENATE("ERR: ",'2012 Original'!V29))</f>
        <v>none</v>
      </c>
      <c r="W29" s="2" t="str">
        <f>IFERROR(IF(VLOOKUP('2012 Original'!W29,key_ref,COLUMN(Appointing_Party_Weight__3),FALSE)=0,"none",VLOOKUP('2012 Original'!W29,key_ref,COLUMN(Appointing_Party_Weight__3),FALSE)),CONCATENATE("ERR: ",'2012 Original'!W29))</f>
        <v>none</v>
      </c>
      <c r="X29" s="2" t="str">
        <f>IFERROR(IF(VLOOKUP('2012 Original'!X29,key_ref,COLUMN(Appointing_Party_Weight__3),FALSE)=0,"none",VLOOKUP('2012 Original'!X29,key_ref,COLUMN(Appointing_Party_Weight__3),FALSE)),CONCATENATE("ERR: ",'2012 Original'!X29))</f>
        <v>none</v>
      </c>
      <c r="Y29" s="2" t="str">
        <f>IFERROR(IF(VLOOKUP('2012 Original'!Y29,key_ref,COLUMN(Appointing_Party_Weight__3),FALSE)=0,"none",VLOOKUP('2012 Original'!Y29,key_ref,COLUMN(Appointing_Party_Weight__3),FALSE)),CONCATENATE("ERR: ",'2012 Original'!Y29))</f>
        <v>none</v>
      </c>
      <c r="Z29" s="2" t="str">
        <f>IFERROR(IF(VLOOKUP('2012 Original'!Z29,key_ref,COLUMN(Appointing_Party_Weight__3),FALSE)=0,"none",VLOOKUP('2012 Original'!Z29,key_ref,COLUMN(Appointing_Party_Weight__3),FALSE)),CONCATENATE("ERR: ",'2012 Original'!Z29))</f>
        <v>none</v>
      </c>
      <c r="AA29" s="2" t="str">
        <f>IFERROR(IF(VLOOKUP('2012 Original'!AA29,key_ref,COLUMN(Appointing_Party_Weight__3),FALSE)=0,"none",VLOOKUP('2012 Original'!AA29,key_ref,COLUMN(Appointing_Party_Weight__3),FALSE)),CONCATENATE("ERR: ",'2012 Original'!AA29))</f>
        <v>none</v>
      </c>
      <c r="AB29" s="2" t="str">
        <f>IFERROR(IF(VLOOKUP('2012 Original'!AB29,key_ref,COLUMN(Appointing_Party_Weight__3),FALSE)=0,"none",VLOOKUP('2012 Original'!AB29,key_ref,COLUMN(Appointing_Party_Weight__3),FALSE)),CONCATENATE("ERR: ",'2012 Original'!AB29))</f>
        <v>none</v>
      </c>
      <c r="AC29" s="2" t="str">
        <f>IFERROR(IF(VLOOKUP('2012 Original'!AC29,key_ref,COLUMN(Appointing_Party_Weight__3),FALSE)=0,"none",VLOOKUP('2012 Original'!AC29,key_ref,COLUMN(Appointing_Party_Weight__3),FALSE)),CONCATENATE("ERR: ",'2012 Original'!AC29))</f>
        <v>none</v>
      </c>
      <c r="AD29" s="2" t="str">
        <f>IFERROR(IF(VLOOKUP('2012 Original'!AD29,key_ref,COLUMN(Appointing_Party_Weight__3),FALSE)=0,"none",VLOOKUP('2012 Original'!AD29,key_ref,COLUMN(Appointing_Party_Weight__3),FALSE)),CONCATENATE("ERR: ",'2012 Original'!AD29))</f>
        <v>none</v>
      </c>
      <c r="AE29" s="2" t="str">
        <f>IFERROR(IF(VLOOKUP('2012 Original'!AE29,key_ref,COLUMN(Appointing_Party_Weight__3),FALSE)=0,"none",VLOOKUP('2012 Original'!AE29,key_ref,COLUMN(Appointing_Party_Weight__3),FALSE)),CONCATENATE("ERR: ",'2012 Original'!AE29))</f>
        <v>none</v>
      </c>
      <c r="AF29" s="2" t="str">
        <f>IFERROR(IF(VLOOKUP('2012 Original'!AF29,key_ref,COLUMN(Appointing_Party_Weight__3),FALSE)=0,"none",VLOOKUP('2012 Original'!AF29,key_ref,COLUMN(Appointing_Party_Weight__3),FALSE)),CONCATENATE("ERR: ",'2012 Original'!AF29))</f>
        <v>none</v>
      </c>
      <c r="AG29" s="2" t="str">
        <f>IFERROR(IF(VLOOKUP('2012 Original'!AG29,key_ref,COLUMN(Appointing_Party_Weight__3),FALSE)=0,"none",VLOOKUP('2012 Original'!AG29,key_ref,COLUMN(Appointing_Party_Weight__3),FALSE)),CONCATENATE("ERR: ",'2012 Original'!AG29))</f>
        <v>none</v>
      </c>
      <c r="AH29" s="2" t="str">
        <f>IFERROR(IF(VLOOKUP('2012 Original'!AH29,key_ref,COLUMN(Appointing_Party_Weight__3),FALSE)=0,"none",VLOOKUP('2012 Original'!AH29,key_ref,COLUMN(Appointing_Party_Weight__3),FALSE)),CONCATENATE("ERR: ",'2012 Original'!AH29))</f>
        <v>none</v>
      </c>
      <c r="AI29" s="2" t="str">
        <f>IFERROR(IF(VLOOKUP('2012 Original'!AI29,key_ref,COLUMN(Appointing_Party_Weight__3),FALSE)=0,"none",VLOOKUP('2012 Original'!AI29,key_ref,COLUMN(Appointing_Party_Weight__3),FALSE)),CONCATENATE("ERR: ",'2012 Original'!AI29))</f>
        <v>none</v>
      </c>
      <c r="AJ29" s="2" t="str">
        <f>IFERROR(IF(VLOOKUP('2012 Original'!AJ29,key_ref,COLUMN(Appointing_Party_Weight__3),FALSE)=0,"none",VLOOKUP('2012 Original'!AJ29,key_ref,COLUMN(Appointing_Party_Weight__3),FALSE)),CONCATENATE("ERR: ",'2012 Original'!AJ29))</f>
        <v>none</v>
      </c>
      <c r="AK29" s="2" t="str">
        <f>IFERROR(IF(VLOOKUP('2012 Original'!AK29,key_ref,COLUMN(Appointing_Party_Weight__3),FALSE)=0,"none",VLOOKUP('2012 Original'!AK29,key_ref,COLUMN(Appointing_Party_Weight__3),FALSE)),CONCATENATE("ERR: ",'2012 Original'!AK29))</f>
        <v>none</v>
      </c>
      <c r="AL29" s="2" t="str">
        <f>IFERROR(IF(VLOOKUP('2012 Original'!AL29,key_ref,COLUMN(Appointing_Party_Weight__3),FALSE)=0,"none",VLOOKUP('2012 Original'!AL29,key_ref,COLUMN(Appointing_Party_Weight__3),FALSE)),CONCATENATE("ERR: ",'2012 Original'!AL29))</f>
        <v>none</v>
      </c>
      <c r="AM29" s="2" t="str">
        <f>IFERROR(IF(VLOOKUP('2012 Original'!AM29,key_ref,COLUMN(Appointing_Party_Weight__3),FALSE)=0,"none",VLOOKUP('2012 Original'!AM29,key_ref,COLUMN(Appointing_Party_Weight__3),FALSE)),CONCATENATE("ERR: ",'2012 Original'!AM29))</f>
        <v>none</v>
      </c>
      <c r="AN29" s="2" t="str">
        <f>IFERROR(IF(VLOOKUP('2012 Original'!AN29,key_ref,COLUMN(Appointing_Party_Weight__3),FALSE)=0,"none",VLOOKUP('2012 Original'!AN29,key_ref,COLUMN(Appointing_Party_Weight__3),FALSE)),CONCATENATE("ERR: ",'2012 Original'!AN29))</f>
        <v>none</v>
      </c>
      <c r="AO29" s="2" t="str">
        <f>IFERROR(IF(VLOOKUP('2012 Original'!AO29,key_ref,COLUMN(Appointing_Party_Weight__3),FALSE)=0,"none",VLOOKUP('2012 Original'!AO29,key_ref,COLUMN(Appointing_Party_Weight__3),FALSE)),CONCATENATE("ERR: ",'2012 Original'!AO29))</f>
        <v>none</v>
      </c>
      <c r="AP29" s="2" t="str">
        <f>IFERROR(IF(VLOOKUP('2012 Original'!AP29,key_ref,COLUMN(Appointing_Party_Weight__3),FALSE)=0,"none",VLOOKUP('2012 Original'!AP29,key_ref,COLUMN(Appointing_Party_Weight__3),FALSE)),CONCATENATE("ERR: ",'2012 Original'!AP29))</f>
        <v>none</v>
      </c>
      <c r="AQ29" s="2" t="str">
        <f>IFERROR(IF(VLOOKUP('2012 Original'!AQ29,key_ref,COLUMN(Appointing_Party_Weight__3),FALSE)=0,"none",VLOOKUP('2012 Original'!AQ29,key_ref,COLUMN(Appointing_Party_Weight__3),FALSE)),CONCATENATE("ERR: ",'2012 Original'!AQ29))</f>
        <v>none</v>
      </c>
      <c r="AR29" s="2" t="str">
        <f>IFERROR(IF(VLOOKUP('2012 Original'!AR29,key_ref,COLUMN(Appointing_Party_Weight__3),FALSE)=0,"none",VLOOKUP('2012 Original'!AR29,key_ref,COLUMN(Appointing_Party_Weight__3),FALSE)),CONCATENATE("ERR: ",'2012 Original'!AR29))</f>
        <v>none</v>
      </c>
      <c r="AS29" s="2" t="str">
        <f>IFERROR(IF(VLOOKUP('2012 Original'!AS29,key_ref,COLUMN(Appointing_Party_Weight__3),FALSE)=0,"none",VLOOKUP('2012 Original'!AS29,key_ref,COLUMN(Appointing_Party_Weight__3),FALSE)),CONCATENATE("ERR: ",'2012 Original'!AS29))</f>
        <v>none</v>
      </c>
      <c r="AT29" s="2" t="str">
        <f>IFERROR(IF(VLOOKUP('2012 Original'!AT29,key_ref,COLUMN(Appointing_Party_Weight__3),FALSE)=0,"none",VLOOKUP('2012 Original'!AT29,key_ref,COLUMN(Appointing_Party_Weight__3),FALSE)),CONCATENATE("ERR: ",'2012 Original'!AT29))</f>
        <v>none</v>
      </c>
      <c r="AU29" s="2" t="str">
        <f>IFERROR(IF(VLOOKUP('2012 Original'!AU29,key_ref,COLUMN(Appointing_Party_Weight__3),FALSE)=0,"none",VLOOKUP('2012 Original'!AU29,key_ref,COLUMN(Appointing_Party_Weight__3),FALSE)),CONCATENATE("ERR: ",'2012 Original'!AU29))</f>
        <v>none</v>
      </c>
      <c r="AV29" s="2" t="str">
        <f>IFERROR(IF(VLOOKUP('2012 Original'!AV29,key_ref,COLUMN(Appointing_Party_Weight__3),FALSE)=0,"none",VLOOKUP('2012 Original'!AV29,key_ref,COLUMN(Appointing_Party_Weight__3),FALSE)),CONCATENATE("ERR: ",'2012 Original'!AV29))</f>
        <v>none</v>
      </c>
      <c r="AW29" s="2" t="str">
        <f>IFERROR(IF(VLOOKUP('2012 Original'!AW29,key_ref,COLUMN(Appointing_Party_Weight__3),FALSE)=0,"none",VLOOKUP('2012 Original'!AW29,key_ref,COLUMN(Appointing_Party_Weight__3),FALSE)),CONCATENATE("ERR: ",'2012 Original'!AW29))</f>
        <v>none</v>
      </c>
      <c r="AX29" s="2" t="str">
        <f>IFERROR(IF(VLOOKUP('2012 Original'!AX29,key_ref,COLUMN(Appointing_Party_Weight__3),FALSE)=0,"none",VLOOKUP('2012 Original'!AX29,key_ref,COLUMN(Appointing_Party_Weight__3),FALSE)),CONCATENATE("ERR: ",'2012 Original'!AX29))</f>
        <v>none</v>
      </c>
      <c r="AY29" s="2" t="str">
        <f>IFERROR(IF(VLOOKUP('2012 Original'!AY29,key_ref,COLUMN(Appointing_Party_Weight__3),FALSE)=0,"none",VLOOKUP('2012 Original'!AY29,key_ref,COLUMN(Appointing_Party_Weight__3),FALSE)),CONCATENATE("ERR: ",'2012 Original'!AY29))</f>
        <v>none</v>
      </c>
      <c r="AZ29" s="2" t="str">
        <f>IFERROR(IF(VLOOKUP('2012 Original'!AZ29,key_ref,COLUMN(Appointing_Party_Weight__3),FALSE)=0,"none",VLOOKUP('2012 Original'!AZ29,key_ref,COLUMN(Appointing_Party_Weight__3),FALSE)),CONCATENATE("ERR: ",'2012 Original'!AZ29))</f>
        <v>none</v>
      </c>
    </row>
    <row r="30" spans="1:52" s="4" customFormat="1">
      <c r="A30" s="3" t="s">
        <v>57</v>
      </c>
      <c r="B30" s="2" t="str">
        <f>IFERROR(IF(VLOOKUP('2012 Original'!B30,key_ref,COLUMN(Appointing_Party_Weight__3),FALSE)=0,"none",VLOOKUP('2012 Original'!B30,key_ref,COLUMN(Appointing_Party_Weight__3),FALSE)),CONCATENATE("ERR: ",'2012 Original'!B30))</f>
        <v>none</v>
      </c>
      <c r="C30" s="2" t="str">
        <f>IFERROR(IF(VLOOKUP('2012 Original'!C30,key_ref,COLUMN(Appointing_Party_Weight__3),FALSE)=0,"none",VLOOKUP('2012 Original'!C30,key_ref,COLUMN(Appointing_Party_Weight__3),FALSE)),CONCATENATE("ERR: ",'2012 Original'!C30))</f>
        <v>none</v>
      </c>
      <c r="D30" s="2" t="str">
        <f>IFERROR(IF(VLOOKUP('2012 Original'!D30,key_ref,COLUMN(Appointing_Party_Weight__3),FALSE)=0,"none",VLOOKUP('2012 Original'!D30,key_ref,COLUMN(Appointing_Party_Weight__3),FALSE)),CONCATENATE("ERR: ",'2012 Original'!D30))</f>
        <v>none</v>
      </c>
      <c r="E30" s="2" t="str">
        <f>IFERROR(IF(VLOOKUP('2012 Original'!E30,key_ref,COLUMN(Appointing_Party_Weight__3),FALSE)=0,"none",VLOOKUP('2012 Original'!E30,key_ref,COLUMN(Appointing_Party_Weight__3),FALSE)),CONCATENATE("ERR: ",'2012 Original'!E30))</f>
        <v>none</v>
      </c>
      <c r="F30" s="2" t="str">
        <f>IFERROR(IF(VLOOKUP('2012 Original'!F30,key_ref,COLUMN(Appointing_Party_Weight__3),FALSE)=0,"none",VLOOKUP('2012 Original'!F30,key_ref,COLUMN(Appointing_Party_Weight__3),FALSE)),CONCATENATE("ERR: ",'2012 Original'!F30))</f>
        <v>none</v>
      </c>
      <c r="G30" s="2" t="str">
        <f>IFERROR(IF(VLOOKUP('2012 Original'!G30,key_ref,COLUMN(Appointing_Party_Weight__3),FALSE)=0,"none",VLOOKUP('2012 Original'!G30,key_ref,COLUMN(Appointing_Party_Weight__3),FALSE)),CONCATENATE("ERR: ",'2012 Original'!G30))</f>
        <v>none</v>
      </c>
      <c r="H30" s="2" t="str">
        <f>IFERROR(IF(VLOOKUP('2012 Original'!H30,key_ref,COLUMN(Appointing_Party_Weight__3),FALSE)=0,"none",VLOOKUP('2012 Original'!H30,key_ref,COLUMN(Appointing_Party_Weight__3),FALSE)),CONCATENATE("ERR: ",'2012 Original'!H30))</f>
        <v>none</v>
      </c>
      <c r="I30" s="2" t="str">
        <f>IFERROR(IF(VLOOKUP('2012 Original'!I30,key_ref,COLUMN(Appointing_Party_Weight__3),FALSE)=0,"none",VLOOKUP('2012 Original'!I30,key_ref,COLUMN(Appointing_Party_Weight__3),FALSE)),CONCATENATE("ERR: ",'2012 Original'!I30))</f>
        <v>none</v>
      </c>
      <c r="J30" s="2" t="str">
        <f>IFERROR(IF(VLOOKUP('2012 Original'!J30,key_ref,COLUMN(Appointing_Party_Weight__3),FALSE)=0,"none",VLOOKUP('2012 Original'!J30,key_ref,COLUMN(Appointing_Party_Weight__3),FALSE)),CONCATENATE("ERR: ",'2012 Original'!J30))</f>
        <v>none</v>
      </c>
      <c r="K30" s="2" t="str">
        <f>IFERROR(IF(VLOOKUP('2012 Original'!K30,key_ref,COLUMN(Appointing_Party_Weight__3),FALSE)=0,"none",VLOOKUP('2012 Original'!K30,key_ref,COLUMN(Appointing_Party_Weight__3),FALSE)),CONCATENATE("ERR: ",'2012 Original'!K30))</f>
        <v>none</v>
      </c>
      <c r="L30" s="2" t="str">
        <f>IFERROR(IF(VLOOKUP('2012 Original'!L30,key_ref,COLUMN(Appointing_Party_Weight__3),FALSE)=0,"none",VLOOKUP('2012 Original'!L30,key_ref,COLUMN(Appointing_Party_Weight__3),FALSE)),CONCATENATE("ERR: ",'2012 Original'!L30))</f>
        <v>none</v>
      </c>
      <c r="M30" s="2" t="str">
        <f>IFERROR(IF(VLOOKUP('2012 Original'!M30,key_ref,COLUMN(Appointing_Party_Weight__3),FALSE)=0,"none",VLOOKUP('2012 Original'!M30,key_ref,COLUMN(Appointing_Party_Weight__3),FALSE)),CONCATENATE("ERR: ",'2012 Original'!M30))</f>
        <v>none</v>
      </c>
      <c r="N30" s="2" t="str">
        <f>IFERROR(IF(VLOOKUP('2012 Original'!N30,key_ref,COLUMN(Appointing_Party_Weight__3),FALSE)=0,"none",VLOOKUP('2012 Original'!N30,key_ref,COLUMN(Appointing_Party_Weight__3),FALSE)),CONCATENATE("ERR: ",'2012 Original'!N30))</f>
        <v>none</v>
      </c>
      <c r="O30" s="2" t="str">
        <f>IFERROR(IF(VLOOKUP('2012 Original'!O30,key_ref,COLUMN(Appointing_Party_Weight__3),FALSE)=0,"none",VLOOKUP('2012 Original'!O30,key_ref,COLUMN(Appointing_Party_Weight__3),FALSE)),CONCATENATE("ERR: ",'2012 Original'!O30))</f>
        <v>none</v>
      </c>
      <c r="P30" s="2" t="str">
        <f>IFERROR(IF(VLOOKUP('2012 Original'!P30,key_ref,COLUMN(Appointing_Party_Weight__3),FALSE)=0,"none",VLOOKUP('2012 Original'!P30,key_ref,COLUMN(Appointing_Party_Weight__3),FALSE)),CONCATENATE("ERR: ",'2012 Original'!P30))</f>
        <v>none</v>
      </c>
      <c r="Q30" s="2" t="str">
        <f>IFERROR(IF(VLOOKUP('2012 Original'!Q30,key_ref,COLUMN(Appointing_Party_Weight__3),FALSE)=0,"none",VLOOKUP('2012 Original'!Q30,key_ref,COLUMN(Appointing_Party_Weight__3),FALSE)),CONCATENATE("ERR: ",'2012 Original'!Q30))</f>
        <v>none</v>
      </c>
      <c r="R30" s="2" t="str">
        <f>IFERROR(IF(VLOOKUP('2012 Original'!R30,key_ref,COLUMN(Appointing_Party_Weight__3),FALSE)=0,"none",VLOOKUP('2012 Original'!R30,key_ref,COLUMN(Appointing_Party_Weight__3),FALSE)),CONCATENATE("ERR: ",'2012 Original'!R30))</f>
        <v>none</v>
      </c>
      <c r="S30" s="2" t="str">
        <f>IFERROR(IF(VLOOKUP('2012 Original'!S30,key_ref,COLUMN(Appointing_Party_Weight__3),FALSE)=0,"none",VLOOKUP('2012 Original'!S30,key_ref,COLUMN(Appointing_Party_Weight__3),FALSE)),CONCATENATE("ERR: ",'2012 Original'!S30))</f>
        <v>none</v>
      </c>
      <c r="T30" s="2" t="str">
        <f>IFERROR(IF(VLOOKUP('2012 Original'!T30,key_ref,COLUMN(Appointing_Party_Weight__3),FALSE)=0,"none",VLOOKUP('2012 Original'!T30,key_ref,COLUMN(Appointing_Party_Weight__3),FALSE)),CONCATENATE("ERR: ",'2012 Original'!T30))</f>
        <v>none</v>
      </c>
      <c r="U30" s="2" t="str">
        <f>IFERROR(IF(VLOOKUP('2012 Original'!U30,key_ref,COLUMN(Appointing_Party_Weight__3),FALSE)=0,"none",VLOOKUP('2012 Original'!U30,key_ref,COLUMN(Appointing_Party_Weight__3),FALSE)),CONCATENATE("ERR: ",'2012 Original'!U30))</f>
        <v>none</v>
      </c>
      <c r="V30" s="2" t="str">
        <f>IFERROR(IF(VLOOKUP('2012 Original'!V30,key_ref,COLUMN(Appointing_Party_Weight__3),FALSE)=0,"none",VLOOKUP('2012 Original'!V30,key_ref,COLUMN(Appointing_Party_Weight__3),FALSE)),CONCATENATE("ERR: ",'2012 Original'!V30))</f>
        <v>none</v>
      </c>
      <c r="W30" s="2" t="str">
        <f>IFERROR(IF(VLOOKUP('2012 Original'!W30,key_ref,COLUMN(Appointing_Party_Weight__3),FALSE)=0,"none",VLOOKUP('2012 Original'!W30,key_ref,COLUMN(Appointing_Party_Weight__3),FALSE)),CONCATENATE("ERR: ",'2012 Original'!W30))</f>
        <v>none</v>
      </c>
      <c r="X30" s="2" t="str">
        <f>IFERROR(IF(VLOOKUP('2012 Original'!X30,key_ref,COLUMN(Appointing_Party_Weight__3),FALSE)=0,"none",VLOOKUP('2012 Original'!X30,key_ref,COLUMN(Appointing_Party_Weight__3),FALSE)),CONCATENATE("ERR: ",'2012 Original'!X30))</f>
        <v>none</v>
      </c>
      <c r="Y30" s="2" t="str">
        <f>IFERROR(IF(VLOOKUP('2012 Original'!Y30,key_ref,COLUMN(Appointing_Party_Weight__3),FALSE)=0,"none",VLOOKUP('2012 Original'!Y30,key_ref,COLUMN(Appointing_Party_Weight__3),FALSE)),CONCATENATE("ERR: ",'2012 Original'!Y30))</f>
        <v>none</v>
      </c>
      <c r="Z30" s="2" t="str">
        <f>IFERROR(IF(VLOOKUP('2012 Original'!Z30,key_ref,COLUMN(Appointing_Party_Weight__3),FALSE)=0,"none",VLOOKUP('2012 Original'!Z30,key_ref,COLUMN(Appointing_Party_Weight__3),FALSE)),CONCATENATE("ERR: ",'2012 Original'!Z30))</f>
        <v>none</v>
      </c>
      <c r="AA30" s="2" t="str">
        <f>IFERROR(IF(VLOOKUP('2012 Original'!AA30,key_ref,COLUMN(Appointing_Party_Weight__3),FALSE)=0,"none",VLOOKUP('2012 Original'!AA30,key_ref,COLUMN(Appointing_Party_Weight__3),FALSE)),CONCATENATE("ERR: ",'2012 Original'!AA30))</f>
        <v>none</v>
      </c>
      <c r="AB30" s="2" t="str">
        <f>IFERROR(IF(VLOOKUP('2012 Original'!AB30,key_ref,COLUMN(Appointing_Party_Weight__3),FALSE)=0,"none",VLOOKUP('2012 Original'!AB30,key_ref,COLUMN(Appointing_Party_Weight__3),FALSE)),CONCATENATE("ERR: ",'2012 Original'!AB30))</f>
        <v>none</v>
      </c>
      <c r="AC30" s="2" t="str">
        <f>IFERROR(IF(VLOOKUP('2012 Original'!AC30,key_ref,COLUMN(Appointing_Party_Weight__3),FALSE)=0,"none",VLOOKUP('2012 Original'!AC30,key_ref,COLUMN(Appointing_Party_Weight__3),FALSE)),CONCATENATE("ERR: ",'2012 Original'!AC30))</f>
        <v>none</v>
      </c>
      <c r="AD30" s="2" t="str">
        <f>IFERROR(IF(VLOOKUP('2012 Original'!AD30,key_ref,COLUMN(Appointing_Party_Weight__3),FALSE)=0,"none",VLOOKUP('2012 Original'!AD30,key_ref,COLUMN(Appointing_Party_Weight__3),FALSE)),CONCATENATE("ERR: ",'2012 Original'!AD30))</f>
        <v>none</v>
      </c>
      <c r="AE30" s="2" t="str">
        <f>IFERROR(IF(VLOOKUP('2012 Original'!AE30,key_ref,COLUMN(Appointing_Party_Weight__3),FALSE)=0,"none",VLOOKUP('2012 Original'!AE30,key_ref,COLUMN(Appointing_Party_Weight__3),FALSE)),CONCATENATE("ERR: ",'2012 Original'!AE30))</f>
        <v>none</v>
      </c>
      <c r="AF30" s="2" t="str">
        <f>IFERROR(IF(VLOOKUP('2012 Original'!AF30,key_ref,COLUMN(Appointing_Party_Weight__3),FALSE)=0,"none",VLOOKUP('2012 Original'!AF30,key_ref,COLUMN(Appointing_Party_Weight__3),FALSE)),CONCATENATE("ERR: ",'2012 Original'!AF30))</f>
        <v>none</v>
      </c>
      <c r="AG30" s="2" t="str">
        <f>IFERROR(IF(VLOOKUP('2012 Original'!AG30,key_ref,COLUMN(Appointing_Party_Weight__3),FALSE)=0,"none",VLOOKUP('2012 Original'!AG30,key_ref,COLUMN(Appointing_Party_Weight__3),FALSE)),CONCATENATE("ERR: ",'2012 Original'!AG30))</f>
        <v>none</v>
      </c>
      <c r="AH30" s="2" t="str">
        <f>IFERROR(IF(VLOOKUP('2012 Original'!AH30,key_ref,COLUMN(Appointing_Party_Weight__3),FALSE)=0,"none",VLOOKUP('2012 Original'!AH30,key_ref,COLUMN(Appointing_Party_Weight__3),FALSE)),CONCATENATE("ERR: ",'2012 Original'!AH30))</f>
        <v>none</v>
      </c>
      <c r="AI30" s="2" t="str">
        <f>IFERROR(IF(VLOOKUP('2012 Original'!AI30,key_ref,COLUMN(Appointing_Party_Weight__3),FALSE)=0,"none",VLOOKUP('2012 Original'!AI30,key_ref,COLUMN(Appointing_Party_Weight__3),FALSE)),CONCATENATE("ERR: ",'2012 Original'!AI30))</f>
        <v>none</v>
      </c>
      <c r="AJ30" s="2" t="str">
        <f>IFERROR(IF(VLOOKUP('2012 Original'!AJ30,key_ref,COLUMN(Appointing_Party_Weight__3),FALSE)=0,"none",VLOOKUP('2012 Original'!AJ30,key_ref,COLUMN(Appointing_Party_Weight__3),FALSE)),CONCATENATE("ERR: ",'2012 Original'!AJ30))</f>
        <v>none</v>
      </c>
      <c r="AK30" s="2" t="str">
        <f>IFERROR(IF(VLOOKUP('2012 Original'!AK30,key_ref,COLUMN(Appointing_Party_Weight__3),FALSE)=0,"none",VLOOKUP('2012 Original'!AK30,key_ref,COLUMN(Appointing_Party_Weight__3),FALSE)),CONCATENATE("ERR: ",'2012 Original'!AK30))</f>
        <v>none</v>
      </c>
      <c r="AL30" s="2" t="str">
        <f>IFERROR(IF(VLOOKUP('2012 Original'!AL30,key_ref,COLUMN(Appointing_Party_Weight__3),FALSE)=0,"none",VLOOKUP('2012 Original'!AL30,key_ref,COLUMN(Appointing_Party_Weight__3),FALSE)),CONCATENATE("ERR: ",'2012 Original'!AL30))</f>
        <v>none</v>
      </c>
      <c r="AM30" s="2" t="str">
        <f>IFERROR(IF(VLOOKUP('2012 Original'!AM30,key_ref,COLUMN(Appointing_Party_Weight__3),FALSE)=0,"none",VLOOKUP('2012 Original'!AM30,key_ref,COLUMN(Appointing_Party_Weight__3),FALSE)),CONCATENATE("ERR: ",'2012 Original'!AM30))</f>
        <v>none</v>
      </c>
      <c r="AN30" s="2" t="str">
        <f>IFERROR(IF(VLOOKUP('2012 Original'!AN30,key_ref,COLUMN(Appointing_Party_Weight__3),FALSE)=0,"none",VLOOKUP('2012 Original'!AN30,key_ref,COLUMN(Appointing_Party_Weight__3),FALSE)),CONCATENATE("ERR: ",'2012 Original'!AN30))</f>
        <v>none</v>
      </c>
      <c r="AO30" s="2" t="str">
        <f>IFERROR(IF(VLOOKUP('2012 Original'!AO30,key_ref,COLUMN(Appointing_Party_Weight__3),FALSE)=0,"none",VLOOKUP('2012 Original'!AO30,key_ref,COLUMN(Appointing_Party_Weight__3),FALSE)),CONCATENATE("ERR: ",'2012 Original'!AO30))</f>
        <v>none</v>
      </c>
      <c r="AP30" s="2" t="str">
        <f>IFERROR(IF(VLOOKUP('2012 Original'!AP30,key_ref,COLUMN(Appointing_Party_Weight__3),FALSE)=0,"none",VLOOKUP('2012 Original'!AP30,key_ref,COLUMN(Appointing_Party_Weight__3),FALSE)),CONCATENATE("ERR: ",'2012 Original'!AP30))</f>
        <v>none</v>
      </c>
      <c r="AQ30" s="2" t="str">
        <f>IFERROR(IF(VLOOKUP('2012 Original'!AQ30,key_ref,COLUMN(Appointing_Party_Weight__3),FALSE)=0,"none",VLOOKUP('2012 Original'!AQ30,key_ref,COLUMN(Appointing_Party_Weight__3),FALSE)),CONCATENATE("ERR: ",'2012 Original'!AQ30))</f>
        <v>none</v>
      </c>
      <c r="AR30" s="2" t="str">
        <f>IFERROR(IF(VLOOKUP('2012 Original'!AR30,key_ref,COLUMN(Appointing_Party_Weight__3),FALSE)=0,"none",VLOOKUP('2012 Original'!AR30,key_ref,COLUMN(Appointing_Party_Weight__3),FALSE)),CONCATENATE("ERR: ",'2012 Original'!AR30))</f>
        <v>none</v>
      </c>
      <c r="AS30" s="2" t="str">
        <f>IFERROR(IF(VLOOKUP('2012 Original'!AS30,key_ref,COLUMN(Appointing_Party_Weight__3),FALSE)=0,"none",VLOOKUP('2012 Original'!AS30,key_ref,COLUMN(Appointing_Party_Weight__3),FALSE)),CONCATENATE("ERR: ",'2012 Original'!AS30))</f>
        <v>none</v>
      </c>
      <c r="AT30" s="2" t="str">
        <f>IFERROR(IF(VLOOKUP('2012 Original'!AT30,key_ref,COLUMN(Appointing_Party_Weight__3),FALSE)=0,"none",VLOOKUP('2012 Original'!AT30,key_ref,COLUMN(Appointing_Party_Weight__3),FALSE)),CONCATENATE("ERR: ",'2012 Original'!AT30))</f>
        <v>none</v>
      </c>
      <c r="AU30" s="2" t="str">
        <f>IFERROR(IF(VLOOKUP('2012 Original'!AU30,key_ref,COLUMN(Appointing_Party_Weight__3),FALSE)=0,"none",VLOOKUP('2012 Original'!AU30,key_ref,COLUMN(Appointing_Party_Weight__3),FALSE)),CONCATENATE("ERR: ",'2012 Original'!AU30))</f>
        <v>none</v>
      </c>
      <c r="AV30" s="2" t="str">
        <f>IFERROR(IF(VLOOKUP('2012 Original'!AV30,key_ref,COLUMN(Appointing_Party_Weight__3),FALSE)=0,"none",VLOOKUP('2012 Original'!AV30,key_ref,COLUMN(Appointing_Party_Weight__3),FALSE)),CONCATENATE("ERR: ",'2012 Original'!AV30))</f>
        <v>none</v>
      </c>
      <c r="AW30" s="2" t="str">
        <f>IFERROR(IF(VLOOKUP('2012 Original'!AW30,key_ref,COLUMN(Appointing_Party_Weight__3),FALSE)=0,"none",VLOOKUP('2012 Original'!AW30,key_ref,COLUMN(Appointing_Party_Weight__3),FALSE)),CONCATENATE("ERR: ",'2012 Original'!AW30))</f>
        <v>none</v>
      </c>
      <c r="AX30" s="2" t="str">
        <f>IFERROR(IF(VLOOKUP('2012 Original'!AX30,key_ref,COLUMN(Appointing_Party_Weight__3),FALSE)=0,"none",VLOOKUP('2012 Original'!AX30,key_ref,COLUMN(Appointing_Party_Weight__3),FALSE)),CONCATENATE("ERR: ",'2012 Original'!AX30))</f>
        <v>none</v>
      </c>
      <c r="AY30" s="2" t="str">
        <f>IFERROR(IF(VLOOKUP('2012 Original'!AY30,key_ref,COLUMN(Appointing_Party_Weight__3),FALSE)=0,"none",VLOOKUP('2012 Original'!AY30,key_ref,COLUMN(Appointing_Party_Weight__3),FALSE)),CONCATENATE("ERR: ",'2012 Original'!AY30))</f>
        <v>none</v>
      </c>
      <c r="AZ30" s="2" t="str">
        <f>IFERROR(IF(VLOOKUP('2012 Original'!AZ30,key_ref,COLUMN(Appointing_Party_Weight__3),FALSE)=0,"none",VLOOKUP('2012 Original'!AZ30,key_ref,COLUMN(Appointing_Party_Weight__3),FALSE)),CONCATENATE("ERR: ",'2012 Original'!AZ30))</f>
        <v>none</v>
      </c>
    </row>
    <row r="31" spans="1:52" s="4" customFormat="1">
      <c r="A31" s="3" t="s">
        <v>59</v>
      </c>
      <c r="B31" s="2" t="str">
        <f>IFERROR(IF(VLOOKUP('2012 Original'!B31,key_ref,COLUMN(Appointing_Party_Weight__3),FALSE)=0,"none",VLOOKUP('2012 Original'!B31,key_ref,COLUMN(Appointing_Party_Weight__3),FALSE)),CONCATENATE("ERR: ",'2012 Original'!B31))</f>
        <v>none</v>
      </c>
      <c r="C31" s="2" t="str">
        <f>IFERROR(IF(VLOOKUP('2012 Original'!C31,key_ref,COLUMN(Appointing_Party_Weight__3),FALSE)=0,"none",VLOOKUP('2012 Original'!C31,key_ref,COLUMN(Appointing_Party_Weight__3),FALSE)),CONCATENATE("ERR: ",'2012 Original'!C31))</f>
        <v>none</v>
      </c>
      <c r="D31" s="2" t="str">
        <f>IFERROR(IF(VLOOKUP('2012 Original'!D31,key_ref,COLUMN(Appointing_Party_Weight__3),FALSE)=0,"none",VLOOKUP('2012 Original'!D31,key_ref,COLUMN(Appointing_Party_Weight__3),FALSE)),CONCATENATE("ERR: ",'2012 Original'!D31))</f>
        <v>none</v>
      </c>
      <c r="E31" s="2" t="str">
        <f>IFERROR(IF(VLOOKUP('2012 Original'!E31,key_ref,COLUMN(Appointing_Party_Weight__3),FALSE)=0,"none",VLOOKUP('2012 Original'!E31,key_ref,COLUMN(Appointing_Party_Weight__3),FALSE)),CONCATENATE("ERR: ",'2012 Original'!E31))</f>
        <v>none</v>
      </c>
      <c r="F31" s="2" t="str">
        <f>IFERROR(IF(VLOOKUP('2012 Original'!F31,key_ref,COLUMN(Appointing_Party_Weight__3),FALSE)=0,"none",VLOOKUP('2012 Original'!F31,key_ref,COLUMN(Appointing_Party_Weight__3),FALSE)),CONCATENATE("ERR: ",'2012 Original'!F31))</f>
        <v>none</v>
      </c>
      <c r="G31" s="2" t="str">
        <f>IFERROR(IF(VLOOKUP('2012 Original'!G31,key_ref,COLUMN(Appointing_Party_Weight__3),FALSE)=0,"none",VLOOKUP('2012 Original'!G31,key_ref,COLUMN(Appointing_Party_Weight__3),FALSE)),CONCATENATE("ERR: ",'2012 Original'!G31))</f>
        <v>none</v>
      </c>
      <c r="H31" s="2" t="str">
        <f>IFERROR(IF(VLOOKUP('2012 Original'!H31,key_ref,COLUMN(Appointing_Party_Weight__3),FALSE)=0,"none",VLOOKUP('2012 Original'!H31,key_ref,COLUMN(Appointing_Party_Weight__3),FALSE)),CONCATENATE("ERR: ",'2012 Original'!H31))</f>
        <v>none</v>
      </c>
      <c r="I31" s="2" t="str">
        <f>IFERROR(IF(VLOOKUP('2012 Original'!I31,key_ref,COLUMN(Appointing_Party_Weight__3),FALSE)=0,"none",VLOOKUP('2012 Original'!I31,key_ref,COLUMN(Appointing_Party_Weight__3),FALSE)),CONCATENATE("ERR: ",'2012 Original'!I31))</f>
        <v>none</v>
      </c>
      <c r="J31" s="2" t="str">
        <f>IFERROR(IF(VLOOKUP('2012 Original'!J31,key_ref,COLUMN(Appointing_Party_Weight__3),FALSE)=0,"none",VLOOKUP('2012 Original'!J31,key_ref,COLUMN(Appointing_Party_Weight__3),FALSE)),CONCATENATE("ERR: ",'2012 Original'!J31))</f>
        <v>none</v>
      </c>
      <c r="K31" s="2" t="str">
        <f>IFERROR(IF(VLOOKUP('2012 Original'!K31,key_ref,COLUMN(Appointing_Party_Weight__3),FALSE)=0,"none",VLOOKUP('2012 Original'!K31,key_ref,COLUMN(Appointing_Party_Weight__3),FALSE)),CONCATENATE("ERR: ",'2012 Original'!K31))</f>
        <v>none</v>
      </c>
      <c r="L31" s="2" t="str">
        <f>IFERROR(IF(VLOOKUP('2012 Original'!L31,key_ref,COLUMN(Appointing_Party_Weight__3),FALSE)=0,"none",VLOOKUP('2012 Original'!L31,key_ref,COLUMN(Appointing_Party_Weight__3),FALSE)),CONCATENATE("ERR: ",'2012 Original'!L31))</f>
        <v>none</v>
      </c>
      <c r="M31" s="2" t="str">
        <f>IFERROR(IF(VLOOKUP('2012 Original'!M31,key_ref,COLUMN(Appointing_Party_Weight__3),FALSE)=0,"none",VLOOKUP('2012 Original'!M31,key_ref,COLUMN(Appointing_Party_Weight__3),FALSE)),CONCATENATE("ERR: ",'2012 Original'!M31))</f>
        <v>none</v>
      </c>
      <c r="N31" s="2" t="str">
        <f>IFERROR(IF(VLOOKUP('2012 Original'!N31,key_ref,COLUMN(Appointing_Party_Weight__3),FALSE)=0,"none",VLOOKUP('2012 Original'!N31,key_ref,COLUMN(Appointing_Party_Weight__3),FALSE)),CONCATENATE("ERR: ",'2012 Original'!N31))</f>
        <v>none</v>
      </c>
      <c r="O31" s="2" t="str">
        <f>IFERROR(IF(VLOOKUP('2012 Original'!O31,key_ref,COLUMN(Appointing_Party_Weight__3),FALSE)=0,"none",VLOOKUP('2012 Original'!O31,key_ref,COLUMN(Appointing_Party_Weight__3),FALSE)),CONCATENATE("ERR: ",'2012 Original'!O31))</f>
        <v>none</v>
      </c>
      <c r="P31" s="2" t="str">
        <f>IFERROR(IF(VLOOKUP('2012 Original'!P31,key_ref,COLUMN(Appointing_Party_Weight__3),FALSE)=0,"none",VLOOKUP('2012 Original'!P31,key_ref,COLUMN(Appointing_Party_Weight__3),FALSE)),CONCATENATE("ERR: ",'2012 Original'!P31))</f>
        <v>none</v>
      </c>
      <c r="Q31" s="2" t="str">
        <f>IFERROR(IF(VLOOKUP('2012 Original'!Q31,key_ref,COLUMN(Appointing_Party_Weight__3),FALSE)=0,"none",VLOOKUP('2012 Original'!Q31,key_ref,COLUMN(Appointing_Party_Weight__3),FALSE)),CONCATENATE("ERR: ",'2012 Original'!Q31))</f>
        <v>none</v>
      </c>
      <c r="R31" s="2" t="str">
        <f>IFERROR(IF(VLOOKUP('2012 Original'!R31,key_ref,COLUMN(Appointing_Party_Weight__3),FALSE)=0,"none",VLOOKUP('2012 Original'!R31,key_ref,COLUMN(Appointing_Party_Weight__3),FALSE)),CONCATENATE("ERR: ",'2012 Original'!R31))</f>
        <v>none</v>
      </c>
      <c r="S31" s="2" t="str">
        <f>IFERROR(IF(VLOOKUP('2012 Original'!S31,key_ref,COLUMN(Appointing_Party_Weight__3),FALSE)=0,"none",VLOOKUP('2012 Original'!S31,key_ref,COLUMN(Appointing_Party_Weight__3),FALSE)),CONCATENATE("ERR: ",'2012 Original'!S31))</f>
        <v>none</v>
      </c>
      <c r="T31" s="2" t="str">
        <f>IFERROR(IF(VLOOKUP('2012 Original'!T31,key_ref,COLUMN(Appointing_Party_Weight__3),FALSE)=0,"none",VLOOKUP('2012 Original'!T31,key_ref,COLUMN(Appointing_Party_Weight__3),FALSE)),CONCATENATE("ERR: ",'2012 Original'!T31))</f>
        <v>none</v>
      </c>
      <c r="U31" s="2" t="str">
        <f>IFERROR(IF(VLOOKUP('2012 Original'!U31,key_ref,COLUMN(Appointing_Party_Weight__3),FALSE)=0,"none",VLOOKUP('2012 Original'!U31,key_ref,COLUMN(Appointing_Party_Weight__3),FALSE)),CONCATENATE("ERR: ",'2012 Original'!U31))</f>
        <v>none</v>
      </c>
      <c r="V31" s="2" t="str">
        <f>IFERROR(IF(VLOOKUP('2012 Original'!V31,key_ref,COLUMN(Appointing_Party_Weight__3),FALSE)=0,"none",VLOOKUP('2012 Original'!V31,key_ref,COLUMN(Appointing_Party_Weight__3),FALSE)),CONCATENATE("ERR: ",'2012 Original'!V31))</f>
        <v>none</v>
      </c>
      <c r="W31" s="2" t="str">
        <f>IFERROR(IF(VLOOKUP('2012 Original'!W31,key_ref,COLUMN(Appointing_Party_Weight__3),FALSE)=0,"none",VLOOKUP('2012 Original'!W31,key_ref,COLUMN(Appointing_Party_Weight__3),FALSE)),CONCATENATE("ERR: ",'2012 Original'!W31))</f>
        <v>none</v>
      </c>
      <c r="X31" s="2" t="str">
        <f>IFERROR(IF(VLOOKUP('2012 Original'!X31,key_ref,COLUMN(Appointing_Party_Weight__3),FALSE)=0,"none",VLOOKUP('2012 Original'!X31,key_ref,COLUMN(Appointing_Party_Weight__3),FALSE)),CONCATENATE("ERR: ",'2012 Original'!X31))</f>
        <v>none</v>
      </c>
      <c r="Y31" s="2" t="str">
        <f>IFERROR(IF(VLOOKUP('2012 Original'!Y31,key_ref,COLUMN(Appointing_Party_Weight__3),FALSE)=0,"none",VLOOKUP('2012 Original'!Y31,key_ref,COLUMN(Appointing_Party_Weight__3),FALSE)),CONCATENATE("ERR: ",'2012 Original'!Y31))</f>
        <v>none</v>
      </c>
      <c r="Z31" s="2" t="str">
        <f>IFERROR(IF(VLOOKUP('2012 Original'!Z31,key_ref,COLUMN(Appointing_Party_Weight__3),FALSE)=0,"none",VLOOKUP('2012 Original'!Z31,key_ref,COLUMN(Appointing_Party_Weight__3),FALSE)),CONCATENATE("ERR: ",'2012 Original'!Z31))</f>
        <v>none</v>
      </c>
      <c r="AA31" s="2" t="str">
        <f>IFERROR(IF(VLOOKUP('2012 Original'!AA31,key_ref,COLUMN(Appointing_Party_Weight__3),FALSE)=0,"none",VLOOKUP('2012 Original'!AA31,key_ref,COLUMN(Appointing_Party_Weight__3),FALSE)),CONCATENATE("ERR: ",'2012 Original'!AA31))</f>
        <v>none</v>
      </c>
      <c r="AB31" s="2" t="str">
        <f>IFERROR(IF(VLOOKUP('2012 Original'!AB31,key_ref,COLUMN(Appointing_Party_Weight__3),FALSE)=0,"none",VLOOKUP('2012 Original'!AB31,key_ref,COLUMN(Appointing_Party_Weight__3),FALSE)),CONCATENATE("ERR: ",'2012 Original'!AB31))</f>
        <v>none</v>
      </c>
      <c r="AC31" s="2" t="str">
        <f>IFERROR(IF(VLOOKUP('2012 Original'!AC31,key_ref,COLUMN(Appointing_Party_Weight__3),FALSE)=0,"none",VLOOKUP('2012 Original'!AC31,key_ref,COLUMN(Appointing_Party_Weight__3),FALSE)),CONCATENATE("ERR: ",'2012 Original'!AC31))</f>
        <v>none</v>
      </c>
      <c r="AD31" s="2" t="str">
        <f>IFERROR(IF(VLOOKUP('2012 Original'!AD31,key_ref,COLUMN(Appointing_Party_Weight__3),FALSE)=0,"none",VLOOKUP('2012 Original'!AD31,key_ref,COLUMN(Appointing_Party_Weight__3),FALSE)),CONCATENATE("ERR: ",'2012 Original'!AD31))</f>
        <v>none</v>
      </c>
      <c r="AE31" s="2" t="str">
        <f>IFERROR(IF(VLOOKUP('2012 Original'!AE31,key_ref,COLUMN(Appointing_Party_Weight__3),FALSE)=0,"none",VLOOKUP('2012 Original'!AE31,key_ref,COLUMN(Appointing_Party_Weight__3),FALSE)),CONCATENATE("ERR: ",'2012 Original'!AE31))</f>
        <v>none</v>
      </c>
      <c r="AF31" s="2" t="str">
        <f>IFERROR(IF(VLOOKUP('2012 Original'!AF31,key_ref,COLUMN(Appointing_Party_Weight__3),FALSE)=0,"none",VLOOKUP('2012 Original'!AF31,key_ref,COLUMN(Appointing_Party_Weight__3),FALSE)),CONCATENATE("ERR: ",'2012 Original'!AF31))</f>
        <v>none</v>
      </c>
      <c r="AG31" s="2" t="str">
        <f>IFERROR(IF(VLOOKUP('2012 Original'!AG31,key_ref,COLUMN(Appointing_Party_Weight__3),FALSE)=0,"none",VLOOKUP('2012 Original'!AG31,key_ref,COLUMN(Appointing_Party_Weight__3),FALSE)),CONCATENATE("ERR: ",'2012 Original'!AG31))</f>
        <v>none</v>
      </c>
      <c r="AH31" s="2" t="str">
        <f>IFERROR(IF(VLOOKUP('2012 Original'!AH31,key_ref,COLUMN(Appointing_Party_Weight__3),FALSE)=0,"none",VLOOKUP('2012 Original'!AH31,key_ref,COLUMN(Appointing_Party_Weight__3),FALSE)),CONCATENATE("ERR: ",'2012 Original'!AH31))</f>
        <v>none</v>
      </c>
      <c r="AI31" s="2" t="str">
        <f>IFERROR(IF(VLOOKUP('2012 Original'!AI31,key_ref,COLUMN(Appointing_Party_Weight__3),FALSE)=0,"none",VLOOKUP('2012 Original'!AI31,key_ref,COLUMN(Appointing_Party_Weight__3),FALSE)),CONCATENATE("ERR: ",'2012 Original'!AI31))</f>
        <v>none</v>
      </c>
      <c r="AJ31" s="2" t="str">
        <f>IFERROR(IF(VLOOKUP('2012 Original'!AJ31,key_ref,COLUMN(Appointing_Party_Weight__3),FALSE)=0,"none",VLOOKUP('2012 Original'!AJ31,key_ref,COLUMN(Appointing_Party_Weight__3),FALSE)),CONCATENATE("ERR: ",'2012 Original'!AJ31))</f>
        <v>none</v>
      </c>
      <c r="AK31" s="2" t="str">
        <f>IFERROR(IF(VLOOKUP('2012 Original'!AK31,key_ref,COLUMN(Appointing_Party_Weight__3),FALSE)=0,"none",VLOOKUP('2012 Original'!AK31,key_ref,COLUMN(Appointing_Party_Weight__3),FALSE)),CONCATENATE("ERR: ",'2012 Original'!AK31))</f>
        <v>none</v>
      </c>
      <c r="AL31" s="2" t="str">
        <f>IFERROR(IF(VLOOKUP('2012 Original'!AL31,key_ref,COLUMN(Appointing_Party_Weight__3),FALSE)=0,"none",VLOOKUP('2012 Original'!AL31,key_ref,COLUMN(Appointing_Party_Weight__3),FALSE)),CONCATENATE("ERR: ",'2012 Original'!AL31))</f>
        <v>none</v>
      </c>
      <c r="AM31" s="2" t="str">
        <f>IFERROR(IF(VLOOKUP('2012 Original'!AM31,key_ref,COLUMN(Appointing_Party_Weight__3),FALSE)=0,"none",VLOOKUP('2012 Original'!AM31,key_ref,COLUMN(Appointing_Party_Weight__3),FALSE)),CONCATENATE("ERR: ",'2012 Original'!AM31))</f>
        <v>none</v>
      </c>
      <c r="AN31" s="2" t="str">
        <f>IFERROR(IF(VLOOKUP('2012 Original'!AN31,key_ref,COLUMN(Appointing_Party_Weight__3),FALSE)=0,"none",VLOOKUP('2012 Original'!AN31,key_ref,COLUMN(Appointing_Party_Weight__3),FALSE)),CONCATENATE("ERR: ",'2012 Original'!AN31))</f>
        <v>none</v>
      </c>
      <c r="AO31" s="2" t="str">
        <f>IFERROR(IF(VLOOKUP('2012 Original'!AO31,key_ref,COLUMN(Appointing_Party_Weight__3),FALSE)=0,"none",VLOOKUP('2012 Original'!AO31,key_ref,COLUMN(Appointing_Party_Weight__3),FALSE)),CONCATENATE("ERR: ",'2012 Original'!AO31))</f>
        <v>none</v>
      </c>
      <c r="AP31" s="2" t="str">
        <f>IFERROR(IF(VLOOKUP('2012 Original'!AP31,key_ref,COLUMN(Appointing_Party_Weight__3),FALSE)=0,"none",VLOOKUP('2012 Original'!AP31,key_ref,COLUMN(Appointing_Party_Weight__3),FALSE)),CONCATENATE("ERR: ",'2012 Original'!AP31))</f>
        <v>none</v>
      </c>
      <c r="AQ31" s="2" t="str">
        <f>IFERROR(IF(VLOOKUP('2012 Original'!AQ31,key_ref,COLUMN(Appointing_Party_Weight__3),FALSE)=0,"none",VLOOKUP('2012 Original'!AQ31,key_ref,COLUMN(Appointing_Party_Weight__3),FALSE)),CONCATENATE("ERR: ",'2012 Original'!AQ31))</f>
        <v>none</v>
      </c>
      <c r="AR31" s="2" t="str">
        <f>IFERROR(IF(VLOOKUP('2012 Original'!AR31,key_ref,COLUMN(Appointing_Party_Weight__3),FALSE)=0,"none",VLOOKUP('2012 Original'!AR31,key_ref,COLUMN(Appointing_Party_Weight__3),FALSE)),CONCATENATE("ERR: ",'2012 Original'!AR31))</f>
        <v>none</v>
      </c>
      <c r="AS31" s="2" t="str">
        <f>IFERROR(IF(VLOOKUP('2012 Original'!AS31,key_ref,COLUMN(Appointing_Party_Weight__3),FALSE)=0,"none",VLOOKUP('2012 Original'!AS31,key_ref,COLUMN(Appointing_Party_Weight__3),FALSE)),CONCATENATE("ERR: ",'2012 Original'!AS31))</f>
        <v>none</v>
      </c>
      <c r="AT31" s="2" t="str">
        <f>IFERROR(IF(VLOOKUP('2012 Original'!AT31,key_ref,COLUMN(Appointing_Party_Weight__3),FALSE)=0,"none",VLOOKUP('2012 Original'!AT31,key_ref,COLUMN(Appointing_Party_Weight__3),FALSE)),CONCATENATE("ERR: ",'2012 Original'!AT31))</f>
        <v>none</v>
      </c>
      <c r="AU31" s="2" t="str">
        <f>IFERROR(IF(VLOOKUP('2012 Original'!AU31,key_ref,COLUMN(Appointing_Party_Weight__3),FALSE)=0,"none",VLOOKUP('2012 Original'!AU31,key_ref,COLUMN(Appointing_Party_Weight__3),FALSE)),CONCATENATE("ERR: ",'2012 Original'!AU31))</f>
        <v>none</v>
      </c>
      <c r="AV31" s="2" t="str">
        <f>IFERROR(IF(VLOOKUP('2012 Original'!AV31,key_ref,COLUMN(Appointing_Party_Weight__3),FALSE)=0,"none",VLOOKUP('2012 Original'!AV31,key_ref,COLUMN(Appointing_Party_Weight__3),FALSE)),CONCATENATE("ERR: ",'2012 Original'!AV31))</f>
        <v>none</v>
      </c>
      <c r="AW31" s="2" t="str">
        <f>IFERROR(IF(VLOOKUP('2012 Original'!AW31,key_ref,COLUMN(Appointing_Party_Weight__3),FALSE)=0,"none",VLOOKUP('2012 Original'!AW31,key_ref,COLUMN(Appointing_Party_Weight__3),FALSE)),CONCATENATE("ERR: ",'2012 Original'!AW31))</f>
        <v>none</v>
      </c>
      <c r="AX31" s="2" t="str">
        <f>IFERROR(IF(VLOOKUP('2012 Original'!AX31,key_ref,COLUMN(Appointing_Party_Weight__3),FALSE)=0,"none",VLOOKUP('2012 Original'!AX31,key_ref,COLUMN(Appointing_Party_Weight__3),FALSE)),CONCATENATE("ERR: ",'2012 Original'!AX31))</f>
        <v>none</v>
      </c>
      <c r="AY31" s="2" t="str">
        <f>IFERROR(IF(VLOOKUP('2012 Original'!AY31,key_ref,COLUMN(Appointing_Party_Weight__3),FALSE)=0,"none",VLOOKUP('2012 Original'!AY31,key_ref,COLUMN(Appointing_Party_Weight__3),FALSE)),CONCATENATE("ERR: ",'2012 Original'!AY31))</f>
        <v>none</v>
      </c>
      <c r="AZ31" s="2" t="str">
        <f>IFERROR(IF(VLOOKUP('2012 Original'!AZ31,key_ref,COLUMN(Appointing_Party_Weight__3),FALSE)=0,"none",VLOOKUP('2012 Original'!AZ31,key_ref,COLUMN(Appointing_Party_Weight__3),FALSE)),CONCATENATE("ERR: ",'2012 Original'!AZ31))</f>
        <v>none</v>
      </c>
    </row>
    <row r="32" spans="1:52" s="4" customFormat="1">
      <c r="A32" s="3" t="s">
        <v>62</v>
      </c>
      <c r="B32" s="2" t="str">
        <f>IFERROR(IF(VLOOKUP('2012 Original'!B32,key_ref,COLUMN(Appointing_Party_Weight__3),FALSE)=0,"none",VLOOKUP('2012 Original'!B32,key_ref,COLUMN(Appointing_Party_Weight__3),FALSE)),CONCATENATE("ERR: ",'2012 Original'!B32))</f>
        <v>none</v>
      </c>
      <c r="C32" s="2" t="str">
        <f>IFERROR(IF(VLOOKUP('2012 Original'!C32,key_ref,COLUMN(Appointing_Party_Weight__3),FALSE)=0,"none",VLOOKUP('2012 Original'!C32,key_ref,COLUMN(Appointing_Party_Weight__3),FALSE)),CONCATENATE("ERR: ",'2012 Original'!C32))</f>
        <v>none</v>
      </c>
      <c r="D32" s="2" t="str">
        <f>IFERROR(IF(VLOOKUP('2012 Original'!D32,key_ref,COLUMN(Appointing_Party_Weight__3),FALSE)=0,"none",VLOOKUP('2012 Original'!D32,key_ref,COLUMN(Appointing_Party_Weight__3),FALSE)),CONCATENATE("ERR: ",'2012 Original'!D32))</f>
        <v>none</v>
      </c>
      <c r="E32" s="2" t="str">
        <f>IFERROR(IF(VLOOKUP('2012 Original'!E32,key_ref,COLUMN(Appointing_Party_Weight__3),FALSE)=0,"none",VLOOKUP('2012 Original'!E32,key_ref,COLUMN(Appointing_Party_Weight__3),FALSE)),CONCATENATE("ERR: ",'2012 Original'!E32))</f>
        <v>none</v>
      </c>
      <c r="F32" s="2" t="str">
        <f>IFERROR(IF(VLOOKUP('2012 Original'!F32,key_ref,COLUMN(Appointing_Party_Weight__3),FALSE)=0,"none",VLOOKUP('2012 Original'!F32,key_ref,COLUMN(Appointing_Party_Weight__3),FALSE)),CONCATENATE("ERR: ",'2012 Original'!F32))</f>
        <v>none</v>
      </c>
      <c r="G32" s="2" t="str">
        <f>IFERROR(IF(VLOOKUP('2012 Original'!G32,key_ref,COLUMN(Appointing_Party_Weight__3),FALSE)=0,"none",VLOOKUP('2012 Original'!G32,key_ref,COLUMN(Appointing_Party_Weight__3),FALSE)),CONCATENATE("ERR: ",'2012 Original'!G32))</f>
        <v>none</v>
      </c>
      <c r="H32" s="2" t="str">
        <f>IFERROR(IF(VLOOKUP('2012 Original'!H32,key_ref,COLUMN(Appointing_Party_Weight__3),FALSE)=0,"none",VLOOKUP('2012 Original'!H32,key_ref,COLUMN(Appointing_Party_Weight__3),FALSE)),CONCATENATE("ERR: ",'2012 Original'!H32))</f>
        <v>none</v>
      </c>
      <c r="I32" s="2" t="str">
        <f>IFERROR(IF(VLOOKUP('2012 Original'!I32,key_ref,COLUMN(Appointing_Party_Weight__3),FALSE)=0,"none",VLOOKUP('2012 Original'!I32,key_ref,COLUMN(Appointing_Party_Weight__3),FALSE)),CONCATENATE("ERR: ",'2012 Original'!I32))</f>
        <v>none</v>
      </c>
      <c r="J32" s="2" t="str">
        <f>IFERROR(IF(VLOOKUP('2012 Original'!J32,key_ref,COLUMN(Appointing_Party_Weight__3),FALSE)=0,"none",VLOOKUP('2012 Original'!J32,key_ref,COLUMN(Appointing_Party_Weight__3),FALSE)),CONCATENATE("ERR: ",'2012 Original'!J32))</f>
        <v>none</v>
      </c>
      <c r="K32" s="2" t="str">
        <f>IFERROR(IF(VLOOKUP('2012 Original'!K32,key_ref,COLUMN(Appointing_Party_Weight__3),FALSE)=0,"none",VLOOKUP('2012 Original'!K32,key_ref,COLUMN(Appointing_Party_Weight__3),FALSE)),CONCATENATE("ERR: ",'2012 Original'!K32))</f>
        <v>none</v>
      </c>
      <c r="L32" s="2" t="str">
        <f>IFERROR(IF(VLOOKUP('2012 Original'!L32,key_ref,COLUMN(Appointing_Party_Weight__3),FALSE)=0,"none",VLOOKUP('2012 Original'!L32,key_ref,COLUMN(Appointing_Party_Weight__3),FALSE)),CONCATENATE("ERR: ",'2012 Original'!L32))</f>
        <v>none</v>
      </c>
      <c r="M32" s="2" t="str">
        <f>IFERROR(IF(VLOOKUP('2012 Original'!M32,key_ref,COLUMN(Appointing_Party_Weight__3),FALSE)=0,"none",VLOOKUP('2012 Original'!M32,key_ref,COLUMN(Appointing_Party_Weight__3),FALSE)),CONCATENATE("ERR: ",'2012 Original'!M32))</f>
        <v>none</v>
      </c>
      <c r="N32" s="2" t="str">
        <f>IFERROR(IF(VLOOKUP('2012 Original'!N32,key_ref,COLUMN(Appointing_Party_Weight__3),FALSE)=0,"none",VLOOKUP('2012 Original'!N32,key_ref,COLUMN(Appointing_Party_Weight__3),FALSE)),CONCATENATE("ERR: ",'2012 Original'!N32))</f>
        <v>none</v>
      </c>
      <c r="O32" s="2" t="str">
        <f>IFERROR(IF(VLOOKUP('2012 Original'!O32,key_ref,COLUMN(Appointing_Party_Weight__3),FALSE)=0,"none",VLOOKUP('2012 Original'!O32,key_ref,COLUMN(Appointing_Party_Weight__3),FALSE)),CONCATENATE("ERR: ",'2012 Original'!O32))</f>
        <v>none</v>
      </c>
      <c r="P32" s="2" t="str">
        <f>IFERROR(IF(VLOOKUP('2012 Original'!P32,key_ref,COLUMN(Appointing_Party_Weight__3),FALSE)=0,"none",VLOOKUP('2012 Original'!P32,key_ref,COLUMN(Appointing_Party_Weight__3),FALSE)),CONCATENATE("ERR: ",'2012 Original'!P32))</f>
        <v>none</v>
      </c>
      <c r="Q32" s="2" t="str">
        <f>IFERROR(IF(VLOOKUP('2012 Original'!Q32,key_ref,COLUMN(Appointing_Party_Weight__3),FALSE)=0,"none",VLOOKUP('2012 Original'!Q32,key_ref,COLUMN(Appointing_Party_Weight__3),FALSE)),CONCATENATE("ERR: ",'2012 Original'!Q32))</f>
        <v>none</v>
      </c>
      <c r="R32" s="2" t="str">
        <f>IFERROR(IF(VLOOKUP('2012 Original'!R32,key_ref,COLUMN(Appointing_Party_Weight__3),FALSE)=0,"none",VLOOKUP('2012 Original'!R32,key_ref,COLUMN(Appointing_Party_Weight__3),FALSE)),CONCATENATE("ERR: ",'2012 Original'!R32))</f>
        <v>none</v>
      </c>
      <c r="S32" s="2" t="str">
        <f>IFERROR(IF(VLOOKUP('2012 Original'!S32,key_ref,COLUMN(Appointing_Party_Weight__3),FALSE)=0,"none",VLOOKUP('2012 Original'!S32,key_ref,COLUMN(Appointing_Party_Weight__3),FALSE)),CONCATENATE("ERR: ",'2012 Original'!S32))</f>
        <v>none</v>
      </c>
      <c r="T32" s="2" t="str">
        <f>IFERROR(IF(VLOOKUP('2012 Original'!T32,key_ref,COLUMN(Appointing_Party_Weight__3),FALSE)=0,"none",VLOOKUP('2012 Original'!T32,key_ref,COLUMN(Appointing_Party_Weight__3),FALSE)),CONCATENATE("ERR: ",'2012 Original'!T32))</f>
        <v>none</v>
      </c>
      <c r="U32" s="2" t="str">
        <f>IFERROR(IF(VLOOKUP('2012 Original'!U32,key_ref,COLUMN(Appointing_Party_Weight__3),FALSE)=0,"none",VLOOKUP('2012 Original'!U32,key_ref,COLUMN(Appointing_Party_Weight__3),FALSE)),CONCATENATE("ERR: ",'2012 Original'!U32))</f>
        <v>none</v>
      </c>
      <c r="V32" s="2" t="str">
        <f>IFERROR(IF(VLOOKUP('2012 Original'!V32,key_ref,COLUMN(Appointing_Party_Weight__3),FALSE)=0,"none",VLOOKUP('2012 Original'!V32,key_ref,COLUMN(Appointing_Party_Weight__3),FALSE)),CONCATENATE("ERR: ",'2012 Original'!V32))</f>
        <v>none</v>
      </c>
      <c r="W32" s="2" t="str">
        <f>IFERROR(IF(VLOOKUP('2012 Original'!W32,key_ref,COLUMN(Appointing_Party_Weight__3),FALSE)=0,"none",VLOOKUP('2012 Original'!W32,key_ref,COLUMN(Appointing_Party_Weight__3),FALSE)),CONCATENATE("ERR: ",'2012 Original'!W32))</f>
        <v>none</v>
      </c>
      <c r="X32" s="2" t="str">
        <f>IFERROR(IF(VLOOKUP('2012 Original'!X32,key_ref,COLUMN(Appointing_Party_Weight__3),FALSE)=0,"none",VLOOKUP('2012 Original'!X32,key_ref,COLUMN(Appointing_Party_Weight__3),FALSE)),CONCATENATE("ERR: ",'2012 Original'!X32))</f>
        <v>none</v>
      </c>
      <c r="Y32" s="2" t="str">
        <f>IFERROR(IF(VLOOKUP('2012 Original'!Y32,key_ref,COLUMN(Appointing_Party_Weight__3),FALSE)=0,"none",VLOOKUP('2012 Original'!Y32,key_ref,COLUMN(Appointing_Party_Weight__3),FALSE)),CONCATENATE("ERR: ",'2012 Original'!Y32))</f>
        <v>none</v>
      </c>
      <c r="Z32" s="2" t="str">
        <f>IFERROR(IF(VLOOKUP('2012 Original'!Z32,key_ref,COLUMN(Appointing_Party_Weight__3),FALSE)=0,"none",VLOOKUP('2012 Original'!Z32,key_ref,COLUMN(Appointing_Party_Weight__3),FALSE)),CONCATENATE("ERR: ",'2012 Original'!Z32))</f>
        <v>none</v>
      </c>
      <c r="AA32" s="2" t="str">
        <f>IFERROR(IF(VLOOKUP('2012 Original'!AA32,key_ref,COLUMN(Appointing_Party_Weight__3),FALSE)=0,"none",VLOOKUP('2012 Original'!AA32,key_ref,COLUMN(Appointing_Party_Weight__3),FALSE)),CONCATENATE("ERR: ",'2012 Original'!AA32))</f>
        <v>none</v>
      </c>
      <c r="AB32" s="2" t="str">
        <f>IFERROR(IF(VLOOKUP('2012 Original'!AB32,key_ref,COLUMN(Appointing_Party_Weight__3),FALSE)=0,"none",VLOOKUP('2012 Original'!AB32,key_ref,COLUMN(Appointing_Party_Weight__3),FALSE)),CONCATENATE("ERR: ",'2012 Original'!AB32))</f>
        <v>none</v>
      </c>
      <c r="AC32" s="2" t="str">
        <f>IFERROR(IF(VLOOKUP('2012 Original'!AC32,key_ref,COLUMN(Appointing_Party_Weight__3),FALSE)=0,"none",VLOOKUP('2012 Original'!AC32,key_ref,COLUMN(Appointing_Party_Weight__3),FALSE)),CONCATENATE("ERR: ",'2012 Original'!AC32))</f>
        <v>none</v>
      </c>
      <c r="AD32" s="2" t="str">
        <f>IFERROR(IF(VLOOKUP('2012 Original'!AD32,key_ref,COLUMN(Appointing_Party_Weight__3),FALSE)=0,"none",VLOOKUP('2012 Original'!AD32,key_ref,COLUMN(Appointing_Party_Weight__3),FALSE)),CONCATENATE("ERR: ",'2012 Original'!AD32))</f>
        <v>none</v>
      </c>
      <c r="AE32" s="2" t="str">
        <f>IFERROR(IF(VLOOKUP('2012 Original'!AE32,key_ref,COLUMN(Appointing_Party_Weight__3),FALSE)=0,"none",VLOOKUP('2012 Original'!AE32,key_ref,COLUMN(Appointing_Party_Weight__3),FALSE)),CONCATENATE("ERR: ",'2012 Original'!AE32))</f>
        <v>none</v>
      </c>
      <c r="AF32" s="2" t="str">
        <f>IFERROR(IF(VLOOKUP('2012 Original'!AF32,key_ref,COLUMN(Appointing_Party_Weight__3),FALSE)=0,"none",VLOOKUP('2012 Original'!AF32,key_ref,COLUMN(Appointing_Party_Weight__3),FALSE)),CONCATENATE("ERR: ",'2012 Original'!AF32))</f>
        <v>none</v>
      </c>
      <c r="AG32" s="2" t="str">
        <f>IFERROR(IF(VLOOKUP('2012 Original'!AG32,key_ref,COLUMN(Appointing_Party_Weight__3),FALSE)=0,"none",VLOOKUP('2012 Original'!AG32,key_ref,COLUMN(Appointing_Party_Weight__3),FALSE)),CONCATENATE("ERR: ",'2012 Original'!AG32))</f>
        <v>none</v>
      </c>
      <c r="AH32" s="2" t="str">
        <f>IFERROR(IF(VLOOKUP('2012 Original'!AH32,key_ref,COLUMN(Appointing_Party_Weight__3),FALSE)=0,"none",VLOOKUP('2012 Original'!AH32,key_ref,COLUMN(Appointing_Party_Weight__3),FALSE)),CONCATENATE("ERR: ",'2012 Original'!AH32))</f>
        <v>none</v>
      </c>
      <c r="AI32" s="2" t="str">
        <f>IFERROR(IF(VLOOKUP('2012 Original'!AI32,key_ref,COLUMN(Appointing_Party_Weight__3),FALSE)=0,"none",VLOOKUP('2012 Original'!AI32,key_ref,COLUMN(Appointing_Party_Weight__3),FALSE)),CONCATENATE("ERR: ",'2012 Original'!AI32))</f>
        <v>none</v>
      </c>
      <c r="AJ32" s="2" t="str">
        <f>IFERROR(IF(VLOOKUP('2012 Original'!AJ32,key_ref,COLUMN(Appointing_Party_Weight__3),FALSE)=0,"none",VLOOKUP('2012 Original'!AJ32,key_ref,COLUMN(Appointing_Party_Weight__3),FALSE)),CONCATENATE("ERR: ",'2012 Original'!AJ32))</f>
        <v>none</v>
      </c>
      <c r="AK32" s="2" t="str">
        <f>IFERROR(IF(VLOOKUP('2012 Original'!AK32,key_ref,COLUMN(Appointing_Party_Weight__3),FALSE)=0,"none",VLOOKUP('2012 Original'!AK32,key_ref,COLUMN(Appointing_Party_Weight__3),FALSE)),CONCATENATE("ERR: ",'2012 Original'!AK32))</f>
        <v>none</v>
      </c>
      <c r="AL32" s="2" t="str">
        <f>IFERROR(IF(VLOOKUP('2012 Original'!AL32,key_ref,COLUMN(Appointing_Party_Weight__3),FALSE)=0,"none",VLOOKUP('2012 Original'!AL32,key_ref,COLUMN(Appointing_Party_Weight__3),FALSE)),CONCATENATE("ERR: ",'2012 Original'!AL32))</f>
        <v>none</v>
      </c>
      <c r="AM32" s="2" t="str">
        <f>IFERROR(IF(VLOOKUP('2012 Original'!AM32,key_ref,COLUMN(Appointing_Party_Weight__3),FALSE)=0,"none",VLOOKUP('2012 Original'!AM32,key_ref,COLUMN(Appointing_Party_Weight__3),FALSE)),CONCATENATE("ERR: ",'2012 Original'!AM32))</f>
        <v>none</v>
      </c>
      <c r="AN32" s="2" t="str">
        <f>IFERROR(IF(VLOOKUP('2012 Original'!AN32,key_ref,COLUMN(Appointing_Party_Weight__3),FALSE)=0,"none",VLOOKUP('2012 Original'!AN32,key_ref,COLUMN(Appointing_Party_Weight__3),FALSE)),CONCATENATE("ERR: ",'2012 Original'!AN32))</f>
        <v>none</v>
      </c>
      <c r="AO32" s="2" t="str">
        <f>IFERROR(IF(VLOOKUP('2012 Original'!AO32,key_ref,COLUMN(Appointing_Party_Weight__3),FALSE)=0,"none",VLOOKUP('2012 Original'!AO32,key_ref,COLUMN(Appointing_Party_Weight__3),FALSE)),CONCATENATE("ERR: ",'2012 Original'!AO32))</f>
        <v>none</v>
      </c>
      <c r="AP32" s="2" t="str">
        <f>IFERROR(IF(VLOOKUP('2012 Original'!AP32,key_ref,COLUMN(Appointing_Party_Weight__3),FALSE)=0,"none",VLOOKUP('2012 Original'!AP32,key_ref,COLUMN(Appointing_Party_Weight__3),FALSE)),CONCATENATE("ERR: ",'2012 Original'!AP32))</f>
        <v>none</v>
      </c>
      <c r="AQ32" s="2" t="str">
        <f>IFERROR(IF(VLOOKUP('2012 Original'!AQ32,key_ref,COLUMN(Appointing_Party_Weight__3),FALSE)=0,"none",VLOOKUP('2012 Original'!AQ32,key_ref,COLUMN(Appointing_Party_Weight__3),FALSE)),CONCATENATE("ERR: ",'2012 Original'!AQ32))</f>
        <v>none</v>
      </c>
      <c r="AR32" s="2" t="str">
        <f>IFERROR(IF(VLOOKUP('2012 Original'!AR32,key_ref,COLUMN(Appointing_Party_Weight__3),FALSE)=0,"none",VLOOKUP('2012 Original'!AR32,key_ref,COLUMN(Appointing_Party_Weight__3),FALSE)),CONCATENATE("ERR: ",'2012 Original'!AR32))</f>
        <v>none</v>
      </c>
      <c r="AS32" s="2" t="str">
        <f>IFERROR(IF(VLOOKUP('2012 Original'!AS32,key_ref,COLUMN(Appointing_Party_Weight__3),FALSE)=0,"none",VLOOKUP('2012 Original'!AS32,key_ref,COLUMN(Appointing_Party_Weight__3),FALSE)),CONCATENATE("ERR: ",'2012 Original'!AS32))</f>
        <v>none</v>
      </c>
      <c r="AT32" s="2" t="str">
        <f>IFERROR(IF(VLOOKUP('2012 Original'!AT32,key_ref,COLUMN(Appointing_Party_Weight__3),FALSE)=0,"none",VLOOKUP('2012 Original'!AT32,key_ref,COLUMN(Appointing_Party_Weight__3),FALSE)),CONCATENATE("ERR: ",'2012 Original'!AT32))</f>
        <v>none</v>
      </c>
      <c r="AU32" s="2" t="str">
        <f>IFERROR(IF(VLOOKUP('2012 Original'!AU32,key_ref,COLUMN(Appointing_Party_Weight__3),FALSE)=0,"none",VLOOKUP('2012 Original'!AU32,key_ref,COLUMN(Appointing_Party_Weight__3),FALSE)),CONCATENATE("ERR: ",'2012 Original'!AU32))</f>
        <v>none</v>
      </c>
      <c r="AV32" s="2" t="str">
        <f>IFERROR(IF(VLOOKUP('2012 Original'!AV32,key_ref,COLUMN(Appointing_Party_Weight__3),FALSE)=0,"none",VLOOKUP('2012 Original'!AV32,key_ref,COLUMN(Appointing_Party_Weight__3),FALSE)),CONCATENATE("ERR: ",'2012 Original'!AV32))</f>
        <v>none</v>
      </c>
      <c r="AW32" s="2" t="str">
        <f>IFERROR(IF(VLOOKUP('2012 Original'!AW32,key_ref,COLUMN(Appointing_Party_Weight__3),FALSE)=0,"none",VLOOKUP('2012 Original'!AW32,key_ref,COLUMN(Appointing_Party_Weight__3),FALSE)),CONCATENATE("ERR: ",'2012 Original'!AW32))</f>
        <v>none</v>
      </c>
      <c r="AX32" s="2" t="str">
        <f>IFERROR(IF(VLOOKUP('2012 Original'!AX32,key_ref,COLUMN(Appointing_Party_Weight__3),FALSE)=0,"none",VLOOKUP('2012 Original'!AX32,key_ref,COLUMN(Appointing_Party_Weight__3),FALSE)),CONCATENATE("ERR: ",'2012 Original'!AX32))</f>
        <v>none</v>
      </c>
      <c r="AY32" s="2" t="str">
        <f>IFERROR(IF(VLOOKUP('2012 Original'!AY32,key_ref,COLUMN(Appointing_Party_Weight__3),FALSE)=0,"none",VLOOKUP('2012 Original'!AY32,key_ref,COLUMN(Appointing_Party_Weight__3),FALSE)),CONCATENATE("ERR: ",'2012 Original'!AY32))</f>
        <v>none</v>
      </c>
      <c r="AZ32" s="2" t="str">
        <f>IFERROR(IF(VLOOKUP('2012 Original'!AZ32,key_ref,COLUMN(Appointing_Party_Weight__3),FALSE)=0,"none",VLOOKUP('2012 Original'!AZ32,key_ref,COLUMN(Appointing_Party_Weight__3),FALSE)),CONCATENATE("ERR: ",'2012 Original'!AZ32))</f>
        <v>none</v>
      </c>
    </row>
    <row r="33" spans="1:52" s="4" customFormat="1">
      <c r="A33" s="3" t="s">
        <v>63</v>
      </c>
      <c r="B33" s="2" t="str">
        <f>IFERROR(IF(VLOOKUP('2012 Original'!B33,key_ref,COLUMN(Appointing_Party_Weight__3),FALSE)=0,"none",VLOOKUP('2012 Original'!B33,key_ref,COLUMN(Appointing_Party_Weight__3),FALSE)),CONCATENATE("ERR: ",'2012 Original'!B33))</f>
        <v>none</v>
      </c>
      <c r="C33" s="2" t="str">
        <f>IFERROR(IF(VLOOKUP('2012 Original'!C33,key_ref,COLUMN(Appointing_Party_Weight__3),FALSE)=0,"none",VLOOKUP('2012 Original'!C33,key_ref,COLUMN(Appointing_Party_Weight__3),FALSE)),CONCATENATE("ERR: ",'2012 Original'!C33))</f>
        <v>none</v>
      </c>
      <c r="D33" s="2" t="str">
        <f>IFERROR(IF(VLOOKUP('2012 Original'!D33,key_ref,COLUMN(Appointing_Party_Weight__3),FALSE)=0,"none",VLOOKUP('2012 Original'!D33,key_ref,COLUMN(Appointing_Party_Weight__3),FALSE)),CONCATENATE("ERR: ",'2012 Original'!D33))</f>
        <v>none</v>
      </c>
      <c r="E33" s="2" t="str">
        <f>IFERROR(IF(VLOOKUP('2012 Original'!E33,key_ref,COLUMN(Appointing_Party_Weight__3),FALSE)=0,"none",VLOOKUP('2012 Original'!E33,key_ref,COLUMN(Appointing_Party_Weight__3),FALSE)),CONCATENATE("ERR: ",'2012 Original'!E33))</f>
        <v>none</v>
      </c>
      <c r="F33" s="2" t="str">
        <f>IFERROR(IF(VLOOKUP('2012 Original'!F33,key_ref,COLUMN(Appointing_Party_Weight__3),FALSE)=0,"none",VLOOKUP('2012 Original'!F33,key_ref,COLUMN(Appointing_Party_Weight__3),FALSE)),CONCATENATE("ERR: ",'2012 Original'!F33))</f>
        <v>none</v>
      </c>
      <c r="G33" s="2" t="str">
        <f>IFERROR(IF(VLOOKUP('2012 Original'!G33,key_ref,COLUMN(Appointing_Party_Weight__3),FALSE)=0,"none",VLOOKUP('2012 Original'!G33,key_ref,COLUMN(Appointing_Party_Weight__3),FALSE)),CONCATENATE("ERR: ",'2012 Original'!G33))</f>
        <v>none</v>
      </c>
      <c r="H33" s="2" t="str">
        <f>IFERROR(IF(VLOOKUP('2012 Original'!H33,key_ref,COLUMN(Appointing_Party_Weight__3),FALSE)=0,"none",VLOOKUP('2012 Original'!H33,key_ref,COLUMN(Appointing_Party_Weight__3),FALSE)),CONCATENATE("ERR: ",'2012 Original'!H33))</f>
        <v>none</v>
      </c>
      <c r="I33" s="2" t="str">
        <f>IFERROR(IF(VLOOKUP('2012 Original'!I33,key_ref,COLUMN(Appointing_Party_Weight__3),FALSE)=0,"none",VLOOKUP('2012 Original'!I33,key_ref,COLUMN(Appointing_Party_Weight__3),FALSE)),CONCATENATE("ERR: ",'2012 Original'!I33))</f>
        <v>none</v>
      </c>
      <c r="J33" s="2" t="str">
        <f>IFERROR(IF(VLOOKUP('2012 Original'!J33,key_ref,COLUMN(Appointing_Party_Weight__3),FALSE)=0,"none",VLOOKUP('2012 Original'!J33,key_ref,COLUMN(Appointing_Party_Weight__3),FALSE)),CONCATENATE("ERR: ",'2012 Original'!J33))</f>
        <v>none</v>
      </c>
      <c r="K33" s="2" t="str">
        <f>IFERROR(IF(VLOOKUP('2012 Original'!K33,key_ref,COLUMN(Appointing_Party_Weight__3),FALSE)=0,"none",VLOOKUP('2012 Original'!K33,key_ref,COLUMN(Appointing_Party_Weight__3),FALSE)),CONCATENATE("ERR: ",'2012 Original'!K33))</f>
        <v>none</v>
      </c>
      <c r="L33" s="2" t="str">
        <f>IFERROR(IF(VLOOKUP('2012 Original'!L33,key_ref,COLUMN(Appointing_Party_Weight__3),FALSE)=0,"none",VLOOKUP('2012 Original'!L33,key_ref,COLUMN(Appointing_Party_Weight__3),FALSE)),CONCATENATE("ERR: ",'2012 Original'!L33))</f>
        <v>none</v>
      </c>
      <c r="M33" s="2" t="str">
        <f>IFERROR(IF(VLOOKUP('2012 Original'!M33,key_ref,COLUMN(Appointing_Party_Weight__3),FALSE)=0,"none",VLOOKUP('2012 Original'!M33,key_ref,COLUMN(Appointing_Party_Weight__3),FALSE)),CONCATENATE("ERR: ",'2012 Original'!M33))</f>
        <v>none</v>
      </c>
      <c r="N33" s="2" t="str">
        <f>IFERROR(IF(VLOOKUP('2012 Original'!N33,key_ref,COLUMN(Appointing_Party_Weight__3),FALSE)=0,"none",VLOOKUP('2012 Original'!N33,key_ref,COLUMN(Appointing_Party_Weight__3),FALSE)),CONCATENATE("ERR: ",'2012 Original'!N33))</f>
        <v>none</v>
      </c>
      <c r="O33" s="2" t="str">
        <f>IFERROR(IF(VLOOKUP('2012 Original'!O33,key_ref,COLUMN(Appointing_Party_Weight__3),FALSE)=0,"none",VLOOKUP('2012 Original'!O33,key_ref,COLUMN(Appointing_Party_Weight__3),FALSE)),CONCATENATE("ERR: ",'2012 Original'!O33))</f>
        <v>none</v>
      </c>
      <c r="P33" s="2" t="str">
        <f>IFERROR(IF(VLOOKUP('2012 Original'!P33,key_ref,COLUMN(Appointing_Party_Weight__3),FALSE)=0,"none",VLOOKUP('2012 Original'!P33,key_ref,COLUMN(Appointing_Party_Weight__3),FALSE)),CONCATENATE("ERR: ",'2012 Original'!P33))</f>
        <v>none</v>
      </c>
      <c r="Q33" s="2" t="str">
        <f>IFERROR(IF(VLOOKUP('2012 Original'!Q33,key_ref,COLUMN(Appointing_Party_Weight__3),FALSE)=0,"none",VLOOKUP('2012 Original'!Q33,key_ref,COLUMN(Appointing_Party_Weight__3),FALSE)),CONCATENATE("ERR: ",'2012 Original'!Q33))</f>
        <v>none</v>
      </c>
      <c r="R33" s="2" t="str">
        <f>IFERROR(IF(VLOOKUP('2012 Original'!R33,key_ref,COLUMN(Appointing_Party_Weight__3),FALSE)=0,"none",VLOOKUP('2012 Original'!R33,key_ref,COLUMN(Appointing_Party_Weight__3),FALSE)),CONCATENATE("ERR: ",'2012 Original'!R33))</f>
        <v>none</v>
      </c>
      <c r="S33" s="2" t="str">
        <f>IFERROR(IF(VLOOKUP('2012 Original'!S33,key_ref,COLUMN(Appointing_Party_Weight__3),FALSE)=0,"none",VLOOKUP('2012 Original'!S33,key_ref,COLUMN(Appointing_Party_Weight__3),FALSE)),CONCATENATE("ERR: ",'2012 Original'!S33))</f>
        <v>none</v>
      </c>
      <c r="T33" s="2" t="str">
        <f>IFERROR(IF(VLOOKUP('2012 Original'!T33,key_ref,COLUMN(Appointing_Party_Weight__3),FALSE)=0,"none",VLOOKUP('2012 Original'!T33,key_ref,COLUMN(Appointing_Party_Weight__3),FALSE)),CONCATENATE("ERR: ",'2012 Original'!T33))</f>
        <v>none</v>
      </c>
      <c r="U33" s="2" t="str">
        <f>IFERROR(IF(VLOOKUP('2012 Original'!U33,key_ref,COLUMN(Appointing_Party_Weight__3),FALSE)=0,"none",VLOOKUP('2012 Original'!U33,key_ref,COLUMN(Appointing_Party_Weight__3),FALSE)),CONCATENATE("ERR: ",'2012 Original'!U33))</f>
        <v>none</v>
      </c>
      <c r="V33" s="2" t="str">
        <f>IFERROR(IF(VLOOKUP('2012 Original'!V33,key_ref,COLUMN(Appointing_Party_Weight__3),FALSE)=0,"none",VLOOKUP('2012 Original'!V33,key_ref,COLUMN(Appointing_Party_Weight__3),FALSE)),CONCATENATE("ERR: ",'2012 Original'!V33))</f>
        <v>none</v>
      </c>
      <c r="W33" s="2" t="str">
        <f>IFERROR(IF(VLOOKUP('2012 Original'!W33,key_ref,COLUMN(Appointing_Party_Weight__3),FALSE)=0,"none",VLOOKUP('2012 Original'!W33,key_ref,COLUMN(Appointing_Party_Weight__3),FALSE)),CONCATENATE("ERR: ",'2012 Original'!W33))</f>
        <v>none</v>
      </c>
      <c r="X33" s="2" t="str">
        <f>IFERROR(IF(VLOOKUP('2012 Original'!X33,key_ref,COLUMN(Appointing_Party_Weight__3),FALSE)=0,"none",VLOOKUP('2012 Original'!X33,key_ref,COLUMN(Appointing_Party_Weight__3),FALSE)),CONCATENATE("ERR: ",'2012 Original'!X33))</f>
        <v>none</v>
      </c>
      <c r="Y33" s="2" t="str">
        <f>IFERROR(IF(VLOOKUP('2012 Original'!Y33,key_ref,COLUMN(Appointing_Party_Weight__3),FALSE)=0,"none",VLOOKUP('2012 Original'!Y33,key_ref,COLUMN(Appointing_Party_Weight__3),FALSE)),CONCATENATE("ERR: ",'2012 Original'!Y33))</f>
        <v>none</v>
      </c>
      <c r="Z33" s="2" t="str">
        <f>IFERROR(IF(VLOOKUP('2012 Original'!Z33,key_ref,COLUMN(Appointing_Party_Weight__3),FALSE)=0,"none",VLOOKUP('2012 Original'!Z33,key_ref,COLUMN(Appointing_Party_Weight__3),FALSE)),CONCATENATE("ERR: ",'2012 Original'!Z33))</f>
        <v>none</v>
      </c>
      <c r="AA33" s="2" t="str">
        <f>IFERROR(IF(VLOOKUP('2012 Original'!AA33,key_ref,COLUMN(Appointing_Party_Weight__3),FALSE)=0,"none",VLOOKUP('2012 Original'!AA33,key_ref,COLUMN(Appointing_Party_Weight__3),FALSE)),CONCATENATE("ERR: ",'2012 Original'!AA33))</f>
        <v>none</v>
      </c>
      <c r="AB33" s="2" t="str">
        <f>IFERROR(IF(VLOOKUP('2012 Original'!AB33,key_ref,COLUMN(Appointing_Party_Weight__3),FALSE)=0,"none",VLOOKUP('2012 Original'!AB33,key_ref,COLUMN(Appointing_Party_Weight__3),FALSE)),CONCATENATE("ERR: ",'2012 Original'!AB33))</f>
        <v>none</v>
      </c>
      <c r="AC33" s="2" t="str">
        <f>IFERROR(IF(VLOOKUP('2012 Original'!AC33,key_ref,COLUMN(Appointing_Party_Weight__3),FALSE)=0,"none",VLOOKUP('2012 Original'!AC33,key_ref,COLUMN(Appointing_Party_Weight__3),FALSE)),CONCATENATE("ERR: ",'2012 Original'!AC33))</f>
        <v>none</v>
      </c>
      <c r="AD33" s="2" t="str">
        <f>IFERROR(IF(VLOOKUP('2012 Original'!AD33,key_ref,COLUMN(Appointing_Party_Weight__3),FALSE)=0,"none",VLOOKUP('2012 Original'!AD33,key_ref,COLUMN(Appointing_Party_Weight__3),FALSE)),CONCATENATE("ERR: ",'2012 Original'!AD33))</f>
        <v>none</v>
      </c>
      <c r="AE33" s="2" t="str">
        <f>IFERROR(IF(VLOOKUP('2012 Original'!AE33,key_ref,COLUMN(Appointing_Party_Weight__3),FALSE)=0,"none",VLOOKUP('2012 Original'!AE33,key_ref,COLUMN(Appointing_Party_Weight__3),FALSE)),CONCATENATE("ERR: ",'2012 Original'!AE33))</f>
        <v>none</v>
      </c>
      <c r="AF33" s="2" t="str">
        <f>IFERROR(IF(VLOOKUP('2012 Original'!AF33,key_ref,COLUMN(Appointing_Party_Weight__3),FALSE)=0,"none",VLOOKUP('2012 Original'!AF33,key_ref,COLUMN(Appointing_Party_Weight__3),FALSE)),CONCATENATE("ERR: ",'2012 Original'!AF33))</f>
        <v>none</v>
      </c>
      <c r="AG33" s="2" t="str">
        <f>IFERROR(IF(VLOOKUP('2012 Original'!AG33,key_ref,COLUMN(Appointing_Party_Weight__3),FALSE)=0,"none",VLOOKUP('2012 Original'!AG33,key_ref,COLUMN(Appointing_Party_Weight__3),FALSE)),CONCATENATE("ERR: ",'2012 Original'!AG33))</f>
        <v>none</v>
      </c>
      <c r="AH33" s="2" t="str">
        <f>IFERROR(IF(VLOOKUP('2012 Original'!AH33,key_ref,COLUMN(Appointing_Party_Weight__3),FALSE)=0,"none",VLOOKUP('2012 Original'!AH33,key_ref,COLUMN(Appointing_Party_Weight__3),FALSE)),CONCATENATE("ERR: ",'2012 Original'!AH33))</f>
        <v>none</v>
      </c>
      <c r="AI33" s="2" t="str">
        <f>IFERROR(IF(VLOOKUP('2012 Original'!AI33,key_ref,COLUMN(Appointing_Party_Weight__3),FALSE)=0,"none",VLOOKUP('2012 Original'!AI33,key_ref,COLUMN(Appointing_Party_Weight__3),FALSE)),CONCATENATE("ERR: ",'2012 Original'!AI33))</f>
        <v>none</v>
      </c>
      <c r="AJ33" s="2" t="str">
        <f>IFERROR(IF(VLOOKUP('2012 Original'!AJ33,key_ref,COLUMN(Appointing_Party_Weight__3),FALSE)=0,"none",VLOOKUP('2012 Original'!AJ33,key_ref,COLUMN(Appointing_Party_Weight__3),FALSE)),CONCATENATE("ERR: ",'2012 Original'!AJ33))</f>
        <v>none</v>
      </c>
      <c r="AK33" s="2" t="str">
        <f>IFERROR(IF(VLOOKUP('2012 Original'!AK33,key_ref,COLUMN(Appointing_Party_Weight__3),FALSE)=0,"none",VLOOKUP('2012 Original'!AK33,key_ref,COLUMN(Appointing_Party_Weight__3),FALSE)),CONCATENATE("ERR: ",'2012 Original'!AK33))</f>
        <v>none</v>
      </c>
      <c r="AL33" s="2" t="str">
        <f>IFERROR(IF(VLOOKUP('2012 Original'!AL33,key_ref,COLUMN(Appointing_Party_Weight__3),FALSE)=0,"none",VLOOKUP('2012 Original'!AL33,key_ref,COLUMN(Appointing_Party_Weight__3),FALSE)),CONCATENATE("ERR: ",'2012 Original'!AL33))</f>
        <v>none</v>
      </c>
      <c r="AM33" s="2" t="str">
        <f>IFERROR(IF(VLOOKUP('2012 Original'!AM33,key_ref,COLUMN(Appointing_Party_Weight__3),FALSE)=0,"none",VLOOKUP('2012 Original'!AM33,key_ref,COLUMN(Appointing_Party_Weight__3),FALSE)),CONCATENATE("ERR: ",'2012 Original'!AM33))</f>
        <v>none</v>
      </c>
      <c r="AN33" s="2" t="str">
        <f>IFERROR(IF(VLOOKUP('2012 Original'!AN33,key_ref,COLUMN(Appointing_Party_Weight__3),FALSE)=0,"none",VLOOKUP('2012 Original'!AN33,key_ref,COLUMN(Appointing_Party_Weight__3),FALSE)),CONCATENATE("ERR: ",'2012 Original'!AN33))</f>
        <v>none</v>
      </c>
      <c r="AO33" s="2" t="str">
        <f>IFERROR(IF(VLOOKUP('2012 Original'!AO33,key_ref,COLUMN(Appointing_Party_Weight__3),FALSE)=0,"none",VLOOKUP('2012 Original'!AO33,key_ref,COLUMN(Appointing_Party_Weight__3),FALSE)),CONCATENATE("ERR: ",'2012 Original'!AO33))</f>
        <v>none</v>
      </c>
      <c r="AP33" s="2" t="str">
        <f>IFERROR(IF(VLOOKUP('2012 Original'!AP33,key_ref,COLUMN(Appointing_Party_Weight__3),FALSE)=0,"none",VLOOKUP('2012 Original'!AP33,key_ref,COLUMN(Appointing_Party_Weight__3),FALSE)),CONCATENATE("ERR: ",'2012 Original'!AP33))</f>
        <v>none</v>
      </c>
      <c r="AQ33" s="2" t="str">
        <f>IFERROR(IF(VLOOKUP('2012 Original'!AQ33,key_ref,COLUMN(Appointing_Party_Weight__3),FALSE)=0,"none",VLOOKUP('2012 Original'!AQ33,key_ref,COLUMN(Appointing_Party_Weight__3),FALSE)),CONCATENATE("ERR: ",'2012 Original'!AQ33))</f>
        <v>none</v>
      </c>
      <c r="AR33" s="2" t="str">
        <f>IFERROR(IF(VLOOKUP('2012 Original'!AR33,key_ref,COLUMN(Appointing_Party_Weight__3),FALSE)=0,"none",VLOOKUP('2012 Original'!AR33,key_ref,COLUMN(Appointing_Party_Weight__3),FALSE)),CONCATENATE("ERR: ",'2012 Original'!AR33))</f>
        <v>none</v>
      </c>
      <c r="AS33" s="2" t="str">
        <f>IFERROR(IF(VLOOKUP('2012 Original'!AS33,key_ref,COLUMN(Appointing_Party_Weight__3),FALSE)=0,"none",VLOOKUP('2012 Original'!AS33,key_ref,COLUMN(Appointing_Party_Weight__3),FALSE)),CONCATENATE("ERR: ",'2012 Original'!AS33))</f>
        <v>none</v>
      </c>
      <c r="AT33" s="2" t="str">
        <f>IFERROR(IF(VLOOKUP('2012 Original'!AT33,key_ref,COLUMN(Appointing_Party_Weight__3),FALSE)=0,"none",VLOOKUP('2012 Original'!AT33,key_ref,COLUMN(Appointing_Party_Weight__3),FALSE)),CONCATENATE("ERR: ",'2012 Original'!AT33))</f>
        <v>none</v>
      </c>
      <c r="AU33" s="2" t="str">
        <f>IFERROR(IF(VLOOKUP('2012 Original'!AU33,key_ref,COLUMN(Appointing_Party_Weight__3),FALSE)=0,"none",VLOOKUP('2012 Original'!AU33,key_ref,COLUMN(Appointing_Party_Weight__3),FALSE)),CONCATENATE("ERR: ",'2012 Original'!AU33))</f>
        <v>none</v>
      </c>
      <c r="AV33" s="2" t="str">
        <f>IFERROR(IF(VLOOKUP('2012 Original'!AV33,key_ref,COLUMN(Appointing_Party_Weight__3),FALSE)=0,"none",VLOOKUP('2012 Original'!AV33,key_ref,COLUMN(Appointing_Party_Weight__3),FALSE)),CONCATENATE("ERR: ",'2012 Original'!AV33))</f>
        <v>none</v>
      </c>
      <c r="AW33" s="2" t="str">
        <f>IFERROR(IF(VLOOKUP('2012 Original'!AW33,key_ref,COLUMN(Appointing_Party_Weight__3),FALSE)=0,"none",VLOOKUP('2012 Original'!AW33,key_ref,COLUMN(Appointing_Party_Weight__3),FALSE)),CONCATENATE("ERR: ",'2012 Original'!AW33))</f>
        <v>none</v>
      </c>
      <c r="AX33" s="2" t="str">
        <f>IFERROR(IF(VLOOKUP('2012 Original'!AX33,key_ref,COLUMN(Appointing_Party_Weight__3),FALSE)=0,"none",VLOOKUP('2012 Original'!AX33,key_ref,COLUMN(Appointing_Party_Weight__3),FALSE)),CONCATENATE("ERR: ",'2012 Original'!AX33))</f>
        <v>none</v>
      </c>
      <c r="AY33" s="2" t="str">
        <f>IFERROR(IF(VLOOKUP('2012 Original'!AY33,key_ref,COLUMN(Appointing_Party_Weight__3),FALSE)=0,"none",VLOOKUP('2012 Original'!AY33,key_ref,COLUMN(Appointing_Party_Weight__3),FALSE)),CONCATENATE("ERR: ",'2012 Original'!AY33))</f>
        <v>none</v>
      </c>
      <c r="AZ33" s="2" t="str">
        <f>IFERROR(IF(VLOOKUP('2012 Original'!AZ33,key_ref,COLUMN(Appointing_Party_Weight__3),FALSE)=0,"none",VLOOKUP('2012 Original'!AZ33,key_ref,COLUMN(Appointing_Party_Weight__3),FALSE)),CONCATENATE("ERR: ",'2012 Original'!AZ33))</f>
        <v>none</v>
      </c>
    </row>
    <row r="34" spans="1:52" s="4" customFormat="1">
      <c r="A34" s="3" t="s">
        <v>64</v>
      </c>
      <c r="B34" s="2" t="str">
        <f>IFERROR(IF(VLOOKUP('2012 Original'!B34,key_ref,COLUMN(Appointing_Party_Weight__3),FALSE)=0,"none",VLOOKUP('2012 Original'!B34,key_ref,COLUMN(Appointing_Party_Weight__3),FALSE)),CONCATENATE("ERR: ",'2012 Original'!B34))</f>
        <v>none</v>
      </c>
      <c r="C34" s="2" t="str">
        <f>IFERROR(IF(VLOOKUP('2012 Original'!C34,key_ref,COLUMN(Appointing_Party_Weight__3),FALSE)=0,"none",VLOOKUP('2012 Original'!C34,key_ref,COLUMN(Appointing_Party_Weight__3),FALSE)),CONCATENATE("ERR: ",'2012 Original'!C34))</f>
        <v>none</v>
      </c>
      <c r="D34" s="2" t="str">
        <f>IFERROR(IF(VLOOKUP('2012 Original'!D34,key_ref,COLUMN(Appointing_Party_Weight__3),FALSE)=0,"none",VLOOKUP('2012 Original'!D34,key_ref,COLUMN(Appointing_Party_Weight__3),FALSE)),CONCATENATE("ERR: ",'2012 Original'!D34))</f>
        <v>none</v>
      </c>
      <c r="E34" s="2" t="str">
        <f>IFERROR(IF(VLOOKUP('2012 Original'!E34,key_ref,COLUMN(Appointing_Party_Weight__3),FALSE)=0,"none",VLOOKUP('2012 Original'!E34,key_ref,COLUMN(Appointing_Party_Weight__3),FALSE)),CONCATENATE("ERR: ",'2012 Original'!E34))</f>
        <v>none</v>
      </c>
      <c r="F34" s="2" t="str">
        <f>IFERROR(IF(VLOOKUP('2012 Original'!F34,key_ref,COLUMN(Appointing_Party_Weight__3),FALSE)=0,"none",VLOOKUP('2012 Original'!F34,key_ref,COLUMN(Appointing_Party_Weight__3),FALSE)),CONCATENATE("ERR: ",'2012 Original'!F34))</f>
        <v>none</v>
      </c>
      <c r="G34" s="2" t="str">
        <f>IFERROR(IF(VLOOKUP('2012 Original'!G34,key_ref,COLUMN(Appointing_Party_Weight__3),FALSE)=0,"none",VLOOKUP('2012 Original'!G34,key_ref,COLUMN(Appointing_Party_Weight__3),FALSE)),CONCATENATE("ERR: ",'2012 Original'!G34))</f>
        <v>none</v>
      </c>
      <c r="H34" s="2" t="str">
        <f>IFERROR(IF(VLOOKUP('2012 Original'!H34,key_ref,COLUMN(Appointing_Party_Weight__3),FALSE)=0,"none",VLOOKUP('2012 Original'!H34,key_ref,COLUMN(Appointing_Party_Weight__3),FALSE)),CONCATENATE("ERR: ",'2012 Original'!H34))</f>
        <v>none</v>
      </c>
      <c r="I34" s="2" t="str">
        <f>IFERROR(IF(VLOOKUP('2012 Original'!I34,key_ref,COLUMN(Appointing_Party_Weight__3),FALSE)=0,"none",VLOOKUP('2012 Original'!I34,key_ref,COLUMN(Appointing_Party_Weight__3),FALSE)),CONCATENATE("ERR: ",'2012 Original'!I34))</f>
        <v>none</v>
      </c>
      <c r="J34" s="2" t="str">
        <f>IFERROR(IF(VLOOKUP('2012 Original'!J34,key_ref,COLUMN(Appointing_Party_Weight__3),FALSE)=0,"none",VLOOKUP('2012 Original'!J34,key_ref,COLUMN(Appointing_Party_Weight__3),FALSE)),CONCATENATE("ERR: ",'2012 Original'!J34))</f>
        <v>none</v>
      </c>
      <c r="K34" s="2" t="str">
        <f>IFERROR(IF(VLOOKUP('2012 Original'!K34,key_ref,COLUMN(Appointing_Party_Weight__3),FALSE)=0,"none",VLOOKUP('2012 Original'!K34,key_ref,COLUMN(Appointing_Party_Weight__3),FALSE)),CONCATENATE("ERR: ",'2012 Original'!K34))</f>
        <v>none</v>
      </c>
      <c r="L34" s="2" t="str">
        <f>IFERROR(IF(VLOOKUP('2012 Original'!L34,key_ref,COLUMN(Appointing_Party_Weight__3),FALSE)=0,"none",VLOOKUP('2012 Original'!L34,key_ref,COLUMN(Appointing_Party_Weight__3),FALSE)),CONCATENATE("ERR: ",'2012 Original'!L34))</f>
        <v>none</v>
      </c>
      <c r="M34" s="2" t="str">
        <f>IFERROR(IF(VLOOKUP('2012 Original'!M34,key_ref,COLUMN(Appointing_Party_Weight__3),FALSE)=0,"none",VLOOKUP('2012 Original'!M34,key_ref,COLUMN(Appointing_Party_Weight__3),FALSE)),CONCATENATE("ERR: ",'2012 Original'!M34))</f>
        <v>none</v>
      </c>
      <c r="N34" s="2" t="str">
        <f>IFERROR(IF(VLOOKUP('2012 Original'!N34,key_ref,COLUMN(Appointing_Party_Weight__3),FALSE)=0,"none",VLOOKUP('2012 Original'!N34,key_ref,COLUMN(Appointing_Party_Weight__3),FALSE)),CONCATENATE("ERR: ",'2012 Original'!N34))</f>
        <v>none</v>
      </c>
      <c r="O34" s="2" t="str">
        <f>IFERROR(IF(VLOOKUP('2012 Original'!O34,key_ref,COLUMN(Appointing_Party_Weight__3),FALSE)=0,"none",VLOOKUP('2012 Original'!O34,key_ref,COLUMN(Appointing_Party_Weight__3),FALSE)),CONCATENATE("ERR: ",'2012 Original'!O34))</f>
        <v>none</v>
      </c>
      <c r="P34" s="2" t="str">
        <f>IFERROR(IF(VLOOKUP('2012 Original'!P34,key_ref,COLUMN(Appointing_Party_Weight__3),FALSE)=0,"none",VLOOKUP('2012 Original'!P34,key_ref,COLUMN(Appointing_Party_Weight__3),FALSE)),CONCATENATE("ERR: ",'2012 Original'!P34))</f>
        <v>none</v>
      </c>
      <c r="Q34" s="2" t="str">
        <f>IFERROR(IF(VLOOKUP('2012 Original'!Q34,key_ref,COLUMN(Appointing_Party_Weight__3),FALSE)=0,"none",VLOOKUP('2012 Original'!Q34,key_ref,COLUMN(Appointing_Party_Weight__3),FALSE)),CONCATENATE("ERR: ",'2012 Original'!Q34))</f>
        <v>none</v>
      </c>
      <c r="R34" s="2" t="str">
        <f>IFERROR(IF(VLOOKUP('2012 Original'!R34,key_ref,COLUMN(Appointing_Party_Weight__3),FALSE)=0,"none",VLOOKUP('2012 Original'!R34,key_ref,COLUMN(Appointing_Party_Weight__3),FALSE)),CONCATENATE("ERR: ",'2012 Original'!R34))</f>
        <v>none</v>
      </c>
      <c r="S34" s="2" t="str">
        <f>IFERROR(IF(VLOOKUP('2012 Original'!S34,key_ref,COLUMN(Appointing_Party_Weight__3),FALSE)=0,"none",VLOOKUP('2012 Original'!S34,key_ref,COLUMN(Appointing_Party_Weight__3),FALSE)),CONCATENATE("ERR: ",'2012 Original'!S34))</f>
        <v>none</v>
      </c>
      <c r="T34" s="2" t="str">
        <f>IFERROR(IF(VLOOKUP('2012 Original'!T34,key_ref,COLUMN(Appointing_Party_Weight__3),FALSE)=0,"none",VLOOKUP('2012 Original'!T34,key_ref,COLUMN(Appointing_Party_Weight__3),FALSE)),CONCATENATE("ERR: ",'2012 Original'!T34))</f>
        <v>none</v>
      </c>
      <c r="U34" s="2" t="str">
        <f>IFERROR(IF(VLOOKUP('2012 Original'!U34,key_ref,COLUMN(Appointing_Party_Weight__3),FALSE)=0,"none",VLOOKUP('2012 Original'!U34,key_ref,COLUMN(Appointing_Party_Weight__3),FALSE)),CONCATENATE("ERR: ",'2012 Original'!U34))</f>
        <v>none</v>
      </c>
      <c r="V34" s="2" t="str">
        <f>IFERROR(IF(VLOOKUP('2012 Original'!V34,key_ref,COLUMN(Appointing_Party_Weight__3),FALSE)=0,"none",VLOOKUP('2012 Original'!V34,key_ref,COLUMN(Appointing_Party_Weight__3),FALSE)),CONCATENATE("ERR: ",'2012 Original'!V34))</f>
        <v>none</v>
      </c>
      <c r="W34" s="2" t="str">
        <f>IFERROR(IF(VLOOKUP('2012 Original'!W34,key_ref,COLUMN(Appointing_Party_Weight__3),FALSE)=0,"none",VLOOKUP('2012 Original'!W34,key_ref,COLUMN(Appointing_Party_Weight__3),FALSE)),CONCATENATE("ERR: ",'2012 Original'!W34))</f>
        <v>none</v>
      </c>
      <c r="X34" s="2" t="str">
        <f>IFERROR(IF(VLOOKUP('2012 Original'!X34,key_ref,COLUMN(Appointing_Party_Weight__3),FALSE)=0,"none",VLOOKUP('2012 Original'!X34,key_ref,COLUMN(Appointing_Party_Weight__3),FALSE)),CONCATENATE("ERR: ",'2012 Original'!X34))</f>
        <v>none</v>
      </c>
      <c r="Y34" s="2" t="str">
        <f>IFERROR(IF(VLOOKUP('2012 Original'!Y34,key_ref,COLUMN(Appointing_Party_Weight__3),FALSE)=0,"none",VLOOKUP('2012 Original'!Y34,key_ref,COLUMN(Appointing_Party_Weight__3),FALSE)),CONCATENATE("ERR: ",'2012 Original'!Y34))</f>
        <v>none</v>
      </c>
      <c r="Z34" s="2" t="str">
        <f>IFERROR(IF(VLOOKUP('2012 Original'!Z34,key_ref,COLUMN(Appointing_Party_Weight__3),FALSE)=0,"none",VLOOKUP('2012 Original'!Z34,key_ref,COLUMN(Appointing_Party_Weight__3),FALSE)),CONCATENATE("ERR: ",'2012 Original'!Z34))</f>
        <v>none</v>
      </c>
      <c r="AA34" s="2" t="str">
        <f>IFERROR(IF(VLOOKUP('2012 Original'!AA34,key_ref,COLUMN(Appointing_Party_Weight__3),FALSE)=0,"none",VLOOKUP('2012 Original'!AA34,key_ref,COLUMN(Appointing_Party_Weight__3),FALSE)),CONCATENATE("ERR: ",'2012 Original'!AA34))</f>
        <v>none</v>
      </c>
      <c r="AB34" s="2" t="str">
        <f>IFERROR(IF(VLOOKUP('2012 Original'!AB34,key_ref,COLUMN(Appointing_Party_Weight__3),FALSE)=0,"none",VLOOKUP('2012 Original'!AB34,key_ref,COLUMN(Appointing_Party_Weight__3),FALSE)),CONCATENATE("ERR: ",'2012 Original'!AB34))</f>
        <v>none</v>
      </c>
      <c r="AC34" s="2" t="str">
        <f>IFERROR(IF(VLOOKUP('2012 Original'!AC34,key_ref,COLUMN(Appointing_Party_Weight__3),FALSE)=0,"none",VLOOKUP('2012 Original'!AC34,key_ref,COLUMN(Appointing_Party_Weight__3),FALSE)),CONCATENATE("ERR: ",'2012 Original'!AC34))</f>
        <v>none</v>
      </c>
      <c r="AD34" s="2" t="str">
        <f>IFERROR(IF(VLOOKUP('2012 Original'!AD34,key_ref,COLUMN(Appointing_Party_Weight__3),FALSE)=0,"none",VLOOKUP('2012 Original'!AD34,key_ref,COLUMN(Appointing_Party_Weight__3),FALSE)),CONCATENATE("ERR: ",'2012 Original'!AD34))</f>
        <v>none</v>
      </c>
      <c r="AE34" s="2" t="str">
        <f>IFERROR(IF(VLOOKUP('2012 Original'!AE34,key_ref,COLUMN(Appointing_Party_Weight__3),FALSE)=0,"none",VLOOKUP('2012 Original'!AE34,key_ref,COLUMN(Appointing_Party_Weight__3),FALSE)),CONCATENATE("ERR: ",'2012 Original'!AE34))</f>
        <v>none</v>
      </c>
      <c r="AF34" s="2" t="str">
        <f>IFERROR(IF(VLOOKUP('2012 Original'!AF34,key_ref,COLUMN(Appointing_Party_Weight__3),FALSE)=0,"none",VLOOKUP('2012 Original'!AF34,key_ref,COLUMN(Appointing_Party_Weight__3),FALSE)),CONCATENATE("ERR: ",'2012 Original'!AF34))</f>
        <v>none</v>
      </c>
      <c r="AG34" s="2" t="str">
        <f>IFERROR(IF(VLOOKUP('2012 Original'!AG34,key_ref,COLUMN(Appointing_Party_Weight__3),FALSE)=0,"none",VLOOKUP('2012 Original'!AG34,key_ref,COLUMN(Appointing_Party_Weight__3),FALSE)),CONCATENATE("ERR: ",'2012 Original'!AG34))</f>
        <v>none</v>
      </c>
      <c r="AH34" s="2" t="str">
        <f>IFERROR(IF(VLOOKUP('2012 Original'!AH34,key_ref,COLUMN(Appointing_Party_Weight__3),FALSE)=0,"none",VLOOKUP('2012 Original'!AH34,key_ref,COLUMN(Appointing_Party_Weight__3),FALSE)),CONCATENATE("ERR: ",'2012 Original'!AH34))</f>
        <v>none</v>
      </c>
      <c r="AI34" s="2" t="str">
        <f>IFERROR(IF(VLOOKUP('2012 Original'!AI34,key_ref,COLUMN(Appointing_Party_Weight__3),FALSE)=0,"none",VLOOKUP('2012 Original'!AI34,key_ref,COLUMN(Appointing_Party_Weight__3),FALSE)),CONCATENATE("ERR: ",'2012 Original'!AI34))</f>
        <v>none</v>
      </c>
      <c r="AJ34" s="2" t="str">
        <f>IFERROR(IF(VLOOKUP('2012 Original'!AJ34,key_ref,COLUMN(Appointing_Party_Weight__3),FALSE)=0,"none",VLOOKUP('2012 Original'!AJ34,key_ref,COLUMN(Appointing_Party_Weight__3),FALSE)),CONCATENATE("ERR: ",'2012 Original'!AJ34))</f>
        <v>none</v>
      </c>
      <c r="AK34" s="2" t="str">
        <f>IFERROR(IF(VLOOKUP('2012 Original'!AK34,key_ref,COLUMN(Appointing_Party_Weight__3),FALSE)=0,"none",VLOOKUP('2012 Original'!AK34,key_ref,COLUMN(Appointing_Party_Weight__3),FALSE)),CONCATENATE("ERR: ",'2012 Original'!AK34))</f>
        <v>none</v>
      </c>
      <c r="AL34" s="2" t="str">
        <f>IFERROR(IF(VLOOKUP('2012 Original'!AL34,key_ref,COLUMN(Appointing_Party_Weight__3),FALSE)=0,"none",VLOOKUP('2012 Original'!AL34,key_ref,COLUMN(Appointing_Party_Weight__3),FALSE)),CONCATENATE("ERR: ",'2012 Original'!AL34))</f>
        <v>none</v>
      </c>
      <c r="AM34" s="2" t="str">
        <f>IFERROR(IF(VLOOKUP('2012 Original'!AM34,key_ref,COLUMN(Appointing_Party_Weight__3),FALSE)=0,"none",VLOOKUP('2012 Original'!AM34,key_ref,COLUMN(Appointing_Party_Weight__3),FALSE)),CONCATENATE("ERR: ",'2012 Original'!AM34))</f>
        <v>none</v>
      </c>
      <c r="AN34" s="2" t="str">
        <f>IFERROR(IF(VLOOKUP('2012 Original'!AN34,key_ref,COLUMN(Appointing_Party_Weight__3),FALSE)=0,"none",VLOOKUP('2012 Original'!AN34,key_ref,COLUMN(Appointing_Party_Weight__3),FALSE)),CONCATENATE("ERR: ",'2012 Original'!AN34))</f>
        <v>none</v>
      </c>
      <c r="AO34" s="2" t="str">
        <f>IFERROR(IF(VLOOKUP('2012 Original'!AO34,key_ref,COLUMN(Appointing_Party_Weight__3),FALSE)=0,"none",VLOOKUP('2012 Original'!AO34,key_ref,COLUMN(Appointing_Party_Weight__3),FALSE)),CONCATENATE("ERR: ",'2012 Original'!AO34))</f>
        <v>none</v>
      </c>
      <c r="AP34" s="2" t="str">
        <f>IFERROR(IF(VLOOKUP('2012 Original'!AP34,key_ref,COLUMN(Appointing_Party_Weight__3),FALSE)=0,"none",VLOOKUP('2012 Original'!AP34,key_ref,COLUMN(Appointing_Party_Weight__3),FALSE)),CONCATENATE("ERR: ",'2012 Original'!AP34))</f>
        <v>none</v>
      </c>
      <c r="AQ34" s="2" t="str">
        <f>IFERROR(IF(VLOOKUP('2012 Original'!AQ34,key_ref,COLUMN(Appointing_Party_Weight__3),FALSE)=0,"none",VLOOKUP('2012 Original'!AQ34,key_ref,COLUMN(Appointing_Party_Weight__3),FALSE)),CONCATENATE("ERR: ",'2012 Original'!AQ34))</f>
        <v>none</v>
      </c>
      <c r="AR34" s="2" t="str">
        <f>IFERROR(IF(VLOOKUP('2012 Original'!AR34,key_ref,COLUMN(Appointing_Party_Weight__3),FALSE)=0,"none",VLOOKUP('2012 Original'!AR34,key_ref,COLUMN(Appointing_Party_Weight__3),FALSE)),CONCATENATE("ERR: ",'2012 Original'!AR34))</f>
        <v>none</v>
      </c>
      <c r="AS34" s="2" t="str">
        <f>IFERROR(IF(VLOOKUP('2012 Original'!AS34,key_ref,COLUMN(Appointing_Party_Weight__3),FALSE)=0,"none",VLOOKUP('2012 Original'!AS34,key_ref,COLUMN(Appointing_Party_Weight__3),FALSE)),CONCATENATE("ERR: ",'2012 Original'!AS34))</f>
        <v>none</v>
      </c>
      <c r="AT34" s="2" t="str">
        <f>IFERROR(IF(VLOOKUP('2012 Original'!AT34,key_ref,COLUMN(Appointing_Party_Weight__3),FALSE)=0,"none",VLOOKUP('2012 Original'!AT34,key_ref,COLUMN(Appointing_Party_Weight__3),FALSE)),CONCATENATE("ERR: ",'2012 Original'!AT34))</f>
        <v>none</v>
      </c>
      <c r="AU34" s="2" t="str">
        <f>IFERROR(IF(VLOOKUP('2012 Original'!AU34,key_ref,COLUMN(Appointing_Party_Weight__3),FALSE)=0,"none",VLOOKUP('2012 Original'!AU34,key_ref,COLUMN(Appointing_Party_Weight__3),FALSE)),CONCATENATE("ERR: ",'2012 Original'!AU34))</f>
        <v>none</v>
      </c>
      <c r="AV34" s="2" t="str">
        <f>IFERROR(IF(VLOOKUP('2012 Original'!AV34,key_ref,COLUMN(Appointing_Party_Weight__3),FALSE)=0,"none",VLOOKUP('2012 Original'!AV34,key_ref,COLUMN(Appointing_Party_Weight__3),FALSE)),CONCATENATE("ERR: ",'2012 Original'!AV34))</f>
        <v>none</v>
      </c>
      <c r="AW34" s="2" t="str">
        <f>IFERROR(IF(VLOOKUP('2012 Original'!AW34,key_ref,COLUMN(Appointing_Party_Weight__3),FALSE)=0,"none",VLOOKUP('2012 Original'!AW34,key_ref,COLUMN(Appointing_Party_Weight__3),FALSE)),CONCATENATE("ERR: ",'2012 Original'!AW34))</f>
        <v>none</v>
      </c>
      <c r="AX34" s="2" t="str">
        <f>IFERROR(IF(VLOOKUP('2012 Original'!AX34,key_ref,COLUMN(Appointing_Party_Weight__3),FALSE)=0,"none",VLOOKUP('2012 Original'!AX34,key_ref,COLUMN(Appointing_Party_Weight__3),FALSE)),CONCATENATE("ERR: ",'2012 Original'!AX34))</f>
        <v>none</v>
      </c>
      <c r="AY34" s="2" t="str">
        <f>IFERROR(IF(VLOOKUP('2012 Original'!AY34,key_ref,COLUMN(Appointing_Party_Weight__3),FALSE)=0,"none",VLOOKUP('2012 Original'!AY34,key_ref,COLUMN(Appointing_Party_Weight__3),FALSE)),CONCATENATE("ERR: ",'2012 Original'!AY34))</f>
        <v>none</v>
      </c>
      <c r="AZ34" s="2" t="str">
        <f>IFERROR(IF(VLOOKUP('2012 Original'!AZ34,key_ref,COLUMN(Appointing_Party_Weight__3),FALSE)=0,"none",VLOOKUP('2012 Original'!AZ34,key_ref,COLUMN(Appointing_Party_Weight__3),FALSE)),CONCATENATE("ERR: ",'2012 Original'!AZ34))</f>
        <v>none</v>
      </c>
    </row>
    <row r="35" spans="1:52" s="4" customFormat="1">
      <c r="A35" s="3" t="s">
        <v>65</v>
      </c>
      <c r="B35" s="2" t="str">
        <f>IFERROR(IF(VLOOKUP('2012 Original'!B35,key_ref,COLUMN(Appointing_Party_Weight__3),FALSE)=0,"none",VLOOKUP('2012 Original'!B35,key_ref,COLUMN(Appointing_Party_Weight__3),FALSE)),CONCATENATE("ERR: ",'2012 Original'!B35))</f>
        <v>none</v>
      </c>
      <c r="C35" s="2" t="str">
        <f>IFERROR(IF(VLOOKUP('2012 Original'!C35,key_ref,COLUMN(Appointing_Party_Weight__3),FALSE)=0,"none",VLOOKUP('2012 Original'!C35,key_ref,COLUMN(Appointing_Party_Weight__3),FALSE)),CONCATENATE("ERR: ",'2012 Original'!C35))</f>
        <v>none</v>
      </c>
      <c r="D35" s="2" t="str">
        <f>IFERROR(IF(VLOOKUP('2012 Original'!D35,key_ref,COLUMN(Appointing_Party_Weight__3),FALSE)=0,"none",VLOOKUP('2012 Original'!D35,key_ref,COLUMN(Appointing_Party_Weight__3),FALSE)),CONCATENATE("ERR: ",'2012 Original'!D35))</f>
        <v>none</v>
      </c>
      <c r="E35" s="2" t="str">
        <f>IFERROR(IF(VLOOKUP('2012 Original'!E35,key_ref,COLUMN(Appointing_Party_Weight__3),FALSE)=0,"none",VLOOKUP('2012 Original'!E35,key_ref,COLUMN(Appointing_Party_Weight__3),FALSE)),CONCATENATE("ERR: ",'2012 Original'!E35))</f>
        <v>none</v>
      </c>
      <c r="F35" s="2" t="str">
        <f>IFERROR(IF(VLOOKUP('2012 Original'!F35,key_ref,COLUMN(Appointing_Party_Weight__3),FALSE)=0,"none",VLOOKUP('2012 Original'!F35,key_ref,COLUMN(Appointing_Party_Weight__3),FALSE)),CONCATENATE("ERR: ",'2012 Original'!F35))</f>
        <v>none</v>
      </c>
      <c r="G35" s="2" t="str">
        <f>IFERROR(IF(VLOOKUP('2012 Original'!G35,key_ref,COLUMN(Appointing_Party_Weight__3),FALSE)=0,"none",VLOOKUP('2012 Original'!G35,key_ref,COLUMN(Appointing_Party_Weight__3),FALSE)),CONCATENATE("ERR: ",'2012 Original'!G35))</f>
        <v>none</v>
      </c>
      <c r="H35" s="2" t="str">
        <f>IFERROR(IF(VLOOKUP('2012 Original'!H35,key_ref,COLUMN(Appointing_Party_Weight__3),FALSE)=0,"none",VLOOKUP('2012 Original'!H35,key_ref,COLUMN(Appointing_Party_Weight__3),FALSE)),CONCATENATE("ERR: ",'2012 Original'!H35))</f>
        <v>none</v>
      </c>
      <c r="I35" s="2" t="str">
        <f>IFERROR(IF(VLOOKUP('2012 Original'!I35,key_ref,COLUMN(Appointing_Party_Weight__3),FALSE)=0,"none",VLOOKUP('2012 Original'!I35,key_ref,COLUMN(Appointing_Party_Weight__3),FALSE)),CONCATENATE("ERR: ",'2012 Original'!I35))</f>
        <v>none</v>
      </c>
      <c r="J35" s="2" t="str">
        <f>IFERROR(IF(VLOOKUP('2012 Original'!J35,key_ref,COLUMN(Appointing_Party_Weight__3),FALSE)=0,"none",VLOOKUP('2012 Original'!J35,key_ref,COLUMN(Appointing_Party_Weight__3),FALSE)),CONCATENATE("ERR: ",'2012 Original'!J35))</f>
        <v>none</v>
      </c>
      <c r="K35" s="2" t="str">
        <f>IFERROR(IF(VLOOKUP('2012 Original'!K35,key_ref,COLUMN(Appointing_Party_Weight__3),FALSE)=0,"none",VLOOKUP('2012 Original'!K35,key_ref,COLUMN(Appointing_Party_Weight__3),FALSE)),CONCATENATE("ERR: ",'2012 Original'!K35))</f>
        <v>none</v>
      </c>
      <c r="L35" s="2" t="str">
        <f>IFERROR(IF(VLOOKUP('2012 Original'!L35,key_ref,COLUMN(Appointing_Party_Weight__3),FALSE)=0,"none",VLOOKUP('2012 Original'!L35,key_ref,COLUMN(Appointing_Party_Weight__3),FALSE)),CONCATENATE("ERR: ",'2012 Original'!L35))</f>
        <v>none</v>
      </c>
      <c r="M35" s="2" t="str">
        <f>IFERROR(IF(VLOOKUP('2012 Original'!M35,key_ref,COLUMN(Appointing_Party_Weight__3),FALSE)=0,"none",VLOOKUP('2012 Original'!M35,key_ref,COLUMN(Appointing_Party_Weight__3),FALSE)),CONCATENATE("ERR: ",'2012 Original'!M35))</f>
        <v>none</v>
      </c>
      <c r="N35" s="2" t="str">
        <f>IFERROR(IF(VLOOKUP('2012 Original'!N35,key_ref,COLUMN(Appointing_Party_Weight__3),FALSE)=0,"none",VLOOKUP('2012 Original'!N35,key_ref,COLUMN(Appointing_Party_Weight__3),FALSE)),CONCATENATE("ERR: ",'2012 Original'!N35))</f>
        <v>none</v>
      </c>
      <c r="O35" s="2" t="str">
        <f>IFERROR(IF(VLOOKUP('2012 Original'!O35,key_ref,COLUMN(Appointing_Party_Weight__3),FALSE)=0,"none",VLOOKUP('2012 Original'!O35,key_ref,COLUMN(Appointing_Party_Weight__3),FALSE)),CONCATENATE("ERR: ",'2012 Original'!O35))</f>
        <v>none</v>
      </c>
      <c r="P35" s="2" t="str">
        <f>IFERROR(IF(VLOOKUP('2012 Original'!P35,key_ref,COLUMN(Appointing_Party_Weight__3),FALSE)=0,"none",VLOOKUP('2012 Original'!P35,key_ref,COLUMN(Appointing_Party_Weight__3),FALSE)),CONCATENATE("ERR: ",'2012 Original'!P35))</f>
        <v>none</v>
      </c>
      <c r="Q35" s="2" t="str">
        <f>IFERROR(IF(VLOOKUP('2012 Original'!Q35,key_ref,COLUMN(Appointing_Party_Weight__3),FALSE)=0,"none",VLOOKUP('2012 Original'!Q35,key_ref,COLUMN(Appointing_Party_Weight__3),FALSE)),CONCATENATE("ERR: ",'2012 Original'!Q35))</f>
        <v>none</v>
      </c>
      <c r="R35" s="2" t="str">
        <f>IFERROR(IF(VLOOKUP('2012 Original'!R35,key_ref,COLUMN(Appointing_Party_Weight__3),FALSE)=0,"none",VLOOKUP('2012 Original'!R35,key_ref,COLUMN(Appointing_Party_Weight__3),FALSE)),CONCATENATE("ERR: ",'2012 Original'!R35))</f>
        <v>none</v>
      </c>
      <c r="S35" s="2" t="str">
        <f>IFERROR(IF(VLOOKUP('2012 Original'!S35,key_ref,COLUMN(Appointing_Party_Weight__3),FALSE)=0,"none",VLOOKUP('2012 Original'!S35,key_ref,COLUMN(Appointing_Party_Weight__3),FALSE)),CONCATENATE("ERR: ",'2012 Original'!S35))</f>
        <v>none</v>
      </c>
      <c r="T35" s="2" t="str">
        <f>IFERROR(IF(VLOOKUP('2012 Original'!T35,key_ref,COLUMN(Appointing_Party_Weight__3),FALSE)=0,"none",VLOOKUP('2012 Original'!T35,key_ref,COLUMN(Appointing_Party_Weight__3),FALSE)),CONCATENATE("ERR: ",'2012 Original'!T35))</f>
        <v>none</v>
      </c>
      <c r="U35" s="2" t="str">
        <f>IFERROR(IF(VLOOKUP('2012 Original'!U35,key_ref,COLUMN(Appointing_Party_Weight__3),FALSE)=0,"none",VLOOKUP('2012 Original'!U35,key_ref,COLUMN(Appointing_Party_Weight__3),FALSE)),CONCATENATE("ERR: ",'2012 Original'!U35))</f>
        <v>none</v>
      </c>
      <c r="V35" s="2" t="str">
        <f>IFERROR(IF(VLOOKUP('2012 Original'!V35,key_ref,COLUMN(Appointing_Party_Weight__3),FALSE)=0,"none",VLOOKUP('2012 Original'!V35,key_ref,COLUMN(Appointing_Party_Weight__3),FALSE)),CONCATENATE("ERR: ",'2012 Original'!V35))</f>
        <v>none</v>
      </c>
      <c r="W35" s="2" t="str">
        <f>IFERROR(IF(VLOOKUP('2012 Original'!W35,key_ref,COLUMN(Appointing_Party_Weight__3),FALSE)=0,"none",VLOOKUP('2012 Original'!W35,key_ref,COLUMN(Appointing_Party_Weight__3),FALSE)),CONCATENATE("ERR: ",'2012 Original'!W35))</f>
        <v>none</v>
      </c>
      <c r="X35" s="2" t="str">
        <f>IFERROR(IF(VLOOKUP('2012 Original'!X35,key_ref,COLUMN(Appointing_Party_Weight__3),FALSE)=0,"none",VLOOKUP('2012 Original'!X35,key_ref,COLUMN(Appointing_Party_Weight__3),FALSE)),CONCATENATE("ERR: ",'2012 Original'!X35))</f>
        <v>none</v>
      </c>
      <c r="Y35" s="2" t="str">
        <f>IFERROR(IF(VLOOKUP('2012 Original'!Y35,key_ref,COLUMN(Appointing_Party_Weight__3),FALSE)=0,"none",VLOOKUP('2012 Original'!Y35,key_ref,COLUMN(Appointing_Party_Weight__3),FALSE)),CONCATENATE("ERR: ",'2012 Original'!Y35))</f>
        <v>none</v>
      </c>
      <c r="Z35" s="2" t="str">
        <f>IFERROR(IF(VLOOKUP('2012 Original'!Z35,key_ref,COLUMN(Appointing_Party_Weight__3),FALSE)=0,"none",VLOOKUP('2012 Original'!Z35,key_ref,COLUMN(Appointing_Party_Weight__3),FALSE)),CONCATENATE("ERR: ",'2012 Original'!Z35))</f>
        <v>none</v>
      </c>
      <c r="AA35" s="2" t="str">
        <f>IFERROR(IF(VLOOKUP('2012 Original'!AA35,key_ref,COLUMN(Appointing_Party_Weight__3),FALSE)=0,"none",VLOOKUP('2012 Original'!AA35,key_ref,COLUMN(Appointing_Party_Weight__3),FALSE)),CONCATENATE("ERR: ",'2012 Original'!AA35))</f>
        <v>none</v>
      </c>
      <c r="AB35" s="2" t="str">
        <f>IFERROR(IF(VLOOKUP('2012 Original'!AB35,key_ref,COLUMN(Appointing_Party_Weight__3),FALSE)=0,"none",VLOOKUP('2012 Original'!AB35,key_ref,COLUMN(Appointing_Party_Weight__3),FALSE)),CONCATENATE("ERR: ",'2012 Original'!AB35))</f>
        <v>none</v>
      </c>
      <c r="AC35" s="2" t="str">
        <f>IFERROR(IF(VLOOKUP('2012 Original'!AC35,key_ref,COLUMN(Appointing_Party_Weight__3),FALSE)=0,"none",VLOOKUP('2012 Original'!AC35,key_ref,COLUMN(Appointing_Party_Weight__3),FALSE)),CONCATENATE("ERR: ",'2012 Original'!AC35))</f>
        <v>none</v>
      </c>
      <c r="AD35" s="2" t="str">
        <f>IFERROR(IF(VLOOKUP('2012 Original'!AD35,key_ref,COLUMN(Appointing_Party_Weight__3),FALSE)=0,"none",VLOOKUP('2012 Original'!AD35,key_ref,COLUMN(Appointing_Party_Weight__3),FALSE)),CONCATENATE("ERR: ",'2012 Original'!AD35))</f>
        <v>none</v>
      </c>
      <c r="AE35" s="2" t="str">
        <f>IFERROR(IF(VLOOKUP('2012 Original'!AE35,key_ref,COLUMN(Appointing_Party_Weight__3),FALSE)=0,"none",VLOOKUP('2012 Original'!AE35,key_ref,COLUMN(Appointing_Party_Weight__3),FALSE)),CONCATENATE("ERR: ",'2012 Original'!AE35))</f>
        <v>none</v>
      </c>
      <c r="AF35" s="2" t="str">
        <f>IFERROR(IF(VLOOKUP('2012 Original'!AF35,key_ref,COLUMN(Appointing_Party_Weight__3),FALSE)=0,"none",VLOOKUP('2012 Original'!AF35,key_ref,COLUMN(Appointing_Party_Weight__3),FALSE)),CONCATENATE("ERR: ",'2012 Original'!AF35))</f>
        <v>none</v>
      </c>
      <c r="AG35" s="2" t="str">
        <f>IFERROR(IF(VLOOKUP('2012 Original'!AG35,key_ref,COLUMN(Appointing_Party_Weight__3),FALSE)=0,"none",VLOOKUP('2012 Original'!AG35,key_ref,COLUMN(Appointing_Party_Weight__3),FALSE)),CONCATENATE("ERR: ",'2012 Original'!AG35))</f>
        <v>none</v>
      </c>
      <c r="AH35" s="2" t="str">
        <f>IFERROR(IF(VLOOKUP('2012 Original'!AH35,key_ref,COLUMN(Appointing_Party_Weight__3),FALSE)=0,"none",VLOOKUP('2012 Original'!AH35,key_ref,COLUMN(Appointing_Party_Weight__3),FALSE)),CONCATENATE("ERR: ",'2012 Original'!AH35))</f>
        <v>none</v>
      </c>
      <c r="AI35" s="2" t="str">
        <f>IFERROR(IF(VLOOKUP('2012 Original'!AI35,key_ref,COLUMN(Appointing_Party_Weight__3),FALSE)=0,"none",VLOOKUP('2012 Original'!AI35,key_ref,COLUMN(Appointing_Party_Weight__3),FALSE)),CONCATENATE("ERR: ",'2012 Original'!AI35))</f>
        <v>none</v>
      </c>
      <c r="AJ35" s="2" t="str">
        <f>IFERROR(IF(VLOOKUP('2012 Original'!AJ35,key_ref,COLUMN(Appointing_Party_Weight__3),FALSE)=0,"none",VLOOKUP('2012 Original'!AJ35,key_ref,COLUMN(Appointing_Party_Weight__3),FALSE)),CONCATENATE("ERR: ",'2012 Original'!AJ35))</f>
        <v>none</v>
      </c>
      <c r="AK35" s="2" t="str">
        <f>IFERROR(IF(VLOOKUP('2012 Original'!AK35,key_ref,COLUMN(Appointing_Party_Weight__3),FALSE)=0,"none",VLOOKUP('2012 Original'!AK35,key_ref,COLUMN(Appointing_Party_Weight__3),FALSE)),CONCATENATE("ERR: ",'2012 Original'!AK35))</f>
        <v>none</v>
      </c>
      <c r="AL35" s="2" t="str">
        <f>IFERROR(IF(VLOOKUP('2012 Original'!AL35,key_ref,COLUMN(Appointing_Party_Weight__3),FALSE)=0,"none",VLOOKUP('2012 Original'!AL35,key_ref,COLUMN(Appointing_Party_Weight__3),FALSE)),CONCATENATE("ERR: ",'2012 Original'!AL35))</f>
        <v>none</v>
      </c>
      <c r="AM35" s="2" t="str">
        <f>IFERROR(IF(VLOOKUP('2012 Original'!AM35,key_ref,COLUMN(Appointing_Party_Weight__3),FALSE)=0,"none",VLOOKUP('2012 Original'!AM35,key_ref,COLUMN(Appointing_Party_Weight__3),FALSE)),CONCATENATE("ERR: ",'2012 Original'!AM35))</f>
        <v>none</v>
      </c>
      <c r="AN35" s="2" t="str">
        <f>IFERROR(IF(VLOOKUP('2012 Original'!AN35,key_ref,COLUMN(Appointing_Party_Weight__3),FALSE)=0,"none",VLOOKUP('2012 Original'!AN35,key_ref,COLUMN(Appointing_Party_Weight__3),FALSE)),CONCATENATE("ERR: ",'2012 Original'!AN35))</f>
        <v>none</v>
      </c>
      <c r="AO35" s="2" t="str">
        <f>IFERROR(IF(VLOOKUP('2012 Original'!AO35,key_ref,COLUMN(Appointing_Party_Weight__3),FALSE)=0,"none",VLOOKUP('2012 Original'!AO35,key_ref,COLUMN(Appointing_Party_Weight__3),FALSE)),CONCATENATE("ERR: ",'2012 Original'!AO35))</f>
        <v>none</v>
      </c>
      <c r="AP35" s="2" t="str">
        <f>IFERROR(IF(VLOOKUP('2012 Original'!AP35,key_ref,COLUMN(Appointing_Party_Weight__3),FALSE)=0,"none",VLOOKUP('2012 Original'!AP35,key_ref,COLUMN(Appointing_Party_Weight__3),FALSE)),CONCATENATE("ERR: ",'2012 Original'!AP35))</f>
        <v>none</v>
      </c>
      <c r="AQ35" s="2" t="str">
        <f>IFERROR(IF(VLOOKUP('2012 Original'!AQ35,key_ref,COLUMN(Appointing_Party_Weight__3),FALSE)=0,"none",VLOOKUP('2012 Original'!AQ35,key_ref,COLUMN(Appointing_Party_Weight__3),FALSE)),CONCATENATE("ERR: ",'2012 Original'!AQ35))</f>
        <v>none</v>
      </c>
      <c r="AR35" s="2" t="str">
        <f>IFERROR(IF(VLOOKUP('2012 Original'!AR35,key_ref,COLUMN(Appointing_Party_Weight__3),FALSE)=0,"none",VLOOKUP('2012 Original'!AR35,key_ref,COLUMN(Appointing_Party_Weight__3),FALSE)),CONCATENATE("ERR: ",'2012 Original'!AR35))</f>
        <v>none</v>
      </c>
      <c r="AS35" s="2" t="str">
        <f>IFERROR(IF(VLOOKUP('2012 Original'!AS35,key_ref,COLUMN(Appointing_Party_Weight__3),FALSE)=0,"none",VLOOKUP('2012 Original'!AS35,key_ref,COLUMN(Appointing_Party_Weight__3),FALSE)),CONCATENATE("ERR: ",'2012 Original'!AS35))</f>
        <v>none</v>
      </c>
      <c r="AT35" s="2" t="str">
        <f>IFERROR(IF(VLOOKUP('2012 Original'!AT35,key_ref,COLUMN(Appointing_Party_Weight__3),FALSE)=0,"none",VLOOKUP('2012 Original'!AT35,key_ref,COLUMN(Appointing_Party_Weight__3),FALSE)),CONCATENATE("ERR: ",'2012 Original'!AT35))</f>
        <v>none</v>
      </c>
      <c r="AU35" s="2" t="str">
        <f>IFERROR(IF(VLOOKUP('2012 Original'!AU35,key_ref,COLUMN(Appointing_Party_Weight__3),FALSE)=0,"none",VLOOKUP('2012 Original'!AU35,key_ref,COLUMN(Appointing_Party_Weight__3),FALSE)),CONCATENATE("ERR: ",'2012 Original'!AU35))</f>
        <v>none</v>
      </c>
      <c r="AV35" s="2" t="str">
        <f>IFERROR(IF(VLOOKUP('2012 Original'!AV35,key_ref,COLUMN(Appointing_Party_Weight__3),FALSE)=0,"none",VLOOKUP('2012 Original'!AV35,key_ref,COLUMN(Appointing_Party_Weight__3),FALSE)),CONCATENATE("ERR: ",'2012 Original'!AV35))</f>
        <v>none</v>
      </c>
      <c r="AW35" s="2" t="str">
        <f>IFERROR(IF(VLOOKUP('2012 Original'!AW35,key_ref,COLUMN(Appointing_Party_Weight__3),FALSE)=0,"none",VLOOKUP('2012 Original'!AW35,key_ref,COLUMN(Appointing_Party_Weight__3),FALSE)),CONCATENATE("ERR: ",'2012 Original'!AW35))</f>
        <v>none</v>
      </c>
      <c r="AX35" s="2" t="str">
        <f>IFERROR(IF(VLOOKUP('2012 Original'!AX35,key_ref,COLUMN(Appointing_Party_Weight__3),FALSE)=0,"none",VLOOKUP('2012 Original'!AX35,key_ref,COLUMN(Appointing_Party_Weight__3),FALSE)),CONCATENATE("ERR: ",'2012 Original'!AX35))</f>
        <v>none</v>
      </c>
      <c r="AY35" s="2" t="str">
        <f>IFERROR(IF(VLOOKUP('2012 Original'!AY35,key_ref,COLUMN(Appointing_Party_Weight__3),FALSE)=0,"none",VLOOKUP('2012 Original'!AY35,key_ref,COLUMN(Appointing_Party_Weight__3),FALSE)),CONCATENATE("ERR: ",'2012 Original'!AY35))</f>
        <v>none</v>
      </c>
      <c r="AZ35" s="2" t="str">
        <f>IFERROR(IF(VLOOKUP('2012 Original'!AZ35,key_ref,COLUMN(Appointing_Party_Weight__3),FALSE)=0,"none",VLOOKUP('2012 Original'!AZ35,key_ref,COLUMN(Appointing_Party_Weight__3),FALSE)),CONCATENATE("ERR: ",'2012 Original'!AZ35))</f>
        <v>none</v>
      </c>
    </row>
    <row r="36" spans="1:52" s="4" customFormat="1">
      <c r="A36" s="3" t="s">
        <v>66</v>
      </c>
      <c r="B36" s="2" t="str">
        <f>IFERROR(IF(VLOOKUP('2012 Original'!B36,key_ref,COLUMN(Appointing_Party_Weight__3),FALSE)=0,"none",VLOOKUP('2012 Original'!B36,key_ref,COLUMN(Appointing_Party_Weight__3),FALSE)),CONCATENATE("ERR: ",'2012 Original'!B36))</f>
        <v>none</v>
      </c>
      <c r="C36" s="2" t="str">
        <f>IFERROR(IF(VLOOKUP('2012 Original'!C36,key_ref,COLUMN(Appointing_Party_Weight__3),FALSE)=0,"none",VLOOKUP('2012 Original'!C36,key_ref,COLUMN(Appointing_Party_Weight__3),FALSE)),CONCATENATE("ERR: ",'2012 Original'!C36))</f>
        <v>none</v>
      </c>
      <c r="D36" s="2" t="str">
        <f>IFERROR(IF(VLOOKUP('2012 Original'!D36,key_ref,COLUMN(Appointing_Party_Weight__3),FALSE)=0,"none",VLOOKUP('2012 Original'!D36,key_ref,COLUMN(Appointing_Party_Weight__3),FALSE)),CONCATENATE("ERR: ",'2012 Original'!D36))</f>
        <v>none</v>
      </c>
      <c r="E36" s="2" t="str">
        <f>IFERROR(IF(VLOOKUP('2012 Original'!E36,key_ref,COLUMN(Appointing_Party_Weight__3),FALSE)=0,"none",VLOOKUP('2012 Original'!E36,key_ref,COLUMN(Appointing_Party_Weight__3),FALSE)),CONCATENATE("ERR: ",'2012 Original'!E36))</f>
        <v>none</v>
      </c>
      <c r="F36" s="2" t="str">
        <f>IFERROR(IF(VLOOKUP('2012 Original'!F36,key_ref,COLUMN(Appointing_Party_Weight__3),FALSE)=0,"none",VLOOKUP('2012 Original'!F36,key_ref,COLUMN(Appointing_Party_Weight__3),FALSE)),CONCATENATE("ERR: ",'2012 Original'!F36))</f>
        <v>none</v>
      </c>
      <c r="G36" s="2" t="str">
        <f>IFERROR(IF(VLOOKUP('2012 Original'!G36,key_ref,COLUMN(Appointing_Party_Weight__3),FALSE)=0,"none",VLOOKUP('2012 Original'!G36,key_ref,COLUMN(Appointing_Party_Weight__3),FALSE)),CONCATENATE("ERR: ",'2012 Original'!G36))</f>
        <v>none</v>
      </c>
      <c r="H36" s="2" t="str">
        <f>IFERROR(IF(VLOOKUP('2012 Original'!H36,key_ref,COLUMN(Appointing_Party_Weight__3),FALSE)=0,"none",VLOOKUP('2012 Original'!H36,key_ref,COLUMN(Appointing_Party_Weight__3),FALSE)),CONCATENATE("ERR: ",'2012 Original'!H36))</f>
        <v>none</v>
      </c>
      <c r="I36" s="2" t="str">
        <f>IFERROR(IF(VLOOKUP('2012 Original'!I36,key_ref,COLUMN(Appointing_Party_Weight__3),FALSE)=0,"none",VLOOKUP('2012 Original'!I36,key_ref,COLUMN(Appointing_Party_Weight__3),FALSE)),CONCATENATE("ERR: ",'2012 Original'!I36))</f>
        <v>none</v>
      </c>
      <c r="J36" s="2" t="str">
        <f>IFERROR(IF(VLOOKUP('2012 Original'!J36,key_ref,COLUMN(Appointing_Party_Weight__3),FALSE)=0,"none",VLOOKUP('2012 Original'!J36,key_ref,COLUMN(Appointing_Party_Weight__3),FALSE)),CONCATENATE("ERR: ",'2012 Original'!J36))</f>
        <v>none</v>
      </c>
      <c r="K36" s="2" t="str">
        <f>IFERROR(IF(VLOOKUP('2012 Original'!K36,key_ref,COLUMN(Appointing_Party_Weight__3),FALSE)=0,"none",VLOOKUP('2012 Original'!K36,key_ref,COLUMN(Appointing_Party_Weight__3),FALSE)),CONCATENATE("ERR: ",'2012 Original'!K36))</f>
        <v>none</v>
      </c>
      <c r="L36" s="2" t="str">
        <f>IFERROR(IF(VLOOKUP('2012 Original'!L36,key_ref,COLUMN(Appointing_Party_Weight__3),FALSE)=0,"none",VLOOKUP('2012 Original'!L36,key_ref,COLUMN(Appointing_Party_Weight__3),FALSE)),CONCATENATE("ERR: ",'2012 Original'!L36))</f>
        <v>none</v>
      </c>
      <c r="M36" s="2" t="str">
        <f>IFERROR(IF(VLOOKUP('2012 Original'!M36,key_ref,COLUMN(Appointing_Party_Weight__3),FALSE)=0,"none",VLOOKUP('2012 Original'!M36,key_ref,COLUMN(Appointing_Party_Weight__3),FALSE)),CONCATENATE("ERR: ",'2012 Original'!M36))</f>
        <v>none</v>
      </c>
      <c r="N36" s="2" t="str">
        <f>IFERROR(IF(VLOOKUP('2012 Original'!N36,key_ref,COLUMN(Appointing_Party_Weight__3),FALSE)=0,"none",VLOOKUP('2012 Original'!N36,key_ref,COLUMN(Appointing_Party_Weight__3),FALSE)),CONCATENATE("ERR: ",'2012 Original'!N36))</f>
        <v>none</v>
      </c>
      <c r="O36" s="2" t="str">
        <f>IFERROR(IF(VLOOKUP('2012 Original'!O36,key_ref,COLUMN(Appointing_Party_Weight__3),FALSE)=0,"none",VLOOKUP('2012 Original'!O36,key_ref,COLUMN(Appointing_Party_Weight__3),FALSE)),CONCATENATE("ERR: ",'2012 Original'!O36))</f>
        <v>none</v>
      </c>
      <c r="P36" s="2" t="str">
        <f>IFERROR(IF(VLOOKUP('2012 Original'!P36,key_ref,COLUMN(Appointing_Party_Weight__3),FALSE)=0,"none",VLOOKUP('2012 Original'!P36,key_ref,COLUMN(Appointing_Party_Weight__3),FALSE)),CONCATENATE("ERR: ",'2012 Original'!P36))</f>
        <v>none</v>
      </c>
      <c r="Q36" s="2" t="str">
        <f>IFERROR(IF(VLOOKUP('2012 Original'!Q36,key_ref,COLUMN(Appointing_Party_Weight__3),FALSE)=0,"none",VLOOKUP('2012 Original'!Q36,key_ref,COLUMN(Appointing_Party_Weight__3),FALSE)),CONCATENATE("ERR: ",'2012 Original'!Q36))</f>
        <v>none</v>
      </c>
      <c r="R36" s="2" t="str">
        <f>IFERROR(IF(VLOOKUP('2012 Original'!R36,key_ref,COLUMN(Appointing_Party_Weight__3),FALSE)=0,"none",VLOOKUP('2012 Original'!R36,key_ref,COLUMN(Appointing_Party_Weight__3),FALSE)),CONCATENATE("ERR: ",'2012 Original'!R36))</f>
        <v>none</v>
      </c>
      <c r="S36" s="2" t="str">
        <f>IFERROR(IF(VLOOKUP('2012 Original'!S36,key_ref,COLUMN(Appointing_Party_Weight__3),FALSE)=0,"none",VLOOKUP('2012 Original'!S36,key_ref,COLUMN(Appointing_Party_Weight__3),FALSE)),CONCATENATE("ERR: ",'2012 Original'!S36))</f>
        <v>none</v>
      </c>
      <c r="T36" s="2" t="str">
        <f>IFERROR(IF(VLOOKUP('2012 Original'!T36,key_ref,COLUMN(Appointing_Party_Weight__3),FALSE)=0,"none",VLOOKUP('2012 Original'!T36,key_ref,COLUMN(Appointing_Party_Weight__3),FALSE)),CONCATENATE("ERR: ",'2012 Original'!T36))</f>
        <v>none</v>
      </c>
      <c r="U36" s="2" t="str">
        <f>IFERROR(IF(VLOOKUP('2012 Original'!U36,key_ref,COLUMN(Appointing_Party_Weight__3),FALSE)=0,"none",VLOOKUP('2012 Original'!U36,key_ref,COLUMN(Appointing_Party_Weight__3),FALSE)),CONCATENATE("ERR: ",'2012 Original'!U36))</f>
        <v>none</v>
      </c>
      <c r="V36" s="2" t="str">
        <f>IFERROR(IF(VLOOKUP('2012 Original'!V36,key_ref,COLUMN(Appointing_Party_Weight__3),FALSE)=0,"none",VLOOKUP('2012 Original'!V36,key_ref,COLUMN(Appointing_Party_Weight__3),FALSE)),CONCATENATE("ERR: ",'2012 Original'!V36))</f>
        <v>none</v>
      </c>
      <c r="W36" s="2" t="str">
        <f>IFERROR(IF(VLOOKUP('2012 Original'!W36,key_ref,COLUMN(Appointing_Party_Weight__3),FALSE)=0,"none",VLOOKUP('2012 Original'!W36,key_ref,COLUMN(Appointing_Party_Weight__3),FALSE)),CONCATENATE("ERR: ",'2012 Original'!W36))</f>
        <v>none</v>
      </c>
      <c r="X36" s="2" t="str">
        <f>IFERROR(IF(VLOOKUP('2012 Original'!X36,key_ref,COLUMN(Appointing_Party_Weight__3),FALSE)=0,"none",VLOOKUP('2012 Original'!X36,key_ref,COLUMN(Appointing_Party_Weight__3),FALSE)),CONCATENATE("ERR: ",'2012 Original'!X36))</f>
        <v>none</v>
      </c>
      <c r="Y36" s="2" t="str">
        <f>IFERROR(IF(VLOOKUP('2012 Original'!Y36,key_ref,COLUMN(Appointing_Party_Weight__3),FALSE)=0,"none",VLOOKUP('2012 Original'!Y36,key_ref,COLUMN(Appointing_Party_Weight__3),FALSE)),CONCATENATE("ERR: ",'2012 Original'!Y36))</f>
        <v>none</v>
      </c>
      <c r="Z36" s="2" t="str">
        <f>IFERROR(IF(VLOOKUP('2012 Original'!Z36,key_ref,COLUMN(Appointing_Party_Weight__3),FALSE)=0,"none",VLOOKUP('2012 Original'!Z36,key_ref,COLUMN(Appointing_Party_Weight__3),FALSE)),CONCATENATE("ERR: ",'2012 Original'!Z36))</f>
        <v>none</v>
      </c>
      <c r="AA36" s="2" t="str">
        <f>IFERROR(IF(VLOOKUP('2012 Original'!AA36,key_ref,COLUMN(Appointing_Party_Weight__3),FALSE)=0,"none",VLOOKUP('2012 Original'!AA36,key_ref,COLUMN(Appointing_Party_Weight__3),FALSE)),CONCATENATE("ERR: ",'2012 Original'!AA36))</f>
        <v>none</v>
      </c>
      <c r="AB36" s="2" t="str">
        <f>IFERROR(IF(VLOOKUP('2012 Original'!AB36,key_ref,COLUMN(Appointing_Party_Weight__3),FALSE)=0,"none",VLOOKUP('2012 Original'!AB36,key_ref,COLUMN(Appointing_Party_Weight__3),FALSE)),CONCATENATE("ERR: ",'2012 Original'!AB36))</f>
        <v>none</v>
      </c>
      <c r="AC36" s="2" t="str">
        <f>IFERROR(IF(VLOOKUP('2012 Original'!AC36,key_ref,COLUMN(Appointing_Party_Weight__3),FALSE)=0,"none",VLOOKUP('2012 Original'!AC36,key_ref,COLUMN(Appointing_Party_Weight__3),FALSE)),CONCATENATE("ERR: ",'2012 Original'!AC36))</f>
        <v>none</v>
      </c>
      <c r="AD36" s="2" t="str">
        <f>IFERROR(IF(VLOOKUP('2012 Original'!AD36,key_ref,COLUMN(Appointing_Party_Weight__3),FALSE)=0,"none",VLOOKUP('2012 Original'!AD36,key_ref,COLUMN(Appointing_Party_Weight__3),FALSE)),CONCATENATE("ERR: ",'2012 Original'!AD36))</f>
        <v>none</v>
      </c>
      <c r="AE36" s="2" t="str">
        <f>IFERROR(IF(VLOOKUP('2012 Original'!AE36,key_ref,COLUMN(Appointing_Party_Weight__3),FALSE)=0,"none",VLOOKUP('2012 Original'!AE36,key_ref,COLUMN(Appointing_Party_Weight__3),FALSE)),CONCATENATE("ERR: ",'2012 Original'!AE36))</f>
        <v>none</v>
      </c>
      <c r="AF36" s="2" t="str">
        <f>IFERROR(IF(VLOOKUP('2012 Original'!AF36,key_ref,COLUMN(Appointing_Party_Weight__3),FALSE)=0,"none",VLOOKUP('2012 Original'!AF36,key_ref,COLUMN(Appointing_Party_Weight__3),FALSE)),CONCATENATE("ERR: ",'2012 Original'!AF36))</f>
        <v>none</v>
      </c>
      <c r="AG36" s="2" t="str">
        <f>IFERROR(IF(VLOOKUP('2012 Original'!AG36,key_ref,COLUMN(Appointing_Party_Weight__3),FALSE)=0,"none",VLOOKUP('2012 Original'!AG36,key_ref,COLUMN(Appointing_Party_Weight__3),FALSE)),CONCATENATE("ERR: ",'2012 Original'!AG36))</f>
        <v>none</v>
      </c>
      <c r="AH36" s="2" t="str">
        <f>IFERROR(IF(VLOOKUP('2012 Original'!AH36,key_ref,COLUMN(Appointing_Party_Weight__3),FALSE)=0,"none",VLOOKUP('2012 Original'!AH36,key_ref,COLUMN(Appointing_Party_Weight__3),FALSE)),CONCATENATE("ERR: ",'2012 Original'!AH36))</f>
        <v>none</v>
      </c>
      <c r="AI36" s="2" t="str">
        <f>IFERROR(IF(VLOOKUP('2012 Original'!AI36,key_ref,COLUMN(Appointing_Party_Weight__3),FALSE)=0,"none",VLOOKUP('2012 Original'!AI36,key_ref,COLUMN(Appointing_Party_Weight__3),FALSE)),CONCATENATE("ERR: ",'2012 Original'!AI36))</f>
        <v>none</v>
      </c>
      <c r="AJ36" s="2">
        <f>IFERROR(IF(VLOOKUP('2012 Original'!AJ36,key_ref,COLUMN(Appointing_Party_Weight__3),FALSE)=0,"none",VLOOKUP('2012 Original'!AJ36,key_ref,COLUMN(Appointing_Party_Weight__3),FALSE)),CONCATENATE("ERR: ",'2012 Original'!AJ36))</f>
        <v>1</v>
      </c>
      <c r="AK36" s="2" t="str">
        <f>IFERROR(IF(VLOOKUP('2012 Original'!AK36,key_ref,COLUMN(Appointing_Party_Weight__3),FALSE)=0,"none",VLOOKUP('2012 Original'!AK36,key_ref,COLUMN(Appointing_Party_Weight__3),FALSE)),CONCATENATE("ERR: ",'2012 Original'!AK36))</f>
        <v>none</v>
      </c>
      <c r="AL36" s="2" t="str">
        <f>IFERROR(IF(VLOOKUP('2012 Original'!AL36,key_ref,COLUMN(Appointing_Party_Weight__3),FALSE)=0,"none",VLOOKUP('2012 Original'!AL36,key_ref,COLUMN(Appointing_Party_Weight__3),FALSE)),CONCATENATE("ERR: ",'2012 Original'!AL36))</f>
        <v>none</v>
      </c>
      <c r="AM36" s="2" t="str">
        <f>IFERROR(IF(VLOOKUP('2012 Original'!AM36,key_ref,COLUMN(Appointing_Party_Weight__3),FALSE)=0,"none",VLOOKUP('2012 Original'!AM36,key_ref,COLUMN(Appointing_Party_Weight__3),FALSE)),CONCATENATE("ERR: ",'2012 Original'!AM36))</f>
        <v>none</v>
      </c>
      <c r="AN36" s="2" t="str">
        <f>IFERROR(IF(VLOOKUP('2012 Original'!AN36,key_ref,COLUMN(Appointing_Party_Weight__3),FALSE)=0,"none",VLOOKUP('2012 Original'!AN36,key_ref,COLUMN(Appointing_Party_Weight__3),FALSE)),CONCATENATE("ERR: ",'2012 Original'!AN36))</f>
        <v>none</v>
      </c>
      <c r="AO36" s="2" t="str">
        <f>IFERROR(IF(VLOOKUP('2012 Original'!AO36,key_ref,COLUMN(Appointing_Party_Weight__3),FALSE)=0,"none",VLOOKUP('2012 Original'!AO36,key_ref,COLUMN(Appointing_Party_Weight__3),FALSE)),CONCATENATE("ERR: ",'2012 Original'!AO36))</f>
        <v>none</v>
      </c>
      <c r="AP36" s="2" t="str">
        <f>IFERROR(IF(VLOOKUP('2012 Original'!AP36,key_ref,COLUMN(Appointing_Party_Weight__3),FALSE)=0,"none",VLOOKUP('2012 Original'!AP36,key_ref,COLUMN(Appointing_Party_Weight__3),FALSE)),CONCATENATE("ERR: ",'2012 Original'!AP36))</f>
        <v>none</v>
      </c>
      <c r="AQ36" s="2" t="str">
        <f>IFERROR(IF(VLOOKUP('2012 Original'!AQ36,key_ref,COLUMN(Appointing_Party_Weight__3),FALSE)=0,"none",VLOOKUP('2012 Original'!AQ36,key_ref,COLUMN(Appointing_Party_Weight__3),FALSE)),CONCATENATE("ERR: ",'2012 Original'!AQ36))</f>
        <v>none</v>
      </c>
      <c r="AR36" s="2" t="str">
        <f>IFERROR(IF(VLOOKUP('2012 Original'!AR36,key_ref,COLUMN(Appointing_Party_Weight__3),FALSE)=0,"none",VLOOKUP('2012 Original'!AR36,key_ref,COLUMN(Appointing_Party_Weight__3),FALSE)),CONCATENATE("ERR: ",'2012 Original'!AR36))</f>
        <v>none</v>
      </c>
      <c r="AS36" s="2" t="str">
        <f>IFERROR(IF(VLOOKUP('2012 Original'!AS36,key_ref,COLUMN(Appointing_Party_Weight__3),FALSE)=0,"none",VLOOKUP('2012 Original'!AS36,key_ref,COLUMN(Appointing_Party_Weight__3),FALSE)),CONCATENATE("ERR: ",'2012 Original'!AS36))</f>
        <v>none</v>
      </c>
      <c r="AT36" s="2" t="str">
        <f>IFERROR(IF(VLOOKUP('2012 Original'!AT36,key_ref,COLUMN(Appointing_Party_Weight__3),FALSE)=0,"none",VLOOKUP('2012 Original'!AT36,key_ref,COLUMN(Appointing_Party_Weight__3),FALSE)),CONCATENATE("ERR: ",'2012 Original'!AT36))</f>
        <v>none</v>
      </c>
      <c r="AU36" s="2">
        <f>IFERROR(IF(VLOOKUP('2012 Original'!AU36,key_ref,COLUMN(Appointing_Party_Weight__3),FALSE)=0,"none",VLOOKUP('2012 Original'!AU36,key_ref,COLUMN(Appointing_Party_Weight__3),FALSE)),CONCATENATE("ERR: ",'2012 Original'!AU36))</f>
        <v>1</v>
      </c>
      <c r="AV36" s="2" t="str">
        <f>IFERROR(IF(VLOOKUP('2012 Original'!AV36,key_ref,COLUMN(Appointing_Party_Weight__3),FALSE)=0,"none",VLOOKUP('2012 Original'!AV36,key_ref,COLUMN(Appointing_Party_Weight__3),FALSE)),CONCATENATE("ERR: ",'2012 Original'!AV36))</f>
        <v>none</v>
      </c>
      <c r="AW36" s="2" t="str">
        <f>IFERROR(IF(VLOOKUP('2012 Original'!AW36,key_ref,COLUMN(Appointing_Party_Weight__3),FALSE)=0,"none",VLOOKUP('2012 Original'!AW36,key_ref,COLUMN(Appointing_Party_Weight__3),FALSE)),CONCATENATE("ERR: ",'2012 Original'!AW36))</f>
        <v>none</v>
      </c>
      <c r="AX36" s="2" t="str">
        <f>IFERROR(IF(VLOOKUP('2012 Original'!AX36,key_ref,COLUMN(Appointing_Party_Weight__3),FALSE)=0,"none",VLOOKUP('2012 Original'!AX36,key_ref,COLUMN(Appointing_Party_Weight__3),FALSE)),CONCATENATE("ERR: ",'2012 Original'!AX36))</f>
        <v>none</v>
      </c>
      <c r="AY36" s="2" t="str">
        <f>IFERROR(IF(VLOOKUP('2012 Original'!AY36,key_ref,COLUMN(Appointing_Party_Weight__3),FALSE)=0,"none",VLOOKUP('2012 Original'!AY36,key_ref,COLUMN(Appointing_Party_Weight__3),FALSE)),CONCATENATE("ERR: ",'2012 Original'!AY36))</f>
        <v>none</v>
      </c>
      <c r="AZ36" s="2" t="str">
        <f>IFERROR(IF(VLOOKUP('2012 Original'!AZ36,key_ref,COLUMN(Appointing_Party_Weight__3),FALSE)=0,"none",VLOOKUP('2012 Original'!AZ36,key_ref,COLUMN(Appointing_Party_Weight__3),FALSE)),CONCATENATE("ERR: ",'2012 Original'!AZ36))</f>
        <v>none</v>
      </c>
    </row>
    <row r="37" spans="1:52" s="4" customFormat="1">
      <c r="A37" s="3" t="s">
        <v>67</v>
      </c>
      <c r="B37" s="2" t="str">
        <f>IFERROR(IF(VLOOKUP('2012 Original'!B37,key_ref,COLUMN(Appointing_Party_Weight__3),FALSE)=0,"none",VLOOKUP('2012 Original'!B37,key_ref,COLUMN(Appointing_Party_Weight__3),FALSE)),CONCATENATE("ERR: ",'2012 Original'!B37))</f>
        <v>none</v>
      </c>
      <c r="C37" s="2" t="str">
        <f>IFERROR(IF(VLOOKUP('2012 Original'!C37,key_ref,COLUMN(Appointing_Party_Weight__3),FALSE)=0,"none",VLOOKUP('2012 Original'!C37,key_ref,COLUMN(Appointing_Party_Weight__3),FALSE)),CONCATENATE("ERR: ",'2012 Original'!C37))</f>
        <v>none</v>
      </c>
      <c r="D37" s="2" t="str">
        <f>IFERROR(IF(VLOOKUP('2012 Original'!D37,key_ref,COLUMN(Appointing_Party_Weight__3),FALSE)=0,"none",VLOOKUP('2012 Original'!D37,key_ref,COLUMN(Appointing_Party_Weight__3),FALSE)),CONCATENATE("ERR: ",'2012 Original'!D37))</f>
        <v>none</v>
      </c>
      <c r="E37" s="2" t="str">
        <f>IFERROR(IF(VLOOKUP('2012 Original'!E37,key_ref,COLUMN(Appointing_Party_Weight__3),FALSE)=0,"none",VLOOKUP('2012 Original'!E37,key_ref,COLUMN(Appointing_Party_Weight__3),FALSE)),CONCATENATE("ERR: ",'2012 Original'!E37))</f>
        <v>none</v>
      </c>
      <c r="F37" s="2" t="str">
        <f>IFERROR(IF(VLOOKUP('2012 Original'!F37,key_ref,COLUMN(Appointing_Party_Weight__3),FALSE)=0,"none",VLOOKUP('2012 Original'!F37,key_ref,COLUMN(Appointing_Party_Weight__3),FALSE)),CONCATENATE("ERR: ",'2012 Original'!F37))</f>
        <v>none</v>
      </c>
      <c r="G37" s="2" t="str">
        <f>IFERROR(IF(VLOOKUP('2012 Original'!G37,key_ref,COLUMN(Appointing_Party_Weight__3),FALSE)=0,"none",VLOOKUP('2012 Original'!G37,key_ref,COLUMN(Appointing_Party_Weight__3),FALSE)),CONCATENATE("ERR: ",'2012 Original'!G37))</f>
        <v>none</v>
      </c>
      <c r="H37" s="2" t="str">
        <f>IFERROR(IF(VLOOKUP('2012 Original'!H37,key_ref,COLUMN(Appointing_Party_Weight__3),FALSE)=0,"none",VLOOKUP('2012 Original'!H37,key_ref,COLUMN(Appointing_Party_Weight__3),FALSE)),CONCATENATE("ERR: ",'2012 Original'!H37))</f>
        <v>none</v>
      </c>
      <c r="I37" s="2" t="str">
        <f>IFERROR(IF(VLOOKUP('2012 Original'!I37,key_ref,COLUMN(Appointing_Party_Weight__3),FALSE)=0,"none",VLOOKUP('2012 Original'!I37,key_ref,COLUMN(Appointing_Party_Weight__3),FALSE)),CONCATENATE("ERR: ",'2012 Original'!I37))</f>
        <v>none</v>
      </c>
      <c r="J37" s="2" t="str">
        <f>IFERROR(IF(VLOOKUP('2012 Original'!J37,key_ref,COLUMN(Appointing_Party_Weight__3),FALSE)=0,"none",VLOOKUP('2012 Original'!J37,key_ref,COLUMN(Appointing_Party_Weight__3),FALSE)),CONCATENATE("ERR: ",'2012 Original'!J37))</f>
        <v>none</v>
      </c>
      <c r="K37" s="2" t="str">
        <f>IFERROR(IF(VLOOKUP('2012 Original'!K37,key_ref,COLUMN(Appointing_Party_Weight__3),FALSE)=0,"none",VLOOKUP('2012 Original'!K37,key_ref,COLUMN(Appointing_Party_Weight__3),FALSE)),CONCATENATE("ERR: ",'2012 Original'!K37))</f>
        <v>none</v>
      </c>
      <c r="L37" s="2" t="str">
        <f>IFERROR(IF(VLOOKUP('2012 Original'!L37,key_ref,COLUMN(Appointing_Party_Weight__3),FALSE)=0,"none",VLOOKUP('2012 Original'!L37,key_ref,COLUMN(Appointing_Party_Weight__3),FALSE)),CONCATENATE("ERR: ",'2012 Original'!L37))</f>
        <v>none</v>
      </c>
      <c r="M37" s="2" t="str">
        <f>IFERROR(IF(VLOOKUP('2012 Original'!M37,key_ref,COLUMN(Appointing_Party_Weight__3),FALSE)=0,"none",VLOOKUP('2012 Original'!M37,key_ref,COLUMN(Appointing_Party_Weight__3),FALSE)),CONCATENATE("ERR: ",'2012 Original'!M37))</f>
        <v>none</v>
      </c>
      <c r="N37" s="2" t="str">
        <f>IFERROR(IF(VLOOKUP('2012 Original'!N37,key_ref,COLUMN(Appointing_Party_Weight__3),FALSE)=0,"none",VLOOKUP('2012 Original'!N37,key_ref,COLUMN(Appointing_Party_Weight__3),FALSE)),CONCATENATE("ERR: ",'2012 Original'!N37))</f>
        <v>none</v>
      </c>
      <c r="O37" s="2" t="str">
        <f>IFERROR(IF(VLOOKUP('2012 Original'!O37,key_ref,COLUMN(Appointing_Party_Weight__3),FALSE)=0,"none",VLOOKUP('2012 Original'!O37,key_ref,COLUMN(Appointing_Party_Weight__3),FALSE)),CONCATENATE("ERR: ",'2012 Original'!O37))</f>
        <v>none</v>
      </c>
      <c r="P37" s="2" t="str">
        <f>IFERROR(IF(VLOOKUP('2012 Original'!P37,key_ref,COLUMN(Appointing_Party_Weight__3),FALSE)=0,"none",VLOOKUP('2012 Original'!P37,key_ref,COLUMN(Appointing_Party_Weight__3),FALSE)),CONCATENATE("ERR: ",'2012 Original'!P37))</f>
        <v>none</v>
      </c>
      <c r="Q37" s="2" t="str">
        <f>IFERROR(IF(VLOOKUP('2012 Original'!Q37,key_ref,COLUMN(Appointing_Party_Weight__3),FALSE)=0,"none",VLOOKUP('2012 Original'!Q37,key_ref,COLUMN(Appointing_Party_Weight__3),FALSE)),CONCATENATE("ERR: ",'2012 Original'!Q37))</f>
        <v>none</v>
      </c>
      <c r="R37" s="2" t="str">
        <f>IFERROR(IF(VLOOKUP('2012 Original'!R37,key_ref,COLUMN(Appointing_Party_Weight__3),FALSE)=0,"none",VLOOKUP('2012 Original'!R37,key_ref,COLUMN(Appointing_Party_Weight__3),FALSE)),CONCATENATE("ERR: ",'2012 Original'!R37))</f>
        <v>none</v>
      </c>
      <c r="S37" s="2" t="str">
        <f>IFERROR(IF(VLOOKUP('2012 Original'!S37,key_ref,COLUMN(Appointing_Party_Weight__3),FALSE)=0,"none",VLOOKUP('2012 Original'!S37,key_ref,COLUMN(Appointing_Party_Weight__3),FALSE)),CONCATENATE("ERR: ",'2012 Original'!S37))</f>
        <v>none</v>
      </c>
      <c r="T37" s="2" t="str">
        <f>IFERROR(IF(VLOOKUP('2012 Original'!T37,key_ref,COLUMN(Appointing_Party_Weight__3),FALSE)=0,"none",VLOOKUP('2012 Original'!T37,key_ref,COLUMN(Appointing_Party_Weight__3),FALSE)),CONCATENATE("ERR: ",'2012 Original'!T37))</f>
        <v>none</v>
      </c>
      <c r="U37" s="2" t="str">
        <f>IFERROR(IF(VLOOKUP('2012 Original'!U37,key_ref,COLUMN(Appointing_Party_Weight__3),FALSE)=0,"none",VLOOKUP('2012 Original'!U37,key_ref,COLUMN(Appointing_Party_Weight__3),FALSE)),CONCATENATE("ERR: ",'2012 Original'!U37))</f>
        <v>none</v>
      </c>
      <c r="V37" s="2" t="str">
        <f>IFERROR(IF(VLOOKUP('2012 Original'!V37,key_ref,COLUMN(Appointing_Party_Weight__3),FALSE)=0,"none",VLOOKUP('2012 Original'!V37,key_ref,COLUMN(Appointing_Party_Weight__3),FALSE)),CONCATENATE("ERR: ",'2012 Original'!V37))</f>
        <v>none</v>
      </c>
      <c r="W37" s="2" t="str">
        <f>IFERROR(IF(VLOOKUP('2012 Original'!W37,key_ref,COLUMN(Appointing_Party_Weight__3),FALSE)=0,"none",VLOOKUP('2012 Original'!W37,key_ref,COLUMN(Appointing_Party_Weight__3),FALSE)),CONCATENATE("ERR: ",'2012 Original'!W37))</f>
        <v>none</v>
      </c>
      <c r="X37" s="2" t="str">
        <f>IFERROR(IF(VLOOKUP('2012 Original'!X37,key_ref,COLUMN(Appointing_Party_Weight__3),FALSE)=0,"none",VLOOKUP('2012 Original'!X37,key_ref,COLUMN(Appointing_Party_Weight__3),FALSE)),CONCATENATE("ERR: ",'2012 Original'!X37))</f>
        <v>none</v>
      </c>
      <c r="Y37" s="2" t="str">
        <f>IFERROR(IF(VLOOKUP('2012 Original'!Y37,key_ref,COLUMN(Appointing_Party_Weight__3),FALSE)=0,"none",VLOOKUP('2012 Original'!Y37,key_ref,COLUMN(Appointing_Party_Weight__3),FALSE)),CONCATENATE("ERR: ",'2012 Original'!Y37))</f>
        <v>none</v>
      </c>
      <c r="Z37" s="2" t="str">
        <f>IFERROR(IF(VLOOKUP('2012 Original'!Z37,key_ref,COLUMN(Appointing_Party_Weight__3),FALSE)=0,"none",VLOOKUP('2012 Original'!Z37,key_ref,COLUMN(Appointing_Party_Weight__3),FALSE)),CONCATENATE("ERR: ",'2012 Original'!Z37))</f>
        <v>none</v>
      </c>
      <c r="AA37" s="2" t="str">
        <f>IFERROR(IF(VLOOKUP('2012 Original'!AA37,key_ref,COLUMN(Appointing_Party_Weight__3),FALSE)=0,"none",VLOOKUP('2012 Original'!AA37,key_ref,COLUMN(Appointing_Party_Weight__3),FALSE)),CONCATENATE("ERR: ",'2012 Original'!AA37))</f>
        <v>none</v>
      </c>
      <c r="AB37" s="2" t="str">
        <f>IFERROR(IF(VLOOKUP('2012 Original'!AB37,key_ref,COLUMN(Appointing_Party_Weight__3),FALSE)=0,"none",VLOOKUP('2012 Original'!AB37,key_ref,COLUMN(Appointing_Party_Weight__3),FALSE)),CONCATENATE("ERR: ",'2012 Original'!AB37))</f>
        <v>none</v>
      </c>
      <c r="AC37" s="2" t="str">
        <f>IFERROR(IF(VLOOKUP('2012 Original'!AC37,key_ref,COLUMN(Appointing_Party_Weight__3),FALSE)=0,"none",VLOOKUP('2012 Original'!AC37,key_ref,COLUMN(Appointing_Party_Weight__3),FALSE)),CONCATENATE("ERR: ",'2012 Original'!AC37))</f>
        <v>none</v>
      </c>
      <c r="AD37" s="2" t="str">
        <f>IFERROR(IF(VLOOKUP('2012 Original'!AD37,key_ref,COLUMN(Appointing_Party_Weight__3),FALSE)=0,"none",VLOOKUP('2012 Original'!AD37,key_ref,COLUMN(Appointing_Party_Weight__3),FALSE)),CONCATENATE("ERR: ",'2012 Original'!AD37))</f>
        <v>none</v>
      </c>
      <c r="AE37" s="2" t="str">
        <f>IFERROR(IF(VLOOKUP('2012 Original'!AE37,key_ref,COLUMN(Appointing_Party_Weight__3),FALSE)=0,"none",VLOOKUP('2012 Original'!AE37,key_ref,COLUMN(Appointing_Party_Weight__3),FALSE)),CONCATENATE("ERR: ",'2012 Original'!AE37))</f>
        <v>none</v>
      </c>
      <c r="AF37" s="2" t="str">
        <f>IFERROR(IF(VLOOKUP('2012 Original'!AF37,key_ref,COLUMN(Appointing_Party_Weight__3),FALSE)=0,"none",VLOOKUP('2012 Original'!AF37,key_ref,COLUMN(Appointing_Party_Weight__3),FALSE)),CONCATENATE("ERR: ",'2012 Original'!AF37))</f>
        <v>none</v>
      </c>
      <c r="AG37" s="2" t="str">
        <f>IFERROR(IF(VLOOKUP('2012 Original'!AG37,key_ref,COLUMN(Appointing_Party_Weight__3),FALSE)=0,"none",VLOOKUP('2012 Original'!AG37,key_ref,COLUMN(Appointing_Party_Weight__3),FALSE)),CONCATENATE("ERR: ",'2012 Original'!AG37))</f>
        <v>none</v>
      </c>
      <c r="AH37" s="2" t="str">
        <f>IFERROR(IF(VLOOKUP('2012 Original'!AH37,key_ref,COLUMN(Appointing_Party_Weight__3),FALSE)=0,"none",VLOOKUP('2012 Original'!AH37,key_ref,COLUMN(Appointing_Party_Weight__3),FALSE)),CONCATENATE("ERR: ",'2012 Original'!AH37))</f>
        <v>none</v>
      </c>
      <c r="AI37" s="2" t="str">
        <f>IFERROR(IF(VLOOKUP('2012 Original'!AI37,key_ref,COLUMN(Appointing_Party_Weight__3),FALSE)=0,"none",VLOOKUP('2012 Original'!AI37,key_ref,COLUMN(Appointing_Party_Weight__3),FALSE)),CONCATENATE("ERR: ",'2012 Original'!AI37))</f>
        <v>none</v>
      </c>
      <c r="AJ37" s="2" t="str">
        <f>IFERROR(IF(VLOOKUP('2012 Original'!AJ37,key_ref,COLUMN(Appointing_Party_Weight__3),FALSE)=0,"none",VLOOKUP('2012 Original'!AJ37,key_ref,COLUMN(Appointing_Party_Weight__3),FALSE)),CONCATENATE("ERR: ",'2012 Original'!AJ37))</f>
        <v>none</v>
      </c>
      <c r="AK37" s="2" t="str">
        <f>IFERROR(IF(VLOOKUP('2012 Original'!AK37,key_ref,COLUMN(Appointing_Party_Weight__3),FALSE)=0,"none",VLOOKUP('2012 Original'!AK37,key_ref,COLUMN(Appointing_Party_Weight__3),FALSE)),CONCATENATE("ERR: ",'2012 Original'!AK37))</f>
        <v>none</v>
      </c>
      <c r="AL37" s="2" t="str">
        <f>IFERROR(IF(VLOOKUP('2012 Original'!AL37,key_ref,COLUMN(Appointing_Party_Weight__3),FALSE)=0,"none",VLOOKUP('2012 Original'!AL37,key_ref,COLUMN(Appointing_Party_Weight__3),FALSE)),CONCATENATE("ERR: ",'2012 Original'!AL37))</f>
        <v>none</v>
      </c>
      <c r="AM37" s="2" t="str">
        <f>IFERROR(IF(VLOOKUP('2012 Original'!AM37,key_ref,COLUMN(Appointing_Party_Weight__3),FALSE)=0,"none",VLOOKUP('2012 Original'!AM37,key_ref,COLUMN(Appointing_Party_Weight__3),FALSE)),CONCATENATE("ERR: ",'2012 Original'!AM37))</f>
        <v>none</v>
      </c>
      <c r="AN37" s="2" t="str">
        <f>IFERROR(IF(VLOOKUP('2012 Original'!AN37,key_ref,COLUMN(Appointing_Party_Weight__3),FALSE)=0,"none",VLOOKUP('2012 Original'!AN37,key_ref,COLUMN(Appointing_Party_Weight__3),FALSE)),CONCATENATE("ERR: ",'2012 Original'!AN37))</f>
        <v>none</v>
      </c>
      <c r="AO37" s="2" t="str">
        <f>IFERROR(IF(VLOOKUP('2012 Original'!AO37,key_ref,COLUMN(Appointing_Party_Weight__3),FALSE)=0,"none",VLOOKUP('2012 Original'!AO37,key_ref,COLUMN(Appointing_Party_Weight__3),FALSE)),CONCATENATE("ERR: ",'2012 Original'!AO37))</f>
        <v>none</v>
      </c>
      <c r="AP37" s="2" t="str">
        <f>IFERROR(IF(VLOOKUP('2012 Original'!AP37,key_ref,COLUMN(Appointing_Party_Weight__3),FALSE)=0,"none",VLOOKUP('2012 Original'!AP37,key_ref,COLUMN(Appointing_Party_Weight__3),FALSE)),CONCATENATE("ERR: ",'2012 Original'!AP37))</f>
        <v>none</v>
      </c>
      <c r="AQ37" s="2" t="str">
        <f>IFERROR(IF(VLOOKUP('2012 Original'!AQ37,key_ref,COLUMN(Appointing_Party_Weight__3),FALSE)=0,"none",VLOOKUP('2012 Original'!AQ37,key_ref,COLUMN(Appointing_Party_Weight__3),FALSE)),CONCATENATE("ERR: ",'2012 Original'!AQ37))</f>
        <v>none</v>
      </c>
      <c r="AR37" s="2" t="str">
        <f>IFERROR(IF(VLOOKUP('2012 Original'!AR37,key_ref,COLUMN(Appointing_Party_Weight__3),FALSE)=0,"none",VLOOKUP('2012 Original'!AR37,key_ref,COLUMN(Appointing_Party_Weight__3),FALSE)),CONCATENATE("ERR: ",'2012 Original'!AR37))</f>
        <v>none</v>
      </c>
      <c r="AS37" s="2" t="str">
        <f>IFERROR(IF(VLOOKUP('2012 Original'!AS37,key_ref,COLUMN(Appointing_Party_Weight__3),FALSE)=0,"none",VLOOKUP('2012 Original'!AS37,key_ref,COLUMN(Appointing_Party_Weight__3),FALSE)),CONCATENATE("ERR: ",'2012 Original'!AS37))</f>
        <v>none</v>
      </c>
      <c r="AT37" s="2" t="str">
        <f>IFERROR(IF(VLOOKUP('2012 Original'!AT37,key_ref,COLUMN(Appointing_Party_Weight__3),FALSE)=0,"none",VLOOKUP('2012 Original'!AT37,key_ref,COLUMN(Appointing_Party_Weight__3),FALSE)),CONCATENATE("ERR: ",'2012 Original'!AT37))</f>
        <v>none</v>
      </c>
      <c r="AU37" s="2" t="str">
        <f>IFERROR(IF(VLOOKUP('2012 Original'!AU37,key_ref,COLUMN(Appointing_Party_Weight__3),FALSE)=0,"none",VLOOKUP('2012 Original'!AU37,key_ref,COLUMN(Appointing_Party_Weight__3),FALSE)),CONCATENATE("ERR: ",'2012 Original'!AU37))</f>
        <v>none</v>
      </c>
      <c r="AV37" s="2" t="str">
        <f>IFERROR(IF(VLOOKUP('2012 Original'!AV37,key_ref,COLUMN(Appointing_Party_Weight__3),FALSE)=0,"none",VLOOKUP('2012 Original'!AV37,key_ref,COLUMN(Appointing_Party_Weight__3),FALSE)),CONCATENATE("ERR: ",'2012 Original'!AV37))</f>
        <v>none</v>
      </c>
      <c r="AW37" s="2" t="str">
        <f>IFERROR(IF(VLOOKUP('2012 Original'!AW37,key_ref,COLUMN(Appointing_Party_Weight__3),FALSE)=0,"none",VLOOKUP('2012 Original'!AW37,key_ref,COLUMN(Appointing_Party_Weight__3),FALSE)),CONCATENATE("ERR: ",'2012 Original'!AW37))</f>
        <v>none</v>
      </c>
      <c r="AX37" s="2" t="str">
        <f>IFERROR(IF(VLOOKUP('2012 Original'!AX37,key_ref,COLUMN(Appointing_Party_Weight__3),FALSE)=0,"none",VLOOKUP('2012 Original'!AX37,key_ref,COLUMN(Appointing_Party_Weight__3),FALSE)),CONCATENATE("ERR: ",'2012 Original'!AX37))</f>
        <v>none</v>
      </c>
      <c r="AY37" s="2" t="str">
        <f>IFERROR(IF(VLOOKUP('2012 Original'!AY37,key_ref,COLUMN(Appointing_Party_Weight__3),FALSE)=0,"none",VLOOKUP('2012 Original'!AY37,key_ref,COLUMN(Appointing_Party_Weight__3),FALSE)),CONCATENATE("ERR: ",'2012 Original'!AY37))</f>
        <v>none</v>
      </c>
      <c r="AZ37" s="2" t="str">
        <f>IFERROR(IF(VLOOKUP('2012 Original'!AZ37,key_ref,COLUMN(Appointing_Party_Weight__3),FALSE)=0,"none",VLOOKUP('2012 Original'!AZ37,key_ref,COLUMN(Appointing_Party_Weight__3),FALSE)),CONCATENATE("ERR: ",'2012 Original'!AZ37))</f>
        <v>none</v>
      </c>
    </row>
    <row r="38" spans="1:52" s="4" customFormat="1">
      <c r="A38" s="3" t="s">
        <v>68</v>
      </c>
      <c r="B38" s="2" t="str">
        <f>IFERROR(IF(VLOOKUP('2012 Original'!B38,key_ref,COLUMN(Appointing_Party_Weight__3),FALSE)=0,"none",VLOOKUP('2012 Original'!B38,key_ref,COLUMN(Appointing_Party_Weight__3),FALSE)),CONCATENATE("ERR: ",'2012 Original'!B38))</f>
        <v>none</v>
      </c>
      <c r="C38" s="2" t="str">
        <f>IFERROR(IF(VLOOKUP('2012 Original'!C38,key_ref,COLUMN(Appointing_Party_Weight__3),FALSE)=0,"none",VLOOKUP('2012 Original'!C38,key_ref,COLUMN(Appointing_Party_Weight__3),FALSE)),CONCATENATE("ERR: ",'2012 Original'!C38))</f>
        <v>none</v>
      </c>
      <c r="D38" s="2" t="str">
        <f>IFERROR(IF(VLOOKUP('2012 Original'!D38,key_ref,COLUMN(Appointing_Party_Weight__3),FALSE)=0,"none",VLOOKUP('2012 Original'!D38,key_ref,COLUMN(Appointing_Party_Weight__3),FALSE)),CONCATENATE("ERR: ",'2012 Original'!D38))</f>
        <v>none</v>
      </c>
      <c r="E38" s="2" t="str">
        <f>IFERROR(IF(VLOOKUP('2012 Original'!E38,key_ref,COLUMN(Appointing_Party_Weight__3),FALSE)=0,"none",VLOOKUP('2012 Original'!E38,key_ref,COLUMN(Appointing_Party_Weight__3),FALSE)),CONCATENATE("ERR: ",'2012 Original'!E38))</f>
        <v>none</v>
      </c>
      <c r="F38" s="2" t="str">
        <f>IFERROR(IF(VLOOKUP('2012 Original'!F38,key_ref,COLUMN(Appointing_Party_Weight__3),FALSE)=0,"none",VLOOKUP('2012 Original'!F38,key_ref,COLUMN(Appointing_Party_Weight__3),FALSE)),CONCATENATE("ERR: ",'2012 Original'!F38))</f>
        <v>none</v>
      </c>
      <c r="G38" s="2" t="str">
        <f>IFERROR(IF(VLOOKUP('2012 Original'!G38,key_ref,COLUMN(Appointing_Party_Weight__3),FALSE)=0,"none",VLOOKUP('2012 Original'!G38,key_ref,COLUMN(Appointing_Party_Weight__3),FALSE)),CONCATENATE("ERR: ",'2012 Original'!G38))</f>
        <v>none</v>
      </c>
      <c r="H38" s="2" t="str">
        <f>IFERROR(IF(VLOOKUP('2012 Original'!H38,key_ref,COLUMN(Appointing_Party_Weight__3),FALSE)=0,"none",VLOOKUP('2012 Original'!H38,key_ref,COLUMN(Appointing_Party_Weight__3),FALSE)),CONCATENATE("ERR: ",'2012 Original'!H38))</f>
        <v>none</v>
      </c>
      <c r="I38" s="2" t="str">
        <f>IFERROR(IF(VLOOKUP('2012 Original'!I38,key_ref,COLUMN(Appointing_Party_Weight__3),FALSE)=0,"none",VLOOKUP('2012 Original'!I38,key_ref,COLUMN(Appointing_Party_Weight__3),FALSE)),CONCATENATE("ERR: ",'2012 Original'!I38))</f>
        <v>none</v>
      </c>
      <c r="J38" s="2" t="str">
        <f>IFERROR(IF(VLOOKUP('2012 Original'!J38,key_ref,COLUMN(Appointing_Party_Weight__3),FALSE)=0,"none",VLOOKUP('2012 Original'!J38,key_ref,COLUMN(Appointing_Party_Weight__3),FALSE)),CONCATENATE("ERR: ",'2012 Original'!J38))</f>
        <v>none</v>
      </c>
      <c r="K38" s="2" t="str">
        <f>IFERROR(IF(VLOOKUP('2012 Original'!K38,key_ref,COLUMN(Appointing_Party_Weight__3),FALSE)=0,"none",VLOOKUP('2012 Original'!K38,key_ref,COLUMN(Appointing_Party_Weight__3),FALSE)),CONCATENATE("ERR: ",'2012 Original'!K38))</f>
        <v>none</v>
      </c>
      <c r="L38" s="2" t="str">
        <f>IFERROR(IF(VLOOKUP('2012 Original'!L38,key_ref,COLUMN(Appointing_Party_Weight__3),FALSE)=0,"none",VLOOKUP('2012 Original'!L38,key_ref,COLUMN(Appointing_Party_Weight__3),FALSE)),CONCATENATE("ERR: ",'2012 Original'!L38))</f>
        <v>none</v>
      </c>
      <c r="M38" s="2" t="str">
        <f>IFERROR(IF(VLOOKUP('2012 Original'!M38,key_ref,COLUMN(Appointing_Party_Weight__3),FALSE)=0,"none",VLOOKUP('2012 Original'!M38,key_ref,COLUMN(Appointing_Party_Weight__3),FALSE)),CONCATENATE("ERR: ",'2012 Original'!M38))</f>
        <v>none</v>
      </c>
      <c r="N38" s="2" t="str">
        <f>IFERROR(IF(VLOOKUP('2012 Original'!N38,key_ref,COLUMN(Appointing_Party_Weight__3),FALSE)=0,"none",VLOOKUP('2012 Original'!N38,key_ref,COLUMN(Appointing_Party_Weight__3),FALSE)),CONCATENATE("ERR: ",'2012 Original'!N38))</f>
        <v>none</v>
      </c>
      <c r="O38" s="2" t="str">
        <f>IFERROR(IF(VLOOKUP('2012 Original'!O38,key_ref,COLUMN(Appointing_Party_Weight__3),FALSE)=0,"none",VLOOKUP('2012 Original'!O38,key_ref,COLUMN(Appointing_Party_Weight__3),FALSE)),CONCATENATE("ERR: ",'2012 Original'!O38))</f>
        <v>none</v>
      </c>
      <c r="P38" s="2" t="str">
        <f>IFERROR(IF(VLOOKUP('2012 Original'!P38,key_ref,COLUMN(Appointing_Party_Weight__3),FALSE)=0,"none",VLOOKUP('2012 Original'!P38,key_ref,COLUMN(Appointing_Party_Weight__3),FALSE)),CONCATENATE("ERR: ",'2012 Original'!P38))</f>
        <v>none</v>
      </c>
      <c r="Q38" s="2" t="str">
        <f>IFERROR(IF(VLOOKUP('2012 Original'!Q38,key_ref,COLUMN(Appointing_Party_Weight__3),FALSE)=0,"none",VLOOKUP('2012 Original'!Q38,key_ref,COLUMN(Appointing_Party_Weight__3),FALSE)),CONCATENATE("ERR: ",'2012 Original'!Q38))</f>
        <v>none</v>
      </c>
      <c r="R38" s="2" t="str">
        <f>IFERROR(IF(VLOOKUP('2012 Original'!R38,key_ref,COLUMN(Appointing_Party_Weight__3),FALSE)=0,"none",VLOOKUP('2012 Original'!R38,key_ref,COLUMN(Appointing_Party_Weight__3),FALSE)),CONCATENATE("ERR: ",'2012 Original'!R38))</f>
        <v>none</v>
      </c>
      <c r="S38" s="2" t="str">
        <f>IFERROR(IF(VLOOKUP('2012 Original'!S38,key_ref,COLUMN(Appointing_Party_Weight__3),FALSE)=0,"none",VLOOKUP('2012 Original'!S38,key_ref,COLUMN(Appointing_Party_Weight__3),FALSE)),CONCATENATE("ERR: ",'2012 Original'!S38))</f>
        <v>none</v>
      </c>
      <c r="T38" s="2" t="str">
        <f>IFERROR(IF(VLOOKUP('2012 Original'!T38,key_ref,COLUMN(Appointing_Party_Weight__3),FALSE)=0,"none",VLOOKUP('2012 Original'!T38,key_ref,COLUMN(Appointing_Party_Weight__3),FALSE)),CONCATENATE("ERR: ",'2012 Original'!T38))</f>
        <v>none</v>
      </c>
      <c r="U38" s="2" t="str">
        <f>IFERROR(IF(VLOOKUP('2012 Original'!U38,key_ref,COLUMN(Appointing_Party_Weight__3),FALSE)=0,"none",VLOOKUP('2012 Original'!U38,key_ref,COLUMN(Appointing_Party_Weight__3),FALSE)),CONCATENATE("ERR: ",'2012 Original'!U38))</f>
        <v>none</v>
      </c>
      <c r="V38" s="2" t="str">
        <f>IFERROR(IF(VLOOKUP('2012 Original'!V38,key_ref,COLUMN(Appointing_Party_Weight__3),FALSE)=0,"none",VLOOKUP('2012 Original'!V38,key_ref,COLUMN(Appointing_Party_Weight__3),FALSE)),CONCATENATE("ERR: ",'2012 Original'!V38))</f>
        <v>none</v>
      </c>
      <c r="W38" s="2" t="str">
        <f>IFERROR(IF(VLOOKUP('2012 Original'!W38,key_ref,COLUMN(Appointing_Party_Weight__3),FALSE)=0,"none",VLOOKUP('2012 Original'!W38,key_ref,COLUMN(Appointing_Party_Weight__3),FALSE)),CONCATENATE("ERR: ",'2012 Original'!W38))</f>
        <v>none</v>
      </c>
      <c r="X38" s="2" t="str">
        <f>IFERROR(IF(VLOOKUP('2012 Original'!X38,key_ref,COLUMN(Appointing_Party_Weight__3),FALSE)=0,"none",VLOOKUP('2012 Original'!X38,key_ref,COLUMN(Appointing_Party_Weight__3),FALSE)),CONCATENATE("ERR: ",'2012 Original'!X38))</f>
        <v>none</v>
      </c>
      <c r="Y38" s="2" t="str">
        <f>IFERROR(IF(VLOOKUP('2012 Original'!Y38,key_ref,COLUMN(Appointing_Party_Weight__3),FALSE)=0,"none",VLOOKUP('2012 Original'!Y38,key_ref,COLUMN(Appointing_Party_Weight__3),FALSE)),CONCATENATE("ERR: ",'2012 Original'!Y38))</f>
        <v>none</v>
      </c>
      <c r="Z38" s="2" t="str">
        <f>IFERROR(IF(VLOOKUP('2012 Original'!Z38,key_ref,COLUMN(Appointing_Party_Weight__3),FALSE)=0,"none",VLOOKUP('2012 Original'!Z38,key_ref,COLUMN(Appointing_Party_Weight__3),FALSE)),CONCATENATE("ERR: ",'2012 Original'!Z38))</f>
        <v>none</v>
      </c>
      <c r="AA38" s="2" t="str">
        <f>IFERROR(IF(VLOOKUP('2012 Original'!AA38,key_ref,COLUMN(Appointing_Party_Weight__3),FALSE)=0,"none",VLOOKUP('2012 Original'!AA38,key_ref,COLUMN(Appointing_Party_Weight__3),FALSE)),CONCATENATE("ERR: ",'2012 Original'!AA38))</f>
        <v>none</v>
      </c>
      <c r="AB38" s="2" t="str">
        <f>IFERROR(IF(VLOOKUP('2012 Original'!AB38,key_ref,COLUMN(Appointing_Party_Weight__3),FALSE)=0,"none",VLOOKUP('2012 Original'!AB38,key_ref,COLUMN(Appointing_Party_Weight__3),FALSE)),CONCATENATE("ERR: ",'2012 Original'!AB38))</f>
        <v>none</v>
      </c>
      <c r="AC38" s="2" t="str">
        <f>IFERROR(IF(VLOOKUP('2012 Original'!AC38,key_ref,COLUMN(Appointing_Party_Weight__3),FALSE)=0,"none",VLOOKUP('2012 Original'!AC38,key_ref,COLUMN(Appointing_Party_Weight__3),FALSE)),CONCATENATE("ERR: ",'2012 Original'!AC38))</f>
        <v>none</v>
      </c>
      <c r="AD38" s="2" t="str">
        <f>IFERROR(IF(VLOOKUP('2012 Original'!AD38,key_ref,COLUMN(Appointing_Party_Weight__3),FALSE)=0,"none",VLOOKUP('2012 Original'!AD38,key_ref,COLUMN(Appointing_Party_Weight__3),FALSE)),CONCATENATE("ERR: ",'2012 Original'!AD38))</f>
        <v>none</v>
      </c>
      <c r="AE38" s="2" t="str">
        <f>IFERROR(IF(VLOOKUP('2012 Original'!AE38,key_ref,COLUMN(Appointing_Party_Weight__3),FALSE)=0,"none",VLOOKUP('2012 Original'!AE38,key_ref,COLUMN(Appointing_Party_Weight__3),FALSE)),CONCATENATE("ERR: ",'2012 Original'!AE38))</f>
        <v>none</v>
      </c>
      <c r="AF38" s="2" t="str">
        <f>IFERROR(IF(VLOOKUP('2012 Original'!AF38,key_ref,COLUMN(Appointing_Party_Weight__3),FALSE)=0,"none",VLOOKUP('2012 Original'!AF38,key_ref,COLUMN(Appointing_Party_Weight__3),FALSE)),CONCATENATE("ERR: ",'2012 Original'!AF38))</f>
        <v>none</v>
      </c>
      <c r="AG38" s="2" t="str">
        <f>IFERROR(IF(VLOOKUP('2012 Original'!AG38,key_ref,COLUMN(Appointing_Party_Weight__3),FALSE)=0,"none",VLOOKUP('2012 Original'!AG38,key_ref,COLUMN(Appointing_Party_Weight__3),FALSE)),CONCATENATE("ERR: ",'2012 Original'!AG38))</f>
        <v>none</v>
      </c>
      <c r="AH38" s="2" t="str">
        <f>IFERROR(IF(VLOOKUP('2012 Original'!AH38,key_ref,COLUMN(Appointing_Party_Weight__3),FALSE)=0,"none",VLOOKUP('2012 Original'!AH38,key_ref,COLUMN(Appointing_Party_Weight__3),FALSE)),CONCATENATE("ERR: ",'2012 Original'!AH38))</f>
        <v>none</v>
      </c>
      <c r="AI38" s="2" t="str">
        <f>IFERROR(IF(VLOOKUP('2012 Original'!AI38,key_ref,COLUMN(Appointing_Party_Weight__3),FALSE)=0,"none",VLOOKUP('2012 Original'!AI38,key_ref,COLUMN(Appointing_Party_Weight__3),FALSE)),CONCATENATE("ERR: ",'2012 Original'!AI38))</f>
        <v>none</v>
      </c>
      <c r="AJ38" s="2" t="str">
        <f>IFERROR(IF(VLOOKUP('2012 Original'!AJ38,key_ref,COLUMN(Appointing_Party_Weight__3),FALSE)=0,"none",VLOOKUP('2012 Original'!AJ38,key_ref,COLUMN(Appointing_Party_Weight__3),FALSE)),CONCATENATE("ERR: ",'2012 Original'!AJ38))</f>
        <v>none</v>
      </c>
      <c r="AK38" s="2" t="str">
        <f>IFERROR(IF(VLOOKUP('2012 Original'!AK38,key_ref,COLUMN(Appointing_Party_Weight__3),FALSE)=0,"none",VLOOKUP('2012 Original'!AK38,key_ref,COLUMN(Appointing_Party_Weight__3),FALSE)),CONCATENATE("ERR: ",'2012 Original'!AK38))</f>
        <v>none</v>
      </c>
      <c r="AL38" s="2" t="str">
        <f>IFERROR(IF(VLOOKUP('2012 Original'!AL38,key_ref,COLUMN(Appointing_Party_Weight__3),FALSE)=0,"none",VLOOKUP('2012 Original'!AL38,key_ref,COLUMN(Appointing_Party_Weight__3),FALSE)),CONCATENATE("ERR: ",'2012 Original'!AL38))</f>
        <v>none</v>
      </c>
      <c r="AM38" s="2" t="str">
        <f>IFERROR(IF(VLOOKUP('2012 Original'!AM38,key_ref,COLUMN(Appointing_Party_Weight__3),FALSE)=0,"none",VLOOKUP('2012 Original'!AM38,key_ref,COLUMN(Appointing_Party_Weight__3),FALSE)),CONCATENATE("ERR: ",'2012 Original'!AM38))</f>
        <v>none</v>
      </c>
      <c r="AN38" s="2" t="str">
        <f>IFERROR(IF(VLOOKUP('2012 Original'!AN38,key_ref,COLUMN(Appointing_Party_Weight__3),FALSE)=0,"none",VLOOKUP('2012 Original'!AN38,key_ref,COLUMN(Appointing_Party_Weight__3),FALSE)),CONCATENATE("ERR: ",'2012 Original'!AN38))</f>
        <v>none</v>
      </c>
      <c r="AO38" s="2" t="str">
        <f>IFERROR(IF(VLOOKUP('2012 Original'!AO38,key_ref,COLUMN(Appointing_Party_Weight__3),FALSE)=0,"none",VLOOKUP('2012 Original'!AO38,key_ref,COLUMN(Appointing_Party_Weight__3),FALSE)),CONCATENATE("ERR: ",'2012 Original'!AO38))</f>
        <v>none</v>
      </c>
      <c r="AP38" s="2" t="str">
        <f>IFERROR(IF(VLOOKUP('2012 Original'!AP38,key_ref,COLUMN(Appointing_Party_Weight__3),FALSE)=0,"none",VLOOKUP('2012 Original'!AP38,key_ref,COLUMN(Appointing_Party_Weight__3),FALSE)),CONCATENATE("ERR: ",'2012 Original'!AP38))</f>
        <v>none</v>
      </c>
      <c r="AQ38" s="2" t="str">
        <f>IFERROR(IF(VLOOKUP('2012 Original'!AQ38,key_ref,COLUMN(Appointing_Party_Weight__3),FALSE)=0,"none",VLOOKUP('2012 Original'!AQ38,key_ref,COLUMN(Appointing_Party_Weight__3),FALSE)),CONCATENATE("ERR: ",'2012 Original'!AQ38))</f>
        <v>none</v>
      </c>
      <c r="AR38" s="2" t="str">
        <f>IFERROR(IF(VLOOKUP('2012 Original'!AR38,key_ref,COLUMN(Appointing_Party_Weight__3),FALSE)=0,"none",VLOOKUP('2012 Original'!AR38,key_ref,COLUMN(Appointing_Party_Weight__3),FALSE)),CONCATENATE("ERR: ",'2012 Original'!AR38))</f>
        <v>none</v>
      </c>
      <c r="AS38" s="2" t="str">
        <f>IFERROR(IF(VLOOKUP('2012 Original'!AS38,key_ref,COLUMN(Appointing_Party_Weight__3),FALSE)=0,"none",VLOOKUP('2012 Original'!AS38,key_ref,COLUMN(Appointing_Party_Weight__3),FALSE)),CONCATENATE("ERR: ",'2012 Original'!AS38))</f>
        <v>none</v>
      </c>
      <c r="AT38" s="2" t="str">
        <f>IFERROR(IF(VLOOKUP('2012 Original'!AT38,key_ref,COLUMN(Appointing_Party_Weight__3),FALSE)=0,"none",VLOOKUP('2012 Original'!AT38,key_ref,COLUMN(Appointing_Party_Weight__3),FALSE)),CONCATENATE("ERR: ",'2012 Original'!AT38))</f>
        <v>none</v>
      </c>
      <c r="AU38" s="2" t="str">
        <f>IFERROR(IF(VLOOKUP('2012 Original'!AU38,key_ref,COLUMN(Appointing_Party_Weight__3),FALSE)=0,"none",VLOOKUP('2012 Original'!AU38,key_ref,COLUMN(Appointing_Party_Weight__3),FALSE)),CONCATENATE("ERR: ",'2012 Original'!AU38))</f>
        <v>none</v>
      </c>
      <c r="AV38" s="2" t="str">
        <f>IFERROR(IF(VLOOKUP('2012 Original'!AV38,key_ref,COLUMN(Appointing_Party_Weight__3),FALSE)=0,"none",VLOOKUP('2012 Original'!AV38,key_ref,COLUMN(Appointing_Party_Weight__3),FALSE)),CONCATENATE("ERR: ",'2012 Original'!AV38))</f>
        <v>none</v>
      </c>
      <c r="AW38" s="2" t="str">
        <f>IFERROR(IF(VLOOKUP('2012 Original'!AW38,key_ref,COLUMN(Appointing_Party_Weight__3),FALSE)=0,"none",VLOOKUP('2012 Original'!AW38,key_ref,COLUMN(Appointing_Party_Weight__3),FALSE)),CONCATENATE("ERR: ",'2012 Original'!AW38))</f>
        <v>none</v>
      </c>
      <c r="AX38" s="2" t="str">
        <f>IFERROR(IF(VLOOKUP('2012 Original'!AX38,key_ref,COLUMN(Appointing_Party_Weight__3),FALSE)=0,"none",VLOOKUP('2012 Original'!AX38,key_ref,COLUMN(Appointing_Party_Weight__3),FALSE)),CONCATENATE("ERR: ",'2012 Original'!AX38))</f>
        <v>none</v>
      </c>
      <c r="AY38" s="2" t="str">
        <f>IFERROR(IF(VLOOKUP('2012 Original'!AY38,key_ref,COLUMN(Appointing_Party_Weight__3),FALSE)=0,"none",VLOOKUP('2012 Original'!AY38,key_ref,COLUMN(Appointing_Party_Weight__3),FALSE)),CONCATENATE("ERR: ",'2012 Original'!AY38))</f>
        <v>none</v>
      </c>
      <c r="AZ38" s="2" t="str">
        <f>IFERROR(IF(VLOOKUP('2012 Original'!AZ38,key_ref,COLUMN(Appointing_Party_Weight__3),FALSE)=0,"none",VLOOKUP('2012 Original'!AZ38,key_ref,COLUMN(Appointing_Party_Weight__3),FALSE)),CONCATENATE("ERR: ",'2012 Original'!AZ38))</f>
        <v>none</v>
      </c>
    </row>
    <row r="39" spans="1:52" s="4" customFormat="1">
      <c r="A39" s="3" t="s">
        <v>70</v>
      </c>
      <c r="B39" s="2" t="str">
        <f>IFERROR(IF(VLOOKUP('2012 Original'!B39,key_ref,COLUMN(Appointing_Party_Weight__3),FALSE)=0,"none",VLOOKUP('2012 Original'!B39,key_ref,COLUMN(Appointing_Party_Weight__3),FALSE)),CONCATENATE("ERR: ",'2012 Original'!B39))</f>
        <v>none</v>
      </c>
      <c r="C39" s="2" t="str">
        <f>IFERROR(IF(VLOOKUP('2012 Original'!C39,key_ref,COLUMN(Appointing_Party_Weight__3),FALSE)=0,"none",VLOOKUP('2012 Original'!C39,key_ref,COLUMN(Appointing_Party_Weight__3),FALSE)),CONCATENATE("ERR: ",'2012 Original'!C39))</f>
        <v>none</v>
      </c>
      <c r="D39" s="2" t="str">
        <f>IFERROR(IF(VLOOKUP('2012 Original'!D39,key_ref,COLUMN(Appointing_Party_Weight__3),FALSE)=0,"none",VLOOKUP('2012 Original'!D39,key_ref,COLUMN(Appointing_Party_Weight__3),FALSE)),CONCATENATE("ERR: ",'2012 Original'!D39))</f>
        <v>none</v>
      </c>
      <c r="E39" s="2" t="str">
        <f>IFERROR(IF(VLOOKUP('2012 Original'!E39,key_ref,COLUMN(Appointing_Party_Weight__3),FALSE)=0,"none",VLOOKUP('2012 Original'!E39,key_ref,COLUMN(Appointing_Party_Weight__3),FALSE)),CONCATENATE("ERR: ",'2012 Original'!E39))</f>
        <v>none</v>
      </c>
      <c r="F39" s="2" t="str">
        <f>IFERROR(IF(VLOOKUP('2012 Original'!F39,key_ref,COLUMN(Appointing_Party_Weight__3),FALSE)=0,"none",VLOOKUP('2012 Original'!F39,key_ref,COLUMN(Appointing_Party_Weight__3),FALSE)),CONCATENATE("ERR: ",'2012 Original'!F39))</f>
        <v>none</v>
      </c>
      <c r="G39" s="2" t="str">
        <f>IFERROR(IF(VLOOKUP('2012 Original'!G39,key_ref,COLUMN(Appointing_Party_Weight__3),FALSE)=0,"none",VLOOKUP('2012 Original'!G39,key_ref,COLUMN(Appointing_Party_Weight__3),FALSE)),CONCATENATE("ERR: ",'2012 Original'!G39))</f>
        <v>none</v>
      </c>
      <c r="H39" s="2" t="str">
        <f>IFERROR(IF(VLOOKUP('2012 Original'!H39,key_ref,COLUMN(Appointing_Party_Weight__3),FALSE)=0,"none",VLOOKUP('2012 Original'!H39,key_ref,COLUMN(Appointing_Party_Weight__3),FALSE)),CONCATENATE("ERR: ",'2012 Original'!H39))</f>
        <v>none</v>
      </c>
      <c r="I39" s="2" t="str">
        <f>IFERROR(IF(VLOOKUP('2012 Original'!I39,key_ref,COLUMN(Appointing_Party_Weight__3),FALSE)=0,"none",VLOOKUP('2012 Original'!I39,key_ref,COLUMN(Appointing_Party_Weight__3),FALSE)),CONCATENATE("ERR: ",'2012 Original'!I39))</f>
        <v>none</v>
      </c>
      <c r="J39" s="2" t="str">
        <f>IFERROR(IF(VLOOKUP('2012 Original'!J39,key_ref,COLUMN(Appointing_Party_Weight__3),FALSE)=0,"none",VLOOKUP('2012 Original'!J39,key_ref,COLUMN(Appointing_Party_Weight__3),FALSE)),CONCATENATE("ERR: ",'2012 Original'!J39))</f>
        <v>none</v>
      </c>
      <c r="K39" s="2" t="str">
        <f>IFERROR(IF(VLOOKUP('2012 Original'!K39,key_ref,COLUMN(Appointing_Party_Weight__3),FALSE)=0,"none",VLOOKUP('2012 Original'!K39,key_ref,COLUMN(Appointing_Party_Weight__3),FALSE)),CONCATENATE("ERR: ",'2012 Original'!K39))</f>
        <v>none</v>
      </c>
      <c r="L39" s="2" t="str">
        <f>IFERROR(IF(VLOOKUP('2012 Original'!L39,key_ref,COLUMN(Appointing_Party_Weight__3),FALSE)=0,"none",VLOOKUP('2012 Original'!L39,key_ref,COLUMN(Appointing_Party_Weight__3),FALSE)),CONCATENATE("ERR: ",'2012 Original'!L39))</f>
        <v>none</v>
      </c>
      <c r="M39" s="2" t="str">
        <f>IFERROR(IF(VLOOKUP('2012 Original'!M39,key_ref,COLUMN(Appointing_Party_Weight__3),FALSE)=0,"none",VLOOKUP('2012 Original'!M39,key_ref,COLUMN(Appointing_Party_Weight__3),FALSE)),CONCATENATE("ERR: ",'2012 Original'!M39))</f>
        <v>none</v>
      </c>
      <c r="N39" s="2" t="str">
        <f>IFERROR(IF(VLOOKUP('2012 Original'!N39,key_ref,COLUMN(Appointing_Party_Weight__3),FALSE)=0,"none",VLOOKUP('2012 Original'!N39,key_ref,COLUMN(Appointing_Party_Weight__3),FALSE)),CONCATENATE("ERR: ",'2012 Original'!N39))</f>
        <v>none</v>
      </c>
      <c r="O39" s="2" t="str">
        <f>IFERROR(IF(VLOOKUP('2012 Original'!O39,key_ref,COLUMN(Appointing_Party_Weight__3),FALSE)=0,"none",VLOOKUP('2012 Original'!O39,key_ref,COLUMN(Appointing_Party_Weight__3),FALSE)),CONCATENATE("ERR: ",'2012 Original'!O39))</f>
        <v>none</v>
      </c>
      <c r="P39" s="2" t="str">
        <f>IFERROR(IF(VLOOKUP('2012 Original'!P39,key_ref,COLUMN(Appointing_Party_Weight__3),FALSE)=0,"none",VLOOKUP('2012 Original'!P39,key_ref,COLUMN(Appointing_Party_Weight__3),FALSE)),CONCATENATE("ERR: ",'2012 Original'!P39))</f>
        <v>none</v>
      </c>
      <c r="Q39" s="2" t="str">
        <f>IFERROR(IF(VLOOKUP('2012 Original'!Q39,key_ref,COLUMN(Appointing_Party_Weight__3),FALSE)=0,"none",VLOOKUP('2012 Original'!Q39,key_ref,COLUMN(Appointing_Party_Weight__3),FALSE)),CONCATENATE("ERR: ",'2012 Original'!Q39))</f>
        <v>none</v>
      </c>
      <c r="R39" s="2" t="str">
        <f>IFERROR(IF(VLOOKUP('2012 Original'!R39,key_ref,COLUMN(Appointing_Party_Weight__3),FALSE)=0,"none",VLOOKUP('2012 Original'!R39,key_ref,COLUMN(Appointing_Party_Weight__3),FALSE)),CONCATENATE("ERR: ",'2012 Original'!R39))</f>
        <v>none</v>
      </c>
      <c r="S39" s="2" t="str">
        <f>IFERROR(IF(VLOOKUP('2012 Original'!S39,key_ref,COLUMN(Appointing_Party_Weight__3),FALSE)=0,"none",VLOOKUP('2012 Original'!S39,key_ref,COLUMN(Appointing_Party_Weight__3),FALSE)),CONCATENATE("ERR: ",'2012 Original'!S39))</f>
        <v>none</v>
      </c>
      <c r="T39" s="2" t="str">
        <f>IFERROR(IF(VLOOKUP('2012 Original'!T39,key_ref,COLUMN(Appointing_Party_Weight__3),FALSE)=0,"none",VLOOKUP('2012 Original'!T39,key_ref,COLUMN(Appointing_Party_Weight__3),FALSE)),CONCATENATE("ERR: ",'2012 Original'!T39))</f>
        <v>none</v>
      </c>
      <c r="U39" s="2" t="str">
        <f>IFERROR(IF(VLOOKUP('2012 Original'!U39,key_ref,COLUMN(Appointing_Party_Weight__3),FALSE)=0,"none",VLOOKUP('2012 Original'!U39,key_ref,COLUMN(Appointing_Party_Weight__3),FALSE)),CONCATENATE("ERR: ",'2012 Original'!U39))</f>
        <v>none</v>
      </c>
      <c r="V39" s="2" t="str">
        <f>IFERROR(IF(VLOOKUP('2012 Original'!V39,key_ref,COLUMN(Appointing_Party_Weight__3),FALSE)=0,"none",VLOOKUP('2012 Original'!V39,key_ref,COLUMN(Appointing_Party_Weight__3),FALSE)),CONCATENATE("ERR: ",'2012 Original'!V39))</f>
        <v>none</v>
      </c>
      <c r="W39" s="2" t="str">
        <f>IFERROR(IF(VLOOKUP('2012 Original'!W39,key_ref,COLUMN(Appointing_Party_Weight__3),FALSE)=0,"none",VLOOKUP('2012 Original'!W39,key_ref,COLUMN(Appointing_Party_Weight__3),FALSE)),CONCATENATE("ERR: ",'2012 Original'!W39))</f>
        <v>none</v>
      </c>
      <c r="X39" s="2" t="str">
        <f>IFERROR(IF(VLOOKUP('2012 Original'!X39,key_ref,COLUMN(Appointing_Party_Weight__3),FALSE)=0,"none",VLOOKUP('2012 Original'!X39,key_ref,COLUMN(Appointing_Party_Weight__3),FALSE)),CONCATENATE("ERR: ",'2012 Original'!X39))</f>
        <v>none</v>
      </c>
      <c r="Y39" s="2" t="str">
        <f>IFERROR(IF(VLOOKUP('2012 Original'!Y39,key_ref,COLUMN(Appointing_Party_Weight__3),FALSE)=0,"none",VLOOKUP('2012 Original'!Y39,key_ref,COLUMN(Appointing_Party_Weight__3),FALSE)),CONCATENATE("ERR: ",'2012 Original'!Y39))</f>
        <v>none</v>
      </c>
      <c r="Z39" s="2" t="str">
        <f>IFERROR(IF(VLOOKUP('2012 Original'!Z39,key_ref,COLUMN(Appointing_Party_Weight__3),FALSE)=0,"none",VLOOKUP('2012 Original'!Z39,key_ref,COLUMN(Appointing_Party_Weight__3),FALSE)),CONCATENATE("ERR: ",'2012 Original'!Z39))</f>
        <v>none</v>
      </c>
      <c r="AA39" s="2" t="str">
        <f>IFERROR(IF(VLOOKUP('2012 Original'!AA39,key_ref,COLUMN(Appointing_Party_Weight__3),FALSE)=0,"none",VLOOKUP('2012 Original'!AA39,key_ref,COLUMN(Appointing_Party_Weight__3),FALSE)),CONCATENATE("ERR: ",'2012 Original'!AA39))</f>
        <v>none</v>
      </c>
      <c r="AB39" s="2" t="str">
        <f>IFERROR(IF(VLOOKUP('2012 Original'!AB39,key_ref,COLUMN(Appointing_Party_Weight__3),FALSE)=0,"none",VLOOKUP('2012 Original'!AB39,key_ref,COLUMN(Appointing_Party_Weight__3),FALSE)),CONCATENATE("ERR: ",'2012 Original'!AB39))</f>
        <v>none</v>
      </c>
      <c r="AC39" s="2" t="str">
        <f>IFERROR(IF(VLOOKUP('2012 Original'!AC39,key_ref,COLUMN(Appointing_Party_Weight__3),FALSE)=0,"none",VLOOKUP('2012 Original'!AC39,key_ref,COLUMN(Appointing_Party_Weight__3),FALSE)),CONCATENATE("ERR: ",'2012 Original'!AC39))</f>
        <v>none</v>
      </c>
      <c r="AD39" s="2" t="str">
        <f>IFERROR(IF(VLOOKUP('2012 Original'!AD39,key_ref,COLUMN(Appointing_Party_Weight__3),FALSE)=0,"none",VLOOKUP('2012 Original'!AD39,key_ref,COLUMN(Appointing_Party_Weight__3),FALSE)),CONCATENATE("ERR: ",'2012 Original'!AD39))</f>
        <v>none</v>
      </c>
      <c r="AE39" s="2" t="str">
        <f>IFERROR(IF(VLOOKUP('2012 Original'!AE39,key_ref,COLUMN(Appointing_Party_Weight__3),FALSE)=0,"none",VLOOKUP('2012 Original'!AE39,key_ref,COLUMN(Appointing_Party_Weight__3),FALSE)),CONCATENATE("ERR: ",'2012 Original'!AE39))</f>
        <v>none</v>
      </c>
      <c r="AF39" s="2" t="str">
        <f>IFERROR(IF(VLOOKUP('2012 Original'!AF39,key_ref,COLUMN(Appointing_Party_Weight__3),FALSE)=0,"none",VLOOKUP('2012 Original'!AF39,key_ref,COLUMN(Appointing_Party_Weight__3),FALSE)),CONCATENATE("ERR: ",'2012 Original'!AF39))</f>
        <v>none</v>
      </c>
      <c r="AG39" s="2" t="str">
        <f>IFERROR(IF(VLOOKUP('2012 Original'!AG39,key_ref,COLUMN(Appointing_Party_Weight__3),FALSE)=0,"none",VLOOKUP('2012 Original'!AG39,key_ref,COLUMN(Appointing_Party_Weight__3),FALSE)),CONCATENATE("ERR: ",'2012 Original'!AG39))</f>
        <v>none</v>
      </c>
      <c r="AH39" s="2" t="str">
        <f>IFERROR(IF(VLOOKUP('2012 Original'!AH39,key_ref,COLUMN(Appointing_Party_Weight__3),FALSE)=0,"none",VLOOKUP('2012 Original'!AH39,key_ref,COLUMN(Appointing_Party_Weight__3),FALSE)),CONCATENATE("ERR: ",'2012 Original'!AH39))</f>
        <v>none</v>
      </c>
      <c r="AI39" s="2" t="str">
        <f>IFERROR(IF(VLOOKUP('2012 Original'!AI39,key_ref,COLUMN(Appointing_Party_Weight__3),FALSE)=0,"none",VLOOKUP('2012 Original'!AI39,key_ref,COLUMN(Appointing_Party_Weight__3),FALSE)),CONCATENATE("ERR: ",'2012 Original'!AI39))</f>
        <v>none</v>
      </c>
      <c r="AJ39" s="2" t="str">
        <f>IFERROR(IF(VLOOKUP('2012 Original'!AJ39,key_ref,COLUMN(Appointing_Party_Weight__3),FALSE)=0,"none",VLOOKUP('2012 Original'!AJ39,key_ref,COLUMN(Appointing_Party_Weight__3),FALSE)),CONCATENATE("ERR: ",'2012 Original'!AJ39))</f>
        <v>none</v>
      </c>
      <c r="AK39" s="2" t="str">
        <f>IFERROR(IF(VLOOKUP('2012 Original'!AK39,key_ref,COLUMN(Appointing_Party_Weight__3),FALSE)=0,"none",VLOOKUP('2012 Original'!AK39,key_ref,COLUMN(Appointing_Party_Weight__3),FALSE)),CONCATENATE("ERR: ",'2012 Original'!AK39))</f>
        <v>none</v>
      </c>
      <c r="AL39" s="2" t="str">
        <f>IFERROR(IF(VLOOKUP('2012 Original'!AL39,key_ref,COLUMN(Appointing_Party_Weight__3),FALSE)=0,"none",VLOOKUP('2012 Original'!AL39,key_ref,COLUMN(Appointing_Party_Weight__3),FALSE)),CONCATENATE("ERR: ",'2012 Original'!AL39))</f>
        <v>none</v>
      </c>
      <c r="AM39" s="2" t="str">
        <f>IFERROR(IF(VLOOKUP('2012 Original'!AM39,key_ref,COLUMN(Appointing_Party_Weight__3),FALSE)=0,"none",VLOOKUP('2012 Original'!AM39,key_ref,COLUMN(Appointing_Party_Weight__3),FALSE)),CONCATENATE("ERR: ",'2012 Original'!AM39))</f>
        <v>none</v>
      </c>
      <c r="AN39" s="2" t="str">
        <f>IFERROR(IF(VLOOKUP('2012 Original'!AN39,key_ref,COLUMN(Appointing_Party_Weight__3),FALSE)=0,"none",VLOOKUP('2012 Original'!AN39,key_ref,COLUMN(Appointing_Party_Weight__3),FALSE)),CONCATENATE("ERR: ",'2012 Original'!AN39))</f>
        <v>none</v>
      </c>
      <c r="AO39" s="2" t="str">
        <f>IFERROR(IF(VLOOKUP('2012 Original'!AO39,key_ref,COLUMN(Appointing_Party_Weight__3),FALSE)=0,"none",VLOOKUP('2012 Original'!AO39,key_ref,COLUMN(Appointing_Party_Weight__3),FALSE)),CONCATENATE("ERR: ",'2012 Original'!AO39))</f>
        <v>none</v>
      </c>
      <c r="AP39" s="2" t="str">
        <f>IFERROR(IF(VLOOKUP('2012 Original'!AP39,key_ref,COLUMN(Appointing_Party_Weight__3),FALSE)=0,"none",VLOOKUP('2012 Original'!AP39,key_ref,COLUMN(Appointing_Party_Weight__3),FALSE)),CONCATENATE("ERR: ",'2012 Original'!AP39))</f>
        <v>none</v>
      </c>
      <c r="AQ39" s="2" t="str">
        <f>IFERROR(IF(VLOOKUP('2012 Original'!AQ39,key_ref,COLUMN(Appointing_Party_Weight__3),FALSE)=0,"none",VLOOKUP('2012 Original'!AQ39,key_ref,COLUMN(Appointing_Party_Weight__3),FALSE)),CONCATENATE("ERR: ",'2012 Original'!AQ39))</f>
        <v>none</v>
      </c>
      <c r="AR39" s="2" t="str">
        <f>IFERROR(IF(VLOOKUP('2012 Original'!AR39,key_ref,COLUMN(Appointing_Party_Weight__3),FALSE)=0,"none",VLOOKUP('2012 Original'!AR39,key_ref,COLUMN(Appointing_Party_Weight__3),FALSE)),CONCATENATE("ERR: ",'2012 Original'!AR39))</f>
        <v>none</v>
      </c>
      <c r="AS39" s="2" t="str">
        <f>IFERROR(IF(VLOOKUP('2012 Original'!AS39,key_ref,COLUMN(Appointing_Party_Weight__3),FALSE)=0,"none",VLOOKUP('2012 Original'!AS39,key_ref,COLUMN(Appointing_Party_Weight__3),FALSE)),CONCATENATE("ERR: ",'2012 Original'!AS39))</f>
        <v>none</v>
      </c>
      <c r="AT39" s="2" t="str">
        <f>IFERROR(IF(VLOOKUP('2012 Original'!AT39,key_ref,COLUMN(Appointing_Party_Weight__3),FALSE)=0,"none",VLOOKUP('2012 Original'!AT39,key_ref,COLUMN(Appointing_Party_Weight__3),FALSE)),CONCATENATE("ERR: ",'2012 Original'!AT39))</f>
        <v>none</v>
      </c>
      <c r="AU39" s="2" t="str">
        <f>IFERROR(IF(VLOOKUP('2012 Original'!AU39,key_ref,COLUMN(Appointing_Party_Weight__3),FALSE)=0,"none",VLOOKUP('2012 Original'!AU39,key_ref,COLUMN(Appointing_Party_Weight__3),FALSE)),CONCATENATE("ERR: ",'2012 Original'!AU39))</f>
        <v>none</v>
      </c>
      <c r="AV39" s="2" t="str">
        <f>IFERROR(IF(VLOOKUP('2012 Original'!AV39,key_ref,COLUMN(Appointing_Party_Weight__3),FALSE)=0,"none",VLOOKUP('2012 Original'!AV39,key_ref,COLUMN(Appointing_Party_Weight__3),FALSE)),CONCATENATE("ERR: ",'2012 Original'!AV39))</f>
        <v>none</v>
      </c>
      <c r="AW39" s="2" t="str">
        <f>IFERROR(IF(VLOOKUP('2012 Original'!AW39,key_ref,COLUMN(Appointing_Party_Weight__3),FALSE)=0,"none",VLOOKUP('2012 Original'!AW39,key_ref,COLUMN(Appointing_Party_Weight__3),FALSE)),CONCATENATE("ERR: ",'2012 Original'!AW39))</f>
        <v>none</v>
      </c>
      <c r="AX39" s="2" t="str">
        <f>IFERROR(IF(VLOOKUP('2012 Original'!AX39,key_ref,COLUMN(Appointing_Party_Weight__3),FALSE)=0,"none",VLOOKUP('2012 Original'!AX39,key_ref,COLUMN(Appointing_Party_Weight__3),FALSE)),CONCATENATE("ERR: ",'2012 Original'!AX39))</f>
        <v>none</v>
      </c>
      <c r="AY39" s="2" t="str">
        <f>IFERROR(IF(VLOOKUP('2012 Original'!AY39,key_ref,COLUMN(Appointing_Party_Weight__3),FALSE)=0,"none",VLOOKUP('2012 Original'!AY39,key_ref,COLUMN(Appointing_Party_Weight__3),FALSE)),CONCATENATE("ERR: ",'2012 Original'!AY39))</f>
        <v>none</v>
      </c>
      <c r="AZ39" s="2" t="str">
        <f>IFERROR(IF(VLOOKUP('2012 Original'!AZ39,key_ref,COLUMN(Appointing_Party_Weight__3),FALSE)=0,"none",VLOOKUP('2012 Original'!AZ39,key_ref,COLUMN(Appointing_Party_Weight__3),FALSE)),CONCATENATE("ERR: ",'2012 Original'!AZ39))</f>
        <v>none</v>
      </c>
    </row>
    <row r="40" spans="1:52" s="4" customFormat="1">
      <c r="A40" s="3" t="s">
        <v>71</v>
      </c>
      <c r="B40" s="2" t="str">
        <f>IFERROR(IF(VLOOKUP('2012 Original'!B40,key_ref,COLUMN(Appointing_Party_Weight__3),FALSE)=0,"none",VLOOKUP('2012 Original'!B40,key_ref,COLUMN(Appointing_Party_Weight__3),FALSE)),CONCATENATE("ERR: ",'2012 Original'!B40))</f>
        <v>none</v>
      </c>
      <c r="C40" s="2" t="str">
        <f>IFERROR(IF(VLOOKUP('2012 Original'!C40,key_ref,COLUMN(Appointing_Party_Weight__3),FALSE)=0,"none",VLOOKUP('2012 Original'!C40,key_ref,COLUMN(Appointing_Party_Weight__3),FALSE)),CONCATENATE("ERR: ",'2012 Original'!C40))</f>
        <v>none</v>
      </c>
      <c r="D40" s="2" t="str">
        <f>IFERROR(IF(VLOOKUP('2012 Original'!D40,key_ref,COLUMN(Appointing_Party_Weight__3),FALSE)=0,"none",VLOOKUP('2012 Original'!D40,key_ref,COLUMN(Appointing_Party_Weight__3),FALSE)),CONCATENATE("ERR: ",'2012 Original'!D40))</f>
        <v>none</v>
      </c>
      <c r="E40" s="2" t="str">
        <f>IFERROR(IF(VLOOKUP('2012 Original'!E40,key_ref,COLUMN(Appointing_Party_Weight__3),FALSE)=0,"none",VLOOKUP('2012 Original'!E40,key_ref,COLUMN(Appointing_Party_Weight__3),FALSE)),CONCATENATE("ERR: ",'2012 Original'!E40))</f>
        <v>none</v>
      </c>
      <c r="F40" s="2" t="str">
        <f>IFERROR(IF(VLOOKUP('2012 Original'!F40,key_ref,COLUMN(Appointing_Party_Weight__3),FALSE)=0,"none",VLOOKUP('2012 Original'!F40,key_ref,COLUMN(Appointing_Party_Weight__3),FALSE)),CONCATENATE("ERR: ",'2012 Original'!F40))</f>
        <v>none</v>
      </c>
      <c r="G40" s="2" t="str">
        <f>IFERROR(IF(VLOOKUP('2012 Original'!G40,key_ref,COLUMN(Appointing_Party_Weight__3),FALSE)=0,"none",VLOOKUP('2012 Original'!G40,key_ref,COLUMN(Appointing_Party_Weight__3),FALSE)),CONCATENATE("ERR: ",'2012 Original'!G40))</f>
        <v>none</v>
      </c>
      <c r="H40" s="2">
        <f>IFERROR(IF(VLOOKUP('2012 Original'!H40,key_ref,COLUMN(Appointing_Party_Weight__3),FALSE)=0,"none",VLOOKUP('2012 Original'!H40,key_ref,COLUMN(Appointing_Party_Weight__3),FALSE)),CONCATENATE("ERR: ",'2012 Original'!H40))</f>
        <v>1</v>
      </c>
      <c r="I40" s="2" t="str">
        <f>IFERROR(IF(VLOOKUP('2012 Original'!I40,key_ref,COLUMN(Appointing_Party_Weight__3),FALSE)=0,"none",VLOOKUP('2012 Original'!I40,key_ref,COLUMN(Appointing_Party_Weight__3),FALSE)),CONCATENATE("ERR: ",'2012 Original'!I40))</f>
        <v>none</v>
      </c>
      <c r="J40" s="2" t="str">
        <f>IFERROR(IF(VLOOKUP('2012 Original'!J40,key_ref,COLUMN(Appointing_Party_Weight__3),FALSE)=0,"none",VLOOKUP('2012 Original'!J40,key_ref,COLUMN(Appointing_Party_Weight__3),FALSE)),CONCATENATE("ERR: ",'2012 Original'!J40))</f>
        <v>none</v>
      </c>
      <c r="K40" s="2" t="str">
        <f>IFERROR(IF(VLOOKUP('2012 Original'!K40,key_ref,COLUMN(Appointing_Party_Weight__3),FALSE)=0,"none",VLOOKUP('2012 Original'!K40,key_ref,COLUMN(Appointing_Party_Weight__3),FALSE)),CONCATENATE("ERR: ",'2012 Original'!K40))</f>
        <v>none</v>
      </c>
      <c r="L40" s="2" t="str">
        <f>IFERROR(IF(VLOOKUP('2012 Original'!L40,key_ref,COLUMN(Appointing_Party_Weight__3),FALSE)=0,"none",VLOOKUP('2012 Original'!L40,key_ref,COLUMN(Appointing_Party_Weight__3),FALSE)),CONCATENATE("ERR: ",'2012 Original'!L40))</f>
        <v>none</v>
      </c>
      <c r="M40" s="2" t="str">
        <f>IFERROR(IF(VLOOKUP('2012 Original'!M40,key_ref,COLUMN(Appointing_Party_Weight__3),FALSE)=0,"none",VLOOKUP('2012 Original'!M40,key_ref,COLUMN(Appointing_Party_Weight__3),FALSE)),CONCATENATE("ERR: ",'2012 Original'!M40))</f>
        <v>none</v>
      </c>
      <c r="N40" s="2" t="str">
        <f>IFERROR(IF(VLOOKUP('2012 Original'!N40,key_ref,COLUMN(Appointing_Party_Weight__3),FALSE)=0,"none",VLOOKUP('2012 Original'!N40,key_ref,COLUMN(Appointing_Party_Weight__3),FALSE)),CONCATENATE("ERR: ",'2012 Original'!N40))</f>
        <v>none</v>
      </c>
      <c r="O40" s="2" t="str">
        <f>IFERROR(IF(VLOOKUP('2012 Original'!O40,key_ref,COLUMN(Appointing_Party_Weight__3),FALSE)=0,"none",VLOOKUP('2012 Original'!O40,key_ref,COLUMN(Appointing_Party_Weight__3),FALSE)),CONCATENATE("ERR: ",'2012 Original'!O40))</f>
        <v>none</v>
      </c>
      <c r="P40" s="2" t="str">
        <f>IFERROR(IF(VLOOKUP('2012 Original'!P40,key_ref,COLUMN(Appointing_Party_Weight__3),FALSE)=0,"none",VLOOKUP('2012 Original'!P40,key_ref,COLUMN(Appointing_Party_Weight__3),FALSE)),CONCATENATE("ERR: ",'2012 Original'!P40))</f>
        <v>none</v>
      </c>
      <c r="Q40" s="2" t="str">
        <f>IFERROR(IF(VLOOKUP('2012 Original'!Q40,key_ref,COLUMN(Appointing_Party_Weight__3),FALSE)=0,"none",VLOOKUP('2012 Original'!Q40,key_ref,COLUMN(Appointing_Party_Weight__3),FALSE)),CONCATENATE("ERR: ",'2012 Original'!Q40))</f>
        <v>none</v>
      </c>
      <c r="R40" s="2" t="str">
        <f>IFERROR(IF(VLOOKUP('2012 Original'!R40,key_ref,COLUMN(Appointing_Party_Weight__3),FALSE)=0,"none",VLOOKUP('2012 Original'!R40,key_ref,COLUMN(Appointing_Party_Weight__3),FALSE)),CONCATENATE("ERR: ",'2012 Original'!R40))</f>
        <v>none</v>
      </c>
      <c r="S40" s="2" t="str">
        <f>IFERROR(IF(VLOOKUP('2012 Original'!S40,key_ref,COLUMN(Appointing_Party_Weight__3),FALSE)=0,"none",VLOOKUP('2012 Original'!S40,key_ref,COLUMN(Appointing_Party_Weight__3),FALSE)),CONCATENATE("ERR: ",'2012 Original'!S40))</f>
        <v>none</v>
      </c>
      <c r="T40" s="2" t="str">
        <f>IFERROR(IF(VLOOKUP('2012 Original'!T40,key_ref,COLUMN(Appointing_Party_Weight__3),FALSE)=0,"none",VLOOKUP('2012 Original'!T40,key_ref,COLUMN(Appointing_Party_Weight__3),FALSE)),CONCATENATE("ERR: ",'2012 Original'!T40))</f>
        <v>none</v>
      </c>
      <c r="U40" s="2" t="str">
        <f>IFERROR(IF(VLOOKUP('2012 Original'!U40,key_ref,COLUMN(Appointing_Party_Weight__3),FALSE)=0,"none",VLOOKUP('2012 Original'!U40,key_ref,COLUMN(Appointing_Party_Weight__3),FALSE)),CONCATENATE("ERR: ",'2012 Original'!U40))</f>
        <v>none</v>
      </c>
      <c r="V40" s="2" t="str">
        <f>IFERROR(IF(VLOOKUP('2012 Original'!V40,key_ref,COLUMN(Appointing_Party_Weight__3),FALSE)=0,"none",VLOOKUP('2012 Original'!V40,key_ref,COLUMN(Appointing_Party_Weight__3),FALSE)),CONCATENATE("ERR: ",'2012 Original'!V40))</f>
        <v>none</v>
      </c>
      <c r="W40" s="2" t="str">
        <f>IFERROR(IF(VLOOKUP('2012 Original'!W40,key_ref,COLUMN(Appointing_Party_Weight__3),FALSE)=0,"none",VLOOKUP('2012 Original'!W40,key_ref,COLUMN(Appointing_Party_Weight__3),FALSE)),CONCATENATE("ERR: ",'2012 Original'!W40))</f>
        <v>none</v>
      </c>
      <c r="X40" s="2" t="str">
        <f>IFERROR(IF(VLOOKUP('2012 Original'!X40,key_ref,COLUMN(Appointing_Party_Weight__3),FALSE)=0,"none",VLOOKUP('2012 Original'!X40,key_ref,COLUMN(Appointing_Party_Weight__3),FALSE)),CONCATENATE("ERR: ",'2012 Original'!X40))</f>
        <v>none</v>
      </c>
      <c r="Y40" s="2" t="str">
        <f>IFERROR(IF(VLOOKUP('2012 Original'!Y40,key_ref,COLUMN(Appointing_Party_Weight__3),FALSE)=0,"none",VLOOKUP('2012 Original'!Y40,key_ref,COLUMN(Appointing_Party_Weight__3),FALSE)),CONCATENATE("ERR: ",'2012 Original'!Y40))</f>
        <v>none</v>
      </c>
      <c r="Z40" s="2" t="str">
        <f>IFERROR(IF(VLOOKUP('2012 Original'!Z40,key_ref,COLUMN(Appointing_Party_Weight__3),FALSE)=0,"none",VLOOKUP('2012 Original'!Z40,key_ref,COLUMN(Appointing_Party_Weight__3),FALSE)),CONCATENATE("ERR: ",'2012 Original'!Z40))</f>
        <v>none</v>
      </c>
      <c r="AA40" s="2" t="str">
        <f>IFERROR(IF(VLOOKUP('2012 Original'!AA40,key_ref,COLUMN(Appointing_Party_Weight__3),FALSE)=0,"none",VLOOKUP('2012 Original'!AA40,key_ref,COLUMN(Appointing_Party_Weight__3),FALSE)),CONCATENATE("ERR: ",'2012 Original'!AA40))</f>
        <v>none</v>
      </c>
      <c r="AB40" s="2" t="str">
        <f>IFERROR(IF(VLOOKUP('2012 Original'!AB40,key_ref,COLUMN(Appointing_Party_Weight__3),FALSE)=0,"none",VLOOKUP('2012 Original'!AB40,key_ref,COLUMN(Appointing_Party_Weight__3),FALSE)),CONCATENATE("ERR: ",'2012 Original'!AB40))</f>
        <v>none</v>
      </c>
      <c r="AC40" s="2" t="str">
        <f>IFERROR(IF(VLOOKUP('2012 Original'!AC40,key_ref,COLUMN(Appointing_Party_Weight__3),FALSE)=0,"none",VLOOKUP('2012 Original'!AC40,key_ref,COLUMN(Appointing_Party_Weight__3),FALSE)),CONCATENATE("ERR: ",'2012 Original'!AC40))</f>
        <v>none</v>
      </c>
      <c r="AD40" s="2" t="str">
        <f>IFERROR(IF(VLOOKUP('2012 Original'!AD40,key_ref,COLUMN(Appointing_Party_Weight__3),FALSE)=0,"none",VLOOKUP('2012 Original'!AD40,key_ref,COLUMN(Appointing_Party_Weight__3),FALSE)),CONCATENATE("ERR: ",'2012 Original'!AD40))</f>
        <v>none</v>
      </c>
      <c r="AE40" s="2" t="str">
        <f>IFERROR(IF(VLOOKUP('2012 Original'!AE40,key_ref,COLUMN(Appointing_Party_Weight__3),FALSE)=0,"none",VLOOKUP('2012 Original'!AE40,key_ref,COLUMN(Appointing_Party_Weight__3),FALSE)),CONCATENATE("ERR: ",'2012 Original'!AE40))</f>
        <v>none</v>
      </c>
      <c r="AF40" s="2" t="str">
        <f>IFERROR(IF(VLOOKUP('2012 Original'!AF40,key_ref,COLUMN(Appointing_Party_Weight__3),FALSE)=0,"none",VLOOKUP('2012 Original'!AF40,key_ref,COLUMN(Appointing_Party_Weight__3),FALSE)),CONCATENATE("ERR: ",'2012 Original'!AF40))</f>
        <v>none</v>
      </c>
      <c r="AG40" s="2" t="str">
        <f>IFERROR(IF(VLOOKUP('2012 Original'!AG40,key_ref,COLUMN(Appointing_Party_Weight__3),FALSE)=0,"none",VLOOKUP('2012 Original'!AG40,key_ref,COLUMN(Appointing_Party_Weight__3),FALSE)),CONCATENATE("ERR: ",'2012 Original'!AG40))</f>
        <v>none</v>
      </c>
      <c r="AH40" s="2" t="str">
        <f>IFERROR(IF(VLOOKUP('2012 Original'!AH40,key_ref,COLUMN(Appointing_Party_Weight__3),FALSE)=0,"none",VLOOKUP('2012 Original'!AH40,key_ref,COLUMN(Appointing_Party_Weight__3),FALSE)),CONCATENATE("ERR: ",'2012 Original'!AH40))</f>
        <v>none</v>
      </c>
      <c r="AI40" s="2" t="str">
        <f>IFERROR(IF(VLOOKUP('2012 Original'!AI40,key_ref,COLUMN(Appointing_Party_Weight__3),FALSE)=0,"none",VLOOKUP('2012 Original'!AI40,key_ref,COLUMN(Appointing_Party_Weight__3),FALSE)),CONCATENATE("ERR: ",'2012 Original'!AI40))</f>
        <v>none</v>
      </c>
      <c r="AJ40" s="2" t="str">
        <f>IFERROR(IF(VLOOKUP('2012 Original'!AJ40,key_ref,COLUMN(Appointing_Party_Weight__3),FALSE)=0,"none",VLOOKUP('2012 Original'!AJ40,key_ref,COLUMN(Appointing_Party_Weight__3),FALSE)),CONCATENATE("ERR: ",'2012 Original'!AJ40))</f>
        <v>none</v>
      </c>
      <c r="AK40" s="2" t="str">
        <f>IFERROR(IF(VLOOKUP('2012 Original'!AK40,key_ref,COLUMN(Appointing_Party_Weight__3),FALSE)=0,"none",VLOOKUP('2012 Original'!AK40,key_ref,COLUMN(Appointing_Party_Weight__3),FALSE)),CONCATENATE("ERR: ",'2012 Original'!AK40))</f>
        <v>none</v>
      </c>
      <c r="AL40" s="2" t="str">
        <f>IFERROR(IF(VLOOKUP('2012 Original'!AL40,key_ref,COLUMN(Appointing_Party_Weight__3),FALSE)=0,"none",VLOOKUP('2012 Original'!AL40,key_ref,COLUMN(Appointing_Party_Weight__3),FALSE)),CONCATENATE("ERR: ",'2012 Original'!AL40))</f>
        <v>none</v>
      </c>
      <c r="AM40" s="2" t="str">
        <f>IFERROR(IF(VLOOKUP('2012 Original'!AM40,key_ref,COLUMN(Appointing_Party_Weight__3),FALSE)=0,"none",VLOOKUP('2012 Original'!AM40,key_ref,COLUMN(Appointing_Party_Weight__3),FALSE)),CONCATENATE("ERR: ",'2012 Original'!AM40))</f>
        <v>none</v>
      </c>
      <c r="AN40" s="2" t="str">
        <f>IFERROR(IF(VLOOKUP('2012 Original'!AN40,key_ref,COLUMN(Appointing_Party_Weight__3),FALSE)=0,"none",VLOOKUP('2012 Original'!AN40,key_ref,COLUMN(Appointing_Party_Weight__3),FALSE)),CONCATENATE("ERR: ",'2012 Original'!AN40))</f>
        <v>none</v>
      </c>
      <c r="AO40" s="2" t="str">
        <f>IFERROR(IF(VLOOKUP('2012 Original'!AO40,key_ref,COLUMN(Appointing_Party_Weight__3),FALSE)=0,"none",VLOOKUP('2012 Original'!AO40,key_ref,COLUMN(Appointing_Party_Weight__3),FALSE)),CONCATENATE("ERR: ",'2012 Original'!AO40))</f>
        <v>none</v>
      </c>
      <c r="AP40" s="2" t="str">
        <f>IFERROR(IF(VLOOKUP('2012 Original'!AP40,key_ref,COLUMN(Appointing_Party_Weight__3),FALSE)=0,"none",VLOOKUP('2012 Original'!AP40,key_ref,COLUMN(Appointing_Party_Weight__3),FALSE)),CONCATENATE("ERR: ",'2012 Original'!AP40))</f>
        <v>none</v>
      </c>
      <c r="AQ40" s="2" t="str">
        <f>IFERROR(IF(VLOOKUP('2012 Original'!AQ40,key_ref,COLUMN(Appointing_Party_Weight__3),FALSE)=0,"none",VLOOKUP('2012 Original'!AQ40,key_ref,COLUMN(Appointing_Party_Weight__3),FALSE)),CONCATENATE("ERR: ",'2012 Original'!AQ40))</f>
        <v>none</v>
      </c>
      <c r="AR40" s="2" t="str">
        <f>IFERROR(IF(VLOOKUP('2012 Original'!AR40,key_ref,COLUMN(Appointing_Party_Weight__3),FALSE)=0,"none",VLOOKUP('2012 Original'!AR40,key_ref,COLUMN(Appointing_Party_Weight__3),FALSE)),CONCATENATE("ERR: ",'2012 Original'!AR40))</f>
        <v>none</v>
      </c>
      <c r="AS40" s="2" t="str">
        <f>IFERROR(IF(VLOOKUP('2012 Original'!AS40,key_ref,COLUMN(Appointing_Party_Weight__3),FALSE)=0,"none",VLOOKUP('2012 Original'!AS40,key_ref,COLUMN(Appointing_Party_Weight__3),FALSE)),CONCATENATE("ERR: ",'2012 Original'!AS40))</f>
        <v>none</v>
      </c>
      <c r="AT40" s="2" t="str">
        <f>IFERROR(IF(VLOOKUP('2012 Original'!AT40,key_ref,COLUMN(Appointing_Party_Weight__3),FALSE)=0,"none",VLOOKUP('2012 Original'!AT40,key_ref,COLUMN(Appointing_Party_Weight__3),FALSE)),CONCATENATE("ERR: ",'2012 Original'!AT40))</f>
        <v>none</v>
      </c>
      <c r="AU40" s="2">
        <f>IFERROR(IF(VLOOKUP('2012 Original'!AU40,key_ref,COLUMN(Appointing_Party_Weight__3),FALSE)=0,"none",VLOOKUP('2012 Original'!AU40,key_ref,COLUMN(Appointing_Party_Weight__3),FALSE)),CONCATENATE("ERR: ",'2012 Original'!AU40))</f>
        <v>1.3333333333333333</v>
      </c>
      <c r="AV40" s="2" t="str">
        <f>IFERROR(IF(VLOOKUP('2012 Original'!AV40,key_ref,COLUMN(Appointing_Party_Weight__3),FALSE)=0,"none",VLOOKUP('2012 Original'!AV40,key_ref,COLUMN(Appointing_Party_Weight__3),FALSE)),CONCATENATE("ERR: ",'2012 Original'!AV40))</f>
        <v>none</v>
      </c>
      <c r="AW40" s="2" t="str">
        <f>IFERROR(IF(VLOOKUP('2012 Original'!AW40,key_ref,COLUMN(Appointing_Party_Weight__3),FALSE)=0,"none",VLOOKUP('2012 Original'!AW40,key_ref,COLUMN(Appointing_Party_Weight__3),FALSE)),CONCATENATE("ERR: ",'2012 Original'!AW40))</f>
        <v>none</v>
      </c>
      <c r="AX40" s="2" t="str">
        <f>IFERROR(IF(VLOOKUP('2012 Original'!AX40,key_ref,COLUMN(Appointing_Party_Weight__3),FALSE)=0,"none",VLOOKUP('2012 Original'!AX40,key_ref,COLUMN(Appointing_Party_Weight__3),FALSE)),CONCATENATE("ERR: ",'2012 Original'!AX40))</f>
        <v>none</v>
      </c>
      <c r="AY40" s="2" t="str">
        <f>IFERROR(IF(VLOOKUP('2012 Original'!AY40,key_ref,COLUMN(Appointing_Party_Weight__3),FALSE)=0,"none",VLOOKUP('2012 Original'!AY40,key_ref,COLUMN(Appointing_Party_Weight__3),FALSE)),CONCATENATE("ERR: ",'2012 Original'!AY40))</f>
        <v>none</v>
      </c>
      <c r="AZ40" s="2" t="str">
        <f>IFERROR(IF(VLOOKUP('2012 Original'!AZ40,key_ref,COLUMN(Appointing_Party_Weight__3),FALSE)=0,"none",VLOOKUP('2012 Original'!AZ40,key_ref,COLUMN(Appointing_Party_Weight__3),FALSE)),CONCATENATE("ERR: ",'2012 Original'!AZ40))</f>
        <v>none</v>
      </c>
    </row>
    <row r="41" spans="1:52" s="4" customFormat="1">
      <c r="A41" s="3" t="s">
        <v>73</v>
      </c>
      <c r="B41" s="2" t="str">
        <f>IFERROR(IF(VLOOKUP('2012 Original'!B41,key_ref,COLUMN(Appointing_Party_Weight__3),FALSE)=0,"none",VLOOKUP('2012 Original'!B41,key_ref,COLUMN(Appointing_Party_Weight__3),FALSE)),CONCATENATE("ERR: ",'2012 Original'!B41))</f>
        <v>none</v>
      </c>
      <c r="C41" s="2" t="str">
        <f>IFERROR(IF(VLOOKUP('2012 Original'!C41,key_ref,COLUMN(Appointing_Party_Weight__3),FALSE)=0,"none",VLOOKUP('2012 Original'!C41,key_ref,COLUMN(Appointing_Party_Weight__3),FALSE)),CONCATENATE("ERR: ",'2012 Original'!C41))</f>
        <v>none</v>
      </c>
      <c r="D41" s="2" t="str">
        <f>IFERROR(IF(VLOOKUP('2012 Original'!D41,key_ref,COLUMN(Appointing_Party_Weight__3),FALSE)=0,"none",VLOOKUP('2012 Original'!D41,key_ref,COLUMN(Appointing_Party_Weight__3),FALSE)),CONCATENATE("ERR: ",'2012 Original'!D41))</f>
        <v>none</v>
      </c>
      <c r="E41" s="2" t="str">
        <f>IFERROR(IF(VLOOKUP('2012 Original'!E41,key_ref,COLUMN(Appointing_Party_Weight__3),FALSE)=0,"none",VLOOKUP('2012 Original'!E41,key_ref,COLUMN(Appointing_Party_Weight__3),FALSE)),CONCATENATE("ERR: ",'2012 Original'!E41))</f>
        <v>none</v>
      </c>
      <c r="F41" s="2" t="str">
        <f>IFERROR(IF(VLOOKUP('2012 Original'!F41,key_ref,COLUMN(Appointing_Party_Weight__3),FALSE)=0,"none",VLOOKUP('2012 Original'!F41,key_ref,COLUMN(Appointing_Party_Weight__3),FALSE)),CONCATENATE("ERR: ",'2012 Original'!F41))</f>
        <v>none</v>
      </c>
      <c r="G41" s="2" t="str">
        <f>IFERROR(IF(VLOOKUP('2012 Original'!G41,key_ref,COLUMN(Appointing_Party_Weight__3),FALSE)=0,"none",VLOOKUP('2012 Original'!G41,key_ref,COLUMN(Appointing_Party_Weight__3),FALSE)),CONCATENATE("ERR: ",'2012 Original'!G41))</f>
        <v>none</v>
      </c>
      <c r="H41" s="2" t="str">
        <f>IFERROR(IF(VLOOKUP('2012 Original'!H41,key_ref,COLUMN(Appointing_Party_Weight__3),FALSE)=0,"none",VLOOKUP('2012 Original'!H41,key_ref,COLUMN(Appointing_Party_Weight__3),FALSE)),CONCATENATE("ERR: ",'2012 Original'!H41))</f>
        <v>none</v>
      </c>
      <c r="I41" s="2" t="str">
        <f>IFERROR(IF(VLOOKUP('2012 Original'!I41,key_ref,COLUMN(Appointing_Party_Weight__3),FALSE)=0,"none",VLOOKUP('2012 Original'!I41,key_ref,COLUMN(Appointing_Party_Weight__3),FALSE)),CONCATENATE("ERR: ",'2012 Original'!I41))</f>
        <v>none</v>
      </c>
      <c r="J41" s="2" t="str">
        <f>IFERROR(IF(VLOOKUP('2012 Original'!J41,key_ref,COLUMN(Appointing_Party_Weight__3),FALSE)=0,"none",VLOOKUP('2012 Original'!J41,key_ref,COLUMN(Appointing_Party_Weight__3),FALSE)),CONCATENATE("ERR: ",'2012 Original'!J41))</f>
        <v>none</v>
      </c>
      <c r="K41" s="2" t="str">
        <f>IFERROR(IF(VLOOKUP('2012 Original'!K41,key_ref,COLUMN(Appointing_Party_Weight__3),FALSE)=0,"none",VLOOKUP('2012 Original'!K41,key_ref,COLUMN(Appointing_Party_Weight__3),FALSE)),CONCATENATE("ERR: ",'2012 Original'!K41))</f>
        <v>none</v>
      </c>
      <c r="L41" s="2" t="str">
        <f>IFERROR(IF(VLOOKUP('2012 Original'!L41,key_ref,COLUMN(Appointing_Party_Weight__3),FALSE)=0,"none",VLOOKUP('2012 Original'!L41,key_ref,COLUMN(Appointing_Party_Weight__3),FALSE)),CONCATENATE("ERR: ",'2012 Original'!L41))</f>
        <v>none</v>
      </c>
      <c r="M41" s="2" t="str">
        <f>IFERROR(IF(VLOOKUP('2012 Original'!M41,key_ref,COLUMN(Appointing_Party_Weight__3),FALSE)=0,"none",VLOOKUP('2012 Original'!M41,key_ref,COLUMN(Appointing_Party_Weight__3),FALSE)),CONCATENATE("ERR: ",'2012 Original'!M41))</f>
        <v>none</v>
      </c>
      <c r="N41" s="2" t="str">
        <f>IFERROR(IF(VLOOKUP('2012 Original'!N41,key_ref,COLUMN(Appointing_Party_Weight__3),FALSE)=0,"none",VLOOKUP('2012 Original'!N41,key_ref,COLUMN(Appointing_Party_Weight__3),FALSE)),CONCATENATE("ERR: ",'2012 Original'!N41))</f>
        <v>none</v>
      </c>
      <c r="O41" s="2" t="str">
        <f>IFERROR(IF(VLOOKUP('2012 Original'!O41,key_ref,COLUMN(Appointing_Party_Weight__3),FALSE)=0,"none",VLOOKUP('2012 Original'!O41,key_ref,COLUMN(Appointing_Party_Weight__3),FALSE)),CONCATENATE("ERR: ",'2012 Original'!O41))</f>
        <v>none</v>
      </c>
      <c r="P41" s="2" t="str">
        <f>IFERROR(IF(VLOOKUP('2012 Original'!P41,key_ref,COLUMN(Appointing_Party_Weight__3),FALSE)=0,"none",VLOOKUP('2012 Original'!P41,key_ref,COLUMN(Appointing_Party_Weight__3),FALSE)),CONCATENATE("ERR: ",'2012 Original'!P41))</f>
        <v>none</v>
      </c>
      <c r="Q41" s="2" t="str">
        <f>IFERROR(IF(VLOOKUP('2012 Original'!Q41,key_ref,COLUMN(Appointing_Party_Weight__3),FALSE)=0,"none",VLOOKUP('2012 Original'!Q41,key_ref,COLUMN(Appointing_Party_Weight__3),FALSE)),CONCATENATE("ERR: ",'2012 Original'!Q41))</f>
        <v>none</v>
      </c>
      <c r="R41" s="2" t="str">
        <f>IFERROR(IF(VLOOKUP('2012 Original'!R41,key_ref,COLUMN(Appointing_Party_Weight__3),FALSE)=0,"none",VLOOKUP('2012 Original'!R41,key_ref,COLUMN(Appointing_Party_Weight__3),FALSE)),CONCATENATE("ERR: ",'2012 Original'!R41))</f>
        <v>none</v>
      </c>
      <c r="S41" s="2" t="str">
        <f>IFERROR(IF(VLOOKUP('2012 Original'!S41,key_ref,COLUMN(Appointing_Party_Weight__3),FALSE)=0,"none",VLOOKUP('2012 Original'!S41,key_ref,COLUMN(Appointing_Party_Weight__3),FALSE)),CONCATENATE("ERR: ",'2012 Original'!S41))</f>
        <v>none</v>
      </c>
      <c r="T41" s="2" t="str">
        <f>IFERROR(IF(VLOOKUP('2012 Original'!T41,key_ref,COLUMN(Appointing_Party_Weight__3),FALSE)=0,"none",VLOOKUP('2012 Original'!T41,key_ref,COLUMN(Appointing_Party_Weight__3),FALSE)),CONCATENATE("ERR: ",'2012 Original'!T41))</f>
        <v>none</v>
      </c>
      <c r="U41" s="2" t="str">
        <f>IFERROR(IF(VLOOKUP('2012 Original'!U41,key_ref,COLUMN(Appointing_Party_Weight__3),FALSE)=0,"none",VLOOKUP('2012 Original'!U41,key_ref,COLUMN(Appointing_Party_Weight__3),FALSE)),CONCATENATE("ERR: ",'2012 Original'!U41))</f>
        <v>none</v>
      </c>
      <c r="V41" s="2" t="str">
        <f>IFERROR(IF(VLOOKUP('2012 Original'!V41,key_ref,COLUMN(Appointing_Party_Weight__3),FALSE)=0,"none",VLOOKUP('2012 Original'!V41,key_ref,COLUMN(Appointing_Party_Weight__3),FALSE)),CONCATENATE("ERR: ",'2012 Original'!V41))</f>
        <v>none</v>
      </c>
      <c r="W41" s="2" t="str">
        <f>IFERROR(IF(VLOOKUP('2012 Original'!W41,key_ref,COLUMN(Appointing_Party_Weight__3),FALSE)=0,"none",VLOOKUP('2012 Original'!W41,key_ref,COLUMN(Appointing_Party_Weight__3),FALSE)),CONCATENATE("ERR: ",'2012 Original'!W41))</f>
        <v>none</v>
      </c>
      <c r="X41" s="2" t="str">
        <f>IFERROR(IF(VLOOKUP('2012 Original'!X41,key_ref,COLUMN(Appointing_Party_Weight__3),FALSE)=0,"none",VLOOKUP('2012 Original'!X41,key_ref,COLUMN(Appointing_Party_Weight__3),FALSE)),CONCATENATE("ERR: ",'2012 Original'!X41))</f>
        <v>none</v>
      </c>
      <c r="Y41" s="2" t="str">
        <f>IFERROR(IF(VLOOKUP('2012 Original'!Y41,key_ref,COLUMN(Appointing_Party_Weight__3),FALSE)=0,"none",VLOOKUP('2012 Original'!Y41,key_ref,COLUMN(Appointing_Party_Weight__3),FALSE)),CONCATENATE("ERR: ",'2012 Original'!Y41))</f>
        <v>none</v>
      </c>
      <c r="Z41" s="2" t="str">
        <f>IFERROR(IF(VLOOKUP('2012 Original'!Z41,key_ref,COLUMN(Appointing_Party_Weight__3),FALSE)=0,"none",VLOOKUP('2012 Original'!Z41,key_ref,COLUMN(Appointing_Party_Weight__3),FALSE)),CONCATENATE("ERR: ",'2012 Original'!Z41))</f>
        <v>none</v>
      </c>
      <c r="AA41" s="2" t="str">
        <f>IFERROR(IF(VLOOKUP('2012 Original'!AA41,key_ref,COLUMN(Appointing_Party_Weight__3),FALSE)=0,"none",VLOOKUP('2012 Original'!AA41,key_ref,COLUMN(Appointing_Party_Weight__3),FALSE)),CONCATENATE("ERR: ",'2012 Original'!AA41))</f>
        <v>none</v>
      </c>
      <c r="AB41" s="2" t="str">
        <f>IFERROR(IF(VLOOKUP('2012 Original'!AB41,key_ref,COLUMN(Appointing_Party_Weight__3),FALSE)=0,"none",VLOOKUP('2012 Original'!AB41,key_ref,COLUMN(Appointing_Party_Weight__3),FALSE)),CONCATENATE("ERR: ",'2012 Original'!AB41))</f>
        <v>none</v>
      </c>
      <c r="AC41" s="2" t="str">
        <f>IFERROR(IF(VLOOKUP('2012 Original'!AC41,key_ref,COLUMN(Appointing_Party_Weight__3),FALSE)=0,"none",VLOOKUP('2012 Original'!AC41,key_ref,COLUMN(Appointing_Party_Weight__3),FALSE)),CONCATENATE("ERR: ",'2012 Original'!AC41))</f>
        <v>none</v>
      </c>
      <c r="AD41" s="2" t="str">
        <f>IFERROR(IF(VLOOKUP('2012 Original'!AD41,key_ref,COLUMN(Appointing_Party_Weight__3),FALSE)=0,"none",VLOOKUP('2012 Original'!AD41,key_ref,COLUMN(Appointing_Party_Weight__3),FALSE)),CONCATENATE("ERR: ",'2012 Original'!AD41))</f>
        <v>none</v>
      </c>
      <c r="AE41" s="2" t="str">
        <f>IFERROR(IF(VLOOKUP('2012 Original'!AE41,key_ref,COLUMN(Appointing_Party_Weight__3),FALSE)=0,"none",VLOOKUP('2012 Original'!AE41,key_ref,COLUMN(Appointing_Party_Weight__3),FALSE)),CONCATENATE("ERR: ",'2012 Original'!AE41))</f>
        <v>none</v>
      </c>
      <c r="AF41" s="2" t="str">
        <f>IFERROR(IF(VLOOKUP('2012 Original'!AF41,key_ref,COLUMN(Appointing_Party_Weight__3),FALSE)=0,"none",VLOOKUP('2012 Original'!AF41,key_ref,COLUMN(Appointing_Party_Weight__3),FALSE)),CONCATENATE("ERR: ",'2012 Original'!AF41))</f>
        <v>none</v>
      </c>
      <c r="AG41" s="2" t="str">
        <f>IFERROR(IF(VLOOKUP('2012 Original'!AG41,key_ref,COLUMN(Appointing_Party_Weight__3),FALSE)=0,"none",VLOOKUP('2012 Original'!AG41,key_ref,COLUMN(Appointing_Party_Weight__3),FALSE)),CONCATENATE("ERR: ",'2012 Original'!AG41))</f>
        <v>none</v>
      </c>
      <c r="AH41" s="2" t="str">
        <f>IFERROR(IF(VLOOKUP('2012 Original'!AH41,key_ref,COLUMN(Appointing_Party_Weight__3),FALSE)=0,"none",VLOOKUP('2012 Original'!AH41,key_ref,COLUMN(Appointing_Party_Weight__3),FALSE)),CONCATENATE("ERR: ",'2012 Original'!AH41))</f>
        <v>none</v>
      </c>
      <c r="AI41" s="2" t="str">
        <f>IFERROR(IF(VLOOKUP('2012 Original'!AI41,key_ref,COLUMN(Appointing_Party_Weight__3),FALSE)=0,"none",VLOOKUP('2012 Original'!AI41,key_ref,COLUMN(Appointing_Party_Weight__3),FALSE)),CONCATENATE("ERR: ",'2012 Original'!AI41))</f>
        <v>none</v>
      </c>
      <c r="AJ41" s="2">
        <f>IFERROR(IF(VLOOKUP('2012 Original'!AJ41,key_ref,COLUMN(Appointing_Party_Weight__3),FALSE)=0,"none",VLOOKUP('2012 Original'!AJ41,key_ref,COLUMN(Appointing_Party_Weight__3),FALSE)),CONCATENATE("ERR: ",'2012 Original'!AJ41))</f>
        <v>1.3333333333333333</v>
      </c>
      <c r="AK41" s="2" t="str">
        <f>IFERROR(IF(VLOOKUP('2012 Original'!AK41,key_ref,COLUMN(Appointing_Party_Weight__3),FALSE)=0,"none",VLOOKUP('2012 Original'!AK41,key_ref,COLUMN(Appointing_Party_Weight__3),FALSE)),CONCATENATE("ERR: ",'2012 Original'!AK41))</f>
        <v>none</v>
      </c>
      <c r="AL41" s="2" t="str">
        <f>IFERROR(IF(VLOOKUP('2012 Original'!AL41,key_ref,COLUMN(Appointing_Party_Weight__3),FALSE)=0,"none",VLOOKUP('2012 Original'!AL41,key_ref,COLUMN(Appointing_Party_Weight__3),FALSE)),CONCATENATE("ERR: ",'2012 Original'!AL41))</f>
        <v>none</v>
      </c>
      <c r="AM41" s="2" t="str">
        <f>IFERROR(IF(VLOOKUP('2012 Original'!AM41,key_ref,COLUMN(Appointing_Party_Weight__3),FALSE)=0,"none",VLOOKUP('2012 Original'!AM41,key_ref,COLUMN(Appointing_Party_Weight__3),FALSE)),CONCATENATE("ERR: ",'2012 Original'!AM41))</f>
        <v>none</v>
      </c>
      <c r="AN41" s="2" t="str">
        <f>IFERROR(IF(VLOOKUP('2012 Original'!AN41,key_ref,COLUMN(Appointing_Party_Weight__3),FALSE)=0,"none",VLOOKUP('2012 Original'!AN41,key_ref,COLUMN(Appointing_Party_Weight__3),FALSE)),CONCATENATE("ERR: ",'2012 Original'!AN41))</f>
        <v>none</v>
      </c>
      <c r="AO41" s="2" t="str">
        <f>IFERROR(IF(VLOOKUP('2012 Original'!AO41,key_ref,COLUMN(Appointing_Party_Weight__3),FALSE)=0,"none",VLOOKUP('2012 Original'!AO41,key_ref,COLUMN(Appointing_Party_Weight__3),FALSE)),CONCATENATE("ERR: ",'2012 Original'!AO41))</f>
        <v>none</v>
      </c>
      <c r="AP41" s="2" t="str">
        <f>IFERROR(IF(VLOOKUP('2012 Original'!AP41,key_ref,COLUMN(Appointing_Party_Weight__3),FALSE)=0,"none",VLOOKUP('2012 Original'!AP41,key_ref,COLUMN(Appointing_Party_Weight__3),FALSE)),CONCATENATE("ERR: ",'2012 Original'!AP41))</f>
        <v>none</v>
      </c>
      <c r="AQ41" s="2" t="str">
        <f>IFERROR(IF(VLOOKUP('2012 Original'!AQ41,key_ref,COLUMN(Appointing_Party_Weight__3),FALSE)=0,"none",VLOOKUP('2012 Original'!AQ41,key_ref,COLUMN(Appointing_Party_Weight__3),FALSE)),CONCATENATE("ERR: ",'2012 Original'!AQ41))</f>
        <v>none</v>
      </c>
      <c r="AR41" s="2" t="str">
        <f>IFERROR(IF(VLOOKUP('2012 Original'!AR41,key_ref,COLUMN(Appointing_Party_Weight__3),FALSE)=0,"none",VLOOKUP('2012 Original'!AR41,key_ref,COLUMN(Appointing_Party_Weight__3),FALSE)),CONCATENATE("ERR: ",'2012 Original'!AR41))</f>
        <v>none</v>
      </c>
      <c r="AS41" s="2" t="str">
        <f>IFERROR(IF(VLOOKUP('2012 Original'!AS41,key_ref,COLUMN(Appointing_Party_Weight__3),FALSE)=0,"none",VLOOKUP('2012 Original'!AS41,key_ref,COLUMN(Appointing_Party_Weight__3),FALSE)),CONCATENATE("ERR: ",'2012 Original'!AS41))</f>
        <v>none</v>
      </c>
      <c r="AT41" s="2" t="str">
        <f>IFERROR(IF(VLOOKUP('2012 Original'!AT41,key_ref,COLUMN(Appointing_Party_Weight__3),FALSE)=0,"none",VLOOKUP('2012 Original'!AT41,key_ref,COLUMN(Appointing_Party_Weight__3),FALSE)),CONCATENATE("ERR: ",'2012 Original'!AT41))</f>
        <v>none</v>
      </c>
      <c r="AU41" s="2" t="str">
        <f>IFERROR(IF(VLOOKUP('2012 Original'!AU41,key_ref,COLUMN(Appointing_Party_Weight__3),FALSE)=0,"none",VLOOKUP('2012 Original'!AU41,key_ref,COLUMN(Appointing_Party_Weight__3),FALSE)),CONCATENATE("ERR: ",'2012 Original'!AU41))</f>
        <v>none</v>
      </c>
      <c r="AV41" s="2" t="str">
        <f>IFERROR(IF(VLOOKUP('2012 Original'!AV41,key_ref,COLUMN(Appointing_Party_Weight__3),FALSE)=0,"none",VLOOKUP('2012 Original'!AV41,key_ref,COLUMN(Appointing_Party_Weight__3),FALSE)),CONCATENATE("ERR: ",'2012 Original'!AV41))</f>
        <v>none</v>
      </c>
      <c r="AW41" s="2" t="str">
        <f>IFERROR(IF(VLOOKUP('2012 Original'!AW41,key_ref,COLUMN(Appointing_Party_Weight__3),FALSE)=0,"none",VLOOKUP('2012 Original'!AW41,key_ref,COLUMN(Appointing_Party_Weight__3),FALSE)),CONCATENATE("ERR: ",'2012 Original'!AW41))</f>
        <v>none</v>
      </c>
      <c r="AX41" s="2" t="str">
        <f>IFERROR(IF(VLOOKUP('2012 Original'!AX41,key_ref,COLUMN(Appointing_Party_Weight__3),FALSE)=0,"none",VLOOKUP('2012 Original'!AX41,key_ref,COLUMN(Appointing_Party_Weight__3),FALSE)),CONCATENATE("ERR: ",'2012 Original'!AX41))</f>
        <v>none</v>
      </c>
      <c r="AY41" s="2" t="str">
        <f>IFERROR(IF(VLOOKUP('2012 Original'!AY41,key_ref,COLUMN(Appointing_Party_Weight__3),FALSE)=0,"none",VLOOKUP('2012 Original'!AY41,key_ref,COLUMN(Appointing_Party_Weight__3),FALSE)),CONCATENATE("ERR: ",'2012 Original'!AY41))</f>
        <v>none</v>
      </c>
      <c r="AZ41" s="2" t="str">
        <f>IFERROR(IF(VLOOKUP('2012 Original'!AZ41,key_ref,COLUMN(Appointing_Party_Weight__3),FALSE)=0,"none",VLOOKUP('2012 Original'!AZ41,key_ref,COLUMN(Appointing_Party_Weight__3),FALSE)),CONCATENATE("ERR: ",'2012 Original'!AZ41))</f>
        <v>none</v>
      </c>
    </row>
    <row r="42" spans="1:52" s="4" customFormat="1">
      <c r="A42" s="3" t="s">
        <v>74</v>
      </c>
      <c r="B42" s="2" t="str">
        <f>IFERROR(IF(VLOOKUP('2012 Original'!B42,key_ref,COLUMN(Appointing_Party_Weight__3),FALSE)=0,"none",VLOOKUP('2012 Original'!B42,key_ref,COLUMN(Appointing_Party_Weight__3),FALSE)),CONCATENATE("ERR: ",'2012 Original'!B42))</f>
        <v>none</v>
      </c>
      <c r="C42" s="2" t="str">
        <f>IFERROR(IF(VLOOKUP('2012 Original'!C42,key_ref,COLUMN(Appointing_Party_Weight__3),FALSE)=0,"none",VLOOKUP('2012 Original'!C42,key_ref,COLUMN(Appointing_Party_Weight__3),FALSE)),CONCATENATE("ERR: ",'2012 Original'!C42))</f>
        <v>none</v>
      </c>
      <c r="D42" s="2" t="str">
        <f>IFERROR(IF(VLOOKUP('2012 Original'!D42,key_ref,COLUMN(Appointing_Party_Weight__3),FALSE)=0,"none",VLOOKUP('2012 Original'!D42,key_ref,COLUMN(Appointing_Party_Weight__3),FALSE)),CONCATENATE("ERR: ",'2012 Original'!D42))</f>
        <v>none</v>
      </c>
      <c r="E42" s="2" t="str">
        <f>IFERROR(IF(VLOOKUP('2012 Original'!E42,key_ref,COLUMN(Appointing_Party_Weight__3),FALSE)=0,"none",VLOOKUP('2012 Original'!E42,key_ref,COLUMN(Appointing_Party_Weight__3),FALSE)),CONCATENATE("ERR: ",'2012 Original'!E42))</f>
        <v>none</v>
      </c>
      <c r="F42" s="2" t="str">
        <f>IFERROR(IF(VLOOKUP('2012 Original'!F42,key_ref,COLUMN(Appointing_Party_Weight__3),FALSE)=0,"none",VLOOKUP('2012 Original'!F42,key_ref,COLUMN(Appointing_Party_Weight__3),FALSE)),CONCATENATE("ERR: ",'2012 Original'!F42))</f>
        <v>none</v>
      </c>
      <c r="G42" s="2" t="str">
        <f>IFERROR(IF(VLOOKUP('2012 Original'!G42,key_ref,COLUMN(Appointing_Party_Weight__3),FALSE)=0,"none",VLOOKUP('2012 Original'!G42,key_ref,COLUMN(Appointing_Party_Weight__3),FALSE)),CONCATENATE("ERR: ",'2012 Original'!G42))</f>
        <v>none</v>
      </c>
      <c r="H42" s="2" t="str">
        <f>IFERROR(IF(VLOOKUP('2012 Original'!H42,key_ref,COLUMN(Appointing_Party_Weight__3),FALSE)=0,"none",VLOOKUP('2012 Original'!H42,key_ref,COLUMN(Appointing_Party_Weight__3),FALSE)),CONCATENATE("ERR: ",'2012 Original'!H42))</f>
        <v>none</v>
      </c>
      <c r="I42" s="2" t="str">
        <f>IFERROR(IF(VLOOKUP('2012 Original'!I42,key_ref,COLUMN(Appointing_Party_Weight__3),FALSE)=0,"none",VLOOKUP('2012 Original'!I42,key_ref,COLUMN(Appointing_Party_Weight__3),FALSE)),CONCATENATE("ERR: ",'2012 Original'!I42))</f>
        <v>none</v>
      </c>
      <c r="J42" s="2" t="str">
        <f>IFERROR(IF(VLOOKUP('2012 Original'!J42,key_ref,COLUMN(Appointing_Party_Weight__3),FALSE)=0,"none",VLOOKUP('2012 Original'!J42,key_ref,COLUMN(Appointing_Party_Weight__3),FALSE)),CONCATENATE("ERR: ",'2012 Original'!J42))</f>
        <v>none</v>
      </c>
      <c r="K42" s="2" t="str">
        <f>IFERROR(IF(VLOOKUP('2012 Original'!K42,key_ref,COLUMN(Appointing_Party_Weight__3),FALSE)=0,"none",VLOOKUP('2012 Original'!K42,key_ref,COLUMN(Appointing_Party_Weight__3),FALSE)),CONCATENATE("ERR: ",'2012 Original'!K42))</f>
        <v>none</v>
      </c>
      <c r="L42" s="2" t="str">
        <f>IFERROR(IF(VLOOKUP('2012 Original'!L42,key_ref,COLUMN(Appointing_Party_Weight__3),FALSE)=0,"none",VLOOKUP('2012 Original'!L42,key_ref,COLUMN(Appointing_Party_Weight__3),FALSE)),CONCATENATE("ERR: ",'2012 Original'!L42))</f>
        <v>none</v>
      </c>
      <c r="M42" s="2" t="str">
        <f>IFERROR(IF(VLOOKUP('2012 Original'!M42,key_ref,COLUMN(Appointing_Party_Weight__3),FALSE)=0,"none",VLOOKUP('2012 Original'!M42,key_ref,COLUMN(Appointing_Party_Weight__3),FALSE)),CONCATENATE("ERR: ",'2012 Original'!M42))</f>
        <v>none</v>
      </c>
      <c r="N42" s="2" t="str">
        <f>IFERROR(IF(VLOOKUP('2012 Original'!N42,key_ref,COLUMN(Appointing_Party_Weight__3),FALSE)=0,"none",VLOOKUP('2012 Original'!N42,key_ref,COLUMN(Appointing_Party_Weight__3),FALSE)),CONCATENATE("ERR: ",'2012 Original'!N42))</f>
        <v>none</v>
      </c>
      <c r="O42" s="2" t="str">
        <f>IFERROR(IF(VLOOKUP('2012 Original'!O42,key_ref,COLUMN(Appointing_Party_Weight__3),FALSE)=0,"none",VLOOKUP('2012 Original'!O42,key_ref,COLUMN(Appointing_Party_Weight__3),FALSE)),CONCATENATE("ERR: ",'2012 Original'!O42))</f>
        <v>none</v>
      </c>
      <c r="P42" s="2" t="str">
        <f>IFERROR(IF(VLOOKUP('2012 Original'!P42,key_ref,COLUMN(Appointing_Party_Weight__3),FALSE)=0,"none",VLOOKUP('2012 Original'!P42,key_ref,COLUMN(Appointing_Party_Weight__3),FALSE)),CONCATENATE("ERR: ",'2012 Original'!P42))</f>
        <v>none</v>
      </c>
      <c r="Q42" s="2" t="str">
        <f>IFERROR(IF(VLOOKUP('2012 Original'!Q42,key_ref,COLUMN(Appointing_Party_Weight__3),FALSE)=0,"none",VLOOKUP('2012 Original'!Q42,key_ref,COLUMN(Appointing_Party_Weight__3),FALSE)),CONCATENATE("ERR: ",'2012 Original'!Q42))</f>
        <v>none</v>
      </c>
      <c r="R42" s="2" t="str">
        <f>IFERROR(IF(VLOOKUP('2012 Original'!R42,key_ref,COLUMN(Appointing_Party_Weight__3),FALSE)=0,"none",VLOOKUP('2012 Original'!R42,key_ref,COLUMN(Appointing_Party_Weight__3),FALSE)),CONCATENATE("ERR: ",'2012 Original'!R42))</f>
        <v>none</v>
      </c>
      <c r="S42" s="2" t="str">
        <f>IFERROR(IF(VLOOKUP('2012 Original'!S42,key_ref,COLUMN(Appointing_Party_Weight__3),FALSE)=0,"none",VLOOKUP('2012 Original'!S42,key_ref,COLUMN(Appointing_Party_Weight__3),FALSE)),CONCATENATE("ERR: ",'2012 Original'!S42))</f>
        <v>none</v>
      </c>
      <c r="T42" s="2" t="str">
        <f>IFERROR(IF(VLOOKUP('2012 Original'!T42,key_ref,COLUMN(Appointing_Party_Weight__3),FALSE)=0,"none",VLOOKUP('2012 Original'!T42,key_ref,COLUMN(Appointing_Party_Weight__3),FALSE)),CONCATENATE("ERR: ",'2012 Original'!T42))</f>
        <v>none</v>
      </c>
      <c r="U42" s="2" t="str">
        <f>IFERROR(IF(VLOOKUP('2012 Original'!U42,key_ref,COLUMN(Appointing_Party_Weight__3),FALSE)=0,"none",VLOOKUP('2012 Original'!U42,key_ref,COLUMN(Appointing_Party_Weight__3),FALSE)),CONCATENATE("ERR: ",'2012 Original'!U42))</f>
        <v>none</v>
      </c>
      <c r="V42" s="2" t="str">
        <f>IFERROR(IF(VLOOKUP('2012 Original'!V42,key_ref,COLUMN(Appointing_Party_Weight__3),FALSE)=0,"none",VLOOKUP('2012 Original'!V42,key_ref,COLUMN(Appointing_Party_Weight__3),FALSE)),CONCATENATE("ERR: ",'2012 Original'!V42))</f>
        <v>none</v>
      </c>
      <c r="W42" s="2" t="str">
        <f>IFERROR(IF(VLOOKUP('2012 Original'!W42,key_ref,COLUMN(Appointing_Party_Weight__3),FALSE)=0,"none",VLOOKUP('2012 Original'!W42,key_ref,COLUMN(Appointing_Party_Weight__3),FALSE)),CONCATENATE("ERR: ",'2012 Original'!W42))</f>
        <v>none</v>
      </c>
      <c r="X42" s="2" t="str">
        <f>IFERROR(IF(VLOOKUP('2012 Original'!X42,key_ref,COLUMN(Appointing_Party_Weight__3),FALSE)=0,"none",VLOOKUP('2012 Original'!X42,key_ref,COLUMN(Appointing_Party_Weight__3),FALSE)),CONCATENATE("ERR: ",'2012 Original'!X42))</f>
        <v>none</v>
      </c>
      <c r="Y42" s="2" t="str">
        <f>IFERROR(IF(VLOOKUP('2012 Original'!Y42,key_ref,COLUMN(Appointing_Party_Weight__3),FALSE)=0,"none",VLOOKUP('2012 Original'!Y42,key_ref,COLUMN(Appointing_Party_Weight__3),FALSE)),CONCATENATE("ERR: ",'2012 Original'!Y42))</f>
        <v>none</v>
      </c>
      <c r="Z42" s="2" t="str">
        <f>IFERROR(IF(VLOOKUP('2012 Original'!Z42,key_ref,COLUMN(Appointing_Party_Weight__3),FALSE)=0,"none",VLOOKUP('2012 Original'!Z42,key_ref,COLUMN(Appointing_Party_Weight__3),FALSE)),CONCATENATE("ERR: ",'2012 Original'!Z42))</f>
        <v>none</v>
      </c>
      <c r="AA42" s="2" t="str">
        <f>IFERROR(IF(VLOOKUP('2012 Original'!AA42,key_ref,COLUMN(Appointing_Party_Weight__3),FALSE)=0,"none",VLOOKUP('2012 Original'!AA42,key_ref,COLUMN(Appointing_Party_Weight__3),FALSE)),CONCATENATE("ERR: ",'2012 Original'!AA42))</f>
        <v>none</v>
      </c>
      <c r="AB42" s="2" t="str">
        <f>IFERROR(IF(VLOOKUP('2012 Original'!AB42,key_ref,COLUMN(Appointing_Party_Weight__3),FALSE)=0,"none",VLOOKUP('2012 Original'!AB42,key_ref,COLUMN(Appointing_Party_Weight__3),FALSE)),CONCATENATE("ERR: ",'2012 Original'!AB42))</f>
        <v>none</v>
      </c>
      <c r="AC42" s="2" t="str">
        <f>IFERROR(IF(VLOOKUP('2012 Original'!AC42,key_ref,COLUMN(Appointing_Party_Weight__3),FALSE)=0,"none",VLOOKUP('2012 Original'!AC42,key_ref,COLUMN(Appointing_Party_Weight__3),FALSE)),CONCATENATE("ERR: ",'2012 Original'!AC42))</f>
        <v>none</v>
      </c>
      <c r="AD42" s="2" t="str">
        <f>IFERROR(IF(VLOOKUP('2012 Original'!AD42,key_ref,COLUMN(Appointing_Party_Weight__3),FALSE)=0,"none",VLOOKUP('2012 Original'!AD42,key_ref,COLUMN(Appointing_Party_Weight__3),FALSE)),CONCATENATE("ERR: ",'2012 Original'!AD42))</f>
        <v>none</v>
      </c>
      <c r="AE42" s="2" t="str">
        <f>IFERROR(IF(VLOOKUP('2012 Original'!AE42,key_ref,COLUMN(Appointing_Party_Weight__3),FALSE)=0,"none",VLOOKUP('2012 Original'!AE42,key_ref,COLUMN(Appointing_Party_Weight__3),FALSE)),CONCATENATE("ERR: ",'2012 Original'!AE42))</f>
        <v>none</v>
      </c>
      <c r="AF42" s="2" t="str">
        <f>IFERROR(IF(VLOOKUP('2012 Original'!AF42,key_ref,COLUMN(Appointing_Party_Weight__3),FALSE)=0,"none",VLOOKUP('2012 Original'!AF42,key_ref,COLUMN(Appointing_Party_Weight__3),FALSE)),CONCATENATE("ERR: ",'2012 Original'!AF42))</f>
        <v>none</v>
      </c>
      <c r="AG42" s="2" t="str">
        <f>IFERROR(IF(VLOOKUP('2012 Original'!AG42,key_ref,COLUMN(Appointing_Party_Weight__3),FALSE)=0,"none",VLOOKUP('2012 Original'!AG42,key_ref,COLUMN(Appointing_Party_Weight__3),FALSE)),CONCATENATE("ERR: ",'2012 Original'!AG42))</f>
        <v>none</v>
      </c>
      <c r="AH42" s="2" t="str">
        <f>IFERROR(IF(VLOOKUP('2012 Original'!AH42,key_ref,COLUMN(Appointing_Party_Weight__3),FALSE)=0,"none",VLOOKUP('2012 Original'!AH42,key_ref,COLUMN(Appointing_Party_Weight__3),FALSE)),CONCATENATE("ERR: ",'2012 Original'!AH42))</f>
        <v>none</v>
      </c>
      <c r="AI42" s="2" t="str">
        <f>IFERROR(IF(VLOOKUP('2012 Original'!AI42,key_ref,COLUMN(Appointing_Party_Weight__3),FALSE)=0,"none",VLOOKUP('2012 Original'!AI42,key_ref,COLUMN(Appointing_Party_Weight__3),FALSE)),CONCATENATE("ERR: ",'2012 Original'!AI42))</f>
        <v>none</v>
      </c>
      <c r="AJ42" s="2" t="str">
        <f>IFERROR(IF(VLOOKUP('2012 Original'!AJ42,key_ref,COLUMN(Appointing_Party_Weight__3),FALSE)=0,"none",VLOOKUP('2012 Original'!AJ42,key_ref,COLUMN(Appointing_Party_Weight__3),FALSE)),CONCATENATE("ERR: ",'2012 Original'!AJ42))</f>
        <v>none</v>
      </c>
      <c r="AK42" s="2" t="str">
        <f>IFERROR(IF(VLOOKUP('2012 Original'!AK42,key_ref,COLUMN(Appointing_Party_Weight__3),FALSE)=0,"none",VLOOKUP('2012 Original'!AK42,key_ref,COLUMN(Appointing_Party_Weight__3),FALSE)),CONCATENATE("ERR: ",'2012 Original'!AK42))</f>
        <v>none</v>
      </c>
      <c r="AL42" s="2" t="str">
        <f>IFERROR(IF(VLOOKUP('2012 Original'!AL42,key_ref,COLUMN(Appointing_Party_Weight__3),FALSE)=0,"none",VLOOKUP('2012 Original'!AL42,key_ref,COLUMN(Appointing_Party_Weight__3),FALSE)),CONCATENATE("ERR: ",'2012 Original'!AL42))</f>
        <v>none</v>
      </c>
      <c r="AM42" s="2" t="str">
        <f>IFERROR(IF(VLOOKUP('2012 Original'!AM42,key_ref,COLUMN(Appointing_Party_Weight__3),FALSE)=0,"none",VLOOKUP('2012 Original'!AM42,key_ref,COLUMN(Appointing_Party_Weight__3),FALSE)),CONCATENATE("ERR: ",'2012 Original'!AM42))</f>
        <v>none</v>
      </c>
      <c r="AN42" s="2" t="str">
        <f>IFERROR(IF(VLOOKUP('2012 Original'!AN42,key_ref,COLUMN(Appointing_Party_Weight__3),FALSE)=0,"none",VLOOKUP('2012 Original'!AN42,key_ref,COLUMN(Appointing_Party_Weight__3),FALSE)),CONCATENATE("ERR: ",'2012 Original'!AN42))</f>
        <v>none</v>
      </c>
      <c r="AO42" s="2" t="str">
        <f>IFERROR(IF(VLOOKUP('2012 Original'!AO42,key_ref,COLUMN(Appointing_Party_Weight__3),FALSE)=0,"none",VLOOKUP('2012 Original'!AO42,key_ref,COLUMN(Appointing_Party_Weight__3),FALSE)),CONCATENATE("ERR: ",'2012 Original'!AO42))</f>
        <v>none</v>
      </c>
      <c r="AP42" s="2" t="str">
        <f>IFERROR(IF(VLOOKUP('2012 Original'!AP42,key_ref,COLUMN(Appointing_Party_Weight__3),FALSE)=0,"none",VLOOKUP('2012 Original'!AP42,key_ref,COLUMN(Appointing_Party_Weight__3),FALSE)),CONCATENATE("ERR: ",'2012 Original'!AP42))</f>
        <v>none</v>
      </c>
      <c r="AQ42" s="2" t="str">
        <f>IFERROR(IF(VLOOKUP('2012 Original'!AQ42,key_ref,COLUMN(Appointing_Party_Weight__3),FALSE)=0,"none",VLOOKUP('2012 Original'!AQ42,key_ref,COLUMN(Appointing_Party_Weight__3),FALSE)),CONCATENATE("ERR: ",'2012 Original'!AQ42))</f>
        <v>none</v>
      </c>
      <c r="AR42" s="2" t="str">
        <f>IFERROR(IF(VLOOKUP('2012 Original'!AR42,key_ref,COLUMN(Appointing_Party_Weight__3),FALSE)=0,"none",VLOOKUP('2012 Original'!AR42,key_ref,COLUMN(Appointing_Party_Weight__3),FALSE)),CONCATENATE("ERR: ",'2012 Original'!AR42))</f>
        <v>none</v>
      </c>
      <c r="AS42" s="2" t="str">
        <f>IFERROR(IF(VLOOKUP('2012 Original'!AS42,key_ref,COLUMN(Appointing_Party_Weight__3),FALSE)=0,"none",VLOOKUP('2012 Original'!AS42,key_ref,COLUMN(Appointing_Party_Weight__3),FALSE)),CONCATENATE("ERR: ",'2012 Original'!AS42))</f>
        <v>none</v>
      </c>
      <c r="AT42" s="2" t="str">
        <f>IFERROR(IF(VLOOKUP('2012 Original'!AT42,key_ref,COLUMN(Appointing_Party_Weight__3),FALSE)=0,"none",VLOOKUP('2012 Original'!AT42,key_ref,COLUMN(Appointing_Party_Weight__3),FALSE)),CONCATENATE("ERR: ",'2012 Original'!AT42))</f>
        <v>none</v>
      </c>
      <c r="AU42" s="2" t="str">
        <f>IFERROR(IF(VLOOKUP('2012 Original'!AU42,key_ref,COLUMN(Appointing_Party_Weight__3),FALSE)=0,"none",VLOOKUP('2012 Original'!AU42,key_ref,COLUMN(Appointing_Party_Weight__3),FALSE)),CONCATENATE("ERR: ",'2012 Original'!AU42))</f>
        <v>none</v>
      </c>
      <c r="AV42" s="2" t="str">
        <f>IFERROR(IF(VLOOKUP('2012 Original'!AV42,key_ref,COLUMN(Appointing_Party_Weight__3),FALSE)=0,"none",VLOOKUP('2012 Original'!AV42,key_ref,COLUMN(Appointing_Party_Weight__3),FALSE)),CONCATENATE("ERR: ",'2012 Original'!AV42))</f>
        <v>none</v>
      </c>
      <c r="AW42" s="2" t="str">
        <f>IFERROR(IF(VLOOKUP('2012 Original'!AW42,key_ref,COLUMN(Appointing_Party_Weight__3),FALSE)=0,"none",VLOOKUP('2012 Original'!AW42,key_ref,COLUMN(Appointing_Party_Weight__3),FALSE)),CONCATENATE("ERR: ",'2012 Original'!AW42))</f>
        <v>none</v>
      </c>
      <c r="AX42" s="2" t="str">
        <f>IFERROR(IF(VLOOKUP('2012 Original'!AX42,key_ref,COLUMN(Appointing_Party_Weight__3),FALSE)=0,"none",VLOOKUP('2012 Original'!AX42,key_ref,COLUMN(Appointing_Party_Weight__3),FALSE)),CONCATENATE("ERR: ",'2012 Original'!AX42))</f>
        <v>none</v>
      </c>
      <c r="AY42" s="2" t="str">
        <f>IFERROR(IF(VLOOKUP('2012 Original'!AY42,key_ref,COLUMN(Appointing_Party_Weight__3),FALSE)=0,"none",VLOOKUP('2012 Original'!AY42,key_ref,COLUMN(Appointing_Party_Weight__3),FALSE)),CONCATENATE("ERR: ",'2012 Original'!AY42))</f>
        <v>none</v>
      </c>
      <c r="AZ42" s="2" t="str">
        <f>IFERROR(IF(VLOOKUP('2012 Original'!AZ42,key_ref,COLUMN(Appointing_Party_Weight__3),FALSE)=0,"none",VLOOKUP('2012 Original'!AZ42,key_ref,COLUMN(Appointing_Party_Weight__3),FALSE)),CONCATENATE("ERR: ",'2012 Original'!AZ42))</f>
        <v>none</v>
      </c>
    </row>
    <row r="43" spans="1:52" s="4" customFormat="1">
      <c r="A43" s="3" t="s">
        <v>75</v>
      </c>
      <c r="B43" s="2" t="str">
        <f>IFERROR(IF(VLOOKUP('2012 Original'!B43,key_ref,COLUMN(Appointing_Party_Weight__3),FALSE)=0,"none",VLOOKUP('2012 Original'!B43,key_ref,COLUMN(Appointing_Party_Weight__3),FALSE)),CONCATENATE("ERR: ",'2012 Original'!B43))</f>
        <v>none</v>
      </c>
      <c r="C43" s="2" t="str">
        <f>IFERROR(IF(VLOOKUP('2012 Original'!C43,key_ref,COLUMN(Appointing_Party_Weight__3),FALSE)=0,"none",VLOOKUP('2012 Original'!C43,key_ref,COLUMN(Appointing_Party_Weight__3),FALSE)),CONCATENATE("ERR: ",'2012 Original'!C43))</f>
        <v>none</v>
      </c>
      <c r="D43" s="2" t="str">
        <f>IFERROR(IF(VLOOKUP('2012 Original'!D43,key_ref,COLUMN(Appointing_Party_Weight__3),FALSE)=0,"none",VLOOKUP('2012 Original'!D43,key_ref,COLUMN(Appointing_Party_Weight__3),FALSE)),CONCATENATE("ERR: ",'2012 Original'!D43))</f>
        <v>none</v>
      </c>
      <c r="E43" s="2" t="str">
        <f>IFERROR(IF(VLOOKUP('2012 Original'!E43,key_ref,COLUMN(Appointing_Party_Weight__3),FALSE)=0,"none",VLOOKUP('2012 Original'!E43,key_ref,COLUMN(Appointing_Party_Weight__3),FALSE)),CONCATENATE("ERR: ",'2012 Original'!E43))</f>
        <v>none</v>
      </c>
      <c r="F43" s="2" t="str">
        <f>IFERROR(IF(VLOOKUP('2012 Original'!F43,key_ref,COLUMN(Appointing_Party_Weight__3),FALSE)=0,"none",VLOOKUP('2012 Original'!F43,key_ref,COLUMN(Appointing_Party_Weight__3),FALSE)),CONCATENATE("ERR: ",'2012 Original'!F43))</f>
        <v>none</v>
      </c>
      <c r="G43" s="2" t="str">
        <f>IFERROR(IF(VLOOKUP('2012 Original'!G43,key_ref,COLUMN(Appointing_Party_Weight__3),FALSE)=0,"none",VLOOKUP('2012 Original'!G43,key_ref,COLUMN(Appointing_Party_Weight__3),FALSE)),CONCATENATE("ERR: ",'2012 Original'!G43))</f>
        <v>none</v>
      </c>
      <c r="H43" s="2" t="str">
        <f>IFERROR(IF(VLOOKUP('2012 Original'!H43,key_ref,COLUMN(Appointing_Party_Weight__3),FALSE)=0,"none",VLOOKUP('2012 Original'!H43,key_ref,COLUMN(Appointing_Party_Weight__3),FALSE)),CONCATENATE("ERR: ",'2012 Original'!H43))</f>
        <v>none</v>
      </c>
      <c r="I43" s="2" t="str">
        <f>IFERROR(IF(VLOOKUP('2012 Original'!I43,key_ref,COLUMN(Appointing_Party_Weight__3),FALSE)=0,"none",VLOOKUP('2012 Original'!I43,key_ref,COLUMN(Appointing_Party_Weight__3),FALSE)),CONCATENATE("ERR: ",'2012 Original'!I43))</f>
        <v>none</v>
      </c>
      <c r="J43" s="2" t="str">
        <f>IFERROR(IF(VLOOKUP('2012 Original'!J43,key_ref,COLUMN(Appointing_Party_Weight__3),FALSE)=0,"none",VLOOKUP('2012 Original'!J43,key_ref,COLUMN(Appointing_Party_Weight__3),FALSE)),CONCATENATE("ERR: ",'2012 Original'!J43))</f>
        <v>none</v>
      </c>
      <c r="K43" s="2" t="str">
        <f>IFERROR(IF(VLOOKUP('2012 Original'!K43,key_ref,COLUMN(Appointing_Party_Weight__3),FALSE)=0,"none",VLOOKUP('2012 Original'!K43,key_ref,COLUMN(Appointing_Party_Weight__3),FALSE)),CONCATENATE("ERR: ",'2012 Original'!K43))</f>
        <v>none</v>
      </c>
      <c r="L43" s="2" t="str">
        <f>IFERROR(IF(VLOOKUP('2012 Original'!L43,key_ref,COLUMN(Appointing_Party_Weight__3),FALSE)=0,"none",VLOOKUP('2012 Original'!L43,key_ref,COLUMN(Appointing_Party_Weight__3),FALSE)),CONCATENATE("ERR: ",'2012 Original'!L43))</f>
        <v>none</v>
      </c>
      <c r="M43" s="2" t="str">
        <f>IFERROR(IF(VLOOKUP('2012 Original'!M43,key_ref,COLUMN(Appointing_Party_Weight__3),FALSE)=0,"none",VLOOKUP('2012 Original'!M43,key_ref,COLUMN(Appointing_Party_Weight__3),FALSE)),CONCATENATE("ERR: ",'2012 Original'!M43))</f>
        <v>none</v>
      </c>
      <c r="N43" s="2" t="str">
        <f>IFERROR(IF(VLOOKUP('2012 Original'!N43,key_ref,COLUMN(Appointing_Party_Weight__3),FALSE)=0,"none",VLOOKUP('2012 Original'!N43,key_ref,COLUMN(Appointing_Party_Weight__3),FALSE)),CONCATENATE("ERR: ",'2012 Original'!N43))</f>
        <v>none</v>
      </c>
      <c r="O43" s="2" t="str">
        <f>IFERROR(IF(VLOOKUP('2012 Original'!O43,key_ref,COLUMN(Appointing_Party_Weight__3),FALSE)=0,"none",VLOOKUP('2012 Original'!O43,key_ref,COLUMN(Appointing_Party_Weight__3),FALSE)),CONCATENATE("ERR: ",'2012 Original'!O43))</f>
        <v>none</v>
      </c>
      <c r="P43" s="2" t="str">
        <f>IFERROR(IF(VLOOKUP('2012 Original'!P43,key_ref,COLUMN(Appointing_Party_Weight__3),FALSE)=0,"none",VLOOKUP('2012 Original'!P43,key_ref,COLUMN(Appointing_Party_Weight__3),FALSE)),CONCATENATE("ERR: ",'2012 Original'!P43))</f>
        <v>none</v>
      </c>
      <c r="Q43" s="2" t="str">
        <f>IFERROR(IF(VLOOKUP('2012 Original'!Q43,key_ref,COLUMN(Appointing_Party_Weight__3),FALSE)=0,"none",VLOOKUP('2012 Original'!Q43,key_ref,COLUMN(Appointing_Party_Weight__3),FALSE)),CONCATENATE("ERR: ",'2012 Original'!Q43))</f>
        <v>none</v>
      </c>
      <c r="R43" s="2" t="str">
        <f>IFERROR(IF(VLOOKUP('2012 Original'!R43,key_ref,COLUMN(Appointing_Party_Weight__3),FALSE)=0,"none",VLOOKUP('2012 Original'!R43,key_ref,COLUMN(Appointing_Party_Weight__3),FALSE)),CONCATENATE("ERR: ",'2012 Original'!R43))</f>
        <v>none</v>
      </c>
      <c r="S43" s="2" t="str">
        <f>IFERROR(IF(VLOOKUP('2012 Original'!S43,key_ref,COLUMN(Appointing_Party_Weight__3),FALSE)=0,"none",VLOOKUP('2012 Original'!S43,key_ref,COLUMN(Appointing_Party_Weight__3),FALSE)),CONCATENATE("ERR: ",'2012 Original'!S43))</f>
        <v>none</v>
      </c>
      <c r="T43" s="2" t="str">
        <f>IFERROR(IF(VLOOKUP('2012 Original'!T43,key_ref,COLUMN(Appointing_Party_Weight__3),FALSE)=0,"none",VLOOKUP('2012 Original'!T43,key_ref,COLUMN(Appointing_Party_Weight__3),FALSE)),CONCATENATE("ERR: ",'2012 Original'!T43))</f>
        <v>none</v>
      </c>
      <c r="U43" s="2" t="str">
        <f>IFERROR(IF(VLOOKUP('2012 Original'!U43,key_ref,COLUMN(Appointing_Party_Weight__3),FALSE)=0,"none",VLOOKUP('2012 Original'!U43,key_ref,COLUMN(Appointing_Party_Weight__3),FALSE)),CONCATENATE("ERR: ",'2012 Original'!U43))</f>
        <v>none</v>
      </c>
      <c r="V43" s="2" t="str">
        <f>IFERROR(IF(VLOOKUP('2012 Original'!V43,key_ref,COLUMN(Appointing_Party_Weight__3),FALSE)=0,"none",VLOOKUP('2012 Original'!V43,key_ref,COLUMN(Appointing_Party_Weight__3),FALSE)),CONCATENATE("ERR: ",'2012 Original'!V43))</f>
        <v>none</v>
      </c>
      <c r="W43" s="2" t="str">
        <f>IFERROR(IF(VLOOKUP('2012 Original'!W43,key_ref,COLUMN(Appointing_Party_Weight__3),FALSE)=0,"none",VLOOKUP('2012 Original'!W43,key_ref,COLUMN(Appointing_Party_Weight__3),FALSE)),CONCATENATE("ERR: ",'2012 Original'!W43))</f>
        <v>none</v>
      </c>
      <c r="X43" s="2" t="str">
        <f>IFERROR(IF(VLOOKUP('2012 Original'!X43,key_ref,COLUMN(Appointing_Party_Weight__3),FALSE)=0,"none",VLOOKUP('2012 Original'!X43,key_ref,COLUMN(Appointing_Party_Weight__3),FALSE)),CONCATENATE("ERR: ",'2012 Original'!X43))</f>
        <v>none</v>
      </c>
      <c r="Y43" s="2" t="str">
        <f>IFERROR(IF(VLOOKUP('2012 Original'!Y43,key_ref,COLUMN(Appointing_Party_Weight__3),FALSE)=0,"none",VLOOKUP('2012 Original'!Y43,key_ref,COLUMN(Appointing_Party_Weight__3),FALSE)),CONCATENATE("ERR: ",'2012 Original'!Y43))</f>
        <v>none</v>
      </c>
      <c r="Z43" s="2" t="str">
        <f>IFERROR(IF(VLOOKUP('2012 Original'!Z43,key_ref,COLUMN(Appointing_Party_Weight__3),FALSE)=0,"none",VLOOKUP('2012 Original'!Z43,key_ref,COLUMN(Appointing_Party_Weight__3),FALSE)),CONCATENATE("ERR: ",'2012 Original'!Z43))</f>
        <v>none</v>
      </c>
      <c r="AA43" s="2" t="str">
        <f>IFERROR(IF(VLOOKUP('2012 Original'!AA43,key_ref,COLUMN(Appointing_Party_Weight__3),FALSE)=0,"none",VLOOKUP('2012 Original'!AA43,key_ref,COLUMN(Appointing_Party_Weight__3),FALSE)),CONCATENATE("ERR: ",'2012 Original'!AA43))</f>
        <v>none</v>
      </c>
      <c r="AB43" s="2" t="str">
        <f>IFERROR(IF(VLOOKUP('2012 Original'!AB43,key_ref,COLUMN(Appointing_Party_Weight__3),FALSE)=0,"none",VLOOKUP('2012 Original'!AB43,key_ref,COLUMN(Appointing_Party_Weight__3),FALSE)),CONCATENATE("ERR: ",'2012 Original'!AB43))</f>
        <v>none</v>
      </c>
      <c r="AC43" s="2" t="str">
        <f>IFERROR(IF(VLOOKUP('2012 Original'!AC43,key_ref,COLUMN(Appointing_Party_Weight__3),FALSE)=0,"none",VLOOKUP('2012 Original'!AC43,key_ref,COLUMN(Appointing_Party_Weight__3),FALSE)),CONCATENATE("ERR: ",'2012 Original'!AC43))</f>
        <v>none</v>
      </c>
      <c r="AD43" s="2" t="str">
        <f>IFERROR(IF(VLOOKUP('2012 Original'!AD43,key_ref,COLUMN(Appointing_Party_Weight__3),FALSE)=0,"none",VLOOKUP('2012 Original'!AD43,key_ref,COLUMN(Appointing_Party_Weight__3),FALSE)),CONCATENATE("ERR: ",'2012 Original'!AD43))</f>
        <v>none</v>
      </c>
      <c r="AE43" s="2" t="str">
        <f>IFERROR(IF(VLOOKUP('2012 Original'!AE43,key_ref,COLUMN(Appointing_Party_Weight__3),FALSE)=0,"none",VLOOKUP('2012 Original'!AE43,key_ref,COLUMN(Appointing_Party_Weight__3),FALSE)),CONCATENATE("ERR: ",'2012 Original'!AE43))</f>
        <v>none</v>
      </c>
      <c r="AF43" s="2" t="str">
        <f>IFERROR(IF(VLOOKUP('2012 Original'!AF43,key_ref,COLUMN(Appointing_Party_Weight__3),FALSE)=0,"none",VLOOKUP('2012 Original'!AF43,key_ref,COLUMN(Appointing_Party_Weight__3),FALSE)),CONCATENATE("ERR: ",'2012 Original'!AF43))</f>
        <v>none</v>
      </c>
      <c r="AG43" s="2" t="str">
        <f>IFERROR(IF(VLOOKUP('2012 Original'!AG43,key_ref,COLUMN(Appointing_Party_Weight__3),FALSE)=0,"none",VLOOKUP('2012 Original'!AG43,key_ref,COLUMN(Appointing_Party_Weight__3),FALSE)),CONCATENATE("ERR: ",'2012 Original'!AG43))</f>
        <v>none</v>
      </c>
      <c r="AH43" s="2" t="str">
        <f>IFERROR(IF(VLOOKUP('2012 Original'!AH43,key_ref,COLUMN(Appointing_Party_Weight__3),FALSE)=0,"none",VLOOKUP('2012 Original'!AH43,key_ref,COLUMN(Appointing_Party_Weight__3),FALSE)),CONCATENATE("ERR: ",'2012 Original'!AH43))</f>
        <v>none</v>
      </c>
      <c r="AI43" s="2" t="str">
        <f>IFERROR(IF(VLOOKUP('2012 Original'!AI43,key_ref,COLUMN(Appointing_Party_Weight__3),FALSE)=0,"none",VLOOKUP('2012 Original'!AI43,key_ref,COLUMN(Appointing_Party_Weight__3),FALSE)),CONCATENATE("ERR: ",'2012 Original'!AI43))</f>
        <v>none</v>
      </c>
      <c r="AJ43" s="2" t="str">
        <f>IFERROR(IF(VLOOKUP('2012 Original'!AJ43,key_ref,COLUMN(Appointing_Party_Weight__3),FALSE)=0,"none",VLOOKUP('2012 Original'!AJ43,key_ref,COLUMN(Appointing_Party_Weight__3),FALSE)),CONCATENATE("ERR: ",'2012 Original'!AJ43))</f>
        <v>none</v>
      </c>
      <c r="AK43" s="2" t="str">
        <f>IFERROR(IF(VLOOKUP('2012 Original'!AK43,key_ref,COLUMN(Appointing_Party_Weight__3),FALSE)=0,"none",VLOOKUP('2012 Original'!AK43,key_ref,COLUMN(Appointing_Party_Weight__3),FALSE)),CONCATENATE("ERR: ",'2012 Original'!AK43))</f>
        <v>none</v>
      </c>
      <c r="AL43" s="2" t="str">
        <f>IFERROR(IF(VLOOKUP('2012 Original'!AL43,key_ref,COLUMN(Appointing_Party_Weight__3),FALSE)=0,"none",VLOOKUP('2012 Original'!AL43,key_ref,COLUMN(Appointing_Party_Weight__3),FALSE)),CONCATENATE("ERR: ",'2012 Original'!AL43))</f>
        <v>none</v>
      </c>
      <c r="AM43" s="2" t="str">
        <f>IFERROR(IF(VLOOKUP('2012 Original'!AM43,key_ref,COLUMN(Appointing_Party_Weight__3),FALSE)=0,"none",VLOOKUP('2012 Original'!AM43,key_ref,COLUMN(Appointing_Party_Weight__3),FALSE)),CONCATENATE("ERR: ",'2012 Original'!AM43))</f>
        <v>none</v>
      </c>
      <c r="AN43" s="2" t="str">
        <f>IFERROR(IF(VLOOKUP('2012 Original'!AN43,key_ref,COLUMN(Appointing_Party_Weight__3),FALSE)=0,"none",VLOOKUP('2012 Original'!AN43,key_ref,COLUMN(Appointing_Party_Weight__3),FALSE)),CONCATENATE("ERR: ",'2012 Original'!AN43))</f>
        <v>none</v>
      </c>
      <c r="AO43" s="2" t="str">
        <f>IFERROR(IF(VLOOKUP('2012 Original'!AO43,key_ref,COLUMN(Appointing_Party_Weight__3),FALSE)=0,"none",VLOOKUP('2012 Original'!AO43,key_ref,COLUMN(Appointing_Party_Weight__3),FALSE)),CONCATENATE("ERR: ",'2012 Original'!AO43))</f>
        <v>none</v>
      </c>
      <c r="AP43" s="2" t="str">
        <f>IFERROR(IF(VLOOKUP('2012 Original'!AP43,key_ref,COLUMN(Appointing_Party_Weight__3),FALSE)=0,"none",VLOOKUP('2012 Original'!AP43,key_ref,COLUMN(Appointing_Party_Weight__3),FALSE)),CONCATENATE("ERR: ",'2012 Original'!AP43))</f>
        <v>none</v>
      </c>
      <c r="AQ43" s="2" t="str">
        <f>IFERROR(IF(VLOOKUP('2012 Original'!AQ43,key_ref,COLUMN(Appointing_Party_Weight__3),FALSE)=0,"none",VLOOKUP('2012 Original'!AQ43,key_ref,COLUMN(Appointing_Party_Weight__3),FALSE)),CONCATENATE("ERR: ",'2012 Original'!AQ43))</f>
        <v>none</v>
      </c>
      <c r="AR43" s="2" t="str">
        <f>IFERROR(IF(VLOOKUP('2012 Original'!AR43,key_ref,COLUMN(Appointing_Party_Weight__3),FALSE)=0,"none",VLOOKUP('2012 Original'!AR43,key_ref,COLUMN(Appointing_Party_Weight__3),FALSE)),CONCATENATE("ERR: ",'2012 Original'!AR43))</f>
        <v>none</v>
      </c>
      <c r="AS43" s="2" t="str">
        <f>IFERROR(IF(VLOOKUP('2012 Original'!AS43,key_ref,COLUMN(Appointing_Party_Weight__3),FALSE)=0,"none",VLOOKUP('2012 Original'!AS43,key_ref,COLUMN(Appointing_Party_Weight__3),FALSE)),CONCATENATE("ERR: ",'2012 Original'!AS43))</f>
        <v>none</v>
      </c>
      <c r="AT43" s="2" t="str">
        <f>IFERROR(IF(VLOOKUP('2012 Original'!AT43,key_ref,COLUMN(Appointing_Party_Weight__3),FALSE)=0,"none",VLOOKUP('2012 Original'!AT43,key_ref,COLUMN(Appointing_Party_Weight__3),FALSE)),CONCATENATE("ERR: ",'2012 Original'!AT43))</f>
        <v>none</v>
      </c>
      <c r="AU43" s="2" t="str">
        <f>IFERROR(IF(VLOOKUP('2012 Original'!AU43,key_ref,COLUMN(Appointing_Party_Weight__3),FALSE)=0,"none",VLOOKUP('2012 Original'!AU43,key_ref,COLUMN(Appointing_Party_Weight__3),FALSE)),CONCATENATE("ERR: ",'2012 Original'!AU43))</f>
        <v>none</v>
      </c>
      <c r="AV43" s="2" t="str">
        <f>IFERROR(IF(VLOOKUP('2012 Original'!AV43,key_ref,COLUMN(Appointing_Party_Weight__3),FALSE)=0,"none",VLOOKUP('2012 Original'!AV43,key_ref,COLUMN(Appointing_Party_Weight__3),FALSE)),CONCATENATE("ERR: ",'2012 Original'!AV43))</f>
        <v>none</v>
      </c>
      <c r="AW43" s="2" t="str">
        <f>IFERROR(IF(VLOOKUP('2012 Original'!AW43,key_ref,COLUMN(Appointing_Party_Weight__3),FALSE)=0,"none",VLOOKUP('2012 Original'!AW43,key_ref,COLUMN(Appointing_Party_Weight__3),FALSE)),CONCATENATE("ERR: ",'2012 Original'!AW43))</f>
        <v>none</v>
      </c>
      <c r="AX43" s="2" t="str">
        <f>IFERROR(IF(VLOOKUP('2012 Original'!AX43,key_ref,COLUMN(Appointing_Party_Weight__3),FALSE)=0,"none",VLOOKUP('2012 Original'!AX43,key_ref,COLUMN(Appointing_Party_Weight__3),FALSE)),CONCATENATE("ERR: ",'2012 Original'!AX43))</f>
        <v>none</v>
      </c>
      <c r="AY43" s="2" t="str">
        <f>IFERROR(IF(VLOOKUP('2012 Original'!AY43,key_ref,COLUMN(Appointing_Party_Weight__3),FALSE)=0,"none",VLOOKUP('2012 Original'!AY43,key_ref,COLUMN(Appointing_Party_Weight__3),FALSE)),CONCATENATE("ERR: ",'2012 Original'!AY43))</f>
        <v>none</v>
      </c>
      <c r="AZ43" s="2" t="str">
        <f>IFERROR(IF(VLOOKUP('2012 Original'!AZ43,key_ref,COLUMN(Appointing_Party_Weight__3),FALSE)=0,"none",VLOOKUP('2012 Original'!AZ43,key_ref,COLUMN(Appointing_Party_Weight__3),FALSE)),CONCATENATE("ERR: ",'2012 Original'!AZ43))</f>
        <v>none</v>
      </c>
    </row>
    <row r="44" spans="1:52" s="4" customFormat="1">
      <c r="A44" s="3" t="s">
        <v>77</v>
      </c>
      <c r="B44" s="2" t="str">
        <f>IFERROR(IF(VLOOKUP('2012 Original'!B44,key_ref,COLUMN(Appointing_Party_Weight__3),FALSE)=0,"none",VLOOKUP('2012 Original'!B44,key_ref,COLUMN(Appointing_Party_Weight__3),FALSE)),CONCATENATE("ERR: ",'2012 Original'!B44))</f>
        <v>none</v>
      </c>
      <c r="C44" s="2" t="str">
        <f>IFERROR(IF(VLOOKUP('2012 Original'!C44,key_ref,COLUMN(Appointing_Party_Weight__3),FALSE)=0,"none",VLOOKUP('2012 Original'!C44,key_ref,COLUMN(Appointing_Party_Weight__3),FALSE)),CONCATENATE("ERR: ",'2012 Original'!C44))</f>
        <v>none</v>
      </c>
      <c r="D44" s="2" t="str">
        <f>IFERROR(IF(VLOOKUP('2012 Original'!D44,key_ref,COLUMN(Appointing_Party_Weight__3),FALSE)=0,"none",VLOOKUP('2012 Original'!D44,key_ref,COLUMN(Appointing_Party_Weight__3),FALSE)),CONCATENATE("ERR: ",'2012 Original'!D44))</f>
        <v>none</v>
      </c>
      <c r="E44" s="2" t="str">
        <f>IFERROR(IF(VLOOKUP('2012 Original'!E44,key_ref,COLUMN(Appointing_Party_Weight__3),FALSE)=0,"none",VLOOKUP('2012 Original'!E44,key_ref,COLUMN(Appointing_Party_Weight__3),FALSE)),CONCATENATE("ERR: ",'2012 Original'!E44))</f>
        <v>none</v>
      </c>
      <c r="F44" s="2" t="str">
        <f>IFERROR(IF(VLOOKUP('2012 Original'!F44,key_ref,COLUMN(Appointing_Party_Weight__3),FALSE)=0,"none",VLOOKUP('2012 Original'!F44,key_ref,COLUMN(Appointing_Party_Weight__3),FALSE)),CONCATENATE("ERR: ",'2012 Original'!F44))</f>
        <v>none</v>
      </c>
      <c r="G44" s="2" t="str">
        <f>IFERROR(IF(VLOOKUP('2012 Original'!G44,key_ref,COLUMN(Appointing_Party_Weight__3),FALSE)=0,"none",VLOOKUP('2012 Original'!G44,key_ref,COLUMN(Appointing_Party_Weight__3),FALSE)),CONCATENATE("ERR: ",'2012 Original'!G44))</f>
        <v>none</v>
      </c>
      <c r="H44" s="2" t="str">
        <f>IFERROR(IF(VLOOKUP('2012 Original'!H44,key_ref,COLUMN(Appointing_Party_Weight__3),FALSE)=0,"none",VLOOKUP('2012 Original'!H44,key_ref,COLUMN(Appointing_Party_Weight__3),FALSE)),CONCATENATE("ERR: ",'2012 Original'!H44))</f>
        <v>none</v>
      </c>
      <c r="I44" s="2" t="str">
        <f>IFERROR(IF(VLOOKUP('2012 Original'!I44,key_ref,COLUMN(Appointing_Party_Weight__3),FALSE)=0,"none",VLOOKUP('2012 Original'!I44,key_ref,COLUMN(Appointing_Party_Weight__3),FALSE)),CONCATENATE("ERR: ",'2012 Original'!I44))</f>
        <v>none</v>
      </c>
      <c r="J44" s="2" t="str">
        <f>IFERROR(IF(VLOOKUP('2012 Original'!J44,key_ref,COLUMN(Appointing_Party_Weight__3),FALSE)=0,"none",VLOOKUP('2012 Original'!J44,key_ref,COLUMN(Appointing_Party_Weight__3),FALSE)),CONCATENATE("ERR: ",'2012 Original'!J44))</f>
        <v>none</v>
      </c>
      <c r="K44" s="2" t="str">
        <f>IFERROR(IF(VLOOKUP('2012 Original'!K44,key_ref,COLUMN(Appointing_Party_Weight__3),FALSE)=0,"none",VLOOKUP('2012 Original'!K44,key_ref,COLUMN(Appointing_Party_Weight__3),FALSE)),CONCATENATE("ERR: ",'2012 Original'!K44))</f>
        <v>none</v>
      </c>
      <c r="L44" s="2" t="str">
        <f>IFERROR(IF(VLOOKUP('2012 Original'!L44,key_ref,COLUMN(Appointing_Party_Weight__3),FALSE)=0,"none",VLOOKUP('2012 Original'!L44,key_ref,COLUMN(Appointing_Party_Weight__3),FALSE)),CONCATENATE("ERR: ",'2012 Original'!L44))</f>
        <v>none</v>
      </c>
      <c r="M44" s="2" t="str">
        <f>IFERROR(IF(VLOOKUP('2012 Original'!M44,key_ref,COLUMN(Appointing_Party_Weight__3),FALSE)=0,"none",VLOOKUP('2012 Original'!M44,key_ref,COLUMN(Appointing_Party_Weight__3),FALSE)),CONCATENATE("ERR: ",'2012 Original'!M44))</f>
        <v>none</v>
      </c>
      <c r="N44" s="2" t="str">
        <f>IFERROR(IF(VLOOKUP('2012 Original'!N44,key_ref,COLUMN(Appointing_Party_Weight__3),FALSE)=0,"none",VLOOKUP('2012 Original'!N44,key_ref,COLUMN(Appointing_Party_Weight__3),FALSE)),CONCATENATE("ERR: ",'2012 Original'!N44))</f>
        <v>none</v>
      </c>
      <c r="O44" s="2" t="str">
        <f>IFERROR(IF(VLOOKUP('2012 Original'!O44,key_ref,COLUMN(Appointing_Party_Weight__3),FALSE)=0,"none",VLOOKUP('2012 Original'!O44,key_ref,COLUMN(Appointing_Party_Weight__3),FALSE)),CONCATENATE("ERR: ",'2012 Original'!O44))</f>
        <v>none</v>
      </c>
      <c r="P44" s="2" t="str">
        <f>IFERROR(IF(VLOOKUP('2012 Original'!P44,key_ref,COLUMN(Appointing_Party_Weight__3),FALSE)=0,"none",VLOOKUP('2012 Original'!P44,key_ref,COLUMN(Appointing_Party_Weight__3),FALSE)),CONCATENATE("ERR: ",'2012 Original'!P44))</f>
        <v>none</v>
      </c>
      <c r="Q44" s="2" t="str">
        <f>IFERROR(IF(VLOOKUP('2012 Original'!Q44,key_ref,COLUMN(Appointing_Party_Weight__3),FALSE)=0,"none",VLOOKUP('2012 Original'!Q44,key_ref,COLUMN(Appointing_Party_Weight__3),FALSE)),CONCATENATE("ERR: ",'2012 Original'!Q44))</f>
        <v>none</v>
      </c>
      <c r="R44" s="2" t="str">
        <f>IFERROR(IF(VLOOKUP('2012 Original'!R44,key_ref,COLUMN(Appointing_Party_Weight__3),FALSE)=0,"none",VLOOKUP('2012 Original'!R44,key_ref,COLUMN(Appointing_Party_Weight__3),FALSE)),CONCATENATE("ERR: ",'2012 Original'!R44))</f>
        <v>none</v>
      </c>
      <c r="S44" s="2" t="str">
        <f>IFERROR(IF(VLOOKUP('2012 Original'!S44,key_ref,COLUMN(Appointing_Party_Weight__3),FALSE)=0,"none",VLOOKUP('2012 Original'!S44,key_ref,COLUMN(Appointing_Party_Weight__3),FALSE)),CONCATENATE("ERR: ",'2012 Original'!S44))</f>
        <v>none</v>
      </c>
      <c r="T44" s="2" t="str">
        <f>IFERROR(IF(VLOOKUP('2012 Original'!T44,key_ref,COLUMN(Appointing_Party_Weight__3),FALSE)=0,"none",VLOOKUP('2012 Original'!T44,key_ref,COLUMN(Appointing_Party_Weight__3),FALSE)),CONCATENATE("ERR: ",'2012 Original'!T44))</f>
        <v>none</v>
      </c>
      <c r="U44" s="2" t="str">
        <f>IFERROR(IF(VLOOKUP('2012 Original'!U44,key_ref,COLUMN(Appointing_Party_Weight__3),FALSE)=0,"none",VLOOKUP('2012 Original'!U44,key_ref,COLUMN(Appointing_Party_Weight__3),FALSE)),CONCATENATE("ERR: ",'2012 Original'!U44))</f>
        <v>none</v>
      </c>
      <c r="V44" s="2" t="str">
        <f>IFERROR(IF(VLOOKUP('2012 Original'!V44,key_ref,COLUMN(Appointing_Party_Weight__3),FALSE)=0,"none",VLOOKUP('2012 Original'!V44,key_ref,COLUMN(Appointing_Party_Weight__3),FALSE)),CONCATENATE("ERR: ",'2012 Original'!V44))</f>
        <v>none</v>
      </c>
      <c r="W44" s="2" t="str">
        <f>IFERROR(IF(VLOOKUP('2012 Original'!W44,key_ref,COLUMN(Appointing_Party_Weight__3),FALSE)=0,"none",VLOOKUP('2012 Original'!W44,key_ref,COLUMN(Appointing_Party_Weight__3),FALSE)),CONCATENATE("ERR: ",'2012 Original'!W44))</f>
        <v>none</v>
      </c>
      <c r="X44" s="2" t="str">
        <f>IFERROR(IF(VLOOKUP('2012 Original'!X44,key_ref,COLUMN(Appointing_Party_Weight__3),FALSE)=0,"none",VLOOKUP('2012 Original'!X44,key_ref,COLUMN(Appointing_Party_Weight__3),FALSE)),CONCATENATE("ERR: ",'2012 Original'!X44))</f>
        <v>none</v>
      </c>
      <c r="Y44" s="2" t="str">
        <f>IFERROR(IF(VLOOKUP('2012 Original'!Y44,key_ref,COLUMN(Appointing_Party_Weight__3),FALSE)=0,"none",VLOOKUP('2012 Original'!Y44,key_ref,COLUMN(Appointing_Party_Weight__3),FALSE)),CONCATENATE("ERR: ",'2012 Original'!Y44))</f>
        <v>none</v>
      </c>
      <c r="Z44" s="2" t="str">
        <f>IFERROR(IF(VLOOKUP('2012 Original'!Z44,key_ref,COLUMN(Appointing_Party_Weight__3),FALSE)=0,"none",VLOOKUP('2012 Original'!Z44,key_ref,COLUMN(Appointing_Party_Weight__3),FALSE)),CONCATENATE("ERR: ",'2012 Original'!Z44))</f>
        <v>none</v>
      </c>
      <c r="AA44" s="2" t="str">
        <f>IFERROR(IF(VLOOKUP('2012 Original'!AA44,key_ref,COLUMN(Appointing_Party_Weight__3),FALSE)=0,"none",VLOOKUP('2012 Original'!AA44,key_ref,COLUMN(Appointing_Party_Weight__3),FALSE)),CONCATENATE("ERR: ",'2012 Original'!AA44))</f>
        <v>none</v>
      </c>
      <c r="AB44" s="2" t="str">
        <f>IFERROR(IF(VLOOKUP('2012 Original'!AB44,key_ref,COLUMN(Appointing_Party_Weight__3),FALSE)=0,"none",VLOOKUP('2012 Original'!AB44,key_ref,COLUMN(Appointing_Party_Weight__3),FALSE)),CONCATENATE("ERR: ",'2012 Original'!AB44))</f>
        <v>none</v>
      </c>
      <c r="AC44" s="2" t="str">
        <f>IFERROR(IF(VLOOKUP('2012 Original'!AC44,key_ref,COLUMN(Appointing_Party_Weight__3),FALSE)=0,"none",VLOOKUP('2012 Original'!AC44,key_ref,COLUMN(Appointing_Party_Weight__3),FALSE)),CONCATENATE("ERR: ",'2012 Original'!AC44))</f>
        <v>none</v>
      </c>
      <c r="AD44" s="2" t="str">
        <f>IFERROR(IF(VLOOKUP('2012 Original'!AD44,key_ref,COLUMN(Appointing_Party_Weight__3),FALSE)=0,"none",VLOOKUP('2012 Original'!AD44,key_ref,COLUMN(Appointing_Party_Weight__3),FALSE)),CONCATENATE("ERR: ",'2012 Original'!AD44))</f>
        <v>none</v>
      </c>
      <c r="AE44" s="2" t="str">
        <f>IFERROR(IF(VLOOKUP('2012 Original'!AE44,key_ref,COLUMN(Appointing_Party_Weight__3),FALSE)=0,"none",VLOOKUP('2012 Original'!AE44,key_ref,COLUMN(Appointing_Party_Weight__3),FALSE)),CONCATENATE("ERR: ",'2012 Original'!AE44))</f>
        <v>none</v>
      </c>
      <c r="AF44" s="2" t="str">
        <f>IFERROR(IF(VLOOKUP('2012 Original'!AF44,key_ref,COLUMN(Appointing_Party_Weight__3),FALSE)=0,"none",VLOOKUP('2012 Original'!AF44,key_ref,COLUMN(Appointing_Party_Weight__3),FALSE)),CONCATENATE("ERR: ",'2012 Original'!AF44))</f>
        <v>none</v>
      </c>
      <c r="AG44" s="2" t="str">
        <f>IFERROR(IF(VLOOKUP('2012 Original'!AG44,key_ref,COLUMN(Appointing_Party_Weight__3),FALSE)=0,"none",VLOOKUP('2012 Original'!AG44,key_ref,COLUMN(Appointing_Party_Weight__3),FALSE)),CONCATENATE("ERR: ",'2012 Original'!AG44))</f>
        <v>none</v>
      </c>
      <c r="AH44" s="2" t="str">
        <f>IFERROR(IF(VLOOKUP('2012 Original'!AH44,key_ref,COLUMN(Appointing_Party_Weight__3),FALSE)=0,"none",VLOOKUP('2012 Original'!AH44,key_ref,COLUMN(Appointing_Party_Weight__3),FALSE)),CONCATENATE("ERR: ",'2012 Original'!AH44))</f>
        <v>none</v>
      </c>
      <c r="AI44" s="2" t="str">
        <f>IFERROR(IF(VLOOKUP('2012 Original'!AI44,key_ref,COLUMN(Appointing_Party_Weight__3),FALSE)=0,"none",VLOOKUP('2012 Original'!AI44,key_ref,COLUMN(Appointing_Party_Weight__3),FALSE)),CONCATENATE("ERR: ",'2012 Original'!AI44))</f>
        <v>none</v>
      </c>
      <c r="AJ44" s="2" t="str">
        <f>IFERROR(IF(VLOOKUP('2012 Original'!AJ44,key_ref,COLUMN(Appointing_Party_Weight__3),FALSE)=0,"none",VLOOKUP('2012 Original'!AJ44,key_ref,COLUMN(Appointing_Party_Weight__3),FALSE)),CONCATENATE("ERR: ",'2012 Original'!AJ44))</f>
        <v>none</v>
      </c>
      <c r="AK44" s="2" t="str">
        <f>IFERROR(IF(VLOOKUP('2012 Original'!AK44,key_ref,COLUMN(Appointing_Party_Weight__3),FALSE)=0,"none",VLOOKUP('2012 Original'!AK44,key_ref,COLUMN(Appointing_Party_Weight__3),FALSE)),CONCATENATE("ERR: ",'2012 Original'!AK44))</f>
        <v>none</v>
      </c>
      <c r="AL44" s="2" t="str">
        <f>IFERROR(IF(VLOOKUP('2012 Original'!AL44,key_ref,COLUMN(Appointing_Party_Weight__3),FALSE)=0,"none",VLOOKUP('2012 Original'!AL44,key_ref,COLUMN(Appointing_Party_Weight__3),FALSE)),CONCATENATE("ERR: ",'2012 Original'!AL44))</f>
        <v>none</v>
      </c>
      <c r="AM44" s="2" t="str">
        <f>IFERROR(IF(VLOOKUP('2012 Original'!AM44,key_ref,COLUMN(Appointing_Party_Weight__3),FALSE)=0,"none",VLOOKUP('2012 Original'!AM44,key_ref,COLUMN(Appointing_Party_Weight__3),FALSE)),CONCATENATE("ERR: ",'2012 Original'!AM44))</f>
        <v>none</v>
      </c>
      <c r="AN44" s="2" t="str">
        <f>IFERROR(IF(VLOOKUP('2012 Original'!AN44,key_ref,COLUMN(Appointing_Party_Weight__3),FALSE)=0,"none",VLOOKUP('2012 Original'!AN44,key_ref,COLUMN(Appointing_Party_Weight__3),FALSE)),CONCATENATE("ERR: ",'2012 Original'!AN44))</f>
        <v>none</v>
      </c>
      <c r="AO44" s="2" t="str">
        <f>IFERROR(IF(VLOOKUP('2012 Original'!AO44,key_ref,COLUMN(Appointing_Party_Weight__3),FALSE)=0,"none",VLOOKUP('2012 Original'!AO44,key_ref,COLUMN(Appointing_Party_Weight__3),FALSE)),CONCATENATE("ERR: ",'2012 Original'!AO44))</f>
        <v>none</v>
      </c>
      <c r="AP44" s="2" t="str">
        <f>IFERROR(IF(VLOOKUP('2012 Original'!AP44,key_ref,COLUMN(Appointing_Party_Weight__3),FALSE)=0,"none",VLOOKUP('2012 Original'!AP44,key_ref,COLUMN(Appointing_Party_Weight__3),FALSE)),CONCATENATE("ERR: ",'2012 Original'!AP44))</f>
        <v>none</v>
      </c>
      <c r="AQ44" s="2" t="str">
        <f>IFERROR(IF(VLOOKUP('2012 Original'!AQ44,key_ref,COLUMN(Appointing_Party_Weight__3),FALSE)=0,"none",VLOOKUP('2012 Original'!AQ44,key_ref,COLUMN(Appointing_Party_Weight__3),FALSE)),CONCATENATE("ERR: ",'2012 Original'!AQ44))</f>
        <v>none</v>
      </c>
      <c r="AR44" s="2" t="str">
        <f>IFERROR(IF(VLOOKUP('2012 Original'!AR44,key_ref,COLUMN(Appointing_Party_Weight__3),FALSE)=0,"none",VLOOKUP('2012 Original'!AR44,key_ref,COLUMN(Appointing_Party_Weight__3),FALSE)),CONCATENATE("ERR: ",'2012 Original'!AR44))</f>
        <v>none</v>
      </c>
      <c r="AS44" s="2" t="str">
        <f>IFERROR(IF(VLOOKUP('2012 Original'!AS44,key_ref,COLUMN(Appointing_Party_Weight__3),FALSE)=0,"none",VLOOKUP('2012 Original'!AS44,key_ref,COLUMN(Appointing_Party_Weight__3),FALSE)),CONCATENATE("ERR: ",'2012 Original'!AS44))</f>
        <v>none</v>
      </c>
      <c r="AT44" s="2" t="str">
        <f>IFERROR(IF(VLOOKUP('2012 Original'!AT44,key_ref,COLUMN(Appointing_Party_Weight__3),FALSE)=0,"none",VLOOKUP('2012 Original'!AT44,key_ref,COLUMN(Appointing_Party_Weight__3),FALSE)),CONCATENATE("ERR: ",'2012 Original'!AT44))</f>
        <v>none</v>
      </c>
      <c r="AU44" s="2" t="str">
        <f>IFERROR(IF(VLOOKUP('2012 Original'!AU44,key_ref,COLUMN(Appointing_Party_Weight__3),FALSE)=0,"none",VLOOKUP('2012 Original'!AU44,key_ref,COLUMN(Appointing_Party_Weight__3),FALSE)),CONCATENATE("ERR: ",'2012 Original'!AU44))</f>
        <v>none</v>
      </c>
      <c r="AV44" s="2" t="str">
        <f>IFERROR(IF(VLOOKUP('2012 Original'!AV44,key_ref,COLUMN(Appointing_Party_Weight__3),FALSE)=0,"none",VLOOKUP('2012 Original'!AV44,key_ref,COLUMN(Appointing_Party_Weight__3),FALSE)),CONCATENATE("ERR: ",'2012 Original'!AV44))</f>
        <v>none</v>
      </c>
      <c r="AW44" s="2" t="str">
        <f>IFERROR(IF(VLOOKUP('2012 Original'!AW44,key_ref,COLUMN(Appointing_Party_Weight__3),FALSE)=0,"none",VLOOKUP('2012 Original'!AW44,key_ref,COLUMN(Appointing_Party_Weight__3),FALSE)),CONCATENATE("ERR: ",'2012 Original'!AW44))</f>
        <v>none</v>
      </c>
      <c r="AX44" s="2" t="str">
        <f>IFERROR(IF(VLOOKUP('2012 Original'!AX44,key_ref,COLUMN(Appointing_Party_Weight__3),FALSE)=0,"none",VLOOKUP('2012 Original'!AX44,key_ref,COLUMN(Appointing_Party_Weight__3),FALSE)),CONCATENATE("ERR: ",'2012 Original'!AX44))</f>
        <v>none</v>
      </c>
      <c r="AY44" s="2" t="str">
        <f>IFERROR(IF(VLOOKUP('2012 Original'!AY44,key_ref,COLUMN(Appointing_Party_Weight__3),FALSE)=0,"none",VLOOKUP('2012 Original'!AY44,key_ref,COLUMN(Appointing_Party_Weight__3),FALSE)),CONCATENATE("ERR: ",'2012 Original'!AY44))</f>
        <v>none</v>
      </c>
      <c r="AZ44" s="2" t="str">
        <f>IFERROR(IF(VLOOKUP('2012 Original'!AZ44,key_ref,COLUMN(Appointing_Party_Weight__3),FALSE)=0,"none",VLOOKUP('2012 Original'!AZ44,key_ref,COLUMN(Appointing_Party_Weight__3),FALSE)),CONCATENATE("ERR: ",'2012 Original'!AZ44))</f>
        <v>none</v>
      </c>
    </row>
    <row r="45" spans="1:52" s="4" customFormat="1">
      <c r="A45" s="3" t="s">
        <v>78</v>
      </c>
      <c r="B45" s="2" t="str">
        <f>IFERROR(IF(VLOOKUP('2012 Original'!B45,key_ref,COLUMN(Appointing_Party_Weight__3),FALSE)=0,"none",VLOOKUP('2012 Original'!B45,key_ref,COLUMN(Appointing_Party_Weight__3),FALSE)),CONCATENATE("ERR: ",'2012 Original'!B45))</f>
        <v>none</v>
      </c>
      <c r="C45" s="2" t="str">
        <f>IFERROR(IF(VLOOKUP('2012 Original'!C45,key_ref,COLUMN(Appointing_Party_Weight__3),FALSE)=0,"none",VLOOKUP('2012 Original'!C45,key_ref,COLUMN(Appointing_Party_Weight__3),FALSE)),CONCATENATE("ERR: ",'2012 Original'!C45))</f>
        <v>none</v>
      </c>
      <c r="D45" s="2" t="str">
        <f>IFERROR(IF(VLOOKUP('2012 Original'!D45,key_ref,COLUMN(Appointing_Party_Weight__3),FALSE)=0,"none",VLOOKUP('2012 Original'!D45,key_ref,COLUMN(Appointing_Party_Weight__3),FALSE)),CONCATENATE("ERR: ",'2012 Original'!D45))</f>
        <v>none</v>
      </c>
      <c r="E45" s="2" t="str">
        <f>IFERROR(IF(VLOOKUP('2012 Original'!E45,key_ref,COLUMN(Appointing_Party_Weight__3),FALSE)=0,"none",VLOOKUP('2012 Original'!E45,key_ref,COLUMN(Appointing_Party_Weight__3),FALSE)),CONCATENATE("ERR: ",'2012 Original'!E45))</f>
        <v>none</v>
      </c>
      <c r="F45" s="2" t="str">
        <f>IFERROR(IF(VLOOKUP('2012 Original'!F45,key_ref,COLUMN(Appointing_Party_Weight__3),FALSE)=0,"none",VLOOKUP('2012 Original'!F45,key_ref,COLUMN(Appointing_Party_Weight__3),FALSE)),CONCATENATE("ERR: ",'2012 Original'!F45))</f>
        <v>none</v>
      </c>
      <c r="G45" s="2" t="str">
        <f>IFERROR(IF(VLOOKUP('2012 Original'!G45,key_ref,COLUMN(Appointing_Party_Weight__3),FALSE)=0,"none",VLOOKUP('2012 Original'!G45,key_ref,COLUMN(Appointing_Party_Weight__3),FALSE)),CONCATENATE("ERR: ",'2012 Original'!G45))</f>
        <v>none</v>
      </c>
      <c r="H45" s="2" t="str">
        <f>IFERROR(IF(VLOOKUP('2012 Original'!H45,key_ref,COLUMN(Appointing_Party_Weight__3),FALSE)=0,"none",VLOOKUP('2012 Original'!H45,key_ref,COLUMN(Appointing_Party_Weight__3),FALSE)),CONCATENATE("ERR: ",'2012 Original'!H45))</f>
        <v>none</v>
      </c>
      <c r="I45" s="2" t="str">
        <f>IFERROR(IF(VLOOKUP('2012 Original'!I45,key_ref,COLUMN(Appointing_Party_Weight__3),FALSE)=0,"none",VLOOKUP('2012 Original'!I45,key_ref,COLUMN(Appointing_Party_Weight__3),FALSE)),CONCATENATE("ERR: ",'2012 Original'!I45))</f>
        <v>none</v>
      </c>
      <c r="J45" s="2" t="str">
        <f>IFERROR(IF(VLOOKUP('2012 Original'!J45,key_ref,COLUMN(Appointing_Party_Weight__3),FALSE)=0,"none",VLOOKUP('2012 Original'!J45,key_ref,COLUMN(Appointing_Party_Weight__3),FALSE)),CONCATENATE("ERR: ",'2012 Original'!J45))</f>
        <v>none</v>
      </c>
      <c r="K45" s="2" t="str">
        <f>IFERROR(IF(VLOOKUP('2012 Original'!K45,key_ref,COLUMN(Appointing_Party_Weight__3),FALSE)=0,"none",VLOOKUP('2012 Original'!K45,key_ref,COLUMN(Appointing_Party_Weight__3),FALSE)),CONCATENATE("ERR: ",'2012 Original'!K45))</f>
        <v>none</v>
      </c>
      <c r="L45" s="2" t="str">
        <f>IFERROR(IF(VLOOKUP('2012 Original'!L45,key_ref,COLUMN(Appointing_Party_Weight__3),FALSE)=0,"none",VLOOKUP('2012 Original'!L45,key_ref,COLUMN(Appointing_Party_Weight__3),FALSE)),CONCATENATE("ERR: ",'2012 Original'!L45))</f>
        <v>none</v>
      </c>
      <c r="M45" s="2" t="str">
        <f>IFERROR(IF(VLOOKUP('2012 Original'!M45,key_ref,COLUMN(Appointing_Party_Weight__3),FALSE)=0,"none",VLOOKUP('2012 Original'!M45,key_ref,COLUMN(Appointing_Party_Weight__3),FALSE)),CONCATENATE("ERR: ",'2012 Original'!M45))</f>
        <v>none</v>
      </c>
      <c r="N45" s="2" t="str">
        <f>IFERROR(IF(VLOOKUP('2012 Original'!N45,key_ref,COLUMN(Appointing_Party_Weight__3),FALSE)=0,"none",VLOOKUP('2012 Original'!N45,key_ref,COLUMN(Appointing_Party_Weight__3),FALSE)),CONCATENATE("ERR: ",'2012 Original'!N45))</f>
        <v>none</v>
      </c>
      <c r="O45" s="2" t="str">
        <f>IFERROR(IF(VLOOKUP('2012 Original'!O45,key_ref,COLUMN(Appointing_Party_Weight__3),FALSE)=0,"none",VLOOKUP('2012 Original'!O45,key_ref,COLUMN(Appointing_Party_Weight__3),FALSE)),CONCATENATE("ERR: ",'2012 Original'!O45))</f>
        <v>none</v>
      </c>
      <c r="P45" s="2" t="str">
        <f>IFERROR(IF(VLOOKUP('2012 Original'!P45,key_ref,COLUMN(Appointing_Party_Weight__3),FALSE)=0,"none",VLOOKUP('2012 Original'!P45,key_ref,COLUMN(Appointing_Party_Weight__3),FALSE)),CONCATENATE("ERR: ",'2012 Original'!P45))</f>
        <v>none</v>
      </c>
      <c r="Q45" s="2" t="str">
        <f>IFERROR(IF(VLOOKUP('2012 Original'!Q45,key_ref,COLUMN(Appointing_Party_Weight__3),FALSE)=0,"none",VLOOKUP('2012 Original'!Q45,key_ref,COLUMN(Appointing_Party_Weight__3),FALSE)),CONCATENATE("ERR: ",'2012 Original'!Q45))</f>
        <v>none</v>
      </c>
      <c r="R45" s="2" t="str">
        <f>IFERROR(IF(VLOOKUP('2012 Original'!R45,key_ref,COLUMN(Appointing_Party_Weight__3),FALSE)=0,"none",VLOOKUP('2012 Original'!R45,key_ref,COLUMN(Appointing_Party_Weight__3),FALSE)),CONCATENATE("ERR: ",'2012 Original'!R45))</f>
        <v>none</v>
      </c>
      <c r="S45" s="2" t="str">
        <f>IFERROR(IF(VLOOKUP('2012 Original'!S45,key_ref,COLUMN(Appointing_Party_Weight__3),FALSE)=0,"none",VLOOKUP('2012 Original'!S45,key_ref,COLUMN(Appointing_Party_Weight__3),FALSE)),CONCATENATE("ERR: ",'2012 Original'!S45))</f>
        <v>none</v>
      </c>
      <c r="T45" s="2" t="str">
        <f>IFERROR(IF(VLOOKUP('2012 Original'!T45,key_ref,COLUMN(Appointing_Party_Weight__3),FALSE)=0,"none",VLOOKUP('2012 Original'!T45,key_ref,COLUMN(Appointing_Party_Weight__3),FALSE)),CONCATENATE("ERR: ",'2012 Original'!T45))</f>
        <v>none</v>
      </c>
      <c r="U45" s="2" t="str">
        <f>IFERROR(IF(VLOOKUP('2012 Original'!U45,key_ref,COLUMN(Appointing_Party_Weight__3),FALSE)=0,"none",VLOOKUP('2012 Original'!U45,key_ref,COLUMN(Appointing_Party_Weight__3),FALSE)),CONCATENATE("ERR: ",'2012 Original'!U45))</f>
        <v>none</v>
      </c>
      <c r="V45" s="2" t="str">
        <f>IFERROR(IF(VLOOKUP('2012 Original'!V45,key_ref,COLUMN(Appointing_Party_Weight__3),FALSE)=0,"none",VLOOKUP('2012 Original'!V45,key_ref,COLUMN(Appointing_Party_Weight__3),FALSE)),CONCATENATE("ERR: ",'2012 Original'!V45))</f>
        <v>none</v>
      </c>
      <c r="W45" s="2" t="str">
        <f>IFERROR(IF(VLOOKUP('2012 Original'!W45,key_ref,COLUMN(Appointing_Party_Weight__3),FALSE)=0,"none",VLOOKUP('2012 Original'!W45,key_ref,COLUMN(Appointing_Party_Weight__3),FALSE)),CONCATENATE("ERR: ",'2012 Original'!W45))</f>
        <v>none</v>
      </c>
      <c r="X45" s="2" t="str">
        <f>IFERROR(IF(VLOOKUP('2012 Original'!X45,key_ref,COLUMN(Appointing_Party_Weight__3),FALSE)=0,"none",VLOOKUP('2012 Original'!X45,key_ref,COLUMN(Appointing_Party_Weight__3),FALSE)),CONCATENATE("ERR: ",'2012 Original'!X45))</f>
        <v>none</v>
      </c>
      <c r="Y45" s="2" t="str">
        <f>IFERROR(IF(VLOOKUP('2012 Original'!Y45,key_ref,COLUMN(Appointing_Party_Weight__3),FALSE)=0,"none",VLOOKUP('2012 Original'!Y45,key_ref,COLUMN(Appointing_Party_Weight__3),FALSE)),CONCATENATE("ERR: ",'2012 Original'!Y45))</f>
        <v>none</v>
      </c>
      <c r="Z45" s="2" t="str">
        <f>IFERROR(IF(VLOOKUP('2012 Original'!Z45,key_ref,COLUMN(Appointing_Party_Weight__3),FALSE)=0,"none",VLOOKUP('2012 Original'!Z45,key_ref,COLUMN(Appointing_Party_Weight__3),FALSE)),CONCATENATE("ERR: ",'2012 Original'!Z45))</f>
        <v>none</v>
      </c>
      <c r="AA45" s="2" t="str">
        <f>IFERROR(IF(VLOOKUP('2012 Original'!AA45,key_ref,COLUMN(Appointing_Party_Weight__3),FALSE)=0,"none",VLOOKUP('2012 Original'!AA45,key_ref,COLUMN(Appointing_Party_Weight__3),FALSE)),CONCATENATE("ERR: ",'2012 Original'!AA45))</f>
        <v>none</v>
      </c>
      <c r="AB45" s="2" t="str">
        <f>IFERROR(IF(VLOOKUP('2012 Original'!AB45,key_ref,COLUMN(Appointing_Party_Weight__3),FALSE)=0,"none",VLOOKUP('2012 Original'!AB45,key_ref,COLUMN(Appointing_Party_Weight__3),FALSE)),CONCATENATE("ERR: ",'2012 Original'!AB45))</f>
        <v>none</v>
      </c>
      <c r="AC45" s="2" t="str">
        <f>IFERROR(IF(VLOOKUP('2012 Original'!AC45,key_ref,COLUMN(Appointing_Party_Weight__3),FALSE)=0,"none",VLOOKUP('2012 Original'!AC45,key_ref,COLUMN(Appointing_Party_Weight__3),FALSE)),CONCATENATE("ERR: ",'2012 Original'!AC45))</f>
        <v>none</v>
      </c>
      <c r="AD45" s="2" t="str">
        <f>IFERROR(IF(VLOOKUP('2012 Original'!AD45,key_ref,COLUMN(Appointing_Party_Weight__3),FALSE)=0,"none",VLOOKUP('2012 Original'!AD45,key_ref,COLUMN(Appointing_Party_Weight__3),FALSE)),CONCATENATE("ERR: ",'2012 Original'!AD45))</f>
        <v>none</v>
      </c>
      <c r="AE45" s="2" t="str">
        <f>IFERROR(IF(VLOOKUP('2012 Original'!AE45,key_ref,COLUMN(Appointing_Party_Weight__3),FALSE)=0,"none",VLOOKUP('2012 Original'!AE45,key_ref,COLUMN(Appointing_Party_Weight__3),FALSE)),CONCATENATE("ERR: ",'2012 Original'!AE45))</f>
        <v>none</v>
      </c>
      <c r="AF45" s="2" t="str">
        <f>IFERROR(IF(VLOOKUP('2012 Original'!AF45,key_ref,COLUMN(Appointing_Party_Weight__3),FALSE)=0,"none",VLOOKUP('2012 Original'!AF45,key_ref,COLUMN(Appointing_Party_Weight__3),FALSE)),CONCATENATE("ERR: ",'2012 Original'!AF45))</f>
        <v>none</v>
      </c>
      <c r="AG45" s="2" t="str">
        <f>IFERROR(IF(VLOOKUP('2012 Original'!AG45,key_ref,COLUMN(Appointing_Party_Weight__3),FALSE)=0,"none",VLOOKUP('2012 Original'!AG45,key_ref,COLUMN(Appointing_Party_Weight__3),FALSE)),CONCATENATE("ERR: ",'2012 Original'!AG45))</f>
        <v>none</v>
      </c>
      <c r="AH45" s="2" t="str">
        <f>IFERROR(IF(VLOOKUP('2012 Original'!AH45,key_ref,COLUMN(Appointing_Party_Weight__3),FALSE)=0,"none",VLOOKUP('2012 Original'!AH45,key_ref,COLUMN(Appointing_Party_Weight__3),FALSE)),CONCATENATE("ERR: ",'2012 Original'!AH45))</f>
        <v>none</v>
      </c>
      <c r="AI45" s="2" t="str">
        <f>IFERROR(IF(VLOOKUP('2012 Original'!AI45,key_ref,COLUMN(Appointing_Party_Weight__3),FALSE)=0,"none",VLOOKUP('2012 Original'!AI45,key_ref,COLUMN(Appointing_Party_Weight__3),FALSE)),CONCATENATE("ERR: ",'2012 Original'!AI45))</f>
        <v>none</v>
      </c>
      <c r="AJ45" s="2" t="str">
        <f>IFERROR(IF(VLOOKUP('2012 Original'!AJ45,key_ref,COLUMN(Appointing_Party_Weight__3),FALSE)=0,"none",VLOOKUP('2012 Original'!AJ45,key_ref,COLUMN(Appointing_Party_Weight__3),FALSE)),CONCATENATE("ERR: ",'2012 Original'!AJ45))</f>
        <v>none</v>
      </c>
      <c r="AK45" s="2" t="str">
        <f>IFERROR(IF(VLOOKUP('2012 Original'!AK45,key_ref,COLUMN(Appointing_Party_Weight__3),FALSE)=0,"none",VLOOKUP('2012 Original'!AK45,key_ref,COLUMN(Appointing_Party_Weight__3),FALSE)),CONCATENATE("ERR: ",'2012 Original'!AK45))</f>
        <v>none</v>
      </c>
      <c r="AL45" s="2" t="str">
        <f>IFERROR(IF(VLOOKUP('2012 Original'!AL45,key_ref,COLUMN(Appointing_Party_Weight__3),FALSE)=0,"none",VLOOKUP('2012 Original'!AL45,key_ref,COLUMN(Appointing_Party_Weight__3),FALSE)),CONCATENATE("ERR: ",'2012 Original'!AL45))</f>
        <v>none</v>
      </c>
      <c r="AM45" s="2" t="str">
        <f>IFERROR(IF(VLOOKUP('2012 Original'!AM45,key_ref,COLUMN(Appointing_Party_Weight__3),FALSE)=0,"none",VLOOKUP('2012 Original'!AM45,key_ref,COLUMN(Appointing_Party_Weight__3),FALSE)),CONCATENATE("ERR: ",'2012 Original'!AM45))</f>
        <v>none</v>
      </c>
      <c r="AN45" s="2" t="str">
        <f>IFERROR(IF(VLOOKUP('2012 Original'!AN45,key_ref,COLUMN(Appointing_Party_Weight__3),FALSE)=0,"none",VLOOKUP('2012 Original'!AN45,key_ref,COLUMN(Appointing_Party_Weight__3),FALSE)),CONCATENATE("ERR: ",'2012 Original'!AN45))</f>
        <v>none</v>
      </c>
      <c r="AO45" s="2" t="str">
        <f>IFERROR(IF(VLOOKUP('2012 Original'!AO45,key_ref,COLUMN(Appointing_Party_Weight__3),FALSE)=0,"none",VLOOKUP('2012 Original'!AO45,key_ref,COLUMN(Appointing_Party_Weight__3),FALSE)),CONCATENATE("ERR: ",'2012 Original'!AO45))</f>
        <v>none</v>
      </c>
      <c r="AP45" s="2" t="str">
        <f>IFERROR(IF(VLOOKUP('2012 Original'!AP45,key_ref,COLUMN(Appointing_Party_Weight__3),FALSE)=0,"none",VLOOKUP('2012 Original'!AP45,key_ref,COLUMN(Appointing_Party_Weight__3),FALSE)),CONCATENATE("ERR: ",'2012 Original'!AP45))</f>
        <v>none</v>
      </c>
      <c r="AQ45" s="2" t="str">
        <f>IFERROR(IF(VLOOKUP('2012 Original'!AQ45,key_ref,COLUMN(Appointing_Party_Weight__3),FALSE)=0,"none",VLOOKUP('2012 Original'!AQ45,key_ref,COLUMN(Appointing_Party_Weight__3),FALSE)),CONCATENATE("ERR: ",'2012 Original'!AQ45))</f>
        <v>none</v>
      </c>
      <c r="AR45" s="2" t="str">
        <f>IFERROR(IF(VLOOKUP('2012 Original'!AR45,key_ref,COLUMN(Appointing_Party_Weight__3),FALSE)=0,"none",VLOOKUP('2012 Original'!AR45,key_ref,COLUMN(Appointing_Party_Weight__3),FALSE)),CONCATENATE("ERR: ",'2012 Original'!AR45))</f>
        <v>none</v>
      </c>
      <c r="AS45" s="2" t="str">
        <f>IFERROR(IF(VLOOKUP('2012 Original'!AS45,key_ref,COLUMN(Appointing_Party_Weight__3),FALSE)=0,"none",VLOOKUP('2012 Original'!AS45,key_ref,COLUMN(Appointing_Party_Weight__3),FALSE)),CONCATENATE("ERR: ",'2012 Original'!AS45))</f>
        <v>none</v>
      </c>
      <c r="AT45" s="2" t="str">
        <f>IFERROR(IF(VLOOKUP('2012 Original'!AT45,key_ref,COLUMN(Appointing_Party_Weight__3),FALSE)=0,"none",VLOOKUP('2012 Original'!AT45,key_ref,COLUMN(Appointing_Party_Weight__3),FALSE)),CONCATENATE("ERR: ",'2012 Original'!AT45))</f>
        <v>none</v>
      </c>
      <c r="AU45" s="2" t="str">
        <f>IFERROR(IF(VLOOKUP('2012 Original'!AU45,key_ref,COLUMN(Appointing_Party_Weight__3),FALSE)=0,"none",VLOOKUP('2012 Original'!AU45,key_ref,COLUMN(Appointing_Party_Weight__3),FALSE)),CONCATENATE("ERR: ",'2012 Original'!AU45))</f>
        <v>none</v>
      </c>
      <c r="AV45" s="2" t="str">
        <f>IFERROR(IF(VLOOKUP('2012 Original'!AV45,key_ref,COLUMN(Appointing_Party_Weight__3),FALSE)=0,"none",VLOOKUP('2012 Original'!AV45,key_ref,COLUMN(Appointing_Party_Weight__3),FALSE)),CONCATENATE("ERR: ",'2012 Original'!AV45))</f>
        <v>none</v>
      </c>
      <c r="AW45" s="2" t="str">
        <f>IFERROR(IF(VLOOKUP('2012 Original'!AW45,key_ref,COLUMN(Appointing_Party_Weight__3),FALSE)=0,"none",VLOOKUP('2012 Original'!AW45,key_ref,COLUMN(Appointing_Party_Weight__3),FALSE)),CONCATENATE("ERR: ",'2012 Original'!AW45))</f>
        <v>none</v>
      </c>
      <c r="AX45" s="2" t="str">
        <f>IFERROR(IF(VLOOKUP('2012 Original'!AX45,key_ref,COLUMN(Appointing_Party_Weight__3),FALSE)=0,"none",VLOOKUP('2012 Original'!AX45,key_ref,COLUMN(Appointing_Party_Weight__3),FALSE)),CONCATENATE("ERR: ",'2012 Original'!AX45))</f>
        <v>none</v>
      </c>
      <c r="AY45" s="2" t="str">
        <f>IFERROR(IF(VLOOKUP('2012 Original'!AY45,key_ref,COLUMN(Appointing_Party_Weight__3),FALSE)=0,"none",VLOOKUP('2012 Original'!AY45,key_ref,COLUMN(Appointing_Party_Weight__3),FALSE)),CONCATENATE("ERR: ",'2012 Original'!AY45))</f>
        <v>none</v>
      </c>
      <c r="AZ45" s="2" t="str">
        <f>IFERROR(IF(VLOOKUP('2012 Original'!AZ45,key_ref,COLUMN(Appointing_Party_Weight__3),FALSE)=0,"none",VLOOKUP('2012 Original'!AZ45,key_ref,COLUMN(Appointing_Party_Weight__3),FALSE)),CONCATENATE("ERR: ",'2012 Original'!AZ45))</f>
        <v>none</v>
      </c>
    </row>
    <row r="46" spans="1:52" s="4" customFormat="1">
      <c r="A46" s="3" t="s">
        <v>79</v>
      </c>
      <c r="B46" s="2" t="str">
        <f>IFERROR(IF(VLOOKUP('2012 Original'!B46,key_ref,COLUMN(Appointing_Party_Weight__3),FALSE)=0,"none",VLOOKUP('2012 Original'!B46,key_ref,COLUMN(Appointing_Party_Weight__3),FALSE)),CONCATENATE("ERR: ",'2012 Original'!B46))</f>
        <v>none</v>
      </c>
      <c r="C46" s="2" t="str">
        <f>IFERROR(IF(VLOOKUP('2012 Original'!C46,key_ref,COLUMN(Appointing_Party_Weight__3),FALSE)=0,"none",VLOOKUP('2012 Original'!C46,key_ref,COLUMN(Appointing_Party_Weight__3),FALSE)),CONCATENATE("ERR: ",'2012 Original'!C46))</f>
        <v>none</v>
      </c>
      <c r="D46" s="2" t="str">
        <f>IFERROR(IF(VLOOKUP('2012 Original'!D46,key_ref,COLUMN(Appointing_Party_Weight__3),FALSE)=0,"none",VLOOKUP('2012 Original'!D46,key_ref,COLUMN(Appointing_Party_Weight__3),FALSE)),CONCATENATE("ERR: ",'2012 Original'!D46))</f>
        <v>none</v>
      </c>
      <c r="E46" s="2" t="str">
        <f>IFERROR(IF(VLOOKUP('2012 Original'!E46,key_ref,COLUMN(Appointing_Party_Weight__3),FALSE)=0,"none",VLOOKUP('2012 Original'!E46,key_ref,COLUMN(Appointing_Party_Weight__3),FALSE)),CONCATENATE("ERR: ",'2012 Original'!E46))</f>
        <v>none</v>
      </c>
      <c r="F46" s="2" t="str">
        <f>IFERROR(IF(VLOOKUP('2012 Original'!F46,key_ref,COLUMN(Appointing_Party_Weight__3),FALSE)=0,"none",VLOOKUP('2012 Original'!F46,key_ref,COLUMN(Appointing_Party_Weight__3),FALSE)),CONCATENATE("ERR: ",'2012 Original'!F46))</f>
        <v>none</v>
      </c>
      <c r="G46" s="2" t="str">
        <f>IFERROR(IF(VLOOKUP('2012 Original'!G46,key_ref,COLUMN(Appointing_Party_Weight__3),FALSE)=0,"none",VLOOKUP('2012 Original'!G46,key_ref,COLUMN(Appointing_Party_Weight__3),FALSE)),CONCATENATE("ERR: ",'2012 Original'!G46))</f>
        <v>none</v>
      </c>
      <c r="H46" s="2" t="str">
        <f>IFERROR(IF(VLOOKUP('2012 Original'!H46,key_ref,COLUMN(Appointing_Party_Weight__3),FALSE)=0,"none",VLOOKUP('2012 Original'!H46,key_ref,COLUMN(Appointing_Party_Weight__3),FALSE)),CONCATENATE("ERR: ",'2012 Original'!H46))</f>
        <v>none</v>
      </c>
      <c r="I46" s="2" t="str">
        <f>IFERROR(IF(VLOOKUP('2012 Original'!I46,key_ref,COLUMN(Appointing_Party_Weight__3),FALSE)=0,"none",VLOOKUP('2012 Original'!I46,key_ref,COLUMN(Appointing_Party_Weight__3),FALSE)),CONCATENATE("ERR: ",'2012 Original'!I46))</f>
        <v>none</v>
      </c>
      <c r="J46" s="2" t="str">
        <f>IFERROR(IF(VLOOKUP('2012 Original'!J46,key_ref,COLUMN(Appointing_Party_Weight__3),FALSE)=0,"none",VLOOKUP('2012 Original'!J46,key_ref,COLUMN(Appointing_Party_Weight__3),FALSE)),CONCATENATE("ERR: ",'2012 Original'!J46))</f>
        <v>none</v>
      </c>
      <c r="K46" s="2" t="str">
        <f>IFERROR(IF(VLOOKUP('2012 Original'!K46,key_ref,COLUMN(Appointing_Party_Weight__3),FALSE)=0,"none",VLOOKUP('2012 Original'!K46,key_ref,COLUMN(Appointing_Party_Weight__3),FALSE)),CONCATENATE("ERR: ",'2012 Original'!K46))</f>
        <v>none</v>
      </c>
      <c r="L46" s="2" t="str">
        <f>IFERROR(IF(VLOOKUP('2012 Original'!L46,key_ref,COLUMN(Appointing_Party_Weight__3),FALSE)=0,"none",VLOOKUP('2012 Original'!L46,key_ref,COLUMN(Appointing_Party_Weight__3),FALSE)),CONCATENATE("ERR: ",'2012 Original'!L46))</f>
        <v>none</v>
      </c>
      <c r="M46" s="2" t="str">
        <f>IFERROR(IF(VLOOKUP('2012 Original'!M46,key_ref,COLUMN(Appointing_Party_Weight__3),FALSE)=0,"none",VLOOKUP('2012 Original'!M46,key_ref,COLUMN(Appointing_Party_Weight__3),FALSE)),CONCATENATE("ERR: ",'2012 Original'!M46))</f>
        <v>none</v>
      </c>
      <c r="N46" s="2" t="str">
        <f>IFERROR(IF(VLOOKUP('2012 Original'!N46,key_ref,COLUMN(Appointing_Party_Weight__3),FALSE)=0,"none",VLOOKUP('2012 Original'!N46,key_ref,COLUMN(Appointing_Party_Weight__3),FALSE)),CONCATENATE("ERR: ",'2012 Original'!N46))</f>
        <v>none</v>
      </c>
      <c r="O46" s="2" t="str">
        <f>IFERROR(IF(VLOOKUP('2012 Original'!O46,key_ref,COLUMN(Appointing_Party_Weight__3),FALSE)=0,"none",VLOOKUP('2012 Original'!O46,key_ref,COLUMN(Appointing_Party_Weight__3),FALSE)),CONCATENATE("ERR: ",'2012 Original'!O46))</f>
        <v>none</v>
      </c>
      <c r="P46" s="2" t="str">
        <f>IFERROR(IF(VLOOKUP('2012 Original'!P46,key_ref,COLUMN(Appointing_Party_Weight__3),FALSE)=0,"none",VLOOKUP('2012 Original'!P46,key_ref,COLUMN(Appointing_Party_Weight__3),FALSE)),CONCATENATE("ERR: ",'2012 Original'!P46))</f>
        <v>none</v>
      </c>
      <c r="Q46" s="2" t="str">
        <f>IFERROR(IF(VLOOKUP('2012 Original'!Q46,key_ref,COLUMN(Appointing_Party_Weight__3),FALSE)=0,"none",VLOOKUP('2012 Original'!Q46,key_ref,COLUMN(Appointing_Party_Weight__3),FALSE)),CONCATENATE("ERR: ",'2012 Original'!Q46))</f>
        <v>none</v>
      </c>
      <c r="R46" s="2" t="str">
        <f>IFERROR(IF(VLOOKUP('2012 Original'!R46,key_ref,COLUMN(Appointing_Party_Weight__3),FALSE)=0,"none",VLOOKUP('2012 Original'!R46,key_ref,COLUMN(Appointing_Party_Weight__3),FALSE)),CONCATENATE("ERR: ",'2012 Original'!R46))</f>
        <v>none</v>
      </c>
      <c r="S46" s="2" t="str">
        <f>IFERROR(IF(VLOOKUP('2012 Original'!S46,key_ref,COLUMN(Appointing_Party_Weight__3),FALSE)=0,"none",VLOOKUP('2012 Original'!S46,key_ref,COLUMN(Appointing_Party_Weight__3),FALSE)),CONCATENATE("ERR: ",'2012 Original'!S46))</f>
        <v>none</v>
      </c>
      <c r="T46" s="2" t="str">
        <f>IFERROR(IF(VLOOKUP('2012 Original'!T46,key_ref,COLUMN(Appointing_Party_Weight__3),FALSE)=0,"none",VLOOKUP('2012 Original'!T46,key_ref,COLUMN(Appointing_Party_Weight__3),FALSE)),CONCATENATE("ERR: ",'2012 Original'!T46))</f>
        <v>none</v>
      </c>
      <c r="U46" s="2" t="str">
        <f>IFERROR(IF(VLOOKUP('2012 Original'!U46,key_ref,COLUMN(Appointing_Party_Weight__3),FALSE)=0,"none",VLOOKUP('2012 Original'!U46,key_ref,COLUMN(Appointing_Party_Weight__3),FALSE)),CONCATENATE("ERR: ",'2012 Original'!U46))</f>
        <v>none</v>
      </c>
      <c r="V46" s="2" t="str">
        <f>IFERROR(IF(VLOOKUP('2012 Original'!V46,key_ref,COLUMN(Appointing_Party_Weight__3),FALSE)=0,"none",VLOOKUP('2012 Original'!V46,key_ref,COLUMN(Appointing_Party_Weight__3),FALSE)),CONCATENATE("ERR: ",'2012 Original'!V46))</f>
        <v>none</v>
      </c>
      <c r="W46" s="2" t="str">
        <f>IFERROR(IF(VLOOKUP('2012 Original'!W46,key_ref,COLUMN(Appointing_Party_Weight__3),FALSE)=0,"none",VLOOKUP('2012 Original'!W46,key_ref,COLUMN(Appointing_Party_Weight__3),FALSE)),CONCATENATE("ERR: ",'2012 Original'!W46))</f>
        <v>none</v>
      </c>
      <c r="X46" s="2" t="str">
        <f>IFERROR(IF(VLOOKUP('2012 Original'!X46,key_ref,COLUMN(Appointing_Party_Weight__3),FALSE)=0,"none",VLOOKUP('2012 Original'!X46,key_ref,COLUMN(Appointing_Party_Weight__3),FALSE)),CONCATENATE("ERR: ",'2012 Original'!X46))</f>
        <v>none</v>
      </c>
      <c r="Y46" s="2" t="str">
        <f>IFERROR(IF(VLOOKUP('2012 Original'!Y46,key_ref,COLUMN(Appointing_Party_Weight__3),FALSE)=0,"none",VLOOKUP('2012 Original'!Y46,key_ref,COLUMN(Appointing_Party_Weight__3),FALSE)),CONCATENATE("ERR: ",'2012 Original'!Y46))</f>
        <v>none</v>
      </c>
      <c r="Z46" s="2" t="str">
        <f>IFERROR(IF(VLOOKUP('2012 Original'!Z46,key_ref,COLUMN(Appointing_Party_Weight__3),FALSE)=0,"none",VLOOKUP('2012 Original'!Z46,key_ref,COLUMN(Appointing_Party_Weight__3),FALSE)),CONCATENATE("ERR: ",'2012 Original'!Z46))</f>
        <v>none</v>
      </c>
      <c r="AA46" s="2" t="str">
        <f>IFERROR(IF(VLOOKUP('2012 Original'!AA46,key_ref,COLUMN(Appointing_Party_Weight__3),FALSE)=0,"none",VLOOKUP('2012 Original'!AA46,key_ref,COLUMN(Appointing_Party_Weight__3),FALSE)),CONCATENATE("ERR: ",'2012 Original'!AA46))</f>
        <v>none</v>
      </c>
      <c r="AB46" s="2" t="str">
        <f>IFERROR(IF(VLOOKUP('2012 Original'!AB46,key_ref,COLUMN(Appointing_Party_Weight__3),FALSE)=0,"none",VLOOKUP('2012 Original'!AB46,key_ref,COLUMN(Appointing_Party_Weight__3),FALSE)),CONCATENATE("ERR: ",'2012 Original'!AB46))</f>
        <v>none</v>
      </c>
      <c r="AC46" s="2" t="str">
        <f>IFERROR(IF(VLOOKUP('2012 Original'!AC46,key_ref,COLUMN(Appointing_Party_Weight__3),FALSE)=0,"none",VLOOKUP('2012 Original'!AC46,key_ref,COLUMN(Appointing_Party_Weight__3),FALSE)),CONCATENATE("ERR: ",'2012 Original'!AC46))</f>
        <v>none</v>
      </c>
      <c r="AD46" s="2" t="str">
        <f>IFERROR(IF(VLOOKUP('2012 Original'!AD46,key_ref,COLUMN(Appointing_Party_Weight__3),FALSE)=0,"none",VLOOKUP('2012 Original'!AD46,key_ref,COLUMN(Appointing_Party_Weight__3),FALSE)),CONCATENATE("ERR: ",'2012 Original'!AD46))</f>
        <v>none</v>
      </c>
      <c r="AE46" s="2" t="str">
        <f>IFERROR(IF(VLOOKUP('2012 Original'!AE46,key_ref,COLUMN(Appointing_Party_Weight__3),FALSE)=0,"none",VLOOKUP('2012 Original'!AE46,key_ref,COLUMN(Appointing_Party_Weight__3),FALSE)),CONCATENATE("ERR: ",'2012 Original'!AE46))</f>
        <v>none</v>
      </c>
      <c r="AF46" s="2" t="str">
        <f>IFERROR(IF(VLOOKUP('2012 Original'!AF46,key_ref,COLUMN(Appointing_Party_Weight__3),FALSE)=0,"none",VLOOKUP('2012 Original'!AF46,key_ref,COLUMN(Appointing_Party_Weight__3),FALSE)),CONCATENATE("ERR: ",'2012 Original'!AF46))</f>
        <v>none</v>
      </c>
      <c r="AG46" s="2" t="str">
        <f>IFERROR(IF(VLOOKUP('2012 Original'!AG46,key_ref,COLUMN(Appointing_Party_Weight__3),FALSE)=0,"none",VLOOKUP('2012 Original'!AG46,key_ref,COLUMN(Appointing_Party_Weight__3),FALSE)),CONCATENATE("ERR: ",'2012 Original'!AG46))</f>
        <v>none</v>
      </c>
      <c r="AH46" s="2" t="str">
        <f>IFERROR(IF(VLOOKUP('2012 Original'!AH46,key_ref,COLUMN(Appointing_Party_Weight__3),FALSE)=0,"none",VLOOKUP('2012 Original'!AH46,key_ref,COLUMN(Appointing_Party_Weight__3),FALSE)),CONCATENATE("ERR: ",'2012 Original'!AH46))</f>
        <v>none</v>
      </c>
      <c r="AI46" s="2" t="str">
        <f>IFERROR(IF(VLOOKUP('2012 Original'!AI46,key_ref,COLUMN(Appointing_Party_Weight__3),FALSE)=0,"none",VLOOKUP('2012 Original'!AI46,key_ref,COLUMN(Appointing_Party_Weight__3),FALSE)),CONCATENATE("ERR: ",'2012 Original'!AI46))</f>
        <v>none</v>
      </c>
      <c r="AJ46" s="2" t="str">
        <f>IFERROR(IF(VLOOKUP('2012 Original'!AJ46,key_ref,COLUMN(Appointing_Party_Weight__3),FALSE)=0,"none",VLOOKUP('2012 Original'!AJ46,key_ref,COLUMN(Appointing_Party_Weight__3),FALSE)),CONCATENATE("ERR: ",'2012 Original'!AJ46))</f>
        <v>none</v>
      </c>
      <c r="AK46" s="2" t="str">
        <f>IFERROR(IF(VLOOKUP('2012 Original'!AK46,key_ref,COLUMN(Appointing_Party_Weight__3),FALSE)=0,"none",VLOOKUP('2012 Original'!AK46,key_ref,COLUMN(Appointing_Party_Weight__3),FALSE)),CONCATENATE("ERR: ",'2012 Original'!AK46))</f>
        <v>none</v>
      </c>
      <c r="AL46" s="2" t="str">
        <f>IFERROR(IF(VLOOKUP('2012 Original'!AL46,key_ref,COLUMN(Appointing_Party_Weight__3),FALSE)=0,"none",VLOOKUP('2012 Original'!AL46,key_ref,COLUMN(Appointing_Party_Weight__3),FALSE)),CONCATENATE("ERR: ",'2012 Original'!AL46))</f>
        <v>none</v>
      </c>
      <c r="AM46" s="2" t="str">
        <f>IFERROR(IF(VLOOKUP('2012 Original'!AM46,key_ref,COLUMN(Appointing_Party_Weight__3),FALSE)=0,"none",VLOOKUP('2012 Original'!AM46,key_ref,COLUMN(Appointing_Party_Weight__3),FALSE)),CONCATENATE("ERR: ",'2012 Original'!AM46))</f>
        <v>none</v>
      </c>
      <c r="AN46" s="2" t="str">
        <f>IFERROR(IF(VLOOKUP('2012 Original'!AN46,key_ref,COLUMN(Appointing_Party_Weight__3),FALSE)=0,"none",VLOOKUP('2012 Original'!AN46,key_ref,COLUMN(Appointing_Party_Weight__3),FALSE)),CONCATENATE("ERR: ",'2012 Original'!AN46))</f>
        <v>none</v>
      </c>
      <c r="AO46" s="2" t="str">
        <f>IFERROR(IF(VLOOKUP('2012 Original'!AO46,key_ref,COLUMN(Appointing_Party_Weight__3),FALSE)=0,"none",VLOOKUP('2012 Original'!AO46,key_ref,COLUMN(Appointing_Party_Weight__3),FALSE)),CONCATENATE("ERR: ",'2012 Original'!AO46))</f>
        <v>none</v>
      </c>
      <c r="AP46" s="2" t="str">
        <f>IFERROR(IF(VLOOKUP('2012 Original'!AP46,key_ref,COLUMN(Appointing_Party_Weight__3),FALSE)=0,"none",VLOOKUP('2012 Original'!AP46,key_ref,COLUMN(Appointing_Party_Weight__3),FALSE)),CONCATENATE("ERR: ",'2012 Original'!AP46))</f>
        <v>none</v>
      </c>
      <c r="AQ46" s="2" t="str">
        <f>IFERROR(IF(VLOOKUP('2012 Original'!AQ46,key_ref,COLUMN(Appointing_Party_Weight__3),FALSE)=0,"none",VLOOKUP('2012 Original'!AQ46,key_ref,COLUMN(Appointing_Party_Weight__3),FALSE)),CONCATENATE("ERR: ",'2012 Original'!AQ46))</f>
        <v>none</v>
      </c>
      <c r="AR46" s="2" t="str">
        <f>IFERROR(IF(VLOOKUP('2012 Original'!AR46,key_ref,COLUMN(Appointing_Party_Weight__3),FALSE)=0,"none",VLOOKUP('2012 Original'!AR46,key_ref,COLUMN(Appointing_Party_Weight__3),FALSE)),CONCATENATE("ERR: ",'2012 Original'!AR46))</f>
        <v>none</v>
      </c>
      <c r="AS46" s="2" t="str">
        <f>IFERROR(IF(VLOOKUP('2012 Original'!AS46,key_ref,COLUMN(Appointing_Party_Weight__3),FALSE)=0,"none",VLOOKUP('2012 Original'!AS46,key_ref,COLUMN(Appointing_Party_Weight__3),FALSE)),CONCATENATE("ERR: ",'2012 Original'!AS46))</f>
        <v>none</v>
      </c>
      <c r="AT46" s="2" t="str">
        <f>IFERROR(IF(VLOOKUP('2012 Original'!AT46,key_ref,COLUMN(Appointing_Party_Weight__3),FALSE)=0,"none",VLOOKUP('2012 Original'!AT46,key_ref,COLUMN(Appointing_Party_Weight__3),FALSE)),CONCATENATE("ERR: ",'2012 Original'!AT46))</f>
        <v>none</v>
      </c>
      <c r="AU46" s="2" t="str">
        <f>IFERROR(IF(VLOOKUP('2012 Original'!AU46,key_ref,COLUMN(Appointing_Party_Weight__3),FALSE)=0,"none",VLOOKUP('2012 Original'!AU46,key_ref,COLUMN(Appointing_Party_Weight__3),FALSE)),CONCATENATE("ERR: ",'2012 Original'!AU46))</f>
        <v>none</v>
      </c>
      <c r="AV46" s="2" t="str">
        <f>IFERROR(IF(VLOOKUP('2012 Original'!AV46,key_ref,COLUMN(Appointing_Party_Weight__3),FALSE)=0,"none",VLOOKUP('2012 Original'!AV46,key_ref,COLUMN(Appointing_Party_Weight__3),FALSE)),CONCATENATE("ERR: ",'2012 Original'!AV46))</f>
        <v>none</v>
      </c>
      <c r="AW46" s="2" t="str">
        <f>IFERROR(IF(VLOOKUP('2012 Original'!AW46,key_ref,COLUMN(Appointing_Party_Weight__3),FALSE)=0,"none",VLOOKUP('2012 Original'!AW46,key_ref,COLUMN(Appointing_Party_Weight__3),FALSE)),CONCATENATE("ERR: ",'2012 Original'!AW46))</f>
        <v>none</v>
      </c>
      <c r="AX46" s="2" t="str">
        <f>IFERROR(IF(VLOOKUP('2012 Original'!AX46,key_ref,COLUMN(Appointing_Party_Weight__3),FALSE)=0,"none",VLOOKUP('2012 Original'!AX46,key_ref,COLUMN(Appointing_Party_Weight__3),FALSE)),CONCATENATE("ERR: ",'2012 Original'!AX46))</f>
        <v>none</v>
      </c>
      <c r="AY46" s="2" t="str">
        <f>IFERROR(IF(VLOOKUP('2012 Original'!AY46,key_ref,COLUMN(Appointing_Party_Weight__3),FALSE)=0,"none",VLOOKUP('2012 Original'!AY46,key_ref,COLUMN(Appointing_Party_Weight__3),FALSE)),CONCATENATE("ERR: ",'2012 Original'!AY46))</f>
        <v>none</v>
      </c>
      <c r="AZ46" s="2" t="str">
        <f>IFERROR(IF(VLOOKUP('2012 Original'!AZ46,key_ref,COLUMN(Appointing_Party_Weight__3),FALSE)=0,"none",VLOOKUP('2012 Original'!AZ46,key_ref,COLUMN(Appointing_Party_Weight__3),FALSE)),CONCATENATE("ERR: ",'2012 Original'!AZ46))</f>
        <v>none</v>
      </c>
    </row>
    <row r="47" spans="1:52" s="4" customFormat="1">
      <c r="A47" s="3" t="s">
        <v>80</v>
      </c>
      <c r="B47" s="2" t="str">
        <f>IFERROR(IF(VLOOKUP('2012 Original'!B47,key_ref,COLUMN(Appointing_Party_Weight__3),FALSE)=0,"none",VLOOKUP('2012 Original'!B47,key_ref,COLUMN(Appointing_Party_Weight__3),FALSE)),CONCATENATE("ERR: ",'2012 Original'!B47))</f>
        <v>none</v>
      </c>
      <c r="C47" s="2" t="str">
        <f>IFERROR(IF(VLOOKUP('2012 Original'!C47,key_ref,COLUMN(Appointing_Party_Weight__3),FALSE)=0,"none",VLOOKUP('2012 Original'!C47,key_ref,COLUMN(Appointing_Party_Weight__3),FALSE)),CONCATENATE("ERR: ",'2012 Original'!C47))</f>
        <v>none</v>
      </c>
      <c r="D47" s="2" t="str">
        <f>IFERROR(IF(VLOOKUP('2012 Original'!D47,key_ref,COLUMN(Appointing_Party_Weight__3),FALSE)=0,"none",VLOOKUP('2012 Original'!D47,key_ref,COLUMN(Appointing_Party_Weight__3),FALSE)),CONCATENATE("ERR: ",'2012 Original'!D47))</f>
        <v>none</v>
      </c>
      <c r="E47" s="2" t="str">
        <f>IFERROR(IF(VLOOKUP('2012 Original'!E47,key_ref,COLUMN(Appointing_Party_Weight__3),FALSE)=0,"none",VLOOKUP('2012 Original'!E47,key_ref,COLUMN(Appointing_Party_Weight__3),FALSE)),CONCATENATE("ERR: ",'2012 Original'!E47))</f>
        <v>none</v>
      </c>
      <c r="F47" s="2" t="str">
        <f>IFERROR(IF(VLOOKUP('2012 Original'!F47,key_ref,COLUMN(Appointing_Party_Weight__3),FALSE)=0,"none",VLOOKUP('2012 Original'!F47,key_ref,COLUMN(Appointing_Party_Weight__3),FALSE)),CONCATENATE("ERR: ",'2012 Original'!F47))</f>
        <v>none</v>
      </c>
      <c r="G47" s="2" t="str">
        <f>IFERROR(IF(VLOOKUP('2012 Original'!G47,key_ref,COLUMN(Appointing_Party_Weight__3),FALSE)=0,"none",VLOOKUP('2012 Original'!G47,key_ref,COLUMN(Appointing_Party_Weight__3),FALSE)),CONCATENATE("ERR: ",'2012 Original'!G47))</f>
        <v>none</v>
      </c>
      <c r="H47" s="2" t="str">
        <f>IFERROR(IF(VLOOKUP('2012 Original'!H47,key_ref,COLUMN(Appointing_Party_Weight__3),FALSE)=0,"none",VLOOKUP('2012 Original'!H47,key_ref,COLUMN(Appointing_Party_Weight__3),FALSE)),CONCATENATE("ERR: ",'2012 Original'!H47))</f>
        <v>none</v>
      </c>
      <c r="I47" s="2" t="str">
        <f>IFERROR(IF(VLOOKUP('2012 Original'!I47,key_ref,COLUMN(Appointing_Party_Weight__3),FALSE)=0,"none",VLOOKUP('2012 Original'!I47,key_ref,COLUMN(Appointing_Party_Weight__3),FALSE)),CONCATENATE("ERR: ",'2012 Original'!I47))</f>
        <v>none</v>
      </c>
      <c r="J47" s="2" t="str">
        <f>IFERROR(IF(VLOOKUP('2012 Original'!J47,key_ref,COLUMN(Appointing_Party_Weight__3),FALSE)=0,"none",VLOOKUP('2012 Original'!J47,key_ref,COLUMN(Appointing_Party_Weight__3),FALSE)),CONCATENATE("ERR: ",'2012 Original'!J47))</f>
        <v>none</v>
      </c>
      <c r="K47" s="2" t="str">
        <f>IFERROR(IF(VLOOKUP('2012 Original'!K47,key_ref,COLUMN(Appointing_Party_Weight__3),FALSE)=0,"none",VLOOKUP('2012 Original'!K47,key_ref,COLUMN(Appointing_Party_Weight__3),FALSE)),CONCATENATE("ERR: ",'2012 Original'!K47))</f>
        <v>none</v>
      </c>
      <c r="L47" s="2" t="str">
        <f>IFERROR(IF(VLOOKUP('2012 Original'!L47,key_ref,COLUMN(Appointing_Party_Weight__3),FALSE)=0,"none",VLOOKUP('2012 Original'!L47,key_ref,COLUMN(Appointing_Party_Weight__3),FALSE)),CONCATENATE("ERR: ",'2012 Original'!L47))</f>
        <v>none</v>
      </c>
      <c r="M47" s="2" t="str">
        <f>IFERROR(IF(VLOOKUP('2012 Original'!M47,key_ref,COLUMN(Appointing_Party_Weight__3),FALSE)=0,"none",VLOOKUP('2012 Original'!M47,key_ref,COLUMN(Appointing_Party_Weight__3),FALSE)),CONCATENATE("ERR: ",'2012 Original'!M47))</f>
        <v>none</v>
      </c>
      <c r="N47" s="2" t="str">
        <f>IFERROR(IF(VLOOKUP('2012 Original'!N47,key_ref,COLUMN(Appointing_Party_Weight__3),FALSE)=0,"none",VLOOKUP('2012 Original'!N47,key_ref,COLUMN(Appointing_Party_Weight__3),FALSE)),CONCATENATE("ERR: ",'2012 Original'!N47))</f>
        <v>none</v>
      </c>
      <c r="O47" s="2" t="str">
        <f>IFERROR(IF(VLOOKUP('2012 Original'!O47,key_ref,COLUMN(Appointing_Party_Weight__3),FALSE)=0,"none",VLOOKUP('2012 Original'!O47,key_ref,COLUMN(Appointing_Party_Weight__3),FALSE)),CONCATENATE("ERR: ",'2012 Original'!O47))</f>
        <v>none</v>
      </c>
      <c r="P47" s="2" t="str">
        <f>IFERROR(IF(VLOOKUP('2012 Original'!P47,key_ref,COLUMN(Appointing_Party_Weight__3),FALSE)=0,"none",VLOOKUP('2012 Original'!P47,key_ref,COLUMN(Appointing_Party_Weight__3),FALSE)),CONCATENATE("ERR: ",'2012 Original'!P47))</f>
        <v>none</v>
      </c>
      <c r="Q47" s="2" t="str">
        <f>IFERROR(IF(VLOOKUP('2012 Original'!Q47,key_ref,COLUMN(Appointing_Party_Weight__3),FALSE)=0,"none",VLOOKUP('2012 Original'!Q47,key_ref,COLUMN(Appointing_Party_Weight__3),FALSE)),CONCATENATE("ERR: ",'2012 Original'!Q47))</f>
        <v>none</v>
      </c>
      <c r="R47" s="2" t="str">
        <f>IFERROR(IF(VLOOKUP('2012 Original'!R47,key_ref,COLUMN(Appointing_Party_Weight__3),FALSE)=0,"none",VLOOKUP('2012 Original'!R47,key_ref,COLUMN(Appointing_Party_Weight__3),FALSE)),CONCATENATE("ERR: ",'2012 Original'!R47))</f>
        <v>none</v>
      </c>
      <c r="S47" s="2" t="str">
        <f>IFERROR(IF(VLOOKUP('2012 Original'!S47,key_ref,COLUMN(Appointing_Party_Weight__3),FALSE)=0,"none",VLOOKUP('2012 Original'!S47,key_ref,COLUMN(Appointing_Party_Weight__3),FALSE)),CONCATENATE("ERR: ",'2012 Original'!S47))</f>
        <v>none</v>
      </c>
      <c r="T47" s="2" t="str">
        <f>IFERROR(IF(VLOOKUP('2012 Original'!T47,key_ref,COLUMN(Appointing_Party_Weight__3),FALSE)=0,"none",VLOOKUP('2012 Original'!T47,key_ref,COLUMN(Appointing_Party_Weight__3),FALSE)),CONCATENATE("ERR: ",'2012 Original'!T47))</f>
        <v>none</v>
      </c>
      <c r="U47" s="2" t="str">
        <f>IFERROR(IF(VLOOKUP('2012 Original'!U47,key_ref,COLUMN(Appointing_Party_Weight__3),FALSE)=0,"none",VLOOKUP('2012 Original'!U47,key_ref,COLUMN(Appointing_Party_Weight__3),FALSE)),CONCATENATE("ERR: ",'2012 Original'!U47))</f>
        <v>none</v>
      </c>
      <c r="V47" s="2" t="str">
        <f>IFERROR(IF(VLOOKUP('2012 Original'!V47,key_ref,COLUMN(Appointing_Party_Weight__3),FALSE)=0,"none",VLOOKUP('2012 Original'!V47,key_ref,COLUMN(Appointing_Party_Weight__3),FALSE)),CONCATENATE("ERR: ",'2012 Original'!V47))</f>
        <v>none</v>
      </c>
      <c r="W47" s="2" t="str">
        <f>IFERROR(IF(VLOOKUP('2012 Original'!W47,key_ref,COLUMN(Appointing_Party_Weight__3),FALSE)=0,"none",VLOOKUP('2012 Original'!W47,key_ref,COLUMN(Appointing_Party_Weight__3),FALSE)),CONCATENATE("ERR: ",'2012 Original'!W47))</f>
        <v>none</v>
      </c>
      <c r="X47" s="2" t="str">
        <f>IFERROR(IF(VLOOKUP('2012 Original'!X47,key_ref,COLUMN(Appointing_Party_Weight__3),FALSE)=0,"none",VLOOKUP('2012 Original'!X47,key_ref,COLUMN(Appointing_Party_Weight__3),FALSE)),CONCATENATE("ERR: ",'2012 Original'!X47))</f>
        <v>none</v>
      </c>
      <c r="Y47" s="2" t="str">
        <f>IFERROR(IF(VLOOKUP('2012 Original'!Y47,key_ref,COLUMN(Appointing_Party_Weight__3),FALSE)=0,"none",VLOOKUP('2012 Original'!Y47,key_ref,COLUMN(Appointing_Party_Weight__3),FALSE)),CONCATENATE("ERR: ",'2012 Original'!Y47))</f>
        <v>none</v>
      </c>
      <c r="Z47" s="2" t="str">
        <f>IFERROR(IF(VLOOKUP('2012 Original'!Z47,key_ref,COLUMN(Appointing_Party_Weight__3),FALSE)=0,"none",VLOOKUP('2012 Original'!Z47,key_ref,COLUMN(Appointing_Party_Weight__3),FALSE)),CONCATENATE("ERR: ",'2012 Original'!Z47))</f>
        <v>none</v>
      </c>
      <c r="AA47" s="2" t="str">
        <f>IFERROR(IF(VLOOKUP('2012 Original'!AA47,key_ref,COLUMN(Appointing_Party_Weight__3),FALSE)=0,"none",VLOOKUP('2012 Original'!AA47,key_ref,COLUMN(Appointing_Party_Weight__3),FALSE)),CONCATENATE("ERR: ",'2012 Original'!AA47))</f>
        <v>none</v>
      </c>
      <c r="AB47" s="2" t="str">
        <f>IFERROR(IF(VLOOKUP('2012 Original'!AB47,key_ref,COLUMN(Appointing_Party_Weight__3),FALSE)=0,"none",VLOOKUP('2012 Original'!AB47,key_ref,COLUMN(Appointing_Party_Weight__3),FALSE)),CONCATENATE("ERR: ",'2012 Original'!AB47))</f>
        <v>none</v>
      </c>
      <c r="AC47" s="2" t="str">
        <f>IFERROR(IF(VLOOKUP('2012 Original'!AC47,key_ref,COLUMN(Appointing_Party_Weight__3),FALSE)=0,"none",VLOOKUP('2012 Original'!AC47,key_ref,COLUMN(Appointing_Party_Weight__3),FALSE)),CONCATENATE("ERR: ",'2012 Original'!AC47))</f>
        <v>none</v>
      </c>
      <c r="AD47" s="2" t="str">
        <f>IFERROR(IF(VLOOKUP('2012 Original'!AD47,key_ref,COLUMN(Appointing_Party_Weight__3),FALSE)=0,"none",VLOOKUP('2012 Original'!AD47,key_ref,COLUMN(Appointing_Party_Weight__3),FALSE)),CONCATENATE("ERR: ",'2012 Original'!AD47))</f>
        <v>none</v>
      </c>
      <c r="AE47" s="2" t="str">
        <f>IFERROR(IF(VLOOKUP('2012 Original'!AE47,key_ref,COLUMN(Appointing_Party_Weight__3),FALSE)=0,"none",VLOOKUP('2012 Original'!AE47,key_ref,COLUMN(Appointing_Party_Weight__3),FALSE)),CONCATENATE("ERR: ",'2012 Original'!AE47))</f>
        <v>none</v>
      </c>
      <c r="AF47" s="2" t="str">
        <f>IFERROR(IF(VLOOKUP('2012 Original'!AF47,key_ref,COLUMN(Appointing_Party_Weight__3),FALSE)=0,"none",VLOOKUP('2012 Original'!AF47,key_ref,COLUMN(Appointing_Party_Weight__3),FALSE)),CONCATENATE("ERR: ",'2012 Original'!AF47))</f>
        <v>none</v>
      </c>
      <c r="AG47" s="2" t="str">
        <f>IFERROR(IF(VLOOKUP('2012 Original'!AG47,key_ref,COLUMN(Appointing_Party_Weight__3),FALSE)=0,"none",VLOOKUP('2012 Original'!AG47,key_ref,COLUMN(Appointing_Party_Weight__3),FALSE)),CONCATENATE("ERR: ",'2012 Original'!AG47))</f>
        <v>none</v>
      </c>
      <c r="AH47" s="2" t="str">
        <f>IFERROR(IF(VLOOKUP('2012 Original'!AH47,key_ref,COLUMN(Appointing_Party_Weight__3),FALSE)=0,"none",VLOOKUP('2012 Original'!AH47,key_ref,COLUMN(Appointing_Party_Weight__3),FALSE)),CONCATENATE("ERR: ",'2012 Original'!AH47))</f>
        <v>none</v>
      </c>
      <c r="AI47" s="2" t="str">
        <f>IFERROR(IF(VLOOKUP('2012 Original'!AI47,key_ref,COLUMN(Appointing_Party_Weight__3),FALSE)=0,"none",VLOOKUP('2012 Original'!AI47,key_ref,COLUMN(Appointing_Party_Weight__3),FALSE)),CONCATENATE("ERR: ",'2012 Original'!AI47))</f>
        <v>none</v>
      </c>
      <c r="AJ47" s="2" t="str">
        <f>IFERROR(IF(VLOOKUP('2012 Original'!AJ47,key_ref,COLUMN(Appointing_Party_Weight__3),FALSE)=0,"none",VLOOKUP('2012 Original'!AJ47,key_ref,COLUMN(Appointing_Party_Weight__3),FALSE)),CONCATENATE("ERR: ",'2012 Original'!AJ47))</f>
        <v>none</v>
      </c>
      <c r="AK47" s="2" t="str">
        <f>IFERROR(IF(VLOOKUP('2012 Original'!AK47,key_ref,COLUMN(Appointing_Party_Weight__3),FALSE)=0,"none",VLOOKUP('2012 Original'!AK47,key_ref,COLUMN(Appointing_Party_Weight__3),FALSE)),CONCATENATE("ERR: ",'2012 Original'!AK47))</f>
        <v>none</v>
      </c>
      <c r="AL47" s="2" t="str">
        <f>IFERROR(IF(VLOOKUP('2012 Original'!AL47,key_ref,COLUMN(Appointing_Party_Weight__3),FALSE)=0,"none",VLOOKUP('2012 Original'!AL47,key_ref,COLUMN(Appointing_Party_Weight__3),FALSE)),CONCATENATE("ERR: ",'2012 Original'!AL47))</f>
        <v>none</v>
      </c>
      <c r="AM47" s="2" t="str">
        <f>IFERROR(IF(VLOOKUP('2012 Original'!AM47,key_ref,COLUMN(Appointing_Party_Weight__3),FALSE)=0,"none",VLOOKUP('2012 Original'!AM47,key_ref,COLUMN(Appointing_Party_Weight__3),FALSE)),CONCATENATE("ERR: ",'2012 Original'!AM47))</f>
        <v>none</v>
      </c>
      <c r="AN47" s="2" t="str">
        <f>IFERROR(IF(VLOOKUP('2012 Original'!AN47,key_ref,COLUMN(Appointing_Party_Weight__3),FALSE)=0,"none",VLOOKUP('2012 Original'!AN47,key_ref,COLUMN(Appointing_Party_Weight__3),FALSE)),CONCATENATE("ERR: ",'2012 Original'!AN47))</f>
        <v>none</v>
      </c>
      <c r="AO47" s="2" t="str">
        <f>IFERROR(IF(VLOOKUP('2012 Original'!AO47,key_ref,COLUMN(Appointing_Party_Weight__3),FALSE)=0,"none",VLOOKUP('2012 Original'!AO47,key_ref,COLUMN(Appointing_Party_Weight__3),FALSE)),CONCATENATE("ERR: ",'2012 Original'!AO47))</f>
        <v>none</v>
      </c>
      <c r="AP47" s="2" t="str">
        <f>IFERROR(IF(VLOOKUP('2012 Original'!AP47,key_ref,COLUMN(Appointing_Party_Weight__3),FALSE)=0,"none",VLOOKUP('2012 Original'!AP47,key_ref,COLUMN(Appointing_Party_Weight__3),FALSE)),CONCATENATE("ERR: ",'2012 Original'!AP47))</f>
        <v>none</v>
      </c>
      <c r="AQ47" s="2" t="str">
        <f>IFERROR(IF(VLOOKUP('2012 Original'!AQ47,key_ref,COLUMN(Appointing_Party_Weight__3),FALSE)=0,"none",VLOOKUP('2012 Original'!AQ47,key_ref,COLUMN(Appointing_Party_Weight__3),FALSE)),CONCATENATE("ERR: ",'2012 Original'!AQ47))</f>
        <v>none</v>
      </c>
      <c r="AR47" s="2">
        <f>IFERROR(IF(VLOOKUP('2012 Original'!AR47,key_ref,COLUMN(Appointing_Party_Weight__3),FALSE)=0,"none",VLOOKUP('2012 Original'!AR47,key_ref,COLUMN(Appointing_Party_Weight__3),FALSE)),CONCATENATE("ERR: ",'2012 Original'!AR47))</f>
        <v>1.3333333333333333</v>
      </c>
      <c r="AS47" s="2" t="str">
        <f>IFERROR(IF(VLOOKUP('2012 Original'!AS47,key_ref,COLUMN(Appointing_Party_Weight__3),FALSE)=0,"none",VLOOKUP('2012 Original'!AS47,key_ref,COLUMN(Appointing_Party_Weight__3),FALSE)),CONCATENATE("ERR: ",'2012 Original'!AS47))</f>
        <v>none</v>
      </c>
      <c r="AT47" s="2" t="str">
        <f>IFERROR(IF(VLOOKUP('2012 Original'!AT47,key_ref,COLUMN(Appointing_Party_Weight__3),FALSE)=0,"none",VLOOKUP('2012 Original'!AT47,key_ref,COLUMN(Appointing_Party_Weight__3),FALSE)),CONCATENATE("ERR: ",'2012 Original'!AT47))</f>
        <v>none</v>
      </c>
      <c r="AU47" s="2" t="str">
        <f>IFERROR(IF(VLOOKUP('2012 Original'!AU47,key_ref,COLUMN(Appointing_Party_Weight__3),FALSE)=0,"none",VLOOKUP('2012 Original'!AU47,key_ref,COLUMN(Appointing_Party_Weight__3),FALSE)),CONCATENATE("ERR: ",'2012 Original'!AU47))</f>
        <v>none</v>
      </c>
      <c r="AV47" s="2" t="str">
        <f>IFERROR(IF(VLOOKUP('2012 Original'!AV47,key_ref,COLUMN(Appointing_Party_Weight__3),FALSE)=0,"none",VLOOKUP('2012 Original'!AV47,key_ref,COLUMN(Appointing_Party_Weight__3),FALSE)),CONCATENATE("ERR: ",'2012 Original'!AV47))</f>
        <v>none</v>
      </c>
      <c r="AW47" s="2" t="str">
        <f>IFERROR(IF(VLOOKUP('2012 Original'!AW47,key_ref,COLUMN(Appointing_Party_Weight__3),FALSE)=0,"none",VLOOKUP('2012 Original'!AW47,key_ref,COLUMN(Appointing_Party_Weight__3),FALSE)),CONCATENATE("ERR: ",'2012 Original'!AW47))</f>
        <v>none</v>
      </c>
      <c r="AX47" s="2" t="str">
        <f>IFERROR(IF(VLOOKUP('2012 Original'!AX47,key_ref,COLUMN(Appointing_Party_Weight__3),FALSE)=0,"none",VLOOKUP('2012 Original'!AX47,key_ref,COLUMN(Appointing_Party_Weight__3),FALSE)),CONCATENATE("ERR: ",'2012 Original'!AX47))</f>
        <v>none</v>
      </c>
      <c r="AY47" s="2" t="str">
        <f>IFERROR(IF(VLOOKUP('2012 Original'!AY47,key_ref,COLUMN(Appointing_Party_Weight__3),FALSE)=0,"none",VLOOKUP('2012 Original'!AY47,key_ref,COLUMN(Appointing_Party_Weight__3),FALSE)),CONCATENATE("ERR: ",'2012 Original'!AY47))</f>
        <v>none</v>
      </c>
      <c r="AZ47" s="2" t="str">
        <f>IFERROR(IF(VLOOKUP('2012 Original'!AZ47,key_ref,COLUMN(Appointing_Party_Weight__3),FALSE)=0,"none",VLOOKUP('2012 Original'!AZ47,key_ref,COLUMN(Appointing_Party_Weight__3),FALSE)),CONCATENATE("ERR: ",'2012 Original'!AZ47))</f>
        <v>none</v>
      </c>
    </row>
    <row r="48" spans="1:52" s="4" customFormat="1">
      <c r="A48" s="3" t="s">
        <v>81</v>
      </c>
      <c r="B48" s="2" t="str">
        <f>IFERROR(IF(VLOOKUP('2012 Original'!B48,key_ref,COLUMN(Appointing_Party_Weight__3),FALSE)=0,"none",VLOOKUP('2012 Original'!B48,key_ref,COLUMN(Appointing_Party_Weight__3),FALSE)),CONCATENATE("ERR: ",'2012 Original'!B48))</f>
        <v>none</v>
      </c>
      <c r="C48" s="2" t="str">
        <f>IFERROR(IF(VLOOKUP('2012 Original'!C48,key_ref,COLUMN(Appointing_Party_Weight__3),FALSE)=0,"none",VLOOKUP('2012 Original'!C48,key_ref,COLUMN(Appointing_Party_Weight__3),FALSE)),CONCATENATE("ERR: ",'2012 Original'!C48))</f>
        <v>none</v>
      </c>
      <c r="D48" s="2" t="str">
        <f>IFERROR(IF(VLOOKUP('2012 Original'!D48,key_ref,COLUMN(Appointing_Party_Weight__3),FALSE)=0,"none",VLOOKUP('2012 Original'!D48,key_ref,COLUMN(Appointing_Party_Weight__3),FALSE)),CONCATENATE("ERR: ",'2012 Original'!D48))</f>
        <v>none</v>
      </c>
      <c r="E48" s="2" t="str">
        <f>IFERROR(IF(VLOOKUP('2012 Original'!E48,key_ref,COLUMN(Appointing_Party_Weight__3),FALSE)=0,"none",VLOOKUP('2012 Original'!E48,key_ref,COLUMN(Appointing_Party_Weight__3),FALSE)),CONCATENATE("ERR: ",'2012 Original'!E48))</f>
        <v>none</v>
      </c>
      <c r="F48" s="2" t="str">
        <f>IFERROR(IF(VLOOKUP('2012 Original'!F48,key_ref,COLUMN(Appointing_Party_Weight__3),FALSE)=0,"none",VLOOKUP('2012 Original'!F48,key_ref,COLUMN(Appointing_Party_Weight__3),FALSE)),CONCATENATE("ERR: ",'2012 Original'!F48))</f>
        <v>none</v>
      </c>
      <c r="G48" s="2" t="str">
        <f>IFERROR(IF(VLOOKUP('2012 Original'!G48,key_ref,COLUMN(Appointing_Party_Weight__3),FALSE)=0,"none",VLOOKUP('2012 Original'!G48,key_ref,COLUMN(Appointing_Party_Weight__3),FALSE)),CONCATENATE("ERR: ",'2012 Original'!G48))</f>
        <v>none</v>
      </c>
      <c r="H48" s="2" t="str">
        <f>IFERROR(IF(VLOOKUP('2012 Original'!H48,key_ref,COLUMN(Appointing_Party_Weight__3),FALSE)=0,"none",VLOOKUP('2012 Original'!H48,key_ref,COLUMN(Appointing_Party_Weight__3),FALSE)),CONCATENATE("ERR: ",'2012 Original'!H48))</f>
        <v>none</v>
      </c>
      <c r="I48" s="2" t="str">
        <f>IFERROR(IF(VLOOKUP('2012 Original'!I48,key_ref,COLUMN(Appointing_Party_Weight__3),FALSE)=0,"none",VLOOKUP('2012 Original'!I48,key_ref,COLUMN(Appointing_Party_Weight__3),FALSE)),CONCATENATE("ERR: ",'2012 Original'!I48))</f>
        <v>none</v>
      </c>
      <c r="J48" s="2" t="str">
        <f>IFERROR(IF(VLOOKUP('2012 Original'!J48,key_ref,COLUMN(Appointing_Party_Weight__3),FALSE)=0,"none",VLOOKUP('2012 Original'!J48,key_ref,COLUMN(Appointing_Party_Weight__3),FALSE)),CONCATENATE("ERR: ",'2012 Original'!J48))</f>
        <v>none</v>
      </c>
      <c r="K48" s="2" t="str">
        <f>IFERROR(IF(VLOOKUP('2012 Original'!K48,key_ref,COLUMN(Appointing_Party_Weight__3),FALSE)=0,"none",VLOOKUP('2012 Original'!K48,key_ref,COLUMN(Appointing_Party_Weight__3),FALSE)),CONCATENATE("ERR: ",'2012 Original'!K48))</f>
        <v>none</v>
      </c>
      <c r="L48" s="2" t="str">
        <f>IFERROR(IF(VLOOKUP('2012 Original'!L48,key_ref,COLUMN(Appointing_Party_Weight__3),FALSE)=0,"none",VLOOKUP('2012 Original'!L48,key_ref,COLUMN(Appointing_Party_Weight__3),FALSE)),CONCATENATE("ERR: ",'2012 Original'!L48))</f>
        <v>none</v>
      </c>
      <c r="M48" s="2" t="str">
        <f>IFERROR(IF(VLOOKUP('2012 Original'!M48,key_ref,COLUMN(Appointing_Party_Weight__3),FALSE)=0,"none",VLOOKUP('2012 Original'!M48,key_ref,COLUMN(Appointing_Party_Weight__3),FALSE)),CONCATENATE("ERR: ",'2012 Original'!M48))</f>
        <v>none</v>
      </c>
      <c r="N48" s="2" t="str">
        <f>IFERROR(IF(VLOOKUP('2012 Original'!N48,key_ref,COLUMN(Appointing_Party_Weight__3),FALSE)=0,"none",VLOOKUP('2012 Original'!N48,key_ref,COLUMN(Appointing_Party_Weight__3),FALSE)),CONCATENATE("ERR: ",'2012 Original'!N48))</f>
        <v>none</v>
      </c>
      <c r="O48" s="2" t="str">
        <f>IFERROR(IF(VLOOKUP('2012 Original'!O48,key_ref,COLUMN(Appointing_Party_Weight__3),FALSE)=0,"none",VLOOKUP('2012 Original'!O48,key_ref,COLUMN(Appointing_Party_Weight__3),FALSE)),CONCATENATE("ERR: ",'2012 Original'!O48))</f>
        <v>none</v>
      </c>
      <c r="P48" s="2" t="str">
        <f>IFERROR(IF(VLOOKUP('2012 Original'!P48,key_ref,COLUMN(Appointing_Party_Weight__3),FALSE)=0,"none",VLOOKUP('2012 Original'!P48,key_ref,COLUMN(Appointing_Party_Weight__3),FALSE)),CONCATENATE("ERR: ",'2012 Original'!P48))</f>
        <v>none</v>
      </c>
      <c r="Q48" s="2" t="str">
        <f>IFERROR(IF(VLOOKUP('2012 Original'!Q48,key_ref,COLUMN(Appointing_Party_Weight__3),FALSE)=0,"none",VLOOKUP('2012 Original'!Q48,key_ref,COLUMN(Appointing_Party_Weight__3),FALSE)),CONCATENATE("ERR: ",'2012 Original'!Q48))</f>
        <v>none</v>
      </c>
      <c r="R48" s="2" t="str">
        <f>IFERROR(IF(VLOOKUP('2012 Original'!R48,key_ref,COLUMN(Appointing_Party_Weight__3),FALSE)=0,"none",VLOOKUP('2012 Original'!R48,key_ref,COLUMN(Appointing_Party_Weight__3),FALSE)),CONCATENATE("ERR: ",'2012 Original'!R48))</f>
        <v>none</v>
      </c>
      <c r="S48" s="2" t="str">
        <f>IFERROR(IF(VLOOKUP('2012 Original'!S48,key_ref,COLUMN(Appointing_Party_Weight__3),FALSE)=0,"none",VLOOKUP('2012 Original'!S48,key_ref,COLUMN(Appointing_Party_Weight__3),FALSE)),CONCATENATE("ERR: ",'2012 Original'!S48))</f>
        <v>none</v>
      </c>
      <c r="T48" s="2" t="str">
        <f>IFERROR(IF(VLOOKUP('2012 Original'!T48,key_ref,COLUMN(Appointing_Party_Weight__3),FALSE)=0,"none",VLOOKUP('2012 Original'!T48,key_ref,COLUMN(Appointing_Party_Weight__3),FALSE)),CONCATENATE("ERR: ",'2012 Original'!T48))</f>
        <v>none</v>
      </c>
      <c r="U48" s="2" t="str">
        <f>IFERROR(IF(VLOOKUP('2012 Original'!U48,key_ref,COLUMN(Appointing_Party_Weight__3),FALSE)=0,"none",VLOOKUP('2012 Original'!U48,key_ref,COLUMN(Appointing_Party_Weight__3),FALSE)),CONCATENATE("ERR: ",'2012 Original'!U48))</f>
        <v>none</v>
      </c>
      <c r="V48" s="2" t="str">
        <f>IFERROR(IF(VLOOKUP('2012 Original'!V48,key_ref,COLUMN(Appointing_Party_Weight__3),FALSE)=0,"none",VLOOKUP('2012 Original'!V48,key_ref,COLUMN(Appointing_Party_Weight__3),FALSE)),CONCATENATE("ERR: ",'2012 Original'!V48))</f>
        <v>none</v>
      </c>
      <c r="W48" s="2" t="str">
        <f>IFERROR(IF(VLOOKUP('2012 Original'!W48,key_ref,COLUMN(Appointing_Party_Weight__3),FALSE)=0,"none",VLOOKUP('2012 Original'!W48,key_ref,COLUMN(Appointing_Party_Weight__3),FALSE)),CONCATENATE("ERR: ",'2012 Original'!W48))</f>
        <v>none</v>
      </c>
      <c r="X48" s="2" t="str">
        <f>IFERROR(IF(VLOOKUP('2012 Original'!X48,key_ref,COLUMN(Appointing_Party_Weight__3),FALSE)=0,"none",VLOOKUP('2012 Original'!X48,key_ref,COLUMN(Appointing_Party_Weight__3),FALSE)),CONCATENATE("ERR: ",'2012 Original'!X48))</f>
        <v>none</v>
      </c>
      <c r="Y48" s="2" t="str">
        <f>IFERROR(IF(VLOOKUP('2012 Original'!Y48,key_ref,COLUMN(Appointing_Party_Weight__3),FALSE)=0,"none",VLOOKUP('2012 Original'!Y48,key_ref,COLUMN(Appointing_Party_Weight__3),FALSE)),CONCATENATE("ERR: ",'2012 Original'!Y48))</f>
        <v>none</v>
      </c>
      <c r="Z48" s="2" t="str">
        <f>IFERROR(IF(VLOOKUP('2012 Original'!Z48,key_ref,COLUMN(Appointing_Party_Weight__3),FALSE)=0,"none",VLOOKUP('2012 Original'!Z48,key_ref,COLUMN(Appointing_Party_Weight__3),FALSE)),CONCATENATE("ERR: ",'2012 Original'!Z48))</f>
        <v>none</v>
      </c>
      <c r="AA48" s="2" t="str">
        <f>IFERROR(IF(VLOOKUP('2012 Original'!AA48,key_ref,COLUMN(Appointing_Party_Weight__3),FALSE)=0,"none",VLOOKUP('2012 Original'!AA48,key_ref,COLUMN(Appointing_Party_Weight__3),FALSE)),CONCATENATE("ERR: ",'2012 Original'!AA48))</f>
        <v>none</v>
      </c>
      <c r="AB48" s="2" t="str">
        <f>IFERROR(IF(VLOOKUP('2012 Original'!AB48,key_ref,COLUMN(Appointing_Party_Weight__3),FALSE)=0,"none",VLOOKUP('2012 Original'!AB48,key_ref,COLUMN(Appointing_Party_Weight__3),FALSE)),CONCATENATE("ERR: ",'2012 Original'!AB48))</f>
        <v>none</v>
      </c>
      <c r="AC48" s="2" t="str">
        <f>IFERROR(IF(VLOOKUP('2012 Original'!AC48,key_ref,COLUMN(Appointing_Party_Weight__3),FALSE)=0,"none",VLOOKUP('2012 Original'!AC48,key_ref,COLUMN(Appointing_Party_Weight__3),FALSE)),CONCATENATE("ERR: ",'2012 Original'!AC48))</f>
        <v>none</v>
      </c>
      <c r="AD48" s="2" t="str">
        <f>IFERROR(IF(VLOOKUP('2012 Original'!AD48,key_ref,COLUMN(Appointing_Party_Weight__3),FALSE)=0,"none",VLOOKUP('2012 Original'!AD48,key_ref,COLUMN(Appointing_Party_Weight__3),FALSE)),CONCATENATE("ERR: ",'2012 Original'!AD48))</f>
        <v>none</v>
      </c>
      <c r="AE48" s="2" t="str">
        <f>IFERROR(IF(VLOOKUP('2012 Original'!AE48,key_ref,COLUMN(Appointing_Party_Weight__3),FALSE)=0,"none",VLOOKUP('2012 Original'!AE48,key_ref,COLUMN(Appointing_Party_Weight__3),FALSE)),CONCATENATE("ERR: ",'2012 Original'!AE48))</f>
        <v>none</v>
      </c>
      <c r="AF48" s="2" t="str">
        <f>IFERROR(IF(VLOOKUP('2012 Original'!AF48,key_ref,COLUMN(Appointing_Party_Weight__3),FALSE)=0,"none",VLOOKUP('2012 Original'!AF48,key_ref,COLUMN(Appointing_Party_Weight__3),FALSE)),CONCATENATE("ERR: ",'2012 Original'!AF48))</f>
        <v>none</v>
      </c>
      <c r="AG48" s="2" t="str">
        <f>IFERROR(IF(VLOOKUP('2012 Original'!AG48,key_ref,COLUMN(Appointing_Party_Weight__3),FALSE)=0,"none",VLOOKUP('2012 Original'!AG48,key_ref,COLUMN(Appointing_Party_Weight__3),FALSE)),CONCATENATE("ERR: ",'2012 Original'!AG48))</f>
        <v>none</v>
      </c>
      <c r="AH48" s="2" t="str">
        <f>IFERROR(IF(VLOOKUP('2012 Original'!AH48,key_ref,COLUMN(Appointing_Party_Weight__3),FALSE)=0,"none",VLOOKUP('2012 Original'!AH48,key_ref,COLUMN(Appointing_Party_Weight__3),FALSE)),CONCATENATE("ERR: ",'2012 Original'!AH48))</f>
        <v>none</v>
      </c>
      <c r="AI48" s="2" t="str">
        <f>IFERROR(IF(VLOOKUP('2012 Original'!AI48,key_ref,COLUMN(Appointing_Party_Weight__3),FALSE)=0,"none",VLOOKUP('2012 Original'!AI48,key_ref,COLUMN(Appointing_Party_Weight__3),FALSE)),CONCATENATE("ERR: ",'2012 Original'!AI48))</f>
        <v>none</v>
      </c>
      <c r="AJ48" s="2" t="str">
        <f>IFERROR(IF(VLOOKUP('2012 Original'!AJ48,key_ref,COLUMN(Appointing_Party_Weight__3),FALSE)=0,"none",VLOOKUP('2012 Original'!AJ48,key_ref,COLUMN(Appointing_Party_Weight__3),FALSE)),CONCATENATE("ERR: ",'2012 Original'!AJ48))</f>
        <v>none</v>
      </c>
      <c r="AK48" s="2" t="str">
        <f>IFERROR(IF(VLOOKUP('2012 Original'!AK48,key_ref,COLUMN(Appointing_Party_Weight__3),FALSE)=0,"none",VLOOKUP('2012 Original'!AK48,key_ref,COLUMN(Appointing_Party_Weight__3),FALSE)),CONCATENATE("ERR: ",'2012 Original'!AK48))</f>
        <v>none</v>
      </c>
      <c r="AL48" s="2" t="str">
        <f>IFERROR(IF(VLOOKUP('2012 Original'!AL48,key_ref,COLUMN(Appointing_Party_Weight__3),FALSE)=0,"none",VLOOKUP('2012 Original'!AL48,key_ref,COLUMN(Appointing_Party_Weight__3),FALSE)),CONCATENATE("ERR: ",'2012 Original'!AL48))</f>
        <v>none</v>
      </c>
      <c r="AM48" s="2" t="str">
        <f>IFERROR(IF(VLOOKUP('2012 Original'!AM48,key_ref,COLUMN(Appointing_Party_Weight__3),FALSE)=0,"none",VLOOKUP('2012 Original'!AM48,key_ref,COLUMN(Appointing_Party_Weight__3),FALSE)),CONCATENATE("ERR: ",'2012 Original'!AM48))</f>
        <v>none</v>
      </c>
      <c r="AN48" s="2" t="str">
        <f>IFERROR(IF(VLOOKUP('2012 Original'!AN48,key_ref,COLUMN(Appointing_Party_Weight__3),FALSE)=0,"none",VLOOKUP('2012 Original'!AN48,key_ref,COLUMN(Appointing_Party_Weight__3),FALSE)),CONCATENATE("ERR: ",'2012 Original'!AN48))</f>
        <v>none</v>
      </c>
      <c r="AO48" s="2" t="str">
        <f>IFERROR(IF(VLOOKUP('2012 Original'!AO48,key_ref,COLUMN(Appointing_Party_Weight__3),FALSE)=0,"none",VLOOKUP('2012 Original'!AO48,key_ref,COLUMN(Appointing_Party_Weight__3),FALSE)),CONCATENATE("ERR: ",'2012 Original'!AO48))</f>
        <v>none</v>
      </c>
      <c r="AP48" s="2" t="str">
        <f>IFERROR(IF(VLOOKUP('2012 Original'!AP48,key_ref,COLUMN(Appointing_Party_Weight__3),FALSE)=0,"none",VLOOKUP('2012 Original'!AP48,key_ref,COLUMN(Appointing_Party_Weight__3),FALSE)),CONCATENATE("ERR: ",'2012 Original'!AP48))</f>
        <v>none</v>
      </c>
      <c r="AQ48" s="2" t="str">
        <f>IFERROR(IF(VLOOKUP('2012 Original'!AQ48,key_ref,COLUMN(Appointing_Party_Weight__3),FALSE)=0,"none",VLOOKUP('2012 Original'!AQ48,key_ref,COLUMN(Appointing_Party_Weight__3),FALSE)),CONCATENATE("ERR: ",'2012 Original'!AQ48))</f>
        <v>none</v>
      </c>
      <c r="AR48" s="2" t="str">
        <f>IFERROR(IF(VLOOKUP('2012 Original'!AR48,key_ref,COLUMN(Appointing_Party_Weight__3),FALSE)=0,"none",VLOOKUP('2012 Original'!AR48,key_ref,COLUMN(Appointing_Party_Weight__3),FALSE)),CONCATENATE("ERR: ",'2012 Original'!AR48))</f>
        <v>none</v>
      </c>
      <c r="AS48" s="2" t="str">
        <f>IFERROR(IF(VLOOKUP('2012 Original'!AS48,key_ref,COLUMN(Appointing_Party_Weight__3),FALSE)=0,"none",VLOOKUP('2012 Original'!AS48,key_ref,COLUMN(Appointing_Party_Weight__3),FALSE)),CONCATENATE("ERR: ",'2012 Original'!AS48))</f>
        <v>none</v>
      </c>
      <c r="AT48" s="2" t="str">
        <f>IFERROR(IF(VLOOKUP('2012 Original'!AT48,key_ref,COLUMN(Appointing_Party_Weight__3),FALSE)=0,"none",VLOOKUP('2012 Original'!AT48,key_ref,COLUMN(Appointing_Party_Weight__3),FALSE)),CONCATENATE("ERR: ",'2012 Original'!AT48))</f>
        <v>none</v>
      </c>
      <c r="AU48" s="2" t="str">
        <f>IFERROR(IF(VLOOKUP('2012 Original'!AU48,key_ref,COLUMN(Appointing_Party_Weight__3),FALSE)=0,"none",VLOOKUP('2012 Original'!AU48,key_ref,COLUMN(Appointing_Party_Weight__3),FALSE)),CONCATENATE("ERR: ",'2012 Original'!AU48))</f>
        <v>none</v>
      </c>
      <c r="AV48" s="2" t="str">
        <f>IFERROR(IF(VLOOKUP('2012 Original'!AV48,key_ref,COLUMN(Appointing_Party_Weight__3),FALSE)=0,"none",VLOOKUP('2012 Original'!AV48,key_ref,COLUMN(Appointing_Party_Weight__3),FALSE)),CONCATENATE("ERR: ",'2012 Original'!AV48))</f>
        <v>none</v>
      </c>
      <c r="AW48" s="2" t="str">
        <f>IFERROR(IF(VLOOKUP('2012 Original'!AW48,key_ref,COLUMN(Appointing_Party_Weight__3),FALSE)=0,"none",VLOOKUP('2012 Original'!AW48,key_ref,COLUMN(Appointing_Party_Weight__3),FALSE)),CONCATENATE("ERR: ",'2012 Original'!AW48))</f>
        <v>none</v>
      </c>
      <c r="AX48" s="2" t="str">
        <f>IFERROR(IF(VLOOKUP('2012 Original'!AX48,key_ref,COLUMN(Appointing_Party_Weight__3),FALSE)=0,"none",VLOOKUP('2012 Original'!AX48,key_ref,COLUMN(Appointing_Party_Weight__3),FALSE)),CONCATENATE("ERR: ",'2012 Original'!AX48))</f>
        <v>none</v>
      </c>
      <c r="AY48" s="2" t="str">
        <f>IFERROR(IF(VLOOKUP('2012 Original'!AY48,key_ref,COLUMN(Appointing_Party_Weight__3),FALSE)=0,"none",VLOOKUP('2012 Original'!AY48,key_ref,COLUMN(Appointing_Party_Weight__3),FALSE)),CONCATENATE("ERR: ",'2012 Original'!AY48))</f>
        <v>none</v>
      </c>
      <c r="AZ48" s="2" t="str">
        <f>IFERROR(IF(VLOOKUP('2012 Original'!AZ48,key_ref,COLUMN(Appointing_Party_Weight__3),FALSE)=0,"none",VLOOKUP('2012 Original'!AZ48,key_ref,COLUMN(Appointing_Party_Weight__3),FALSE)),CONCATENATE("ERR: ",'2012 Original'!AZ48))</f>
        <v>none</v>
      </c>
    </row>
    <row r="49" spans="1:52" s="4" customFormat="1">
      <c r="A49" s="3" t="s">
        <v>82</v>
      </c>
      <c r="B49" s="2" t="str">
        <f>IFERROR(IF(VLOOKUP('2012 Original'!B49,key_ref,COLUMN(Appointing_Party_Weight__3),FALSE)=0,"none",VLOOKUP('2012 Original'!B49,key_ref,COLUMN(Appointing_Party_Weight__3),FALSE)),CONCATENATE("ERR: ",'2012 Original'!B49))</f>
        <v>none</v>
      </c>
      <c r="C49" s="2" t="str">
        <f>IFERROR(IF(VLOOKUP('2012 Original'!C49,key_ref,COLUMN(Appointing_Party_Weight__3),FALSE)=0,"none",VLOOKUP('2012 Original'!C49,key_ref,COLUMN(Appointing_Party_Weight__3),FALSE)),CONCATENATE("ERR: ",'2012 Original'!C49))</f>
        <v>none</v>
      </c>
      <c r="D49" s="2" t="str">
        <f>IFERROR(IF(VLOOKUP('2012 Original'!D49,key_ref,COLUMN(Appointing_Party_Weight__3),FALSE)=0,"none",VLOOKUP('2012 Original'!D49,key_ref,COLUMN(Appointing_Party_Weight__3),FALSE)),CONCATENATE("ERR: ",'2012 Original'!D49))</f>
        <v>none</v>
      </c>
      <c r="E49" s="2" t="str">
        <f>IFERROR(IF(VLOOKUP('2012 Original'!E49,key_ref,COLUMN(Appointing_Party_Weight__3),FALSE)=0,"none",VLOOKUP('2012 Original'!E49,key_ref,COLUMN(Appointing_Party_Weight__3),FALSE)),CONCATENATE("ERR: ",'2012 Original'!E49))</f>
        <v>none</v>
      </c>
      <c r="F49" s="2" t="str">
        <f>IFERROR(IF(VLOOKUP('2012 Original'!F49,key_ref,COLUMN(Appointing_Party_Weight__3),FALSE)=0,"none",VLOOKUP('2012 Original'!F49,key_ref,COLUMN(Appointing_Party_Weight__3),FALSE)),CONCATENATE("ERR: ",'2012 Original'!F49))</f>
        <v>none</v>
      </c>
      <c r="G49" s="2" t="str">
        <f>IFERROR(IF(VLOOKUP('2012 Original'!G49,key_ref,COLUMN(Appointing_Party_Weight__3),FALSE)=0,"none",VLOOKUP('2012 Original'!G49,key_ref,COLUMN(Appointing_Party_Weight__3),FALSE)),CONCATENATE("ERR: ",'2012 Original'!G49))</f>
        <v>none</v>
      </c>
      <c r="H49" s="2" t="str">
        <f>IFERROR(IF(VLOOKUP('2012 Original'!H49,key_ref,COLUMN(Appointing_Party_Weight__3),FALSE)=0,"none",VLOOKUP('2012 Original'!H49,key_ref,COLUMN(Appointing_Party_Weight__3),FALSE)),CONCATENATE("ERR: ",'2012 Original'!H49))</f>
        <v>none</v>
      </c>
      <c r="I49" s="2" t="str">
        <f>IFERROR(IF(VLOOKUP('2012 Original'!I49,key_ref,COLUMN(Appointing_Party_Weight__3),FALSE)=0,"none",VLOOKUP('2012 Original'!I49,key_ref,COLUMN(Appointing_Party_Weight__3),FALSE)),CONCATENATE("ERR: ",'2012 Original'!I49))</f>
        <v>none</v>
      </c>
      <c r="J49" s="2" t="str">
        <f>IFERROR(IF(VLOOKUP('2012 Original'!J49,key_ref,COLUMN(Appointing_Party_Weight__3),FALSE)=0,"none",VLOOKUP('2012 Original'!J49,key_ref,COLUMN(Appointing_Party_Weight__3),FALSE)),CONCATENATE("ERR: ",'2012 Original'!J49))</f>
        <v>none</v>
      </c>
      <c r="K49" s="2" t="str">
        <f>IFERROR(IF(VLOOKUP('2012 Original'!K49,key_ref,COLUMN(Appointing_Party_Weight__3),FALSE)=0,"none",VLOOKUP('2012 Original'!K49,key_ref,COLUMN(Appointing_Party_Weight__3),FALSE)),CONCATENATE("ERR: ",'2012 Original'!K49))</f>
        <v>none</v>
      </c>
      <c r="L49" s="2" t="str">
        <f>IFERROR(IF(VLOOKUP('2012 Original'!L49,key_ref,COLUMN(Appointing_Party_Weight__3),FALSE)=0,"none",VLOOKUP('2012 Original'!L49,key_ref,COLUMN(Appointing_Party_Weight__3),FALSE)),CONCATENATE("ERR: ",'2012 Original'!L49))</f>
        <v>none</v>
      </c>
      <c r="M49" s="2" t="str">
        <f>IFERROR(IF(VLOOKUP('2012 Original'!M49,key_ref,COLUMN(Appointing_Party_Weight__3),FALSE)=0,"none",VLOOKUP('2012 Original'!M49,key_ref,COLUMN(Appointing_Party_Weight__3),FALSE)),CONCATENATE("ERR: ",'2012 Original'!M49))</f>
        <v>none</v>
      </c>
      <c r="N49" s="2" t="str">
        <f>IFERROR(IF(VLOOKUP('2012 Original'!N49,key_ref,COLUMN(Appointing_Party_Weight__3),FALSE)=0,"none",VLOOKUP('2012 Original'!N49,key_ref,COLUMN(Appointing_Party_Weight__3),FALSE)),CONCATENATE("ERR: ",'2012 Original'!N49))</f>
        <v>none</v>
      </c>
      <c r="O49" s="2" t="str">
        <f>IFERROR(IF(VLOOKUP('2012 Original'!O49,key_ref,COLUMN(Appointing_Party_Weight__3),FALSE)=0,"none",VLOOKUP('2012 Original'!O49,key_ref,COLUMN(Appointing_Party_Weight__3),FALSE)),CONCATENATE("ERR: ",'2012 Original'!O49))</f>
        <v>none</v>
      </c>
      <c r="P49" s="2" t="str">
        <f>IFERROR(IF(VLOOKUP('2012 Original'!P49,key_ref,COLUMN(Appointing_Party_Weight__3),FALSE)=0,"none",VLOOKUP('2012 Original'!P49,key_ref,COLUMN(Appointing_Party_Weight__3),FALSE)),CONCATENATE("ERR: ",'2012 Original'!P49))</f>
        <v>none</v>
      </c>
      <c r="Q49" s="2" t="str">
        <f>IFERROR(IF(VLOOKUP('2012 Original'!Q49,key_ref,COLUMN(Appointing_Party_Weight__3),FALSE)=0,"none",VLOOKUP('2012 Original'!Q49,key_ref,COLUMN(Appointing_Party_Weight__3),FALSE)),CONCATENATE("ERR: ",'2012 Original'!Q49))</f>
        <v>none</v>
      </c>
      <c r="R49" s="2" t="str">
        <f>IFERROR(IF(VLOOKUP('2012 Original'!R49,key_ref,COLUMN(Appointing_Party_Weight__3),FALSE)=0,"none",VLOOKUP('2012 Original'!R49,key_ref,COLUMN(Appointing_Party_Weight__3),FALSE)),CONCATENATE("ERR: ",'2012 Original'!R49))</f>
        <v>none</v>
      </c>
      <c r="S49" s="2" t="str">
        <f>IFERROR(IF(VLOOKUP('2012 Original'!S49,key_ref,COLUMN(Appointing_Party_Weight__3),FALSE)=0,"none",VLOOKUP('2012 Original'!S49,key_ref,COLUMN(Appointing_Party_Weight__3),FALSE)),CONCATENATE("ERR: ",'2012 Original'!S49))</f>
        <v>none</v>
      </c>
      <c r="T49" s="2" t="str">
        <f>IFERROR(IF(VLOOKUP('2012 Original'!T49,key_ref,COLUMN(Appointing_Party_Weight__3),FALSE)=0,"none",VLOOKUP('2012 Original'!T49,key_ref,COLUMN(Appointing_Party_Weight__3),FALSE)),CONCATENATE("ERR: ",'2012 Original'!T49))</f>
        <v>none</v>
      </c>
      <c r="U49" s="2" t="str">
        <f>IFERROR(IF(VLOOKUP('2012 Original'!U49,key_ref,COLUMN(Appointing_Party_Weight__3),FALSE)=0,"none",VLOOKUP('2012 Original'!U49,key_ref,COLUMN(Appointing_Party_Weight__3),FALSE)),CONCATENATE("ERR: ",'2012 Original'!U49))</f>
        <v>none</v>
      </c>
      <c r="V49" s="2" t="str">
        <f>IFERROR(IF(VLOOKUP('2012 Original'!V49,key_ref,COLUMN(Appointing_Party_Weight__3),FALSE)=0,"none",VLOOKUP('2012 Original'!V49,key_ref,COLUMN(Appointing_Party_Weight__3),FALSE)),CONCATENATE("ERR: ",'2012 Original'!V49))</f>
        <v>none</v>
      </c>
      <c r="W49" s="2" t="str">
        <f>IFERROR(IF(VLOOKUP('2012 Original'!W49,key_ref,COLUMN(Appointing_Party_Weight__3),FALSE)=0,"none",VLOOKUP('2012 Original'!W49,key_ref,COLUMN(Appointing_Party_Weight__3),FALSE)),CONCATENATE("ERR: ",'2012 Original'!W49))</f>
        <v>none</v>
      </c>
      <c r="X49" s="2" t="str">
        <f>IFERROR(IF(VLOOKUP('2012 Original'!X49,key_ref,COLUMN(Appointing_Party_Weight__3),FALSE)=0,"none",VLOOKUP('2012 Original'!X49,key_ref,COLUMN(Appointing_Party_Weight__3),FALSE)),CONCATENATE("ERR: ",'2012 Original'!X49))</f>
        <v>none</v>
      </c>
      <c r="Y49" s="2" t="str">
        <f>IFERROR(IF(VLOOKUP('2012 Original'!Y49,key_ref,COLUMN(Appointing_Party_Weight__3),FALSE)=0,"none",VLOOKUP('2012 Original'!Y49,key_ref,COLUMN(Appointing_Party_Weight__3),FALSE)),CONCATENATE("ERR: ",'2012 Original'!Y49))</f>
        <v>none</v>
      </c>
      <c r="Z49" s="2" t="str">
        <f>IFERROR(IF(VLOOKUP('2012 Original'!Z49,key_ref,COLUMN(Appointing_Party_Weight__3),FALSE)=0,"none",VLOOKUP('2012 Original'!Z49,key_ref,COLUMN(Appointing_Party_Weight__3),FALSE)),CONCATENATE("ERR: ",'2012 Original'!Z49))</f>
        <v>none</v>
      </c>
      <c r="AA49" s="2" t="str">
        <f>IFERROR(IF(VLOOKUP('2012 Original'!AA49,key_ref,COLUMN(Appointing_Party_Weight__3),FALSE)=0,"none",VLOOKUP('2012 Original'!AA49,key_ref,COLUMN(Appointing_Party_Weight__3),FALSE)),CONCATENATE("ERR: ",'2012 Original'!AA49))</f>
        <v>none</v>
      </c>
      <c r="AB49" s="2" t="str">
        <f>IFERROR(IF(VLOOKUP('2012 Original'!AB49,key_ref,COLUMN(Appointing_Party_Weight__3),FALSE)=0,"none",VLOOKUP('2012 Original'!AB49,key_ref,COLUMN(Appointing_Party_Weight__3),FALSE)),CONCATENATE("ERR: ",'2012 Original'!AB49))</f>
        <v>none</v>
      </c>
      <c r="AC49" s="2" t="str">
        <f>IFERROR(IF(VLOOKUP('2012 Original'!AC49,key_ref,COLUMN(Appointing_Party_Weight__3),FALSE)=0,"none",VLOOKUP('2012 Original'!AC49,key_ref,COLUMN(Appointing_Party_Weight__3),FALSE)),CONCATENATE("ERR: ",'2012 Original'!AC49))</f>
        <v>none</v>
      </c>
      <c r="AD49" s="2">
        <f>IFERROR(IF(VLOOKUP('2012 Original'!AD49,key_ref,COLUMN(Appointing_Party_Weight__3),FALSE)=0,"none",VLOOKUP('2012 Original'!AD49,key_ref,COLUMN(Appointing_Party_Weight__3),FALSE)),CONCATENATE("ERR: ",'2012 Original'!AD49))</f>
        <v>1.3333333333333333</v>
      </c>
      <c r="AE49" s="2" t="str">
        <f>IFERROR(IF(VLOOKUP('2012 Original'!AE49,key_ref,COLUMN(Appointing_Party_Weight__3),FALSE)=0,"none",VLOOKUP('2012 Original'!AE49,key_ref,COLUMN(Appointing_Party_Weight__3),FALSE)),CONCATENATE("ERR: ",'2012 Original'!AE49))</f>
        <v>none</v>
      </c>
      <c r="AF49" s="2" t="str">
        <f>IFERROR(IF(VLOOKUP('2012 Original'!AF49,key_ref,COLUMN(Appointing_Party_Weight__3),FALSE)=0,"none",VLOOKUP('2012 Original'!AF49,key_ref,COLUMN(Appointing_Party_Weight__3),FALSE)),CONCATENATE("ERR: ",'2012 Original'!AF49))</f>
        <v>none</v>
      </c>
      <c r="AG49" s="2" t="str">
        <f>IFERROR(IF(VLOOKUP('2012 Original'!AG49,key_ref,COLUMN(Appointing_Party_Weight__3),FALSE)=0,"none",VLOOKUP('2012 Original'!AG49,key_ref,COLUMN(Appointing_Party_Weight__3),FALSE)),CONCATENATE("ERR: ",'2012 Original'!AG49))</f>
        <v>none</v>
      </c>
      <c r="AH49" s="2" t="str">
        <f>IFERROR(IF(VLOOKUP('2012 Original'!AH49,key_ref,COLUMN(Appointing_Party_Weight__3),FALSE)=0,"none",VLOOKUP('2012 Original'!AH49,key_ref,COLUMN(Appointing_Party_Weight__3),FALSE)),CONCATENATE("ERR: ",'2012 Original'!AH49))</f>
        <v>none</v>
      </c>
      <c r="AI49" s="2" t="str">
        <f>IFERROR(IF(VLOOKUP('2012 Original'!AI49,key_ref,COLUMN(Appointing_Party_Weight__3),FALSE)=0,"none",VLOOKUP('2012 Original'!AI49,key_ref,COLUMN(Appointing_Party_Weight__3),FALSE)),CONCATENATE("ERR: ",'2012 Original'!AI49))</f>
        <v>none</v>
      </c>
      <c r="AJ49" s="2" t="str">
        <f>IFERROR(IF(VLOOKUP('2012 Original'!AJ49,key_ref,COLUMN(Appointing_Party_Weight__3),FALSE)=0,"none",VLOOKUP('2012 Original'!AJ49,key_ref,COLUMN(Appointing_Party_Weight__3),FALSE)),CONCATENATE("ERR: ",'2012 Original'!AJ49))</f>
        <v>none</v>
      </c>
      <c r="AK49" s="2" t="str">
        <f>IFERROR(IF(VLOOKUP('2012 Original'!AK49,key_ref,COLUMN(Appointing_Party_Weight__3),FALSE)=0,"none",VLOOKUP('2012 Original'!AK49,key_ref,COLUMN(Appointing_Party_Weight__3),FALSE)),CONCATENATE("ERR: ",'2012 Original'!AK49))</f>
        <v>none</v>
      </c>
      <c r="AL49" s="2" t="str">
        <f>IFERROR(IF(VLOOKUP('2012 Original'!AL49,key_ref,COLUMN(Appointing_Party_Weight__3),FALSE)=0,"none",VLOOKUP('2012 Original'!AL49,key_ref,COLUMN(Appointing_Party_Weight__3),FALSE)),CONCATENATE("ERR: ",'2012 Original'!AL49))</f>
        <v>none</v>
      </c>
      <c r="AM49" s="2" t="str">
        <f>IFERROR(IF(VLOOKUP('2012 Original'!AM49,key_ref,COLUMN(Appointing_Party_Weight__3),FALSE)=0,"none",VLOOKUP('2012 Original'!AM49,key_ref,COLUMN(Appointing_Party_Weight__3),FALSE)),CONCATENATE("ERR: ",'2012 Original'!AM49))</f>
        <v>none</v>
      </c>
      <c r="AN49" s="2" t="str">
        <f>IFERROR(IF(VLOOKUP('2012 Original'!AN49,key_ref,COLUMN(Appointing_Party_Weight__3),FALSE)=0,"none",VLOOKUP('2012 Original'!AN49,key_ref,COLUMN(Appointing_Party_Weight__3),FALSE)),CONCATENATE("ERR: ",'2012 Original'!AN49))</f>
        <v>none</v>
      </c>
      <c r="AO49" s="2" t="str">
        <f>IFERROR(IF(VLOOKUP('2012 Original'!AO49,key_ref,COLUMN(Appointing_Party_Weight__3),FALSE)=0,"none",VLOOKUP('2012 Original'!AO49,key_ref,COLUMN(Appointing_Party_Weight__3),FALSE)),CONCATENATE("ERR: ",'2012 Original'!AO49))</f>
        <v>none</v>
      </c>
      <c r="AP49" s="2" t="str">
        <f>IFERROR(IF(VLOOKUP('2012 Original'!AP49,key_ref,COLUMN(Appointing_Party_Weight__3),FALSE)=0,"none",VLOOKUP('2012 Original'!AP49,key_ref,COLUMN(Appointing_Party_Weight__3),FALSE)),CONCATENATE("ERR: ",'2012 Original'!AP49))</f>
        <v>none</v>
      </c>
      <c r="AQ49" s="2" t="str">
        <f>IFERROR(IF(VLOOKUP('2012 Original'!AQ49,key_ref,COLUMN(Appointing_Party_Weight__3),FALSE)=0,"none",VLOOKUP('2012 Original'!AQ49,key_ref,COLUMN(Appointing_Party_Weight__3),FALSE)),CONCATENATE("ERR: ",'2012 Original'!AQ49))</f>
        <v>none</v>
      </c>
      <c r="AR49" s="2" t="str">
        <f>IFERROR(IF(VLOOKUP('2012 Original'!AR49,key_ref,COLUMN(Appointing_Party_Weight__3),FALSE)=0,"none",VLOOKUP('2012 Original'!AR49,key_ref,COLUMN(Appointing_Party_Weight__3),FALSE)),CONCATENATE("ERR: ",'2012 Original'!AR49))</f>
        <v>none</v>
      </c>
      <c r="AS49" s="2" t="str">
        <f>IFERROR(IF(VLOOKUP('2012 Original'!AS49,key_ref,COLUMN(Appointing_Party_Weight__3),FALSE)=0,"none",VLOOKUP('2012 Original'!AS49,key_ref,COLUMN(Appointing_Party_Weight__3),FALSE)),CONCATENATE("ERR: ",'2012 Original'!AS49))</f>
        <v>none</v>
      </c>
      <c r="AT49" s="2" t="str">
        <f>IFERROR(IF(VLOOKUP('2012 Original'!AT49,key_ref,COLUMN(Appointing_Party_Weight__3),FALSE)=0,"none",VLOOKUP('2012 Original'!AT49,key_ref,COLUMN(Appointing_Party_Weight__3),FALSE)),CONCATENATE("ERR: ",'2012 Original'!AT49))</f>
        <v>none</v>
      </c>
      <c r="AU49" s="2" t="str">
        <f>IFERROR(IF(VLOOKUP('2012 Original'!AU49,key_ref,COLUMN(Appointing_Party_Weight__3),FALSE)=0,"none",VLOOKUP('2012 Original'!AU49,key_ref,COLUMN(Appointing_Party_Weight__3),FALSE)),CONCATENATE("ERR: ",'2012 Original'!AU49))</f>
        <v>none</v>
      </c>
      <c r="AV49" s="2" t="str">
        <f>IFERROR(IF(VLOOKUP('2012 Original'!AV49,key_ref,COLUMN(Appointing_Party_Weight__3),FALSE)=0,"none",VLOOKUP('2012 Original'!AV49,key_ref,COLUMN(Appointing_Party_Weight__3),FALSE)),CONCATENATE("ERR: ",'2012 Original'!AV49))</f>
        <v>none</v>
      </c>
      <c r="AW49" s="2" t="str">
        <f>IFERROR(IF(VLOOKUP('2012 Original'!AW49,key_ref,COLUMN(Appointing_Party_Weight__3),FALSE)=0,"none",VLOOKUP('2012 Original'!AW49,key_ref,COLUMN(Appointing_Party_Weight__3),FALSE)),CONCATENATE("ERR: ",'2012 Original'!AW49))</f>
        <v>none</v>
      </c>
      <c r="AX49" s="2" t="str">
        <f>IFERROR(IF(VLOOKUP('2012 Original'!AX49,key_ref,COLUMN(Appointing_Party_Weight__3),FALSE)=0,"none",VLOOKUP('2012 Original'!AX49,key_ref,COLUMN(Appointing_Party_Weight__3),FALSE)),CONCATENATE("ERR: ",'2012 Original'!AX49))</f>
        <v>none</v>
      </c>
      <c r="AY49" s="2" t="str">
        <f>IFERROR(IF(VLOOKUP('2012 Original'!AY49,key_ref,COLUMN(Appointing_Party_Weight__3),FALSE)=0,"none",VLOOKUP('2012 Original'!AY49,key_ref,COLUMN(Appointing_Party_Weight__3),FALSE)),CONCATENATE("ERR: ",'2012 Original'!AY49))</f>
        <v>none</v>
      </c>
      <c r="AZ49" s="2" t="str">
        <f>IFERROR(IF(VLOOKUP('2012 Original'!AZ49,key_ref,COLUMN(Appointing_Party_Weight__3),FALSE)=0,"none",VLOOKUP('2012 Original'!AZ49,key_ref,COLUMN(Appointing_Party_Weight__3),FALSE)),CONCATENATE("ERR: ",'2012 Original'!AZ49))</f>
        <v>none</v>
      </c>
    </row>
    <row r="50" spans="1:52" s="4" customFormat="1">
      <c r="A50" s="3" t="s">
        <v>83</v>
      </c>
      <c r="B50" s="2" t="str">
        <f>IFERROR(IF(VLOOKUP('2012 Original'!B50,key_ref,COLUMN(Appointing_Party_Weight__3),FALSE)=0,"none",VLOOKUP('2012 Original'!B50,key_ref,COLUMN(Appointing_Party_Weight__3),FALSE)),CONCATENATE("ERR: ",'2012 Original'!B50))</f>
        <v>none</v>
      </c>
      <c r="C50" s="2" t="str">
        <f>IFERROR(IF(VLOOKUP('2012 Original'!C50,key_ref,COLUMN(Appointing_Party_Weight__3),FALSE)=0,"none",VLOOKUP('2012 Original'!C50,key_ref,COLUMN(Appointing_Party_Weight__3),FALSE)),CONCATENATE("ERR: ",'2012 Original'!C50))</f>
        <v>none</v>
      </c>
      <c r="D50" s="2" t="str">
        <f>IFERROR(IF(VLOOKUP('2012 Original'!D50,key_ref,COLUMN(Appointing_Party_Weight__3),FALSE)=0,"none",VLOOKUP('2012 Original'!D50,key_ref,COLUMN(Appointing_Party_Weight__3),FALSE)),CONCATENATE("ERR: ",'2012 Original'!D50))</f>
        <v>none</v>
      </c>
      <c r="E50" s="2" t="str">
        <f>IFERROR(IF(VLOOKUP('2012 Original'!E50,key_ref,COLUMN(Appointing_Party_Weight__3),FALSE)=0,"none",VLOOKUP('2012 Original'!E50,key_ref,COLUMN(Appointing_Party_Weight__3),FALSE)),CONCATENATE("ERR: ",'2012 Original'!E50))</f>
        <v>none</v>
      </c>
      <c r="F50" s="2" t="str">
        <f>IFERROR(IF(VLOOKUP('2012 Original'!F50,key_ref,COLUMN(Appointing_Party_Weight__3),FALSE)=0,"none",VLOOKUP('2012 Original'!F50,key_ref,COLUMN(Appointing_Party_Weight__3),FALSE)),CONCATENATE("ERR: ",'2012 Original'!F50))</f>
        <v>none</v>
      </c>
      <c r="G50" s="2" t="str">
        <f>IFERROR(IF(VLOOKUP('2012 Original'!G50,key_ref,COLUMN(Appointing_Party_Weight__3),FALSE)=0,"none",VLOOKUP('2012 Original'!G50,key_ref,COLUMN(Appointing_Party_Weight__3),FALSE)),CONCATENATE("ERR: ",'2012 Original'!G50))</f>
        <v>none</v>
      </c>
      <c r="H50" s="2" t="str">
        <f>IFERROR(IF(VLOOKUP('2012 Original'!H50,key_ref,COLUMN(Appointing_Party_Weight__3),FALSE)=0,"none",VLOOKUP('2012 Original'!H50,key_ref,COLUMN(Appointing_Party_Weight__3),FALSE)),CONCATENATE("ERR: ",'2012 Original'!H50))</f>
        <v>none</v>
      </c>
      <c r="I50" s="2" t="str">
        <f>IFERROR(IF(VLOOKUP('2012 Original'!I50,key_ref,COLUMN(Appointing_Party_Weight__3),FALSE)=0,"none",VLOOKUP('2012 Original'!I50,key_ref,COLUMN(Appointing_Party_Weight__3),FALSE)),CONCATENATE("ERR: ",'2012 Original'!I50))</f>
        <v>none</v>
      </c>
      <c r="J50" s="2" t="str">
        <f>IFERROR(IF(VLOOKUP('2012 Original'!J50,key_ref,COLUMN(Appointing_Party_Weight__3),FALSE)=0,"none",VLOOKUP('2012 Original'!J50,key_ref,COLUMN(Appointing_Party_Weight__3),FALSE)),CONCATENATE("ERR: ",'2012 Original'!J50))</f>
        <v>none</v>
      </c>
      <c r="K50" s="2" t="str">
        <f>IFERROR(IF(VLOOKUP('2012 Original'!K50,key_ref,COLUMN(Appointing_Party_Weight__3),FALSE)=0,"none",VLOOKUP('2012 Original'!K50,key_ref,COLUMN(Appointing_Party_Weight__3),FALSE)),CONCATENATE("ERR: ",'2012 Original'!K50))</f>
        <v>none</v>
      </c>
      <c r="L50" s="2" t="str">
        <f>IFERROR(IF(VLOOKUP('2012 Original'!L50,key_ref,COLUMN(Appointing_Party_Weight__3),FALSE)=0,"none",VLOOKUP('2012 Original'!L50,key_ref,COLUMN(Appointing_Party_Weight__3),FALSE)),CONCATENATE("ERR: ",'2012 Original'!L50))</f>
        <v>none</v>
      </c>
      <c r="M50" s="2" t="str">
        <f>IFERROR(IF(VLOOKUP('2012 Original'!M50,key_ref,COLUMN(Appointing_Party_Weight__3),FALSE)=0,"none",VLOOKUP('2012 Original'!M50,key_ref,COLUMN(Appointing_Party_Weight__3),FALSE)),CONCATENATE("ERR: ",'2012 Original'!M50))</f>
        <v>none</v>
      </c>
      <c r="N50" s="2" t="str">
        <f>IFERROR(IF(VLOOKUP('2012 Original'!N50,key_ref,COLUMN(Appointing_Party_Weight__3),FALSE)=0,"none",VLOOKUP('2012 Original'!N50,key_ref,COLUMN(Appointing_Party_Weight__3),FALSE)),CONCATENATE("ERR: ",'2012 Original'!N50))</f>
        <v>none</v>
      </c>
      <c r="O50" s="2" t="str">
        <f>IFERROR(IF(VLOOKUP('2012 Original'!O50,key_ref,COLUMN(Appointing_Party_Weight__3),FALSE)=0,"none",VLOOKUP('2012 Original'!O50,key_ref,COLUMN(Appointing_Party_Weight__3),FALSE)),CONCATENATE("ERR: ",'2012 Original'!O50))</f>
        <v>none</v>
      </c>
      <c r="P50" s="2" t="str">
        <f>IFERROR(IF(VLOOKUP('2012 Original'!P50,key_ref,COLUMN(Appointing_Party_Weight__3),FALSE)=0,"none",VLOOKUP('2012 Original'!P50,key_ref,COLUMN(Appointing_Party_Weight__3),FALSE)),CONCATENATE("ERR: ",'2012 Original'!P50))</f>
        <v>none</v>
      </c>
      <c r="Q50" s="2" t="str">
        <f>IFERROR(IF(VLOOKUP('2012 Original'!Q50,key_ref,COLUMN(Appointing_Party_Weight__3),FALSE)=0,"none",VLOOKUP('2012 Original'!Q50,key_ref,COLUMN(Appointing_Party_Weight__3),FALSE)),CONCATENATE("ERR: ",'2012 Original'!Q50))</f>
        <v>none</v>
      </c>
      <c r="R50" s="2" t="str">
        <f>IFERROR(IF(VLOOKUP('2012 Original'!R50,key_ref,COLUMN(Appointing_Party_Weight__3),FALSE)=0,"none",VLOOKUP('2012 Original'!R50,key_ref,COLUMN(Appointing_Party_Weight__3),FALSE)),CONCATENATE("ERR: ",'2012 Original'!R50))</f>
        <v>none</v>
      </c>
      <c r="S50" s="2" t="str">
        <f>IFERROR(IF(VLOOKUP('2012 Original'!S50,key_ref,COLUMN(Appointing_Party_Weight__3),FALSE)=0,"none",VLOOKUP('2012 Original'!S50,key_ref,COLUMN(Appointing_Party_Weight__3),FALSE)),CONCATENATE("ERR: ",'2012 Original'!S50))</f>
        <v>none</v>
      </c>
      <c r="T50" s="2" t="str">
        <f>IFERROR(IF(VLOOKUP('2012 Original'!T50,key_ref,COLUMN(Appointing_Party_Weight__3),FALSE)=0,"none",VLOOKUP('2012 Original'!T50,key_ref,COLUMN(Appointing_Party_Weight__3),FALSE)),CONCATENATE("ERR: ",'2012 Original'!T50))</f>
        <v>none</v>
      </c>
      <c r="U50" s="2" t="str">
        <f>IFERROR(IF(VLOOKUP('2012 Original'!U50,key_ref,COLUMN(Appointing_Party_Weight__3),FALSE)=0,"none",VLOOKUP('2012 Original'!U50,key_ref,COLUMN(Appointing_Party_Weight__3),FALSE)),CONCATENATE("ERR: ",'2012 Original'!U50))</f>
        <v>none</v>
      </c>
      <c r="V50" s="2" t="str">
        <f>IFERROR(IF(VLOOKUP('2012 Original'!V50,key_ref,COLUMN(Appointing_Party_Weight__3),FALSE)=0,"none",VLOOKUP('2012 Original'!V50,key_ref,COLUMN(Appointing_Party_Weight__3),FALSE)),CONCATENATE("ERR: ",'2012 Original'!V50))</f>
        <v>none</v>
      </c>
      <c r="W50" s="2" t="str">
        <f>IFERROR(IF(VLOOKUP('2012 Original'!W50,key_ref,COLUMN(Appointing_Party_Weight__3),FALSE)=0,"none",VLOOKUP('2012 Original'!W50,key_ref,COLUMN(Appointing_Party_Weight__3),FALSE)),CONCATENATE("ERR: ",'2012 Original'!W50))</f>
        <v>none</v>
      </c>
      <c r="X50" s="2" t="str">
        <f>IFERROR(IF(VLOOKUP('2012 Original'!X50,key_ref,COLUMN(Appointing_Party_Weight__3),FALSE)=0,"none",VLOOKUP('2012 Original'!X50,key_ref,COLUMN(Appointing_Party_Weight__3),FALSE)),CONCATENATE("ERR: ",'2012 Original'!X50))</f>
        <v>none</v>
      </c>
      <c r="Y50" s="2" t="str">
        <f>IFERROR(IF(VLOOKUP('2012 Original'!Y50,key_ref,COLUMN(Appointing_Party_Weight__3),FALSE)=0,"none",VLOOKUP('2012 Original'!Y50,key_ref,COLUMN(Appointing_Party_Weight__3),FALSE)),CONCATENATE("ERR: ",'2012 Original'!Y50))</f>
        <v>none</v>
      </c>
      <c r="Z50" s="2" t="str">
        <f>IFERROR(IF(VLOOKUP('2012 Original'!Z50,key_ref,COLUMN(Appointing_Party_Weight__3),FALSE)=0,"none",VLOOKUP('2012 Original'!Z50,key_ref,COLUMN(Appointing_Party_Weight__3),FALSE)),CONCATENATE("ERR: ",'2012 Original'!Z50))</f>
        <v>none</v>
      </c>
      <c r="AA50" s="2" t="str">
        <f>IFERROR(IF(VLOOKUP('2012 Original'!AA50,key_ref,COLUMN(Appointing_Party_Weight__3),FALSE)=0,"none",VLOOKUP('2012 Original'!AA50,key_ref,COLUMN(Appointing_Party_Weight__3),FALSE)),CONCATENATE("ERR: ",'2012 Original'!AA50))</f>
        <v>none</v>
      </c>
      <c r="AB50" s="2" t="str">
        <f>IFERROR(IF(VLOOKUP('2012 Original'!AB50,key_ref,COLUMN(Appointing_Party_Weight__3),FALSE)=0,"none",VLOOKUP('2012 Original'!AB50,key_ref,COLUMN(Appointing_Party_Weight__3),FALSE)),CONCATENATE("ERR: ",'2012 Original'!AB50))</f>
        <v>none</v>
      </c>
      <c r="AC50" s="2" t="str">
        <f>IFERROR(IF(VLOOKUP('2012 Original'!AC50,key_ref,COLUMN(Appointing_Party_Weight__3),FALSE)=0,"none",VLOOKUP('2012 Original'!AC50,key_ref,COLUMN(Appointing_Party_Weight__3),FALSE)),CONCATENATE("ERR: ",'2012 Original'!AC50))</f>
        <v>none</v>
      </c>
      <c r="AD50" s="2" t="str">
        <f>IFERROR(IF(VLOOKUP('2012 Original'!AD50,key_ref,COLUMN(Appointing_Party_Weight__3),FALSE)=0,"none",VLOOKUP('2012 Original'!AD50,key_ref,COLUMN(Appointing_Party_Weight__3),FALSE)),CONCATENATE("ERR: ",'2012 Original'!AD50))</f>
        <v>none</v>
      </c>
      <c r="AE50" s="2" t="str">
        <f>IFERROR(IF(VLOOKUP('2012 Original'!AE50,key_ref,COLUMN(Appointing_Party_Weight__3),FALSE)=0,"none",VLOOKUP('2012 Original'!AE50,key_ref,COLUMN(Appointing_Party_Weight__3),FALSE)),CONCATENATE("ERR: ",'2012 Original'!AE50))</f>
        <v>none</v>
      </c>
      <c r="AF50" s="2" t="str">
        <f>IFERROR(IF(VLOOKUP('2012 Original'!AF50,key_ref,COLUMN(Appointing_Party_Weight__3),FALSE)=0,"none",VLOOKUP('2012 Original'!AF50,key_ref,COLUMN(Appointing_Party_Weight__3),FALSE)),CONCATENATE("ERR: ",'2012 Original'!AF50))</f>
        <v>none</v>
      </c>
      <c r="AG50" s="2" t="str">
        <f>IFERROR(IF(VLOOKUP('2012 Original'!AG50,key_ref,COLUMN(Appointing_Party_Weight__3),FALSE)=0,"none",VLOOKUP('2012 Original'!AG50,key_ref,COLUMN(Appointing_Party_Weight__3),FALSE)),CONCATENATE("ERR: ",'2012 Original'!AG50))</f>
        <v>none</v>
      </c>
      <c r="AH50" s="2" t="str">
        <f>IFERROR(IF(VLOOKUP('2012 Original'!AH50,key_ref,COLUMN(Appointing_Party_Weight__3),FALSE)=0,"none",VLOOKUP('2012 Original'!AH50,key_ref,COLUMN(Appointing_Party_Weight__3),FALSE)),CONCATENATE("ERR: ",'2012 Original'!AH50))</f>
        <v>none</v>
      </c>
      <c r="AI50" s="2" t="str">
        <f>IFERROR(IF(VLOOKUP('2012 Original'!AI50,key_ref,COLUMN(Appointing_Party_Weight__3),FALSE)=0,"none",VLOOKUP('2012 Original'!AI50,key_ref,COLUMN(Appointing_Party_Weight__3),FALSE)),CONCATENATE("ERR: ",'2012 Original'!AI50))</f>
        <v>none</v>
      </c>
      <c r="AJ50" s="2" t="str">
        <f>IFERROR(IF(VLOOKUP('2012 Original'!AJ50,key_ref,COLUMN(Appointing_Party_Weight__3),FALSE)=0,"none",VLOOKUP('2012 Original'!AJ50,key_ref,COLUMN(Appointing_Party_Weight__3),FALSE)),CONCATENATE("ERR: ",'2012 Original'!AJ50))</f>
        <v>none</v>
      </c>
      <c r="AK50" s="2" t="str">
        <f>IFERROR(IF(VLOOKUP('2012 Original'!AK50,key_ref,COLUMN(Appointing_Party_Weight__3),FALSE)=0,"none",VLOOKUP('2012 Original'!AK50,key_ref,COLUMN(Appointing_Party_Weight__3),FALSE)),CONCATENATE("ERR: ",'2012 Original'!AK50))</f>
        <v>none</v>
      </c>
      <c r="AL50" s="2" t="str">
        <f>IFERROR(IF(VLOOKUP('2012 Original'!AL50,key_ref,COLUMN(Appointing_Party_Weight__3),FALSE)=0,"none",VLOOKUP('2012 Original'!AL50,key_ref,COLUMN(Appointing_Party_Weight__3),FALSE)),CONCATENATE("ERR: ",'2012 Original'!AL50))</f>
        <v>none</v>
      </c>
      <c r="AM50" s="2" t="str">
        <f>IFERROR(IF(VLOOKUP('2012 Original'!AM50,key_ref,COLUMN(Appointing_Party_Weight__3),FALSE)=0,"none",VLOOKUP('2012 Original'!AM50,key_ref,COLUMN(Appointing_Party_Weight__3),FALSE)),CONCATENATE("ERR: ",'2012 Original'!AM50))</f>
        <v>none</v>
      </c>
      <c r="AN50" s="2" t="str">
        <f>IFERROR(IF(VLOOKUP('2012 Original'!AN50,key_ref,COLUMN(Appointing_Party_Weight__3),FALSE)=0,"none",VLOOKUP('2012 Original'!AN50,key_ref,COLUMN(Appointing_Party_Weight__3),FALSE)),CONCATENATE("ERR: ",'2012 Original'!AN50))</f>
        <v>none</v>
      </c>
      <c r="AO50" s="2" t="str">
        <f>IFERROR(IF(VLOOKUP('2012 Original'!AO50,key_ref,COLUMN(Appointing_Party_Weight__3),FALSE)=0,"none",VLOOKUP('2012 Original'!AO50,key_ref,COLUMN(Appointing_Party_Weight__3),FALSE)),CONCATENATE("ERR: ",'2012 Original'!AO50))</f>
        <v>none</v>
      </c>
      <c r="AP50" s="2" t="str">
        <f>IFERROR(IF(VLOOKUP('2012 Original'!AP50,key_ref,COLUMN(Appointing_Party_Weight__3),FALSE)=0,"none",VLOOKUP('2012 Original'!AP50,key_ref,COLUMN(Appointing_Party_Weight__3),FALSE)),CONCATENATE("ERR: ",'2012 Original'!AP50))</f>
        <v>none</v>
      </c>
      <c r="AQ50" s="2" t="str">
        <f>IFERROR(IF(VLOOKUP('2012 Original'!AQ50,key_ref,COLUMN(Appointing_Party_Weight__3),FALSE)=0,"none",VLOOKUP('2012 Original'!AQ50,key_ref,COLUMN(Appointing_Party_Weight__3),FALSE)),CONCATENATE("ERR: ",'2012 Original'!AQ50))</f>
        <v>none</v>
      </c>
      <c r="AR50" s="2" t="str">
        <f>IFERROR(IF(VLOOKUP('2012 Original'!AR50,key_ref,COLUMN(Appointing_Party_Weight__3),FALSE)=0,"none",VLOOKUP('2012 Original'!AR50,key_ref,COLUMN(Appointing_Party_Weight__3),FALSE)),CONCATENATE("ERR: ",'2012 Original'!AR50))</f>
        <v>none</v>
      </c>
      <c r="AS50" s="2" t="str">
        <f>IFERROR(IF(VLOOKUP('2012 Original'!AS50,key_ref,COLUMN(Appointing_Party_Weight__3),FALSE)=0,"none",VLOOKUP('2012 Original'!AS50,key_ref,COLUMN(Appointing_Party_Weight__3),FALSE)),CONCATENATE("ERR: ",'2012 Original'!AS50))</f>
        <v>none</v>
      </c>
      <c r="AT50" s="2" t="str">
        <f>IFERROR(IF(VLOOKUP('2012 Original'!AT50,key_ref,COLUMN(Appointing_Party_Weight__3),FALSE)=0,"none",VLOOKUP('2012 Original'!AT50,key_ref,COLUMN(Appointing_Party_Weight__3),FALSE)),CONCATENATE("ERR: ",'2012 Original'!AT50))</f>
        <v>none</v>
      </c>
      <c r="AU50" s="2" t="str">
        <f>IFERROR(IF(VLOOKUP('2012 Original'!AU50,key_ref,COLUMN(Appointing_Party_Weight__3),FALSE)=0,"none",VLOOKUP('2012 Original'!AU50,key_ref,COLUMN(Appointing_Party_Weight__3),FALSE)),CONCATENATE("ERR: ",'2012 Original'!AU50))</f>
        <v>none</v>
      </c>
      <c r="AV50" s="2" t="str">
        <f>IFERROR(IF(VLOOKUP('2012 Original'!AV50,key_ref,COLUMN(Appointing_Party_Weight__3),FALSE)=0,"none",VLOOKUP('2012 Original'!AV50,key_ref,COLUMN(Appointing_Party_Weight__3),FALSE)),CONCATENATE("ERR: ",'2012 Original'!AV50))</f>
        <v>none</v>
      </c>
      <c r="AW50" s="2" t="str">
        <f>IFERROR(IF(VLOOKUP('2012 Original'!AW50,key_ref,COLUMN(Appointing_Party_Weight__3),FALSE)=0,"none",VLOOKUP('2012 Original'!AW50,key_ref,COLUMN(Appointing_Party_Weight__3),FALSE)),CONCATENATE("ERR: ",'2012 Original'!AW50))</f>
        <v>none</v>
      </c>
      <c r="AX50" s="2" t="str">
        <f>IFERROR(IF(VLOOKUP('2012 Original'!AX50,key_ref,COLUMN(Appointing_Party_Weight__3),FALSE)=0,"none",VLOOKUP('2012 Original'!AX50,key_ref,COLUMN(Appointing_Party_Weight__3),FALSE)),CONCATENATE("ERR: ",'2012 Original'!AX50))</f>
        <v>none</v>
      </c>
      <c r="AY50" s="2" t="str">
        <f>IFERROR(IF(VLOOKUP('2012 Original'!AY50,key_ref,COLUMN(Appointing_Party_Weight__3),FALSE)=0,"none",VLOOKUP('2012 Original'!AY50,key_ref,COLUMN(Appointing_Party_Weight__3),FALSE)),CONCATENATE("ERR: ",'2012 Original'!AY50))</f>
        <v>none</v>
      </c>
      <c r="AZ50" s="2" t="str">
        <f>IFERROR(IF(VLOOKUP('2012 Original'!AZ50,key_ref,COLUMN(Appointing_Party_Weight__3),FALSE)=0,"none",VLOOKUP('2012 Original'!AZ50,key_ref,COLUMN(Appointing_Party_Weight__3),FALSE)),CONCATENATE("ERR: ",'2012 Original'!AZ50))</f>
        <v>none</v>
      </c>
    </row>
    <row r="51" spans="1:52" s="4" customFormat="1">
      <c r="A51" s="3" t="s">
        <v>84</v>
      </c>
      <c r="B51" s="2" t="str">
        <f>IFERROR(IF(VLOOKUP('2012 Original'!B51,key_ref,COLUMN(Appointing_Party_Weight__3),FALSE)=0,"none",VLOOKUP('2012 Original'!B51,key_ref,COLUMN(Appointing_Party_Weight__3),FALSE)),CONCATENATE("ERR: ",'2012 Original'!B51))</f>
        <v>none</v>
      </c>
      <c r="C51" s="2" t="str">
        <f>IFERROR(IF(VLOOKUP('2012 Original'!C51,key_ref,COLUMN(Appointing_Party_Weight__3),FALSE)=0,"none",VLOOKUP('2012 Original'!C51,key_ref,COLUMN(Appointing_Party_Weight__3),FALSE)),CONCATENATE("ERR: ",'2012 Original'!C51))</f>
        <v>none</v>
      </c>
      <c r="D51" s="2" t="str">
        <f>IFERROR(IF(VLOOKUP('2012 Original'!D51,key_ref,COLUMN(Appointing_Party_Weight__3),FALSE)=0,"none",VLOOKUP('2012 Original'!D51,key_ref,COLUMN(Appointing_Party_Weight__3),FALSE)),CONCATENATE("ERR: ",'2012 Original'!D51))</f>
        <v>none</v>
      </c>
      <c r="E51" s="2" t="str">
        <f>IFERROR(IF(VLOOKUP('2012 Original'!E51,key_ref,COLUMN(Appointing_Party_Weight__3),FALSE)=0,"none",VLOOKUP('2012 Original'!E51,key_ref,COLUMN(Appointing_Party_Weight__3),FALSE)),CONCATENATE("ERR: ",'2012 Original'!E51))</f>
        <v>none</v>
      </c>
      <c r="F51" s="2" t="str">
        <f>IFERROR(IF(VLOOKUP('2012 Original'!F51,key_ref,COLUMN(Appointing_Party_Weight__3),FALSE)=0,"none",VLOOKUP('2012 Original'!F51,key_ref,COLUMN(Appointing_Party_Weight__3),FALSE)),CONCATENATE("ERR: ",'2012 Original'!F51))</f>
        <v>none</v>
      </c>
      <c r="G51" s="2" t="str">
        <f>IFERROR(IF(VLOOKUP('2012 Original'!G51,key_ref,COLUMN(Appointing_Party_Weight__3),FALSE)=0,"none",VLOOKUP('2012 Original'!G51,key_ref,COLUMN(Appointing_Party_Weight__3),FALSE)),CONCATENATE("ERR: ",'2012 Original'!G51))</f>
        <v>none</v>
      </c>
      <c r="H51" s="2" t="str">
        <f>IFERROR(IF(VLOOKUP('2012 Original'!H51,key_ref,COLUMN(Appointing_Party_Weight__3),FALSE)=0,"none",VLOOKUP('2012 Original'!H51,key_ref,COLUMN(Appointing_Party_Weight__3),FALSE)),CONCATENATE("ERR: ",'2012 Original'!H51))</f>
        <v>none</v>
      </c>
      <c r="I51" s="2" t="str">
        <f>IFERROR(IF(VLOOKUP('2012 Original'!I51,key_ref,COLUMN(Appointing_Party_Weight__3),FALSE)=0,"none",VLOOKUP('2012 Original'!I51,key_ref,COLUMN(Appointing_Party_Weight__3),FALSE)),CONCATENATE("ERR: ",'2012 Original'!I51))</f>
        <v>none</v>
      </c>
      <c r="J51" s="2" t="str">
        <f>IFERROR(IF(VLOOKUP('2012 Original'!J51,key_ref,COLUMN(Appointing_Party_Weight__3),FALSE)=0,"none",VLOOKUP('2012 Original'!J51,key_ref,COLUMN(Appointing_Party_Weight__3),FALSE)),CONCATENATE("ERR: ",'2012 Original'!J51))</f>
        <v>none</v>
      </c>
      <c r="K51" s="2" t="str">
        <f>IFERROR(IF(VLOOKUP('2012 Original'!K51,key_ref,COLUMN(Appointing_Party_Weight__3),FALSE)=0,"none",VLOOKUP('2012 Original'!K51,key_ref,COLUMN(Appointing_Party_Weight__3),FALSE)),CONCATENATE("ERR: ",'2012 Original'!K51))</f>
        <v>none</v>
      </c>
      <c r="L51" s="2" t="str">
        <f>IFERROR(IF(VLOOKUP('2012 Original'!L51,key_ref,COLUMN(Appointing_Party_Weight__3),FALSE)=0,"none",VLOOKUP('2012 Original'!L51,key_ref,COLUMN(Appointing_Party_Weight__3),FALSE)),CONCATENATE("ERR: ",'2012 Original'!L51))</f>
        <v>none</v>
      </c>
      <c r="M51" s="2" t="str">
        <f>IFERROR(IF(VLOOKUP('2012 Original'!M51,key_ref,COLUMN(Appointing_Party_Weight__3),FALSE)=0,"none",VLOOKUP('2012 Original'!M51,key_ref,COLUMN(Appointing_Party_Weight__3),FALSE)),CONCATENATE("ERR: ",'2012 Original'!M51))</f>
        <v>none</v>
      </c>
      <c r="N51" s="2" t="str">
        <f>IFERROR(IF(VLOOKUP('2012 Original'!N51,key_ref,COLUMN(Appointing_Party_Weight__3),FALSE)=0,"none",VLOOKUP('2012 Original'!N51,key_ref,COLUMN(Appointing_Party_Weight__3),FALSE)),CONCATENATE("ERR: ",'2012 Original'!N51))</f>
        <v>none</v>
      </c>
      <c r="O51" s="2" t="str">
        <f>IFERROR(IF(VLOOKUP('2012 Original'!O51,key_ref,COLUMN(Appointing_Party_Weight__3),FALSE)=0,"none",VLOOKUP('2012 Original'!O51,key_ref,COLUMN(Appointing_Party_Weight__3),FALSE)),CONCATENATE("ERR: ",'2012 Original'!O51))</f>
        <v>none</v>
      </c>
      <c r="P51" s="2" t="str">
        <f>IFERROR(IF(VLOOKUP('2012 Original'!P51,key_ref,COLUMN(Appointing_Party_Weight__3),FALSE)=0,"none",VLOOKUP('2012 Original'!P51,key_ref,COLUMN(Appointing_Party_Weight__3),FALSE)),CONCATENATE("ERR: ",'2012 Original'!P51))</f>
        <v>none</v>
      </c>
      <c r="Q51" s="2" t="str">
        <f>IFERROR(IF(VLOOKUP('2012 Original'!Q51,key_ref,COLUMN(Appointing_Party_Weight__3),FALSE)=0,"none",VLOOKUP('2012 Original'!Q51,key_ref,COLUMN(Appointing_Party_Weight__3),FALSE)),CONCATENATE("ERR: ",'2012 Original'!Q51))</f>
        <v>none</v>
      </c>
      <c r="R51" s="2" t="str">
        <f>IFERROR(IF(VLOOKUP('2012 Original'!R51,key_ref,COLUMN(Appointing_Party_Weight__3),FALSE)=0,"none",VLOOKUP('2012 Original'!R51,key_ref,COLUMN(Appointing_Party_Weight__3),FALSE)),CONCATENATE("ERR: ",'2012 Original'!R51))</f>
        <v>none</v>
      </c>
      <c r="S51" s="2" t="str">
        <f>IFERROR(IF(VLOOKUP('2012 Original'!S51,key_ref,COLUMN(Appointing_Party_Weight__3),FALSE)=0,"none",VLOOKUP('2012 Original'!S51,key_ref,COLUMN(Appointing_Party_Weight__3),FALSE)),CONCATENATE("ERR: ",'2012 Original'!S51))</f>
        <v>none</v>
      </c>
      <c r="T51" s="2" t="str">
        <f>IFERROR(IF(VLOOKUP('2012 Original'!T51,key_ref,COLUMN(Appointing_Party_Weight__3),FALSE)=0,"none",VLOOKUP('2012 Original'!T51,key_ref,COLUMN(Appointing_Party_Weight__3),FALSE)),CONCATENATE("ERR: ",'2012 Original'!T51))</f>
        <v>none</v>
      </c>
      <c r="U51" s="2" t="str">
        <f>IFERROR(IF(VLOOKUP('2012 Original'!U51,key_ref,COLUMN(Appointing_Party_Weight__3),FALSE)=0,"none",VLOOKUP('2012 Original'!U51,key_ref,COLUMN(Appointing_Party_Weight__3),FALSE)),CONCATENATE("ERR: ",'2012 Original'!U51))</f>
        <v>none</v>
      </c>
      <c r="V51" s="2" t="str">
        <f>IFERROR(IF(VLOOKUP('2012 Original'!V51,key_ref,COLUMN(Appointing_Party_Weight__3),FALSE)=0,"none",VLOOKUP('2012 Original'!V51,key_ref,COLUMN(Appointing_Party_Weight__3),FALSE)),CONCATENATE("ERR: ",'2012 Original'!V51))</f>
        <v>none</v>
      </c>
      <c r="W51" s="2" t="str">
        <f>IFERROR(IF(VLOOKUP('2012 Original'!W51,key_ref,COLUMN(Appointing_Party_Weight__3),FALSE)=0,"none",VLOOKUP('2012 Original'!W51,key_ref,COLUMN(Appointing_Party_Weight__3),FALSE)),CONCATENATE("ERR: ",'2012 Original'!W51))</f>
        <v>none</v>
      </c>
      <c r="X51" s="2" t="str">
        <f>IFERROR(IF(VLOOKUP('2012 Original'!X51,key_ref,COLUMN(Appointing_Party_Weight__3),FALSE)=0,"none",VLOOKUP('2012 Original'!X51,key_ref,COLUMN(Appointing_Party_Weight__3),FALSE)),CONCATENATE("ERR: ",'2012 Original'!X51))</f>
        <v>none</v>
      </c>
      <c r="Y51" s="2" t="str">
        <f>IFERROR(IF(VLOOKUP('2012 Original'!Y51,key_ref,COLUMN(Appointing_Party_Weight__3),FALSE)=0,"none",VLOOKUP('2012 Original'!Y51,key_ref,COLUMN(Appointing_Party_Weight__3),FALSE)),CONCATENATE("ERR: ",'2012 Original'!Y51))</f>
        <v>none</v>
      </c>
      <c r="Z51" s="2" t="str">
        <f>IFERROR(IF(VLOOKUP('2012 Original'!Z51,key_ref,COLUMN(Appointing_Party_Weight__3),FALSE)=0,"none",VLOOKUP('2012 Original'!Z51,key_ref,COLUMN(Appointing_Party_Weight__3),FALSE)),CONCATENATE("ERR: ",'2012 Original'!Z51))</f>
        <v>none</v>
      </c>
      <c r="AA51" s="2" t="str">
        <f>IFERROR(IF(VLOOKUP('2012 Original'!AA51,key_ref,COLUMN(Appointing_Party_Weight__3),FALSE)=0,"none",VLOOKUP('2012 Original'!AA51,key_ref,COLUMN(Appointing_Party_Weight__3),FALSE)),CONCATENATE("ERR: ",'2012 Original'!AA51))</f>
        <v>none</v>
      </c>
      <c r="AB51" s="2" t="str">
        <f>IFERROR(IF(VLOOKUP('2012 Original'!AB51,key_ref,COLUMN(Appointing_Party_Weight__3),FALSE)=0,"none",VLOOKUP('2012 Original'!AB51,key_ref,COLUMN(Appointing_Party_Weight__3),FALSE)),CONCATENATE("ERR: ",'2012 Original'!AB51))</f>
        <v>none</v>
      </c>
      <c r="AC51" s="2" t="str">
        <f>IFERROR(IF(VLOOKUP('2012 Original'!AC51,key_ref,COLUMN(Appointing_Party_Weight__3),FALSE)=0,"none",VLOOKUP('2012 Original'!AC51,key_ref,COLUMN(Appointing_Party_Weight__3),FALSE)),CONCATENATE("ERR: ",'2012 Original'!AC51))</f>
        <v>none</v>
      </c>
      <c r="AD51" s="2" t="str">
        <f>IFERROR(IF(VLOOKUP('2012 Original'!AD51,key_ref,COLUMN(Appointing_Party_Weight__3),FALSE)=0,"none",VLOOKUP('2012 Original'!AD51,key_ref,COLUMN(Appointing_Party_Weight__3),FALSE)),CONCATENATE("ERR: ",'2012 Original'!AD51))</f>
        <v>none</v>
      </c>
      <c r="AE51" s="2" t="str">
        <f>IFERROR(IF(VLOOKUP('2012 Original'!AE51,key_ref,COLUMN(Appointing_Party_Weight__3),FALSE)=0,"none",VLOOKUP('2012 Original'!AE51,key_ref,COLUMN(Appointing_Party_Weight__3),FALSE)),CONCATENATE("ERR: ",'2012 Original'!AE51))</f>
        <v>none</v>
      </c>
      <c r="AF51" s="2" t="str">
        <f>IFERROR(IF(VLOOKUP('2012 Original'!AF51,key_ref,COLUMN(Appointing_Party_Weight__3),FALSE)=0,"none",VLOOKUP('2012 Original'!AF51,key_ref,COLUMN(Appointing_Party_Weight__3),FALSE)),CONCATENATE("ERR: ",'2012 Original'!AF51))</f>
        <v>none</v>
      </c>
      <c r="AG51" s="2" t="str">
        <f>IFERROR(IF(VLOOKUP('2012 Original'!AG51,key_ref,COLUMN(Appointing_Party_Weight__3),FALSE)=0,"none",VLOOKUP('2012 Original'!AG51,key_ref,COLUMN(Appointing_Party_Weight__3),FALSE)),CONCATENATE("ERR: ",'2012 Original'!AG51))</f>
        <v>none</v>
      </c>
      <c r="AH51" s="2" t="str">
        <f>IFERROR(IF(VLOOKUP('2012 Original'!AH51,key_ref,COLUMN(Appointing_Party_Weight__3),FALSE)=0,"none",VLOOKUP('2012 Original'!AH51,key_ref,COLUMN(Appointing_Party_Weight__3),FALSE)),CONCATENATE("ERR: ",'2012 Original'!AH51))</f>
        <v>none</v>
      </c>
      <c r="AI51" s="2" t="str">
        <f>IFERROR(IF(VLOOKUP('2012 Original'!AI51,key_ref,COLUMN(Appointing_Party_Weight__3),FALSE)=0,"none",VLOOKUP('2012 Original'!AI51,key_ref,COLUMN(Appointing_Party_Weight__3),FALSE)),CONCATENATE("ERR: ",'2012 Original'!AI51))</f>
        <v>none</v>
      </c>
      <c r="AJ51" s="2" t="str">
        <f>IFERROR(IF(VLOOKUP('2012 Original'!AJ51,key_ref,COLUMN(Appointing_Party_Weight__3),FALSE)=0,"none",VLOOKUP('2012 Original'!AJ51,key_ref,COLUMN(Appointing_Party_Weight__3),FALSE)),CONCATENATE("ERR: ",'2012 Original'!AJ51))</f>
        <v>none</v>
      </c>
      <c r="AK51" s="2" t="str">
        <f>IFERROR(IF(VLOOKUP('2012 Original'!AK51,key_ref,COLUMN(Appointing_Party_Weight__3),FALSE)=0,"none",VLOOKUP('2012 Original'!AK51,key_ref,COLUMN(Appointing_Party_Weight__3),FALSE)),CONCATENATE("ERR: ",'2012 Original'!AK51))</f>
        <v>none</v>
      </c>
      <c r="AL51" s="2" t="str">
        <f>IFERROR(IF(VLOOKUP('2012 Original'!AL51,key_ref,COLUMN(Appointing_Party_Weight__3),FALSE)=0,"none",VLOOKUP('2012 Original'!AL51,key_ref,COLUMN(Appointing_Party_Weight__3),FALSE)),CONCATENATE("ERR: ",'2012 Original'!AL51))</f>
        <v>none</v>
      </c>
      <c r="AM51" s="2" t="str">
        <f>IFERROR(IF(VLOOKUP('2012 Original'!AM51,key_ref,COLUMN(Appointing_Party_Weight__3),FALSE)=0,"none",VLOOKUP('2012 Original'!AM51,key_ref,COLUMN(Appointing_Party_Weight__3),FALSE)),CONCATENATE("ERR: ",'2012 Original'!AM51))</f>
        <v>none</v>
      </c>
      <c r="AN51" s="2" t="str">
        <f>IFERROR(IF(VLOOKUP('2012 Original'!AN51,key_ref,COLUMN(Appointing_Party_Weight__3),FALSE)=0,"none",VLOOKUP('2012 Original'!AN51,key_ref,COLUMN(Appointing_Party_Weight__3),FALSE)),CONCATENATE("ERR: ",'2012 Original'!AN51))</f>
        <v>none</v>
      </c>
      <c r="AO51" s="2" t="str">
        <f>IFERROR(IF(VLOOKUP('2012 Original'!AO51,key_ref,COLUMN(Appointing_Party_Weight__3),FALSE)=0,"none",VLOOKUP('2012 Original'!AO51,key_ref,COLUMN(Appointing_Party_Weight__3),FALSE)),CONCATENATE("ERR: ",'2012 Original'!AO51))</f>
        <v>none</v>
      </c>
      <c r="AP51" s="2" t="str">
        <f>IFERROR(IF(VLOOKUP('2012 Original'!AP51,key_ref,COLUMN(Appointing_Party_Weight__3),FALSE)=0,"none",VLOOKUP('2012 Original'!AP51,key_ref,COLUMN(Appointing_Party_Weight__3),FALSE)),CONCATENATE("ERR: ",'2012 Original'!AP51))</f>
        <v>none</v>
      </c>
      <c r="AQ51" s="2" t="str">
        <f>IFERROR(IF(VLOOKUP('2012 Original'!AQ51,key_ref,COLUMN(Appointing_Party_Weight__3),FALSE)=0,"none",VLOOKUP('2012 Original'!AQ51,key_ref,COLUMN(Appointing_Party_Weight__3),FALSE)),CONCATENATE("ERR: ",'2012 Original'!AQ51))</f>
        <v>none</v>
      </c>
      <c r="AR51" s="2" t="str">
        <f>IFERROR(IF(VLOOKUP('2012 Original'!AR51,key_ref,COLUMN(Appointing_Party_Weight__3),FALSE)=0,"none",VLOOKUP('2012 Original'!AR51,key_ref,COLUMN(Appointing_Party_Weight__3),FALSE)),CONCATENATE("ERR: ",'2012 Original'!AR51))</f>
        <v>none</v>
      </c>
      <c r="AS51" s="2" t="str">
        <f>IFERROR(IF(VLOOKUP('2012 Original'!AS51,key_ref,COLUMN(Appointing_Party_Weight__3),FALSE)=0,"none",VLOOKUP('2012 Original'!AS51,key_ref,COLUMN(Appointing_Party_Weight__3),FALSE)),CONCATENATE("ERR: ",'2012 Original'!AS51))</f>
        <v>none</v>
      </c>
      <c r="AT51" s="2" t="str">
        <f>IFERROR(IF(VLOOKUP('2012 Original'!AT51,key_ref,COLUMN(Appointing_Party_Weight__3),FALSE)=0,"none",VLOOKUP('2012 Original'!AT51,key_ref,COLUMN(Appointing_Party_Weight__3),FALSE)),CONCATENATE("ERR: ",'2012 Original'!AT51))</f>
        <v>none</v>
      </c>
      <c r="AU51" s="2" t="str">
        <f>IFERROR(IF(VLOOKUP('2012 Original'!AU51,key_ref,COLUMN(Appointing_Party_Weight__3),FALSE)=0,"none",VLOOKUP('2012 Original'!AU51,key_ref,COLUMN(Appointing_Party_Weight__3),FALSE)),CONCATENATE("ERR: ",'2012 Original'!AU51))</f>
        <v>none</v>
      </c>
      <c r="AV51" s="2" t="str">
        <f>IFERROR(IF(VLOOKUP('2012 Original'!AV51,key_ref,COLUMN(Appointing_Party_Weight__3),FALSE)=0,"none",VLOOKUP('2012 Original'!AV51,key_ref,COLUMN(Appointing_Party_Weight__3),FALSE)),CONCATENATE("ERR: ",'2012 Original'!AV51))</f>
        <v>none</v>
      </c>
      <c r="AW51" s="2" t="str">
        <f>IFERROR(IF(VLOOKUP('2012 Original'!AW51,key_ref,COLUMN(Appointing_Party_Weight__3),FALSE)=0,"none",VLOOKUP('2012 Original'!AW51,key_ref,COLUMN(Appointing_Party_Weight__3),FALSE)),CONCATENATE("ERR: ",'2012 Original'!AW51))</f>
        <v>none</v>
      </c>
      <c r="AX51" s="2" t="str">
        <f>IFERROR(IF(VLOOKUP('2012 Original'!AX51,key_ref,COLUMN(Appointing_Party_Weight__3),FALSE)=0,"none",VLOOKUP('2012 Original'!AX51,key_ref,COLUMN(Appointing_Party_Weight__3),FALSE)),CONCATENATE("ERR: ",'2012 Original'!AX51))</f>
        <v>none</v>
      </c>
      <c r="AY51" s="2" t="str">
        <f>IFERROR(IF(VLOOKUP('2012 Original'!AY51,key_ref,COLUMN(Appointing_Party_Weight__3),FALSE)=0,"none",VLOOKUP('2012 Original'!AY51,key_ref,COLUMN(Appointing_Party_Weight__3),FALSE)),CONCATENATE("ERR: ",'2012 Original'!AY51))</f>
        <v>none</v>
      </c>
      <c r="AZ51" s="2" t="str">
        <f>IFERROR(IF(VLOOKUP('2012 Original'!AZ51,key_ref,COLUMN(Appointing_Party_Weight__3),FALSE)=0,"none",VLOOKUP('2012 Original'!AZ51,key_ref,COLUMN(Appointing_Party_Weight__3),FALSE)),CONCATENATE("ERR: ",'2012 Original'!AZ51))</f>
        <v>none</v>
      </c>
    </row>
    <row r="87" ht="12" customHeight="1"/>
    <row r="113" ht="14.25" customHeight="1"/>
    <row r="130" ht="16.5" customHeight="1"/>
    <row r="445" ht="15.65" customHeight="1"/>
    <row r="458" ht="14.5" customHeight="1"/>
    <row r="470" ht="13.9" customHeight="1"/>
    <row r="483" ht="13.5" customHeight="1"/>
  </sheetData>
  <printOptions gridLines="1"/>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83"/>
  <sheetViews>
    <sheetView workbookViewId="0"/>
  </sheetViews>
  <sheetFormatPr defaultRowHeight="14.5"/>
  <cols>
    <col min="1" max="1" width="16.08984375" customWidth="1"/>
    <col min="2" max="2" width="10.36328125" customWidth="1"/>
  </cols>
  <sheetData>
    <row r="1" spans="1:52" s="4" customFormat="1" ht="30" customHeight="1">
      <c r="A1" s="7" t="s">
        <v>195</v>
      </c>
      <c r="B1" s="7" t="s">
        <v>0</v>
      </c>
      <c r="C1" s="7" t="s">
        <v>196</v>
      </c>
      <c r="D1" s="7" t="s">
        <v>459</v>
      </c>
      <c r="E1" s="7" t="s">
        <v>197</v>
      </c>
      <c r="F1" s="7" t="s">
        <v>1</v>
      </c>
      <c r="G1" s="7" t="s">
        <v>198</v>
      </c>
      <c r="H1" s="7" t="s">
        <v>2</v>
      </c>
      <c r="I1" s="7" t="s">
        <v>3</v>
      </c>
      <c r="J1" s="7" t="s">
        <v>4</v>
      </c>
      <c r="K1" s="7" t="s">
        <v>5</v>
      </c>
      <c r="L1" s="7" t="s">
        <v>86</v>
      </c>
      <c r="M1" s="7" t="s">
        <v>199</v>
      </c>
      <c r="N1" s="7" t="s">
        <v>87</v>
      </c>
      <c r="O1" s="7" t="s">
        <v>200</v>
      </c>
      <c r="P1" s="7" t="s">
        <v>88</v>
      </c>
      <c r="Q1" s="7" t="s">
        <v>201</v>
      </c>
      <c r="R1" s="7" t="s">
        <v>89</v>
      </c>
      <c r="S1" s="7" t="s">
        <v>202</v>
      </c>
      <c r="T1" s="7" t="s">
        <v>90</v>
      </c>
      <c r="U1" s="7" t="s">
        <v>203</v>
      </c>
      <c r="V1" s="7" t="s">
        <v>204</v>
      </c>
      <c r="W1" s="7" t="s">
        <v>205</v>
      </c>
      <c r="X1" s="7" t="s">
        <v>109</v>
      </c>
      <c r="Y1" s="7" t="s">
        <v>206</v>
      </c>
      <c r="Z1" s="7" t="s">
        <v>110</v>
      </c>
      <c r="AA1" s="7" t="s">
        <v>207</v>
      </c>
      <c r="AB1" s="7" t="s">
        <v>208</v>
      </c>
      <c r="AC1" s="7" t="s">
        <v>111</v>
      </c>
      <c r="AD1" s="7" t="s">
        <v>209</v>
      </c>
      <c r="AE1" s="7" t="s">
        <v>112</v>
      </c>
      <c r="AF1" s="7" t="s">
        <v>210</v>
      </c>
      <c r="AG1" s="7" t="s">
        <v>128</v>
      </c>
      <c r="AH1" s="7" t="s">
        <v>129</v>
      </c>
      <c r="AI1" s="7" t="s">
        <v>130</v>
      </c>
      <c r="AJ1" s="7" t="s">
        <v>211</v>
      </c>
      <c r="AK1" s="7" t="s">
        <v>212</v>
      </c>
      <c r="AL1" s="7" t="s">
        <v>213</v>
      </c>
      <c r="AM1" s="7" t="s">
        <v>131</v>
      </c>
      <c r="AN1" s="7" t="s">
        <v>132</v>
      </c>
      <c r="AO1" s="7" t="s">
        <v>214</v>
      </c>
      <c r="AP1" s="7" t="s">
        <v>215</v>
      </c>
      <c r="AQ1" s="7" t="s">
        <v>216</v>
      </c>
      <c r="AR1" s="7" t="s">
        <v>217</v>
      </c>
      <c r="AS1" s="7" t="s">
        <v>138</v>
      </c>
      <c r="AT1" s="7" t="s">
        <v>139</v>
      </c>
      <c r="AU1" s="7" t="s">
        <v>218</v>
      </c>
      <c r="AV1" s="7" t="s">
        <v>219</v>
      </c>
      <c r="AW1" s="7" t="s">
        <v>220</v>
      </c>
      <c r="AX1" s="7" t="s">
        <v>140</v>
      </c>
      <c r="AY1" s="7" t="s">
        <v>141</v>
      </c>
      <c r="AZ1" s="7" t="s">
        <v>142</v>
      </c>
    </row>
    <row r="2" spans="1:52" s="4" customFormat="1">
      <c r="A2" s="3" t="s">
        <v>182</v>
      </c>
      <c r="B2" s="2" t="str">
        <f>IFERROR(IF(VLOOKUP('2012 Original'!B2,key_ref,COLUMN(Appointing_Party__4),FALSE)="Agency head",'2012 Appt Party (4)'!B$1,VLOOKUP('2012 Original'!B2,key_ref,COLUMN(Appointing_Party__4),FALSE)),CONCATENATE("ERR: ",'2012 Original'!B2))</f>
        <v>none</v>
      </c>
      <c r="C2" s="2" t="str">
        <f>IFERROR(IF(VLOOKUP('2012 Original'!C2,key_ref,COLUMN(Appointing_Party__4),FALSE)="Agency head",'2012 Appt Party (4)'!C$1,VLOOKUP('2012 Original'!C2,key_ref,COLUMN(Appointing_Party__4),FALSE)),CONCATENATE("ERR: ",'2012 Original'!C2))</f>
        <v>none</v>
      </c>
      <c r="D2" s="2" t="str">
        <f>IFERROR(IF(VLOOKUP('2012 Original'!D2,key_ref,COLUMN(Appointing_Party__4),FALSE)="Agency head",'2012 Appt Party (4)'!D$1,VLOOKUP('2012 Original'!D2,key_ref,COLUMN(Appointing_Party__4),FALSE)),CONCATENATE("ERR: ",'2012 Original'!D2))</f>
        <v>none</v>
      </c>
      <c r="E2" s="2" t="str">
        <f>IFERROR(IF(VLOOKUP('2012 Original'!E2,key_ref,COLUMN(Appointing_Party__4),FALSE)="Agency head",'2012 Appt Party (4)'!E$1,VLOOKUP('2012 Original'!E2,key_ref,COLUMN(Appointing_Party__4),FALSE)),CONCATENATE("ERR: ",'2012 Original'!E2))</f>
        <v>none</v>
      </c>
      <c r="F2" s="2" t="str">
        <f>IFERROR(IF(VLOOKUP('2012 Original'!F2,key_ref,COLUMN(Appointing_Party__4),FALSE)="Agency head",'2012 Appt Party (4)'!F$1,VLOOKUP('2012 Original'!F2,key_ref,COLUMN(Appointing_Party__4),FALSE)),CONCATENATE("ERR: ",'2012 Original'!F2))</f>
        <v>none</v>
      </c>
      <c r="G2" s="2" t="str">
        <f>IFERROR(IF(VLOOKUP('2012 Original'!G2,key_ref,COLUMN(Appointing_Party__4),FALSE)="Agency head",'2012 Appt Party (4)'!G$1,VLOOKUP('2012 Original'!G2,key_ref,COLUMN(Appointing_Party__4),FALSE)),CONCATENATE("ERR: ",'2012 Original'!G2))</f>
        <v>none</v>
      </c>
      <c r="H2" s="2" t="str">
        <f>IFERROR(IF(VLOOKUP('2012 Original'!H2,key_ref,COLUMN(Appointing_Party__4),FALSE)="Agency head",'2012 Appt Party (4)'!H$1,VLOOKUP('2012 Original'!H2,key_ref,COLUMN(Appointing_Party__4),FALSE)),CONCATENATE("ERR: ",'2012 Original'!H2))</f>
        <v>none</v>
      </c>
      <c r="I2" s="2" t="str">
        <f>IFERROR(IF(VLOOKUP('2012 Original'!I2,key_ref,COLUMN(Appointing_Party__4),FALSE)="Agency head",'2012 Appt Party (4)'!I$1,VLOOKUP('2012 Original'!I2,key_ref,COLUMN(Appointing_Party__4),FALSE)),CONCATENATE("ERR: ",'2012 Original'!I2))</f>
        <v>none</v>
      </c>
      <c r="J2" s="2" t="str">
        <f>IFERROR(IF(VLOOKUP('2012 Original'!J2,key_ref,COLUMN(Appointing_Party__4),FALSE)="Agency head",'2012 Appt Party (4)'!J$1,VLOOKUP('2012 Original'!J2,key_ref,COLUMN(Appointing_Party__4),FALSE)),CONCATENATE("ERR: ",'2012 Original'!J2))</f>
        <v>none</v>
      </c>
      <c r="K2" s="2" t="str">
        <f>IFERROR(IF(VLOOKUP('2012 Original'!K2,key_ref,COLUMN(Appointing_Party__4),FALSE)="Agency head",'2012 Appt Party (4)'!K$1,VLOOKUP('2012 Original'!K2,key_ref,COLUMN(Appointing_Party__4),FALSE)),CONCATENATE("ERR: ",'2012 Original'!K2))</f>
        <v>none</v>
      </c>
      <c r="L2" s="2" t="str">
        <f>IFERROR(IF(VLOOKUP('2012 Original'!L2,key_ref,COLUMN(Appointing_Party__4),FALSE)="Agency head",'2012 Appt Party (4)'!L$1,VLOOKUP('2012 Original'!L2,key_ref,COLUMN(Appointing_Party__4),FALSE)),CONCATENATE("ERR: ",'2012 Original'!L2))</f>
        <v>none</v>
      </c>
      <c r="M2" s="2" t="str">
        <f>IFERROR(IF(VLOOKUP('2012 Original'!M2,key_ref,COLUMN(Appointing_Party__4),FALSE)="Agency head",'2012 Appt Party (4)'!M$1,VLOOKUP('2012 Original'!M2,key_ref,COLUMN(Appointing_Party__4),FALSE)),CONCATENATE("ERR: ",'2012 Original'!M2))</f>
        <v>none</v>
      </c>
      <c r="N2" s="2" t="str">
        <f>IFERROR(IF(VLOOKUP('2012 Original'!N2,key_ref,COLUMN(Appointing_Party__4),FALSE)="Agency head",'2012 Appt Party (4)'!N$1,VLOOKUP('2012 Original'!N2,key_ref,COLUMN(Appointing_Party__4),FALSE)),CONCATENATE("ERR: ",'2012 Original'!N2))</f>
        <v>none</v>
      </c>
      <c r="O2" s="2" t="str">
        <f>IFERROR(IF(VLOOKUP('2012 Original'!O2,key_ref,COLUMN(Appointing_Party__4),FALSE)="Agency head",'2012 Appt Party (4)'!O$1,VLOOKUP('2012 Original'!O2,key_ref,COLUMN(Appointing_Party__4),FALSE)),CONCATENATE("ERR: ",'2012 Original'!O2))</f>
        <v>none</v>
      </c>
      <c r="P2" s="2" t="str">
        <f>IFERROR(IF(VLOOKUP('2012 Original'!P2,key_ref,COLUMN(Appointing_Party__4),FALSE)="Agency head",'2012 Appt Party (4)'!P$1,VLOOKUP('2012 Original'!P2,key_ref,COLUMN(Appointing_Party__4),FALSE)),CONCATENATE("ERR: ",'2012 Original'!P2))</f>
        <v>none</v>
      </c>
      <c r="Q2" s="2" t="str">
        <f>IFERROR(IF(VLOOKUP('2012 Original'!Q2,key_ref,COLUMN(Appointing_Party__4),FALSE)="Agency head",'2012 Appt Party (4)'!Q$1,VLOOKUP('2012 Original'!Q2,key_ref,COLUMN(Appointing_Party__4),FALSE)),CONCATENATE("ERR: ",'2012 Original'!Q2))</f>
        <v>none</v>
      </c>
      <c r="R2" s="2" t="str">
        <f>IFERROR(IF(VLOOKUP('2012 Original'!R2,key_ref,COLUMN(Appointing_Party__4),FALSE)="Agency head",'2012 Appt Party (4)'!R$1,VLOOKUP('2012 Original'!R2,key_ref,COLUMN(Appointing_Party__4),FALSE)),CONCATENATE("ERR: ",'2012 Original'!R2))</f>
        <v>none</v>
      </c>
      <c r="S2" s="2" t="str">
        <f>IFERROR(IF(VLOOKUP('2012 Original'!S2,key_ref,COLUMN(Appointing_Party__4),FALSE)="Agency head",'2012 Appt Party (4)'!S$1,VLOOKUP('2012 Original'!S2,key_ref,COLUMN(Appointing_Party__4),FALSE)),CONCATENATE("ERR: ",'2012 Original'!S2))</f>
        <v>none</v>
      </c>
      <c r="T2" s="2" t="str">
        <f>IFERROR(IF(VLOOKUP('2012 Original'!T2,key_ref,COLUMN(Appointing_Party__4),FALSE)="Agency head",'2012 Appt Party (4)'!T$1,VLOOKUP('2012 Original'!T2,key_ref,COLUMN(Appointing_Party__4),FALSE)),CONCATENATE("ERR: ",'2012 Original'!T2))</f>
        <v>none</v>
      </c>
      <c r="U2" s="2" t="str">
        <f>IFERROR(IF(VLOOKUP('2012 Original'!U2,key_ref,COLUMN(Appointing_Party__4),FALSE)="Agency head",'2012 Appt Party (4)'!U$1,VLOOKUP('2012 Original'!U2,key_ref,COLUMN(Appointing_Party__4),FALSE)),CONCATENATE("ERR: ",'2012 Original'!U2))</f>
        <v>none</v>
      </c>
      <c r="V2" s="2" t="str">
        <f>IFERROR(IF(VLOOKUP('2012 Original'!V2,key_ref,COLUMN(Appointing_Party__4),FALSE)="Agency head",'2012 Appt Party (4)'!V$1,VLOOKUP('2012 Original'!V2,key_ref,COLUMN(Appointing_Party__4),FALSE)),CONCATENATE("ERR: ",'2012 Original'!V2))</f>
        <v>none</v>
      </c>
      <c r="W2" s="2" t="str">
        <f>IFERROR(IF(VLOOKUP('2012 Original'!W2,key_ref,COLUMN(Appointing_Party__4),FALSE)="Agency head",'2012 Appt Party (4)'!W$1,VLOOKUP('2012 Original'!W2,key_ref,COLUMN(Appointing_Party__4),FALSE)),CONCATENATE("ERR: ",'2012 Original'!W2))</f>
        <v>none</v>
      </c>
      <c r="X2" s="2" t="str">
        <f>IFERROR(IF(VLOOKUP('2012 Original'!X2,key_ref,COLUMN(Appointing_Party__4),FALSE)="Agency head",'2012 Appt Party (4)'!X$1,VLOOKUP('2012 Original'!X2,key_ref,COLUMN(Appointing_Party__4),FALSE)),CONCATENATE("ERR: ",'2012 Original'!X2))</f>
        <v>none</v>
      </c>
      <c r="Y2" s="2" t="str">
        <f>IFERROR(IF(VLOOKUP('2012 Original'!Y2,key_ref,COLUMN(Appointing_Party__4),FALSE)="Agency head",'2012 Appt Party (4)'!Y$1,VLOOKUP('2012 Original'!Y2,key_ref,COLUMN(Appointing_Party__4),FALSE)),CONCATENATE("ERR: ",'2012 Original'!Y2))</f>
        <v>none</v>
      </c>
      <c r="Z2" s="2" t="str">
        <f>IFERROR(IF(VLOOKUP('2012 Original'!Z2,key_ref,COLUMN(Appointing_Party__4),FALSE)="Agency head",'2012 Appt Party (4)'!Z$1,VLOOKUP('2012 Original'!Z2,key_ref,COLUMN(Appointing_Party__4),FALSE)),CONCATENATE("ERR: ",'2012 Original'!Z2))</f>
        <v>none</v>
      </c>
      <c r="AA2" s="2" t="str">
        <f>IFERROR(IF(VLOOKUP('2012 Original'!AA2,key_ref,COLUMN(Appointing_Party__4),FALSE)="Agency head",'2012 Appt Party (4)'!AA$1,VLOOKUP('2012 Original'!AA2,key_ref,COLUMN(Appointing_Party__4),FALSE)),CONCATENATE("ERR: ",'2012 Original'!AA2))</f>
        <v>none</v>
      </c>
      <c r="AB2" s="2" t="str">
        <f>IFERROR(IF(VLOOKUP('2012 Original'!AB2,key_ref,COLUMN(Appointing_Party__4),FALSE)="Agency head",'2012 Appt Party (4)'!AB$1,VLOOKUP('2012 Original'!AB2,key_ref,COLUMN(Appointing_Party__4),FALSE)),CONCATENATE("ERR: ",'2012 Original'!AB2))</f>
        <v>none</v>
      </c>
      <c r="AC2" s="2" t="str">
        <f>IFERROR(IF(VLOOKUP('2012 Original'!AC2,key_ref,COLUMN(Appointing_Party__4),FALSE)="Agency head",'2012 Appt Party (4)'!AC$1,VLOOKUP('2012 Original'!AC2,key_ref,COLUMN(Appointing_Party__4),FALSE)),CONCATENATE("ERR: ",'2012 Original'!AC2))</f>
        <v>none</v>
      </c>
      <c r="AD2" s="2" t="str">
        <f>IFERROR(IF(VLOOKUP('2012 Original'!AD2,key_ref,COLUMN(Appointing_Party__4),FALSE)="Agency head",'2012 Appt Party (4)'!AD$1,VLOOKUP('2012 Original'!AD2,key_ref,COLUMN(Appointing_Party__4),FALSE)),CONCATENATE("ERR: ",'2012 Original'!AD2))</f>
        <v>none</v>
      </c>
      <c r="AE2" s="2" t="str">
        <f>IFERROR(IF(VLOOKUP('2012 Original'!AE2,key_ref,COLUMN(Appointing_Party__4),FALSE)="Agency head",'2012 Appt Party (4)'!AE$1,VLOOKUP('2012 Original'!AE2,key_ref,COLUMN(Appointing_Party__4),FALSE)),CONCATENATE("ERR: ",'2012 Original'!AE2))</f>
        <v>none</v>
      </c>
      <c r="AF2" s="2" t="str">
        <f>IFERROR(IF(VLOOKUP('2012 Original'!AF2,key_ref,COLUMN(Appointing_Party__4),FALSE)="Agency head",'2012 Appt Party (4)'!AF$1,VLOOKUP('2012 Original'!AF2,key_ref,COLUMN(Appointing_Party__4),FALSE)),CONCATENATE("ERR: ",'2012 Original'!AF2))</f>
        <v>none</v>
      </c>
      <c r="AG2" s="2" t="str">
        <f>IFERROR(IF(VLOOKUP('2012 Original'!AG2,key_ref,COLUMN(Appointing_Party__4),FALSE)="Agency head",'2012 Appt Party (4)'!AG$1,VLOOKUP('2012 Original'!AG2,key_ref,COLUMN(Appointing_Party__4),FALSE)),CONCATENATE("ERR: ",'2012 Original'!AG2))</f>
        <v>none</v>
      </c>
      <c r="AH2" s="2" t="str">
        <f>IFERROR(IF(VLOOKUP('2012 Original'!AH2,key_ref,COLUMN(Appointing_Party__4),FALSE)="Agency head",'2012 Appt Party (4)'!AH$1,VLOOKUP('2012 Original'!AH2,key_ref,COLUMN(Appointing_Party__4),FALSE)),CONCATENATE("ERR: ",'2012 Original'!AH2))</f>
        <v>none</v>
      </c>
      <c r="AI2" s="2" t="str">
        <f>IFERROR(IF(VLOOKUP('2012 Original'!AI2,key_ref,COLUMN(Appointing_Party__4),FALSE)="Agency head",'2012 Appt Party (4)'!AI$1,VLOOKUP('2012 Original'!AI2,key_ref,COLUMN(Appointing_Party__4),FALSE)),CONCATENATE("ERR: ",'2012 Original'!AI2))</f>
        <v>none</v>
      </c>
      <c r="AJ2" s="2" t="str">
        <f>IFERROR(IF(VLOOKUP('2012 Original'!AJ2,key_ref,COLUMN(Appointing_Party__4),FALSE)="Agency head",'2012 Appt Party (4)'!AJ$1,VLOOKUP('2012 Original'!AJ2,key_ref,COLUMN(Appointing_Party__4),FALSE)),CONCATENATE("ERR: ",'2012 Original'!AJ2))</f>
        <v>none</v>
      </c>
      <c r="AK2" s="2" t="str">
        <f>IFERROR(IF(VLOOKUP('2012 Original'!AK2,key_ref,COLUMN(Appointing_Party__4),FALSE)="Agency head",'2012 Appt Party (4)'!AK$1,VLOOKUP('2012 Original'!AK2,key_ref,COLUMN(Appointing_Party__4),FALSE)),CONCATENATE("ERR: ",'2012 Original'!AK2))</f>
        <v>none</v>
      </c>
      <c r="AL2" s="2" t="str">
        <f>IFERROR(IF(VLOOKUP('2012 Original'!AL2,key_ref,COLUMN(Appointing_Party__4),FALSE)="Agency head",'2012 Appt Party (4)'!AL$1,VLOOKUP('2012 Original'!AL2,key_ref,COLUMN(Appointing_Party__4),FALSE)),CONCATENATE("ERR: ",'2012 Original'!AL2))</f>
        <v>none</v>
      </c>
      <c r="AM2" s="2" t="str">
        <f>IFERROR(IF(VLOOKUP('2012 Original'!AM2,key_ref,COLUMN(Appointing_Party__4),FALSE)="Agency head",'2012 Appt Party (4)'!AM$1,VLOOKUP('2012 Original'!AM2,key_ref,COLUMN(Appointing_Party__4),FALSE)),CONCATENATE("ERR: ",'2012 Original'!AM2))</f>
        <v>none</v>
      </c>
      <c r="AN2" s="2" t="str">
        <f>IFERROR(IF(VLOOKUP('2012 Original'!AN2,key_ref,COLUMN(Appointing_Party__4),FALSE)="Agency head",'2012 Appt Party (4)'!AN$1,VLOOKUP('2012 Original'!AN2,key_ref,COLUMN(Appointing_Party__4),FALSE)),CONCATENATE("ERR: ",'2012 Original'!AN2))</f>
        <v>none</v>
      </c>
      <c r="AO2" s="2" t="str">
        <f>IFERROR(IF(VLOOKUP('2012 Original'!AO2,key_ref,COLUMN(Appointing_Party__4),FALSE)="Agency head",'2012 Appt Party (4)'!AO$1,VLOOKUP('2012 Original'!AO2,key_ref,COLUMN(Appointing_Party__4),FALSE)),CONCATENATE("ERR: ",'2012 Original'!AO2))</f>
        <v>none</v>
      </c>
      <c r="AP2" s="2" t="str">
        <f>IFERROR(IF(VLOOKUP('2012 Original'!AP2,key_ref,COLUMN(Appointing_Party__4),FALSE)="Agency head",'2012 Appt Party (4)'!AP$1,VLOOKUP('2012 Original'!AP2,key_ref,COLUMN(Appointing_Party__4),FALSE)),CONCATENATE("ERR: ",'2012 Original'!AP2))</f>
        <v>none</v>
      </c>
      <c r="AQ2" s="2" t="str">
        <f>IFERROR(IF(VLOOKUP('2012 Original'!AQ2,key_ref,COLUMN(Appointing_Party__4),FALSE)="Agency head",'2012 Appt Party (4)'!AQ$1,VLOOKUP('2012 Original'!AQ2,key_ref,COLUMN(Appointing_Party__4),FALSE)),CONCATENATE("ERR: ",'2012 Original'!AQ2))</f>
        <v>none</v>
      </c>
      <c r="AR2" s="2" t="str">
        <f>IFERROR(IF(VLOOKUP('2012 Original'!AR2,key_ref,COLUMN(Appointing_Party__4),FALSE)="Agency head",'2012 Appt Party (4)'!AR$1,VLOOKUP('2012 Original'!AR2,key_ref,COLUMN(Appointing_Party__4),FALSE)),CONCATENATE("ERR: ",'2012 Original'!AR2))</f>
        <v>none</v>
      </c>
      <c r="AS2" s="2" t="str">
        <f>IFERROR(IF(VLOOKUP('2012 Original'!AS2,key_ref,COLUMN(Appointing_Party__4),FALSE)="Agency head",'2012 Appt Party (4)'!AS$1,VLOOKUP('2012 Original'!AS2,key_ref,COLUMN(Appointing_Party__4),FALSE)),CONCATENATE("ERR: ",'2012 Original'!AS2))</f>
        <v>none</v>
      </c>
      <c r="AT2" s="2" t="str">
        <f>IFERROR(IF(VLOOKUP('2012 Original'!AT2,key_ref,COLUMN(Appointing_Party__4),FALSE)="Agency head",'2012 Appt Party (4)'!AT$1,VLOOKUP('2012 Original'!AT2,key_ref,COLUMN(Appointing_Party__4),FALSE)),CONCATENATE("ERR: ",'2012 Original'!AT2))</f>
        <v>none</v>
      </c>
      <c r="AU2" s="2" t="str">
        <f>IFERROR(IF(VLOOKUP('2012 Original'!AU2,key_ref,COLUMN(Appointing_Party__4),FALSE)="Agency head",'2012 Appt Party (4)'!AU$1,VLOOKUP('2012 Original'!AU2,key_ref,COLUMN(Appointing_Party__4),FALSE)),CONCATENATE("ERR: ",'2012 Original'!AU2))</f>
        <v>none</v>
      </c>
      <c r="AV2" s="2" t="str">
        <f>IFERROR(IF(VLOOKUP('2012 Original'!AV2,key_ref,COLUMN(Appointing_Party__4),FALSE)="Agency head",'2012 Appt Party (4)'!AV$1,VLOOKUP('2012 Original'!AV2,key_ref,COLUMN(Appointing_Party__4),FALSE)),CONCATENATE("ERR: ",'2012 Original'!AV2))</f>
        <v>none</v>
      </c>
      <c r="AW2" s="2" t="str">
        <f>IFERROR(IF(VLOOKUP('2012 Original'!AW2,key_ref,COLUMN(Appointing_Party__4),FALSE)="Agency head",'2012 Appt Party (4)'!AW$1,VLOOKUP('2012 Original'!AW2,key_ref,COLUMN(Appointing_Party__4),FALSE)),CONCATENATE("ERR: ",'2012 Original'!AW2))</f>
        <v>none</v>
      </c>
      <c r="AX2" s="2" t="str">
        <f>IFERROR(IF(VLOOKUP('2012 Original'!AX2,key_ref,COLUMN(Appointing_Party__4),FALSE)="Agency head",'2012 Appt Party (4)'!AX$1,VLOOKUP('2012 Original'!AX2,key_ref,COLUMN(Appointing_Party__4),FALSE)),CONCATENATE("ERR: ",'2012 Original'!AX2))</f>
        <v>none</v>
      </c>
      <c r="AY2" s="2" t="str">
        <f>IFERROR(IF(VLOOKUP('2012 Original'!AY2,key_ref,COLUMN(Appointing_Party__4),FALSE)="Agency head",'2012 Appt Party (4)'!AY$1,VLOOKUP('2012 Original'!AY2,key_ref,COLUMN(Appointing_Party__4),FALSE)),CONCATENATE("ERR: ",'2012 Original'!AY2))</f>
        <v>none</v>
      </c>
      <c r="AZ2" s="2" t="str">
        <f>IFERROR(IF(VLOOKUP('2012 Original'!AZ2,key_ref,COLUMN(Appointing_Party__4),FALSE)="Agency head",'2012 Appt Party (4)'!AZ$1,VLOOKUP('2012 Original'!AZ2,key_ref,COLUMN(Appointing_Party__4),FALSE)),CONCATENATE("ERR: ",'2012 Original'!AZ2))</f>
        <v>none</v>
      </c>
    </row>
    <row r="3" spans="1:52" s="4" customFormat="1">
      <c r="A3" s="3" t="s">
        <v>10</v>
      </c>
      <c r="B3" s="2" t="str">
        <f>IFERROR(IF(VLOOKUP('2012 Original'!B3,key_ref,COLUMN(Appointing_Party__4),FALSE)="Agency head",'2012 Appt Party (4)'!B$1,VLOOKUP('2012 Original'!B3,key_ref,COLUMN(Appointing_Party__4),FALSE)),CONCATENATE("ERR: ",'2012 Original'!B3))</f>
        <v>none</v>
      </c>
      <c r="C3" s="2" t="str">
        <f>IFERROR(IF(VLOOKUP('2012 Original'!C3,key_ref,COLUMN(Appointing_Party__4),FALSE)="Agency head",'2012 Appt Party (4)'!C$1,VLOOKUP('2012 Original'!C3,key_ref,COLUMN(Appointing_Party__4),FALSE)),CONCATENATE("ERR: ",'2012 Original'!C3))</f>
        <v>none</v>
      </c>
      <c r="D3" s="2" t="str">
        <f>IFERROR(IF(VLOOKUP('2012 Original'!D3,key_ref,COLUMN(Appointing_Party__4),FALSE)="Agency head",'2012 Appt Party (4)'!D$1,VLOOKUP('2012 Original'!D3,key_ref,COLUMN(Appointing_Party__4),FALSE)),CONCATENATE("ERR: ",'2012 Original'!D3))</f>
        <v>none</v>
      </c>
      <c r="E3" s="2" t="str">
        <f>IFERROR(IF(VLOOKUP('2012 Original'!E3,key_ref,COLUMN(Appointing_Party__4),FALSE)="Agency head",'2012 Appt Party (4)'!E$1,VLOOKUP('2012 Original'!E3,key_ref,COLUMN(Appointing_Party__4),FALSE)),CONCATENATE("ERR: ",'2012 Original'!E3))</f>
        <v>none</v>
      </c>
      <c r="F3" s="2" t="str">
        <f>IFERROR(IF(VLOOKUP('2012 Original'!F3,key_ref,COLUMN(Appointing_Party__4),FALSE)="Agency head",'2012 Appt Party (4)'!F$1,VLOOKUP('2012 Original'!F3,key_ref,COLUMN(Appointing_Party__4),FALSE)),CONCATENATE("ERR: ",'2012 Original'!F3))</f>
        <v>none</v>
      </c>
      <c r="G3" s="2" t="str">
        <f>IFERROR(IF(VLOOKUP('2012 Original'!G3,key_ref,COLUMN(Appointing_Party__4),FALSE)="Agency head",'2012 Appt Party (4)'!G$1,VLOOKUP('2012 Original'!G3,key_ref,COLUMN(Appointing_Party__4),FALSE)),CONCATENATE("ERR: ",'2012 Original'!G3))</f>
        <v>none</v>
      </c>
      <c r="H3" s="2" t="str">
        <f>IFERROR(IF(VLOOKUP('2012 Original'!H3,key_ref,COLUMN(Appointing_Party__4),FALSE)="Agency head",'2012 Appt Party (4)'!H$1,VLOOKUP('2012 Original'!H3,key_ref,COLUMN(Appointing_Party__4),FALSE)),CONCATENATE("ERR: ",'2012 Original'!H3))</f>
        <v>none</v>
      </c>
      <c r="I3" s="2" t="str">
        <f>IFERROR(IF(VLOOKUP('2012 Original'!I3,key_ref,COLUMN(Appointing_Party__4),FALSE)="Agency head",'2012 Appt Party (4)'!I$1,VLOOKUP('2012 Original'!I3,key_ref,COLUMN(Appointing_Party__4),FALSE)),CONCATENATE("ERR: ",'2012 Original'!I3))</f>
        <v>none</v>
      </c>
      <c r="J3" s="2" t="str">
        <f>IFERROR(IF(VLOOKUP('2012 Original'!J3,key_ref,COLUMN(Appointing_Party__4),FALSE)="Agency head",'2012 Appt Party (4)'!J$1,VLOOKUP('2012 Original'!J3,key_ref,COLUMN(Appointing_Party__4),FALSE)),CONCATENATE("ERR: ",'2012 Original'!J3))</f>
        <v>none</v>
      </c>
      <c r="K3" s="2" t="str">
        <f>IFERROR(IF(VLOOKUP('2012 Original'!K3,key_ref,COLUMN(Appointing_Party__4),FALSE)="Agency head",'2012 Appt Party (4)'!K$1,VLOOKUP('2012 Original'!K3,key_ref,COLUMN(Appointing_Party__4),FALSE)),CONCATENATE("ERR: ",'2012 Original'!K3))</f>
        <v>none</v>
      </c>
      <c r="L3" s="2" t="str">
        <f>IFERROR(IF(VLOOKUP('2012 Original'!L3,key_ref,COLUMN(Appointing_Party__4),FALSE)="Agency head",'2012 Appt Party (4)'!L$1,VLOOKUP('2012 Original'!L3,key_ref,COLUMN(Appointing_Party__4),FALSE)),CONCATENATE("ERR: ",'2012 Original'!L3))</f>
        <v>none</v>
      </c>
      <c r="M3" s="2" t="str">
        <f>IFERROR(IF(VLOOKUP('2012 Original'!M3,key_ref,COLUMN(Appointing_Party__4),FALSE)="Agency head",'2012 Appt Party (4)'!M$1,VLOOKUP('2012 Original'!M3,key_ref,COLUMN(Appointing_Party__4),FALSE)),CONCATENATE("ERR: ",'2012 Original'!M3))</f>
        <v>none</v>
      </c>
      <c r="N3" s="2" t="str">
        <f>IFERROR(IF(VLOOKUP('2012 Original'!N3,key_ref,COLUMN(Appointing_Party__4),FALSE)="Agency head",'2012 Appt Party (4)'!N$1,VLOOKUP('2012 Original'!N3,key_ref,COLUMN(Appointing_Party__4),FALSE)),CONCATENATE("ERR: ",'2012 Original'!N3))</f>
        <v>none</v>
      </c>
      <c r="O3" s="2" t="str">
        <f>IFERROR(IF(VLOOKUP('2012 Original'!O3,key_ref,COLUMN(Appointing_Party__4),FALSE)="Agency head",'2012 Appt Party (4)'!O$1,VLOOKUP('2012 Original'!O3,key_ref,COLUMN(Appointing_Party__4),FALSE)),CONCATENATE("ERR: ",'2012 Original'!O3))</f>
        <v>none</v>
      </c>
      <c r="P3" s="2" t="str">
        <f>IFERROR(IF(VLOOKUP('2012 Original'!P3,key_ref,COLUMN(Appointing_Party__4),FALSE)="Agency head",'2012 Appt Party (4)'!P$1,VLOOKUP('2012 Original'!P3,key_ref,COLUMN(Appointing_Party__4),FALSE)),CONCATENATE("ERR: ",'2012 Original'!P3))</f>
        <v>none</v>
      </c>
      <c r="Q3" s="2" t="str">
        <f>IFERROR(IF(VLOOKUP('2012 Original'!Q3,key_ref,COLUMN(Appointing_Party__4),FALSE)="Agency head",'2012 Appt Party (4)'!Q$1,VLOOKUP('2012 Original'!Q3,key_ref,COLUMN(Appointing_Party__4),FALSE)),CONCATENATE("ERR: ",'2012 Original'!Q3))</f>
        <v>none</v>
      </c>
      <c r="R3" s="2" t="str">
        <f>IFERROR(IF(VLOOKUP('2012 Original'!R3,key_ref,COLUMN(Appointing_Party__4),FALSE)="Agency head",'2012 Appt Party (4)'!R$1,VLOOKUP('2012 Original'!R3,key_ref,COLUMN(Appointing_Party__4),FALSE)),CONCATENATE("ERR: ",'2012 Original'!R3))</f>
        <v>none</v>
      </c>
      <c r="S3" s="2" t="str">
        <f>IFERROR(IF(VLOOKUP('2012 Original'!S3,key_ref,COLUMN(Appointing_Party__4),FALSE)="Agency head",'2012 Appt Party (4)'!S$1,VLOOKUP('2012 Original'!S3,key_ref,COLUMN(Appointing_Party__4),FALSE)),CONCATENATE("ERR: ",'2012 Original'!S3))</f>
        <v>none</v>
      </c>
      <c r="T3" s="2" t="str">
        <f>IFERROR(IF(VLOOKUP('2012 Original'!T3,key_ref,COLUMN(Appointing_Party__4),FALSE)="Agency head",'2012 Appt Party (4)'!T$1,VLOOKUP('2012 Original'!T3,key_ref,COLUMN(Appointing_Party__4),FALSE)),CONCATENATE("ERR: ",'2012 Original'!T3))</f>
        <v>none</v>
      </c>
      <c r="U3" s="2" t="str">
        <f>IFERROR(IF(VLOOKUP('2012 Original'!U3,key_ref,COLUMN(Appointing_Party__4),FALSE)="Agency head",'2012 Appt Party (4)'!U$1,VLOOKUP('2012 Original'!U3,key_ref,COLUMN(Appointing_Party__4),FALSE)),CONCATENATE("ERR: ",'2012 Original'!U3))</f>
        <v>none</v>
      </c>
      <c r="V3" s="2" t="str">
        <f>IFERROR(IF(VLOOKUP('2012 Original'!V3,key_ref,COLUMN(Appointing_Party__4),FALSE)="Agency head",'2012 Appt Party (4)'!V$1,VLOOKUP('2012 Original'!V3,key_ref,COLUMN(Appointing_Party__4),FALSE)),CONCATENATE("ERR: ",'2012 Original'!V3))</f>
        <v>none</v>
      </c>
      <c r="W3" s="2" t="str">
        <f>IFERROR(IF(VLOOKUP('2012 Original'!W3,key_ref,COLUMN(Appointing_Party__4),FALSE)="Agency head",'2012 Appt Party (4)'!W$1,VLOOKUP('2012 Original'!W3,key_ref,COLUMN(Appointing_Party__4),FALSE)),CONCATENATE("ERR: ",'2012 Original'!W3))</f>
        <v>none</v>
      </c>
      <c r="X3" s="2" t="str">
        <f>IFERROR(IF(VLOOKUP('2012 Original'!X3,key_ref,COLUMN(Appointing_Party__4),FALSE)="Agency head",'2012 Appt Party (4)'!X$1,VLOOKUP('2012 Original'!X3,key_ref,COLUMN(Appointing_Party__4),FALSE)),CONCATENATE("ERR: ",'2012 Original'!X3))</f>
        <v>none</v>
      </c>
      <c r="Y3" s="2" t="str">
        <f>IFERROR(IF(VLOOKUP('2012 Original'!Y3,key_ref,COLUMN(Appointing_Party__4),FALSE)="Agency head",'2012 Appt Party (4)'!Y$1,VLOOKUP('2012 Original'!Y3,key_ref,COLUMN(Appointing_Party__4),FALSE)),CONCATENATE("ERR: ",'2012 Original'!Y3))</f>
        <v>none</v>
      </c>
      <c r="Z3" s="2" t="str">
        <f>IFERROR(IF(VLOOKUP('2012 Original'!Z3,key_ref,COLUMN(Appointing_Party__4),FALSE)="Agency head",'2012 Appt Party (4)'!Z$1,VLOOKUP('2012 Original'!Z3,key_ref,COLUMN(Appointing_Party__4),FALSE)),CONCATENATE("ERR: ",'2012 Original'!Z3))</f>
        <v>none</v>
      </c>
      <c r="AA3" s="2" t="str">
        <f>IFERROR(IF(VLOOKUP('2012 Original'!AA3,key_ref,COLUMN(Appointing_Party__4),FALSE)="Agency head",'2012 Appt Party (4)'!AA$1,VLOOKUP('2012 Original'!AA3,key_ref,COLUMN(Appointing_Party__4),FALSE)),CONCATENATE("ERR: ",'2012 Original'!AA3))</f>
        <v>none</v>
      </c>
      <c r="AB3" s="2" t="str">
        <f>IFERROR(IF(VLOOKUP('2012 Original'!AB3,key_ref,COLUMN(Appointing_Party__4),FALSE)="Agency head",'2012 Appt Party (4)'!AB$1,VLOOKUP('2012 Original'!AB3,key_ref,COLUMN(Appointing_Party__4),FALSE)),CONCATENATE("ERR: ",'2012 Original'!AB3))</f>
        <v>none</v>
      </c>
      <c r="AC3" s="2" t="str">
        <f>IFERROR(IF(VLOOKUP('2012 Original'!AC3,key_ref,COLUMN(Appointing_Party__4),FALSE)="Agency head",'2012 Appt Party (4)'!AC$1,VLOOKUP('2012 Original'!AC3,key_ref,COLUMN(Appointing_Party__4),FALSE)),CONCATENATE("ERR: ",'2012 Original'!AC3))</f>
        <v>none</v>
      </c>
      <c r="AD3" s="2" t="str">
        <f>IFERROR(IF(VLOOKUP('2012 Original'!AD3,key_ref,COLUMN(Appointing_Party__4),FALSE)="Agency head",'2012 Appt Party (4)'!AD$1,VLOOKUP('2012 Original'!AD3,key_ref,COLUMN(Appointing_Party__4),FALSE)),CONCATENATE("ERR: ",'2012 Original'!AD3))</f>
        <v>none</v>
      </c>
      <c r="AE3" s="2" t="str">
        <f>IFERROR(IF(VLOOKUP('2012 Original'!AE3,key_ref,COLUMN(Appointing_Party__4),FALSE)="Agency head",'2012 Appt Party (4)'!AE$1,VLOOKUP('2012 Original'!AE3,key_ref,COLUMN(Appointing_Party__4),FALSE)),CONCATENATE("ERR: ",'2012 Original'!AE3))</f>
        <v>none</v>
      </c>
      <c r="AF3" s="2" t="str">
        <f>IFERROR(IF(VLOOKUP('2012 Original'!AF3,key_ref,COLUMN(Appointing_Party__4),FALSE)="Agency head",'2012 Appt Party (4)'!AF$1,VLOOKUP('2012 Original'!AF3,key_ref,COLUMN(Appointing_Party__4),FALSE)),CONCATENATE("ERR: ",'2012 Original'!AF3))</f>
        <v>none</v>
      </c>
      <c r="AG3" s="2" t="str">
        <f>IFERROR(IF(VLOOKUP('2012 Original'!AG3,key_ref,COLUMN(Appointing_Party__4),FALSE)="Agency head",'2012 Appt Party (4)'!AG$1,VLOOKUP('2012 Original'!AG3,key_ref,COLUMN(Appointing_Party__4),FALSE)),CONCATENATE("ERR: ",'2012 Original'!AG3))</f>
        <v>none</v>
      </c>
      <c r="AH3" s="2" t="str">
        <f>IFERROR(IF(VLOOKUP('2012 Original'!AH3,key_ref,COLUMN(Appointing_Party__4),FALSE)="Agency head",'2012 Appt Party (4)'!AH$1,VLOOKUP('2012 Original'!AH3,key_ref,COLUMN(Appointing_Party__4),FALSE)),CONCATENATE("ERR: ",'2012 Original'!AH3))</f>
        <v>none</v>
      </c>
      <c r="AI3" s="2" t="str">
        <f>IFERROR(IF(VLOOKUP('2012 Original'!AI3,key_ref,COLUMN(Appointing_Party__4),FALSE)="Agency head",'2012 Appt Party (4)'!AI$1,VLOOKUP('2012 Original'!AI3,key_ref,COLUMN(Appointing_Party__4),FALSE)),CONCATENATE("ERR: ",'2012 Original'!AI3))</f>
        <v>none</v>
      </c>
      <c r="AJ3" s="2" t="str">
        <f>IFERROR(IF(VLOOKUP('2012 Original'!AJ3,key_ref,COLUMN(Appointing_Party__4),FALSE)="Agency head",'2012 Appt Party (4)'!AJ$1,VLOOKUP('2012 Original'!AJ3,key_ref,COLUMN(Appointing_Party__4),FALSE)),CONCATENATE("ERR: ",'2012 Original'!AJ3))</f>
        <v>none</v>
      </c>
      <c r="AK3" s="2" t="str">
        <f>IFERROR(IF(VLOOKUP('2012 Original'!AK3,key_ref,COLUMN(Appointing_Party__4),FALSE)="Agency head",'2012 Appt Party (4)'!AK$1,VLOOKUP('2012 Original'!AK3,key_ref,COLUMN(Appointing_Party__4),FALSE)),CONCATENATE("ERR: ",'2012 Original'!AK3))</f>
        <v>none</v>
      </c>
      <c r="AL3" s="2" t="str">
        <f>IFERROR(IF(VLOOKUP('2012 Original'!AL3,key_ref,COLUMN(Appointing_Party__4),FALSE)="Agency head",'2012 Appt Party (4)'!AL$1,VLOOKUP('2012 Original'!AL3,key_ref,COLUMN(Appointing_Party__4),FALSE)),CONCATENATE("ERR: ",'2012 Original'!AL3))</f>
        <v>none</v>
      </c>
      <c r="AM3" s="2" t="str">
        <f>IFERROR(IF(VLOOKUP('2012 Original'!AM3,key_ref,COLUMN(Appointing_Party__4),FALSE)="Agency head",'2012 Appt Party (4)'!AM$1,VLOOKUP('2012 Original'!AM3,key_ref,COLUMN(Appointing_Party__4),FALSE)),CONCATENATE("ERR: ",'2012 Original'!AM3))</f>
        <v>none</v>
      </c>
      <c r="AN3" s="2" t="str">
        <f>IFERROR(IF(VLOOKUP('2012 Original'!AN3,key_ref,COLUMN(Appointing_Party__4),FALSE)="Agency head",'2012 Appt Party (4)'!AN$1,VLOOKUP('2012 Original'!AN3,key_ref,COLUMN(Appointing_Party__4),FALSE)),CONCATENATE("ERR: ",'2012 Original'!AN3))</f>
        <v>none</v>
      </c>
      <c r="AO3" s="2" t="str">
        <f>IFERROR(IF(VLOOKUP('2012 Original'!AO3,key_ref,COLUMN(Appointing_Party__4),FALSE)="Agency head",'2012 Appt Party (4)'!AO$1,VLOOKUP('2012 Original'!AO3,key_ref,COLUMN(Appointing_Party__4),FALSE)),CONCATENATE("ERR: ",'2012 Original'!AO3))</f>
        <v>none</v>
      </c>
      <c r="AP3" s="2" t="str">
        <f>IFERROR(IF(VLOOKUP('2012 Original'!AP3,key_ref,COLUMN(Appointing_Party__4),FALSE)="Agency head",'2012 Appt Party (4)'!AP$1,VLOOKUP('2012 Original'!AP3,key_ref,COLUMN(Appointing_Party__4),FALSE)),CONCATENATE("ERR: ",'2012 Original'!AP3))</f>
        <v>none</v>
      </c>
      <c r="AQ3" s="2" t="str">
        <f>IFERROR(IF(VLOOKUP('2012 Original'!AQ3,key_ref,COLUMN(Appointing_Party__4),FALSE)="Agency head",'2012 Appt Party (4)'!AQ$1,VLOOKUP('2012 Original'!AQ3,key_ref,COLUMN(Appointing_Party__4),FALSE)),CONCATENATE("ERR: ",'2012 Original'!AQ3))</f>
        <v>none</v>
      </c>
      <c r="AR3" s="2" t="str">
        <f>IFERROR(IF(VLOOKUP('2012 Original'!AR3,key_ref,COLUMN(Appointing_Party__4),FALSE)="Agency head",'2012 Appt Party (4)'!AR$1,VLOOKUP('2012 Original'!AR3,key_ref,COLUMN(Appointing_Party__4),FALSE)),CONCATENATE("ERR: ",'2012 Original'!AR3))</f>
        <v>none</v>
      </c>
      <c r="AS3" s="2" t="str">
        <f>IFERROR(IF(VLOOKUP('2012 Original'!AS3,key_ref,COLUMN(Appointing_Party__4),FALSE)="Agency head",'2012 Appt Party (4)'!AS$1,VLOOKUP('2012 Original'!AS3,key_ref,COLUMN(Appointing_Party__4),FALSE)),CONCATENATE("ERR: ",'2012 Original'!AS3))</f>
        <v>none</v>
      </c>
      <c r="AT3" s="2" t="str">
        <f>IFERROR(IF(VLOOKUP('2012 Original'!AT3,key_ref,COLUMN(Appointing_Party__4),FALSE)="Agency head",'2012 Appt Party (4)'!AT$1,VLOOKUP('2012 Original'!AT3,key_ref,COLUMN(Appointing_Party__4),FALSE)),CONCATENATE("ERR: ",'2012 Original'!AT3))</f>
        <v>none</v>
      </c>
      <c r="AU3" s="2" t="str">
        <f>IFERROR(IF(VLOOKUP('2012 Original'!AU3,key_ref,COLUMN(Appointing_Party__4),FALSE)="Agency head",'2012 Appt Party (4)'!AU$1,VLOOKUP('2012 Original'!AU3,key_ref,COLUMN(Appointing_Party__4),FALSE)),CONCATENATE("ERR: ",'2012 Original'!AU3))</f>
        <v>none</v>
      </c>
      <c r="AV3" s="2" t="str">
        <f>IFERROR(IF(VLOOKUP('2012 Original'!AV3,key_ref,COLUMN(Appointing_Party__4),FALSE)="Agency head",'2012 Appt Party (4)'!AV$1,VLOOKUP('2012 Original'!AV3,key_ref,COLUMN(Appointing_Party__4),FALSE)),CONCATENATE("ERR: ",'2012 Original'!AV3))</f>
        <v>none</v>
      </c>
      <c r="AW3" s="2" t="str">
        <f>IFERROR(IF(VLOOKUP('2012 Original'!AW3,key_ref,COLUMN(Appointing_Party__4),FALSE)="Agency head",'2012 Appt Party (4)'!AW$1,VLOOKUP('2012 Original'!AW3,key_ref,COLUMN(Appointing_Party__4),FALSE)),CONCATENATE("ERR: ",'2012 Original'!AW3))</f>
        <v>none</v>
      </c>
      <c r="AX3" s="2" t="str">
        <f>IFERROR(IF(VLOOKUP('2012 Original'!AX3,key_ref,COLUMN(Appointing_Party__4),FALSE)="Agency head",'2012 Appt Party (4)'!AX$1,VLOOKUP('2012 Original'!AX3,key_ref,COLUMN(Appointing_Party__4),FALSE)),CONCATENATE("ERR: ",'2012 Original'!AX3))</f>
        <v>none</v>
      </c>
      <c r="AY3" s="2" t="str">
        <f>IFERROR(IF(VLOOKUP('2012 Original'!AY3,key_ref,COLUMN(Appointing_Party__4),FALSE)="Agency head",'2012 Appt Party (4)'!AY$1,VLOOKUP('2012 Original'!AY3,key_ref,COLUMN(Appointing_Party__4),FALSE)),CONCATENATE("ERR: ",'2012 Original'!AY3))</f>
        <v>none</v>
      </c>
      <c r="AZ3" s="2" t="str">
        <f>IFERROR(IF(VLOOKUP('2012 Original'!AZ3,key_ref,COLUMN(Appointing_Party__4),FALSE)="Agency head",'2012 Appt Party (4)'!AZ$1,VLOOKUP('2012 Original'!AZ3,key_ref,COLUMN(Appointing_Party__4),FALSE)),CONCATENATE("ERR: ",'2012 Original'!AZ3))</f>
        <v>none</v>
      </c>
    </row>
    <row r="4" spans="1:52" s="4" customFormat="1">
      <c r="A4" s="3" t="s">
        <v>14</v>
      </c>
      <c r="B4" s="2" t="str">
        <f>IFERROR(IF(VLOOKUP('2012 Original'!B4,key_ref,COLUMN(Appointing_Party__4),FALSE)="Agency head",'2012 Appt Party (4)'!B$1,VLOOKUP('2012 Original'!B4,key_ref,COLUMN(Appointing_Party__4),FALSE)),CONCATENATE("ERR: ",'2012 Original'!B4))</f>
        <v>none</v>
      </c>
      <c r="C4" s="2" t="str">
        <f>IFERROR(IF(VLOOKUP('2012 Original'!C4,key_ref,COLUMN(Appointing_Party__4),FALSE)="Agency head",'2012 Appt Party (4)'!C$1,VLOOKUP('2012 Original'!C4,key_ref,COLUMN(Appointing_Party__4),FALSE)),CONCATENATE("ERR: ",'2012 Original'!C4))</f>
        <v>none</v>
      </c>
      <c r="D4" s="2" t="str">
        <f>IFERROR(IF(VLOOKUP('2012 Original'!D4,key_ref,COLUMN(Appointing_Party__4),FALSE)="Agency head",'2012 Appt Party (4)'!D$1,VLOOKUP('2012 Original'!D4,key_ref,COLUMN(Appointing_Party__4),FALSE)),CONCATENATE("ERR: ",'2012 Original'!D4))</f>
        <v>none</v>
      </c>
      <c r="E4" s="2" t="str">
        <f>IFERROR(IF(VLOOKUP('2012 Original'!E4,key_ref,COLUMN(Appointing_Party__4),FALSE)="Agency head",'2012 Appt Party (4)'!E$1,VLOOKUP('2012 Original'!E4,key_ref,COLUMN(Appointing_Party__4),FALSE)),CONCATENATE("ERR: ",'2012 Original'!E4))</f>
        <v>none</v>
      </c>
      <c r="F4" s="2" t="str">
        <f>IFERROR(IF(VLOOKUP('2012 Original'!F4,key_ref,COLUMN(Appointing_Party__4),FALSE)="Agency head",'2012 Appt Party (4)'!F$1,VLOOKUP('2012 Original'!F4,key_ref,COLUMN(Appointing_Party__4),FALSE)),CONCATENATE("ERR: ",'2012 Original'!F4))</f>
        <v>none</v>
      </c>
      <c r="G4" s="2" t="str">
        <f>IFERROR(IF(VLOOKUP('2012 Original'!G4,key_ref,COLUMN(Appointing_Party__4),FALSE)="Agency head",'2012 Appt Party (4)'!G$1,VLOOKUP('2012 Original'!G4,key_ref,COLUMN(Appointing_Party__4),FALSE)),CONCATENATE("ERR: ",'2012 Original'!G4))</f>
        <v>none</v>
      </c>
      <c r="H4" s="2" t="str">
        <f>IFERROR(IF(VLOOKUP('2012 Original'!H4,key_ref,COLUMN(Appointing_Party__4),FALSE)="Agency head",'2012 Appt Party (4)'!H$1,VLOOKUP('2012 Original'!H4,key_ref,COLUMN(Appointing_Party__4),FALSE)),CONCATENATE("ERR: ",'2012 Original'!H4))</f>
        <v>none</v>
      </c>
      <c r="I4" s="2" t="str">
        <f>IFERROR(IF(VLOOKUP('2012 Original'!I4,key_ref,COLUMN(Appointing_Party__4),FALSE)="Agency head",'2012 Appt Party (4)'!I$1,VLOOKUP('2012 Original'!I4,key_ref,COLUMN(Appointing_Party__4),FALSE)),CONCATENATE("ERR: ",'2012 Original'!I4))</f>
        <v>none</v>
      </c>
      <c r="J4" s="2" t="str">
        <f>IFERROR(IF(VLOOKUP('2012 Original'!J4,key_ref,COLUMN(Appointing_Party__4),FALSE)="Agency head",'2012 Appt Party (4)'!J$1,VLOOKUP('2012 Original'!J4,key_ref,COLUMN(Appointing_Party__4),FALSE)),CONCATENATE("ERR: ",'2012 Original'!J4))</f>
        <v>none</v>
      </c>
      <c r="K4" s="2" t="str">
        <f>IFERROR(IF(VLOOKUP('2012 Original'!K4,key_ref,COLUMN(Appointing_Party__4),FALSE)="Agency head",'2012 Appt Party (4)'!K$1,VLOOKUP('2012 Original'!K4,key_ref,COLUMN(Appointing_Party__4),FALSE)),CONCATENATE("ERR: ",'2012 Original'!K4))</f>
        <v>none</v>
      </c>
      <c r="L4" s="2" t="str">
        <f>IFERROR(IF(VLOOKUP('2012 Original'!L4,key_ref,COLUMN(Appointing_Party__4),FALSE)="Agency head",'2012 Appt Party (4)'!L$1,VLOOKUP('2012 Original'!L4,key_ref,COLUMN(Appointing_Party__4),FALSE)),CONCATENATE("ERR: ",'2012 Original'!L4))</f>
        <v>none</v>
      </c>
      <c r="M4" s="2" t="str">
        <f>IFERROR(IF(VLOOKUP('2012 Original'!M4,key_ref,COLUMN(Appointing_Party__4),FALSE)="Agency head",'2012 Appt Party (4)'!M$1,VLOOKUP('2012 Original'!M4,key_ref,COLUMN(Appointing_Party__4),FALSE)),CONCATENATE("ERR: ",'2012 Original'!M4))</f>
        <v>none</v>
      </c>
      <c r="N4" s="2" t="str">
        <f>IFERROR(IF(VLOOKUP('2012 Original'!N4,key_ref,COLUMN(Appointing_Party__4),FALSE)="Agency head",'2012 Appt Party (4)'!N$1,VLOOKUP('2012 Original'!N4,key_ref,COLUMN(Appointing_Party__4),FALSE)),CONCATENATE("ERR: ",'2012 Original'!N4))</f>
        <v>none</v>
      </c>
      <c r="O4" s="2" t="str">
        <f>IFERROR(IF(VLOOKUP('2012 Original'!O4,key_ref,COLUMN(Appointing_Party__4),FALSE)="Agency head",'2012 Appt Party (4)'!O$1,VLOOKUP('2012 Original'!O4,key_ref,COLUMN(Appointing_Party__4),FALSE)),CONCATENATE("ERR: ",'2012 Original'!O4))</f>
        <v>none</v>
      </c>
      <c r="P4" s="2" t="str">
        <f>IFERROR(IF(VLOOKUP('2012 Original'!P4,key_ref,COLUMN(Appointing_Party__4),FALSE)="Agency head",'2012 Appt Party (4)'!P$1,VLOOKUP('2012 Original'!P4,key_ref,COLUMN(Appointing_Party__4),FALSE)),CONCATENATE("ERR: ",'2012 Original'!P4))</f>
        <v>none</v>
      </c>
      <c r="Q4" s="2" t="str">
        <f>IFERROR(IF(VLOOKUP('2012 Original'!Q4,key_ref,COLUMN(Appointing_Party__4),FALSE)="Agency head",'2012 Appt Party (4)'!Q$1,VLOOKUP('2012 Original'!Q4,key_ref,COLUMN(Appointing_Party__4),FALSE)),CONCATENATE("ERR: ",'2012 Original'!Q4))</f>
        <v>none</v>
      </c>
      <c r="R4" s="2" t="str">
        <f>IFERROR(IF(VLOOKUP('2012 Original'!R4,key_ref,COLUMN(Appointing_Party__4),FALSE)="Agency head",'2012 Appt Party (4)'!R$1,VLOOKUP('2012 Original'!R4,key_ref,COLUMN(Appointing_Party__4),FALSE)),CONCATENATE("ERR: ",'2012 Original'!R4))</f>
        <v>none</v>
      </c>
      <c r="S4" s="2" t="str">
        <f>IFERROR(IF(VLOOKUP('2012 Original'!S4,key_ref,COLUMN(Appointing_Party__4),FALSE)="Agency head",'2012 Appt Party (4)'!S$1,VLOOKUP('2012 Original'!S4,key_ref,COLUMN(Appointing_Party__4),FALSE)),CONCATENATE("ERR: ",'2012 Original'!S4))</f>
        <v>none</v>
      </c>
      <c r="T4" s="2" t="str">
        <f>IFERROR(IF(VLOOKUP('2012 Original'!T4,key_ref,COLUMN(Appointing_Party__4),FALSE)="Agency head",'2012 Appt Party (4)'!T$1,VLOOKUP('2012 Original'!T4,key_ref,COLUMN(Appointing_Party__4),FALSE)),CONCATENATE("ERR: ",'2012 Original'!T4))</f>
        <v>none</v>
      </c>
      <c r="U4" s="2" t="str">
        <f>IFERROR(IF(VLOOKUP('2012 Original'!U4,key_ref,COLUMN(Appointing_Party__4),FALSE)="Agency head",'2012 Appt Party (4)'!U$1,VLOOKUP('2012 Original'!U4,key_ref,COLUMN(Appointing_Party__4),FALSE)),CONCATENATE("ERR: ",'2012 Original'!U4))</f>
        <v>none</v>
      </c>
      <c r="V4" s="2" t="str">
        <f>IFERROR(IF(VLOOKUP('2012 Original'!V4,key_ref,COLUMN(Appointing_Party__4),FALSE)="Agency head",'2012 Appt Party (4)'!V$1,VLOOKUP('2012 Original'!V4,key_ref,COLUMN(Appointing_Party__4),FALSE)),CONCATENATE("ERR: ",'2012 Original'!V4))</f>
        <v>none</v>
      </c>
      <c r="W4" s="2" t="str">
        <f>IFERROR(IF(VLOOKUP('2012 Original'!W4,key_ref,COLUMN(Appointing_Party__4),FALSE)="Agency head",'2012 Appt Party (4)'!W$1,VLOOKUP('2012 Original'!W4,key_ref,COLUMN(Appointing_Party__4),FALSE)),CONCATENATE("ERR: ",'2012 Original'!W4))</f>
        <v>none</v>
      </c>
      <c r="X4" s="2" t="str">
        <f>IFERROR(IF(VLOOKUP('2012 Original'!X4,key_ref,COLUMN(Appointing_Party__4),FALSE)="Agency head",'2012 Appt Party (4)'!X$1,VLOOKUP('2012 Original'!X4,key_ref,COLUMN(Appointing_Party__4),FALSE)),CONCATENATE("ERR: ",'2012 Original'!X4))</f>
        <v>none</v>
      </c>
      <c r="Y4" s="2" t="str">
        <f>IFERROR(IF(VLOOKUP('2012 Original'!Y4,key_ref,COLUMN(Appointing_Party__4),FALSE)="Agency head",'2012 Appt Party (4)'!Y$1,VLOOKUP('2012 Original'!Y4,key_ref,COLUMN(Appointing_Party__4),FALSE)),CONCATENATE("ERR: ",'2012 Original'!Y4))</f>
        <v>none</v>
      </c>
      <c r="Z4" s="2" t="str">
        <f>IFERROR(IF(VLOOKUP('2012 Original'!Z4,key_ref,COLUMN(Appointing_Party__4),FALSE)="Agency head",'2012 Appt Party (4)'!Z$1,VLOOKUP('2012 Original'!Z4,key_ref,COLUMN(Appointing_Party__4),FALSE)),CONCATENATE("ERR: ",'2012 Original'!Z4))</f>
        <v>none</v>
      </c>
      <c r="AA4" s="2" t="str">
        <f>IFERROR(IF(VLOOKUP('2012 Original'!AA4,key_ref,COLUMN(Appointing_Party__4),FALSE)="Agency head",'2012 Appt Party (4)'!AA$1,VLOOKUP('2012 Original'!AA4,key_ref,COLUMN(Appointing_Party__4),FALSE)),CONCATENATE("ERR: ",'2012 Original'!AA4))</f>
        <v>none</v>
      </c>
      <c r="AB4" s="2" t="str">
        <f>IFERROR(IF(VLOOKUP('2012 Original'!AB4,key_ref,COLUMN(Appointing_Party__4),FALSE)="Agency head",'2012 Appt Party (4)'!AB$1,VLOOKUP('2012 Original'!AB4,key_ref,COLUMN(Appointing_Party__4),FALSE)),CONCATENATE("ERR: ",'2012 Original'!AB4))</f>
        <v>none</v>
      </c>
      <c r="AC4" s="2" t="str">
        <f>IFERROR(IF(VLOOKUP('2012 Original'!AC4,key_ref,COLUMN(Appointing_Party__4),FALSE)="Agency head",'2012 Appt Party (4)'!AC$1,VLOOKUP('2012 Original'!AC4,key_ref,COLUMN(Appointing_Party__4),FALSE)),CONCATENATE("ERR: ",'2012 Original'!AC4))</f>
        <v>none</v>
      </c>
      <c r="AD4" s="2" t="str">
        <f>IFERROR(IF(VLOOKUP('2012 Original'!AD4,key_ref,COLUMN(Appointing_Party__4),FALSE)="Agency head",'2012 Appt Party (4)'!AD$1,VLOOKUP('2012 Original'!AD4,key_ref,COLUMN(Appointing_Party__4),FALSE)),CONCATENATE("ERR: ",'2012 Original'!AD4))</f>
        <v>none</v>
      </c>
      <c r="AE4" s="2" t="str">
        <f>IFERROR(IF(VLOOKUP('2012 Original'!AE4,key_ref,COLUMN(Appointing_Party__4),FALSE)="Agency head",'2012 Appt Party (4)'!AE$1,VLOOKUP('2012 Original'!AE4,key_ref,COLUMN(Appointing_Party__4),FALSE)),CONCATENATE("ERR: ",'2012 Original'!AE4))</f>
        <v>none</v>
      </c>
      <c r="AF4" s="2" t="str">
        <f>IFERROR(IF(VLOOKUP('2012 Original'!AF4,key_ref,COLUMN(Appointing_Party__4),FALSE)="Agency head",'2012 Appt Party (4)'!AF$1,VLOOKUP('2012 Original'!AF4,key_ref,COLUMN(Appointing_Party__4),FALSE)),CONCATENATE("ERR: ",'2012 Original'!AF4))</f>
        <v>none</v>
      </c>
      <c r="AG4" s="2" t="str">
        <f>IFERROR(IF(VLOOKUP('2012 Original'!AG4,key_ref,COLUMN(Appointing_Party__4),FALSE)="Agency head",'2012 Appt Party (4)'!AG$1,VLOOKUP('2012 Original'!AG4,key_ref,COLUMN(Appointing_Party__4),FALSE)),CONCATENATE("ERR: ",'2012 Original'!AG4))</f>
        <v>none</v>
      </c>
      <c r="AH4" s="2" t="str">
        <f>IFERROR(IF(VLOOKUP('2012 Original'!AH4,key_ref,COLUMN(Appointing_Party__4),FALSE)="Agency head",'2012 Appt Party (4)'!AH$1,VLOOKUP('2012 Original'!AH4,key_ref,COLUMN(Appointing_Party__4),FALSE)),CONCATENATE("ERR: ",'2012 Original'!AH4))</f>
        <v>none</v>
      </c>
      <c r="AI4" s="2" t="str">
        <f>IFERROR(IF(VLOOKUP('2012 Original'!AI4,key_ref,COLUMN(Appointing_Party__4),FALSE)="Agency head",'2012 Appt Party (4)'!AI$1,VLOOKUP('2012 Original'!AI4,key_ref,COLUMN(Appointing_Party__4),FALSE)),CONCATENATE("ERR: ",'2012 Original'!AI4))</f>
        <v>none</v>
      </c>
      <c r="AJ4" s="2" t="str">
        <f>IFERROR(IF(VLOOKUP('2012 Original'!AJ4,key_ref,COLUMN(Appointing_Party__4),FALSE)="Agency head",'2012 Appt Party (4)'!AJ$1,VLOOKUP('2012 Original'!AJ4,key_ref,COLUMN(Appointing_Party__4),FALSE)),CONCATENATE("ERR: ",'2012 Original'!AJ4))</f>
        <v>none</v>
      </c>
      <c r="AK4" s="2" t="str">
        <f>IFERROR(IF(VLOOKUP('2012 Original'!AK4,key_ref,COLUMN(Appointing_Party__4),FALSE)="Agency head",'2012 Appt Party (4)'!AK$1,VLOOKUP('2012 Original'!AK4,key_ref,COLUMN(Appointing_Party__4),FALSE)),CONCATENATE("ERR: ",'2012 Original'!AK4))</f>
        <v>none</v>
      </c>
      <c r="AL4" s="2" t="str">
        <f>IFERROR(IF(VLOOKUP('2012 Original'!AL4,key_ref,COLUMN(Appointing_Party__4),FALSE)="Agency head",'2012 Appt Party (4)'!AL$1,VLOOKUP('2012 Original'!AL4,key_ref,COLUMN(Appointing_Party__4),FALSE)),CONCATENATE("ERR: ",'2012 Original'!AL4))</f>
        <v>none</v>
      </c>
      <c r="AM4" s="2" t="str">
        <f>IFERROR(IF(VLOOKUP('2012 Original'!AM4,key_ref,COLUMN(Appointing_Party__4),FALSE)="Agency head",'2012 Appt Party (4)'!AM$1,VLOOKUP('2012 Original'!AM4,key_ref,COLUMN(Appointing_Party__4),FALSE)),CONCATENATE("ERR: ",'2012 Original'!AM4))</f>
        <v>none</v>
      </c>
      <c r="AN4" s="2" t="str">
        <f>IFERROR(IF(VLOOKUP('2012 Original'!AN4,key_ref,COLUMN(Appointing_Party__4),FALSE)="Agency head",'2012 Appt Party (4)'!AN$1,VLOOKUP('2012 Original'!AN4,key_ref,COLUMN(Appointing_Party__4),FALSE)),CONCATENATE("ERR: ",'2012 Original'!AN4))</f>
        <v>none</v>
      </c>
      <c r="AO4" s="2" t="str">
        <f>IFERROR(IF(VLOOKUP('2012 Original'!AO4,key_ref,COLUMN(Appointing_Party__4),FALSE)="Agency head",'2012 Appt Party (4)'!AO$1,VLOOKUP('2012 Original'!AO4,key_ref,COLUMN(Appointing_Party__4),FALSE)),CONCATENATE("ERR: ",'2012 Original'!AO4))</f>
        <v>none</v>
      </c>
      <c r="AP4" s="2" t="str">
        <f>IFERROR(IF(VLOOKUP('2012 Original'!AP4,key_ref,COLUMN(Appointing_Party__4),FALSE)="Agency head",'2012 Appt Party (4)'!AP$1,VLOOKUP('2012 Original'!AP4,key_ref,COLUMN(Appointing_Party__4),FALSE)),CONCATENATE("ERR: ",'2012 Original'!AP4))</f>
        <v>none</v>
      </c>
      <c r="AQ4" s="2" t="str">
        <f>IFERROR(IF(VLOOKUP('2012 Original'!AQ4,key_ref,COLUMN(Appointing_Party__4),FALSE)="Agency head",'2012 Appt Party (4)'!AQ$1,VLOOKUP('2012 Original'!AQ4,key_ref,COLUMN(Appointing_Party__4),FALSE)),CONCATENATE("ERR: ",'2012 Original'!AQ4))</f>
        <v>none</v>
      </c>
      <c r="AR4" s="2" t="str">
        <f>IFERROR(IF(VLOOKUP('2012 Original'!AR4,key_ref,COLUMN(Appointing_Party__4),FALSE)="Agency head",'2012 Appt Party (4)'!AR$1,VLOOKUP('2012 Original'!AR4,key_ref,COLUMN(Appointing_Party__4),FALSE)),CONCATENATE("ERR: ",'2012 Original'!AR4))</f>
        <v>none</v>
      </c>
      <c r="AS4" s="2" t="str">
        <f>IFERROR(IF(VLOOKUP('2012 Original'!AS4,key_ref,COLUMN(Appointing_Party__4),FALSE)="Agency head",'2012 Appt Party (4)'!AS$1,VLOOKUP('2012 Original'!AS4,key_ref,COLUMN(Appointing_Party__4),FALSE)),CONCATENATE("ERR: ",'2012 Original'!AS4))</f>
        <v>none</v>
      </c>
      <c r="AT4" s="2" t="str">
        <f>IFERROR(IF(VLOOKUP('2012 Original'!AT4,key_ref,COLUMN(Appointing_Party__4),FALSE)="Agency head",'2012 Appt Party (4)'!AT$1,VLOOKUP('2012 Original'!AT4,key_ref,COLUMN(Appointing_Party__4),FALSE)),CONCATENATE("ERR: ",'2012 Original'!AT4))</f>
        <v>none</v>
      </c>
      <c r="AU4" s="2" t="str">
        <f>IFERROR(IF(VLOOKUP('2012 Original'!AU4,key_ref,COLUMN(Appointing_Party__4),FALSE)="Agency head",'2012 Appt Party (4)'!AU$1,VLOOKUP('2012 Original'!AU4,key_ref,COLUMN(Appointing_Party__4),FALSE)),CONCATENATE("ERR: ",'2012 Original'!AU4))</f>
        <v>none</v>
      </c>
      <c r="AV4" s="2" t="str">
        <f>IFERROR(IF(VLOOKUP('2012 Original'!AV4,key_ref,COLUMN(Appointing_Party__4),FALSE)="Agency head",'2012 Appt Party (4)'!AV$1,VLOOKUP('2012 Original'!AV4,key_ref,COLUMN(Appointing_Party__4),FALSE)),CONCATENATE("ERR: ",'2012 Original'!AV4))</f>
        <v>none</v>
      </c>
      <c r="AW4" s="2" t="str">
        <f>IFERROR(IF(VLOOKUP('2012 Original'!AW4,key_ref,COLUMN(Appointing_Party__4),FALSE)="Agency head",'2012 Appt Party (4)'!AW$1,VLOOKUP('2012 Original'!AW4,key_ref,COLUMN(Appointing_Party__4),FALSE)),CONCATENATE("ERR: ",'2012 Original'!AW4))</f>
        <v>none</v>
      </c>
      <c r="AX4" s="2" t="str">
        <f>IFERROR(IF(VLOOKUP('2012 Original'!AX4,key_ref,COLUMN(Appointing_Party__4),FALSE)="Agency head",'2012 Appt Party (4)'!AX$1,VLOOKUP('2012 Original'!AX4,key_ref,COLUMN(Appointing_Party__4),FALSE)),CONCATENATE("ERR: ",'2012 Original'!AX4))</f>
        <v>none</v>
      </c>
      <c r="AY4" s="2" t="str">
        <f>IFERROR(IF(VLOOKUP('2012 Original'!AY4,key_ref,COLUMN(Appointing_Party__4),FALSE)="Agency head",'2012 Appt Party (4)'!AY$1,VLOOKUP('2012 Original'!AY4,key_ref,COLUMN(Appointing_Party__4),FALSE)),CONCATENATE("ERR: ",'2012 Original'!AY4))</f>
        <v>none</v>
      </c>
      <c r="AZ4" s="2" t="str">
        <f>IFERROR(IF(VLOOKUP('2012 Original'!AZ4,key_ref,COLUMN(Appointing_Party__4),FALSE)="Agency head",'2012 Appt Party (4)'!AZ$1,VLOOKUP('2012 Original'!AZ4,key_ref,COLUMN(Appointing_Party__4),FALSE)),CONCATENATE("ERR: ",'2012 Original'!AZ4))</f>
        <v>none</v>
      </c>
    </row>
    <row r="5" spans="1:52" s="4" customFormat="1">
      <c r="A5" s="3" t="s">
        <v>16</v>
      </c>
      <c r="B5" s="2" t="str">
        <f>IFERROR(IF(VLOOKUP('2012 Original'!B5,key_ref,COLUMN(Appointing_Party__4),FALSE)="Agency head",'2012 Appt Party (4)'!B$1,VLOOKUP('2012 Original'!B5,key_ref,COLUMN(Appointing_Party__4),FALSE)),CONCATENATE("ERR: ",'2012 Original'!B5))</f>
        <v>none</v>
      </c>
      <c r="C5" s="2" t="str">
        <f>IFERROR(IF(VLOOKUP('2012 Original'!C5,key_ref,COLUMN(Appointing_Party__4),FALSE)="Agency head",'2012 Appt Party (4)'!C$1,VLOOKUP('2012 Original'!C5,key_ref,COLUMN(Appointing_Party__4),FALSE)),CONCATENATE("ERR: ",'2012 Original'!C5))</f>
        <v>none</v>
      </c>
      <c r="D5" s="2" t="str">
        <f>IFERROR(IF(VLOOKUP('2012 Original'!D5,key_ref,COLUMN(Appointing_Party__4),FALSE)="Agency head",'2012 Appt Party (4)'!D$1,VLOOKUP('2012 Original'!D5,key_ref,COLUMN(Appointing_Party__4),FALSE)),CONCATENATE("ERR: ",'2012 Original'!D5))</f>
        <v>none</v>
      </c>
      <c r="E5" s="2" t="str">
        <f>IFERROR(IF(VLOOKUP('2012 Original'!E5,key_ref,COLUMN(Appointing_Party__4),FALSE)="Agency head",'2012 Appt Party (4)'!E$1,VLOOKUP('2012 Original'!E5,key_ref,COLUMN(Appointing_Party__4),FALSE)),CONCATENATE("ERR: ",'2012 Original'!E5))</f>
        <v>none</v>
      </c>
      <c r="F5" s="2" t="str">
        <f>IFERROR(IF(VLOOKUP('2012 Original'!F5,key_ref,COLUMN(Appointing_Party__4),FALSE)="Agency head",'2012 Appt Party (4)'!F$1,VLOOKUP('2012 Original'!F5,key_ref,COLUMN(Appointing_Party__4),FALSE)),CONCATENATE("ERR: ",'2012 Original'!F5))</f>
        <v>none</v>
      </c>
      <c r="G5" s="2" t="str">
        <f>IFERROR(IF(VLOOKUP('2012 Original'!G5,key_ref,COLUMN(Appointing_Party__4),FALSE)="Agency head",'2012 Appt Party (4)'!G$1,VLOOKUP('2012 Original'!G5,key_ref,COLUMN(Appointing_Party__4),FALSE)),CONCATENATE("ERR: ",'2012 Original'!G5))</f>
        <v>none</v>
      </c>
      <c r="H5" s="2" t="str">
        <f>IFERROR(IF(VLOOKUP('2012 Original'!H5,key_ref,COLUMN(Appointing_Party__4),FALSE)="Agency head",'2012 Appt Party (4)'!H$1,VLOOKUP('2012 Original'!H5,key_ref,COLUMN(Appointing_Party__4),FALSE)),CONCATENATE("ERR: ",'2012 Original'!H5))</f>
        <v>none</v>
      </c>
      <c r="I5" s="2" t="str">
        <f>IFERROR(IF(VLOOKUP('2012 Original'!I5,key_ref,COLUMN(Appointing_Party__4),FALSE)="Agency head",'2012 Appt Party (4)'!I$1,VLOOKUP('2012 Original'!I5,key_ref,COLUMN(Appointing_Party__4),FALSE)),CONCATENATE("ERR: ",'2012 Original'!I5))</f>
        <v>none</v>
      </c>
      <c r="J5" s="2" t="str">
        <f>IFERROR(IF(VLOOKUP('2012 Original'!J5,key_ref,COLUMN(Appointing_Party__4),FALSE)="Agency head",'2012 Appt Party (4)'!J$1,VLOOKUP('2012 Original'!J5,key_ref,COLUMN(Appointing_Party__4),FALSE)),CONCATENATE("ERR: ",'2012 Original'!J5))</f>
        <v>none</v>
      </c>
      <c r="K5" s="2" t="str">
        <f>IFERROR(IF(VLOOKUP('2012 Original'!K5,key_ref,COLUMN(Appointing_Party__4),FALSE)="Agency head",'2012 Appt Party (4)'!K$1,VLOOKUP('2012 Original'!K5,key_ref,COLUMN(Appointing_Party__4),FALSE)),CONCATENATE("ERR: ",'2012 Original'!K5))</f>
        <v>none</v>
      </c>
      <c r="L5" s="2" t="str">
        <f>IFERROR(IF(VLOOKUP('2012 Original'!L5,key_ref,COLUMN(Appointing_Party__4),FALSE)="Agency head",'2012 Appt Party (4)'!L$1,VLOOKUP('2012 Original'!L5,key_ref,COLUMN(Appointing_Party__4),FALSE)),CONCATENATE("ERR: ",'2012 Original'!L5))</f>
        <v>none</v>
      </c>
      <c r="M5" s="2" t="str">
        <f>IFERROR(IF(VLOOKUP('2012 Original'!M5,key_ref,COLUMN(Appointing_Party__4),FALSE)="Agency head",'2012 Appt Party (4)'!M$1,VLOOKUP('2012 Original'!M5,key_ref,COLUMN(Appointing_Party__4),FALSE)),CONCATENATE("ERR: ",'2012 Original'!M5))</f>
        <v>none</v>
      </c>
      <c r="N5" s="2" t="str">
        <f>IFERROR(IF(VLOOKUP('2012 Original'!N5,key_ref,COLUMN(Appointing_Party__4),FALSE)="Agency head",'2012 Appt Party (4)'!N$1,VLOOKUP('2012 Original'!N5,key_ref,COLUMN(Appointing_Party__4),FALSE)),CONCATENATE("ERR: ",'2012 Original'!N5))</f>
        <v>none</v>
      </c>
      <c r="O5" s="2" t="str">
        <f>IFERROR(IF(VLOOKUP('2012 Original'!O5,key_ref,COLUMN(Appointing_Party__4),FALSE)="Agency head",'2012 Appt Party (4)'!O$1,VLOOKUP('2012 Original'!O5,key_ref,COLUMN(Appointing_Party__4),FALSE)),CONCATENATE("ERR: ",'2012 Original'!O5))</f>
        <v>none</v>
      </c>
      <c r="P5" s="2" t="str">
        <f>IFERROR(IF(VLOOKUP('2012 Original'!P5,key_ref,COLUMN(Appointing_Party__4),FALSE)="Agency head",'2012 Appt Party (4)'!P$1,VLOOKUP('2012 Original'!P5,key_ref,COLUMN(Appointing_Party__4),FALSE)),CONCATENATE("ERR: ",'2012 Original'!P5))</f>
        <v>none</v>
      </c>
      <c r="Q5" s="2" t="str">
        <f>IFERROR(IF(VLOOKUP('2012 Original'!Q5,key_ref,COLUMN(Appointing_Party__4),FALSE)="Agency head",'2012 Appt Party (4)'!Q$1,VLOOKUP('2012 Original'!Q5,key_ref,COLUMN(Appointing_Party__4),FALSE)),CONCATENATE("ERR: ",'2012 Original'!Q5))</f>
        <v>none</v>
      </c>
      <c r="R5" s="2" t="str">
        <f>IFERROR(IF(VLOOKUP('2012 Original'!R5,key_ref,COLUMN(Appointing_Party__4),FALSE)="Agency head",'2012 Appt Party (4)'!R$1,VLOOKUP('2012 Original'!R5,key_ref,COLUMN(Appointing_Party__4),FALSE)),CONCATENATE("ERR: ",'2012 Original'!R5))</f>
        <v>none</v>
      </c>
      <c r="S5" s="2" t="str">
        <f>IFERROR(IF(VLOOKUP('2012 Original'!S5,key_ref,COLUMN(Appointing_Party__4),FALSE)="Agency head",'2012 Appt Party (4)'!S$1,VLOOKUP('2012 Original'!S5,key_ref,COLUMN(Appointing_Party__4),FALSE)),CONCATENATE("ERR: ",'2012 Original'!S5))</f>
        <v>none</v>
      </c>
      <c r="T5" s="2" t="str">
        <f>IFERROR(IF(VLOOKUP('2012 Original'!T5,key_ref,COLUMN(Appointing_Party__4),FALSE)="Agency head",'2012 Appt Party (4)'!T$1,VLOOKUP('2012 Original'!T5,key_ref,COLUMN(Appointing_Party__4),FALSE)),CONCATENATE("ERR: ",'2012 Original'!T5))</f>
        <v>none</v>
      </c>
      <c r="U5" s="2" t="str">
        <f>IFERROR(IF(VLOOKUP('2012 Original'!U5,key_ref,COLUMN(Appointing_Party__4),FALSE)="Agency head",'2012 Appt Party (4)'!U$1,VLOOKUP('2012 Original'!U5,key_ref,COLUMN(Appointing_Party__4),FALSE)),CONCATENATE("ERR: ",'2012 Original'!U5))</f>
        <v>none</v>
      </c>
      <c r="V5" s="2" t="str">
        <f>IFERROR(IF(VLOOKUP('2012 Original'!V5,key_ref,COLUMN(Appointing_Party__4),FALSE)="Agency head",'2012 Appt Party (4)'!V$1,VLOOKUP('2012 Original'!V5,key_ref,COLUMN(Appointing_Party__4),FALSE)),CONCATENATE("ERR: ",'2012 Original'!V5))</f>
        <v>none</v>
      </c>
      <c r="W5" s="2" t="str">
        <f>IFERROR(IF(VLOOKUP('2012 Original'!W5,key_ref,COLUMN(Appointing_Party__4),FALSE)="Agency head",'2012 Appt Party (4)'!W$1,VLOOKUP('2012 Original'!W5,key_ref,COLUMN(Appointing_Party__4),FALSE)),CONCATENATE("ERR: ",'2012 Original'!W5))</f>
        <v>none</v>
      </c>
      <c r="X5" s="2" t="str">
        <f>IFERROR(IF(VLOOKUP('2012 Original'!X5,key_ref,COLUMN(Appointing_Party__4),FALSE)="Agency head",'2012 Appt Party (4)'!X$1,VLOOKUP('2012 Original'!X5,key_ref,COLUMN(Appointing_Party__4),FALSE)),CONCATENATE("ERR: ",'2012 Original'!X5))</f>
        <v>none</v>
      </c>
      <c r="Y5" s="2" t="str">
        <f>IFERROR(IF(VLOOKUP('2012 Original'!Y5,key_ref,COLUMN(Appointing_Party__4),FALSE)="Agency head",'2012 Appt Party (4)'!Y$1,VLOOKUP('2012 Original'!Y5,key_ref,COLUMN(Appointing_Party__4),FALSE)),CONCATENATE("ERR: ",'2012 Original'!Y5))</f>
        <v>none</v>
      </c>
      <c r="Z5" s="2" t="str">
        <f>IFERROR(IF(VLOOKUP('2012 Original'!Z5,key_ref,COLUMN(Appointing_Party__4),FALSE)="Agency head",'2012 Appt Party (4)'!Z$1,VLOOKUP('2012 Original'!Z5,key_ref,COLUMN(Appointing_Party__4),FALSE)),CONCATENATE("ERR: ",'2012 Original'!Z5))</f>
        <v>none</v>
      </c>
      <c r="AA5" s="2" t="str">
        <f>IFERROR(IF(VLOOKUP('2012 Original'!AA5,key_ref,COLUMN(Appointing_Party__4),FALSE)="Agency head",'2012 Appt Party (4)'!AA$1,VLOOKUP('2012 Original'!AA5,key_ref,COLUMN(Appointing_Party__4),FALSE)),CONCATENATE("ERR: ",'2012 Original'!AA5))</f>
        <v>none</v>
      </c>
      <c r="AB5" s="2" t="str">
        <f>IFERROR(IF(VLOOKUP('2012 Original'!AB5,key_ref,COLUMN(Appointing_Party__4),FALSE)="Agency head",'2012 Appt Party (4)'!AB$1,VLOOKUP('2012 Original'!AB5,key_ref,COLUMN(Appointing_Party__4),FALSE)),CONCATENATE("ERR: ",'2012 Original'!AB5))</f>
        <v>none</v>
      </c>
      <c r="AC5" s="2" t="str">
        <f>IFERROR(IF(VLOOKUP('2012 Original'!AC5,key_ref,COLUMN(Appointing_Party__4),FALSE)="Agency head",'2012 Appt Party (4)'!AC$1,VLOOKUP('2012 Original'!AC5,key_ref,COLUMN(Appointing_Party__4),FALSE)),CONCATENATE("ERR: ",'2012 Original'!AC5))</f>
        <v>none</v>
      </c>
      <c r="AD5" s="2" t="str">
        <f>IFERROR(IF(VLOOKUP('2012 Original'!AD5,key_ref,COLUMN(Appointing_Party__4),FALSE)="Agency head",'2012 Appt Party (4)'!AD$1,VLOOKUP('2012 Original'!AD5,key_ref,COLUMN(Appointing_Party__4),FALSE)),CONCATENATE("ERR: ",'2012 Original'!AD5))</f>
        <v>none</v>
      </c>
      <c r="AE5" s="2" t="str">
        <f>IFERROR(IF(VLOOKUP('2012 Original'!AE5,key_ref,COLUMN(Appointing_Party__4),FALSE)="Agency head",'2012 Appt Party (4)'!AE$1,VLOOKUP('2012 Original'!AE5,key_ref,COLUMN(Appointing_Party__4),FALSE)),CONCATENATE("ERR: ",'2012 Original'!AE5))</f>
        <v>none</v>
      </c>
      <c r="AF5" s="2" t="str">
        <f>IFERROR(IF(VLOOKUP('2012 Original'!AF5,key_ref,COLUMN(Appointing_Party__4),FALSE)="Agency head",'2012 Appt Party (4)'!AF$1,VLOOKUP('2012 Original'!AF5,key_ref,COLUMN(Appointing_Party__4),FALSE)),CONCATENATE("ERR: ",'2012 Original'!AF5))</f>
        <v>none</v>
      </c>
      <c r="AG5" s="2" t="str">
        <f>IFERROR(IF(VLOOKUP('2012 Original'!AG5,key_ref,COLUMN(Appointing_Party__4),FALSE)="Agency head",'2012 Appt Party (4)'!AG$1,VLOOKUP('2012 Original'!AG5,key_ref,COLUMN(Appointing_Party__4),FALSE)),CONCATENATE("ERR: ",'2012 Original'!AG5))</f>
        <v>none</v>
      </c>
      <c r="AH5" s="2" t="str">
        <f>IFERROR(IF(VLOOKUP('2012 Original'!AH5,key_ref,COLUMN(Appointing_Party__4),FALSE)="Agency head",'2012 Appt Party (4)'!AH$1,VLOOKUP('2012 Original'!AH5,key_ref,COLUMN(Appointing_Party__4),FALSE)),CONCATENATE("ERR: ",'2012 Original'!AH5))</f>
        <v>none</v>
      </c>
      <c r="AI5" s="2" t="str">
        <f>IFERROR(IF(VLOOKUP('2012 Original'!AI5,key_ref,COLUMN(Appointing_Party__4),FALSE)="Agency head",'2012 Appt Party (4)'!AI$1,VLOOKUP('2012 Original'!AI5,key_ref,COLUMN(Appointing_Party__4),FALSE)),CONCATENATE("ERR: ",'2012 Original'!AI5))</f>
        <v>none</v>
      </c>
      <c r="AJ5" s="2" t="str">
        <f>IFERROR(IF(VLOOKUP('2012 Original'!AJ5,key_ref,COLUMN(Appointing_Party__4),FALSE)="Agency head",'2012 Appt Party (4)'!AJ$1,VLOOKUP('2012 Original'!AJ5,key_ref,COLUMN(Appointing_Party__4),FALSE)),CONCATENATE("ERR: ",'2012 Original'!AJ5))</f>
        <v>none</v>
      </c>
      <c r="AK5" s="2" t="str">
        <f>IFERROR(IF(VLOOKUP('2012 Original'!AK5,key_ref,COLUMN(Appointing_Party__4),FALSE)="Agency head",'2012 Appt Party (4)'!AK$1,VLOOKUP('2012 Original'!AK5,key_ref,COLUMN(Appointing_Party__4),FALSE)),CONCATENATE("ERR: ",'2012 Original'!AK5))</f>
        <v>none</v>
      </c>
      <c r="AL5" s="2" t="str">
        <f>IFERROR(IF(VLOOKUP('2012 Original'!AL5,key_ref,COLUMN(Appointing_Party__4),FALSE)="Agency head",'2012 Appt Party (4)'!AL$1,VLOOKUP('2012 Original'!AL5,key_ref,COLUMN(Appointing_Party__4),FALSE)),CONCATENATE("ERR: ",'2012 Original'!AL5))</f>
        <v>none</v>
      </c>
      <c r="AM5" s="2" t="str">
        <f>IFERROR(IF(VLOOKUP('2012 Original'!AM5,key_ref,COLUMN(Appointing_Party__4),FALSE)="Agency head",'2012 Appt Party (4)'!AM$1,VLOOKUP('2012 Original'!AM5,key_ref,COLUMN(Appointing_Party__4),FALSE)),CONCATENATE("ERR: ",'2012 Original'!AM5))</f>
        <v>none</v>
      </c>
      <c r="AN5" s="2" t="str">
        <f>IFERROR(IF(VLOOKUP('2012 Original'!AN5,key_ref,COLUMN(Appointing_Party__4),FALSE)="Agency head",'2012 Appt Party (4)'!AN$1,VLOOKUP('2012 Original'!AN5,key_ref,COLUMN(Appointing_Party__4),FALSE)),CONCATENATE("ERR: ",'2012 Original'!AN5))</f>
        <v>none</v>
      </c>
      <c r="AO5" s="2" t="str">
        <f>IFERROR(IF(VLOOKUP('2012 Original'!AO5,key_ref,COLUMN(Appointing_Party__4),FALSE)="Agency head",'2012 Appt Party (4)'!AO$1,VLOOKUP('2012 Original'!AO5,key_ref,COLUMN(Appointing_Party__4),FALSE)),CONCATENATE("ERR: ",'2012 Original'!AO5))</f>
        <v>none</v>
      </c>
      <c r="AP5" s="2" t="str">
        <f>IFERROR(IF(VLOOKUP('2012 Original'!AP5,key_ref,COLUMN(Appointing_Party__4),FALSE)="Agency head",'2012 Appt Party (4)'!AP$1,VLOOKUP('2012 Original'!AP5,key_ref,COLUMN(Appointing_Party__4),FALSE)),CONCATENATE("ERR: ",'2012 Original'!AP5))</f>
        <v>none</v>
      </c>
      <c r="AQ5" s="2" t="str">
        <f>IFERROR(IF(VLOOKUP('2012 Original'!AQ5,key_ref,COLUMN(Appointing_Party__4),FALSE)="Agency head",'2012 Appt Party (4)'!AQ$1,VLOOKUP('2012 Original'!AQ5,key_ref,COLUMN(Appointing_Party__4),FALSE)),CONCATENATE("ERR: ",'2012 Original'!AQ5))</f>
        <v>none</v>
      </c>
      <c r="AR5" s="2" t="str">
        <f>IFERROR(IF(VLOOKUP('2012 Original'!AR5,key_ref,COLUMN(Appointing_Party__4),FALSE)="Agency head",'2012 Appt Party (4)'!AR$1,VLOOKUP('2012 Original'!AR5,key_ref,COLUMN(Appointing_Party__4),FALSE)),CONCATENATE("ERR: ",'2012 Original'!AR5))</f>
        <v>none</v>
      </c>
      <c r="AS5" s="2" t="str">
        <f>IFERROR(IF(VLOOKUP('2012 Original'!AS5,key_ref,COLUMN(Appointing_Party__4),FALSE)="Agency head",'2012 Appt Party (4)'!AS$1,VLOOKUP('2012 Original'!AS5,key_ref,COLUMN(Appointing_Party__4),FALSE)),CONCATENATE("ERR: ",'2012 Original'!AS5))</f>
        <v>none</v>
      </c>
      <c r="AT5" s="2" t="str">
        <f>IFERROR(IF(VLOOKUP('2012 Original'!AT5,key_ref,COLUMN(Appointing_Party__4),FALSE)="Agency head",'2012 Appt Party (4)'!AT$1,VLOOKUP('2012 Original'!AT5,key_ref,COLUMN(Appointing_Party__4),FALSE)),CONCATENATE("ERR: ",'2012 Original'!AT5))</f>
        <v>none</v>
      </c>
      <c r="AU5" s="2" t="str">
        <f>IFERROR(IF(VLOOKUP('2012 Original'!AU5,key_ref,COLUMN(Appointing_Party__4),FALSE)="Agency head",'2012 Appt Party (4)'!AU$1,VLOOKUP('2012 Original'!AU5,key_ref,COLUMN(Appointing_Party__4),FALSE)),CONCATENATE("ERR: ",'2012 Original'!AU5))</f>
        <v>none</v>
      </c>
      <c r="AV5" s="2" t="str">
        <f>IFERROR(IF(VLOOKUP('2012 Original'!AV5,key_ref,COLUMN(Appointing_Party__4),FALSE)="Agency head",'2012 Appt Party (4)'!AV$1,VLOOKUP('2012 Original'!AV5,key_ref,COLUMN(Appointing_Party__4),FALSE)),CONCATENATE("ERR: ",'2012 Original'!AV5))</f>
        <v>none</v>
      </c>
      <c r="AW5" s="2" t="str">
        <f>IFERROR(IF(VLOOKUP('2012 Original'!AW5,key_ref,COLUMN(Appointing_Party__4),FALSE)="Agency head",'2012 Appt Party (4)'!AW$1,VLOOKUP('2012 Original'!AW5,key_ref,COLUMN(Appointing_Party__4),FALSE)),CONCATENATE("ERR: ",'2012 Original'!AW5))</f>
        <v>none</v>
      </c>
      <c r="AX5" s="2" t="str">
        <f>IFERROR(IF(VLOOKUP('2012 Original'!AX5,key_ref,COLUMN(Appointing_Party__4),FALSE)="Agency head",'2012 Appt Party (4)'!AX$1,VLOOKUP('2012 Original'!AX5,key_ref,COLUMN(Appointing_Party__4),FALSE)),CONCATENATE("ERR: ",'2012 Original'!AX5))</f>
        <v>none</v>
      </c>
      <c r="AY5" s="2" t="str">
        <f>IFERROR(IF(VLOOKUP('2012 Original'!AY5,key_ref,COLUMN(Appointing_Party__4),FALSE)="Agency head",'2012 Appt Party (4)'!AY$1,VLOOKUP('2012 Original'!AY5,key_ref,COLUMN(Appointing_Party__4),FALSE)),CONCATENATE("ERR: ",'2012 Original'!AY5))</f>
        <v>none</v>
      </c>
      <c r="AZ5" s="2" t="str">
        <f>IFERROR(IF(VLOOKUP('2012 Original'!AZ5,key_ref,COLUMN(Appointing_Party__4),FALSE)="Agency head",'2012 Appt Party (4)'!AZ$1,VLOOKUP('2012 Original'!AZ5,key_ref,COLUMN(Appointing_Party__4),FALSE)),CONCATENATE("ERR: ",'2012 Original'!AZ5))</f>
        <v>none</v>
      </c>
    </row>
    <row r="6" spans="1:52" s="4" customFormat="1">
      <c r="A6" s="3" t="s">
        <v>17</v>
      </c>
      <c r="B6" s="2" t="str">
        <f>IFERROR(IF(VLOOKUP('2012 Original'!B6,key_ref,COLUMN(Appointing_Party__4),FALSE)="Agency head",'2012 Appt Party (4)'!B$1,VLOOKUP('2012 Original'!B6,key_ref,COLUMN(Appointing_Party__4),FALSE)),CONCATENATE("ERR: ",'2012 Original'!B6))</f>
        <v>none</v>
      </c>
      <c r="C6" s="2" t="str">
        <f>IFERROR(IF(VLOOKUP('2012 Original'!C6,key_ref,COLUMN(Appointing_Party__4),FALSE)="Agency head",'2012 Appt Party (4)'!C$1,VLOOKUP('2012 Original'!C6,key_ref,COLUMN(Appointing_Party__4),FALSE)),CONCATENATE("ERR: ",'2012 Original'!C6))</f>
        <v>none</v>
      </c>
      <c r="D6" s="2" t="str">
        <f>IFERROR(IF(VLOOKUP('2012 Original'!D6,key_ref,COLUMN(Appointing_Party__4),FALSE)="Agency head",'2012 Appt Party (4)'!D$1,VLOOKUP('2012 Original'!D6,key_ref,COLUMN(Appointing_Party__4),FALSE)),CONCATENATE("ERR: ",'2012 Original'!D6))</f>
        <v>none</v>
      </c>
      <c r="E6" s="2" t="str">
        <f>IFERROR(IF(VLOOKUP('2012 Original'!E6,key_ref,COLUMN(Appointing_Party__4),FALSE)="Agency head",'2012 Appt Party (4)'!E$1,VLOOKUP('2012 Original'!E6,key_ref,COLUMN(Appointing_Party__4),FALSE)),CONCATENATE("ERR: ",'2012 Original'!E6))</f>
        <v>none</v>
      </c>
      <c r="F6" s="2" t="str">
        <f>IFERROR(IF(VLOOKUP('2012 Original'!F6,key_ref,COLUMN(Appointing_Party__4),FALSE)="Agency head",'2012 Appt Party (4)'!F$1,VLOOKUP('2012 Original'!F6,key_ref,COLUMN(Appointing_Party__4),FALSE)),CONCATENATE("ERR: ",'2012 Original'!F6))</f>
        <v>none</v>
      </c>
      <c r="G6" s="2" t="str">
        <f>IFERROR(IF(VLOOKUP('2012 Original'!G6,key_ref,COLUMN(Appointing_Party__4),FALSE)="Agency head",'2012 Appt Party (4)'!G$1,VLOOKUP('2012 Original'!G6,key_ref,COLUMN(Appointing_Party__4),FALSE)),CONCATENATE("ERR: ",'2012 Original'!G6))</f>
        <v>none</v>
      </c>
      <c r="H6" s="2" t="str">
        <f>IFERROR(IF(VLOOKUP('2012 Original'!H6,key_ref,COLUMN(Appointing_Party__4),FALSE)="Agency head",'2012 Appt Party (4)'!H$1,VLOOKUP('2012 Original'!H6,key_ref,COLUMN(Appointing_Party__4),FALSE)),CONCATENATE("ERR: ",'2012 Original'!H6))</f>
        <v>none</v>
      </c>
      <c r="I6" s="2" t="str">
        <f>IFERROR(IF(VLOOKUP('2012 Original'!I6,key_ref,COLUMN(Appointing_Party__4),FALSE)="Agency head",'2012 Appt Party (4)'!I$1,VLOOKUP('2012 Original'!I6,key_ref,COLUMN(Appointing_Party__4),FALSE)),CONCATENATE("ERR: ",'2012 Original'!I6))</f>
        <v>none</v>
      </c>
      <c r="J6" s="2" t="str">
        <f>IFERROR(IF(VLOOKUP('2012 Original'!J6,key_ref,COLUMN(Appointing_Party__4),FALSE)="Agency head",'2012 Appt Party (4)'!J$1,VLOOKUP('2012 Original'!J6,key_ref,COLUMN(Appointing_Party__4),FALSE)),CONCATENATE("ERR: ",'2012 Original'!J6))</f>
        <v>none</v>
      </c>
      <c r="K6" s="2" t="str">
        <f>IFERROR(IF(VLOOKUP('2012 Original'!K6,key_ref,COLUMN(Appointing_Party__4),FALSE)="Agency head",'2012 Appt Party (4)'!K$1,VLOOKUP('2012 Original'!K6,key_ref,COLUMN(Appointing_Party__4),FALSE)),CONCATENATE("ERR: ",'2012 Original'!K6))</f>
        <v>none</v>
      </c>
      <c r="L6" s="2" t="str">
        <f>IFERROR(IF(VLOOKUP('2012 Original'!L6,key_ref,COLUMN(Appointing_Party__4),FALSE)="Agency head",'2012 Appt Party (4)'!L$1,VLOOKUP('2012 Original'!L6,key_ref,COLUMN(Appointing_Party__4),FALSE)),CONCATENATE("ERR: ",'2012 Original'!L6))</f>
        <v>none</v>
      </c>
      <c r="M6" s="2" t="str">
        <f>IFERROR(IF(VLOOKUP('2012 Original'!M6,key_ref,COLUMN(Appointing_Party__4),FALSE)="Agency head",'2012 Appt Party (4)'!M$1,VLOOKUP('2012 Original'!M6,key_ref,COLUMN(Appointing_Party__4),FALSE)),CONCATENATE("ERR: ",'2012 Original'!M6))</f>
        <v>none</v>
      </c>
      <c r="N6" s="2" t="str">
        <f>IFERROR(IF(VLOOKUP('2012 Original'!N6,key_ref,COLUMN(Appointing_Party__4),FALSE)="Agency head",'2012 Appt Party (4)'!N$1,VLOOKUP('2012 Original'!N6,key_ref,COLUMN(Appointing_Party__4),FALSE)),CONCATENATE("ERR: ",'2012 Original'!N6))</f>
        <v>none</v>
      </c>
      <c r="O6" s="2" t="str">
        <f>IFERROR(IF(VLOOKUP('2012 Original'!O6,key_ref,COLUMN(Appointing_Party__4),FALSE)="Agency head",'2012 Appt Party (4)'!O$1,VLOOKUP('2012 Original'!O6,key_ref,COLUMN(Appointing_Party__4),FALSE)),CONCATENATE("ERR: ",'2012 Original'!O6))</f>
        <v>none</v>
      </c>
      <c r="P6" s="2" t="str">
        <f>IFERROR(IF(VLOOKUP('2012 Original'!P6,key_ref,COLUMN(Appointing_Party__4),FALSE)="Agency head",'2012 Appt Party (4)'!P$1,VLOOKUP('2012 Original'!P6,key_ref,COLUMN(Appointing_Party__4),FALSE)),CONCATENATE("ERR: ",'2012 Original'!P6))</f>
        <v>none</v>
      </c>
      <c r="Q6" s="2" t="str">
        <f>IFERROR(IF(VLOOKUP('2012 Original'!Q6,key_ref,COLUMN(Appointing_Party__4),FALSE)="Agency head",'2012 Appt Party (4)'!Q$1,VLOOKUP('2012 Original'!Q6,key_ref,COLUMN(Appointing_Party__4),FALSE)),CONCATENATE("ERR: ",'2012 Original'!Q6))</f>
        <v>none</v>
      </c>
      <c r="R6" s="2" t="str">
        <f>IFERROR(IF(VLOOKUP('2012 Original'!R6,key_ref,COLUMN(Appointing_Party__4),FALSE)="Agency head",'2012 Appt Party (4)'!R$1,VLOOKUP('2012 Original'!R6,key_ref,COLUMN(Appointing_Party__4),FALSE)),CONCATENATE("ERR: ",'2012 Original'!R6))</f>
        <v>none</v>
      </c>
      <c r="S6" s="2" t="str">
        <f>IFERROR(IF(VLOOKUP('2012 Original'!S6,key_ref,COLUMN(Appointing_Party__4),FALSE)="Agency head",'2012 Appt Party (4)'!S$1,VLOOKUP('2012 Original'!S6,key_ref,COLUMN(Appointing_Party__4),FALSE)),CONCATENATE("ERR: ",'2012 Original'!S6))</f>
        <v>none</v>
      </c>
      <c r="T6" s="2" t="str">
        <f>IFERROR(IF(VLOOKUP('2012 Original'!T6,key_ref,COLUMN(Appointing_Party__4),FALSE)="Agency head",'2012 Appt Party (4)'!T$1,VLOOKUP('2012 Original'!T6,key_ref,COLUMN(Appointing_Party__4),FALSE)),CONCATENATE("ERR: ",'2012 Original'!T6))</f>
        <v>none</v>
      </c>
      <c r="U6" s="2" t="str">
        <f>IFERROR(IF(VLOOKUP('2012 Original'!U6,key_ref,COLUMN(Appointing_Party__4),FALSE)="Agency head",'2012 Appt Party (4)'!U$1,VLOOKUP('2012 Original'!U6,key_ref,COLUMN(Appointing_Party__4),FALSE)),CONCATENATE("ERR: ",'2012 Original'!U6))</f>
        <v>none</v>
      </c>
      <c r="V6" s="2" t="str">
        <f>IFERROR(IF(VLOOKUP('2012 Original'!V6,key_ref,COLUMN(Appointing_Party__4),FALSE)="Agency head",'2012 Appt Party (4)'!V$1,VLOOKUP('2012 Original'!V6,key_ref,COLUMN(Appointing_Party__4),FALSE)),CONCATENATE("ERR: ",'2012 Original'!V6))</f>
        <v>none</v>
      </c>
      <c r="W6" s="2" t="str">
        <f>IFERROR(IF(VLOOKUP('2012 Original'!W6,key_ref,COLUMN(Appointing_Party__4),FALSE)="Agency head",'2012 Appt Party (4)'!W$1,VLOOKUP('2012 Original'!W6,key_ref,COLUMN(Appointing_Party__4),FALSE)),CONCATENATE("ERR: ",'2012 Original'!W6))</f>
        <v>none</v>
      </c>
      <c r="X6" s="2" t="str">
        <f>IFERROR(IF(VLOOKUP('2012 Original'!X6,key_ref,COLUMN(Appointing_Party__4),FALSE)="Agency head",'2012 Appt Party (4)'!X$1,VLOOKUP('2012 Original'!X6,key_ref,COLUMN(Appointing_Party__4),FALSE)),CONCATENATE("ERR: ",'2012 Original'!X6))</f>
        <v>none</v>
      </c>
      <c r="Y6" s="2" t="str">
        <f>IFERROR(IF(VLOOKUP('2012 Original'!Y6,key_ref,COLUMN(Appointing_Party__4),FALSE)="Agency head",'2012 Appt Party (4)'!Y$1,VLOOKUP('2012 Original'!Y6,key_ref,COLUMN(Appointing_Party__4),FALSE)),CONCATENATE("ERR: ",'2012 Original'!Y6))</f>
        <v>none</v>
      </c>
      <c r="Z6" s="2" t="str">
        <f>IFERROR(IF(VLOOKUP('2012 Original'!Z6,key_ref,COLUMN(Appointing_Party__4),FALSE)="Agency head",'2012 Appt Party (4)'!Z$1,VLOOKUP('2012 Original'!Z6,key_ref,COLUMN(Appointing_Party__4),FALSE)),CONCATENATE("ERR: ",'2012 Original'!Z6))</f>
        <v>none</v>
      </c>
      <c r="AA6" s="2" t="str">
        <f>IFERROR(IF(VLOOKUP('2012 Original'!AA6,key_ref,COLUMN(Appointing_Party__4),FALSE)="Agency head",'2012 Appt Party (4)'!AA$1,VLOOKUP('2012 Original'!AA6,key_ref,COLUMN(Appointing_Party__4),FALSE)),CONCATENATE("ERR: ",'2012 Original'!AA6))</f>
        <v>none</v>
      </c>
      <c r="AB6" s="2" t="str">
        <f>IFERROR(IF(VLOOKUP('2012 Original'!AB6,key_ref,COLUMN(Appointing_Party__4),FALSE)="Agency head",'2012 Appt Party (4)'!AB$1,VLOOKUP('2012 Original'!AB6,key_ref,COLUMN(Appointing_Party__4),FALSE)),CONCATENATE("ERR: ",'2012 Original'!AB6))</f>
        <v>none</v>
      </c>
      <c r="AC6" s="2" t="str">
        <f>IFERROR(IF(VLOOKUP('2012 Original'!AC6,key_ref,COLUMN(Appointing_Party__4),FALSE)="Agency head",'2012 Appt Party (4)'!AC$1,VLOOKUP('2012 Original'!AC6,key_ref,COLUMN(Appointing_Party__4),FALSE)),CONCATENATE("ERR: ",'2012 Original'!AC6))</f>
        <v>none</v>
      </c>
      <c r="AD6" s="2" t="str">
        <f>IFERROR(IF(VLOOKUP('2012 Original'!AD6,key_ref,COLUMN(Appointing_Party__4),FALSE)="Agency head",'2012 Appt Party (4)'!AD$1,VLOOKUP('2012 Original'!AD6,key_ref,COLUMN(Appointing_Party__4),FALSE)),CONCATENATE("ERR: ",'2012 Original'!AD6))</f>
        <v>none</v>
      </c>
      <c r="AE6" s="2" t="str">
        <f>IFERROR(IF(VLOOKUP('2012 Original'!AE6,key_ref,COLUMN(Appointing_Party__4),FALSE)="Agency head",'2012 Appt Party (4)'!AE$1,VLOOKUP('2012 Original'!AE6,key_ref,COLUMN(Appointing_Party__4),FALSE)),CONCATENATE("ERR: ",'2012 Original'!AE6))</f>
        <v>none</v>
      </c>
      <c r="AF6" s="2" t="str">
        <f>IFERROR(IF(VLOOKUP('2012 Original'!AF6,key_ref,COLUMN(Appointing_Party__4),FALSE)="Agency head",'2012 Appt Party (4)'!AF$1,VLOOKUP('2012 Original'!AF6,key_ref,COLUMN(Appointing_Party__4),FALSE)),CONCATENATE("ERR: ",'2012 Original'!AF6))</f>
        <v>none</v>
      </c>
      <c r="AG6" s="2" t="str">
        <f>IFERROR(IF(VLOOKUP('2012 Original'!AG6,key_ref,COLUMN(Appointing_Party__4),FALSE)="Agency head",'2012 Appt Party (4)'!AG$1,VLOOKUP('2012 Original'!AG6,key_ref,COLUMN(Appointing_Party__4),FALSE)),CONCATENATE("ERR: ",'2012 Original'!AG6))</f>
        <v>none</v>
      </c>
      <c r="AH6" s="2" t="str">
        <f>IFERROR(IF(VLOOKUP('2012 Original'!AH6,key_ref,COLUMN(Appointing_Party__4),FALSE)="Agency head",'2012 Appt Party (4)'!AH$1,VLOOKUP('2012 Original'!AH6,key_ref,COLUMN(Appointing_Party__4),FALSE)),CONCATENATE("ERR: ",'2012 Original'!AH6))</f>
        <v>none</v>
      </c>
      <c r="AI6" s="2" t="str">
        <f>IFERROR(IF(VLOOKUP('2012 Original'!AI6,key_ref,COLUMN(Appointing_Party__4),FALSE)="Agency head",'2012 Appt Party (4)'!AI$1,VLOOKUP('2012 Original'!AI6,key_ref,COLUMN(Appointing_Party__4),FALSE)),CONCATENATE("ERR: ",'2012 Original'!AI6))</f>
        <v>none</v>
      </c>
      <c r="AJ6" s="2" t="str">
        <f>IFERROR(IF(VLOOKUP('2012 Original'!AJ6,key_ref,COLUMN(Appointing_Party__4),FALSE)="Agency head",'2012 Appt Party (4)'!AJ$1,VLOOKUP('2012 Original'!AJ6,key_ref,COLUMN(Appointing_Party__4),FALSE)),CONCATENATE("ERR: ",'2012 Original'!AJ6))</f>
        <v>none</v>
      </c>
      <c r="AK6" s="2" t="str">
        <f>IFERROR(IF(VLOOKUP('2012 Original'!AK6,key_ref,COLUMN(Appointing_Party__4),FALSE)="Agency head",'2012 Appt Party (4)'!AK$1,VLOOKUP('2012 Original'!AK6,key_ref,COLUMN(Appointing_Party__4),FALSE)),CONCATENATE("ERR: ",'2012 Original'!AK6))</f>
        <v>none</v>
      </c>
      <c r="AL6" s="2" t="str">
        <f>IFERROR(IF(VLOOKUP('2012 Original'!AL6,key_ref,COLUMN(Appointing_Party__4),FALSE)="Agency head",'2012 Appt Party (4)'!AL$1,VLOOKUP('2012 Original'!AL6,key_ref,COLUMN(Appointing_Party__4),FALSE)),CONCATENATE("ERR: ",'2012 Original'!AL6))</f>
        <v>none</v>
      </c>
      <c r="AM6" s="2" t="str">
        <f>IFERROR(IF(VLOOKUP('2012 Original'!AM6,key_ref,COLUMN(Appointing_Party__4),FALSE)="Agency head",'2012 Appt Party (4)'!AM$1,VLOOKUP('2012 Original'!AM6,key_ref,COLUMN(Appointing_Party__4),FALSE)),CONCATENATE("ERR: ",'2012 Original'!AM6))</f>
        <v>none</v>
      </c>
      <c r="AN6" s="2" t="str">
        <f>IFERROR(IF(VLOOKUP('2012 Original'!AN6,key_ref,COLUMN(Appointing_Party__4),FALSE)="Agency head",'2012 Appt Party (4)'!AN$1,VLOOKUP('2012 Original'!AN6,key_ref,COLUMN(Appointing_Party__4),FALSE)),CONCATENATE("ERR: ",'2012 Original'!AN6))</f>
        <v>none</v>
      </c>
      <c r="AO6" s="2" t="str">
        <f>IFERROR(IF(VLOOKUP('2012 Original'!AO6,key_ref,COLUMN(Appointing_Party__4),FALSE)="Agency head",'2012 Appt Party (4)'!AO$1,VLOOKUP('2012 Original'!AO6,key_ref,COLUMN(Appointing_Party__4),FALSE)),CONCATENATE("ERR: ",'2012 Original'!AO6))</f>
        <v>none</v>
      </c>
      <c r="AP6" s="2" t="str">
        <f>IFERROR(IF(VLOOKUP('2012 Original'!AP6,key_ref,COLUMN(Appointing_Party__4),FALSE)="Agency head",'2012 Appt Party (4)'!AP$1,VLOOKUP('2012 Original'!AP6,key_ref,COLUMN(Appointing_Party__4),FALSE)),CONCATENATE("ERR: ",'2012 Original'!AP6))</f>
        <v>none</v>
      </c>
      <c r="AQ6" s="2" t="str">
        <f>IFERROR(IF(VLOOKUP('2012 Original'!AQ6,key_ref,COLUMN(Appointing_Party__4),FALSE)="Agency head",'2012 Appt Party (4)'!AQ$1,VLOOKUP('2012 Original'!AQ6,key_ref,COLUMN(Appointing_Party__4),FALSE)),CONCATENATE("ERR: ",'2012 Original'!AQ6))</f>
        <v>none</v>
      </c>
      <c r="AR6" s="2" t="str">
        <f>IFERROR(IF(VLOOKUP('2012 Original'!AR6,key_ref,COLUMN(Appointing_Party__4),FALSE)="Agency head",'2012 Appt Party (4)'!AR$1,VLOOKUP('2012 Original'!AR6,key_ref,COLUMN(Appointing_Party__4),FALSE)),CONCATENATE("ERR: ",'2012 Original'!AR6))</f>
        <v>none</v>
      </c>
      <c r="AS6" s="2" t="str">
        <f>IFERROR(IF(VLOOKUP('2012 Original'!AS6,key_ref,COLUMN(Appointing_Party__4),FALSE)="Agency head",'2012 Appt Party (4)'!AS$1,VLOOKUP('2012 Original'!AS6,key_ref,COLUMN(Appointing_Party__4),FALSE)),CONCATENATE("ERR: ",'2012 Original'!AS6))</f>
        <v>none</v>
      </c>
      <c r="AT6" s="2" t="str">
        <f>IFERROR(IF(VLOOKUP('2012 Original'!AT6,key_ref,COLUMN(Appointing_Party__4),FALSE)="Agency head",'2012 Appt Party (4)'!AT$1,VLOOKUP('2012 Original'!AT6,key_ref,COLUMN(Appointing_Party__4),FALSE)),CONCATENATE("ERR: ",'2012 Original'!AT6))</f>
        <v>none</v>
      </c>
      <c r="AU6" s="2" t="str">
        <f>IFERROR(IF(VLOOKUP('2012 Original'!AU6,key_ref,COLUMN(Appointing_Party__4),FALSE)="Agency head",'2012 Appt Party (4)'!AU$1,VLOOKUP('2012 Original'!AU6,key_ref,COLUMN(Appointing_Party__4),FALSE)),CONCATENATE("ERR: ",'2012 Original'!AU6))</f>
        <v>none</v>
      </c>
      <c r="AV6" s="2" t="str">
        <f>IFERROR(IF(VLOOKUP('2012 Original'!AV6,key_ref,COLUMN(Appointing_Party__4),FALSE)="Agency head",'2012 Appt Party (4)'!AV$1,VLOOKUP('2012 Original'!AV6,key_ref,COLUMN(Appointing_Party__4),FALSE)),CONCATENATE("ERR: ",'2012 Original'!AV6))</f>
        <v>none</v>
      </c>
      <c r="AW6" s="2" t="str">
        <f>IFERROR(IF(VLOOKUP('2012 Original'!AW6,key_ref,COLUMN(Appointing_Party__4),FALSE)="Agency head",'2012 Appt Party (4)'!AW$1,VLOOKUP('2012 Original'!AW6,key_ref,COLUMN(Appointing_Party__4),FALSE)),CONCATENATE("ERR: ",'2012 Original'!AW6))</f>
        <v>none</v>
      </c>
      <c r="AX6" s="2" t="str">
        <f>IFERROR(IF(VLOOKUP('2012 Original'!AX6,key_ref,COLUMN(Appointing_Party__4),FALSE)="Agency head",'2012 Appt Party (4)'!AX$1,VLOOKUP('2012 Original'!AX6,key_ref,COLUMN(Appointing_Party__4),FALSE)),CONCATENATE("ERR: ",'2012 Original'!AX6))</f>
        <v>none</v>
      </c>
      <c r="AY6" s="2" t="str">
        <f>IFERROR(IF(VLOOKUP('2012 Original'!AY6,key_ref,COLUMN(Appointing_Party__4),FALSE)="Agency head",'2012 Appt Party (4)'!AY$1,VLOOKUP('2012 Original'!AY6,key_ref,COLUMN(Appointing_Party__4),FALSE)),CONCATENATE("ERR: ",'2012 Original'!AY6))</f>
        <v>none</v>
      </c>
      <c r="AZ6" s="2" t="str">
        <f>IFERROR(IF(VLOOKUP('2012 Original'!AZ6,key_ref,COLUMN(Appointing_Party__4),FALSE)="Agency head",'2012 Appt Party (4)'!AZ$1,VLOOKUP('2012 Original'!AZ6,key_ref,COLUMN(Appointing_Party__4),FALSE)),CONCATENATE("ERR: ",'2012 Original'!AZ6))</f>
        <v>none</v>
      </c>
    </row>
    <row r="7" spans="1:52" s="4" customFormat="1">
      <c r="A7" s="3" t="s">
        <v>18</v>
      </c>
      <c r="B7" s="2" t="str">
        <f>IFERROR(IF(VLOOKUP('2012 Original'!B7,key_ref,COLUMN(Appointing_Party__4),FALSE)="Agency head",'2012 Appt Party (4)'!B$1,VLOOKUP('2012 Original'!B7,key_ref,COLUMN(Appointing_Party__4),FALSE)),CONCATENATE("ERR: ",'2012 Original'!B7))</f>
        <v>none</v>
      </c>
      <c r="C7" s="2" t="str">
        <f>IFERROR(IF(VLOOKUP('2012 Original'!C7,key_ref,COLUMN(Appointing_Party__4),FALSE)="Agency head",'2012 Appt Party (4)'!C$1,VLOOKUP('2012 Original'!C7,key_ref,COLUMN(Appointing_Party__4),FALSE)),CONCATENATE("ERR: ",'2012 Original'!C7))</f>
        <v>none</v>
      </c>
      <c r="D7" s="2" t="str">
        <f>IFERROR(IF(VLOOKUP('2012 Original'!D7,key_ref,COLUMN(Appointing_Party__4),FALSE)="Agency head",'2012 Appt Party (4)'!D$1,VLOOKUP('2012 Original'!D7,key_ref,COLUMN(Appointing_Party__4),FALSE)),CONCATENATE("ERR: ",'2012 Original'!D7))</f>
        <v>none</v>
      </c>
      <c r="E7" s="2" t="str">
        <f>IFERROR(IF(VLOOKUP('2012 Original'!E7,key_ref,COLUMN(Appointing_Party__4),FALSE)="Agency head",'2012 Appt Party (4)'!E$1,VLOOKUP('2012 Original'!E7,key_ref,COLUMN(Appointing_Party__4),FALSE)),CONCATENATE("ERR: ",'2012 Original'!E7))</f>
        <v>none</v>
      </c>
      <c r="F7" s="2" t="str">
        <f>IFERROR(IF(VLOOKUP('2012 Original'!F7,key_ref,COLUMN(Appointing_Party__4),FALSE)="Agency head",'2012 Appt Party (4)'!F$1,VLOOKUP('2012 Original'!F7,key_ref,COLUMN(Appointing_Party__4),FALSE)),CONCATENATE("ERR: ",'2012 Original'!F7))</f>
        <v>none</v>
      </c>
      <c r="G7" s="2" t="str">
        <f>IFERROR(IF(VLOOKUP('2012 Original'!G7,key_ref,COLUMN(Appointing_Party__4),FALSE)="Agency head",'2012 Appt Party (4)'!G$1,VLOOKUP('2012 Original'!G7,key_ref,COLUMN(Appointing_Party__4),FALSE)),CONCATENATE("ERR: ",'2012 Original'!G7))</f>
        <v>none</v>
      </c>
      <c r="H7" s="2" t="str">
        <f>IFERROR(IF(VLOOKUP('2012 Original'!H7,key_ref,COLUMN(Appointing_Party__4),FALSE)="Agency head",'2012 Appt Party (4)'!H$1,VLOOKUP('2012 Original'!H7,key_ref,COLUMN(Appointing_Party__4),FALSE)),CONCATENATE("ERR: ",'2012 Original'!H7))</f>
        <v>none</v>
      </c>
      <c r="I7" s="2" t="str">
        <f>IFERROR(IF(VLOOKUP('2012 Original'!I7,key_ref,COLUMN(Appointing_Party__4),FALSE)="Agency head",'2012 Appt Party (4)'!I$1,VLOOKUP('2012 Original'!I7,key_ref,COLUMN(Appointing_Party__4),FALSE)),CONCATENATE("ERR: ",'2012 Original'!I7))</f>
        <v>none</v>
      </c>
      <c r="J7" s="2" t="str">
        <f>IFERROR(IF(VLOOKUP('2012 Original'!J7,key_ref,COLUMN(Appointing_Party__4),FALSE)="Agency head",'2012 Appt Party (4)'!J$1,VLOOKUP('2012 Original'!J7,key_ref,COLUMN(Appointing_Party__4),FALSE)),CONCATENATE("ERR: ",'2012 Original'!J7))</f>
        <v>none</v>
      </c>
      <c r="K7" s="2" t="str">
        <f>IFERROR(IF(VLOOKUP('2012 Original'!K7,key_ref,COLUMN(Appointing_Party__4),FALSE)="Agency head",'2012 Appt Party (4)'!K$1,VLOOKUP('2012 Original'!K7,key_ref,COLUMN(Appointing_Party__4),FALSE)),CONCATENATE("ERR: ",'2012 Original'!K7))</f>
        <v>none</v>
      </c>
      <c r="L7" s="2" t="str">
        <f>IFERROR(IF(VLOOKUP('2012 Original'!L7,key_ref,COLUMN(Appointing_Party__4),FALSE)="Agency head",'2012 Appt Party (4)'!L$1,VLOOKUP('2012 Original'!L7,key_ref,COLUMN(Appointing_Party__4),FALSE)),CONCATENATE("ERR: ",'2012 Original'!L7))</f>
        <v>none</v>
      </c>
      <c r="M7" s="2" t="str">
        <f>IFERROR(IF(VLOOKUP('2012 Original'!M7,key_ref,COLUMN(Appointing_Party__4),FALSE)="Agency head",'2012 Appt Party (4)'!M$1,VLOOKUP('2012 Original'!M7,key_ref,COLUMN(Appointing_Party__4),FALSE)),CONCATENATE("ERR: ",'2012 Original'!M7))</f>
        <v>none</v>
      </c>
      <c r="N7" s="2" t="str">
        <f>IFERROR(IF(VLOOKUP('2012 Original'!N7,key_ref,COLUMN(Appointing_Party__4),FALSE)="Agency head",'2012 Appt Party (4)'!N$1,VLOOKUP('2012 Original'!N7,key_ref,COLUMN(Appointing_Party__4),FALSE)),CONCATENATE("ERR: ",'2012 Original'!N7))</f>
        <v>none</v>
      </c>
      <c r="O7" s="2" t="str">
        <f>IFERROR(IF(VLOOKUP('2012 Original'!O7,key_ref,COLUMN(Appointing_Party__4),FALSE)="Agency head",'2012 Appt Party (4)'!O$1,VLOOKUP('2012 Original'!O7,key_ref,COLUMN(Appointing_Party__4),FALSE)),CONCATENATE("ERR: ",'2012 Original'!O7))</f>
        <v>none</v>
      </c>
      <c r="P7" s="2" t="str">
        <f>IFERROR(IF(VLOOKUP('2012 Original'!P7,key_ref,COLUMN(Appointing_Party__4),FALSE)="Agency head",'2012 Appt Party (4)'!P$1,VLOOKUP('2012 Original'!P7,key_ref,COLUMN(Appointing_Party__4),FALSE)),CONCATENATE("ERR: ",'2012 Original'!P7))</f>
        <v>none</v>
      </c>
      <c r="Q7" s="2" t="str">
        <f>IFERROR(IF(VLOOKUP('2012 Original'!Q7,key_ref,COLUMN(Appointing_Party__4),FALSE)="Agency head",'2012 Appt Party (4)'!Q$1,VLOOKUP('2012 Original'!Q7,key_ref,COLUMN(Appointing_Party__4),FALSE)),CONCATENATE("ERR: ",'2012 Original'!Q7))</f>
        <v>none</v>
      </c>
      <c r="R7" s="2" t="str">
        <f>IFERROR(IF(VLOOKUP('2012 Original'!R7,key_ref,COLUMN(Appointing_Party__4),FALSE)="Agency head",'2012 Appt Party (4)'!R$1,VLOOKUP('2012 Original'!R7,key_ref,COLUMN(Appointing_Party__4),FALSE)),CONCATENATE("ERR: ",'2012 Original'!R7))</f>
        <v>none</v>
      </c>
      <c r="S7" s="2" t="str">
        <f>IFERROR(IF(VLOOKUP('2012 Original'!S7,key_ref,COLUMN(Appointing_Party__4),FALSE)="Agency head",'2012 Appt Party (4)'!S$1,VLOOKUP('2012 Original'!S7,key_ref,COLUMN(Appointing_Party__4),FALSE)),CONCATENATE("ERR: ",'2012 Original'!S7))</f>
        <v>none</v>
      </c>
      <c r="T7" s="2" t="str">
        <f>IFERROR(IF(VLOOKUP('2012 Original'!T7,key_ref,COLUMN(Appointing_Party__4),FALSE)="Agency head",'2012 Appt Party (4)'!T$1,VLOOKUP('2012 Original'!T7,key_ref,COLUMN(Appointing_Party__4),FALSE)),CONCATENATE("ERR: ",'2012 Original'!T7))</f>
        <v>none</v>
      </c>
      <c r="U7" s="2" t="str">
        <f>IFERROR(IF(VLOOKUP('2012 Original'!U7,key_ref,COLUMN(Appointing_Party__4),FALSE)="Agency head",'2012 Appt Party (4)'!U$1,VLOOKUP('2012 Original'!U7,key_ref,COLUMN(Appointing_Party__4),FALSE)),CONCATENATE("ERR: ",'2012 Original'!U7))</f>
        <v>none</v>
      </c>
      <c r="V7" s="2" t="str">
        <f>IFERROR(IF(VLOOKUP('2012 Original'!V7,key_ref,COLUMN(Appointing_Party__4),FALSE)="Agency head",'2012 Appt Party (4)'!V$1,VLOOKUP('2012 Original'!V7,key_ref,COLUMN(Appointing_Party__4),FALSE)),CONCATENATE("ERR: ",'2012 Original'!V7))</f>
        <v>none</v>
      </c>
      <c r="W7" s="2" t="str">
        <f>IFERROR(IF(VLOOKUP('2012 Original'!W7,key_ref,COLUMN(Appointing_Party__4),FALSE)="Agency head",'2012 Appt Party (4)'!W$1,VLOOKUP('2012 Original'!W7,key_ref,COLUMN(Appointing_Party__4),FALSE)),CONCATENATE("ERR: ",'2012 Original'!W7))</f>
        <v>none</v>
      </c>
      <c r="X7" s="2" t="str">
        <f>IFERROR(IF(VLOOKUP('2012 Original'!X7,key_ref,COLUMN(Appointing_Party__4),FALSE)="Agency head",'2012 Appt Party (4)'!X$1,VLOOKUP('2012 Original'!X7,key_ref,COLUMN(Appointing_Party__4),FALSE)),CONCATENATE("ERR: ",'2012 Original'!X7))</f>
        <v>none</v>
      </c>
      <c r="Y7" s="2" t="str">
        <f>IFERROR(IF(VLOOKUP('2012 Original'!Y7,key_ref,COLUMN(Appointing_Party__4),FALSE)="Agency head",'2012 Appt Party (4)'!Y$1,VLOOKUP('2012 Original'!Y7,key_ref,COLUMN(Appointing_Party__4),FALSE)),CONCATENATE("ERR: ",'2012 Original'!Y7))</f>
        <v>none</v>
      </c>
      <c r="Z7" s="2" t="str">
        <f>IFERROR(IF(VLOOKUP('2012 Original'!Z7,key_ref,COLUMN(Appointing_Party__4),FALSE)="Agency head",'2012 Appt Party (4)'!Z$1,VLOOKUP('2012 Original'!Z7,key_ref,COLUMN(Appointing_Party__4),FALSE)),CONCATENATE("ERR: ",'2012 Original'!Z7))</f>
        <v>none</v>
      </c>
      <c r="AA7" s="2" t="str">
        <f>IFERROR(IF(VLOOKUP('2012 Original'!AA7,key_ref,COLUMN(Appointing_Party__4),FALSE)="Agency head",'2012 Appt Party (4)'!AA$1,VLOOKUP('2012 Original'!AA7,key_ref,COLUMN(Appointing_Party__4),FALSE)),CONCATENATE("ERR: ",'2012 Original'!AA7))</f>
        <v>none</v>
      </c>
      <c r="AB7" s="2" t="str">
        <f>IFERROR(IF(VLOOKUP('2012 Original'!AB7,key_ref,COLUMN(Appointing_Party__4),FALSE)="Agency head",'2012 Appt Party (4)'!AB$1,VLOOKUP('2012 Original'!AB7,key_ref,COLUMN(Appointing_Party__4),FALSE)),CONCATENATE("ERR: ",'2012 Original'!AB7))</f>
        <v>none</v>
      </c>
      <c r="AC7" s="2" t="str">
        <f>IFERROR(IF(VLOOKUP('2012 Original'!AC7,key_ref,COLUMN(Appointing_Party__4),FALSE)="Agency head",'2012 Appt Party (4)'!AC$1,VLOOKUP('2012 Original'!AC7,key_ref,COLUMN(Appointing_Party__4),FALSE)),CONCATENATE("ERR: ",'2012 Original'!AC7))</f>
        <v>none</v>
      </c>
      <c r="AD7" s="2" t="str">
        <f>IFERROR(IF(VLOOKUP('2012 Original'!AD7,key_ref,COLUMN(Appointing_Party__4),FALSE)="Agency head",'2012 Appt Party (4)'!AD$1,VLOOKUP('2012 Original'!AD7,key_ref,COLUMN(Appointing_Party__4),FALSE)),CONCATENATE("ERR: ",'2012 Original'!AD7))</f>
        <v>none</v>
      </c>
      <c r="AE7" s="2" t="str">
        <f>IFERROR(IF(VLOOKUP('2012 Original'!AE7,key_ref,COLUMN(Appointing_Party__4),FALSE)="Agency head",'2012 Appt Party (4)'!AE$1,VLOOKUP('2012 Original'!AE7,key_ref,COLUMN(Appointing_Party__4),FALSE)),CONCATENATE("ERR: ",'2012 Original'!AE7))</f>
        <v>none</v>
      </c>
      <c r="AF7" s="2" t="str">
        <f>IFERROR(IF(VLOOKUP('2012 Original'!AF7,key_ref,COLUMN(Appointing_Party__4),FALSE)="Agency head",'2012 Appt Party (4)'!AF$1,VLOOKUP('2012 Original'!AF7,key_ref,COLUMN(Appointing_Party__4),FALSE)),CONCATENATE("ERR: ",'2012 Original'!AF7))</f>
        <v>none</v>
      </c>
      <c r="AG7" s="2" t="str">
        <f>IFERROR(IF(VLOOKUP('2012 Original'!AG7,key_ref,COLUMN(Appointing_Party__4),FALSE)="Agency head",'2012 Appt Party (4)'!AG$1,VLOOKUP('2012 Original'!AG7,key_ref,COLUMN(Appointing_Party__4),FALSE)),CONCATENATE("ERR: ",'2012 Original'!AG7))</f>
        <v>none</v>
      </c>
      <c r="AH7" s="2" t="str">
        <f>IFERROR(IF(VLOOKUP('2012 Original'!AH7,key_ref,COLUMN(Appointing_Party__4),FALSE)="Agency head",'2012 Appt Party (4)'!AH$1,VLOOKUP('2012 Original'!AH7,key_ref,COLUMN(Appointing_Party__4),FALSE)),CONCATENATE("ERR: ",'2012 Original'!AH7))</f>
        <v>none</v>
      </c>
      <c r="AI7" s="2" t="str">
        <f>IFERROR(IF(VLOOKUP('2012 Original'!AI7,key_ref,COLUMN(Appointing_Party__4),FALSE)="Agency head",'2012 Appt Party (4)'!AI$1,VLOOKUP('2012 Original'!AI7,key_ref,COLUMN(Appointing_Party__4),FALSE)),CONCATENATE("ERR: ",'2012 Original'!AI7))</f>
        <v>none</v>
      </c>
      <c r="AJ7" s="2" t="str">
        <f>IFERROR(IF(VLOOKUP('2012 Original'!AJ7,key_ref,COLUMN(Appointing_Party__4),FALSE)="Agency head",'2012 Appt Party (4)'!AJ$1,VLOOKUP('2012 Original'!AJ7,key_ref,COLUMN(Appointing_Party__4),FALSE)),CONCATENATE("ERR: ",'2012 Original'!AJ7))</f>
        <v>none</v>
      </c>
      <c r="AK7" s="2" t="str">
        <f>IFERROR(IF(VLOOKUP('2012 Original'!AK7,key_ref,COLUMN(Appointing_Party__4),FALSE)="Agency head",'2012 Appt Party (4)'!AK$1,VLOOKUP('2012 Original'!AK7,key_ref,COLUMN(Appointing_Party__4),FALSE)),CONCATENATE("ERR: ",'2012 Original'!AK7))</f>
        <v>none</v>
      </c>
      <c r="AL7" s="2" t="str">
        <f>IFERROR(IF(VLOOKUP('2012 Original'!AL7,key_ref,COLUMN(Appointing_Party__4),FALSE)="Agency head",'2012 Appt Party (4)'!AL$1,VLOOKUP('2012 Original'!AL7,key_ref,COLUMN(Appointing_Party__4),FALSE)),CONCATENATE("ERR: ",'2012 Original'!AL7))</f>
        <v>none</v>
      </c>
      <c r="AM7" s="2" t="str">
        <f>IFERROR(IF(VLOOKUP('2012 Original'!AM7,key_ref,COLUMN(Appointing_Party__4),FALSE)="Agency head",'2012 Appt Party (4)'!AM$1,VLOOKUP('2012 Original'!AM7,key_ref,COLUMN(Appointing_Party__4),FALSE)),CONCATENATE("ERR: ",'2012 Original'!AM7))</f>
        <v>none</v>
      </c>
      <c r="AN7" s="2" t="str">
        <f>IFERROR(IF(VLOOKUP('2012 Original'!AN7,key_ref,COLUMN(Appointing_Party__4),FALSE)="Agency head",'2012 Appt Party (4)'!AN$1,VLOOKUP('2012 Original'!AN7,key_ref,COLUMN(Appointing_Party__4),FALSE)),CONCATENATE("ERR: ",'2012 Original'!AN7))</f>
        <v>none</v>
      </c>
      <c r="AO7" s="2" t="str">
        <f>IFERROR(IF(VLOOKUP('2012 Original'!AO7,key_ref,COLUMN(Appointing_Party__4),FALSE)="Agency head",'2012 Appt Party (4)'!AO$1,VLOOKUP('2012 Original'!AO7,key_ref,COLUMN(Appointing_Party__4),FALSE)),CONCATENATE("ERR: ",'2012 Original'!AO7))</f>
        <v>none</v>
      </c>
      <c r="AP7" s="2" t="str">
        <f>IFERROR(IF(VLOOKUP('2012 Original'!AP7,key_ref,COLUMN(Appointing_Party__4),FALSE)="Agency head",'2012 Appt Party (4)'!AP$1,VLOOKUP('2012 Original'!AP7,key_ref,COLUMN(Appointing_Party__4),FALSE)),CONCATENATE("ERR: ",'2012 Original'!AP7))</f>
        <v>none</v>
      </c>
      <c r="AQ7" s="2" t="str">
        <f>IFERROR(IF(VLOOKUP('2012 Original'!AQ7,key_ref,COLUMN(Appointing_Party__4),FALSE)="Agency head",'2012 Appt Party (4)'!AQ$1,VLOOKUP('2012 Original'!AQ7,key_ref,COLUMN(Appointing_Party__4),FALSE)),CONCATENATE("ERR: ",'2012 Original'!AQ7))</f>
        <v>none</v>
      </c>
      <c r="AR7" s="2" t="str">
        <f>IFERROR(IF(VLOOKUP('2012 Original'!AR7,key_ref,COLUMN(Appointing_Party__4),FALSE)="Agency head",'2012 Appt Party (4)'!AR$1,VLOOKUP('2012 Original'!AR7,key_ref,COLUMN(Appointing_Party__4),FALSE)),CONCATENATE("ERR: ",'2012 Original'!AR7))</f>
        <v>none</v>
      </c>
      <c r="AS7" s="2" t="str">
        <f>IFERROR(IF(VLOOKUP('2012 Original'!AS7,key_ref,COLUMN(Appointing_Party__4),FALSE)="Agency head",'2012 Appt Party (4)'!AS$1,VLOOKUP('2012 Original'!AS7,key_ref,COLUMN(Appointing_Party__4),FALSE)),CONCATENATE("ERR: ",'2012 Original'!AS7))</f>
        <v>none</v>
      </c>
      <c r="AT7" s="2" t="str">
        <f>IFERROR(IF(VLOOKUP('2012 Original'!AT7,key_ref,COLUMN(Appointing_Party__4),FALSE)="Agency head",'2012 Appt Party (4)'!AT$1,VLOOKUP('2012 Original'!AT7,key_ref,COLUMN(Appointing_Party__4),FALSE)),CONCATENATE("ERR: ",'2012 Original'!AT7))</f>
        <v>none</v>
      </c>
      <c r="AU7" s="2" t="str">
        <f>IFERROR(IF(VLOOKUP('2012 Original'!AU7,key_ref,COLUMN(Appointing_Party__4),FALSE)="Agency head",'2012 Appt Party (4)'!AU$1,VLOOKUP('2012 Original'!AU7,key_ref,COLUMN(Appointing_Party__4),FALSE)),CONCATENATE("ERR: ",'2012 Original'!AU7))</f>
        <v>none</v>
      </c>
      <c r="AV7" s="2" t="str">
        <f>IFERROR(IF(VLOOKUP('2012 Original'!AV7,key_ref,COLUMN(Appointing_Party__4),FALSE)="Agency head",'2012 Appt Party (4)'!AV$1,VLOOKUP('2012 Original'!AV7,key_ref,COLUMN(Appointing_Party__4),FALSE)),CONCATENATE("ERR: ",'2012 Original'!AV7))</f>
        <v>none</v>
      </c>
      <c r="AW7" s="2" t="str">
        <f>IFERROR(IF(VLOOKUP('2012 Original'!AW7,key_ref,COLUMN(Appointing_Party__4),FALSE)="Agency head",'2012 Appt Party (4)'!AW$1,VLOOKUP('2012 Original'!AW7,key_ref,COLUMN(Appointing_Party__4),FALSE)),CONCATENATE("ERR: ",'2012 Original'!AW7))</f>
        <v>none</v>
      </c>
      <c r="AX7" s="2" t="str">
        <f>IFERROR(IF(VLOOKUP('2012 Original'!AX7,key_ref,COLUMN(Appointing_Party__4),FALSE)="Agency head",'2012 Appt Party (4)'!AX$1,VLOOKUP('2012 Original'!AX7,key_ref,COLUMN(Appointing_Party__4),FALSE)),CONCATENATE("ERR: ",'2012 Original'!AX7))</f>
        <v>none</v>
      </c>
      <c r="AY7" s="2" t="str">
        <f>IFERROR(IF(VLOOKUP('2012 Original'!AY7,key_ref,COLUMN(Appointing_Party__4),FALSE)="Agency head",'2012 Appt Party (4)'!AY$1,VLOOKUP('2012 Original'!AY7,key_ref,COLUMN(Appointing_Party__4),FALSE)),CONCATENATE("ERR: ",'2012 Original'!AY7))</f>
        <v>none</v>
      </c>
      <c r="AZ7" s="2" t="str">
        <f>IFERROR(IF(VLOOKUP('2012 Original'!AZ7,key_ref,COLUMN(Appointing_Party__4),FALSE)="Agency head",'2012 Appt Party (4)'!AZ$1,VLOOKUP('2012 Original'!AZ7,key_ref,COLUMN(Appointing_Party__4),FALSE)),CONCATENATE("ERR: ",'2012 Original'!AZ7))</f>
        <v>none</v>
      </c>
    </row>
    <row r="8" spans="1:52" s="4" customFormat="1">
      <c r="A8" s="3" t="s">
        <v>20</v>
      </c>
      <c r="B8" s="2" t="str">
        <f>IFERROR(IF(VLOOKUP('2012 Original'!B8,key_ref,COLUMN(Appointing_Party__4),FALSE)="Agency head",'2012 Appt Party (4)'!B$1,VLOOKUP('2012 Original'!B8,key_ref,COLUMN(Appointing_Party__4),FALSE)),CONCATENATE("ERR: ",'2012 Original'!B8))</f>
        <v>none</v>
      </c>
      <c r="C8" s="2" t="str">
        <f>IFERROR(IF(VLOOKUP('2012 Original'!C8,key_ref,COLUMN(Appointing_Party__4),FALSE)="Agency head",'2012 Appt Party (4)'!C$1,VLOOKUP('2012 Original'!C8,key_ref,COLUMN(Appointing_Party__4),FALSE)),CONCATENATE("ERR: ",'2012 Original'!C8))</f>
        <v>none</v>
      </c>
      <c r="D8" s="2" t="str">
        <f>IFERROR(IF(VLOOKUP('2012 Original'!D8,key_ref,COLUMN(Appointing_Party__4),FALSE)="Agency head",'2012 Appt Party (4)'!D$1,VLOOKUP('2012 Original'!D8,key_ref,COLUMN(Appointing_Party__4),FALSE)),CONCATENATE("ERR: ",'2012 Original'!D8))</f>
        <v>none</v>
      </c>
      <c r="E8" s="2" t="str">
        <f>IFERROR(IF(VLOOKUP('2012 Original'!E8,key_ref,COLUMN(Appointing_Party__4),FALSE)="Agency head",'2012 Appt Party (4)'!E$1,VLOOKUP('2012 Original'!E8,key_ref,COLUMN(Appointing_Party__4),FALSE)),CONCATENATE("ERR: ",'2012 Original'!E8))</f>
        <v>none</v>
      </c>
      <c r="F8" s="2" t="str">
        <f>IFERROR(IF(VLOOKUP('2012 Original'!F8,key_ref,COLUMN(Appointing_Party__4),FALSE)="Agency head",'2012 Appt Party (4)'!F$1,VLOOKUP('2012 Original'!F8,key_ref,COLUMN(Appointing_Party__4),FALSE)),CONCATENATE("ERR: ",'2012 Original'!F8))</f>
        <v>none</v>
      </c>
      <c r="G8" s="2" t="str">
        <f>IFERROR(IF(VLOOKUP('2012 Original'!G8,key_ref,COLUMN(Appointing_Party__4),FALSE)="Agency head",'2012 Appt Party (4)'!G$1,VLOOKUP('2012 Original'!G8,key_ref,COLUMN(Appointing_Party__4),FALSE)),CONCATENATE("ERR: ",'2012 Original'!G8))</f>
        <v>none</v>
      </c>
      <c r="H8" s="2" t="str">
        <f>IFERROR(IF(VLOOKUP('2012 Original'!H8,key_ref,COLUMN(Appointing_Party__4),FALSE)="Agency head",'2012 Appt Party (4)'!H$1,VLOOKUP('2012 Original'!H8,key_ref,COLUMN(Appointing_Party__4),FALSE)),CONCATENATE("ERR: ",'2012 Original'!H8))</f>
        <v>none</v>
      </c>
      <c r="I8" s="2" t="str">
        <f>IFERROR(IF(VLOOKUP('2012 Original'!I8,key_ref,COLUMN(Appointing_Party__4),FALSE)="Agency head",'2012 Appt Party (4)'!I$1,VLOOKUP('2012 Original'!I8,key_ref,COLUMN(Appointing_Party__4),FALSE)),CONCATENATE("ERR: ",'2012 Original'!I8))</f>
        <v>none</v>
      </c>
      <c r="J8" s="2" t="str">
        <f>IFERROR(IF(VLOOKUP('2012 Original'!J8,key_ref,COLUMN(Appointing_Party__4),FALSE)="Agency head",'2012 Appt Party (4)'!J$1,VLOOKUP('2012 Original'!J8,key_ref,COLUMN(Appointing_Party__4),FALSE)),CONCATENATE("ERR: ",'2012 Original'!J8))</f>
        <v>none</v>
      </c>
      <c r="K8" s="2" t="str">
        <f>IFERROR(IF(VLOOKUP('2012 Original'!K8,key_ref,COLUMN(Appointing_Party__4),FALSE)="Agency head",'2012 Appt Party (4)'!K$1,VLOOKUP('2012 Original'!K8,key_ref,COLUMN(Appointing_Party__4),FALSE)),CONCATENATE("ERR: ",'2012 Original'!K8))</f>
        <v>none</v>
      </c>
      <c r="L8" s="2" t="str">
        <f>IFERROR(IF(VLOOKUP('2012 Original'!L8,key_ref,COLUMN(Appointing_Party__4),FALSE)="Agency head",'2012 Appt Party (4)'!L$1,VLOOKUP('2012 Original'!L8,key_ref,COLUMN(Appointing_Party__4),FALSE)),CONCATENATE("ERR: ",'2012 Original'!L8))</f>
        <v>none</v>
      </c>
      <c r="M8" s="2" t="str">
        <f>IFERROR(IF(VLOOKUP('2012 Original'!M8,key_ref,COLUMN(Appointing_Party__4),FALSE)="Agency head",'2012 Appt Party (4)'!M$1,VLOOKUP('2012 Original'!M8,key_ref,COLUMN(Appointing_Party__4),FALSE)),CONCATENATE("ERR: ",'2012 Original'!M8))</f>
        <v>none</v>
      </c>
      <c r="N8" s="2" t="str">
        <f>IFERROR(IF(VLOOKUP('2012 Original'!N8,key_ref,COLUMN(Appointing_Party__4),FALSE)="Agency head",'2012 Appt Party (4)'!N$1,VLOOKUP('2012 Original'!N8,key_ref,COLUMN(Appointing_Party__4),FALSE)),CONCATENATE("ERR: ",'2012 Original'!N8))</f>
        <v>none</v>
      </c>
      <c r="O8" s="2" t="str">
        <f>IFERROR(IF(VLOOKUP('2012 Original'!O8,key_ref,COLUMN(Appointing_Party__4),FALSE)="Agency head",'2012 Appt Party (4)'!O$1,VLOOKUP('2012 Original'!O8,key_ref,COLUMN(Appointing_Party__4),FALSE)),CONCATENATE("ERR: ",'2012 Original'!O8))</f>
        <v>none</v>
      </c>
      <c r="P8" s="2" t="str">
        <f>IFERROR(IF(VLOOKUP('2012 Original'!P8,key_ref,COLUMN(Appointing_Party__4),FALSE)="Agency head",'2012 Appt Party (4)'!P$1,VLOOKUP('2012 Original'!P8,key_ref,COLUMN(Appointing_Party__4),FALSE)),CONCATENATE("ERR: ",'2012 Original'!P8))</f>
        <v>none</v>
      </c>
      <c r="Q8" s="2" t="str">
        <f>IFERROR(IF(VLOOKUP('2012 Original'!Q8,key_ref,COLUMN(Appointing_Party__4),FALSE)="Agency head",'2012 Appt Party (4)'!Q$1,VLOOKUP('2012 Original'!Q8,key_ref,COLUMN(Appointing_Party__4),FALSE)),CONCATENATE("ERR: ",'2012 Original'!Q8))</f>
        <v>none</v>
      </c>
      <c r="R8" s="2" t="str">
        <f>IFERROR(IF(VLOOKUP('2012 Original'!R8,key_ref,COLUMN(Appointing_Party__4),FALSE)="Agency head",'2012 Appt Party (4)'!R$1,VLOOKUP('2012 Original'!R8,key_ref,COLUMN(Appointing_Party__4),FALSE)),CONCATENATE("ERR: ",'2012 Original'!R8))</f>
        <v>none</v>
      </c>
      <c r="S8" s="2" t="str">
        <f>IFERROR(IF(VLOOKUP('2012 Original'!S8,key_ref,COLUMN(Appointing_Party__4),FALSE)="Agency head",'2012 Appt Party (4)'!S$1,VLOOKUP('2012 Original'!S8,key_ref,COLUMN(Appointing_Party__4),FALSE)),CONCATENATE("ERR: ",'2012 Original'!S8))</f>
        <v>none</v>
      </c>
      <c r="T8" s="2" t="str">
        <f>IFERROR(IF(VLOOKUP('2012 Original'!T8,key_ref,COLUMN(Appointing_Party__4),FALSE)="Agency head",'2012 Appt Party (4)'!T$1,VLOOKUP('2012 Original'!T8,key_ref,COLUMN(Appointing_Party__4),FALSE)),CONCATENATE("ERR: ",'2012 Original'!T8))</f>
        <v>none</v>
      </c>
      <c r="U8" s="2" t="str">
        <f>IFERROR(IF(VLOOKUP('2012 Original'!U8,key_ref,COLUMN(Appointing_Party__4),FALSE)="Agency head",'2012 Appt Party (4)'!U$1,VLOOKUP('2012 Original'!U8,key_ref,COLUMN(Appointing_Party__4),FALSE)),CONCATENATE("ERR: ",'2012 Original'!U8))</f>
        <v>none</v>
      </c>
      <c r="V8" s="2" t="str">
        <f>IFERROR(IF(VLOOKUP('2012 Original'!V8,key_ref,COLUMN(Appointing_Party__4),FALSE)="Agency head",'2012 Appt Party (4)'!V$1,VLOOKUP('2012 Original'!V8,key_ref,COLUMN(Appointing_Party__4),FALSE)),CONCATENATE("ERR: ",'2012 Original'!V8))</f>
        <v>none</v>
      </c>
      <c r="W8" s="2" t="str">
        <f>IFERROR(IF(VLOOKUP('2012 Original'!W8,key_ref,COLUMN(Appointing_Party__4),FALSE)="Agency head",'2012 Appt Party (4)'!W$1,VLOOKUP('2012 Original'!W8,key_ref,COLUMN(Appointing_Party__4),FALSE)),CONCATENATE("ERR: ",'2012 Original'!W8))</f>
        <v>none</v>
      </c>
      <c r="X8" s="2" t="str">
        <f>IFERROR(IF(VLOOKUP('2012 Original'!X8,key_ref,COLUMN(Appointing_Party__4),FALSE)="Agency head",'2012 Appt Party (4)'!X$1,VLOOKUP('2012 Original'!X8,key_ref,COLUMN(Appointing_Party__4),FALSE)),CONCATENATE("ERR: ",'2012 Original'!X8))</f>
        <v>none</v>
      </c>
      <c r="Y8" s="2" t="str">
        <f>IFERROR(IF(VLOOKUP('2012 Original'!Y8,key_ref,COLUMN(Appointing_Party__4),FALSE)="Agency head",'2012 Appt Party (4)'!Y$1,VLOOKUP('2012 Original'!Y8,key_ref,COLUMN(Appointing_Party__4),FALSE)),CONCATENATE("ERR: ",'2012 Original'!Y8))</f>
        <v>none</v>
      </c>
      <c r="Z8" s="2" t="str">
        <f>IFERROR(IF(VLOOKUP('2012 Original'!Z8,key_ref,COLUMN(Appointing_Party__4),FALSE)="Agency head",'2012 Appt Party (4)'!Z$1,VLOOKUP('2012 Original'!Z8,key_ref,COLUMN(Appointing_Party__4),FALSE)),CONCATENATE("ERR: ",'2012 Original'!Z8))</f>
        <v>none</v>
      </c>
      <c r="AA8" s="2" t="str">
        <f>IFERROR(IF(VLOOKUP('2012 Original'!AA8,key_ref,COLUMN(Appointing_Party__4),FALSE)="Agency head",'2012 Appt Party (4)'!AA$1,VLOOKUP('2012 Original'!AA8,key_ref,COLUMN(Appointing_Party__4),FALSE)),CONCATENATE("ERR: ",'2012 Original'!AA8))</f>
        <v>none</v>
      </c>
      <c r="AB8" s="2" t="str">
        <f>IFERROR(IF(VLOOKUP('2012 Original'!AB8,key_ref,COLUMN(Appointing_Party__4),FALSE)="Agency head",'2012 Appt Party (4)'!AB$1,VLOOKUP('2012 Original'!AB8,key_ref,COLUMN(Appointing_Party__4),FALSE)),CONCATENATE("ERR: ",'2012 Original'!AB8))</f>
        <v>none</v>
      </c>
      <c r="AC8" s="2" t="str">
        <f>IFERROR(IF(VLOOKUP('2012 Original'!AC8,key_ref,COLUMN(Appointing_Party__4),FALSE)="Agency head",'2012 Appt Party (4)'!AC$1,VLOOKUP('2012 Original'!AC8,key_ref,COLUMN(Appointing_Party__4),FALSE)),CONCATENATE("ERR: ",'2012 Original'!AC8))</f>
        <v>none</v>
      </c>
      <c r="AD8" s="2" t="str">
        <f>IFERROR(IF(VLOOKUP('2012 Original'!AD8,key_ref,COLUMN(Appointing_Party__4),FALSE)="Agency head",'2012 Appt Party (4)'!AD$1,VLOOKUP('2012 Original'!AD8,key_ref,COLUMN(Appointing_Party__4),FALSE)),CONCATENATE("ERR: ",'2012 Original'!AD8))</f>
        <v>none</v>
      </c>
      <c r="AE8" s="2" t="str">
        <f>IFERROR(IF(VLOOKUP('2012 Original'!AE8,key_ref,COLUMN(Appointing_Party__4),FALSE)="Agency head",'2012 Appt Party (4)'!AE$1,VLOOKUP('2012 Original'!AE8,key_ref,COLUMN(Appointing_Party__4),FALSE)),CONCATENATE("ERR: ",'2012 Original'!AE8))</f>
        <v>none</v>
      </c>
      <c r="AF8" s="2" t="str">
        <f>IFERROR(IF(VLOOKUP('2012 Original'!AF8,key_ref,COLUMN(Appointing_Party__4),FALSE)="Agency head",'2012 Appt Party (4)'!AF$1,VLOOKUP('2012 Original'!AF8,key_ref,COLUMN(Appointing_Party__4),FALSE)),CONCATENATE("ERR: ",'2012 Original'!AF8))</f>
        <v>none</v>
      </c>
      <c r="AG8" s="2" t="str">
        <f>IFERROR(IF(VLOOKUP('2012 Original'!AG8,key_ref,COLUMN(Appointing_Party__4),FALSE)="Agency head",'2012 Appt Party (4)'!AG$1,VLOOKUP('2012 Original'!AG8,key_ref,COLUMN(Appointing_Party__4),FALSE)),CONCATENATE("ERR: ",'2012 Original'!AG8))</f>
        <v>none</v>
      </c>
      <c r="AH8" s="2" t="str">
        <f>IFERROR(IF(VLOOKUP('2012 Original'!AH8,key_ref,COLUMN(Appointing_Party__4),FALSE)="Agency head",'2012 Appt Party (4)'!AH$1,VLOOKUP('2012 Original'!AH8,key_ref,COLUMN(Appointing_Party__4),FALSE)),CONCATENATE("ERR: ",'2012 Original'!AH8))</f>
        <v>none</v>
      </c>
      <c r="AI8" s="2" t="str">
        <f>IFERROR(IF(VLOOKUP('2012 Original'!AI8,key_ref,COLUMN(Appointing_Party__4),FALSE)="Agency head",'2012 Appt Party (4)'!AI$1,VLOOKUP('2012 Original'!AI8,key_ref,COLUMN(Appointing_Party__4),FALSE)),CONCATENATE("ERR: ",'2012 Original'!AI8))</f>
        <v>none</v>
      </c>
      <c r="AJ8" s="2" t="str">
        <f>IFERROR(IF(VLOOKUP('2012 Original'!AJ8,key_ref,COLUMN(Appointing_Party__4),FALSE)="Agency head",'2012 Appt Party (4)'!AJ$1,VLOOKUP('2012 Original'!AJ8,key_ref,COLUMN(Appointing_Party__4),FALSE)),CONCATENATE("ERR: ",'2012 Original'!AJ8))</f>
        <v>none</v>
      </c>
      <c r="AK8" s="2" t="str">
        <f>IFERROR(IF(VLOOKUP('2012 Original'!AK8,key_ref,COLUMN(Appointing_Party__4),FALSE)="Agency head",'2012 Appt Party (4)'!AK$1,VLOOKUP('2012 Original'!AK8,key_ref,COLUMN(Appointing_Party__4),FALSE)),CONCATENATE("ERR: ",'2012 Original'!AK8))</f>
        <v>none</v>
      </c>
      <c r="AL8" s="2" t="str">
        <f>IFERROR(IF(VLOOKUP('2012 Original'!AL8,key_ref,COLUMN(Appointing_Party__4),FALSE)="Agency head",'2012 Appt Party (4)'!AL$1,VLOOKUP('2012 Original'!AL8,key_ref,COLUMN(Appointing_Party__4),FALSE)),CONCATENATE("ERR: ",'2012 Original'!AL8))</f>
        <v>none</v>
      </c>
      <c r="AM8" s="2" t="str">
        <f>IFERROR(IF(VLOOKUP('2012 Original'!AM8,key_ref,COLUMN(Appointing_Party__4),FALSE)="Agency head",'2012 Appt Party (4)'!AM$1,VLOOKUP('2012 Original'!AM8,key_ref,COLUMN(Appointing_Party__4),FALSE)),CONCATENATE("ERR: ",'2012 Original'!AM8))</f>
        <v>none</v>
      </c>
      <c r="AN8" s="2" t="str">
        <f>IFERROR(IF(VLOOKUP('2012 Original'!AN8,key_ref,COLUMN(Appointing_Party__4),FALSE)="Agency head",'2012 Appt Party (4)'!AN$1,VLOOKUP('2012 Original'!AN8,key_ref,COLUMN(Appointing_Party__4),FALSE)),CONCATENATE("ERR: ",'2012 Original'!AN8))</f>
        <v>none</v>
      </c>
      <c r="AO8" s="2" t="str">
        <f>IFERROR(IF(VLOOKUP('2012 Original'!AO8,key_ref,COLUMN(Appointing_Party__4),FALSE)="Agency head",'2012 Appt Party (4)'!AO$1,VLOOKUP('2012 Original'!AO8,key_ref,COLUMN(Appointing_Party__4),FALSE)),CONCATENATE("ERR: ",'2012 Original'!AO8))</f>
        <v>none</v>
      </c>
      <c r="AP8" s="2" t="str">
        <f>IFERROR(IF(VLOOKUP('2012 Original'!AP8,key_ref,COLUMN(Appointing_Party__4),FALSE)="Agency head",'2012 Appt Party (4)'!AP$1,VLOOKUP('2012 Original'!AP8,key_ref,COLUMN(Appointing_Party__4),FALSE)),CONCATENATE("ERR: ",'2012 Original'!AP8))</f>
        <v>none</v>
      </c>
      <c r="AQ8" s="2" t="str">
        <f>IFERROR(IF(VLOOKUP('2012 Original'!AQ8,key_ref,COLUMN(Appointing_Party__4),FALSE)="Agency head",'2012 Appt Party (4)'!AQ$1,VLOOKUP('2012 Original'!AQ8,key_ref,COLUMN(Appointing_Party__4),FALSE)),CONCATENATE("ERR: ",'2012 Original'!AQ8))</f>
        <v>none</v>
      </c>
      <c r="AR8" s="2" t="str">
        <f>IFERROR(IF(VLOOKUP('2012 Original'!AR8,key_ref,COLUMN(Appointing_Party__4),FALSE)="Agency head",'2012 Appt Party (4)'!AR$1,VLOOKUP('2012 Original'!AR8,key_ref,COLUMN(Appointing_Party__4),FALSE)),CONCATENATE("ERR: ",'2012 Original'!AR8))</f>
        <v>none</v>
      </c>
      <c r="AS8" s="2" t="str">
        <f>IFERROR(IF(VLOOKUP('2012 Original'!AS8,key_ref,COLUMN(Appointing_Party__4),FALSE)="Agency head",'2012 Appt Party (4)'!AS$1,VLOOKUP('2012 Original'!AS8,key_ref,COLUMN(Appointing_Party__4),FALSE)),CONCATENATE("ERR: ",'2012 Original'!AS8))</f>
        <v>none</v>
      </c>
      <c r="AT8" s="2" t="str">
        <f>IFERROR(IF(VLOOKUP('2012 Original'!AT8,key_ref,COLUMN(Appointing_Party__4),FALSE)="Agency head",'2012 Appt Party (4)'!AT$1,VLOOKUP('2012 Original'!AT8,key_ref,COLUMN(Appointing_Party__4),FALSE)),CONCATENATE("ERR: ",'2012 Original'!AT8))</f>
        <v>none</v>
      </c>
      <c r="AU8" s="2" t="str">
        <f>IFERROR(IF(VLOOKUP('2012 Original'!AU8,key_ref,COLUMN(Appointing_Party__4),FALSE)="Agency head",'2012 Appt Party (4)'!AU$1,VLOOKUP('2012 Original'!AU8,key_ref,COLUMN(Appointing_Party__4),FALSE)),CONCATENATE("ERR: ",'2012 Original'!AU8))</f>
        <v>none</v>
      </c>
      <c r="AV8" s="2" t="str">
        <f>IFERROR(IF(VLOOKUP('2012 Original'!AV8,key_ref,COLUMN(Appointing_Party__4),FALSE)="Agency head",'2012 Appt Party (4)'!AV$1,VLOOKUP('2012 Original'!AV8,key_ref,COLUMN(Appointing_Party__4),FALSE)),CONCATENATE("ERR: ",'2012 Original'!AV8))</f>
        <v>none</v>
      </c>
      <c r="AW8" s="2" t="str">
        <f>IFERROR(IF(VLOOKUP('2012 Original'!AW8,key_ref,COLUMN(Appointing_Party__4),FALSE)="Agency head",'2012 Appt Party (4)'!AW$1,VLOOKUP('2012 Original'!AW8,key_ref,COLUMN(Appointing_Party__4),FALSE)),CONCATENATE("ERR: ",'2012 Original'!AW8))</f>
        <v>none</v>
      </c>
      <c r="AX8" s="2" t="str">
        <f>IFERROR(IF(VLOOKUP('2012 Original'!AX8,key_ref,COLUMN(Appointing_Party__4),FALSE)="Agency head",'2012 Appt Party (4)'!AX$1,VLOOKUP('2012 Original'!AX8,key_ref,COLUMN(Appointing_Party__4),FALSE)),CONCATENATE("ERR: ",'2012 Original'!AX8))</f>
        <v>none</v>
      </c>
      <c r="AY8" s="2" t="str">
        <f>IFERROR(IF(VLOOKUP('2012 Original'!AY8,key_ref,COLUMN(Appointing_Party__4),FALSE)="Agency head",'2012 Appt Party (4)'!AY$1,VLOOKUP('2012 Original'!AY8,key_ref,COLUMN(Appointing_Party__4),FALSE)),CONCATENATE("ERR: ",'2012 Original'!AY8))</f>
        <v>none</v>
      </c>
      <c r="AZ8" s="2" t="str">
        <f>IFERROR(IF(VLOOKUP('2012 Original'!AZ8,key_ref,COLUMN(Appointing_Party__4),FALSE)="Agency head",'2012 Appt Party (4)'!AZ$1,VLOOKUP('2012 Original'!AZ8,key_ref,COLUMN(Appointing_Party__4),FALSE)),CONCATENATE("ERR: ",'2012 Original'!AZ8))</f>
        <v>none</v>
      </c>
    </row>
    <row r="9" spans="1:52" s="4" customFormat="1">
      <c r="A9" s="3" t="s">
        <v>22</v>
      </c>
      <c r="B9" s="2" t="str">
        <f>IFERROR(IF(VLOOKUP('2012 Original'!B9,key_ref,COLUMN(Appointing_Party__4),FALSE)="Agency head",'2012 Appt Party (4)'!B$1,VLOOKUP('2012 Original'!B9,key_ref,COLUMN(Appointing_Party__4),FALSE)),CONCATENATE("ERR: ",'2012 Original'!B9))</f>
        <v>none</v>
      </c>
      <c r="C9" s="2" t="str">
        <f>IFERROR(IF(VLOOKUP('2012 Original'!C9,key_ref,COLUMN(Appointing_Party__4),FALSE)="Agency head",'2012 Appt Party (4)'!C$1,VLOOKUP('2012 Original'!C9,key_ref,COLUMN(Appointing_Party__4),FALSE)),CONCATENATE("ERR: ",'2012 Original'!C9))</f>
        <v>none</v>
      </c>
      <c r="D9" s="2" t="str">
        <f>IFERROR(IF(VLOOKUP('2012 Original'!D9,key_ref,COLUMN(Appointing_Party__4),FALSE)="Agency head",'2012 Appt Party (4)'!D$1,VLOOKUP('2012 Original'!D9,key_ref,COLUMN(Appointing_Party__4),FALSE)),CONCATENATE("ERR: ",'2012 Original'!D9))</f>
        <v>none</v>
      </c>
      <c r="E9" s="2" t="str">
        <f>IFERROR(IF(VLOOKUP('2012 Original'!E9,key_ref,COLUMN(Appointing_Party__4),FALSE)="Agency head",'2012 Appt Party (4)'!E$1,VLOOKUP('2012 Original'!E9,key_ref,COLUMN(Appointing_Party__4),FALSE)),CONCATENATE("ERR: ",'2012 Original'!E9))</f>
        <v>none</v>
      </c>
      <c r="F9" s="2" t="str">
        <f>IFERROR(IF(VLOOKUP('2012 Original'!F9,key_ref,COLUMN(Appointing_Party__4),FALSE)="Agency head",'2012 Appt Party (4)'!F$1,VLOOKUP('2012 Original'!F9,key_ref,COLUMN(Appointing_Party__4),FALSE)),CONCATENATE("ERR: ",'2012 Original'!F9))</f>
        <v>none</v>
      </c>
      <c r="G9" s="2" t="str">
        <f>IFERROR(IF(VLOOKUP('2012 Original'!G9,key_ref,COLUMN(Appointing_Party__4),FALSE)="Agency head",'2012 Appt Party (4)'!G$1,VLOOKUP('2012 Original'!G9,key_ref,COLUMN(Appointing_Party__4),FALSE)),CONCATENATE("ERR: ",'2012 Original'!G9))</f>
        <v>none</v>
      </c>
      <c r="H9" s="2" t="str">
        <f>IFERROR(IF(VLOOKUP('2012 Original'!H9,key_ref,COLUMN(Appointing_Party__4),FALSE)="Agency head",'2012 Appt Party (4)'!H$1,VLOOKUP('2012 Original'!H9,key_ref,COLUMN(Appointing_Party__4),FALSE)),CONCATENATE("ERR: ",'2012 Original'!H9))</f>
        <v>none</v>
      </c>
      <c r="I9" s="2" t="str">
        <f>IFERROR(IF(VLOOKUP('2012 Original'!I9,key_ref,COLUMN(Appointing_Party__4),FALSE)="Agency head",'2012 Appt Party (4)'!I$1,VLOOKUP('2012 Original'!I9,key_ref,COLUMN(Appointing_Party__4),FALSE)),CONCATENATE("ERR: ",'2012 Original'!I9))</f>
        <v>none</v>
      </c>
      <c r="J9" s="2" t="str">
        <f>IFERROR(IF(VLOOKUP('2012 Original'!J9,key_ref,COLUMN(Appointing_Party__4),FALSE)="Agency head",'2012 Appt Party (4)'!J$1,VLOOKUP('2012 Original'!J9,key_ref,COLUMN(Appointing_Party__4),FALSE)),CONCATENATE("ERR: ",'2012 Original'!J9))</f>
        <v>none</v>
      </c>
      <c r="K9" s="2" t="str">
        <f>IFERROR(IF(VLOOKUP('2012 Original'!K9,key_ref,COLUMN(Appointing_Party__4),FALSE)="Agency head",'2012 Appt Party (4)'!K$1,VLOOKUP('2012 Original'!K9,key_ref,COLUMN(Appointing_Party__4),FALSE)),CONCATENATE("ERR: ",'2012 Original'!K9))</f>
        <v>none</v>
      </c>
      <c r="L9" s="2" t="str">
        <f>IFERROR(IF(VLOOKUP('2012 Original'!L9,key_ref,COLUMN(Appointing_Party__4),FALSE)="Agency head",'2012 Appt Party (4)'!L$1,VLOOKUP('2012 Original'!L9,key_ref,COLUMN(Appointing_Party__4),FALSE)),CONCATENATE("ERR: ",'2012 Original'!L9))</f>
        <v>none</v>
      </c>
      <c r="M9" s="2" t="str">
        <f>IFERROR(IF(VLOOKUP('2012 Original'!M9,key_ref,COLUMN(Appointing_Party__4),FALSE)="Agency head",'2012 Appt Party (4)'!M$1,VLOOKUP('2012 Original'!M9,key_ref,COLUMN(Appointing_Party__4),FALSE)),CONCATENATE("ERR: ",'2012 Original'!M9))</f>
        <v>none</v>
      </c>
      <c r="N9" s="2" t="str">
        <f>IFERROR(IF(VLOOKUP('2012 Original'!N9,key_ref,COLUMN(Appointing_Party__4),FALSE)="Agency head",'2012 Appt Party (4)'!N$1,VLOOKUP('2012 Original'!N9,key_ref,COLUMN(Appointing_Party__4),FALSE)),CONCATENATE("ERR: ",'2012 Original'!N9))</f>
        <v>none</v>
      </c>
      <c r="O9" s="2" t="str">
        <f>IFERROR(IF(VLOOKUP('2012 Original'!O9,key_ref,COLUMN(Appointing_Party__4),FALSE)="Agency head",'2012 Appt Party (4)'!O$1,VLOOKUP('2012 Original'!O9,key_ref,COLUMN(Appointing_Party__4),FALSE)),CONCATENATE("ERR: ",'2012 Original'!O9))</f>
        <v>none</v>
      </c>
      <c r="P9" s="2" t="str">
        <f>IFERROR(IF(VLOOKUP('2012 Original'!P9,key_ref,COLUMN(Appointing_Party__4),FALSE)="Agency head",'2012 Appt Party (4)'!P$1,VLOOKUP('2012 Original'!P9,key_ref,COLUMN(Appointing_Party__4),FALSE)),CONCATENATE("ERR: ",'2012 Original'!P9))</f>
        <v>none</v>
      </c>
      <c r="Q9" s="2" t="str">
        <f>IFERROR(IF(VLOOKUP('2012 Original'!Q9,key_ref,COLUMN(Appointing_Party__4),FALSE)="Agency head",'2012 Appt Party (4)'!Q$1,VLOOKUP('2012 Original'!Q9,key_ref,COLUMN(Appointing_Party__4),FALSE)),CONCATENATE("ERR: ",'2012 Original'!Q9))</f>
        <v>none</v>
      </c>
      <c r="R9" s="2" t="str">
        <f>IFERROR(IF(VLOOKUP('2012 Original'!R9,key_ref,COLUMN(Appointing_Party__4),FALSE)="Agency head",'2012 Appt Party (4)'!R$1,VLOOKUP('2012 Original'!R9,key_ref,COLUMN(Appointing_Party__4),FALSE)),CONCATENATE("ERR: ",'2012 Original'!R9))</f>
        <v>none</v>
      </c>
      <c r="S9" s="2" t="str">
        <f>IFERROR(IF(VLOOKUP('2012 Original'!S9,key_ref,COLUMN(Appointing_Party__4),FALSE)="Agency head",'2012 Appt Party (4)'!S$1,VLOOKUP('2012 Original'!S9,key_ref,COLUMN(Appointing_Party__4),FALSE)),CONCATENATE("ERR: ",'2012 Original'!S9))</f>
        <v>none</v>
      </c>
      <c r="T9" s="2" t="str">
        <f>IFERROR(IF(VLOOKUP('2012 Original'!T9,key_ref,COLUMN(Appointing_Party__4),FALSE)="Agency head",'2012 Appt Party (4)'!T$1,VLOOKUP('2012 Original'!T9,key_ref,COLUMN(Appointing_Party__4),FALSE)),CONCATENATE("ERR: ",'2012 Original'!T9))</f>
        <v>none</v>
      </c>
      <c r="U9" s="2" t="str">
        <f>IFERROR(IF(VLOOKUP('2012 Original'!U9,key_ref,COLUMN(Appointing_Party__4),FALSE)="Agency head",'2012 Appt Party (4)'!U$1,VLOOKUP('2012 Original'!U9,key_ref,COLUMN(Appointing_Party__4),FALSE)),CONCATENATE("ERR: ",'2012 Original'!U9))</f>
        <v>none</v>
      </c>
      <c r="V9" s="2" t="str">
        <f>IFERROR(IF(VLOOKUP('2012 Original'!V9,key_ref,COLUMN(Appointing_Party__4),FALSE)="Agency head",'2012 Appt Party (4)'!V$1,VLOOKUP('2012 Original'!V9,key_ref,COLUMN(Appointing_Party__4),FALSE)),CONCATENATE("ERR: ",'2012 Original'!V9))</f>
        <v>none</v>
      </c>
      <c r="W9" s="2" t="str">
        <f>IFERROR(IF(VLOOKUP('2012 Original'!W9,key_ref,COLUMN(Appointing_Party__4),FALSE)="Agency head",'2012 Appt Party (4)'!W$1,VLOOKUP('2012 Original'!W9,key_ref,COLUMN(Appointing_Party__4),FALSE)),CONCATENATE("ERR: ",'2012 Original'!W9))</f>
        <v>none</v>
      </c>
      <c r="X9" s="2" t="str">
        <f>IFERROR(IF(VLOOKUP('2012 Original'!X9,key_ref,COLUMN(Appointing_Party__4),FALSE)="Agency head",'2012 Appt Party (4)'!X$1,VLOOKUP('2012 Original'!X9,key_ref,COLUMN(Appointing_Party__4),FALSE)),CONCATENATE("ERR: ",'2012 Original'!X9))</f>
        <v>none</v>
      </c>
      <c r="Y9" s="2" t="str">
        <f>IFERROR(IF(VLOOKUP('2012 Original'!Y9,key_ref,COLUMN(Appointing_Party__4),FALSE)="Agency head",'2012 Appt Party (4)'!Y$1,VLOOKUP('2012 Original'!Y9,key_ref,COLUMN(Appointing_Party__4),FALSE)),CONCATENATE("ERR: ",'2012 Original'!Y9))</f>
        <v>none</v>
      </c>
      <c r="Z9" s="2" t="str">
        <f>IFERROR(IF(VLOOKUP('2012 Original'!Z9,key_ref,COLUMN(Appointing_Party__4),FALSE)="Agency head",'2012 Appt Party (4)'!Z$1,VLOOKUP('2012 Original'!Z9,key_ref,COLUMN(Appointing_Party__4),FALSE)),CONCATENATE("ERR: ",'2012 Original'!Z9))</f>
        <v>none</v>
      </c>
      <c r="AA9" s="2" t="str">
        <f>IFERROR(IF(VLOOKUP('2012 Original'!AA9,key_ref,COLUMN(Appointing_Party__4),FALSE)="Agency head",'2012 Appt Party (4)'!AA$1,VLOOKUP('2012 Original'!AA9,key_ref,COLUMN(Appointing_Party__4),FALSE)),CONCATENATE("ERR: ",'2012 Original'!AA9))</f>
        <v>none</v>
      </c>
      <c r="AB9" s="2" t="str">
        <f>IFERROR(IF(VLOOKUP('2012 Original'!AB9,key_ref,COLUMN(Appointing_Party__4),FALSE)="Agency head",'2012 Appt Party (4)'!AB$1,VLOOKUP('2012 Original'!AB9,key_ref,COLUMN(Appointing_Party__4),FALSE)),CONCATENATE("ERR: ",'2012 Original'!AB9))</f>
        <v>none</v>
      </c>
      <c r="AC9" s="2" t="str">
        <f>IFERROR(IF(VLOOKUP('2012 Original'!AC9,key_ref,COLUMN(Appointing_Party__4),FALSE)="Agency head",'2012 Appt Party (4)'!AC$1,VLOOKUP('2012 Original'!AC9,key_ref,COLUMN(Appointing_Party__4),FALSE)),CONCATENATE("ERR: ",'2012 Original'!AC9))</f>
        <v>none</v>
      </c>
      <c r="AD9" s="2" t="str">
        <f>IFERROR(IF(VLOOKUP('2012 Original'!AD9,key_ref,COLUMN(Appointing_Party__4),FALSE)="Agency head",'2012 Appt Party (4)'!AD$1,VLOOKUP('2012 Original'!AD9,key_ref,COLUMN(Appointing_Party__4),FALSE)),CONCATENATE("ERR: ",'2012 Original'!AD9))</f>
        <v>none</v>
      </c>
      <c r="AE9" s="2" t="str">
        <f>IFERROR(IF(VLOOKUP('2012 Original'!AE9,key_ref,COLUMN(Appointing_Party__4),FALSE)="Agency head",'2012 Appt Party (4)'!AE$1,VLOOKUP('2012 Original'!AE9,key_ref,COLUMN(Appointing_Party__4),FALSE)),CONCATENATE("ERR: ",'2012 Original'!AE9))</f>
        <v>none</v>
      </c>
      <c r="AF9" s="2" t="str">
        <f>IFERROR(IF(VLOOKUP('2012 Original'!AF9,key_ref,COLUMN(Appointing_Party__4),FALSE)="Agency head",'2012 Appt Party (4)'!AF$1,VLOOKUP('2012 Original'!AF9,key_ref,COLUMN(Appointing_Party__4),FALSE)),CONCATENATE("ERR: ",'2012 Original'!AF9))</f>
        <v>none</v>
      </c>
      <c r="AG9" s="2" t="str">
        <f>IFERROR(IF(VLOOKUP('2012 Original'!AG9,key_ref,COLUMN(Appointing_Party__4),FALSE)="Agency head",'2012 Appt Party (4)'!AG$1,VLOOKUP('2012 Original'!AG9,key_ref,COLUMN(Appointing_Party__4),FALSE)),CONCATENATE("ERR: ",'2012 Original'!AG9))</f>
        <v>none</v>
      </c>
      <c r="AH9" s="2" t="str">
        <f>IFERROR(IF(VLOOKUP('2012 Original'!AH9,key_ref,COLUMN(Appointing_Party__4),FALSE)="Agency head",'2012 Appt Party (4)'!AH$1,VLOOKUP('2012 Original'!AH9,key_ref,COLUMN(Appointing_Party__4),FALSE)),CONCATENATE("ERR: ",'2012 Original'!AH9))</f>
        <v>none</v>
      </c>
      <c r="AI9" s="2" t="str">
        <f>IFERROR(IF(VLOOKUP('2012 Original'!AI9,key_ref,COLUMN(Appointing_Party__4),FALSE)="Agency head",'2012 Appt Party (4)'!AI$1,VLOOKUP('2012 Original'!AI9,key_ref,COLUMN(Appointing_Party__4),FALSE)),CONCATENATE("ERR: ",'2012 Original'!AI9))</f>
        <v>none</v>
      </c>
      <c r="AJ9" s="2" t="str">
        <f>IFERROR(IF(VLOOKUP('2012 Original'!AJ9,key_ref,COLUMN(Appointing_Party__4),FALSE)="Agency head",'2012 Appt Party (4)'!AJ$1,VLOOKUP('2012 Original'!AJ9,key_ref,COLUMN(Appointing_Party__4),FALSE)),CONCATENATE("ERR: ",'2012 Original'!AJ9))</f>
        <v>none</v>
      </c>
      <c r="AK9" s="2" t="str">
        <f>IFERROR(IF(VLOOKUP('2012 Original'!AK9,key_ref,COLUMN(Appointing_Party__4),FALSE)="Agency head",'2012 Appt Party (4)'!AK$1,VLOOKUP('2012 Original'!AK9,key_ref,COLUMN(Appointing_Party__4),FALSE)),CONCATENATE("ERR: ",'2012 Original'!AK9))</f>
        <v>none</v>
      </c>
      <c r="AL9" s="2" t="str">
        <f>IFERROR(IF(VLOOKUP('2012 Original'!AL9,key_ref,COLUMN(Appointing_Party__4),FALSE)="Agency head",'2012 Appt Party (4)'!AL$1,VLOOKUP('2012 Original'!AL9,key_ref,COLUMN(Appointing_Party__4),FALSE)),CONCATENATE("ERR: ",'2012 Original'!AL9))</f>
        <v>none</v>
      </c>
      <c r="AM9" s="2" t="str">
        <f>IFERROR(IF(VLOOKUP('2012 Original'!AM9,key_ref,COLUMN(Appointing_Party__4),FALSE)="Agency head",'2012 Appt Party (4)'!AM$1,VLOOKUP('2012 Original'!AM9,key_ref,COLUMN(Appointing_Party__4),FALSE)),CONCATENATE("ERR: ",'2012 Original'!AM9))</f>
        <v>none</v>
      </c>
      <c r="AN9" s="2" t="str">
        <f>IFERROR(IF(VLOOKUP('2012 Original'!AN9,key_ref,COLUMN(Appointing_Party__4),FALSE)="Agency head",'2012 Appt Party (4)'!AN$1,VLOOKUP('2012 Original'!AN9,key_ref,COLUMN(Appointing_Party__4),FALSE)),CONCATENATE("ERR: ",'2012 Original'!AN9))</f>
        <v>none</v>
      </c>
      <c r="AO9" s="2" t="str">
        <f>IFERROR(IF(VLOOKUP('2012 Original'!AO9,key_ref,COLUMN(Appointing_Party__4),FALSE)="Agency head",'2012 Appt Party (4)'!AO$1,VLOOKUP('2012 Original'!AO9,key_ref,COLUMN(Appointing_Party__4),FALSE)),CONCATENATE("ERR: ",'2012 Original'!AO9))</f>
        <v>none</v>
      </c>
      <c r="AP9" s="2" t="str">
        <f>IFERROR(IF(VLOOKUP('2012 Original'!AP9,key_ref,COLUMN(Appointing_Party__4),FALSE)="Agency head",'2012 Appt Party (4)'!AP$1,VLOOKUP('2012 Original'!AP9,key_ref,COLUMN(Appointing_Party__4),FALSE)),CONCATENATE("ERR: ",'2012 Original'!AP9))</f>
        <v>none</v>
      </c>
      <c r="AQ9" s="2" t="str">
        <f>IFERROR(IF(VLOOKUP('2012 Original'!AQ9,key_ref,COLUMN(Appointing_Party__4),FALSE)="Agency head",'2012 Appt Party (4)'!AQ$1,VLOOKUP('2012 Original'!AQ9,key_ref,COLUMN(Appointing_Party__4),FALSE)),CONCATENATE("ERR: ",'2012 Original'!AQ9))</f>
        <v>none</v>
      </c>
      <c r="AR9" s="2" t="str">
        <f>IFERROR(IF(VLOOKUP('2012 Original'!AR9,key_ref,COLUMN(Appointing_Party__4),FALSE)="Agency head",'2012 Appt Party (4)'!AR$1,VLOOKUP('2012 Original'!AR9,key_ref,COLUMN(Appointing_Party__4),FALSE)),CONCATENATE("ERR: ",'2012 Original'!AR9))</f>
        <v>none</v>
      </c>
      <c r="AS9" s="2" t="str">
        <f>IFERROR(IF(VLOOKUP('2012 Original'!AS9,key_ref,COLUMN(Appointing_Party__4),FALSE)="Agency head",'2012 Appt Party (4)'!AS$1,VLOOKUP('2012 Original'!AS9,key_ref,COLUMN(Appointing_Party__4),FALSE)),CONCATENATE("ERR: ",'2012 Original'!AS9))</f>
        <v>none</v>
      </c>
      <c r="AT9" s="2" t="str">
        <f>IFERROR(IF(VLOOKUP('2012 Original'!AT9,key_ref,COLUMN(Appointing_Party__4),FALSE)="Agency head",'2012 Appt Party (4)'!AT$1,VLOOKUP('2012 Original'!AT9,key_ref,COLUMN(Appointing_Party__4),FALSE)),CONCATENATE("ERR: ",'2012 Original'!AT9))</f>
        <v>none</v>
      </c>
      <c r="AU9" s="2" t="str">
        <f>IFERROR(IF(VLOOKUP('2012 Original'!AU9,key_ref,COLUMN(Appointing_Party__4),FALSE)="Agency head",'2012 Appt Party (4)'!AU$1,VLOOKUP('2012 Original'!AU9,key_ref,COLUMN(Appointing_Party__4),FALSE)),CONCATENATE("ERR: ",'2012 Original'!AU9))</f>
        <v>none</v>
      </c>
      <c r="AV9" s="2" t="str">
        <f>IFERROR(IF(VLOOKUP('2012 Original'!AV9,key_ref,COLUMN(Appointing_Party__4),FALSE)="Agency head",'2012 Appt Party (4)'!AV$1,VLOOKUP('2012 Original'!AV9,key_ref,COLUMN(Appointing_Party__4),FALSE)),CONCATENATE("ERR: ",'2012 Original'!AV9))</f>
        <v>none</v>
      </c>
      <c r="AW9" s="2" t="str">
        <f>IFERROR(IF(VLOOKUP('2012 Original'!AW9,key_ref,COLUMN(Appointing_Party__4),FALSE)="Agency head",'2012 Appt Party (4)'!AW$1,VLOOKUP('2012 Original'!AW9,key_ref,COLUMN(Appointing_Party__4),FALSE)),CONCATENATE("ERR: ",'2012 Original'!AW9))</f>
        <v>none</v>
      </c>
      <c r="AX9" s="2" t="str">
        <f>IFERROR(IF(VLOOKUP('2012 Original'!AX9,key_ref,COLUMN(Appointing_Party__4),FALSE)="Agency head",'2012 Appt Party (4)'!AX$1,VLOOKUP('2012 Original'!AX9,key_ref,COLUMN(Appointing_Party__4),FALSE)),CONCATENATE("ERR: ",'2012 Original'!AX9))</f>
        <v>none</v>
      </c>
      <c r="AY9" s="2" t="str">
        <f>IFERROR(IF(VLOOKUP('2012 Original'!AY9,key_ref,COLUMN(Appointing_Party__4),FALSE)="Agency head",'2012 Appt Party (4)'!AY$1,VLOOKUP('2012 Original'!AY9,key_ref,COLUMN(Appointing_Party__4),FALSE)),CONCATENATE("ERR: ",'2012 Original'!AY9))</f>
        <v>none</v>
      </c>
      <c r="AZ9" s="2" t="str">
        <f>IFERROR(IF(VLOOKUP('2012 Original'!AZ9,key_ref,COLUMN(Appointing_Party__4),FALSE)="Agency head",'2012 Appt Party (4)'!AZ$1,VLOOKUP('2012 Original'!AZ9,key_ref,COLUMN(Appointing_Party__4),FALSE)),CONCATENATE("ERR: ",'2012 Original'!AZ9))</f>
        <v>none</v>
      </c>
    </row>
    <row r="10" spans="1:52" s="4" customFormat="1">
      <c r="A10" s="3" t="s">
        <v>24</v>
      </c>
      <c r="B10" s="2" t="str">
        <f>IFERROR(IF(VLOOKUP('2012 Original'!B10,key_ref,COLUMN(Appointing_Party__4),FALSE)="Agency head",'2012 Appt Party (4)'!B$1,VLOOKUP('2012 Original'!B10,key_ref,COLUMN(Appointing_Party__4),FALSE)),CONCATENATE("ERR: ",'2012 Original'!B10))</f>
        <v>none</v>
      </c>
      <c r="C10" s="2" t="str">
        <f>IFERROR(IF(VLOOKUP('2012 Original'!C10,key_ref,COLUMN(Appointing_Party__4),FALSE)="Agency head",'2012 Appt Party (4)'!C$1,VLOOKUP('2012 Original'!C10,key_ref,COLUMN(Appointing_Party__4),FALSE)),CONCATENATE("ERR: ",'2012 Original'!C10))</f>
        <v>none</v>
      </c>
      <c r="D10" s="2" t="str">
        <f>IFERROR(IF(VLOOKUP('2012 Original'!D10,key_ref,COLUMN(Appointing_Party__4),FALSE)="Agency head",'2012 Appt Party (4)'!D$1,VLOOKUP('2012 Original'!D10,key_ref,COLUMN(Appointing_Party__4),FALSE)),CONCATENATE("ERR: ",'2012 Original'!D10))</f>
        <v>none</v>
      </c>
      <c r="E10" s="2" t="str">
        <f>IFERROR(IF(VLOOKUP('2012 Original'!E10,key_ref,COLUMN(Appointing_Party__4),FALSE)="Agency head",'2012 Appt Party (4)'!E$1,VLOOKUP('2012 Original'!E10,key_ref,COLUMN(Appointing_Party__4),FALSE)),CONCATENATE("ERR: ",'2012 Original'!E10))</f>
        <v>none</v>
      </c>
      <c r="F10" s="2" t="str">
        <f>IFERROR(IF(VLOOKUP('2012 Original'!F10,key_ref,COLUMN(Appointing_Party__4),FALSE)="Agency head",'2012 Appt Party (4)'!F$1,VLOOKUP('2012 Original'!F10,key_ref,COLUMN(Appointing_Party__4),FALSE)),CONCATENATE("ERR: ",'2012 Original'!F10))</f>
        <v>none</v>
      </c>
      <c r="G10" s="2" t="str">
        <f>IFERROR(IF(VLOOKUP('2012 Original'!G10,key_ref,COLUMN(Appointing_Party__4),FALSE)="Agency head",'2012 Appt Party (4)'!G$1,VLOOKUP('2012 Original'!G10,key_ref,COLUMN(Appointing_Party__4),FALSE)),CONCATENATE("ERR: ",'2012 Original'!G10))</f>
        <v>none</v>
      </c>
      <c r="H10" s="2" t="str">
        <f>IFERROR(IF(VLOOKUP('2012 Original'!H10,key_ref,COLUMN(Appointing_Party__4),FALSE)="Agency head",'2012 Appt Party (4)'!H$1,VLOOKUP('2012 Original'!H10,key_ref,COLUMN(Appointing_Party__4),FALSE)),CONCATENATE("ERR: ",'2012 Original'!H10))</f>
        <v>none</v>
      </c>
      <c r="I10" s="2" t="str">
        <f>IFERROR(IF(VLOOKUP('2012 Original'!I10,key_ref,COLUMN(Appointing_Party__4),FALSE)="Agency head",'2012 Appt Party (4)'!I$1,VLOOKUP('2012 Original'!I10,key_ref,COLUMN(Appointing_Party__4),FALSE)),CONCATENATE("ERR: ",'2012 Original'!I10))</f>
        <v>none</v>
      </c>
      <c r="J10" s="2" t="str">
        <f>IFERROR(IF(VLOOKUP('2012 Original'!J10,key_ref,COLUMN(Appointing_Party__4),FALSE)="Agency head",'2012 Appt Party (4)'!J$1,VLOOKUP('2012 Original'!J10,key_ref,COLUMN(Appointing_Party__4),FALSE)),CONCATENATE("ERR: ",'2012 Original'!J10))</f>
        <v>none</v>
      </c>
      <c r="K10" s="2" t="str">
        <f>IFERROR(IF(VLOOKUP('2012 Original'!K10,key_ref,COLUMN(Appointing_Party__4),FALSE)="Agency head",'2012 Appt Party (4)'!K$1,VLOOKUP('2012 Original'!K10,key_ref,COLUMN(Appointing_Party__4),FALSE)),CONCATENATE("ERR: ",'2012 Original'!K10))</f>
        <v>none</v>
      </c>
      <c r="L10" s="2" t="str">
        <f>IFERROR(IF(VLOOKUP('2012 Original'!L10,key_ref,COLUMN(Appointing_Party__4),FALSE)="Agency head",'2012 Appt Party (4)'!L$1,VLOOKUP('2012 Original'!L10,key_ref,COLUMN(Appointing_Party__4),FALSE)),CONCATENATE("ERR: ",'2012 Original'!L10))</f>
        <v>none</v>
      </c>
      <c r="M10" s="2" t="str">
        <f>IFERROR(IF(VLOOKUP('2012 Original'!M10,key_ref,COLUMN(Appointing_Party__4),FALSE)="Agency head",'2012 Appt Party (4)'!M$1,VLOOKUP('2012 Original'!M10,key_ref,COLUMN(Appointing_Party__4),FALSE)),CONCATENATE("ERR: ",'2012 Original'!M10))</f>
        <v>none</v>
      </c>
      <c r="N10" s="2" t="str">
        <f>IFERROR(IF(VLOOKUP('2012 Original'!N10,key_ref,COLUMN(Appointing_Party__4),FALSE)="Agency head",'2012 Appt Party (4)'!N$1,VLOOKUP('2012 Original'!N10,key_ref,COLUMN(Appointing_Party__4),FALSE)),CONCATENATE("ERR: ",'2012 Original'!N10))</f>
        <v>none</v>
      </c>
      <c r="O10" s="2" t="str">
        <f>IFERROR(IF(VLOOKUP('2012 Original'!O10,key_ref,COLUMN(Appointing_Party__4),FALSE)="Agency head",'2012 Appt Party (4)'!O$1,VLOOKUP('2012 Original'!O10,key_ref,COLUMN(Appointing_Party__4),FALSE)),CONCATENATE("ERR: ",'2012 Original'!O10))</f>
        <v>none</v>
      </c>
      <c r="P10" s="2" t="str">
        <f>IFERROR(IF(VLOOKUP('2012 Original'!P10,key_ref,COLUMN(Appointing_Party__4),FALSE)="Agency head",'2012 Appt Party (4)'!P$1,VLOOKUP('2012 Original'!P10,key_ref,COLUMN(Appointing_Party__4),FALSE)),CONCATENATE("ERR: ",'2012 Original'!P10))</f>
        <v>none</v>
      </c>
      <c r="Q10" s="2" t="str">
        <f>IFERROR(IF(VLOOKUP('2012 Original'!Q10,key_ref,COLUMN(Appointing_Party__4),FALSE)="Agency head",'2012 Appt Party (4)'!Q$1,VLOOKUP('2012 Original'!Q10,key_ref,COLUMN(Appointing_Party__4),FALSE)),CONCATENATE("ERR: ",'2012 Original'!Q10))</f>
        <v>none</v>
      </c>
      <c r="R10" s="2" t="str">
        <f>IFERROR(IF(VLOOKUP('2012 Original'!R10,key_ref,COLUMN(Appointing_Party__4),FALSE)="Agency head",'2012 Appt Party (4)'!R$1,VLOOKUP('2012 Original'!R10,key_ref,COLUMN(Appointing_Party__4),FALSE)),CONCATENATE("ERR: ",'2012 Original'!R10))</f>
        <v>none</v>
      </c>
      <c r="S10" s="2" t="str">
        <f>IFERROR(IF(VLOOKUP('2012 Original'!S10,key_ref,COLUMN(Appointing_Party__4),FALSE)="Agency head",'2012 Appt Party (4)'!S$1,VLOOKUP('2012 Original'!S10,key_ref,COLUMN(Appointing_Party__4),FALSE)),CONCATENATE("ERR: ",'2012 Original'!S10))</f>
        <v>none</v>
      </c>
      <c r="T10" s="2" t="str">
        <f>IFERROR(IF(VLOOKUP('2012 Original'!T10,key_ref,COLUMN(Appointing_Party__4),FALSE)="Agency head",'2012 Appt Party (4)'!T$1,VLOOKUP('2012 Original'!T10,key_ref,COLUMN(Appointing_Party__4),FALSE)),CONCATENATE("ERR: ",'2012 Original'!T10))</f>
        <v>none</v>
      </c>
      <c r="U10" s="2" t="str">
        <f>IFERROR(IF(VLOOKUP('2012 Original'!U10,key_ref,COLUMN(Appointing_Party__4),FALSE)="Agency head",'2012 Appt Party (4)'!U$1,VLOOKUP('2012 Original'!U10,key_ref,COLUMN(Appointing_Party__4),FALSE)),CONCATENATE("ERR: ",'2012 Original'!U10))</f>
        <v>none</v>
      </c>
      <c r="V10" s="2" t="str">
        <f>IFERROR(IF(VLOOKUP('2012 Original'!V10,key_ref,COLUMN(Appointing_Party__4),FALSE)="Agency head",'2012 Appt Party (4)'!V$1,VLOOKUP('2012 Original'!V10,key_ref,COLUMN(Appointing_Party__4),FALSE)),CONCATENATE("ERR: ",'2012 Original'!V10))</f>
        <v>none</v>
      </c>
      <c r="W10" s="2" t="str">
        <f>IFERROR(IF(VLOOKUP('2012 Original'!W10,key_ref,COLUMN(Appointing_Party__4),FALSE)="Agency head",'2012 Appt Party (4)'!W$1,VLOOKUP('2012 Original'!W10,key_ref,COLUMN(Appointing_Party__4),FALSE)),CONCATENATE("ERR: ",'2012 Original'!W10))</f>
        <v>none</v>
      </c>
      <c r="X10" s="2" t="str">
        <f>IFERROR(IF(VLOOKUP('2012 Original'!X10,key_ref,COLUMN(Appointing_Party__4),FALSE)="Agency head",'2012 Appt Party (4)'!X$1,VLOOKUP('2012 Original'!X10,key_ref,COLUMN(Appointing_Party__4),FALSE)),CONCATENATE("ERR: ",'2012 Original'!X10))</f>
        <v>none</v>
      </c>
      <c r="Y10" s="2" t="str">
        <f>IFERROR(IF(VLOOKUP('2012 Original'!Y10,key_ref,COLUMN(Appointing_Party__4),FALSE)="Agency head",'2012 Appt Party (4)'!Y$1,VLOOKUP('2012 Original'!Y10,key_ref,COLUMN(Appointing_Party__4),FALSE)),CONCATENATE("ERR: ",'2012 Original'!Y10))</f>
        <v>none</v>
      </c>
      <c r="Z10" s="2" t="str">
        <f>IFERROR(IF(VLOOKUP('2012 Original'!Z10,key_ref,COLUMN(Appointing_Party__4),FALSE)="Agency head",'2012 Appt Party (4)'!Z$1,VLOOKUP('2012 Original'!Z10,key_ref,COLUMN(Appointing_Party__4),FALSE)),CONCATENATE("ERR: ",'2012 Original'!Z10))</f>
        <v>none</v>
      </c>
      <c r="AA10" s="2" t="str">
        <f>IFERROR(IF(VLOOKUP('2012 Original'!AA10,key_ref,COLUMN(Appointing_Party__4),FALSE)="Agency head",'2012 Appt Party (4)'!AA$1,VLOOKUP('2012 Original'!AA10,key_ref,COLUMN(Appointing_Party__4),FALSE)),CONCATENATE("ERR: ",'2012 Original'!AA10))</f>
        <v>none</v>
      </c>
      <c r="AB10" s="2" t="str">
        <f>IFERROR(IF(VLOOKUP('2012 Original'!AB10,key_ref,COLUMN(Appointing_Party__4),FALSE)="Agency head",'2012 Appt Party (4)'!AB$1,VLOOKUP('2012 Original'!AB10,key_ref,COLUMN(Appointing_Party__4),FALSE)),CONCATENATE("ERR: ",'2012 Original'!AB10))</f>
        <v>none</v>
      </c>
      <c r="AC10" s="2" t="str">
        <f>IFERROR(IF(VLOOKUP('2012 Original'!AC10,key_ref,COLUMN(Appointing_Party__4),FALSE)="Agency head",'2012 Appt Party (4)'!AC$1,VLOOKUP('2012 Original'!AC10,key_ref,COLUMN(Appointing_Party__4),FALSE)),CONCATENATE("ERR: ",'2012 Original'!AC10))</f>
        <v>none</v>
      </c>
      <c r="AD10" s="2" t="str">
        <f>IFERROR(IF(VLOOKUP('2012 Original'!AD10,key_ref,COLUMN(Appointing_Party__4),FALSE)="Agency head",'2012 Appt Party (4)'!AD$1,VLOOKUP('2012 Original'!AD10,key_ref,COLUMN(Appointing_Party__4),FALSE)),CONCATENATE("ERR: ",'2012 Original'!AD10))</f>
        <v>none</v>
      </c>
      <c r="AE10" s="2" t="str">
        <f>IFERROR(IF(VLOOKUP('2012 Original'!AE10,key_ref,COLUMN(Appointing_Party__4),FALSE)="Agency head",'2012 Appt Party (4)'!AE$1,VLOOKUP('2012 Original'!AE10,key_ref,COLUMN(Appointing_Party__4),FALSE)),CONCATENATE("ERR: ",'2012 Original'!AE10))</f>
        <v>none</v>
      </c>
      <c r="AF10" s="2" t="str">
        <f>IFERROR(IF(VLOOKUP('2012 Original'!AF10,key_ref,COLUMN(Appointing_Party__4),FALSE)="Agency head",'2012 Appt Party (4)'!AF$1,VLOOKUP('2012 Original'!AF10,key_ref,COLUMN(Appointing_Party__4),FALSE)),CONCATENATE("ERR: ",'2012 Original'!AF10))</f>
        <v>none</v>
      </c>
      <c r="AG10" s="2" t="str">
        <f>IFERROR(IF(VLOOKUP('2012 Original'!AG10,key_ref,COLUMN(Appointing_Party__4),FALSE)="Agency head",'2012 Appt Party (4)'!AG$1,VLOOKUP('2012 Original'!AG10,key_ref,COLUMN(Appointing_Party__4),FALSE)),CONCATENATE("ERR: ",'2012 Original'!AG10))</f>
        <v>none</v>
      </c>
      <c r="AH10" s="2" t="str">
        <f>IFERROR(IF(VLOOKUP('2012 Original'!AH10,key_ref,COLUMN(Appointing_Party__4),FALSE)="Agency head",'2012 Appt Party (4)'!AH$1,VLOOKUP('2012 Original'!AH10,key_ref,COLUMN(Appointing_Party__4),FALSE)),CONCATENATE("ERR: ",'2012 Original'!AH10))</f>
        <v>none</v>
      </c>
      <c r="AI10" s="2" t="str">
        <f>IFERROR(IF(VLOOKUP('2012 Original'!AI10,key_ref,COLUMN(Appointing_Party__4),FALSE)="Agency head",'2012 Appt Party (4)'!AI$1,VLOOKUP('2012 Original'!AI10,key_ref,COLUMN(Appointing_Party__4),FALSE)),CONCATENATE("ERR: ",'2012 Original'!AI10))</f>
        <v>none</v>
      </c>
      <c r="AJ10" s="2" t="str">
        <f>IFERROR(IF(VLOOKUP('2012 Original'!AJ10,key_ref,COLUMN(Appointing_Party__4),FALSE)="Agency head",'2012 Appt Party (4)'!AJ$1,VLOOKUP('2012 Original'!AJ10,key_ref,COLUMN(Appointing_Party__4),FALSE)),CONCATENATE("ERR: ",'2012 Original'!AJ10))</f>
        <v>none</v>
      </c>
      <c r="AK10" s="2" t="str">
        <f>IFERROR(IF(VLOOKUP('2012 Original'!AK10,key_ref,COLUMN(Appointing_Party__4),FALSE)="Agency head",'2012 Appt Party (4)'!AK$1,VLOOKUP('2012 Original'!AK10,key_ref,COLUMN(Appointing_Party__4),FALSE)),CONCATENATE("ERR: ",'2012 Original'!AK10))</f>
        <v>none</v>
      </c>
      <c r="AL10" s="2" t="str">
        <f>IFERROR(IF(VLOOKUP('2012 Original'!AL10,key_ref,COLUMN(Appointing_Party__4),FALSE)="Agency head",'2012 Appt Party (4)'!AL$1,VLOOKUP('2012 Original'!AL10,key_ref,COLUMN(Appointing_Party__4),FALSE)),CONCATENATE("ERR: ",'2012 Original'!AL10))</f>
        <v>none</v>
      </c>
      <c r="AM10" s="2" t="str">
        <f>IFERROR(IF(VLOOKUP('2012 Original'!AM10,key_ref,COLUMN(Appointing_Party__4),FALSE)="Agency head",'2012 Appt Party (4)'!AM$1,VLOOKUP('2012 Original'!AM10,key_ref,COLUMN(Appointing_Party__4),FALSE)),CONCATENATE("ERR: ",'2012 Original'!AM10))</f>
        <v>none</v>
      </c>
      <c r="AN10" s="2" t="str">
        <f>IFERROR(IF(VLOOKUP('2012 Original'!AN10,key_ref,COLUMN(Appointing_Party__4),FALSE)="Agency head",'2012 Appt Party (4)'!AN$1,VLOOKUP('2012 Original'!AN10,key_ref,COLUMN(Appointing_Party__4),FALSE)),CONCATENATE("ERR: ",'2012 Original'!AN10))</f>
        <v>none</v>
      </c>
      <c r="AO10" s="2" t="str">
        <f>IFERROR(IF(VLOOKUP('2012 Original'!AO10,key_ref,COLUMN(Appointing_Party__4),FALSE)="Agency head",'2012 Appt Party (4)'!AO$1,VLOOKUP('2012 Original'!AO10,key_ref,COLUMN(Appointing_Party__4),FALSE)),CONCATENATE("ERR: ",'2012 Original'!AO10))</f>
        <v>none</v>
      </c>
      <c r="AP10" s="2" t="str">
        <f>IFERROR(IF(VLOOKUP('2012 Original'!AP10,key_ref,COLUMN(Appointing_Party__4),FALSE)="Agency head",'2012 Appt Party (4)'!AP$1,VLOOKUP('2012 Original'!AP10,key_ref,COLUMN(Appointing_Party__4),FALSE)),CONCATENATE("ERR: ",'2012 Original'!AP10))</f>
        <v>none</v>
      </c>
      <c r="AQ10" s="2" t="str">
        <f>IFERROR(IF(VLOOKUP('2012 Original'!AQ10,key_ref,COLUMN(Appointing_Party__4),FALSE)="Agency head",'2012 Appt Party (4)'!AQ$1,VLOOKUP('2012 Original'!AQ10,key_ref,COLUMN(Appointing_Party__4),FALSE)),CONCATENATE("ERR: ",'2012 Original'!AQ10))</f>
        <v>none</v>
      </c>
      <c r="AR10" s="2" t="str">
        <f>IFERROR(IF(VLOOKUP('2012 Original'!AR10,key_ref,COLUMN(Appointing_Party__4),FALSE)="Agency head",'2012 Appt Party (4)'!AR$1,VLOOKUP('2012 Original'!AR10,key_ref,COLUMN(Appointing_Party__4),FALSE)),CONCATENATE("ERR: ",'2012 Original'!AR10))</f>
        <v>none</v>
      </c>
      <c r="AS10" s="2" t="str">
        <f>IFERROR(IF(VLOOKUP('2012 Original'!AS10,key_ref,COLUMN(Appointing_Party__4),FALSE)="Agency head",'2012 Appt Party (4)'!AS$1,VLOOKUP('2012 Original'!AS10,key_ref,COLUMN(Appointing_Party__4),FALSE)),CONCATENATE("ERR: ",'2012 Original'!AS10))</f>
        <v>none</v>
      </c>
      <c r="AT10" s="2" t="str">
        <f>IFERROR(IF(VLOOKUP('2012 Original'!AT10,key_ref,COLUMN(Appointing_Party__4),FALSE)="Agency head",'2012 Appt Party (4)'!AT$1,VLOOKUP('2012 Original'!AT10,key_ref,COLUMN(Appointing_Party__4),FALSE)),CONCATENATE("ERR: ",'2012 Original'!AT10))</f>
        <v>none</v>
      </c>
      <c r="AU10" s="2" t="str">
        <f>IFERROR(IF(VLOOKUP('2012 Original'!AU10,key_ref,COLUMN(Appointing_Party__4),FALSE)="Agency head",'2012 Appt Party (4)'!AU$1,VLOOKUP('2012 Original'!AU10,key_ref,COLUMN(Appointing_Party__4),FALSE)),CONCATENATE("ERR: ",'2012 Original'!AU10))</f>
        <v>none</v>
      </c>
      <c r="AV10" s="2" t="str">
        <f>IFERROR(IF(VLOOKUP('2012 Original'!AV10,key_ref,COLUMN(Appointing_Party__4),FALSE)="Agency head",'2012 Appt Party (4)'!AV$1,VLOOKUP('2012 Original'!AV10,key_ref,COLUMN(Appointing_Party__4),FALSE)),CONCATENATE("ERR: ",'2012 Original'!AV10))</f>
        <v>none</v>
      </c>
      <c r="AW10" s="2" t="str">
        <f>IFERROR(IF(VLOOKUP('2012 Original'!AW10,key_ref,COLUMN(Appointing_Party__4),FALSE)="Agency head",'2012 Appt Party (4)'!AW$1,VLOOKUP('2012 Original'!AW10,key_ref,COLUMN(Appointing_Party__4),FALSE)),CONCATENATE("ERR: ",'2012 Original'!AW10))</f>
        <v>none</v>
      </c>
      <c r="AX10" s="2" t="str">
        <f>IFERROR(IF(VLOOKUP('2012 Original'!AX10,key_ref,COLUMN(Appointing_Party__4),FALSE)="Agency head",'2012 Appt Party (4)'!AX$1,VLOOKUP('2012 Original'!AX10,key_ref,COLUMN(Appointing_Party__4),FALSE)),CONCATENATE("ERR: ",'2012 Original'!AX10))</f>
        <v>none</v>
      </c>
      <c r="AY10" s="2" t="str">
        <f>IFERROR(IF(VLOOKUP('2012 Original'!AY10,key_ref,COLUMN(Appointing_Party__4),FALSE)="Agency head",'2012 Appt Party (4)'!AY$1,VLOOKUP('2012 Original'!AY10,key_ref,COLUMN(Appointing_Party__4),FALSE)),CONCATENATE("ERR: ",'2012 Original'!AY10))</f>
        <v>none</v>
      </c>
      <c r="AZ10" s="2" t="str">
        <f>IFERROR(IF(VLOOKUP('2012 Original'!AZ10,key_ref,COLUMN(Appointing_Party__4),FALSE)="Agency head",'2012 Appt Party (4)'!AZ$1,VLOOKUP('2012 Original'!AZ10,key_ref,COLUMN(Appointing_Party__4),FALSE)),CONCATENATE("ERR: ",'2012 Original'!AZ10))</f>
        <v>none</v>
      </c>
    </row>
    <row r="11" spans="1:52" s="4" customFormat="1">
      <c r="A11" s="3" t="s">
        <v>26</v>
      </c>
      <c r="B11" s="2" t="str">
        <f>IFERROR(IF(VLOOKUP('2012 Original'!B11,key_ref,COLUMN(Appointing_Party__4),FALSE)="Agency head",'2012 Appt Party (4)'!B$1,VLOOKUP('2012 Original'!B11,key_ref,COLUMN(Appointing_Party__4),FALSE)),CONCATENATE("ERR: ",'2012 Original'!B11))</f>
        <v>none</v>
      </c>
      <c r="C11" s="2" t="str">
        <f>IFERROR(IF(VLOOKUP('2012 Original'!C11,key_ref,COLUMN(Appointing_Party__4),FALSE)="Agency head",'2012 Appt Party (4)'!C$1,VLOOKUP('2012 Original'!C11,key_ref,COLUMN(Appointing_Party__4),FALSE)),CONCATENATE("ERR: ",'2012 Original'!C11))</f>
        <v>none</v>
      </c>
      <c r="D11" s="2" t="str">
        <f>IFERROR(IF(VLOOKUP('2012 Original'!D11,key_ref,COLUMN(Appointing_Party__4),FALSE)="Agency head",'2012 Appt Party (4)'!D$1,VLOOKUP('2012 Original'!D11,key_ref,COLUMN(Appointing_Party__4),FALSE)),CONCATENATE("ERR: ",'2012 Original'!D11))</f>
        <v>none</v>
      </c>
      <c r="E11" s="2" t="str">
        <f>IFERROR(IF(VLOOKUP('2012 Original'!E11,key_ref,COLUMN(Appointing_Party__4),FALSE)="Agency head",'2012 Appt Party (4)'!E$1,VLOOKUP('2012 Original'!E11,key_ref,COLUMN(Appointing_Party__4),FALSE)),CONCATENATE("ERR: ",'2012 Original'!E11))</f>
        <v>none</v>
      </c>
      <c r="F11" s="2" t="str">
        <f>IFERROR(IF(VLOOKUP('2012 Original'!F11,key_ref,COLUMN(Appointing_Party__4),FALSE)="Agency head",'2012 Appt Party (4)'!F$1,VLOOKUP('2012 Original'!F11,key_ref,COLUMN(Appointing_Party__4),FALSE)),CONCATENATE("ERR: ",'2012 Original'!F11))</f>
        <v>none</v>
      </c>
      <c r="G11" s="2" t="str">
        <f>IFERROR(IF(VLOOKUP('2012 Original'!G11,key_ref,COLUMN(Appointing_Party__4),FALSE)="Agency head",'2012 Appt Party (4)'!G$1,VLOOKUP('2012 Original'!G11,key_ref,COLUMN(Appointing_Party__4),FALSE)),CONCATENATE("ERR: ",'2012 Original'!G11))</f>
        <v>none</v>
      </c>
      <c r="H11" s="2" t="str">
        <f>IFERROR(IF(VLOOKUP('2012 Original'!H11,key_ref,COLUMN(Appointing_Party__4),FALSE)="Agency head",'2012 Appt Party (4)'!H$1,VLOOKUP('2012 Original'!H11,key_ref,COLUMN(Appointing_Party__4),FALSE)),CONCATENATE("ERR: ",'2012 Original'!H11))</f>
        <v>none</v>
      </c>
      <c r="I11" s="2" t="str">
        <f>IFERROR(IF(VLOOKUP('2012 Original'!I11,key_ref,COLUMN(Appointing_Party__4),FALSE)="Agency head",'2012 Appt Party (4)'!I$1,VLOOKUP('2012 Original'!I11,key_ref,COLUMN(Appointing_Party__4),FALSE)),CONCATENATE("ERR: ",'2012 Original'!I11))</f>
        <v>none</v>
      </c>
      <c r="J11" s="2" t="str">
        <f>IFERROR(IF(VLOOKUP('2012 Original'!J11,key_ref,COLUMN(Appointing_Party__4),FALSE)="Agency head",'2012 Appt Party (4)'!J$1,VLOOKUP('2012 Original'!J11,key_ref,COLUMN(Appointing_Party__4),FALSE)),CONCATENATE("ERR: ",'2012 Original'!J11))</f>
        <v>none</v>
      </c>
      <c r="K11" s="2" t="str">
        <f>IFERROR(IF(VLOOKUP('2012 Original'!K11,key_ref,COLUMN(Appointing_Party__4),FALSE)="Agency head",'2012 Appt Party (4)'!K$1,VLOOKUP('2012 Original'!K11,key_ref,COLUMN(Appointing_Party__4),FALSE)),CONCATENATE("ERR: ",'2012 Original'!K11))</f>
        <v>none</v>
      </c>
      <c r="L11" s="2" t="str">
        <f>IFERROR(IF(VLOOKUP('2012 Original'!L11,key_ref,COLUMN(Appointing_Party__4),FALSE)="Agency head",'2012 Appt Party (4)'!L$1,VLOOKUP('2012 Original'!L11,key_ref,COLUMN(Appointing_Party__4),FALSE)),CONCATENATE("ERR: ",'2012 Original'!L11))</f>
        <v>none</v>
      </c>
      <c r="M11" s="2" t="str">
        <f>IFERROR(IF(VLOOKUP('2012 Original'!M11,key_ref,COLUMN(Appointing_Party__4),FALSE)="Agency head",'2012 Appt Party (4)'!M$1,VLOOKUP('2012 Original'!M11,key_ref,COLUMN(Appointing_Party__4),FALSE)),CONCATENATE("ERR: ",'2012 Original'!M11))</f>
        <v>none</v>
      </c>
      <c r="N11" s="2" t="str">
        <f>IFERROR(IF(VLOOKUP('2012 Original'!N11,key_ref,COLUMN(Appointing_Party__4),FALSE)="Agency head",'2012 Appt Party (4)'!N$1,VLOOKUP('2012 Original'!N11,key_ref,COLUMN(Appointing_Party__4),FALSE)),CONCATENATE("ERR: ",'2012 Original'!N11))</f>
        <v>none</v>
      </c>
      <c r="O11" s="2" t="str">
        <f>IFERROR(IF(VLOOKUP('2012 Original'!O11,key_ref,COLUMN(Appointing_Party__4),FALSE)="Agency head",'2012 Appt Party (4)'!O$1,VLOOKUP('2012 Original'!O11,key_ref,COLUMN(Appointing_Party__4),FALSE)),CONCATENATE("ERR: ",'2012 Original'!O11))</f>
        <v>none</v>
      </c>
      <c r="P11" s="2" t="str">
        <f>IFERROR(IF(VLOOKUP('2012 Original'!P11,key_ref,COLUMN(Appointing_Party__4),FALSE)="Agency head",'2012 Appt Party (4)'!P$1,VLOOKUP('2012 Original'!P11,key_ref,COLUMN(Appointing_Party__4),FALSE)),CONCATENATE("ERR: ",'2012 Original'!P11))</f>
        <v>none</v>
      </c>
      <c r="Q11" s="2" t="str">
        <f>IFERROR(IF(VLOOKUP('2012 Original'!Q11,key_ref,COLUMN(Appointing_Party__4),FALSE)="Agency head",'2012 Appt Party (4)'!Q$1,VLOOKUP('2012 Original'!Q11,key_ref,COLUMN(Appointing_Party__4),FALSE)),CONCATENATE("ERR: ",'2012 Original'!Q11))</f>
        <v>none</v>
      </c>
      <c r="R11" s="2" t="str">
        <f>IFERROR(IF(VLOOKUP('2012 Original'!R11,key_ref,COLUMN(Appointing_Party__4),FALSE)="Agency head",'2012 Appt Party (4)'!R$1,VLOOKUP('2012 Original'!R11,key_ref,COLUMN(Appointing_Party__4),FALSE)),CONCATENATE("ERR: ",'2012 Original'!R11))</f>
        <v>none</v>
      </c>
      <c r="S11" s="2" t="str">
        <f>IFERROR(IF(VLOOKUP('2012 Original'!S11,key_ref,COLUMN(Appointing_Party__4),FALSE)="Agency head",'2012 Appt Party (4)'!S$1,VLOOKUP('2012 Original'!S11,key_ref,COLUMN(Appointing_Party__4),FALSE)),CONCATENATE("ERR: ",'2012 Original'!S11))</f>
        <v>none</v>
      </c>
      <c r="T11" s="2" t="str">
        <f>IFERROR(IF(VLOOKUP('2012 Original'!T11,key_ref,COLUMN(Appointing_Party__4),FALSE)="Agency head",'2012 Appt Party (4)'!T$1,VLOOKUP('2012 Original'!T11,key_ref,COLUMN(Appointing_Party__4),FALSE)),CONCATENATE("ERR: ",'2012 Original'!T11))</f>
        <v>none</v>
      </c>
      <c r="U11" s="2" t="str">
        <f>IFERROR(IF(VLOOKUP('2012 Original'!U11,key_ref,COLUMN(Appointing_Party__4),FALSE)="Agency head",'2012 Appt Party (4)'!U$1,VLOOKUP('2012 Original'!U11,key_ref,COLUMN(Appointing_Party__4),FALSE)),CONCATENATE("ERR: ",'2012 Original'!U11))</f>
        <v>none</v>
      </c>
      <c r="V11" s="2" t="str">
        <f>IFERROR(IF(VLOOKUP('2012 Original'!V11,key_ref,COLUMN(Appointing_Party__4),FALSE)="Agency head",'2012 Appt Party (4)'!V$1,VLOOKUP('2012 Original'!V11,key_ref,COLUMN(Appointing_Party__4),FALSE)),CONCATENATE("ERR: ",'2012 Original'!V11))</f>
        <v>none</v>
      </c>
      <c r="W11" s="2" t="str">
        <f>IFERROR(IF(VLOOKUP('2012 Original'!W11,key_ref,COLUMN(Appointing_Party__4),FALSE)="Agency head",'2012 Appt Party (4)'!W$1,VLOOKUP('2012 Original'!W11,key_ref,COLUMN(Appointing_Party__4),FALSE)),CONCATENATE("ERR: ",'2012 Original'!W11))</f>
        <v>none</v>
      </c>
      <c r="X11" s="2" t="str">
        <f>IFERROR(IF(VLOOKUP('2012 Original'!X11,key_ref,COLUMN(Appointing_Party__4),FALSE)="Agency head",'2012 Appt Party (4)'!X$1,VLOOKUP('2012 Original'!X11,key_ref,COLUMN(Appointing_Party__4),FALSE)),CONCATENATE("ERR: ",'2012 Original'!X11))</f>
        <v>none</v>
      </c>
      <c r="Y11" s="2" t="str">
        <f>IFERROR(IF(VLOOKUP('2012 Original'!Y11,key_ref,COLUMN(Appointing_Party__4),FALSE)="Agency head",'2012 Appt Party (4)'!Y$1,VLOOKUP('2012 Original'!Y11,key_ref,COLUMN(Appointing_Party__4),FALSE)),CONCATENATE("ERR: ",'2012 Original'!Y11))</f>
        <v>none</v>
      </c>
      <c r="Z11" s="2" t="str">
        <f>IFERROR(IF(VLOOKUP('2012 Original'!Z11,key_ref,COLUMN(Appointing_Party__4),FALSE)="Agency head",'2012 Appt Party (4)'!Z$1,VLOOKUP('2012 Original'!Z11,key_ref,COLUMN(Appointing_Party__4),FALSE)),CONCATENATE("ERR: ",'2012 Original'!Z11))</f>
        <v>none</v>
      </c>
      <c r="AA11" s="2" t="str">
        <f>IFERROR(IF(VLOOKUP('2012 Original'!AA11,key_ref,COLUMN(Appointing_Party__4),FALSE)="Agency head",'2012 Appt Party (4)'!AA$1,VLOOKUP('2012 Original'!AA11,key_ref,COLUMN(Appointing_Party__4),FALSE)),CONCATENATE("ERR: ",'2012 Original'!AA11))</f>
        <v>none</v>
      </c>
      <c r="AB11" s="2" t="str">
        <f>IFERROR(IF(VLOOKUP('2012 Original'!AB11,key_ref,COLUMN(Appointing_Party__4),FALSE)="Agency head",'2012 Appt Party (4)'!AB$1,VLOOKUP('2012 Original'!AB11,key_ref,COLUMN(Appointing_Party__4),FALSE)),CONCATENATE("ERR: ",'2012 Original'!AB11))</f>
        <v>none</v>
      </c>
      <c r="AC11" s="2" t="str">
        <f>IFERROR(IF(VLOOKUP('2012 Original'!AC11,key_ref,COLUMN(Appointing_Party__4),FALSE)="Agency head",'2012 Appt Party (4)'!AC$1,VLOOKUP('2012 Original'!AC11,key_ref,COLUMN(Appointing_Party__4),FALSE)),CONCATENATE("ERR: ",'2012 Original'!AC11))</f>
        <v>none</v>
      </c>
      <c r="AD11" s="2" t="str">
        <f>IFERROR(IF(VLOOKUP('2012 Original'!AD11,key_ref,COLUMN(Appointing_Party__4),FALSE)="Agency head",'2012 Appt Party (4)'!AD$1,VLOOKUP('2012 Original'!AD11,key_ref,COLUMN(Appointing_Party__4),FALSE)),CONCATENATE("ERR: ",'2012 Original'!AD11))</f>
        <v>none</v>
      </c>
      <c r="AE11" s="2" t="str">
        <f>IFERROR(IF(VLOOKUP('2012 Original'!AE11,key_ref,COLUMN(Appointing_Party__4),FALSE)="Agency head",'2012 Appt Party (4)'!AE$1,VLOOKUP('2012 Original'!AE11,key_ref,COLUMN(Appointing_Party__4),FALSE)),CONCATENATE("ERR: ",'2012 Original'!AE11))</f>
        <v>none</v>
      </c>
      <c r="AF11" s="2" t="str">
        <f>IFERROR(IF(VLOOKUP('2012 Original'!AF11,key_ref,COLUMN(Appointing_Party__4),FALSE)="Agency head",'2012 Appt Party (4)'!AF$1,VLOOKUP('2012 Original'!AF11,key_ref,COLUMN(Appointing_Party__4),FALSE)),CONCATENATE("ERR: ",'2012 Original'!AF11))</f>
        <v>none</v>
      </c>
      <c r="AG11" s="2" t="str">
        <f>IFERROR(IF(VLOOKUP('2012 Original'!AG11,key_ref,COLUMN(Appointing_Party__4),FALSE)="Agency head",'2012 Appt Party (4)'!AG$1,VLOOKUP('2012 Original'!AG11,key_ref,COLUMN(Appointing_Party__4),FALSE)),CONCATENATE("ERR: ",'2012 Original'!AG11))</f>
        <v>none</v>
      </c>
      <c r="AH11" s="2" t="str">
        <f>IFERROR(IF(VLOOKUP('2012 Original'!AH11,key_ref,COLUMN(Appointing_Party__4),FALSE)="Agency head",'2012 Appt Party (4)'!AH$1,VLOOKUP('2012 Original'!AH11,key_ref,COLUMN(Appointing_Party__4),FALSE)),CONCATENATE("ERR: ",'2012 Original'!AH11))</f>
        <v>none</v>
      </c>
      <c r="AI11" s="2" t="str">
        <f>IFERROR(IF(VLOOKUP('2012 Original'!AI11,key_ref,COLUMN(Appointing_Party__4),FALSE)="Agency head",'2012 Appt Party (4)'!AI$1,VLOOKUP('2012 Original'!AI11,key_ref,COLUMN(Appointing_Party__4),FALSE)),CONCATENATE("ERR: ",'2012 Original'!AI11))</f>
        <v>none</v>
      </c>
      <c r="AJ11" s="2" t="str">
        <f>IFERROR(IF(VLOOKUP('2012 Original'!AJ11,key_ref,COLUMN(Appointing_Party__4),FALSE)="Agency head",'2012 Appt Party (4)'!AJ$1,VLOOKUP('2012 Original'!AJ11,key_ref,COLUMN(Appointing_Party__4),FALSE)),CONCATENATE("ERR: ",'2012 Original'!AJ11))</f>
        <v>none</v>
      </c>
      <c r="AK11" s="2" t="str">
        <f>IFERROR(IF(VLOOKUP('2012 Original'!AK11,key_ref,COLUMN(Appointing_Party__4),FALSE)="Agency head",'2012 Appt Party (4)'!AK$1,VLOOKUP('2012 Original'!AK11,key_ref,COLUMN(Appointing_Party__4),FALSE)),CONCATENATE("ERR: ",'2012 Original'!AK11))</f>
        <v>none</v>
      </c>
      <c r="AL11" s="2" t="str">
        <f>IFERROR(IF(VLOOKUP('2012 Original'!AL11,key_ref,COLUMN(Appointing_Party__4),FALSE)="Agency head",'2012 Appt Party (4)'!AL$1,VLOOKUP('2012 Original'!AL11,key_ref,COLUMN(Appointing_Party__4),FALSE)),CONCATENATE("ERR: ",'2012 Original'!AL11))</f>
        <v>none</v>
      </c>
      <c r="AM11" s="2" t="str">
        <f>IFERROR(IF(VLOOKUP('2012 Original'!AM11,key_ref,COLUMN(Appointing_Party__4),FALSE)="Agency head",'2012 Appt Party (4)'!AM$1,VLOOKUP('2012 Original'!AM11,key_ref,COLUMN(Appointing_Party__4),FALSE)),CONCATENATE("ERR: ",'2012 Original'!AM11))</f>
        <v>none</v>
      </c>
      <c r="AN11" s="2" t="str">
        <f>IFERROR(IF(VLOOKUP('2012 Original'!AN11,key_ref,COLUMN(Appointing_Party__4),FALSE)="Agency head",'2012 Appt Party (4)'!AN$1,VLOOKUP('2012 Original'!AN11,key_ref,COLUMN(Appointing_Party__4),FALSE)),CONCATENATE("ERR: ",'2012 Original'!AN11))</f>
        <v>none</v>
      </c>
      <c r="AO11" s="2" t="str">
        <f>IFERROR(IF(VLOOKUP('2012 Original'!AO11,key_ref,COLUMN(Appointing_Party__4),FALSE)="Agency head",'2012 Appt Party (4)'!AO$1,VLOOKUP('2012 Original'!AO11,key_ref,COLUMN(Appointing_Party__4),FALSE)),CONCATENATE("ERR: ",'2012 Original'!AO11))</f>
        <v>none</v>
      </c>
      <c r="AP11" s="2" t="str">
        <f>IFERROR(IF(VLOOKUP('2012 Original'!AP11,key_ref,COLUMN(Appointing_Party__4),FALSE)="Agency head",'2012 Appt Party (4)'!AP$1,VLOOKUP('2012 Original'!AP11,key_ref,COLUMN(Appointing_Party__4),FALSE)),CONCATENATE("ERR: ",'2012 Original'!AP11))</f>
        <v>none</v>
      </c>
      <c r="AQ11" s="2" t="str">
        <f>IFERROR(IF(VLOOKUP('2012 Original'!AQ11,key_ref,COLUMN(Appointing_Party__4),FALSE)="Agency head",'2012 Appt Party (4)'!AQ$1,VLOOKUP('2012 Original'!AQ11,key_ref,COLUMN(Appointing_Party__4),FALSE)),CONCATENATE("ERR: ",'2012 Original'!AQ11))</f>
        <v>none</v>
      </c>
      <c r="AR11" s="2" t="str">
        <f>IFERROR(IF(VLOOKUP('2012 Original'!AR11,key_ref,COLUMN(Appointing_Party__4),FALSE)="Agency head",'2012 Appt Party (4)'!AR$1,VLOOKUP('2012 Original'!AR11,key_ref,COLUMN(Appointing_Party__4),FALSE)),CONCATENATE("ERR: ",'2012 Original'!AR11))</f>
        <v>none</v>
      </c>
      <c r="AS11" s="2" t="str">
        <f>IFERROR(IF(VLOOKUP('2012 Original'!AS11,key_ref,COLUMN(Appointing_Party__4),FALSE)="Agency head",'2012 Appt Party (4)'!AS$1,VLOOKUP('2012 Original'!AS11,key_ref,COLUMN(Appointing_Party__4),FALSE)),CONCATENATE("ERR: ",'2012 Original'!AS11))</f>
        <v>none</v>
      </c>
      <c r="AT11" s="2" t="str">
        <f>IFERROR(IF(VLOOKUP('2012 Original'!AT11,key_ref,COLUMN(Appointing_Party__4),FALSE)="Agency head",'2012 Appt Party (4)'!AT$1,VLOOKUP('2012 Original'!AT11,key_ref,COLUMN(Appointing_Party__4),FALSE)),CONCATENATE("ERR: ",'2012 Original'!AT11))</f>
        <v>none</v>
      </c>
      <c r="AU11" s="2" t="str">
        <f>IFERROR(IF(VLOOKUP('2012 Original'!AU11,key_ref,COLUMN(Appointing_Party__4),FALSE)="Agency head",'2012 Appt Party (4)'!AU$1,VLOOKUP('2012 Original'!AU11,key_ref,COLUMN(Appointing_Party__4),FALSE)),CONCATENATE("ERR: ",'2012 Original'!AU11))</f>
        <v>none</v>
      </c>
      <c r="AV11" s="2" t="str">
        <f>IFERROR(IF(VLOOKUP('2012 Original'!AV11,key_ref,COLUMN(Appointing_Party__4),FALSE)="Agency head",'2012 Appt Party (4)'!AV$1,VLOOKUP('2012 Original'!AV11,key_ref,COLUMN(Appointing_Party__4),FALSE)),CONCATENATE("ERR: ",'2012 Original'!AV11))</f>
        <v>none</v>
      </c>
      <c r="AW11" s="2" t="str">
        <f>IFERROR(IF(VLOOKUP('2012 Original'!AW11,key_ref,COLUMN(Appointing_Party__4),FALSE)="Agency head",'2012 Appt Party (4)'!AW$1,VLOOKUP('2012 Original'!AW11,key_ref,COLUMN(Appointing_Party__4),FALSE)),CONCATENATE("ERR: ",'2012 Original'!AW11))</f>
        <v>none</v>
      </c>
      <c r="AX11" s="2" t="str">
        <f>IFERROR(IF(VLOOKUP('2012 Original'!AX11,key_ref,COLUMN(Appointing_Party__4),FALSE)="Agency head",'2012 Appt Party (4)'!AX$1,VLOOKUP('2012 Original'!AX11,key_ref,COLUMN(Appointing_Party__4),FALSE)),CONCATENATE("ERR: ",'2012 Original'!AX11))</f>
        <v>none</v>
      </c>
      <c r="AY11" s="2" t="str">
        <f>IFERROR(IF(VLOOKUP('2012 Original'!AY11,key_ref,COLUMN(Appointing_Party__4),FALSE)="Agency head",'2012 Appt Party (4)'!AY$1,VLOOKUP('2012 Original'!AY11,key_ref,COLUMN(Appointing_Party__4),FALSE)),CONCATENATE("ERR: ",'2012 Original'!AY11))</f>
        <v>none</v>
      </c>
      <c r="AZ11" s="2" t="str">
        <f>IFERROR(IF(VLOOKUP('2012 Original'!AZ11,key_ref,COLUMN(Appointing_Party__4),FALSE)="Agency head",'2012 Appt Party (4)'!AZ$1,VLOOKUP('2012 Original'!AZ11,key_ref,COLUMN(Appointing_Party__4),FALSE)),CONCATENATE("ERR: ",'2012 Original'!AZ11))</f>
        <v>none</v>
      </c>
    </row>
    <row r="12" spans="1:52" s="4" customFormat="1">
      <c r="A12" s="3" t="s">
        <v>27</v>
      </c>
      <c r="B12" s="2" t="str">
        <f>IFERROR(IF(VLOOKUP('2012 Original'!B12,key_ref,COLUMN(Appointing_Party__4),FALSE)="Agency head",'2012 Appt Party (4)'!B$1,VLOOKUP('2012 Original'!B12,key_ref,COLUMN(Appointing_Party__4),FALSE)),CONCATENATE("ERR: ",'2012 Original'!B12))</f>
        <v>none</v>
      </c>
      <c r="C12" s="2" t="str">
        <f>IFERROR(IF(VLOOKUP('2012 Original'!C12,key_ref,COLUMN(Appointing_Party__4),FALSE)="Agency head",'2012 Appt Party (4)'!C$1,VLOOKUP('2012 Original'!C12,key_ref,COLUMN(Appointing_Party__4),FALSE)),CONCATENATE("ERR: ",'2012 Original'!C12))</f>
        <v>none</v>
      </c>
      <c r="D12" s="2" t="str">
        <f>IFERROR(IF(VLOOKUP('2012 Original'!D12,key_ref,COLUMN(Appointing_Party__4),FALSE)="Agency head",'2012 Appt Party (4)'!D$1,VLOOKUP('2012 Original'!D12,key_ref,COLUMN(Appointing_Party__4),FALSE)),CONCATENATE("ERR: ",'2012 Original'!D12))</f>
        <v>none</v>
      </c>
      <c r="E12" s="2" t="str">
        <f>IFERROR(IF(VLOOKUP('2012 Original'!E12,key_ref,COLUMN(Appointing_Party__4),FALSE)="Agency head",'2012 Appt Party (4)'!E$1,VLOOKUP('2012 Original'!E12,key_ref,COLUMN(Appointing_Party__4),FALSE)),CONCATENATE("ERR: ",'2012 Original'!E12))</f>
        <v>none</v>
      </c>
      <c r="F12" s="2" t="str">
        <f>IFERROR(IF(VLOOKUP('2012 Original'!F12,key_ref,COLUMN(Appointing_Party__4),FALSE)="Agency head",'2012 Appt Party (4)'!F$1,VLOOKUP('2012 Original'!F12,key_ref,COLUMN(Appointing_Party__4),FALSE)),CONCATENATE("ERR: ",'2012 Original'!F12))</f>
        <v>none</v>
      </c>
      <c r="G12" s="2" t="str">
        <f>IFERROR(IF(VLOOKUP('2012 Original'!G12,key_ref,COLUMN(Appointing_Party__4),FALSE)="Agency head",'2012 Appt Party (4)'!G$1,VLOOKUP('2012 Original'!G12,key_ref,COLUMN(Appointing_Party__4),FALSE)),CONCATENATE("ERR: ",'2012 Original'!G12))</f>
        <v>none</v>
      </c>
      <c r="H12" s="2" t="str">
        <f>IFERROR(IF(VLOOKUP('2012 Original'!H12,key_ref,COLUMN(Appointing_Party__4),FALSE)="Agency head",'2012 Appt Party (4)'!H$1,VLOOKUP('2012 Original'!H12,key_ref,COLUMN(Appointing_Party__4),FALSE)),CONCATENATE("ERR: ",'2012 Original'!H12))</f>
        <v>none</v>
      </c>
      <c r="I12" s="2" t="str">
        <f>IFERROR(IF(VLOOKUP('2012 Original'!I12,key_ref,COLUMN(Appointing_Party__4),FALSE)="Agency head",'2012 Appt Party (4)'!I$1,VLOOKUP('2012 Original'!I12,key_ref,COLUMN(Appointing_Party__4),FALSE)),CONCATENATE("ERR: ",'2012 Original'!I12))</f>
        <v>none</v>
      </c>
      <c r="J12" s="2" t="str">
        <f>IFERROR(IF(VLOOKUP('2012 Original'!J12,key_ref,COLUMN(Appointing_Party__4),FALSE)="Agency head",'2012 Appt Party (4)'!J$1,VLOOKUP('2012 Original'!J12,key_ref,COLUMN(Appointing_Party__4),FALSE)),CONCATENATE("ERR: ",'2012 Original'!J12))</f>
        <v>none</v>
      </c>
      <c r="K12" s="2" t="str">
        <f>IFERROR(IF(VLOOKUP('2012 Original'!K12,key_ref,COLUMN(Appointing_Party__4),FALSE)="Agency head",'2012 Appt Party (4)'!K$1,VLOOKUP('2012 Original'!K12,key_ref,COLUMN(Appointing_Party__4),FALSE)),CONCATENATE("ERR: ",'2012 Original'!K12))</f>
        <v>none</v>
      </c>
      <c r="L12" s="2" t="str">
        <f>IFERROR(IF(VLOOKUP('2012 Original'!L12,key_ref,COLUMN(Appointing_Party__4),FALSE)="Agency head",'2012 Appt Party (4)'!L$1,VLOOKUP('2012 Original'!L12,key_ref,COLUMN(Appointing_Party__4),FALSE)),CONCATENATE("ERR: ",'2012 Original'!L12))</f>
        <v>none</v>
      </c>
      <c r="M12" s="2" t="str">
        <f>IFERROR(IF(VLOOKUP('2012 Original'!M12,key_ref,COLUMN(Appointing_Party__4),FALSE)="Agency head",'2012 Appt Party (4)'!M$1,VLOOKUP('2012 Original'!M12,key_ref,COLUMN(Appointing_Party__4),FALSE)),CONCATENATE("ERR: ",'2012 Original'!M12))</f>
        <v>none</v>
      </c>
      <c r="N12" s="2" t="str">
        <f>IFERROR(IF(VLOOKUP('2012 Original'!N12,key_ref,COLUMN(Appointing_Party__4),FALSE)="Agency head",'2012 Appt Party (4)'!N$1,VLOOKUP('2012 Original'!N12,key_ref,COLUMN(Appointing_Party__4),FALSE)),CONCATENATE("ERR: ",'2012 Original'!N12))</f>
        <v>none</v>
      </c>
      <c r="O12" s="2" t="str">
        <f>IFERROR(IF(VLOOKUP('2012 Original'!O12,key_ref,COLUMN(Appointing_Party__4),FALSE)="Agency head",'2012 Appt Party (4)'!O$1,VLOOKUP('2012 Original'!O12,key_ref,COLUMN(Appointing_Party__4),FALSE)),CONCATENATE("ERR: ",'2012 Original'!O12))</f>
        <v>none</v>
      </c>
      <c r="P12" s="2" t="str">
        <f>IFERROR(IF(VLOOKUP('2012 Original'!P12,key_ref,COLUMN(Appointing_Party__4),FALSE)="Agency head",'2012 Appt Party (4)'!P$1,VLOOKUP('2012 Original'!P12,key_ref,COLUMN(Appointing_Party__4),FALSE)),CONCATENATE("ERR: ",'2012 Original'!P12))</f>
        <v>none</v>
      </c>
      <c r="Q12" s="2" t="str">
        <f>IFERROR(IF(VLOOKUP('2012 Original'!Q12,key_ref,COLUMN(Appointing_Party__4),FALSE)="Agency head",'2012 Appt Party (4)'!Q$1,VLOOKUP('2012 Original'!Q12,key_ref,COLUMN(Appointing_Party__4),FALSE)),CONCATENATE("ERR: ",'2012 Original'!Q12))</f>
        <v>none</v>
      </c>
      <c r="R12" s="2" t="str">
        <f>IFERROR(IF(VLOOKUP('2012 Original'!R12,key_ref,COLUMN(Appointing_Party__4),FALSE)="Agency head",'2012 Appt Party (4)'!R$1,VLOOKUP('2012 Original'!R12,key_ref,COLUMN(Appointing_Party__4),FALSE)),CONCATENATE("ERR: ",'2012 Original'!R12))</f>
        <v>none</v>
      </c>
      <c r="S12" s="2" t="str">
        <f>IFERROR(IF(VLOOKUP('2012 Original'!S12,key_ref,COLUMN(Appointing_Party__4),FALSE)="Agency head",'2012 Appt Party (4)'!S$1,VLOOKUP('2012 Original'!S12,key_ref,COLUMN(Appointing_Party__4),FALSE)),CONCATENATE("ERR: ",'2012 Original'!S12))</f>
        <v>none</v>
      </c>
      <c r="T12" s="2" t="str">
        <f>IFERROR(IF(VLOOKUP('2012 Original'!T12,key_ref,COLUMN(Appointing_Party__4),FALSE)="Agency head",'2012 Appt Party (4)'!T$1,VLOOKUP('2012 Original'!T12,key_ref,COLUMN(Appointing_Party__4),FALSE)),CONCATENATE("ERR: ",'2012 Original'!T12))</f>
        <v>none</v>
      </c>
      <c r="U12" s="2" t="str">
        <f>IFERROR(IF(VLOOKUP('2012 Original'!U12,key_ref,COLUMN(Appointing_Party__4),FALSE)="Agency head",'2012 Appt Party (4)'!U$1,VLOOKUP('2012 Original'!U12,key_ref,COLUMN(Appointing_Party__4),FALSE)),CONCATENATE("ERR: ",'2012 Original'!U12))</f>
        <v>none</v>
      </c>
      <c r="V12" s="2" t="str">
        <f>IFERROR(IF(VLOOKUP('2012 Original'!V12,key_ref,COLUMN(Appointing_Party__4),FALSE)="Agency head",'2012 Appt Party (4)'!V$1,VLOOKUP('2012 Original'!V12,key_ref,COLUMN(Appointing_Party__4),FALSE)),CONCATENATE("ERR: ",'2012 Original'!V12))</f>
        <v>none</v>
      </c>
      <c r="W12" s="2" t="str">
        <f>IFERROR(IF(VLOOKUP('2012 Original'!W12,key_ref,COLUMN(Appointing_Party__4),FALSE)="Agency head",'2012 Appt Party (4)'!W$1,VLOOKUP('2012 Original'!W12,key_ref,COLUMN(Appointing_Party__4),FALSE)),CONCATENATE("ERR: ",'2012 Original'!W12))</f>
        <v>none</v>
      </c>
      <c r="X12" s="2" t="str">
        <f>IFERROR(IF(VLOOKUP('2012 Original'!X12,key_ref,COLUMN(Appointing_Party__4),FALSE)="Agency head",'2012 Appt Party (4)'!X$1,VLOOKUP('2012 Original'!X12,key_ref,COLUMN(Appointing_Party__4),FALSE)),CONCATENATE("ERR: ",'2012 Original'!X12))</f>
        <v>none</v>
      </c>
      <c r="Y12" s="2" t="str">
        <f>IFERROR(IF(VLOOKUP('2012 Original'!Y12,key_ref,COLUMN(Appointing_Party__4),FALSE)="Agency head",'2012 Appt Party (4)'!Y$1,VLOOKUP('2012 Original'!Y12,key_ref,COLUMN(Appointing_Party__4),FALSE)),CONCATENATE("ERR: ",'2012 Original'!Y12))</f>
        <v>none</v>
      </c>
      <c r="Z12" s="2" t="str">
        <f>IFERROR(IF(VLOOKUP('2012 Original'!Z12,key_ref,COLUMN(Appointing_Party__4),FALSE)="Agency head",'2012 Appt Party (4)'!Z$1,VLOOKUP('2012 Original'!Z12,key_ref,COLUMN(Appointing_Party__4),FALSE)),CONCATENATE("ERR: ",'2012 Original'!Z12))</f>
        <v>none</v>
      </c>
      <c r="AA12" s="2" t="str">
        <f>IFERROR(IF(VLOOKUP('2012 Original'!AA12,key_ref,COLUMN(Appointing_Party__4),FALSE)="Agency head",'2012 Appt Party (4)'!AA$1,VLOOKUP('2012 Original'!AA12,key_ref,COLUMN(Appointing_Party__4),FALSE)),CONCATENATE("ERR: ",'2012 Original'!AA12))</f>
        <v>none</v>
      </c>
      <c r="AB12" s="2" t="str">
        <f>IFERROR(IF(VLOOKUP('2012 Original'!AB12,key_ref,COLUMN(Appointing_Party__4),FALSE)="Agency head",'2012 Appt Party (4)'!AB$1,VLOOKUP('2012 Original'!AB12,key_ref,COLUMN(Appointing_Party__4),FALSE)),CONCATENATE("ERR: ",'2012 Original'!AB12))</f>
        <v>none</v>
      </c>
      <c r="AC12" s="2" t="str">
        <f>IFERROR(IF(VLOOKUP('2012 Original'!AC12,key_ref,COLUMN(Appointing_Party__4),FALSE)="Agency head",'2012 Appt Party (4)'!AC$1,VLOOKUP('2012 Original'!AC12,key_ref,COLUMN(Appointing_Party__4),FALSE)),CONCATENATE("ERR: ",'2012 Original'!AC12))</f>
        <v>none</v>
      </c>
      <c r="AD12" s="2" t="str">
        <f>IFERROR(IF(VLOOKUP('2012 Original'!AD12,key_ref,COLUMN(Appointing_Party__4),FALSE)="Agency head",'2012 Appt Party (4)'!AD$1,VLOOKUP('2012 Original'!AD12,key_ref,COLUMN(Appointing_Party__4),FALSE)),CONCATENATE("ERR: ",'2012 Original'!AD12))</f>
        <v>none</v>
      </c>
      <c r="AE12" s="2" t="str">
        <f>IFERROR(IF(VLOOKUP('2012 Original'!AE12,key_ref,COLUMN(Appointing_Party__4),FALSE)="Agency head",'2012 Appt Party (4)'!AE$1,VLOOKUP('2012 Original'!AE12,key_ref,COLUMN(Appointing_Party__4),FALSE)),CONCATENATE("ERR: ",'2012 Original'!AE12))</f>
        <v>none</v>
      </c>
      <c r="AF12" s="2" t="str">
        <f>IFERROR(IF(VLOOKUP('2012 Original'!AF12,key_ref,COLUMN(Appointing_Party__4),FALSE)="Agency head",'2012 Appt Party (4)'!AF$1,VLOOKUP('2012 Original'!AF12,key_ref,COLUMN(Appointing_Party__4),FALSE)),CONCATENATE("ERR: ",'2012 Original'!AF12))</f>
        <v>none</v>
      </c>
      <c r="AG12" s="2" t="str">
        <f>IFERROR(IF(VLOOKUP('2012 Original'!AG12,key_ref,COLUMN(Appointing_Party__4),FALSE)="Agency head",'2012 Appt Party (4)'!AG$1,VLOOKUP('2012 Original'!AG12,key_ref,COLUMN(Appointing_Party__4),FALSE)),CONCATENATE("ERR: ",'2012 Original'!AG12))</f>
        <v>none</v>
      </c>
      <c r="AH12" s="2" t="str">
        <f>IFERROR(IF(VLOOKUP('2012 Original'!AH12,key_ref,COLUMN(Appointing_Party__4),FALSE)="Agency head",'2012 Appt Party (4)'!AH$1,VLOOKUP('2012 Original'!AH12,key_ref,COLUMN(Appointing_Party__4),FALSE)),CONCATENATE("ERR: ",'2012 Original'!AH12))</f>
        <v>none</v>
      </c>
      <c r="AI12" s="2" t="str">
        <f>IFERROR(IF(VLOOKUP('2012 Original'!AI12,key_ref,COLUMN(Appointing_Party__4),FALSE)="Agency head",'2012 Appt Party (4)'!AI$1,VLOOKUP('2012 Original'!AI12,key_ref,COLUMN(Appointing_Party__4),FALSE)),CONCATENATE("ERR: ",'2012 Original'!AI12))</f>
        <v>none</v>
      </c>
      <c r="AJ12" s="2" t="str">
        <f>IFERROR(IF(VLOOKUP('2012 Original'!AJ12,key_ref,COLUMN(Appointing_Party__4),FALSE)="Agency head",'2012 Appt Party (4)'!AJ$1,VLOOKUP('2012 Original'!AJ12,key_ref,COLUMN(Appointing_Party__4),FALSE)),CONCATENATE("ERR: ",'2012 Original'!AJ12))</f>
        <v>none</v>
      </c>
      <c r="AK12" s="2" t="str">
        <f>IFERROR(IF(VLOOKUP('2012 Original'!AK12,key_ref,COLUMN(Appointing_Party__4),FALSE)="Agency head",'2012 Appt Party (4)'!AK$1,VLOOKUP('2012 Original'!AK12,key_ref,COLUMN(Appointing_Party__4),FALSE)),CONCATENATE("ERR: ",'2012 Original'!AK12))</f>
        <v>none</v>
      </c>
      <c r="AL12" s="2" t="str">
        <f>IFERROR(IF(VLOOKUP('2012 Original'!AL12,key_ref,COLUMN(Appointing_Party__4),FALSE)="Agency head",'2012 Appt Party (4)'!AL$1,VLOOKUP('2012 Original'!AL12,key_ref,COLUMN(Appointing_Party__4),FALSE)),CONCATENATE("ERR: ",'2012 Original'!AL12))</f>
        <v>none</v>
      </c>
      <c r="AM12" s="2" t="str">
        <f>IFERROR(IF(VLOOKUP('2012 Original'!AM12,key_ref,COLUMN(Appointing_Party__4),FALSE)="Agency head",'2012 Appt Party (4)'!AM$1,VLOOKUP('2012 Original'!AM12,key_ref,COLUMN(Appointing_Party__4),FALSE)),CONCATENATE("ERR: ",'2012 Original'!AM12))</f>
        <v>none</v>
      </c>
      <c r="AN12" s="2" t="str">
        <f>IFERROR(IF(VLOOKUP('2012 Original'!AN12,key_ref,COLUMN(Appointing_Party__4),FALSE)="Agency head",'2012 Appt Party (4)'!AN$1,VLOOKUP('2012 Original'!AN12,key_ref,COLUMN(Appointing_Party__4),FALSE)),CONCATENATE("ERR: ",'2012 Original'!AN12))</f>
        <v>none</v>
      </c>
      <c r="AO12" s="2" t="str">
        <f>IFERROR(IF(VLOOKUP('2012 Original'!AO12,key_ref,COLUMN(Appointing_Party__4),FALSE)="Agency head",'2012 Appt Party (4)'!AO$1,VLOOKUP('2012 Original'!AO12,key_ref,COLUMN(Appointing_Party__4),FALSE)),CONCATENATE("ERR: ",'2012 Original'!AO12))</f>
        <v>none</v>
      </c>
      <c r="AP12" s="2" t="str">
        <f>IFERROR(IF(VLOOKUP('2012 Original'!AP12,key_ref,COLUMN(Appointing_Party__4),FALSE)="Agency head",'2012 Appt Party (4)'!AP$1,VLOOKUP('2012 Original'!AP12,key_ref,COLUMN(Appointing_Party__4),FALSE)),CONCATENATE("ERR: ",'2012 Original'!AP12))</f>
        <v>none</v>
      </c>
      <c r="AQ12" s="2" t="str">
        <f>IFERROR(IF(VLOOKUP('2012 Original'!AQ12,key_ref,COLUMN(Appointing_Party__4),FALSE)="Agency head",'2012 Appt Party (4)'!AQ$1,VLOOKUP('2012 Original'!AQ12,key_ref,COLUMN(Appointing_Party__4),FALSE)),CONCATENATE("ERR: ",'2012 Original'!AQ12))</f>
        <v>none</v>
      </c>
      <c r="AR12" s="2" t="str">
        <f>IFERROR(IF(VLOOKUP('2012 Original'!AR12,key_ref,COLUMN(Appointing_Party__4),FALSE)="Agency head",'2012 Appt Party (4)'!AR$1,VLOOKUP('2012 Original'!AR12,key_ref,COLUMN(Appointing_Party__4),FALSE)),CONCATENATE("ERR: ",'2012 Original'!AR12))</f>
        <v>none</v>
      </c>
      <c r="AS12" s="2" t="str">
        <f>IFERROR(IF(VLOOKUP('2012 Original'!AS12,key_ref,COLUMN(Appointing_Party__4),FALSE)="Agency head",'2012 Appt Party (4)'!AS$1,VLOOKUP('2012 Original'!AS12,key_ref,COLUMN(Appointing_Party__4),FALSE)),CONCATENATE("ERR: ",'2012 Original'!AS12))</f>
        <v>none</v>
      </c>
      <c r="AT12" s="2" t="str">
        <f>IFERROR(IF(VLOOKUP('2012 Original'!AT12,key_ref,COLUMN(Appointing_Party__4),FALSE)="Agency head",'2012 Appt Party (4)'!AT$1,VLOOKUP('2012 Original'!AT12,key_ref,COLUMN(Appointing_Party__4),FALSE)),CONCATENATE("ERR: ",'2012 Original'!AT12))</f>
        <v>none</v>
      </c>
      <c r="AU12" s="2" t="str">
        <f>IFERROR(IF(VLOOKUP('2012 Original'!AU12,key_ref,COLUMN(Appointing_Party__4),FALSE)="Agency head",'2012 Appt Party (4)'!AU$1,VLOOKUP('2012 Original'!AU12,key_ref,COLUMN(Appointing_Party__4),FALSE)),CONCATENATE("ERR: ",'2012 Original'!AU12))</f>
        <v>none</v>
      </c>
      <c r="AV12" s="2" t="str">
        <f>IFERROR(IF(VLOOKUP('2012 Original'!AV12,key_ref,COLUMN(Appointing_Party__4),FALSE)="Agency head",'2012 Appt Party (4)'!AV$1,VLOOKUP('2012 Original'!AV12,key_ref,COLUMN(Appointing_Party__4),FALSE)),CONCATENATE("ERR: ",'2012 Original'!AV12))</f>
        <v>none</v>
      </c>
      <c r="AW12" s="2" t="str">
        <f>IFERROR(IF(VLOOKUP('2012 Original'!AW12,key_ref,COLUMN(Appointing_Party__4),FALSE)="Agency head",'2012 Appt Party (4)'!AW$1,VLOOKUP('2012 Original'!AW12,key_ref,COLUMN(Appointing_Party__4),FALSE)),CONCATENATE("ERR: ",'2012 Original'!AW12))</f>
        <v>none</v>
      </c>
      <c r="AX12" s="2" t="str">
        <f>IFERROR(IF(VLOOKUP('2012 Original'!AX12,key_ref,COLUMN(Appointing_Party__4),FALSE)="Agency head",'2012 Appt Party (4)'!AX$1,VLOOKUP('2012 Original'!AX12,key_ref,COLUMN(Appointing_Party__4),FALSE)),CONCATENATE("ERR: ",'2012 Original'!AX12))</f>
        <v>none</v>
      </c>
      <c r="AY12" s="2" t="str">
        <f>IFERROR(IF(VLOOKUP('2012 Original'!AY12,key_ref,COLUMN(Appointing_Party__4),FALSE)="Agency head",'2012 Appt Party (4)'!AY$1,VLOOKUP('2012 Original'!AY12,key_ref,COLUMN(Appointing_Party__4),FALSE)),CONCATENATE("ERR: ",'2012 Original'!AY12))</f>
        <v>none</v>
      </c>
      <c r="AZ12" s="2" t="str">
        <f>IFERROR(IF(VLOOKUP('2012 Original'!AZ12,key_ref,COLUMN(Appointing_Party__4),FALSE)="Agency head",'2012 Appt Party (4)'!AZ$1,VLOOKUP('2012 Original'!AZ12,key_ref,COLUMN(Appointing_Party__4),FALSE)),CONCATENATE("ERR: ",'2012 Original'!AZ12))</f>
        <v>none</v>
      </c>
    </row>
    <row r="13" spans="1:52" s="4" customFormat="1">
      <c r="A13" s="3" t="s">
        <v>31</v>
      </c>
      <c r="B13" s="2" t="str">
        <f>IFERROR(IF(VLOOKUP('2012 Original'!B13,key_ref,COLUMN(Appointing_Party__4),FALSE)="Agency head",'2012 Appt Party (4)'!B$1,VLOOKUP('2012 Original'!B13,key_ref,COLUMN(Appointing_Party__4),FALSE)),CONCATENATE("ERR: ",'2012 Original'!B13))</f>
        <v>none</v>
      </c>
      <c r="C13" s="2" t="str">
        <f>IFERROR(IF(VLOOKUP('2012 Original'!C13,key_ref,COLUMN(Appointing_Party__4),FALSE)="Agency head",'2012 Appt Party (4)'!C$1,VLOOKUP('2012 Original'!C13,key_ref,COLUMN(Appointing_Party__4),FALSE)),CONCATENATE("ERR: ",'2012 Original'!C13))</f>
        <v>none</v>
      </c>
      <c r="D13" s="2" t="str">
        <f>IFERROR(IF(VLOOKUP('2012 Original'!D13,key_ref,COLUMN(Appointing_Party__4),FALSE)="Agency head",'2012 Appt Party (4)'!D$1,VLOOKUP('2012 Original'!D13,key_ref,COLUMN(Appointing_Party__4),FALSE)),CONCATENATE("ERR: ",'2012 Original'!D13))</f>
        <v>none</v>
      </c>
      <c r="E13" s="2" t="str">
        <f>IFERROR(IF(VLOOKUP('2012 Original'!E13,key_ref,COLUMN(Appointing_Party__4),FALSE)="Agency head",'2012 Appt Party (4)'!E$1,VLOOKUP('2012 Original'!E13,key_ref,COLUMN(Appointing_Party__4),FALSE)),CONCATENATE("ERR: ",'2012 Original'!E13))</f>
        <v>none</v>
      </c>
      <c r="F13" s="2" t="str">
        <f>IFERROR(IF(VLOOKUP('2012 Original'!F13,key_ref,COLUMN(Appointing_Party__4),FALSE)="Agency head",'2012 Appt Party (4)'!F$1,VLOOKUP('2012 Original'!F13,key_ref,COLUMN(Appointing_Party__4),FALSE)),CONCATENATE("ERR: ",'2012 Original'!F13))</f>
        <v>none</v>
      </c>
      <c r="G13" s="2" t="str">
        <f>IFERROR(IF(VLOOKUP('2012 Original'!G13,key_ref,COLUMN(Appointing_Party__4),FALSE)="Agency head",'2012 Appt Party (4)'!G$1,VLOOKUP('2012 Original'!G13,key_ref,COLUMN(Appointing_Party__4),FALSE)),CONCATENATE("ERR: ",'2012 Original'!G13))</f>
        <v>none</v>
      </c>
      <c r="H13" s="2" t="str">
        <f>IFERROR(IF(VLOOKUP('2012 Original'!H13,key_ref,COLUMN(Appointing_Party__4),FALSE)="Agency head",'2012 Appt Party (4)'!H$1,VLOOKUP('2012 Original'!H13,key_ref,COLUMN(Appointing_Party__4),FALSE)),CONCATENATE("ERR: ",'2012 Original'!H13))</f>
        <v>none</v>
      </c>
      <c r="I13" s="2" t="str">
        <f>IFERROR(IF(VLOOKUP('2012 Original'!I13,key_ref,COLUMN(Appointing_Party__4),FALSE)="Agency head",'2012 Appt Party (4)'!I$1,VLOOKUP('2012 Original'!I13,key_ref,COLUMN(Appointing_Party__4),FALSE)),CONCATENATE("ERR: ",'2012 Original'!I13))</f>
        <v>none</v>
      </c>
      <c r="J13" s="2" t="str">
        <f>IFERROR(IF(VLOOKUP('2012 Original'!J13,key_ref,COLUMN(Appointing_Party__4),FALSE)="Agency head",'2012 Appt Party (4)'!J$1,VLOOKUP('2012 Original'!J13,key_ref,COLUMN(Appointing_Party__4),FALSE)),CONCATENATE("ERR: ",'2012 Original'!J13))</f>
        <v>none</v>
      </c>
      <c r="K13" s="2" t="str">
        <f>IFERROR(IF(VLOOKUP('2012 Original'!K13,key_ref,COLUMN(Appointing_Party__4),FALSE)="Agency head",'2012 Appt Party (4)'!K$1,VLOOKUP('2012 Original'!K13,key_ref,COLUMN(Appointing_Party__4),FALSE)),CONCATENATE("ERR: ",'2012 Original'!K13))</f>
        <v>none</v>
      </c>
      <c r="L13" s="2" t="str">
        <f>IFERROR(IF(VLOOKUP('2012 Original'!L13,key_ref,COLUMN(Appointing_Party__4),FALSE)="Agency head",'2012 Appt Party (4)'!L$1,VLOOKUP('2012 Original'!L13,key_ref,COLUMN(Appointing_Party__4),FALSE)),CONCATENATE("ERR: ",'2012 Original'!L13))</f>
        <v>none</v>
      </c>
      <c r="M13" s="2" t="str">
        <f>IFERROR(IF(VLOOKUP('2012 Original'!M13,key_ref,COLUMN(Appointing_Party__4),FALSE)="Agency head",'2012 Appt Party (4)'!M$1,VLOOKUP('2012 Original'!M13,key_ref,COLUMN(Appointing_Party__4),FALSE)),CONCATENATE("ERR: ",'2012 Original'!M13))</f>
        <v>none</v>
      </c>
      <c r="N13" s="2" t="str">
        <f>IFERROR(IF(VLOOKUP('2012 Original'!N13,key_ref,COLUMN(Appointing_Party__4),FALSE)="Agency head",'2012 Appt Party (4)'!N$1,VLOOKUP('2012 Original'!N13,key_ref,COLUMN(Appointing_Party__4),FALSE)),CONCATENATE("ERR: ",'2012 Original'!N13))</f>
        <v>none</v>
      </c>
      <c r="O13" s="2" t="str">
        <f>IFERROR(IF(VLOOKUP('2012 Original'!O13,key_ref,COLUMN(Appointing_Party__4),FALSE)="Agency head",'2012 Appt Party (4)'!O$1,VLOOKUP('2012 Original'!O13,key_ref,COLUMN(Appointing_Party__4),FALSE)),CONCATENATE("ERR: ",'2012 Original'!O13))</f>
        <v>none</v>
      </c>
      <c r="P13" s="2" t="str">
        <f>IFERROR(IF(VLOOKUP('2012 Original'!P13,key_ref,COLUMN(Appointing_Party__4),FALSE)="Agency head",'2012 Appt Party (4)'!P$1,VLOOKUP('2012 Original'!P13,key_ref,COLUMN(Appointing_Party__4),FALSE)),CONCATENATE("ERR: ",'2012 Original'!P13))</f>
        <v>none</v>
      </c>
      <c r="Q13" s="2" t="str">
        <f>IFERROR(IF(VLOOKUP('2012 Original'!Q13,key_ref,COLUMN(Appointing_Party__4),FALSE)="Agency head",'2012 Appt Party (4)'!Q$1,VLOOKUP('2012 Original'!Q13,key_ref,COLUMN(Appointing_Party__4),FALSE)),CONCATENATE("ERR: ",'2012 Original'!Q13))</f>
        <v>none</v>
      </c>
      <c r="R13" s="2" t="str">
        <f>IFERROR(IF(VLOOKUP('2012 Original'!R13,key_ref,COLUMN(Appointing_Party__4),FALSE)="Agency head",'2012 Appt Party (4)'!R$1,VLOOKUP('2012 Original'!R13,key_ref,COLUMN(Appointing_Party__4),FALSE)),CONCATENATE("ERR: ",'2012 Original'!R13))</f>
        <v>none</v>
      </c>
      <c r="S13" s="2" t="str">
        <f>IFERROR(IF(VLOOKUP('2012 Original'!S13,key_ref,COLUMN(Appointing_Party__4),FALSE)="Agency head",'2012 Appt Party (4)'!S$1,VLOOKUP('2012 Original'!S13,key_ref,COLUMN(Appointing_Party__4),FALSE)),CONCATENATE("ERR: ",'2012 Original'!S13))</f>
        <v>none</v>
      </c>
      <c r="T13" s="2" t="str">
        <f>IFERROR(IF(VLOOKUP('2012 Original'!T13,key_ref,COLUMN(Appointing_Party__4),FALSE)="Agency head",'2012 Appt Party (4)'!T$1,VLOOKUP('2012 Original'!T13,key_ref,COLUMN(Appointing_Party__4),FALSE)),CONCATENATE("ERR: ",'2012 Original'!T13))</f>
        <v>none</v>
      </c>
      <c r="U13" s="2" t="str">
        <f>IFERROR(IF(VLOOKUP('2012 Original'!U13,key_ref,COLUMN(Appointing_Party__4),FALSE)="Agency head",'2012 Appt Party (4)'!U$1,VLOOKUP('2012 Original'!U13,key_ref,COLUMN(Appointing_Party__4),FALSE)),CONCATENATE("ERR: ",'2012 Original'!U13))</f>
        <v>none</v>
      </c>
      <c r="V13" s="2" t="str">
        <f>IFERROR(IF(VLOOKUP('2012 Original'!V13,key_ref,COLUMN(Appointing_Party__4),FALSE)="Agency head",'2012 Appt Party (4)'!V$1,VLOOKUP('2012 Original'!V13,key_ref,COLUMN(Appointing_Party__4),FALSE)),CONCATENATE("ERR: ",'2012 Original'!V13))</f>
        <v>none</v>
      </c>
      <c r="W13" s="2" t="str">
        <f>IFERROR(IF(VLOOKUP('2012 Original'!W13,key_ref,COLUMN(Appointing_Party__4),FALSE)="Agency head",'2012 Appt Party (4)'!W$1,VLOOKUP('2012 Original'!W13,key_ref,COLUMN(Appointing_Party__4),FALSE)),CONCATENATE("ERR: ",'2012 Original'!W13))</f>
        <v>none</v>
      </c>
      <c r="X13" s="2" t="str">
        <f>IFERROR(IF(VLOOKUP('2012 Original'!X13,key_ref,COLUMN(Appointing_Party__4),FALSE)="Agency head",'2012 Appt Party (4)'!X$1,VLOOKUP('2012 Original'!X13,key_ref,COLUMN(Appointing_Party__4),FALSE)),CONCATENATE("ERR: ",'2012 Original'!X13))</f>
        <v>none</v>
      </c>
      <c r="Y13" s="2" t="str">
        <f>IFERROR(IF(VLOOKUP('2012 Original'!Y13,key_ref,COLUMN(Appointing_Party__4),FALSE)="Agency head",'2012 Appt Party (4)'!Y$1,VLOOKUP('2012 Original'!Y13,key_ref,COLUMN(Appointing_Party__4),FALSE)),CONCATENATE("ERR: ",'2012 Original'!Y13))</f>
        <v>none</v>
      </c>
      <c r="Z13" s="2" t="str">
        <f>IFERROR(IF(VLOOKUP('2012 Original'!Z13,key_ref,COLUMN(Appointing_Party__4),FALSE)="Agency head",'2012 Appt Party (4)'!Z$1,VLOOKUP('2012 Original'!Z13,key_ref,COLUMN(Appointing_Party__4),FALSE)),CONCATENATE("ERR: ",'2012 Original'!Z13))</f>
        <v>none</v>
      </c>
      <c r="AA13" s="2" t="str">
        <f>IFERROR(IF(VLOOKUP('2012 Original'!AA13,key_ref,COLUMN(Appointing_Party__4),FALSE)="Agency head",'2012 Appt Party (4)'!AA$1,VLOOKUP('2012 Original'!AA13,key_ref,COLUMN(Appointing_Party__4),FALSE)),CONCATENATE("ERR: ",'2012 Original'!AA13))</f>
        <v>none</v>
      </c>
      <c r="AB13" s="2" t="str">
        <f>IFERROR(IF(VLOOKUP('2012 Original'!AB13,key_ref,COLUMN(Appointing_Party__4),FALSE)="Agency head",'2012 Appt Party (4)'!AB$1,VLOOKUP('2012 Original'!AB13,key_ref,COLUMN(Appointing_Party__4),FALSE)),CONCATENATE("ERR: ",'2012 Original'!AB13))</f>
        <v>none</v>
      </c>
      <c r="AC13" s="2" t="str">
        <f>IFERROR(IF(VLOOKUP('2012 Original'!AC13,key_ref,COLUMN(Appointing_Party__4),FALSE)="Agency head",'2012 Appt Party (4)'!AC$1,VLOOKUP('2012 Original'!AC13,key_ref,COLUMN(Appointing_Party__4),FALSE)),CONCATENATE("ERR: ",'2012 Original'!AC13))</f>
        <v>none</v>
      </c>
      <c r="AD13" s="2" t="str">
        <f>IFERROR(IF(VLOOKUP('2012 Original'!AD13,key_ref,COLUMN(Appointing_Party__4),FALSE)="Agency head",'2012 Appt Party (4)'!AD$1,VLOOKUP('2012 Original'!AD13,key_ref,COLUMN(Appointing_Party__4),FALSE)),CONCATENATE("ERR: ",'2012 Original'!AD13))</f>
        <v>none</v>
      </c>
      <c r="AE13" s="2" t="str">
        <f>IFERROR(IF(VLOOKUP('2012 Original'!AE13,key_ref,COLUMN(Appointing_Party__4),FALSE)="Agency head",'2012 Appt Party (4)'!AE$1,VLOOKUP('2012 Original'!AE13,key_ref,COLUMN(Appointing_Party__4),FALSE)),CONCATENATE("ERR: ",'2012 Original'!AE13))</f>
        <v>none</v>
      </c>
      <c r="AF13" s="2" t="str">
        <f>IFERROR(IF(VLOOKUP('2012 Original'!AF13,key_ref,COLUMN(Appointing_Party__4),FALSE)="Agency head",'2012 Appt Party (4)'!AF$1,VLOOKUP('2012 Original'!AF13,key_ref,COLUMN(Appointing_Party__4),FALSE)),CONCATENATE("ERR: ",'2012 Original'!AF13))</f>
        <v>none</v>
      </c>
      <c r="AG13" s="2" t="str">
        <f>IFERROR(IF(VLOOKUP('2012 Original'!AG13,key_ref,COLUMN(Appointing_Party__4),FALSE)="Agency head",'2012 Appt Party (4)'!AG$1,VLOOKUP('2012 Original'!AG13,key_ref,COLUMN(Appointing_Party__4),FALSE)),CONCATENATE("ERR: ",'2012 Original'!AG13))</f>
        <v>none</v>
      </c>
      <c r="AH13" s="2" t="str">
        <f>IFERROR(IF(VLOOKUP('2012 Original'!AH13,key_ref,COLUMN(Appointing_Party__4),FALSE)="Agency head",'2012 Appt Party (4)'!AH$1,VLOOKUP('2012 Original'!AH13,key_ref,COLUMN(Appointing_Party__4),FALSE)),CONCATENATE("ERR: ",'2012 Original'!AH13))</f>
        <v>none</v>
      </c>
      <c r="AI13" s="2" t="str">
        <f>IFERROR(IF(VLOOKUP('2012 Original'!AI13,key_ref,COLUMN(Appointing_Party__4),FALSE)="Agency head",'2012 Appt Party (4)'!AI$1,VLOOKUP('2012 Original'!AI13,key_ref,COLUMN(Appointing_Party__4),FALSE)),CONCATENATE("ERR: ",'2012 Original'!AI13))</f>
        <v>none</v>
      </c>
      <c r="AJ13" s="2" t="str">
        <f>IFERROR(IF(VLOOKUP('2012 Original'!AJ13,key_ref,COLUMN(Appointing_Party__4),FALSE)="Agency head",'2012 Appt Party (4)'!AJ$1,VLOOKUP('2012 Original'!AJ13,key_ref,COLUMN(Appointing_Party__4),FALSE)),CONCATENATE("ERR: ",'2012 Original'!AJ13))</f>
        <v>none</v>
      </c>
      <c r="AK13" s="2" t="str">
        <f>IFERROR(IF(VLOOKUP('2012 Original'!AK13,key_ref,COLUMN(Appointing_Party__4),FALSE)="Agency head",'2012 Appt Party (4)'!AK$1,VLOOKUP('2012 Original'!AK13,key_ref,COLUMN(Appointing_Party__4),FALSE)),CONCATENATE("ERR: ",'2012 Original'!AK13))</f>
        <v>none</v>
      </c>
      <c r="AL13" s="2" t="str">
        <f>IFERROR(IF(VLOOKUP('2012 Original'!AL13,key_ref,COLUMN(Appointing_Party__4),FALSE)="Agency head",'2012 Appt Party (4)'!AL$1,VLOOKUP('2012 Original'!AL13,key_ref,COLUMN(Appointing_Party__4),FALSE)),CONCATENATE("ERR: ",'2012 Original'!AL13))</f>
        <v>none</v>
      </c>
      <c r="AM13" s="2" t="str">
        <f>IFERROR(IF(VLOOKUP('2012 Original'!AM13,key_ref,COLUMN(Appointing_Party__4),FALSE)="Agency head",'2012 Appt Party (4)'!AM$1,VLOOKUP('2012 Original'!AM13,key_ref,COLUMN(Appointing_Party__4),FALSE)),CONCATENATE("ERR: ",'2012 Original'!AM13))</f>
        <v>none</v>
      </c>
      <c r="AN13" s="2" t="str">
        <f>IFERROR(IF(VLOOKUP('2012 Original'!AN13,key_ref,COLUMN(Appointing_Party__4),FALSE)="Agency head",'2012 Appt Party (4)'!AN$1,VLOOKUP('2012 Original'!AN13,key_ref,COLUMN(Appointing_Party__4),FALSE)),CONCATENATE("ERR: ",'2012 Original'!AN13))</f>
        <v>none</v>
      </c>
      <c r="AO13" s="2" t="str">
        <f>IFERROR(IF(VLOOKUP('2012 Original'!AO13,key_ref,COLUMN(Appointing_Party__4),FALSE)="Agency head",'2012 Appt Party (4)'!AO$1,VLOOKUP('2012 Original'!AO13,key_ref,COLUMN(Appointing_Party__4),FALSE)),CONCATENATE("ERR: ",'2012 Original'!AO13))</f>
        <v>none</v>
      </c>
      <c r="AP13" s="2" t="str">
        <f>IFERROR(IF(VLOOKUP('2012 Original'!AP13,key_ref,COLUMN(Appointing_Party__4),FALSE)="Agency head",'2012 Appt Party (4)'!AP$1,VLOOKUP('2012 Original'!AP13,key_ref,COLUMN(Appointing_Party__4),FALSE)),CONCATENATE("ERR: ",'2012 Original'!AP13))</f>
        <v>none</v>
      </c>
      <c r="AQ13" s="2" t="str">
        <f>IFERROR(IF(VLOOKUP('2012 Original'!AQ13,key_ref,COLUMN(Appointing_Party__4),FALSE)="Agency head",'2012 Appt Party (4)'!AQ$1,VLOOKUP('2012 Original'!AQ13,key_ref,COLUMN(Appointing_Party__4),FALSE)),CONCATENATE("ERR: ",'2012 Original'!AQ13))</f>
        <v>none</v>
      </c>
      <c r="AR13" s="2" t="str">
        <f>IFERROR(IF(VLOOKUP('2012 Original'!AR13,key_ref,COLUMN(Appointing_Party__4),FALSE)="Agency head",'2012 Appt Party (4)'!AR$1,VLOOKUP('2012 Original'!AR13,key_ref,COLUMN(Appointing_Party__4),FALSE)),CONCATENATE("ERR: ",'2012 Original'!AR13))</f>
        <v>none</v>
      </c>
      <c r="AS13" s="2" t="str">
        <f>IFERROR(IF(VLOOKUP('2012 Original'!AS13,key_ref,COLUMN(Appointing_Party__4),FALSE)="Agency head",'2012 Appt Party (4)'!AS$1,VLOOKUP('2012 Original'!AS13,key_ref,COLUMN(Appointing_Party__4),FALSE)),CONCATENATE("ERR: ",'2012 Original'!AS13))</f>
        <v>none</v>
      </c>
      <c r="AT13" s="2" t="str">
        <f>IFERROR(IF(VLOOKUP('2012 Original'!AT13,key_ref,COLUMN(Appointing_Party__4),FALSE)="Agency head",'2012 Appt Party (4)'!AT$1,VLOOKUP('2012 Original'!AT13,key_ref,COLUMN(Appointing_Party__4),FALSE)),CONCATENATE("ERR: ",'2012 Original'!AT13))</f>
        <v>none</v>
      </c>
      <c r="AU13" s="2" t="str">
        <f>IFERROR(IF(VLOOKUP('2012 Original'!AU13,key_ref,COLUMN(Appointing_Party__4),FALSE)="Agency head",'2012 Appt Party (4)'!AU$1,VLOOKUP('2012 Original'!AU13,key_ref,COLUMN(Appointing_Party__4),FALSE)),CONCATENATE("ERR: ",'2012 Original'!AU13))</f>
        <v>none</v>
      </c>
      <c r="AV13" s="2" t="str">
        <f>IFERROR(IF(VLOOKUP('2012 Original'!AV13,key_ref,COLUMN(Appointing_Party__4),FALSE)="Agency head",'2012 Appt Party (4)'!AV$1,VLOOKUP('2012 Original'!AV13,key_ref,COLUMN(Appointing_Party__4),FALSE)),CONCATENATE("ERR: ",'2012 Original'!AV13))</f>
        <v>none</v>
      </c>
      <c r="AW13" s="2" t="str">
        <f>IFERROR(IF(VLOOKUP('2012 Original'!AW13,key_ref,COLUMN(Appointing_Party__4),FALSE)="Agency head",'2012 Appt Party (4)'!AW$1,VLOOKUP('2012 Original'!AW13,key_ref,COLUMN(Appointing_Party__4),FALSE)),CONCATENATE("ERR: ",'2012 Original'!AW13))</f>
        <v>none</v>
      </c>
      <c r="AX13" s="2" t="str">
        <f>IFERROR(IF(VLOOKUP('2012 Original'!AX13,key_ref,COLUMN(Appointing_Party__4),FALSE)="Agency head",'2012 Appt Party (4)'!AX$1,VLOOKUP('2012 Original'!AX13,key_ref,COLUMN(Appointing_Party__4),FALSE)),CONCATENATE("ERR: ",'2012 Original'!AX13))</f>
        <v>none</v>
      </c>
      <c r="AY13" s="2" t="str">
        <f>IFERROR(IF(VLOOKUP('2012 Original'!AY13,key_ref,COLUMN(Appointing_Party__4),FALSE)="Agency head",'2012 Appt Party (4)'!AY$1,VLOOKUP('2012 Original'!AY13,key_ref,COLUMN(Appointing_Party__4),FALSE)),CONCATENATE("ERR: ",'2012 Original'!AY13))</f>
        <v>none</v>
      </c>
      <c r="AZ13" s="2" t="str">
        <f>IFERROR(IF(VLOOKUP('2012 Original'!AZ13,key_ref,COLUMN(Appointing_Party__4),FALSE)="Agency head",'2012 Appt Party (4)'!AZ$1,VLOOKUP('2012 Original'!AZ13,key_ref,COLUMN(Appointing_Party__4),FALSE)),CONCATENATE("ERR: ",'2012 Original'!AZ13))</f>
        <v>none</v>
      </c>
    </row>
    <row r="14" spans="1:52" s="4" customFormat="1">
      <c r="A14" s="3" t="s">
        <v>32</v>
      </c>
      <c r="B14" s="2" t="str">
        <f>IFERROR(IF(VLOOKUP('2012 Original'!B14,key_ref,COLUMN(Appointing_Party__4),FALSE)="Agency head",'2012 Appt Party (4)'!B$1,VLOOKUP('2012 Original'!B14,key_ref,COLUMN(Appointing_Party__4),FALSE)),CONCATENATE("ERR: ",'2012 Original'!B14))</f>
        <v>none</v>
      </c>
      <c r="C14" s="2" t="str">
        <f>IFERROR(IF(VLOOKUP('2012 Original'!C14,key_ref,COLUMN(Appointing_Party__4),FALSE)="Agency head",'2012 Appt Party (4)'!C$1,VLOOKUP('2012 Original'!C14,key_ref,COLUMN(Appointing_Party__4),FALSE)),CONCATENATE("ERR: ",'2012 Original'!C14))</f>
        <v>none</v>
      </c>
      <c r="D14" s="2" t="str">
        <f>IFERROR(IF(VLOOKUP('2012 Original'!D14,key_ref,COLUMN(Appointing_Party__4),FALSE)="Agency head",'2012 Appt Party (4)'!D$1,VLOOKUP('2012 Original'!D14,key_ref,COLUMN(Appointing_Party__4),FALSE)),CONCATENATE("ERR: ",'2012 Original'!D14))</f>
        <v>none</v>
      </c>
      <c r="E14" s="2" t="str">
        <f>IFERROR(IF(VLOOKUP('2012 Original'!E14,key_ref,COLUMN(Appointing_Party__4),FALSE)="Agency head",'2012 Appt Party (4)'!E$1,VLOOKUP('2012 Original'!E14,key_ref,COLUMN(Appointing_Party__4),FALSE)),CONCATENATE("ERR: ",'2012 Original'!E14))</f>
        <v>none</v>
      </c>
      <c r="F14" s="2" t="str">
        <f>IFERROR(IF(VLOOKUP('2012 Original'!F14,key_ref,COLUMN(Appointing_Party__4),FALSE)="Agency head",'2012 Appt Party (4)'!F$1,VLOOKUP('2012 Original'!F14,key_ref,COLUMN(Appointing_Party__4),FALSE)),CONCATENATE("ERR: ",'2012 Original'!F14))</f>
        <v>none</v>
      </c>
      <c r="G14" s="2" t="str">
        <f>IFERROR(IF(VLOOKUP('2012 Original'!G14,key_ref,COLUMN(Appointing_Party__4),FALSE)="Agency head",'2012 Appt Party (4)'!G$1,VLOOKUP('2012 Original'!G14,key_ref,COLUMN(Appointing_Party__4),FALSE)),CONCATENATE("ERR: ",'2012 Original'!G14))</f>
        <v>none</v>
      </c>
      <c r="H14" s="2" t="str">
        <f>IFERROR(IF(VLOOKUP('2012 Original'!H14,key_ref,COLUMN(Appointing_Party__4),FALSE)="Agency head",'2012 Appt Party (4)'!H$1,VLOOKUP('2012 Original'!H14,key_ref,COLUMN(Appointing_Party__4),FALSE)),CONCATENATE("ERR: ",'2012 Original'!H14))</f>
        <v>none</v>
      </c>
      <c r="I14" s="2" t="str">
        <f>IFERROR(IF(VLOOKUP('2012 Original'!I14,key_ref,COLUMN(Appointing_Party__4),FALSE)="Agency head",'2012 Appt Party (4)'!I$1,VLOOKUP('2012 Original'!I14,key_ref,COLUMN(Appointing_Party__4),FALSE)),CONCATENATE("ERR: ",'2012 Original'!I14))</f>
        <v>none</v>
      </c>
      <c r="J14" s="2" t="str">
        <f>IFERROR(IF(VLOOKUP('2012 Original'!J14,key_ref,COLUMN(Appointing_Party__4),FALSE)="Agency head",'2012 Appt Party (4)'!J$1,VLOOKUP('2012 Original'!J14,key_ref,COLUMN(Appointing_Party__4),FALSE)),CONCATENATE("ERR: ",'2012 Original'!J14))</f>
        <v>none</v>
      </c>
      <c r="K14" s="2" t="str">
        <f>IFERROR(IF(VLOOKUP('2012 Original'!K14,key_ref,COLUMN(Appointing_Party__4),FALSE)="Agency head",'2012 Appt Party (4)'!K$1,VLOOKUP('2012 Original'!K14,key_ref,COLUMN(Appointing_Party__4),FALSE)),CONCATENATE("ERR: ",'2012 Original'!K14))</f>
        <v>none</v>
      </c>
      <c r="L14" s="2" t="str">
        <f>IFERROR(IF(VLOOKUP('2012 Original'!L14,key_ref,COLUMN(Appointing_Party__4),FALSE)="Agency head",'2012 Appt Party (4)'!L$1,VLOOKUP('2012 Original'!L14,key_ref,COLUMN(Appointing_Party__4),FALSE)),CONCATENATE("ERR: ",'2012 Original'!L14))</f>
        <v>none</v>
      </c>
      <c r="M14" s="2" t="str">
        <f>IFERROR(IF(VLOOKUP('2012 Original'!M14,key_ref,COLUMN(Appointing_Party__4),FALSE)="Agency head",'2012 Appt Party (4)'!M$1,VLOOKUP('2012 Original'!M14,key_ref,COLUMN(Appointing_Party__4),FALSE)),CONCATENATE("ERR: ",'2012 Original'!M14))</f>
        <v>none</v>
      </c>
      <c r="N14" s="2" t="str">
        <f>IFERROR(IF(VLOOKUP('2012 Original'!N14,key_ref,COLUMN(Appointing_Party__4),FALSE)="Agency head",'2012 Appt Party (4)'!N$1,VLOOKUP('2012 Original'!N14,key_ref,COLUMN(Appointing_Party__4),FALSE)),CONCATENATE("ERR: ",'2012 Original'!N14))</f>
        <v>none</v>
      </c>
      <c r="O14" s="2" t="str">
        <f>IFERROR(IF(VLOOKUP('2012 Original'!O14,key_ref,COLUMN(Appointing_Party__4),FALSE)="Agency head",'2012 Appt Party (4)'!O$1,VLOOKUP('2012 Original'!O14,key_ref,COLUMN(Appointing_Party__4),FALSE)),CONCATENATE("ERR: ",'2012 Original'!O14))</f>
        <v>none</v>
      </c>
      <c r="P14" s="2" t="str">
        <f>IFERROR(IF(VLOOKUP('2012 Original'!P14,key_ref,COLUMN(Appointing_Party__4),FALSE)="Agency head",'2012 Appt Party (4)'!P$1,VLOOKUP('2012 Original'!P14,key_ref,COLUMN(Appointing_Party__4),FALSE)),CONCATENATE("ERR: ",'2012 Original'!P14))</f>
        <v>none</v>
      </c>
      <c r="Q14" s="2" t="str">
        <f>IFERROR(IF(VLOOKUP('2012 Original'!Q14,key_ref,COLUMN(Appointing_Party__4),FALSE)="Agency head",'2012 Appt Party (4)'!Q$1,VLOOKUP('2012 Original'!Q14,key_ref,COLUMN(Appointing_Party__4),FALSE)),CONCATENATE("ERR: ",'2012 Original'!Q14))</f>
        <v>none</v>
      </c>
      <c r="R14" s="2" t="str">
        <f>IFERROR(IF(VLOOKUP('2012 Original'!R14,key_ref,COLUMN(Appointing_Party__4),FALSE)="Agency head",'2012 Appt Party (4)'!R$1,VLOOKUP('2012 Original'!R14,key_ref,COLUMN(Appointing_Party__4),FALSE)),CONCATENATE("ERR: ",'2012 Original'!R14))</f>
        <v>none</v>
      </c>
      <c r="S14" s="2" t="str">
        <f>IFERROR(IF(VLOOKUP('2012 Original'!S14,key_ref,COLUMN(Appointing_Party__4),FALSE)="Agency head",'2012 Appt Party (4)'!S$1,VLOOKUP('2012 Original'!S14,key_ref,COLUMN(Appointing_Party__4),FALSE)),CONCATENATE("ERR: ",'2012 Original'!S14))</f>
        <v>none</v>
      </c>
      <c r="T14" s="2" t="str">
        <f>IFERROR(IF(VLOOKUP('2012 Original'!T14,key_ref,COLUMN(Appointing_Party__4),FALSE)="Agency head",'2012 Appt Party (4)'!T$1,VLOOKUP('2012 Original'!T14,key_ref,COLUMN(Appointing_Party__4),FALSE)),CONCATENATE("ERR: ",'2012 Original'!T14))</f>
        <v>none</v>
      </c>
      <c r="U14" s="2" t="str">
        <f>IFERROR(IF(VLOOKUP('2012 Original'!U14,key_ref,COLUMN(Appointing_Party__4),FALSE)="Agency head",'2012 Appt Party (4)'!U$1,VLOOKUP('2012 Original'!U14,key_ref,COLUMN(Appointing_Party__4),FALSE)),CONCATENATE("ERR: ",'2012 Original'!U14))</f>
        <v>none</v>
      </c>
      <c r="V14" s="2" t="str">
        <f>IFERROR(IF(VLOOKUP('2012 Original'!V14,key_ref,COLUMN(Appointing_Party__4),FALSE)="Agency head",'2012 Appt Party (4)'!V$1,VLOOKUP('2012 Original'!V14,key_ref,COLUMN(Appointing_Party__4),FALSE)),CONCATENATE("ERR: ",'2012 Original'!V14))</f>
        <v>none</v>
      </c>
      <c r="W14" s="2" t="str">
        <f>IFERROR(IF(VLOOKUP('2012 Original'!W14,key_ref,COLUMN(Appointing_Party__4),FALSE)="Agency head",'2012 Appt Party (4)'!W$1,VLOOKUP('2012 Original'!W14,key_ref,COLUMN(Appointing_Party__4),FALSE)),CONCATENATE("ERR: ",'2012 Original'!W14))</f>
        <v>none</v>
      </c>
      <c r="X14" s="2" t="str">
        <f>IFERROR(IF(VLOOKUP('2012 Original'!X14,key_ref,COLUMN(Appointing_Party__4),FALSE)="Agency head",'2012 Appt Party (4)'!X$1,VLOOKUP('2012 Original'!X14,key_ref,COLUMN(Appointing_Party__4),FALSE)),CONCATENATE("ERR: ",'2012 Original'!X14))</f>
        <v>none</v>
      </c>
      <c r="Y14" s="2" t="str">
        <f>IFERROR(IF(VLOOKUP('2012 Original'!Y14,key_ref,COLUMN(Appointing_Party__4),FALSE)="Agency head",'2012 Appt Party (4)'!Y$1,VLOOKUP('2012 Original'!Y14,key_ref,COLUMN(Appointing_Party__4),FALSE)),CONCATENATE("ERR: ",'2012 Original'!Y14))</f>
        <v>none</v>
      </c>
      <c r="Z14" s="2" t="str">
        <f>IFERROR(IF(VLOOKUP('2012 Original'!Z14,key_ref,COLUMN(Appointing_Party__4),FALSE)="Agency head",'2012 Appt Party (4)'!Z$1,VLOOKUP('2012 Original'!Z14,key_ref,COLUMN(Appointing_Party__4),FALSE)),CONCATENATE("ERR: ",'2012 Original'!Z14))</f>
        <v>none</v>
      </c>
      <c r="AA14" s="2" t="str">
        <f>IFERROR(IF(VLOOKUP('2012 Original'!AA14,key_ref,COLUMN(Appointing_Party__4),FALSE)="Agency head",'2012 Appt Party (4)'!AA$1,VLOOKUP('2012 Original'!AA14,key_ref,COLUMN(Appointing_Party__4),FALSE)),CONCATENATE("ERR: ",'2012 Original'!AA14))</f>
        <v>none</v>
      </c>
      <c r="AB14" s="2" t="str">
        <f>IFERROR(IF(VLOOKUP('2012 Original'!AB14,key_ref,COLUMN(Appointing_Party__4),FALSE)="Agency head",'2012 Appt Party (4)'!AB$1,VLOOKUP('2012 Original'!AB14,key_ref,COLUMN(Appointing_Party__4),FALSE)),CONCATENATE("ERR: ",'2012 Original'!AB14))</f>
        <v>none</v>
      </c>
      <c r="AC14" s="2" t="str">
        <f>IFERROR(IF(VLOOKUP('2012 Original'!AC14,key_ref,COLUMN(Appointing_Party__4),FALSE)="Agency head",'2012 Appt Party (4)'!AC$1,VLOOKUP('2012 Original'!AC14,key_ref,COLUMN(Appointing_Party__4),FALSE)),CONCATENATE("ERR: ",'2012 Original'!AC14))</f>
        <v>none</v>
      </c>
      <c r="AD14" s="2" t="str">
        <f>IFERROR(IF(VLOOKUP('2012 Original'!AD14,key_ref,COLUMN(Appointing_Party__4),FALSE)="Agency head",'2012 Appt Party (4)'!AD$1,VLOOKUP('2012 Original'!AD14,key_ref,COLUMN(Appointing_Party__4),FALSE)),CONCATENATE("ERR: ",'2012 Original'!AD14))</f>
        <v>none</v>
      </c>
      <c r="AE14" s="2" t="str">
        <f>IFERROR(IF(VLOOKUP('2012 Original'!AE14,key_ref,COLUMN(Appointing_Party__4),FALSE)="Agency head",'2012 Appt Party (4)'!AE$1,VLOOKUP('2012 Original'!AE14,key_ref,COLUMN(Appointing_Party__4),FALSE)),CONCATENATE("ERR: ",'2012 Original'!AE14))</f>
        <v>none</v>
      </c>
      <c r="AF14" s="2" t="str">
        <f>IFERROR(IF(VLOOKUP('2012 Original'!AF14,key_ref,COLUMN(Appointing_Party__4),FALSE)="Agency head",'2012 Appt Party (4)'!AF$1,VLOOKUP('2012 Original'!AF14,key_ref,COLUMN(Appointing_Party__4),FALSE)),CONCATENATE("ERR: ",'2012 Original'!AF14))</f>
        <v>none</v>
      </c>
      <c r="AG14" s="2" t="str">
        <f>IFERROR(IF(VLOOKUP('2012 Original'!AG14,key_ref,COLUMN(Appointing_Party__4),FALSE)="Agency head",'2012 Appt Party (4)'!AG$1,VLOOKUP('2012 Original'!AG14,key_ref,COLUMN(Appointing_Party__4),FALSE)),CONCATENATE("ERR: ",'2012 Original'!AG14))</f>
        <v>none</v>
      </c>
      <c r="AH14" s="2" t="str">
        <f>IFERROR(IF(VLOOKUP('2012 Original'!AH14,key_ref,COLUMN(Appointing_Party__4),FALSE)="Agency head",'2012 Appt Party (4)'!AH$1,VLOOKUP('2012 Original'!AH14,key_ref,COLUMN(Appointing_Party__4),FALSE)),CONCATENATE("ERR: ",'2012 Original'!AH14))</f>
        <v>none</v>
      </c>
      <c r="AI14" s="2" t="str">
        <f>IFERROR(IF(VLOOKUP('2012 Original'!AI14,key_ref,COLUMN(Appointing_Party__4),FALSE)="Agency head",'2012 Appt Party (4)'!AI$1,VLOOKUP('2012 Original'!AI14,key_ref,COLUMN(Appointing_Party__4),FALSE)),CONCATENATE("ERR: ",'2012 Original'!AI14))</f>
        <v>none</v>
      </c>
      <c r="AJ14" s="2" t="str">
        <f>IFERROR(IF(VLOOKUP('2012 Original'!AJ14,key_ref,COLUMN(Appointing_Party__4),FALSE)="Agency head",'2012 Appt Party (4)'!AJ$1,VLOOKUP('2012 Original'!AJ14,key_ref,COLUMN(Appointing_Party__4),FALSE)),CONCATENATE("ERR: ",'2012 Original'!AJ14))</f>
        <v>none</v>
      </c>
      <c r="AK14" s="2" t="str">
        <f>IFERROR(IF(VLOOKUP('2012 Original'!AK14,key_ref,COLUMN(Appointing_Party__4),FALSE)="Agency head",'2012 Appt Party (4)'!AK$1,VLOOKUP('2012 Original'!AK14,key_ref,COLUMN(Appointing_Party__4),FALSE)),CONCATENATE("ERR: ",'2012 Original'!AK14))</f>
        <v>none</v>
      </c>
      <c r="AL14" s="2" t="str">
        <f>IFERROR(IF(VLOOKUP('2012 Original'!AL14,key_ref,COLUMN(Appointing_Party__4),FALSE)="Agency head",'2012 Appt Party (4)'!AL$1,VLOOKUP('2012 Original'!AL14,key_ref,COLUMN(Appointing_Party__4),FALSE)),CONCATENATE("ERR: ",'2012 Original'!AL14))</f>
        <v>none</v>
      </c>
      <c r="AM14" s="2" t="str">
        <f>IFERROR(IF(VLOOKUP('2012 Original'!AM14,key_ref,COLUMN(Appointing_Party__4),FALSE)="Agency head",'2012 Appt Party (4)'!AM$1,VLOOKUP('2012 Original'!AM14,key_ref,COLUMN(Appointing_Party__4),FALSE)),CONCATENATE("ERR: ",'2012 Original'!AM14))</f>
        <v>none</v>
      </c>
      <c r="AN14" s="2" t="str">
        <f>IFERROR(IF(VLOOKUP('2012 Original'!AN14,key_ref,COLUMN(Appointing_Party__4),FALSE)="Agency head",'2012 Appt Party (4)'!AN$1,VLOOKUP('2012 Original'!AN14,key_ref,COLUMN(Appointing_Party__4),FALSE)),CONCATENATE("ERR: ",'2012 Original'!AN14))</f>
        <v>none</v>
      </c>
      <c r="AO14" s="2" t="str">
        <f>IFERROR(IF(VLOOKUP('2012 Original'!AO14,key_ref,COLUMN(Appointing_Party__4),FALSE)="Agency head",'2012 Appt Party (4)'!AO$1,VLOOKUP('2012 Original'!AO14,key_ref,COLUMN(Appointing_Party__4),FALSE)),CONCATENATE("ERR: ",'2012 Original'!AO14))</f>
        <v>none</v>
      </c>
      <c r="AP14" s="2" t="str">
        <f>IFERROR(IF(VLOOKUP('2012 Original'!AP14,key_ref,COLUMN(Appointing_Party__4),FALSE)="Agency head",'2012 Appt Party (4)'!AP$1,VLOOKUP('2012 Original'!AP14,key_ref,COLUMN(Appointing_Party__4),FALSE)),CONCATENATE("ERR: ",'2012 Original'!AP14))</f>
        <v>none</v>
      </c>
      <c r="AQ14" s="2" t="str">
        <f>IFERROR(IF(VLOOKUP('2012 Original'!AQ14,key_ref,COLUMN(Appointing_Party__4),FALSE)="Agency head",'2012 Appt Party (4)'!AQ$1,VLOOKUP('2012 Original'!AQ14,key_ref,COLUMN(Appointing_Party__4),FALSE)),CONCATENATE("ERR: ",'2012 Original'!AQ14))</f>
        <v>none</v>
      </c>
      <c r="AR14" s="2" t="str">
        <f>IFERROR(IF(VLOOKUP('2012 Original'!AR14,key_ref,COLUMN(Appointing_Party__4),FALSE)="Agency head",'2012 Appt Party (4)'!AR$1,VLOOKUP('2012 Original'!AR14,key_ref,COLUMN(Appointing_Party__4),FALSE)),CONCATENATE("ERR: ",'2012 Original'!AR14))</f>
        <v>none</v>
      </c>
      <c r="AS14" s="2" t="str">
        <f>IFERROR(IF(VLOOKUP('2012 Original'!AS14,key_ref,COLUMN(Appointing_Party__4),FALSE)="Agency head",'2012 Appt Party (4)'!AS$1,VLOOKUP('2012 Original'!AS14,key_ref,COLUMN(Appointing_Party__4),FALSE)),CONCATENATE("ERR: ",'2012 Original'!AS14))</f>
        <v>none</v>
      </c>
      <c r="AT14" s="2" t="str">
        <f>IFERROR(IF(VLOOKUP('2012 Original'!AT14,key_ref,COLUMN(Appointing_Party__4),FALSE)="Agency head",'2012 Appt Party (4)'!AT$1,VLOOKUP('2012 Original'!AT14,key_ref,COLUMN(Appointing_Party__4),FALSE)),CONCATENATE("ERR: ",'2012 Original'!AT14))</f>
        <v>none</v>
      </c>
      <c r="AU14" s="2" t="str">
        <f>IFERROR(IF(VLOOKUP('2012 Original'!AU14,key_ref,COLUMN(Appointing_Party__4),FALSE)="Agency head",'2012 Appt Party (4)'!AU$1,VLOOKUP('2012 Original'!AU14,key_ref,COLUMN(Appointing_Party__4),FALSE)),CONCATENATE("ERR: ",'2012 Original'!AU14))</f>
        <v>none</v>
      </c>
      <c r="AV14" s="2" t="str">
        <f>IFERROR(IF(VLOOKUP('2012 Original'!AV14,key_ref,COLUMN(Appointing_Party__4),FALSE)="Agency head",'2012 Appt Party (4)'!AV$1,VLOOKUP('2012 Original'!AV14,key_ref,COLUMN(Appointing_Party__4),FALSE)),CONCATENATE("ERR: ",'2012 Original'!AV14))</f>
        <v>none</v>
      </c>
      <c r="AW14" s="2" t="str">
        <f>IFERROR(IF(VLOOKUP('2012 Original'!AW14,key_ref,COLUMN(Appointing_Party__4),FALSE)="Agency head",'2012 Appt Party (4)'!AW$1,VLOOKUP('2012 Original'!AW14,key_ref,COLUMN(Appointing_Party__4),FALSE)),CONCATENATE("ERR: ",'2012 Original'!AW14))</f>
        <v>none</v>
      </c>
      <c r="AX14" s="2" t="str">
        <f>IFERROR(IF(VLOOKUP('2012 Original'!AX14,key_ref,COLUMN(Appointing_Party__4),FALSE)="Agency head",'2012 Appt Party (4)'!AX$1,VLOOKUP('2012 Original'!AX14,key_ref,COLUMN(Appointing_Party__4),FALSE)),CONCATENATE("ERR: ",'2012 Original'!AX14))</f>
        <v>none</v>
      </c>
      <c r="AY14" s="2" t="str">
        <f>IFERROR(IF(VLOOKUP('2012 Original'!AY14,key_ref,COLUMN(Appointing_Party__4),FALSE)="Agency head",'2012 Appt Party (4)'!AY$1,VLOOKUP('2012 Original'!AY14,key_ref,COLUMN(Appointing_Party__4),FALSE)),CONCATENATE("ERR: ",'2012 Original'!AY14))</f>
        <v>none</v>
      </c>
      <c r="AZ14" s="2" t="str">
        <f>IFERROR(IF(VLOOKUP('2012 Original'!AZ14,key_ref,COLUMN(Appointing_Party__4),FALSE)="Agency head",'2012 Appt Party (4)'!AZ$1,VLOOKUP('2012 Original'!AZ14,key_ref,COLUMN(Appointing_Party__4),FALSE)),CONCATENATE("ERR: ",'2012 Original'!AZ14))</f>
        <v>none</v>
      </c>
    </row>
    <row r="15" spans="1:52" s="4" customFormat="1">
      <c r="A15" s="3" t="s">
        <v>35</v>
      </c>
      <c r="B15" s="2" t="str">
        <f>IFERROR(IF(VLOOKUP('2012 Original'!B15,key_ref,COLUMN(Appointing_Party__4),FALSE)="Agency head",'2012 Appt Party (4)'!B$1,VLOOKUP('2012 Original'!B15,key_ref,COLUMN(Appointing_Party__4),FALSE)),CONCATENATE("ERR: ",'2012 Original'!B15))</f>
        <v>none</v>
      </c>
      <c r="C15" s="2" t="str">
        <f>IFERROR(IF(VLOOKUP('2012 Original'!C15,key_ref,COLUMN(Appointing_Party__4),FALSE)="Agency head",'2012 Appt Party (4)'!C$1,VLOOKUP('2012 Original'!C15,key_ref,COLUMN(Appointing_Party__4),FALSE)),CONCATENATE("ERR: ",'2012 Original'!C15))</f>
        <v>none</v>
      </c>
      <c r="D15" s="2" t="str">
        <f>IFERROR(IF(VLOOKUP('2012 Original'!D15,key_ref,COLUMN(Appointing_Party__4),FALSE)="Agency head",'2012 Appt Party (4)'!D$1,VLOOKUP('2012 Original'!D15,key_ref,COLUMN(Appointing_Party__4),FALSE)),CONCATENATE("ERR: ",'2012 Original'!D15))</f>
        <v>none</v>
      </c>
      <c r="E15" s="2" t="str">
        <f>IFERROR(IF(VLOOKUP('2012 Original'!E15,key_ref,COLUMN(Appointing_Party__4),FALSE)="Agency head",'2012 Appt Party (4)'!E$1,VLOOKUP('2012 Original'!E15,key_ref,COLUMN(Appointing_Party__4),FALSE)),CONCATENATE("ERR: ",'2012 Original'!E15))</f>
        <v>none</v>
      </c>
      <c r="F15" s="2" t="str">
        <f>IFERROR(IF(VLOOKUP('2012 Original'!F15,key_ref,COLUMN(Appointing_Party__4),FALSE)="Agency head",'2012 Appt Party (4)'!F$1,VLOOKUP('2012 Original'!F15,key_ref,COLUMN(Appointing_Party__4),FALSE)),CONCATENATE("ERR: ",'2012 Original'!F15))</f>
        <v>none</v>
      </c>
      <c r="G15" s="2" t="str">
        <f>IFERROR(IF(VLOOKUP('2012 Original'!G15,key_ref,COLUMN(Appointing_Party__4),FALSE)="Agency head",'2012 Appt Party (4)'!G$1,VLOOKUP('2012 Original'!G15,key_ref,COLUMN(Appointing_Party__4),FALSE)),CONCATENATE("ERR: ",'2012 Original'!G15))</f>
        <v>none</v>
      </c>
      <c r="H15" s="2" t="str">
        <f>IFERROR(IF(VLOOKUP('2012 Original'!H15,key_ref,COLUMN(Appointing_Party__4),FALSE)="Agency head",'2012 Appt Party (4)'!H$1,VLOOKUP('2012 Original'!H15,key_ref,COLUMN(Appointing_Party__4),FALSE)),CONCATENATE("ERR: ",'2012 Original'!H15))</f>
        <v>none</v>
      </c>
      <c r="I15" s="2" t="str">
        <f>IFERROR(IF(VLOOKUP('2012 Original'!I15,key_ref,COLUMN(Appointing_Party__4),FALSE)="Agency head",'2012 Appt Party (4)'!I$1,VLOOKUP('2012 Original'!I15,key_ref,COLUMN(Appointing_Party__4),FALSE)),CONCATENATE("ERR: ",'2012 Original'!I15))</f>
        <v>none</v>
      </c>
      <c r="J15" s="2" t="str">
        <f>IFERROR(IF(VLOOKUP('2012 Original'!J15,key_ref,COLUMN(Appointing_Party__4),FALSE)="Agency head",'2012 Appt Party (4)'!J$1,VLOOKUP('2012 Original'!J15,key_ref,COLUMN(Appointing_Party__4),FALSE)),CONCATENATE("ERR: ",'2012 Original'!J15))</f>
        <v>none</v>
      </c>
      <c r="K15" s="2" t="str">
        <f>IFERROR(IF(VLOOKUP('2012 Original'!K15,key_ref,COLUMN(Appointing_Party__4),FALSE)="Agency head",'2012 Appt Party (4)'!K$1,VLOOKUP('2012 Original'!K15,key_ref,COLUMN(Appointing_Party__4),FALSE)),CONCATENATE("ERR: ",'2012 Original'!K15))</f>
        <v>none</v>
      </c>
      <c r="L15" s="2" t="str">
        <f>IFERROR(IF(VLOOKUP('2012 Original'!L15,key_ref,COLUMN(Appointing_Party__4),FALSE)="Agency head",'2012 Appt Party (4)'!L$1,VLOOKUP('2012 Original'!L15,key_ref,COLUMN(Appointing_Party__4),FALSE)),CONCATENATE("ERR: ",'2012 Original'!L15))</f>
        <v>none</v>
      </c>
      <c r="M15" s="2" t="str">
        <f>IFERROR(IF(VLOOKUP('2012 Original'!M15,key_ref,COLUMN(Appointing_Party__4),FALSE)="Agency head",'2012 Appt Party (4)'!M$1,VLOOKUP('2012 Original'!M15,key_ref,COLUMN(Appointing_Party__4),FALSE)),CONCATENATE("ERR: ",'2012 Original'!M15))</f>
        <v>none</v>
      </c>
      <c r="N15" s="2" t="str">
        <f>IFERROR(IF(VLOOKUP('2012 Original'!N15,key_ref,COLUMN(Appointing_Party__4),FALSE)="Agency head",'2012 Appt Party (4)'!N$1,VLOOKUP('2012 Original'!N15,key_ref,COLUMN(Appointing_Party__4),FALSE)),CONCATENATE("ERR: ",'2012 Original'!N15))</f>
        <v>none</v>
      </c>
      <c r="O15" s="2" t="str">
        <f>IFERROR(IF(VLOOKUP('2012 Original'!O15,key_ref,COLUMN(Appointing_Party__4),FALSE)="Agency head",'2012 Appt Party (4)'!O$1,VLOOKUP('2012 Original'!O15,key_ref,COLUMN(Appointing_Party__4),FALSE)),CONCATENATE("ERR: ",'2012 Original'!O15))</f>
        <v>none</v>
      </c>
      <c r="P15" s="2" t="str">
        <f>IFERROR(IF(VLOOKUP('2012 Original'!P15,key_ref,COLUMN(Appointing_Party__4),FALSE)="Agency head",'2012 Appt Party (4)'!P$1,VLOOKUP('2012 Original'!P15,key_ref,COLUMN(Appointing_Party__4),FALSE)),CONCATENATE("ERR: ",'2012 Original'!P15))</f>
        <v>none</v>
      </c>
      <c r="Q15" s="2" t="str">
        <f>IFERROR(IF(VLOOKUP('2012 Original'!Q15,key_ref,COLUMN(Appointing_Party__4),FALSE)="Agency head",'2012 Appt Party (4)'!Q$1,VLOOKUP('2012 Original'!Q15,key_ref,COLUMN(Appointing_Party__4),FALSE)),CONCATENATE("ERR: ",'2012 Original'!Q15))</f>
        <v>none</v>
      </c>
      <c r="R15" s="2" t="str">
        <f>IFERROR(IF(VLOOKUP('2012 Original'!R15,key_ref,COLUMN(Appointing_Party__4),FALSE)="Agency head",'2012 Appt Party (4)'!R$1,VLOOKUP('2012 Original'!R15,key_ref,COLUMN(Appointing_Party__4),FALSE)),CONCATENATE("ERR: ",'2012 Original'!R15))</f>
        <v>none</v>
      </c>
      <c r="S15" s="2" t="str">
        <f>IFERROR(IF(VLOOKUP('2012 Original'!S15,key_ref,COLUMN(Appointing_Party__4),FALSE)="Agency head",'2012 Appt Party (4)'!S$1,VLOOKUP('2012 Original'!S15,key_ref,COLUMN(Appointing_Party__4),FALSE)),CONCATENATE("ERR: ",'2012 Original'!S15))</f>
        <v>none</v>
      </c>
      <c r="T15" s="2" t="str">
        <f>IFERROR(IF(VLOOKUP('2012 Original'!T15,key_ref,COLUMN(Appointing_Party__4),FALSE)="Agency head",'2012 Appt Party (4)'!T$1,VLOOKUP('2012 Original'!T15,key_ref,COLUMN(Appointing_Party__4),FALSE)),CONCATENATE("ERR: ",'2012 Original'!T15))</f>
        <v>none</v>
      </c>
      <c r="U15" s="2" t="str">
        <f>IFERROR(IF(VLOOKUP('2012 Original'!U15,key_ref,COLUMN(Appointing_Party__4),FALSE)="Agency head",'2012 Appt Party (4)'!U$1,VLOOKUP('2012 Original'!U15,key_ref,COLUMN(Appointing_Party__4),FALSE)),CONCATENATE("ERR: ",'2012 Original'!U15))</f>
        <v>none</v>
      </c>
      <c r="V15" s="2" t="str">
        <f>IFERROR(IF(VLOOKUP('2012 Original'!V15,key_ref,COLUMN(Appointing_Party__4),FALSE)="Agency head",'2012 Appt Party (4)'!V$1,VLOOKUP('2012 Original'!V15,key_ref,COLUMN(Appointing_Party__4),FALSE)),CONCATENATE("ERR: ",'2012 Original'!V15))</f>
        <v>none</v>
      </c>
      <c r="W15" s="2" t="str">
        <f>IFERROR(IF(VLOOKUP('2012 Original'!W15,key_ref,COLUMN(Appointing_Party__4),FALSE)="Agency head",'2012 Appt Party (4)'!W$1,VLOOKUP('2012 Original'!W15,key_ref,COLUMN(Appointing_Party__4),FALSE)),CONCATENATE("ERR: ",'2012 Original'!W15))</f>
        <v>none</v>
      </c>
      <c r="X15" s="2" t="str">
        <f>IFERROR(IF(VLOOKUP('2012 Original'!X15,key_ref,COLUMN(Appointing_Party__4),FALSE)="Agency head",'2012 Appt Party (4)'!X$1,VLOOKUP('2012 Original'!X15,key_ref,COLUMN(Appointing_Party__4),FALSE)),CONCATENATE("ERR: ",'2012 Original'!X15))</f>
        <v>none</v>
      </c>
      <c r="Y15" s="2" t="str">
        <f>IFERROR(IF(VLOOKUP('2012 Original'!Y15,key_ref,COLUMN(Appointing_Party__4),FALSE)="Agency head",'2012 Appt Party (4)'!Y$1,VLOOKUP('2012 Original'!Y15,key_ref,COLUMN(Appointing_Party__4),FALSE)),CONCATENATE("ERR: ",'2012 Original'!Y15))</f>
        <v>none</v>
      </c>
      <c r="Z15" s="2" t="str">
        <f>IFERROR(IF(VLOOKUP('2012 Original'!Z15,key_ref,COLUMN(Appointing_Party__4),FALSE)="Agency head",'2012 Appt Party (4)'!Z$1,VLOOKUP('2012 Original'!Z15,key_ref,COLUMN(Appointing_Party__4),FALSE)),CONCATENATE("ERR: ",'2012 Original'!Z15))</f>
        <v>none</v>
      </c>
      <c r="AA15" s="2" t="str">
        <f>IFERROR(IF(VLOOKUP('2012 Original'!AA15,key_ref,COLUMN(Appointing_Party__4),FALSE)="Agency head",'2012 Appt Party (4)'!AA$1,VLOOKUP('2012 Original'!AA15,key_ref,COLUMN(Appointing_Party__4),FALSE)),CONCATENATE("ERR: ",'2012 Original'!AA15))</f>
        <v>none</v>
      </c>
      <c r="AB15" s="2" t="str">
        <f>IFERROR(IF(VLOOKUP('2012 Original'!AB15,key_ref,COLUMN(Appointing_Party__4),FALSE)="Agency head",'2012 Appt Party (4)'!AB$1,VLOOKUP('2012 Original'!AB15,key_ref,COLUMN(Appointing_Party__4),FALSE)),CONCATENATE("ERR: ",'2012 Original'!AB15))</f>
        <v>none</v>
      </c>
      <c r="AC15" s="2" t="str">
        <f>IFERROR(IF(VLOOKUP('2012 Original'!AC15,key_ref,COLUMN(Appointing_Party__4),FALSE)="Agency head",'2012 Appt Party (4)'!AC$1,VLOOKUP('2012 Original'!AC15,key_ref,COLUMN(Appointing_Party__4),FALSE)),CONCATENATE("ERR: ",'2012 Original'!AC15))</f>
        <v>none</v>
      </c>
      <c r="AD15" s="2" t="str">
        <f>IFERROR(IF(VLOOKUP('2012 Original'!AD15,key_ref,COLUMN(Appointing_Party__4),FALSE)="Agency head",'2012 Appt Party (4)'!AD$1,VLOOKUP('2012 Original'!AD15,key_ref,COLUMN(Appointing_Party__4),FALSE)),CONCATENATE("ERR: ",'2012 Original'!AD15))</f>
        <v>none</v>
      </c>
      <c r="AE15" s="2" t="str">
        <f>IFERROR(IF(VLOOKUP('2012 Original'!AE15,key_ref,COLUMN(Appointing_Party__4),FALSE)="Agency head",'2012 Appt Party (4)'!AE$1,VLOOKUP('2012 Original'!AE15,key_ref,COLUMN(Appointing_Party__4),FALSE)),CONCATENATE("ERR: ",'2012 Original'!AE15))</f>
        <v>none</v>
      </c>
      <c r="AF15" s="2" t="str">
        <f>IFERROR(IF(VLOOKUP('2012 Original'!AF15,key_ref,COLUMN(Appointing_Party__4),FALSE)="Agency head",'2012 Appt Party (4)'!AF$1,VLOOKUP('2012 Original'!AF15,key_ref,COLUMN(Appointing_Party__4),FALSE)),CONCATENATE("ERR: ",'2012 Original'!AF15))</f>
        <v>none</v>
      </c>
      <c r="AG15" s="2" t="str">
        <f>IFERROR(IF(VLOOKUP('2012 Original'!AG15,key_ref,COLUMN(Appointing_Party__4),FALSE)="Agency head",'2012 Appt Party (4)'!AG$1,VLOOKUP('2012 Original'!AG15,key_ref,COLUMN(Appointing_Party__4),FALSE)),CONCATENATE("ERR: ",'2012 Original'!AG15))</f>
        <v>none</v>
      </c>
      <c r="AH15" s="2" t="str">
        <f>IFERROR(IF(VLOOKUP('2012 Original'!AH15,key_ref,COLUMN(Appointing_Party__4),FALSE)="Agency head",'2012 Appt Party (4)'!AH$1,VLOOKUP('2012 Original'!AH15,key_ref,COLUMN(Appointing_Party__4),FALSE)),CONCATENATE("ERR: ",'2012 Original'!AH15))</f>
        <v>none</v>
      </c>
      <c r="AI15" s="2" t="str">
        <f>IFERROR(IF(VLOOKUP('2012 Original'!AI15,key_ref,COLUMN(Appointing_Party__4),FALSE)="Agency head",'2012 Appt Party (4)'!AI$1,VLOOKUP('2012 Original'!AI15,key_ref,COLUMN(Appointing_Party__4),FALSE)),CONCATENATE("ERR: ",'2012 Original'!AI15))</f>
        <v>none</v>
      </c>
      <c r="AJ15" s="2" t="str">
        <f>IFERROR(IF(VLOOKUP('2012 Original'!AJ15,key_ref,COLUMN(Appointing_Party__4),FALSE)="Agency head",'2012 Appt Party (4)'!AJ$1,VLOOKUP('2012 Original'!AJ15,key_ref,COLUMN(Appointing_Party__4),FALSE)),CONCATENATE("ERR: ",'2012 Original'!AJ15))</f>
        <v>none</v>
      </c>
      <c r="AK15" s="2" t="str">
        <f>IFERROR(IF(VLOOKUP('2012 Original'!AK15,key_ref,COLUMN(Appointing_Party__4),FALSE)="Agency head",'2012 Appt Party (4)'!AK$1,VLOOKUP('2012 Original'!AK15,key_ref,COLUMN(Appointing_Party__4),FALSE)),CONCATENATE("ERR: ",'2012 Original'!AK15))</f>
        <v>none</v>
      </c>
      <c r="AL15" s="2" t="str">
        <f>IFERROR(IF(VLOOKUP('2012 Original'!AL15,key_ref,COLUMN(Appointing_Party__4),FALSE)="Agency head",'2012 Appt Party (4)'!AL$1,VLOOKUP('2012 Original'!AL15,key_ref,COLUMN(Appointing_Party__4),FALSE)),CONCATENATE("ERR: ",'2012 Original'!AL15))</f>
        <v>none</v>
      </c>
      <c r="AM15" s="2" t="str">
        <f>IFERROR(IF(VLOOKUP('2012 Original'!AM15,key_ref,COLUMN(Appointing_Party__4),FALSE)="Agency head",'2012 Appt Party (4)'!AM$1,VLOOKUP('2012 Original'!AM15,key_ref,COLUMN(Appointing_Party__4),FALSE)),CONCATENATE("ERR: ",'2012 Original'!AM15))</f>
        <v>none</v>
      </c>
      <c r="AN15" s="2" t="str">
        <f>IFERROR(IF(VLOOKUP('2012 Original'!AN15,key_ref,COLUMN(Appointing_Party__4),FALSE)="Agency head",'2012 Appt Party (4)'!AN$1,VLOOKUP('2012 Original'!AN15,key_ref,COLUMN(Appointing_Party__4),FALSE)),CONCATENATE("ERR: ",'2012 Original'!AN15))</f>
        <v>none</v>
      </c>
      <c r="AO15" s="2" t="str">
        <f>IFERROR(IF(VLOOKUP('2012 Original'!AO15,key_ref,COLUMN(Appointing_Party__4),FALSE)="Agency head",'2012 Appt Party (4)'!AO$1,VLOOKUP('2012 Original'!AO15,key_ref,COLUMN(Appointing_Party__4),FALSE)),CONCATENATE("ERR: ",'2012 Original'!AO15))</f>
        <v>none</v>
      </c>
      <c r="AP15" s="2" t="str">
        <f>IFERROR(IF(VLOOKUP('2012 Original'!AP15,key_ref,COLUMN(Appointing_Party__4),FALSE)="Agency head",'2012 Appt Party (4)'!AP$1,VLOOKUP('2012 Original'!AP15,key_ref,COLUMN(Appointing_Party__4),FALSE)),CONCATENATE("ERR: ",'2012 Original'!AP15))</f>
        <v>none</v>
      </c>
      <c r="AQ15" s="2" t="str">
        <f>IFERROR(IF(VLOOKUP('2012 Original'!AQ15,key_ref,COLUMN(Appointing_Party__4),FALSE)="Agency head",'2012 Appt Party (4)'!AQ$1,VLOOKUP('2012 Original'!AQ15,key_ref,COLUMN(Appointing_Party__4),FALSE)),CONCATENATE("ERR: ",'2012 Original'!AQ15))</f>
        <v>none</v>
      </c>
      <c r="AR15" s="2" t="str">
        <f>IFERROR(IF(VLOOKUP('2012 Original'!AR15,key_ref,COLUMN(Appointing_Party__4),FALSE)="Agency head",'2012 Appt Party (4)'!AR$1,VLOOKUP('2012 Original'!AR15,key_ref,COLUMN(Appointing_Party__4),FALSE)),CONCATENATE("ERR: ",'2012 Original'!AR15))</f>
        <v>none</v>
      </c>
      <c r="AS15" s="2" t="str">
        <f>IFERROR(IF(VLOOKUP('2012 Original'!AS15,key_ref,COLUMN(Appointing_Party__4),FALSE)="Agency head",'2012 Appt Party (4)'!AS$1,VLOOKUP('2012 Original'!AS15,key_ref,COLUMN(Appointing_Party__4),FALSE)),CONCATENATE("ERR: ",'2012 Original'!AS15))</f>
        <v>none</v>
      </c>
      <c r="AT15" s="2" t="str">
        <f>IFERROR(IF(VLOOKUP('2012 Original'!AT15,key_ref,COLUMN(Appointing_Party__4),FALSE)="Agency head",'2012 Appt Party (4)'!AT$1,VLOOKUP('2012 Original'!AT15,key_ref,COLUMN(Appointing_Party__4),FALSE)),CONCATENATE("ERR: ",'2012 Original'!AT15))</f>
        <v>none</v>
      </c>
      <c r="AU15" s="2" t="str">
        <f>IFERROR(IF(VLOOKUP('2012 Original'!AU15,key_ref,COLUMN(Appointing_Party__4),FALSE)="Agency head",'2012 Appt Party (4)'!AU$1,VLOOKUP('2012 Original'!AU15,key_ref,COLUMN(Appointing_Party__4),FALSE)),CONCATENATE("ERR: ",'2012 Original'!AU15))</f>
        <v>none</v>
      </c>
      <c r="AV15" s="2" t="str">
        <f>IFERROR(IF(VLOOKUP('2012 Original'!AV15,key_ref,COLUMN(Appointing_Party__4),FALSE)="Agency head",'2012 Appt Party (4)'!AV$1,VLOOKUP('2012 Original'!AV15,key_ref,COLUMN(Appointing_Party__4),FALSE)),CONCATENATE("ERR: ",'2012 Original'!AV15))</f>
        <v>none</v>
      </c>
      <c r="AW15" s="2" t="str">
        <f>IFERROR(IF(VLOOKUP('2012 Original'!AW15,key_ref,COLUMN(Appointing_Party__4),FALSE)="Agency head",'2012 Appt Party (4)'!AW$1,VLOOKUP('2012 Original'!AW15,key_ref,COLUMN(Appointing_Party__4),FALSE)),CONCATENATE("ERR: ",'2012 Original'!AW15))</f>
        <v>none</v>
      </c>
      <c r="AX15" s="2" t="str">
        <f>IFERROR(IF(VLOOKUP('2012 Original'!AX15,key_ref,COLUMN(Appointing_Party__4),FALSE)="Agency head",'2012 Appt Party (4)'!AX$1,VLOOKUP('2012 Original'!AX15,key_ref,COLUMN(Appointing_Party__4),FALSE)),CONCATENATE("ERR: ",'2012 Original'!AX15))</f>
        <v>none</v>
      </c>
      <c r="AY15" s="2" t="str">
        <f>IFERROR(IF(VLOOKUP('2012 Original'!AY15,key_ref,COLUMN(Appointing_Party__4),FALSE)="Agency head",'2012 Appt Party (4)'!AY$1,VLOOKUP('2012 Original'!AY15,key_ref,COLUMN(Appointing_Party__4),FALSE)),CONCATENATE("ERR: ",'2012 Original'!AY15))</f>
        <v>none</v>
      </c>
      <c r="AZ15" s="2" t="str">
        <f>IFERROR(IF(VLOOKUP('2012 Original'!AZ15,key_ref,COLUMN(Appointing_Party__4),FALSE)="Agency head",'2012 Appt Party (4)'!AZ$1,VLOOKUP('2012 Original'!AZ15,key_ref,COLUMN(Appointing_Party__4),FALSE)),CONCATENATE("ERR: ",'2012 Original'!AZ15))</f>
        <v>none</v>
      </c>
    </row>
    <row r="16" spans="1:52" s="4" customFormat="1">
      <c r="A16" s="3" t="s">
        <v>37</v>
      </c>
      <c r="B16" s="2" t="str">
        <f>IFERROR(IF(VLOOKUP('2012 Original'!B16,key_ref,COLUMN(Appointing_Party__4),FALSE)="Agency head",'2012 Appt Party (4)'!B$1,VLOOKUP('2012 Original'!B16,key_ref,COLUMN(Appointing_Party__4),FALSE)),CONCATENATE("ERR: ",'2012 Original'!B16))</f>
        <v>none</v>
      </c>
      <c r="C16" s="2" t="str">
        <f>IFERROR(IF(VLOOKUP('2012 Original'!C16,key_ref,COLUMN(Appointing_Party__4),FALSE)="Agency head",'2012 Appt Party (4)'!C$1,VLOOKUP('2012 Original'!C16,key_ref,COLUMN(Appointing_Party__4),FALSE)),CONCATENATE("ERR: ",'2012 Original'!C16))</f>
        <v>none</v>
      </c>
      <c r="D16" s="2" t="str">
        <f>IFERROR(IF(VLOOKUP('2012 Original'!D16,key_ref,COLUMN(Appointing_Party__4),FALSE)="Agency head",'2012 Appt Party (4)'!D$1,VLOOKUP('2012 Original'!D16,key_ref,COLUMN(Appointing_Party__4),FALSE)),CONCATENATE("ERR: ",'2012 Original'!D16))</f>
        <v>none</v>
      </c>
      <c r="E16" s="2" t="str">
        <f>IFERROR(IF(VLOOKUP('2012 Original'!E16,key_ref,COLUMN(Appointing_Party__4),FALSE)="Agency head",'2012 Appt Party (4)'!E$1,VLOOKUP('2012 Original'!E16,key_ref,COLUMN(Appointing_Party__4),FALSE)),CONCATENATE("ERR: ",'2012 Original'!E16))</f>
        <v>none</v>
      </c>
      <c r="F16" s="2" t="str">
        <f>IFERROR(IF(VLOOKUP('2012 Original'!F16,key_ref,COLUMN(Appointing_Party__4),FALSE)="Agency head",'2012 Appt Party (4)'!F$1,VLOOKUP('2012 Original'!F16,key_ref,COLUMN(Appointing_Party__4),FALSE)),CONCATENATE("ERR: ",'2012 Original'!F16))</f>
        <v>none</v>
      </c>
      <c r="G16" s="2" t="str">
        <f>IFERROR(IF(VLOOKUP('2012 Original'!G16,key_ref,COLUMN(Appointing_Party__4),FALSE)="Agency head",'2012 Appt Party (4)'!G$1,VLOOKUP('2012 Original'!G16,key_ref,COLUMN(Appointing_Party__4),FALSE)),CONCATENATE("ERR: ",'2012 Original'!G16))</f>
        <v>none</v>
      </c>
      <c r="H16" s="2" t="str">
        <f>IFERROR(IF(VLOOKUP('2012 Original'!H16,key_ref,COLUMN(Appointing_Party__4),FALSE)="Agency head",'2012 Appt Party (4)'!H$1,VLOOKUP('2012 Original'!H16,key_ref,COLUMN(Appointing_Party__4),FALSE)),CONCATENATE("ERR: ",'2012 Original'!H16))</f>
        <v>none</v>
      </c>
      <c r="I16" s="2" t="str">
        <f>IFERROR(IF(VLOOKUP('2012 Original'!I16,key_ref,COLUMN(Appointing_Party__4),FALSE)="Agency head",'2012 Appt Party (4)'!I$1,VLOOKUP('2012 Original'!I16,key_ref,COLUMN(Appointing_Party__4),FALSE)),CONCATENATE("ERR: ",'2012 Original'!I16))</f>
        <v>none</v>
      </c>
      <c r="J16" s="2" t="str">
        <f>IFERROR(IF(VLOOKUP('2012 Original'!J16,key_ref,COLUMN(Appointing_Party__4),FALSE)="Agency head",'2012 Appt Party (4)'!J$1,VLOOKUP('2012 Original'!J16,key_ref,COLUMN(Appointing_Party__4),FALSE)),CONCATENATE("ERR: ",'2012 Original'!J16))</f>
        <v>none</v>
      </c>
      <c r="K16" s="2" t="str">
        <f>IFERROR(IF(VLOOKUP('2012 Original'!K16,key_ref,COLUMN(Appointing_Party__4),FALSE)="Agency head",'2012 Appt Party (4)'!K$1,VLOOKUP('2012 Original'!K16,key_ref,COLUMN(Appointing_Party__4),FALSE)),CONCATENATE("ERR: ",'2012 Original'!K16))</f>
        <v>none</v>
      </c>
      <c r="L16" s="2" t="str">
        <f>IFERROR(IF(VLOOKUP('2012 Original'!L16,key_ref,COLUMN(Appointing_Party__4),FALSE)="Agency head",'2012 Appt Party (4)'!L$1,VLOOKUP('2012 Original'!L16,key_ref,COLUMN(Appointing_Party__4),FALSE)),CONCATENATE("ERR: ",'2012 Original'!L16))</f>
        <v>none</v>
      </c>
      <c r="M16" s="2" t="str">
        <f>IFERROR(IF(VLOOKUP('2012 Original'!M16,key_ref,COLUMN(Appointing_Party__4),FALSE)="Agency head",'2012 Appt Party (4)'!M$1,VLOOKUP('2012 Original'!M16,key_ref,COLUMN(Appointing_Party__4),FALSE)),CONCATENATE("ERR: ",'2012 Original'!M16))</f>
        <v>none</v>
      </c>
      <c r="N16" s="2" t="str">
        <f>IFERROR(IF(VLOOKUP('2012 Original'!N16,key_ref,COLUMN(Appointing_Party__4),FALSE)="Agency head",'2012 Appt Party (4)'!N$1,VLOOKUP('2012 Original'!N16,key_ref,COLUMN(Appointing_Party__4),FALSE)),CONCATENATE("ERR: ",'2012 Original'!N16))</f>
        <v>none</v>
      </c>
      <c r="O16" s="2" t="str">
        <f>IFERROR(IF(VLOOKUP('2012 Original'!O16,key_ref,COLUMN(Appointing_Party__4),FALSE)="Agency head",'2012 Appt Party (4)'!O$1,VLOOKUP('2012 Original'!O16,key_ref,COLUMN(Appointing_Party__4),FALSE)),CONCATENATE("ERR: ",'2012 Original'!O16))</f>
        <v>none</v>
      </c>
      <c r="P16" s="2" t="str">
        <f>IFERROR(IF(VLOOKUP('2012 Original'!P16,key_ref,COLUMN(Appointing_Party__4),FALSE)="Agency head",'2012 Appt Party (4)'!P$1,VLOOKUP('2012 Original'!P16,key_ref,COLUMN(Appointing_Party__4),FALSE)),CONCATENATE("ERR: ",'2012 Original'!P16))</f>
        <v>none</v>
      </c>
      <c r="Q16" s="2" t="str">
        <f>IFERROR(IF(VLOOKUP('2012 Original'!Q16,key_ref,COLUMN(Appointing_Party__4),FALSE)="Agency head",'2012 Appt Party (4)'!Q$1,VLOOKUP('2012 Original'!Q16,key_ref,COLUMN(Appointing_Party__4),FALSE)),CONCATENATE("ERR: ",'2012 Original'!Q16))</f>
        <v>none</v>
      </c>
      <c r="R16" s="2" t="str">
        <f>IFERROR(IF(VLOOKUP('2012 Original'!R16,key_ref,COLUMN(Appointing_Party__4),FALSE)="Agency head",'2012 Appt Party (4)'!R$1,VLOOKUP('2012 Original'!R16,key_ref,COLUMN(Appointing_Party__4),FALSE)),CONCATENATE("ERR: ",'2012 Original'!R16))</f>
        <v>none</v>
      </c>
      <c r="S16" s="2" t="str">
        <f>IFERROR(IF(VLOOKUP('2012 Original'!S16,key_ref,COLUMN(Appointing_Party__4),FALSE)="Agency head",'2012 Appt Party (4)'!S$1,VLOOKUP('2012 Original'!S16,key_ref,COLUMN(Appointing_Party__4),FALSE)),CONCATENATE("ERR: ",'2012 Original'!S16))</f>
        <v>none</v>
      </c>
      <c r="T16" s="2" t="str">
        <f>IFERROR(IF(VLOOKUP('2012 Original'!T16,key_ref,COLUMN(Appointing_Party__4),FALSE)="Agency head",'2012 Appt Party (4)'!T$1,VLOOKUP('2012 Original'!T16,key_ref,COLUMN(Appointing_Party__4),FALSE)),CONCATENATE("ERR: ",'2012 Original'!T16))</f>
        <v>none</v>
      </c>
      <c r="U16" s="2" t="str">
        <f>IFERROR(IF(VLOOKUP('2012 Original'!U16,key_ref,COLUMN(Appointing_Party__4),FALSE)="Agency head",'2012 Appt Party (4)'!U$1,VLOOKUP('2012 Original'!U16,key_ref,COLUMN(Appointing_Party__4),FALSE)),CONCATENATE("ERR: ",'2012 Original'!U16))</f>
        <v>none</v>
      </c>
      <c r="V16" s="2" t="str">
        <f>IFERROR(IF(VLOOKUP('2012 Original'!V16,key_ref,COLUMN(Appointing_Party__4),FALSE)="Agency head",'2012 Appt Party (4)'!V$1,VLOOKUP('2012 Original'!V16,key_ref,COLUMN(Appointing_Party__4),FALSE)),CONCATENATE("ERR: ",'2012 Original'!V16))</f>
        <v>none</v>
      </c>
      <c r="W16" s="2" t="str">
        <f>IFERROR(IF(VLOOKUP('2012 Original'!W16,key_ref,COLUMN(Appointing_Party__4),FALSE)="Agency head",'2012 Appt Party (4)'!W$1,VLOOKUP('2012 Original'!W16,key_ref,COLUMN(Appointing_Party__4),FALSE)),CONCATENATE("ERR: ",'2012 Original'!W16))</f>
        <v>none</v>
      </c>
      <c r="X16" s="2" t="str">
        <f>IFERROR(IF(VLOOKUP('2012 Original'!X16,key_ref,COLUMN(Appointing_Party__4),FALSE)="Agency head",'2012 Appt Party (4)'!X$1,VLOOKUP('2012 Original'!X16,key_ref,COLUMN(Appointing_Party__4),FALSE)),CONCATENATE("ERR: ",'2012 Original'!X16))</f>
        <v>none</v>
      </c>
      <c r="Y16" s="2" t="str">
        <f>IFERROR(IF(VLOOKUP('2012 Original'!Y16,key_ref,COLUMN(Appointing_Party__4),FALSE)="Agency head",'2012 Appt Party (4)'!Y$1,VLOOKUP('2012 Original'!Y16,key_ref,COLUMN(Appointing_Party__4),FALSE)),CONCATENATE("ERR: ",'2012 Original'!Y16))</f>
        <v>none</v>
      </c>
      <c r="Z16" s="2" t="str">
        <f>IFERROR(IF(VLOOKUP('2012 Original'!Z16,key_ref,COLUMN(Appointing_Party__4),FALSE)="Agency head",'2012 Appt Party (4)'!Z$1,VLOOKUP('2012 Original'!Z16,key_ref,COLUMN(Appointing_Party__4),FALSE)),CONCATENATE("ERR: ",'2012 Original'!Z16))</f>
        <v>none</v>
      </c>
      <c r="AA16" s="2" t="str">
        <f>IFERROR(IF(VLOOKUP('2012 Original'!AA16,key_ref,COLUMN(Appointing_Party__4),FALSE)="Agency head",'2012 Appt Party (4)'!AA$1,VLOOKUP('2012 Original'!AA16,key_ref,COLUMN(Appointing_Party__4),FALSE)),CONCATENATE("ERR: ",'2012 Original'!AA16))</f>
        <v>none</v>
      </c>
      <c r="AB16" s="2" t="str">
        <f>IFERROR(IF(VLOOKUP('2012 Original'!AB16,key_ref,COLUMN(Appointing_Party__4),FALSE)="Agency head",'2012 Appt Party (4)'!AB$1,VLOOKUP('2012 Original'!AB16,key_ref,COLUMN(Appointing_Party__4),FALSE)),CONCATENATE("ERR: ",'2012 Original'!AB16))</f>
        <v>none</v>
      </c>
      <c r="AC16" s="2" t="str">
        <f>IFERROR(IF(VLOOKUP('2012 Original'!AC16,key_ref,COLUMN(Appointing_Party__4),FALSE)="Agency head",'2012 Appt Party (4)'!AC$1,VLOOKUP('2012 Original'!AC16,key_ref,COLUMN(Appointing_Party__4),FALSE)),CONCATENATE("ERR: ",'2012 Original'!AC16))</f>
        <v>none</v>
      </c>
      <c r="AD16" s="2" t="str">
        <f>IFERROR(IF(VLOOKUP('2012 Original'!AD16,key_ref,COLUMN(Appointing_Party__4),FALSE)="Agency head",'2012 Appt Party (4)'!AD$1,VLOOKUP('2012 Original'!AD16,key_ref,COLUMN(Appointing_Party__4),FALSE)),CONCATENATE("ERR: ",'2012 Original'!AD16))</f>
        <v>none</v>
      </c>
      <c r="AE16" s="2" t="str">
        <f>IFERROR(IF(VLOOKUP('2012 Original'!AE16,key_ref,COLUMN(Appointing_Party__4),FALSE)="Agency head",'2012 Appt Party (4)'!AE$1,VLOOKUP('2012 Original'!AE16,key_ref,COLUMN(Appointing_Party__4),FALSE)),CONCATENATE("ERR: ",'2012 Original'!AE16))</f>
        <v>none</v>
      </c>
      <c r="AF16" s="2" t="str">
        <f>IFERROR(IF(VLOOKUP('2012 Original'!AF16,key_ref,COLUMN(Appointing_Party__4),FALSE)="Agency head",'2012 Appt Party (4)'!AF$1,VLOOKUP('2012 Original'!AF16,key_ref,COLUMN(Appointing_Party__4),FALSE)),CONCATENATE("ERR: ",'2012 Original'!AF16))</f>
        <v>none</v>
      </c>
      <c r="AG16" s="2" t="str">
        <f>IFERROR(IF(VLOOKUP('2012 Original'!AG16,key_ref,COLUMN(Appointing_Party__4),FALSE)="Agency head",'2012 Appt Party (4)'!AG$1,VLOOKUP('2012 Original'!AG16,key_ref,COLUMN(Appointing_Party__4),FALSE)),CONCATENATE("ERR: ",'2012 Original'!AG16))</f>
        <v>none</v>
      </c>
      <c r="AH16" s="2" t="str">
        <f>IFERROR(IF(VLOOKUP('2012 Original'!AH16,key_ref,COLUMN(Appointing_Party__4),FALSE)="Agency head",'2012 Appt Party (4)'!AH$1,VLOOKUP('2012 Original'!AH16,key_ref,COLUMN(Appointing_Party__4),FALSE)),CONCATENATE("ERR: ",'2012 Original'!AH16))</f>
        <v>none</v>
      </c>
      <c r="AI16" s="2" t="str">
        <f>IFERROR(IF(VLOOKUP('2012 Original'!AI16,key_ref,COLUMN(Appointing_Party__4),FALSE)="Agency head",'2012 Appt Party (4)'!AI$1,VLOOKUP('2012 Original'!AI16,key_ref,COLUMN(Appointing_Party__4),FALSE)),CONCATENATE("ERR: ",'2012 Original'!AI16))</f>
        <v>none</v>
      </c>
      <c r="AJ16" s="2" t="str">
        <f>IFERROR(IF(VLOOKUP('2012 Original'!AJ16,key_ref,COLUMN(Appointing_Party__4),FALSE)="Agency head",'2012 Appt Party (4)'!AJ$1,VLOOKUP('2012 Original'!AJ16,key_ref,COLUMN(Appointing_Party__4),FALSE)),CONCATENATE("ERR: ",'2012 Original'!AJ16))</f>
        <v>none</v>
      </c>
      <c r="AK16" s="2" t="str">
        <f>IFERROR(IF(VLOOKUP('2012 Original'!AK16,key_ref,COLUMN(Appointing_Party__4),FALSE)="Agency head",'2012 Appt Party (4)'!AK$1,VLOOKUP('2012 Original'!AK16,key_ref,COLUMN(Appointing_Party__4),FALSE)),CONCATENATE("ERR: ",'2012 Original'!AK16))</f>
        <v>none</v>
      </c>
      <c r="AL16" s="2" t="str">
        <f>IFERROR(IF(VLOOKUP('2012 Original'!AL16,key_ref,COLUMN(Appointing_Party__4),FALSE)="Agency head",'2012 Appt Party (4)'!AL$1,VLOOKUP('2012 Original'!AL16,key_ref,COLUMN(Appointing_Party__4),FALSE)),CONCATENATE("ERR: ",'2012 Original'!AL16))</f>
        <v>none</v>
      </c>
      <c r="AM16" s="2" t="str">
        <f>IFERROR(IF(VLOOKUP('2012 Original'!AM16,key_ref,COLUMN(Appointing_Party__4),FALSE)="Agency head",'2012 Appt Party (4)'!AM$1,VLOOKUP('2012 Original'!AM16,key_ref,COLUMN(Appointing_Party__4),FALSE)),CONCATENATE("ERR: ",'2012 Original'!AM16))</f>
        <v>none</v>
      </c>
      <c r="AN16" s="2" t="str">
        <f>IFERROR(IF(VLOOKUP('2012 Original'!AN16,key_ref,COLUMN(Appointing_Party__4),FALSE)="Agency head",'2012 Appt Party (4)'!AN$1,VLOOKUP('2012 Original'!AN16,key_ref,COLUMN(Appointing_Party__4),FALSE)),CONCATENATE("ERR: ",'2012 Original'!AN16))</f>
        <v>none</v>
      </c>
      <c r="AO16" s="2" t="str">
        <f>IFERROR(IF(VLOOKUP('2012 Original'!AO16,key_ref,COLUMN(Appointing_Party__4),FALSE)="Agency head",'2012 Appt Party (4)'!AO$1,VLOOKUP('2012 Original'!AO16,key_ref,COLUMN(Appointing_Party__4),FALSE)),CONCATENATE("ERR: ",'2012 Original'!AO16))</f>
        <v>none</v>
      </c>
      <c r="AP16" s="2" t="str">
        <f>IFERROR(IF(VLOOKUP('2012 Original'!AP16,key_ref,COLUMN(Appointing_Party__4),FALSE)="Agency head",'2012 Appt Party (4)'!AP$1,VLOOKUP('2012 Original'!AP16,key_ref,COLUMN(Appointing_Party__4),FALSE)),CONCATENATE("ERR: ",'2012 Original'!AP16))</f>
        <v>none</v>
      </c>
      <c r="AQ16" s="2" t="str">
        <f>IFERROR(IF(VLOOKUP('2012 Original'!AQ16,key_ref,COLUMN(Appointing_Party__4),FALSE)="Agency head",'2012 Appt Party (4)'!AQ$1,VLOOKUP('2012 Original'!AQ16,key_ref,COLUMN(Appointing_Party__4),FALSE)),CONCATENATE("ERR: ",'2012 Original'!AQ16))</f>
        <v>none</v>
      </c>
      <c r="AR16" s="2" t="str">
        <f>IFERROR(IF(VLOOKUP('2012 Original'!AR16,key_ref,COLUMN(Appointing_Party__4),FALSE)="Agency head",'2012 Appt Party (4)'!AR$1,VLOOKUP('2012 Original'!AR16,key_ref,COLUMN(Appointing_Party__4),FALSE)),CONCATENATE("ERR: ",'2012 Original'!AR16))</f>
        <v>none</v>
      </c>
      <c r="AS16" s="2" t="str">
        <f>IFERROR(IF(VLOOKUP('2012 Original'!AS16,key_ref,COLUMN(Appointing_Party__4),FALSE)="Agency head",'2012 Appt Party (4)'!AS$1,VLOOKUP('2012 Original'!AS16,key_ref,COLUMN(Appointing_Party__4),FALSE)),CONCATENATE("ERR: ",'2012 Original'!AS16))</f>
        <v>none</v>
      </c>
      <c r="AT16" s="2" t="str">
        <f>IFERROR(IF(VLOOKUP('2012 Original'!AT16,key_ref,COLUMN(Appointing_Party__4),FALSE)="Agency head",'2012 Appt Party (4)'!AT$1,VLOOKUP('2012 Original'!AT16,key_ref,COLUMN(Appointing_Party__4),FALSE)),CONCATENATE("ERR: ",'2012 Original'!AT16))</f>
        <v>none</v>
      </c>
      <c r="AU16" s="2" t="str">
        <f>IFERROR(IF(VLOOKUP('2012 Original'!AU16,key_ref,COLUMN(Appointing_Party__4),FALSE)="Agency head",'2012 Appt Party (4)'!AU$1,VLOOKUP('2012 Original'!AU16,key_ref,COLUMN(Appointing_Party__4),FALSE)),CONCATENATE("ERR: ",'2012 Original'!AU16))</f>
        <v>none</v>
      </c>
      <c r="AV16" s="2" t="str">
        <f>IFERROR(IF(VLOOKUP('2012 Original'!AV16,key_ref,COLUMN(Appointing_Party__4),FALSE)="Agency head",'2012 Appt Party (4)'!AV$1,VLOOKUP('2012 Original'!AV16,key_ref,COLUMN(Appointing_Party__4),FALSE)),CONCATENATE("ERR: ",'2012 Original'!AV16))</f>
        <v>none</v>
      </c>
      <c r="AW16" s="2" t="str">
        <f>IFERROR(IF(VLOOKUP('2012 Original'!AW16,key_ref,COLUMN(Appointing_Party__4),FALSE)="Agency head",'2012 Appt Party (4)'!AW$1,VLOOKUP('2012 Original'!AW16,key_ref,COLUMN(Appointing_Party__4),FALSE)),CONCATENATE("ERR: ",'2012 Original'!AW16))</f>
        <v>none</v>
      </c>
      <c r="AX16" s="2" t="str">
        <f>IFERROR(IF(VLOOKUP('2012 Original'!AX16,key_ref,COLUMN(Appointing_Party__4),FALSE)="Agency head",'2012 Appt Party (4)'!AX$1,VLOOKUP('2012 Original'!AX16,key_ref,COLUMN(Appointing_Party__4),FALSE)),CONCATENATE("ERR: ",'2012 Original'!AX16))</f>
        <v>none</v>
      </c>
      <c r="AY16" s="2" t="str">
        <f>IFERROR(IF(VLOOKUP('2012 Original'!AY16,key_ref,COLUMN(Appointing_Party__4),FALSE)="Agency head",'2012 Appt Party (4)'!AY$1,VLOOKUP('2012 Original'!AY16,key_ref,COLUMN(Appointing_Party__4),FALSE)),CONCATENATE("ERR: ",'2012 Original'!AY16))</f>
        <v>none</v>
      </c>
      <c r="AZ16" s="2" t="str">
        <f>IFERROR(IF(VLOOKUP('2012 Original'!AZ16,key_ref,COLUMN(Appointing_Party__4),FALSE)="Agency head",'2012 Appt Party (4)'!AZ$1,VLOOKUP('2012 Original'!AZ16,key_ref,COLUMN(Appointing_Party__4),FALSE)),CONCATENATE("ERR: ",'2012 Original'!AZ16))</f>
        <v>none</v>
      </c>
    </row>
    <row r="17" spans="1:52" s="4" customFormat="1">
      <c r="A17" s="3" t="s">
        <v>39</v>
      </c>
      <c r="B17" s="2" t="str">
        <f>IFERROR(IF(VLOOKUP('2012 Original'!B17,key_ref,COLUMN(Appointing_Party__4),FALSE)="Agency head",'2012 Appt Party (4)'!B$1,VLOOKUP('2012 Original'!B17,key_ref,COLUMN(Appointing_Party__4),FALSE)),CONCATENATE("ERR: ",'2012 Original'!B17))</f>
        <v>none</v>
      </c>
      <c r="C17" s="2" t="str">
        <f>IFERROR(IF(VLOOKUP('2012 Original'!C17,key_ref,COLUMN(Appointing_Party__4),FALSE)="Agency head",'2012 Appt Party (4)'!C$1,VLOOKUP('2012 Original'!C17,key_ref,COLUMN(Appointing_Party__4),FALSE)),CONCATENATE("ERR: ",'2012 Original'!C17))</f>
        <v>none</v>
      </c>
      <c r="D17" s="2" t="str">
        <f>IFERROR(IF(VLOOKUP('2012 Original'!D17,key_ref,COLUMN(Appointing_Party__4),FALSE)="Agency head",'2012 Appt Party (4)'!D$1,VLOOKUP('2012 Original'!D17,key_ref,COLUMN(Appointing_Party__4),FALSE)),CONCATENATE("ERR: ",'2012 Original'!D17))</f>
        <v>none</v>
      </c>
      <c r="E17" s="2" t="str">
        <f>IFERROR(IF(VLOOKUP('2012 Original'!E17,key_ref,COLUMN(Appointing_Party__4),FALSE)="Agency head",'2012 Appt Party (4)'!E$1,VLOOKUP('2012 Original'!E17,key_ref,COLUMN(Appointing_Party__4),FALSE)),CONCATENATE("ERR: ",'2012 Original'!E17))</f>
        <v>none</v>
      </c>
      <c r="F17" s="2" t="str">
        <f>IFERROR(IF(VLOOKUP('2012 Original'!F17,key_ref,COLUMN(Appointing_Party__4),FALSE)="Agency head",'2012 Appt Party (4)'!F$1,VLOOKUP('2012 Original'!F17,key_ref,COLUMN(Appointing_Party__4),FALSE)),CONCATENATE("ERR: ",'2012 Original'!F17))</f>
        <v>none</v>
      </c>
      <c r="G17" s="2" t="str">
        <f>IFERROR(IF(VLOOKUP('2012 Original'!G17,key_ref,COLUMN(Appointing_Party__4),FALSE)="Agency head",'2012 Appt Party (4)'!G$1,VLOOKUP('2012 Original'!G17,key_ref,COLUMN(Appointing_Party__4),FALSE)),CONCATENATE("ERR: ",'2012 Original'!G17))</f>
        <v>none</v>
      </c>
      <c r="H17" s="2" t="str">
        <f>IFERROR(IF(VLOOKUP('2012 Original'!H17,key_ref,COLUMN(Appointing_Party__4),FALSE)="Agency head",'2012 Appt Party (4)'!H$1,VLOOKUP('2012 Original'!H17,key_ref,COLUMN(Appointing_Party__4),FALSE)),CONCATENATE("ERR: ",'2012 Original'!H17))</f>
        <v>none</v>
      </c>
      <c r="I17" s="2" t="str">
        <f>IFERROR(IF(VLOOKUP('2012 Original'!I17,key_ref,COLUMN(Appointing_Party__4),FALSE)="Agency head",'2012 Appt Party (4)'!I$1,VLOOKUP('2012 Original'!I17,key_ref,COLUMN(Appointing_Party__4),FALSE)),CONCATENATE("ERR: ",'2012 Original'!I17))</f>
        <v>none</v>
      </c>
      <c r="J17" s="2" t="str">
        <f>IFERROR(IF(VLOOKUP('2012 Original'!J17,key_ref,COLUMN(Appointing_Party__4),FALSE)="Agency head",'2012 Appt Party (4)'!J$1,VLOOKUP('2012 Original'!J17,key_ref,COLUMN(Appointing_Party__4),FALSE)),CONCATENATE("ERR: ",'2012 Original'!J17))</f>
        <v>none</v>
      </c>
      <c r="K17" s="2" t="str">
        <f>IFERROR(IF(VLOOKUP('2012 Original'!K17,key_ref,COLUMN(Appointing_Party__4),FALSE)="Agency head",'2012 Appt Party (4)'!K$1,VLOOKUP('2012 Original'!K17,key_ref,COLUMN(Appointing_Party__4),FALSE)),CONCATENATE("ERR: ",'2012 Original'!K17))</f>
        <v>none</v>
      </c>
      <c r="L17" s="2" t="str">
        <f>IFERROR(IF(VLOOKUP('2012 Original'!L17,key_ref,COLUMN(Appointing_Party__4),FALSE)="Agency head",'2012 Appt Party (4)'!L$1,VLOOKUP('2012 Original'!L17,key_ref,COLUMN(Appointing_Party__4),FALSE)),CONCATENATE("ERR: ",'2012 Original'!L17))</f>
        <v>none</v>
      </c>
      <c r="M17" s="2" t="str">
        <f>IFERROR(IF(VLOOKUP('2012 Original'!M17,key_ref,COLUMN(Appointing_Party__4),FALSE)="Agency head",'2012 Appt Party (4)'!M$1,VLOOKUP('2012 Original'!M17,key_ref,COLUMN(Appointing_Party__4),FALSE)),CONCATENATE("ERR: ",'2012 Original'!M17))</f>
        <v>none</v>
      </c>
      <c r="N17" s="2" t="str">
        <f>IFERROR(IF(VLOOKUP('2012 Original'!N17,key_ref,COLUMN(Appointing_Party__4),FALSE)="Agency head",'2012 Appt Party (4)'!N$1,VLOOKUP('2012 Original'!N17,key_ref,COLUMN(Appointing_Party__4),FALSE)),CONCATENATE("ERR: ",'2012 Original'!N17))</f>
        <v>none</v>
      </c>
      <c r="O17" s="2" t="str">
        <f>IFERROR(IF(VLOOKUP('2012 Original'!O17,key_ref,COLUMN(Appointing_Party__4),FALSE)="Agency head",'2012 Appt Party (4)'!O$1,VLOOKUP('2012 Original'!O17,key_ref,COLUMN(Appointing_Party__4),FALSE)),CONCATENATE("ERR: ",'2012 Original'!O17))</f>
        <v>none</v>
      </c>
      <c r="P17" s="2" t="str">
        <f>IFERROR(IF(VLOOKUP('2012 Original'!P17,key_ref,COLUMN(Appointing_Party__4),FALSE)="Agency head",'2012 Appt Party (4)'!P$1,VLOOKUP('2012 Original'!P17,key_ref,COLUMN(Appointing_Party__4),FALSE)),CONCATENATE("ERR: ",'2012 Original'!P17))</f>
        <v>none</v>
      </c>
      <c r="Q17" s="2" t="str">
        <f>IFERROR(IF(VLOOKUP('2012 Original'!Q17,key_ref,COLUMN(Appointing_Party__4),FALSE)="Agency head",'2012 Appt Party (4)'!Q$1,VLOOKUP('2012 Original'!Q17,key_ref,COLUMN(Appointing_Party__4),FALSE)),CONCATENATE("ERR: ",'2012 Original'!Q17))</f>
        <v>none</v>
      </c>
      <c r="R17" s="2" t="str">
        <f>IFERROR(IF(VLOOKUP('2012 Original'!R17,key_ref,COLUMN(Appointing_Party__4),FALSE)="Agency head",'2012 Appt Party (4)'!R$1,VLOOKUP('2012 Original'!R17,key_ref,COLUMN(Appointing_Party__4),FALSE)),CONCATENATE("ERR: ",'2012 Original'!R17))</f>
        <v>none</v>
      </c>
      <c r="S17" s="2" t="str">
        <f>IFERROR(IF(VLOOKUP('2012 Original'!S17,key_ref,COLUMN(Appointing_Party__4),FALSE)="Agency head",'2012 Appt Party (4)'!S$1,VLOOKUP('2012 Original'!S17,key_ref,COLUMN(Appointing_Party__4),FALSE)),CONCATENATE("ERR: ",'2012 Original'!S17))</f>
        <v>none</v>
      </c>
      <c r="T17" s="2" t="str">
        <f>IFERROR(IF(VLOOKUP('2012 Original'!T17,key_ref,COLUMN(Appointing_Party__4),FALSE)="Agency head",'2012 Appt Party (4)'!T$1,VLOOKUP('2012 Original'!T17,key_ref,COLUMN(Appointing_Party__4),FALSE)),CONCATENATE("ERR: ",'2012 Original'!T17))</f>
        <v>none</v>
      </c>
      <c r="U17" s="2" t="str">
        <f>IFERROR(IF(VLOOKUP('2012 Original'!U17,key_ref,COLUMN(Appointing_Party__4),FALSE)="Agency head",'2012 Appt Party (4)'!U$1,VLOOKUP('2012 Original'!U17,key_ref,COLUMN(Appointing_Party__4),FALSE)),CONCATENATE("ERR: ",'2012 Original'!U17))</f>
        <v>none</v>
      </c>
      <c r="V17" s="2" t="str">
        <f>IFERROR(IF(VLOOKUP('2012 Original'!V17,key_ref,COLUMN(Appointing_Party__4),FALSE)="Agency head",'2012 Appt Party (4)'!V$1,VLOOKUP('2012 Original'!V17,key_ref,COLUMN(Appointing_Party__4),FALSE)),CONCATENATE("ERR: ",'2012 Original'!V17))</f>
        <v>none</v>
      </c>
      <c r="W17" s="2" t="str">
        <f>IFERROR(IF(VLOOKUP('2012 Original'!W17,key_ref,COLUMN(Appointing_Party__4),FALSE)="Agency head",'2012 Appt Party (4)'!W$1,VLOOKUP('2012 Original'!W17,key_ref,COLUMN(Appointing_Party__4),FALSE)),CONCATENATE("ERR: ",'2012 Original'!W17))</f>
        <v>none</v>
      </c>
      <c r="X17" s="2" t="str">
        <f>IFERROR(IF(VLOOKUP('2012 Original'!X17,key_ref,COLUMN(Appointing_Party__4),FALSE)="Agency head",'2012 Appt Party (4)'!X$1,VLOOKUP('2012 Original'!X17,key_ref,COLUMN(Appointing_Party__4),FALSE)),CONCATENATE("ERR: ",'2012 Original'!X17))</f>
        <v>none</v>
      </c>
      <c r="Y17" s="2" t="str">
        <f>IFERROR(IF(VLOOKUP('2012 Original'!Y17,key_ref,COLUMN(Appointing_Party__4),FALSE)="Agency head",'2012 Appt Party (4)'!Y$1,VLOOKUP('2012 Original'!Y17,key_ref,COLUMN(Appointing_Party__4),FALSE)),CONCATENATE("ERR: ",'2012 Original'!Y17))</f>
        <v>none</v>
      </c>
      <c r="Z17" s="2" t="str">
        <f>IFERROR(IF(VLOOKUP('2012 Original'!Z17,key_ref,COLUMN(Appointing_Party__4),FALSE)="Agency head",'2012 Appt Party (4)'!Z$1,VLOOKUP('2012 Original'!Z17,key_ref,COLUMN(Appointing_Party__4),FALSE)),CONCATENATE("ERR: ",'2012 Original'!Z17))</f>
        <v>none</v>
      </c>
      <c r="AA17" s="2" t="str">
        <f>IFERROR(IF(VLOOKUP('2012 Original'!AA17,key_ref,COLUMN(Appointing_Party__4),FALSE)="Agency head",'2012 Appt Party (4)'!AA$1,VLOOKUP('2012 Original'!AA17,key_ref,COLUMN(Appointing_Party__4),FALSE)),CONCATENATE("ERR: ",'2012 Original'!AA17))</f>
        <v>none</v>
      </c>
      <c r="AB17" s="2" t="str">
        <f>IFERROR(IF(VLOOKUP('2012 Original'!AB17,key_ref,COLUMN(Appointing_Party__4),FALSE)="Agency head",'2012 Appt Party (4)'!AB$1,VLOOKUP('2012 Original'!AB17,key_ref,COLUMN(Appointing_Party__4),FALSE)),CONCATENATE("ERR: ",'2012 Original'!AB17))</f>
        <v>none</v>
      </c>
      <c r="AC17" s="2" t="str">
        <f>IFERROR(IF(VLOOKUP('2012 Original'!AC17,key_ref,COLUMN(Appointing_Party__4),FALSE)="Agency head",'2012 Appt Party (4)'!AC$1,VLOOKUP('2012 Original'!AC17,key_ref,COLUMN(Appointing_Party__4),FALSE)),CONCATENATE("ERR: ",'2012 Original'!AC17))</f>
        <v>none</v>
      </c>
      <c r="AD17" s="2" t="str">
        <f>IFERROR(IF(VLOOKUP('2012 Original'!AD17,key_ref,COLUMN(Appointing_Party__4),FALSE)="Agency head",'2012 Appt Party (4)'!AD$1,VLOOKUP('2012 Original'!AD17,key_ref,COLUMN(Appointing_Party__4),FALSE)),CONCATENATE("ERR: ",'2012 Original'!AD17))</f>
        <v>none</v>
      </c>
      <c r="AE17" s="2" t="str">
        <f>IFERROR(IF(VLOOKUP('2012 Original'!AE17,key_ref,COLUMN(Appointing_Party__4),FALSE)="Agency head",'2012 Appt Party (4)'!AE$1,VLOOKUP('2012 Original'!AE17,key_ref,COLUMN(Appointing_Party__4),FALSE)),CONCATENATE("ERR: ",'2012 Original'!AE17))</f>
        <v>none</v>
      </c>
      <c r="AF17" s="2" t="str">
        <f>IFERROR(IF(VLOOKUP('2012 Original'!AF17,key_ref,COLUMN(Appointing_Party__4),FALSE)="Agency head",'2012 Appt Party (4)'!AF$1,VLOOKUP('2012 Original'!AF17,key_ref,COLUMN(Appointing_Party__4),FALSE)),CONCATENATE("ERR: ",'2012 Original'!AF17))</f>
        <v>none</v>
      </c>
      <c r="AG17" s="2" t="str">
        <f>IFERROR(IF(VLOOKUP('2012 Original'!AG17,key_ref,COLUMN(Appointing_Party__4),FALSE)="Agency head",'2012 Appt Party (4)'!AG$1,VLOOKUP('2012 Original'!AG17,key_ref,COLUMN(Appointing_Party__4),FALSE)),CONCATENATE("ERR: ",'2012 Original'!AG17))</f>
        <v>none</v>
      </c>
      <c r="AH17" s="2" t="str">
        <f>IFERROR(IF(VLOOKUP('2012 Original'!AH17,key_ref,COLUMN(Appointing_Party__4),FALSE)="Agency head",'2012 Appt Party (4)'!AH$1,VLOOKUP('2012 Original'!AH17,key_ref,COLUMN(Appointing_Party__4),FALSE)),CONCATENATE("ERR: ",'2012 Original'!AH17))</f>
        <v>none</v>
      </c>
      <c r="AI17" s="2" t="str">
        <f>IFERROR(IF(VLOOKUP('2012 Original'!AI17,key_ref,COLUMN(Appointing_Party__4),FALSE)="Agency head",'2012 Appt Party (4)'!AI$1,VLOOKUP('2012 Original'!AI17,key_ref,COLUMN(Appointing_Party__4),FALSE)),CONCATENATE("ERR: ",'2012 Original'!AI17))</f>
        <v>none</v>
      </c>
      <c r="AJ17" s="2" t="str">
        <f>IFERROR(IF(VLOOKUP('2012 Original'!AJ17,key_ref,COLUMN(Appointing_Party__4),FALSE)="Agency head",'2012 Appt Party (4)'!AJ$1,VLOOKUP('2012 Original'!AJ17,key_ref,COLUMN(Appointing_Party__4),FALSE)),CONCATENATE("ERR: ",'2012 Original'!AJ17))</f>
        <v>none</v>
      </c>
      <c r="AK17" s="2" t="str">
        <f>IFERROR(IF(VLOOKUP('2012 Original'!AK17,key_ref,COLUMN(Appointing_Party__4),FALSE)="Agency head",'2012 Appt Party (4)'!AK$1,VLOOKUP('2012 Original'!AK17,key_ref,COLUMN(Appointing_Party__4),FALSE)),CONCATENATE("ERR: ",'2012 Original'!AK17))</f>
        <v>none</v>
      </c>
      <c r="AL17" s="2" t="str">
        <f>IFERROR(IF(VLOOKUP('2012 Original'!AL17,key_ref,COLUMN(Appointing_Party__4),FALSE)="Agency head",'2012 Appt Party (4)'!AL$1,VLOOKUP('2012 Original'!AL17,key_ref,COLUMN(Appointing_Party__4),FALSE)),CONCATENATE("ERR: ",'2012 Original'!AL17))</f>
        <v>none</v>
      </c>
      <c r="AM17" s="2" t="str">
        <f>IFERROR(IF(VLOOKUP('2012 Original'!AM17,key_ref,COLUMN(Appointing_Party__4),FALSE)="Agency head",'2012 Appt Party (4)'!AM$1,VLOOKUP('2012 Original'!AM17,key_ref,COLUMN(Appointing_Party__4),FALSE)),CONCATENATE("ERR: ",'2012 Original'!AM17))</f>
        <v>none</v>
      </c>
      <c r="AN17" s="2" t="str">
        <f>IFERROR(IF(VLOOKUP('2012 Original'!AN17,key_ref,COLUMN(Appointing_Party__4),FALSE)="Agency head",'2012 Appt Party (4)'!AN$1,VLOOKUP('2012 Original'!AN17,key_ref,COLUMN(Appointing_Party__4),FALSE)),CONCATENATE("ERR: ",'2012 Original'!AN17))</f>
        <v>none</v>
      </c>
      <c r="AO17" s="2" t="str">
        <f>IFERROR(IF(VLOOKUP('2012 Original'!AO17,key_ref,COLUMN(Appointing_Party__4),FALSE)="Agency head",'2012 Appt Party (4)'!AO$1,VLOOKUP('2012 Original'!AO17,key_ref,COLUMN(Appointing_Party__4),FALSE)),CONCATENATE("ERR: ",'2012 Original'!AO17))</f>
        <v>none</v>
      </c>
      <c r="AP17" s="2" t="str">
        <f>IFERROR(IF(VLOOKUP('2012 Original'!AP17,key_ref,COLUMN(Appointing_Party__4),FALSE)="Agency head",'2012 Appt Party (4)'!AP$1,VLOOKUP('2012 Original'!AP17,key_ref,COLUMN(Appointing_Party__4),FALSE)),CONCATENATE("ERR: ",'2012 Original'!AP17))</f>
        <v>none</v>
      </c>
      <c r="AQ17" s="2" t="str">
        <f>IFERROR(IF(VLOOKUP('2012 Original'!AQ17,key_ref,COLUMN(Appointing_Party__4),FALSE)="Agency head",'2012 Appt Party (4)'!AQ$1,VLOOKUP('2012 Original'!AQ17,key_ref,COLUMN(Appointing_Party__4),FALSE)),CONCATENATE("ERR: ",'2012 Original'!AQ17))</f>
        <v>none</v>
      </c>
      <c r="AR17" s="2" t="str">
        <f>IFERROR(IF(VLOOKUP('2012 Original'!AR17,key_ref,COLUMN(Appointing_Party__4),FALSE)="Agency head",'2012 Appt Party (4)'!AR$1,VLOOKUP('2012 Original'!AR17,key_ref,COLUMN(Appointing_Party__4),FALSE)),CONCATENATE("ERR: ",'2012 Original'!AR17))</f>
        <v>none</v>
      </c>
      <c r="AS17" s="2" t="str">
        <f>IFERROR(IF(VLOOKUP('2012 Original'!AS17,key_ref,COLUMN(Appointing_Party__4),FALSE)="Agency head",'2012 Appt Party (4)'!AS$1,VLOOKUP('2012 Original'!AS17,key_ref,COLUMN(Appointing_Party__4),FALSE)),CONCATENATE("ERR: ",'2012 Original'!AS17))</f>
        <v>none</v>
      </c>
      <c r="AT17" s="2" t="str">
        <f>IFERROR(IF(VLOOKUP('2012 Original'!AT17,key_ref,COLUMN(Appointing_Party__4),FALSE)="Agency head",'2012 Appt Party (4)'!AT$1,VLOOKUP('2012 Original'!AT17,key_ref,COLUMN(Appointing_Party__4),FALSE)),CONCATENATE("ERR: ",'2012 Original'!AT17))</f>
        <v>none</v>
      </c>
      <c r="AU17" s="2" t="str">
        <f>IFERROR(IF(VLOOKUP('2012 Original'!AU17,key_ref,COLUMN(Appointing_Party__4),FALSE)="Agency head",'2012 Appt Party (4)'!AU$1,VLOOKUP('2012 Original'!AU17,key_ref,COLUMN(Appointing_Party__4),FALSE)),CONCATENATE("ERR: ",'2012 Original'!AU17))</f>
        <v>none</v>
      </c>
      <c r="AV17" s="2" t="str">
        <f>IFERROR(IF(VLOOKUP('2012 Original'!AV17,key_ref,COLUMN(Appointing_Party__4),FALSE)="Agency head",'2012 Appt Party (4)'!AV$1,VLOOKUP('2012 Original'!AV17,key_ref,COLUMN(Appointing_Party__4),FALSE)),CONCATENATE("ERR: ",'2012 Original'!AV17))</f>
        <v>none</v>
      </c>
      <c r="AW17" s="2" t="str">
        <f>IFERROR(IF(VLOOKUP('2012 Original'!AW17,key_ref,COLUMN(Appointing_Party__4),FALSE)="Agency head",'2012 Appt Party (4)'!AW$1,VLOOKUP('2012 Original'!AW17,key_ref,COLUMN(Appointing_Party__4),FALSE)),CONCATENATE("ERR: ",'2012 Original'!AW17))</f>
        <v>none</v>
      </c>
      <c r="AX17" s="2" t="str">
        <f>IFERROR(IF(VLOOKUP('2012 Original'!AX17,key_ref,COLUMN(Appointing_Party__4),FALSE)="Agency head",'2012 Appt Party (4)'!AX$1,VLOOKUP('2012 Original'!AX17,key_ref,COLUMN(Appointing_Party__4),FALSE)),CONCATENATE("ERR: ",'2012 Original'!AX17))</f>
        <v>none</v>
      </c>
      <c r="AY17" s="2" t="str">
        <f>IFERROR(IF(VLOOKUP('2012 Original'!AY17,key_ref,COLUMN(Appointing_Party__4),FALSE)="Agency head",'2012 Appt Party (4)'!AY$1,VLOOKUP('2012 Original'!AY17,key_ref,COLUMN(Appointing_Party__4),FALSE)),CONCATENATE("ERR: ",'2012 Original'!AY17))</f>
        <v>none</v>
      </c>
      <c r="AZ17" s="2" t="str">
        <f>IFERROR(IF(VLOOKUP('2012 Original'!AZ17,key_ref,COLUMN(Appointing_Party__4),FALSE)="Agency head",'2012 Appt Party (4)'!AZ$1,VLOOKUP('2012 Original'!AZ17,key_ref,COLUMN(Appointing_Party__4),FALSE)),CONCATENATE("ERR: ",'2012 Original'!AZ17))</f>
        <v>none</v>
      </c>
    </row>
    <row r="18" spans="1:52" s="4" customFormat="1">
      <c r="A18" s="3" t="s">
        <v>41</v>
      </c>
      <c r="B18" s="2" t="str">
        <f>IFERROR(IF(VLOOKUP('2012 Original'!B18,key_ref,COLUMN(Appointing_Party__4),FALSE)="Agency head",'2012 Appt Party (4)'!B$1,VLOOKUP('2012 Original'!B18,key_ref,COLUMN(Appointing_Party__4),FALSE)),CONCATENATE("ERR: ",'2012 Original'!B18))</f>
        <v>none</v>
      </c>
      <c r="C18" s="2" t="str">
        <f>IFERROR(IF(VLOOKUP('2012 Original'!C18,key_ref,COLUMN(Appointing_Party__4),FALSE)="Agency head",'2012 Appt Party (4)'!C$1,VLOOKUP('2012 Original'!C18,key_ref,COLUMN(Appointing_Party__4),FALSE)),CONCATENATE("ERR: ",'2012 Original'!C18))</f>
        <v>none</v>
      </c>
      <c r="D18" s="2" t="str">
        <f>IFERROR(IF(VLOOKUP('2012 Original'!D18,key_ref,COLUMN(Appointing_Party__4),FALSE)="Agency head",'2012 Appt Party (4)'!D$1,VLOOKUP('2012 Original'!D18,key_ref,COLUMN(Appointing_Party__4),FALSE)),CONCATENATE("ERR: ",'2012 Original'!D18))</f>
        <v>none</v>
      </c>
      <c r="E18" s="2" t="str">
        <f>IFERROR(IF(VLOOKUP('2012 Original'!E18,key_ref,COLUMN(Appointing_Party__4),FALSE)="Agency head",'2012 Appt Party (4)'!E$1,VLOOKUP('2012 Original'!E18,key_ref,COLUMN(Appointing_Party__4),FALSE)),CONCATENATE("ERR: ",'2012 Original'!E18))</f>
        <v>none</v>
      </c>
      <c r="F18" s="2" t="str">
        <f>IFERROR(IF(VLOOKUP('2012 Original'!F18,key_ref,COLUMN(Appointing_Party__4),FALSE)="Agency head",'2012 Appt Party (4)'!F$1,VLOOKUP('2012 Original'!F18,key_ref,COLUMN(Appointing_Party__4),FALSE)),CONCATENATE("ERR: ",'2012 Original'!F18))</f>
        <v>none</v>
      </c>
      <c r="G18" s="2" t="str">
        <f>IFERROR(IF(VLOOKUP('2012 Original'!G18,key_ref,COLUMN(Appointing_Party__4),FALSE)="Agency head",'2012 Appt Party (4)'!G$1,VLOOKUP('2012 Original'!G18,key_ref,COLUMN(Appointing_Party__4),FALSE)),CONCATENATE("ERR: ",'2012 Original'!G18))</f>
        <v>none</v>
      </c>
      <c r="H18" s="2" t="str">
        <f>IFERROR(IF(VLOOKUP('2012 Original'!H18,key_ref,COLUMN(Appointing_Party__4),FALSE)="Agency head",'2012 Appt Party (4)'!H$1,VLOOKUP('2012 Original'!H18,key_ref,COLUMN(Appointing_Party__4),FALSE)),CONCATENATE("ERR: ",'2012 Original'!H18))</f>
        <v>none</v>
      </c>
      <c r="I18" s="2" t="str">
        <f>IFERROR(IF(VLOOKUP('2012 Original'!I18,key_ref,COLUMN(Appointing_Party__4),FALSE)="Agency head",'2012 Appt Party (4)'!I$1,VLOOKUP('2012 Original'!I18,key_ref,COLUMN(Appointing_Party__4),FALSE)),CONCATENATE("ERR: ",'2012 Original'!I18))</f>
        <v>none</v>
      </c>
      <c r="J18" s="2" t="str">
        <f>IFERROR(IF(VLOOKUP('2012 Original'!J18,key_ref,COLUMN(Appointing_Party__4),FALSE)="Agency head",'2012 Appt Party (4)'!J$1,VLOOKUP('2012 Original'!J18,key_ref,COLUMN(Appointing_Party__4),FALSE)),CONCATENATE("ERR: ",'2012 Original'!J18))</f>
        <v>none</v>
      </c>
      <c r="K18" s="2" t="str">
        <f>IFERROR(IF(VLOOKUP('2012 Original'!K18,key_ref,COLUMN(Appointing_Party__4),FALSE)="Agency head",'2012 Appt Party (4)'!K$1,VLOOKUP('2012 Original'!K18,key_ref,COLUMN(Appointing_Party__4),FALSE)),CONCATENATE("ERR: ",'2012 Original'!K18))</f>
        <v>none</v>
      </c>
      <c r="L18" s="2" t="str">
        <f>IFERROR(IF(VLOOKUP('2012 Original'!L18,key_ref,COLUMN(Appointing_Party__4),FALSE)="Agency head",'2012 Appt Party (4)'!L$1,VLOOKUP('2012 Original'!L18,key_ref,COLUMN(Appointing_Party__4),FALSE)),CONCATENATE("ERR: ",'2012 Original'!L18))</f>
        <v>none</v>
      </c>
      <c r="M18" s="2" t="str">
        <f>IFERROR(IF(VLOOKUP('2012 Original'!M18,key_ref,COLUMN(Appointing_Party__4),FALSE)="Agency head",'2012 Appt Party (4)'!M$1,VLOOKUP('2012 Original'!M18,key_ref,COLUMN(Appointing_Party__4),FALSE)),CONCATENATE("ERR: ",'2012 Original'!M18))</f>
        <v>none</v>
      </c>
      <c r="N18" s="2" t="str">
        <f>IFERROR(IF(VLOOKUP('2012 Original'!N18,key_ref,COLUMN(Appointing_Party__4),FALSE)="Agency head",'2012 Appt Party (4)'!N$1,VLOOKUP('2012 Original'!N18,key_ref,COLUMN(Appointing_Party__4),FALSE)),CONCATENATE("ERR: ",'2012 Original'!N18))</f>
        <v>none</v>
      </c>
      <c r="O18" s="2" t="str">
        <f>IFERROR(IF(VLOOKUP('2012 Original'!O18,key_ref,COLUMN(Appointing_Party__4),FALSE)="Agency head",'2012 Appt Party (4)'!O$1,VLOOKUP('2012 Original'!O18,key_ref,COLUMN(Appointing_Party__4),FALSE)),CONCATENATE("ERR: ",'2012 Original'!O18))</f>
        <v>none</v>
      </c>
      <c r="P18" s="2" t="str">
        <f>IFERROR(IF(VLOOKUP('2012 Original'!P18,key_ref,COLUMN(Appointing_Party__4),FALSE)="Agency head",'2012 Appt Party (4)'!P$1,VLOOKUP('2012 Original'!P18,key_ref,COLUMN(Appointing_Party__4),FALSE)),CONCATENATE("ERR: ",'2012 Original'!P18))</f>
        <v>none</v>
      </c>
      <c r="Q18" s="2" t="str">
        <f>IFERROR(IF(VLOOKUP('2012 Original'!Q18,key_ref,COLUMN(Appointing_Party__4),FALSE)="Agency head",'2012 Appt Party (4)'!Q$1,VLOOKUP('2012 Original'!Q18,key_ref,COLUMN(Appointing_Party__4),FALSE)),CONCATENATE("ERR: ",'2012 Original'!Q18))</f>
        <v>none</v>
      </c>
      <c r="R18" s="2" t="str">
        <f>IFERROR(IF(VLOOKUP('2012 Original'!R18,key_ref,COLUMN(Appointing_Party__4),FALSE)="Agency head",'2012 Appt Party (4)'!R$1,VLOOKUP('2012 Original'!R18,key_ref,COLUMN(Appointing_Party__4),FALSE)),CONCATENATE("ERR: ",'2012 Original'!R18))</f>
        <v>none</v>
      </c>
      <c r="S18" s="2" t="str">
        <f>IFERROR(IF(VLOOKUP('2012 Original'!S18,key_ref,COLUMN(Appointing_Party__4),FALSE)="Agency head",'2012 Appt Party (4)'!S$1,VLOOKUP('2012 Original'!S18,key_ref,COLUMN(Appointing_Party__4),FALSE)),CONCATENATE("ERR: ",'2012 Original'!S18))</f>
        <v>none</v>
      </c>
      <c r="T18" s="2" t="str">
        <f>IFERROR(IF(VLOOKUP('2012 Original'!T18,key_ref,COLUMN(Appointing_Party__4),FALSE)="Agency head",'2012 Appt Party (4)'!T$1,VLOOKUP('2012 Original'!T18,key_ref,COLUMN(Appointing_Party__4),FALSE)),CONCATENATE("ERR: ",'2012 Original'!T18))</f>
        <v>none</v>
      </c>
      <c r="U18" s="2" t="str">
        <f>IFERROR(IF(VLOOKUP('2012 Original'!U18,key_ref,COLUMN(Appointing_Party__4),FALSE)="Agency head",'2012 Appt Party (4)'!U$1,VLOOKUP('2012 Original'!U18,key_ref,COLUMN(Appointing_Party__4),FALSE)),CONCATENATE("ERR: ",'2012 Original'!U18))</f>
        <v>none</v>
      </c>
      <c r="V18" s="2" t="str">
        <f>IFERROR(IF(VLOOKUP('2012 Original'!V18,key_ref,COLUMN(Appointing_Party__4),FALSE)="Agency head",'2012 Appt Party (4)'!V$1,VLOOKUP('2012 Original'!V18,key_ref,COLUMN(Appointing_Party__4),FALSE)),CONCATENATE("ERR: ",'2012 Original'!V18))</f>
        <v>none</v>
      </c>
      <c r="W18" s="2" t="str">
        <f>IFERROR(IF(VLOOKUP('2012 Original'!W18,key_ref,COLUMN(Appointing_Party__4),FALSE)="Agency head",'2012 Appt Party (4)'!W$1,VLOOKUP('2012 Original'!W18,key_ref,COLUMN(Appointing_Party__4),FALSE)),CONCATENATE("ERR: ",'2012 Original'!W18))</f>
        <v>none</v>
      </c>
      <c r="X18" s="2" t="str">
        <f>IFERROR(IF(VLOOKUP('2012 Original'!X18,key_ref,COLUMN(Appointing_Party__4),FALSE)="Agency head",'2012 Appt Party (4)'!X$1,VLOOKUP('2012 Original'!X18,key_ref,COLUMN(Appointing_Party__4),FALSE)),CONCATENATE("ERR: ",'2012 Original'!X18))</f>
        <v>none</v>
      </c>
      <c r="Y18" s="2" t="str">
        <f>IFERROR(IF(VLOOKUP('2012 Original'!Y18,key_ref,COLUMN(Appointing_Party__4),FALSE)="Agency head",'2012 Appt Party (4)'!Y$1,VLOOKUP('2012 Original'!Y18,key_ref,COLUMN(Appointing_Party__4),FALSE)),CONCATENATE("ERR: ",'2012 Original'!Y18))</f>
        <v>none</v>
      </c>
      <c r="Z18" s="2" t="str">
        <f>IFERROR(IF(VLOOKUP('2012 Original'!Z18,key_ref,COLUMN(Appointing_Party__4),FALSE)="Agency head",'2012 Appt Party (4)'!Z$1,VLOOKUP('2012 Original'!Z18,key_ref,COLUMN(Appointing_Party__4),FALSE)),CONCATENATE("ERR: ",'2012 Original'!Z18))</f>
        <v>none</v>
      </c>
      <c r="AA18" s="2" t="str">
        <f>IFERROR(IF(VLOOKUP('2012 Original'!AA18,key_ref,COLUMN(Appointing_Party__4),FALSE)="Agency head",'2012 Appt Party (4)'!AA$1,VLOOKUP('2012 Original'!AA18,key_ref,COLUMN(Appointing_Party__4),FALSE)),CONCATENATE("ERR: ",'2012 Original'!AA18))</f>
        <v>none</v>
      </c>
      <c r="AB18" s="2" t="str">
        <f>IFERROR(IF(VLOOKUP('2012 Original'!AB18,key_ref,COLUMN(Appointing_Party__4),FALSE)="Agency head",'2012 Appt Party (4)'!AB$1,VLOOKUP('2012 Original'!AB18,key_ref,COLUMN(Appointing_Party__4),FALSE)),CONCATENATE("ERR: ",'2012 Original'!AB18))</f>
        <v>none</v>
      </c>
      <c r="AC18" s="2" t="str">
        <f>IFERROR(IF(VLOOKUP('2012 Original'!AC18,key_ref,COLUMN(Appointing_Party__4),FALSE)="Agency head",'2012 Appt Party (4)'!AC$1,VLOOKUP('2012 Original'!AC18,key_ref,COLUMN(Appointing_Party__4),FALSE)),CONCATENATE("ERR: ",'2012 Original'!AC18))</f>
        <v>none</v>
      </c>
      <c r="AD18" s="2" t="str">
        <f>IFERROR(IF(VLOOKUP('2012 Original'!AD18,key_ref,COLUMN(Appointing_Party__4),FALSE)="Agency head",'2012 Appt Party (4)'!AD$1,VLOOKUP('2012 Original'!AD18,key_ref,COLUMN(Appointing_Party__4),FALSE)),CONCATENATE("ERR: ",'2012 Original'!AD18))</f>
        <v>none</v>
      </c>
      <c r="AE18" s="2" t="str">
        <f>IFERROR(IF(VLOOKUP('2012 Original'!AE18,key_ref,COLUMN(Appointing_Party__4),FALSE)="Agency head",'2012 Appt Party (4)'!AE$1,VLOOKUP('2012 Original'!AE18,key_ref,COLUMN(Appointing_Party__4),FALSE)),CONCATENATE("ERR: ",'2012 Original'!AE18))</f>
        <v>none</v>
      </c>
      <c r="AF18" s="2" t="str">
        <f>IFERROR(IF(VLOOKUP('2012 Original'!AF18,key_ref,COLUMN(Appointing_Party__4),FALSE)="Agency head",'2012 Appt Party (4)'!AF$1,VLOOKUP('2012 Original'!AF18,key_ref,COLUMN(Appointing_Party__4),FALSE)),CONCATENATE("ERR: ",'2012 Original'!AF18))</f>
        <v>none</v>
      </c>
      <c r="AG18" s="2" t="str">
        <f>IFERROR(IF(VLOOKUP('2012 Original'!AG18,key_ref,COLUMN(Appointing_Party__4),FALSE)="Agency head",'2012 Appt Party (4)'!AG$1,VLOOKUP('2012 Original'!AG18,key_ref,COLUMN(Appointing_Party__4),FALSE)),CONCATENATE("ERR: ",'2012 Original'!AG18))</f>
        <v>none</v>
      </c>
      <c r="AH18" s="2" t="str">
        <f>IFERROR(IF(VLOOKUP('2012 Original'!AH18,key_ref,COLUMN(Appointing_Party__4),FALSE)="Agency head",'2012 Appt Party (4)'!AH$1,VLOOKUP('2012 Original'!AH18,key_ref,COLUMN(Appointing_Party__4),FALSE)),CONCATENATE("ERR: ",'2012 Original'!AH18))</f>
        <v>none</v>
      </c>
      <c r="AI18" s="2" t="str">
        <f>IFERROR(IF(VLOOKUP('2012 Original'!AI18,key_ref,COLUMN(Appointing_Party__4),FALSE)="Agency head",'2012 Appt Party (4)'!AI$1,VLOOKUP('2012 Original'!AI18,key_ref,COLUMN(Appointing_Party__4),FALSE)),CONCATENATE("ERR: ",'2012 Original'!AI18))</f>
        <v>none</v>
      </c>
      <c r="AJ18" s="2" t="str">
        <f>IFERROR(IF(VLOOKUP('2012 Original'!AJ18,key_ref,COLUMN(Appointing_Party__4),FALSE)="Agency head",'2012 Appt Party (4)'!AJ$1,VLOOKUP('2012 Original'!AJ18,key_ref,COLUMN(Appointing_Party__4),FALSE)),CONCATENATE("ERR: ",'2012 Original'!AJ18))</f>
        <v>none</v>
      </c>
      <c r="AK18" s="2" t="str">
        <f>IFERROR(IF(VLOOKUP('2012 Original'!AK18,key_ref,COLUMN(Appointing_Party__4),FALSE)="Agency head",'2012 Appt Party (4)'!AK$1,VLOOKUP('2012 Original'!AK18,key_ref,COLUMN(Appointing_Party__4),FALSE)),CONCATENATE("ERR: ",'2012 Original'!AK18))</f>
        <v>none</v>
      </c>
      <c r="AL18" s="2" t="str">
        <f>IFERROR(IF(VLOOKUP('2012 Original'!AL18,key_ref,COLUMN(Appointing_Party__4),FALSE)="Agency head",'2012 Appt Party (4)'!AL$1,VLOOKUP('2012 Original'!AL18,key_ref,COLUMN(Appointing_Party__4),FALSE)),CONCATENATE("ERR: ",'2012 Original'!AL18))</f>
        <v>none</v>
      </c>
      <c r="AM18" s="2" t="str">
        <f>IFERROR(IF(VLOOKUP('2012 Original'!AM18,key_ref,COLUMN(Appointing_Party__4),FALSE)="Agency head",'2012 Appt Party (4)'!AM$1,VLOOKUP('2012 Original'!AM18,key_ref,COLUMN(Appointing_Party__4),FALSE)),CONCATENATE("ERR: ",'2012 Original'!AM18))</f>
        <v>none</v>
      </c>
      <c r="AN18" s="2" t="str">
        <f>IFERROR(IF(VLOOKUP('2012 Original'!AN18,key_ref,COLUMN(Appointing_Party__4),FALSE)="Agency head",'2012 Appt Party (4)'!AN$1,VLOOKUP('2012 Original'!AN18,key_ref,COLUMN(Appointing_Party__4),FALSE)),CONCATENATE("ERR: ",'2012 Original'!AN18))</f>
        <v>none</v>
      </c>
      <c r="AO18" s="2" t="str">
        <f>IFERROR(IF(VLOOKUP('2012 Original'!AO18,key_ref,COLUMN(Appointing_Party__4),FALSE)="Agency head",'2012 Appt Party (4)'!AO$1,VLOOKUP('2012 Original'!AO18,key_ref,COLUMN(Appointing_Party__4),FALSE)),CONCATENATE("ERR: ",'2012 Original'!AO18))</f>
        <v>none</v>
      </c>
      <c r="AP18" s="2" t="str">
        <f>IFERROR(IF(VLOOKUP('2012 Original'!AP18,key_ref,COLUMN(Appointing_Party__4),FALSE)="Agency head",'2012 Appt Party (4)'!AP$1,VLOOKUP('2012 Original'!AP18,key_ref,COLUMN(Appointing_Party__4),FALSE)),CONCATENATE("ERR: ",'2012 Original'!AP18))</f>
        <v>none</v>
      </c>
      <c r="AQ18" s="2" t="str">
        <f>IFERROR(IF(VLOOKUP('2012 Original'!AQ18,key_ref,COLUMN(Appointing_Party__4),FALSE)="Agency head",'2012 Appt Party (4)'!AQ$1,VLOOKUP('2012 Original'!AQ18,key_ref,COLUMN(Appointing_Party__4),FALSE)),CONCATENATE("ERR: ",'2012 Original'!AQ18))</f>
        <v>none</v>
      </c>
      <c r="AR18" s="2" t="str">
        <f>IFERROR(IF(VLOOKUP('2012 Original'!AR18,key_ref,COLUMN(Appointing_Party__4),FALSE)="Agency head",'2012 Appt Party (4)'!AR$1,VLOOKUP('2012 Original'!AR18,key_ref,COLUMN(Appointing_Party__4),FALSE)),CONCATENATE("ERR: ",'2012 Original'!AR18))</f>
        <v>none</v>
      </c>
      <c r="AS18" s="2" t="str">
        <f>IFERROR(IF(VLOOKUP('2012 Original'!AS18,key_ref,COLUMN(Appointing_Party__4),FALSE)="Agency head",'2012 Appt Party (4)'!AS$1,VLOOKUP('2012 Original'!AS18,key_ref,COLUMN(Appointing_Party__4),FALSE)),CONCATENATE("ERR: ",'2012 Original'!AS18))</f>
        <v>none</v>
      </c>
      <c r="AT18" s="2" t="str">
        <f>IFERROR(IF(VLOOKUP('2012 Original'!AT18,key_ref,COLUMN(Appointing_Party__4),FALSE)="Agency head",'2012 Appt Party (4)'!AT$1,VLOOKUP('2012 Original'!AT18,key_ref,COLUMN(Appointing_Party__4),FALSE)),CONCATENATE("ERR: ",'2012 Original'!AT18))</f>
        <v>none</v>
      </c>
      <c r="AU18" s="2" t="str">
        <f>IFERROR(IF(VLOOKUP('2012 Original'!AU18,key_ref,COLUMN(Appointing_Party__4),FALSE)="Agency head",'2012 Appt Party (4)'!AU$1,VLOOKUP('2012 Original'!AU18,key_ref,COLUMN(Appointing_Party__4),FALSE)),CONCATENATE("ERR: ",'2012 Original'!AU18))</f>
        <v>none</v>
      </c>
      <c r="AV18" s="2" t="str">
        <f>IFERROR(IF(VLOOKUP('2012 Original'!AV18,key_ref,COLUMN(Appointing_Party__4),FALSE)="Agency head",'2012 Appt Party (4)'!AV$1,VLOOKUP('2012 Original'!AV18,key_ref,COLUMN(Appointing_Party__4),FALSE)),CONCATENATE("ERR: ",'2012 Original'!AV18))</f>
        <v>none</v>
      </c>
      <c r="AW18" s="2" t="str">
        <f>IFERROR(IF(VLOOKUP('2012 Original'!AW18,key_ref,COLUMN(Appointing_Party__4),FALSE)="Agency head",'2012 Appt Party (4)'!AW$1,VLOOKUP('2012 Original'!AW18,key_ref,COLUMN(Appointing_Party__4),FALSE)),CONCATENATE("ERR: ",'2012 Original'!AW18))</f>
        <v>none</v>
      </c>
      <c r="AX18" s="2" t="str">
        <f>IFERROR(IF(VLOOKUP('2012 Original'!AX18,key_ref,COLUMN(Appointing_Party__4),FALSE)="Agency head",'2012 Appt Party (4)'!AX$1,VLOOKUP('2012 Original'!AX18,key_ref,COLUMN(Appointing_Party__4),FALSE)),CONCATENATE("ERR: ",'2012 Original'!AX18))</f>
        <v>none</v>
      </c>
      <c r="AY18" s="2" t="str">
        <f>IFERROR(IF(VLOOKUP('2012 Original'!AY18,key_ref,COLUMN(Appointing_Party__4),FALSE)="Agency head",'2012 Appt Party (4)'!AY$1,VLOOKUP('2012 Original'!AY18,key_ref,COLUMN(Appointing_Party__4),FALSE)),CONCATENATE("ERR: ",'2012 Original'!AY18))</f>
        <v>none</v>
      </c>
      <c r="AZ18" s="2" t="str">
        <f>IFERROR(IF(VLOOKUP('2012 Original'!AZ18,key_ref,COLUMN(Appointing_Party__4),FALSE)="Agency head",'2012 Appt Party (4)'!AZ$1,VLOOKUP('2012 Original'!AZ18,key_ref,COLUMN(Appointing_Party__4),FALSE)),CONCATENATE("ERR: ",'2012 Original'!AZ18))</f>
        <v>none</v>
      </c>
    </row>
    <row r="19" spans="1:52" s="4" customFormat="1">
      <c r="A19" s="3" t="s">
        <v>42</v>
      </c>
      <c r="B19" s="2" t="str">
        <f>IFERROR(IF(VLOOKUP('2012 Original'!B19,key_ref,COLUMN(Appointing_Party__4),FALSE)="Agency head",'2012 Appt Party (4)'!B$1,VLOOKUP('2012 Original'!B19,key_ref,COLUMN(Appointing_Party__4),FALSE)),CONCATENATE("ERR: ",'2012 Original'!B19))</f>
        <v>none</v>
      </c>
      <c r="C19" s="2" t="str">
        <f>IFERROR(IF(VLOOKUP('2012 Original'!C19,key_ref,COLUMN(Appointing_Party__4),FALSE)="Agency head",'2012 Appt Party (4)'!C$1,VLOOKUP('2012 Original'!C19,key_ref,COLUMN(Appointing_Party__4),FALSE)),CONCATENATE("ERR: ",'2012 Original'!C19))</f>
        <v>none</v>
      </c>
      <c r="D19" s="2" t="str">
        <f>IFERROR(IF(VLOOKUP('2012 Original'!D19,key_ref,COLUMN(Appointing_Party__4),FALSE)="Agency head",'2012 Appt Party (4)'!D$1,VLOOKUP('2012 Original'!D19,key_ref,COLUMN(Appointing_Party__4),FALSE)),CONCATENATE("ERR: ",'2012 Original'!D19))</f>
        <v>none</v>
      </c>
      <c r="E19" s="2" t="str">
        <f>IFERROR(IF(VLOOKUP('2012 Original'!E19,key_ref,COLUMN(Appointing_Party__4),FALSE)="Agency head",'2012 Appt Party (4)'!E$1,VLOOKUP('2012 Original'!E19,key_ref,COLUMN(Appointing_Party__4),FALSE)),CONCATENATE("ERR: ",'2012 Original'!E19))</f>
        <v>none</v>
      </c>
      <c r="F19" s="2" t="str">
        <f>IFERROR(IF(VLOOKUP('2012 Original'!F19,key_ref,COLUMN(Appointing_Party__4),FALSE)="Agency head",'2012 Appt Party (4)'!F$1,VLOOKUP('2012 Original'!F19,key_ref,COLUMN(Appointing_Party__4),FALSE)),CONCATENATE("ERR: ",'2012 Original'!F19))</f>
        <v>none</v>
      </c>
      <c r="G19" s="2" t="str">
        <f>IFERROR(IF(VLOOKUP('2012 Original'!G19,key_ref,COLUMN(Appointing_Party__4),FALSE)="Agency head",'2012 Appt Party (4)'!G$1,VLOOKUP('2012 Original'!G19,key_ref,COLUMN(Appointing_Party__4),FALSE)),CONCATENATE("ERR: ",'2012 Original'!G19))</f>
        <v>none</v>
      </c>
      <c r="H19" s="2" t="str">
        <f>IFERROR(IF(VLOOKUP('2012 Original'!H19,key_ref,COLUMN(Appointing_Party__4),FALSE)="Agency head",'2012 Appt Party (4)'!H$1,VLOOKUP('2012 Original'!H19,key_ref,COLUMN(Appointing_Party__4),FALSE)),CONCATENATE("ERR: ",'2012 Original'!H19))</f>
        <v>none</v>
      </c>
      <c r="I19" s="2" t="str">
        <f>IFERROR(IF(VLOOKUP('2012 Original'!I19,key_ref,COLUMN(Appointing_Party__4),FALSE)="Agency head",'2012 Appt Party (4)'!I$1,VLOOKUP('2012 Original'!I19,key_ref,COLUMN(Appointing_Party__4),FALSE)),CONCATENATE("ERR: ",'2012 Original'!I19))</f>
        <v>none</v>
      </c>
      <c r="J19" s="2" t="str">
        <f>IFERROR(IF(VLOOKUP('2012 Original'!J19,key_ref,COLUMN(Appointing_Party__4),FALSE)="Agency head",'2012 Appt Party (4)'!J$1,VLOOKUP('2012 Original'!J19,key_ref,COLUMN(Appointing_Party__4),FALSE)),CONCATENATE("ERR: ",'2012 Original'!J19))</f>
        <v>none</v>
      </c>
      <c r="K19" s="2" t="str">
        <f>IFERROR(IF(VLOOKUP('2012 Original'!K19,key_ref,COLUMN(Appointing_Party__4),FALSE)="Agency head",'2012 Appt Party (4)'!K$1,VLOOKUP('2012 Original'!K19,key_ref,COLUMN(Appointing_Party__4),FALSE)),CONCATENATE("ERR: ",'2012 Original'!K19))</f>
        <v>none</v>
      </c>
      <c r="L19" s="2" t="str">
        <f>IFERROR(IF(VLOOKUP('2012 Original'!L19,key_ref,COLUMN(Appointing_Party__4),FALSE)="Agency head",'2012 Appt Party (4)'!L$1,VLOOKUP('2012 Original'!L19,key_ref,COLUMN(Appointing_Party__4),FALSE)),CONCATENATE("ERR: ",'2012 Original'!L19))</f>
        <v>none</v>
      </c>
      <c r="M19" s="2" t="str">
        <f>IFERROR(IF(VLOOKUP('2012 Original'!M19,key_ref,COLUMN(Appointing_Party__4),FALSE)="Agency head",'2012 Appt Party (4)'!M$1,VLOOKUP('2012 Original'!M19,key_ref,COLUMN(Appointing_Party__4),FALSE)),CONCATENATE("ERR: ",'2012 Original'!M19))</f>
        <v>none</v>
      </c>
      <c r="N19" s="2" t="str">
        <f>IFERROR(IF(VLOOKUP('2012 Original'!N19,key_ref,COLUMN(Appointing_Party__4),FALSE)="Agency head",'2012 Appt Party (4)'!N$1,VLOOKUP('2012 Original'!N19,key_ref,COLUMN(Appointing_Party__4),FALSE)),CONCATENATE("ERR: ",'2012 Original'!N19))</f>
        <v>none</v>
      </c>
      <c r="O19" s="2" t="str">
        <f>IFERROR(IF(VLOOKUP('2012 Original'!O19,key_ref,COLUMN(Appointing_Party__4),FALSE)="Agency head",'2012 Appt Party (4)'!O$1,VLOOKUP('2012 Original'!O19,key_ref,COLUMN(Appointing_Party__4),FALSE)),CONCATENATE("ERR: ",'2012 Original'!O19))</f>
        <v>none</v>
      </c>
      <c r="P19" s="2" t="str">
        <f>IFERROR(IF(VLOOKUP('2012 Original'!P19,key_ref,COLUMN(Appointing_Party__4),FALSE)="Agency head",'2012 Appt Party (4)'!P$1,VLOOKUP('2012 Original'!P19,key_ref,COLUMN(Appointing_Party__4),FALSE)),CONCATENATE("ERR: ",'2012 Original'!P19))</f>
        <v>none</v>
      </c>
      <c r="Q19" s="2" t="str">
        <f>IFERROR(IF(VLOOKUP('2012 Original'!Q19,key_ref,COLUMN(Appointing_Party__4),FALSE)="Agency head",'2012 Appt Party (4)'!Q$1,VLOOKUP('2012 Original'!Q19,key_ref,COLUMN(Appointing_Party__4),FALSE)),CONCATENATE("ERR: ",'2012 Original'!Q19))</f>
        <v>none</v>
      </c>
      <c r="R19" s="2" t="str">
        <f>IFERROR(IF(VLOOKUP('2012 Original'!R19,key_ref,COLUMN(Appointing_Party__4),FALSE)="Agency head",'2012 Appt Party (4)'!R$1,VLOOKUP('2012 Original'!R19,key_ref,COLUMN(Appointing_Party__4),FALSE)),CONCATENATE("ERR: ",'2012 Original'!R19))</f>
        <v>none</v>
      </c>
      <c r="S19" s="2" t="str">
        <f>IFERROR(IF(VLOOKUP('2012 Original'!S19,key_ref,COLUMN(Appointing_Party__4),FALSE)="Agency head",'2012 Appt Party (4)'!S$1,VLOOKUP('2012 Original'!S19,key_ref,COLUMN(Appointing_Party__4),FALSE)),CONCATENATE("ERR: ",'2012 Original'!S19))</f>
        <v>none</v>
      </c>
      <c r="T19" s="2" t="str">
        <f>IFERROR(IF(VLOOKUP('2012 Original'!T19,key_ref,COLUMN(Appointing_Party__4),FALSE)="Agency head",'2012 Appt Party (4)'!T$1,VLOOKUP('2012 Original'!T19,key_ref,COLUMN(Appointing_Party__4),FALSE)),CONCATENATE("ERR: ",'2012 Original'!T19))</f>
        <v>none</v>
      </c>
      <c r="U19" s="2" t="str">
        <f>IFERROR(IF(VLOOKUP('2012 Original'!U19,key_ref,COLUMN(Appointing_Party__4),FALSE)="Agency head",'2012 Appt Party (4)'!U$1,VLOOKUP('2012 Original'!U19,key_ref,COLUMN(Appointing_Party__4),FALSE)),CONCATENATE("ERR: ",'2012 Original'!U19))</f>
        <v>none</v>
      </c>
      <c r="V19" s="2" t="str">
        <f>IFERROR(IF(VLOOKUP('2012 Original'!V19,key_ref,COLUMN(Appointing_Party__4),FALSE)="Agency head",'2012 Appt Party (4)'!V$1,VLOOKUP('2012 Original'!V19,key_ref,COLUMN(Appointing_Party__4),FALSE)),CONCATENATE("ERR: ",'2012 Original'!V19))</f>
        <v>none</v>
      </c>
      <c r="W19" s="2" t="str">
        <f>IFERROR(IF(VLOOKUP('2012 Original'!W19,key_ref,COLUMN(Appointing_Party__4),FALSE)="Agency head",'2012 Appt Party (4)'!W$1,VLOOKUP('2012 Original'!W19,key_ref,COLUMN(Appointing_Party__4),FALSE)),CONCATENATE("ERR: ",'2012 Original'!W19))</f>
        <v>none</v>
      </c>
      <c r="X19" s="2" t="str">
        <f>IFERROR(IF(VLOOKUP('2012 Original'!X19,key_ref,COLUMN(Appointing_Party__4),FALSE)="Agency head",'2012 Appt Party (4)'!X$1,VLOOKUP('2012 Original'!X19,key_ref,COLUMN(Appointing_Party__4),FALSE)),CONCATENATE("ERR: ",'2012 Original'!X19))</f>
        <v>none</v>
      </c>
      <c r="Y19" s="2" t="str">
        <f>IFERROR(IF(VLOOKUP('2012 Original'!Y19,key_ref,COLUMN(Appointing_Party__4),FALSE)="Agency head",'2012 Appt Party (4)'!Y$1,VLOOKUP('2012 Original'!Y19,key_ref,COLUMN(Appointing_Party__4),FALSE)),CONCATENATE("ERR: ",'2012 Original'!Y19))</f>
        <v>none</v>
      </c>
      <c r="Z19" s="2" t="str">
        <f>IFERROR(IF(VLOOKUP('2012 Original'!Z19,key_ref,COLUMN(Appointing_Party__4),FALSE)="Agency head",'2012 Appt Party (4)'!Z$1,VLOOKUP('2012 Original'!Z19,key_ref,COLUMN(Appointing_Party__4),FALSE)),CONCATENATE("ERR: ",'2012 Original'!Z19))</f>
        <v>none</v>
      </c>
      <c r="AA19" s="2" t="str">
        <f>IFERROR(IF(VLOOKUP('2012 Original'!AA19,key_ref,COLUMN(Appointing_Party__4),FALSE)="Agency head",'2012 Appt Party (4)'!AA$1,VLOOKUP('2012 Original'!AA19,key_ref,COLUMN(Appointing_Party__4),FALSE)),CONCATENATE("ERR: ",'2012 Original'!AA19))</f>
        <v>none</v>
      </c>
      <c r="AB19" s="2" t="str">
        <f>IFERROR(IF(VLOOKUP('2012 Original'!AB19,key_ref,COLUMN(Appointing_Party__4),FALSE)="Agency head",'2012 Appt Party (4)'!AB$1,VLOOKUP('2012 Original'!AB19,key_ref,COLUMN(Appointing_Party__4),FALSE)),CONCATENATE("ERR: ",'2012 Original'!AB19))</f>
        <v>none</v>
      </c>
      <c r="AC19" s="2" t="str">
        <f>IFERROR(IF(VLOOKUP('2012 Original'!AC19,key_ref,COLUMN(Appointing_Party__4),FALSE)="Agency head",'2012 Appt Party (4)'!AC$1,VLOOKUP('2012 Original'!AC19,key_ref,COLUMN(Appointing_Party__4),FALSE)),CONCATENATE("ERR: ",'2012 Original'!AC19))</f>
        <v>none</v>
      </c>
      <c r="AD19" s="2" t="str">
        <f>IFERROR(IF(VLOOKUP('2012 Original'!AD19,key_ref,COLUMN(Appointing_Party__4),FALSE)="Agency head",'2012 Appt Party (4)'!AD$1,VLOOKUP('2012 Original'!AD19,key_ref,COLUMN(Appointing_Party__4),FALSE)),CONCATENATE("ERR: ",'2012 Original'!AD19))</f>
        <v>none</v>
      </c>
      <c r="AE19" s="2" t="str">
        <f>IFERROR(IF(VLOOKUP('2012 Original'!AE19,key_ref,COLUMN(Appointing_Party__4),FALSE)="Agency head",'2012 Appt Party (4)'!AE$1,VLOOKUP('2012 Original'!AE19,key_ref,COLUMN(Appointing_Party__4),FALSE)),CONCATENATE("ERR: ",'2012 Original'!AE19))</f>
        <v>none</v>
      </c>
      <c r="AF19" s="2" t="str">
        <f>IFERROR(IF(VLOOKUP('2012 Original'!AF19,key_ref,COLUMN(Appointing_Party__4),FALSE)="Agency head",'2012 Appt Party (4)'!AF$1,VLOOKUP('2012 Original'!AF19,key_ref,COLUMN(Appointing_Party__4),FALSE)),CONCATENATE("ERR: ",'2012 Original'!AF19))</f>
        <v>none</v>
      </c>
      <c r="AG19" s="2" t="str">
        <f>IFERROR(IF(VLOOKUP('2012 Original'!AG19,key_ref,COLUMN(Appointing_Party__4),FALSE)="Agency head",'2012 Appt Party (4)'!AG$1,VLOOKUP('2012 Original'!AG19,key_ref,COLUMN(Appointing_Party__4),FALSE)),CONCATENATE("ERR: ",'2012 Original'!AG19))</f>
        <v>none</v>
      </c>
      <c r="AH19" s="2" t="str">
        <f>IFERROR(IF(VLOOKUP('2012 Original'!AH19,key_ref,COLUMN(Appointing_Party__4),FALSE)="Agency head",'2012 Appt Party (4)'!AH$1,VLOOKUP('2012 Original'!AH19,key_ref,COLUMN(Appointing_Party__4),FALSE)),CONCATENATE("ERR: ",'2012 Original'!AH19))</f>
        <v>none</v>
      </c>
      <c r="AI19" s="2" t="str">
        <f>IFERROR(IF(VLOOKUP('2012 Original'!AI19,key_ref,COLUMN(Appointing_Party__4),FALSE)="Agency head",'2012 Appt Party (4)'!AI$1,VLOOKUP('2012 Original'!AI19,key_ref,COLUMN(Appointing_Party__4),FALSE)),CONCATENATE("ERR: ",'2012 Original'!AI19))</f>
        <v>none</v>
      </c>
      <c r="AJ19" s="2" t="str">
        <f>IFERROR(IF(VLOOKUP('2012 Original'!AJ19,key_ref,COLUMN(Appointing_Party__4),FALSE)="Agency head",'2012 Appt Party (4)'!AJ$1,VLOOKUP('2012 Original'!AJ19,key_ref,COLUMN(Appointing_Party__4),FALSE)),CONCATENATE("ERR: ",'2012 Original'!AJ19))</f>
        <v>none</v>
      </c>
      <c r="AK19" s="2" t="str">
        <f>IFERROR(IF(VLOOKUP('2012 Original'!AK19,key_ref,COLUMN(Appointing_Party__4),FALSE)="Agency head",'2012 Appt Party (4)'!AK$1,VLOOKUP('2012 Original'!AK19,key_ref,COLUMN(Appointing_Party__4),FALSE)),CONCATENATE("ERR: ",'2012 Original'!AK19))</f>
        <v>none</v>
      </c>
      <c r="AL19" s="2" t="str">
        <f>IFERROR(IF(VLOOKUP('2012 Original'!AL19,key_ref,COLUMN(Appointing_Party__4),FALSE)="Agency head",'2012 Appt Party (4)'!AL$1,VLOOKUP('2012 Original'!AL19,key_ref,COLUMN(Appointing_Party__4),FALSE)),CONCATENATE("ERR: ",'2012 Original'!AL19))</f>
        <v>none</v>
      </c>
      <c r="AM19" s="2" t="str">
        <f>IFERROR(IF(VLOOKUP('2012 Original'!AM19,key_ref,COLUMN(Appointing_Party__4),FALSE)="Agency head",'2012 Appt Party (4)'!AM$1,VLOOKUP('2012 Original'!AM19,key_ref,COLUMN(Appointing_Party__4),FALSE)),CONCATENATE("ERR: ",'2012 Original'!AM19))</f>
        <v>none</v>
      </c>
      <c r="AN19" s="2" t="str">
        <f>IFERROR(IF(VLOOKUP('2012 Original'!AN19,key_ref,COLUMN(Appointing_Party__4),FALSE)="Agency head",'2012 Appt Party (4)'!AN$1,VLOOKUP('2012 Original'!AN19,key_ref,COLUMN(Appointing_Party__4),FALSE)),CONCATENATE("ERR: ",'2012 Original'!AN19))</f>
        <v>none</v>
      </c>
      <c r="AO19" s="2" t="str">
        <f>IFERROR(IF(VLOOKUP('2012 Original'!AO19,key_ref,COLUMN(Appointing_Party__4),FALSE)="Agency head",'2012 Appt Party (4)'!AO$1,VLOOKUP('2012 Original'!AO19,key_ref,COLUMN(Appointing_Party__4),FALSE)),CONCATENATE("ERR: ",'2012 Original'!AO19))</f>
        <v>none</v>
      </c>
      <c r="AP19" s="2" t="str">
        <f>IFERROR(IF(VLOOKUP('2012 Original'!AP19,key_ref,COLUMN(Appointing_Party__4),FALSE)="Agency head",'2012 Appt Party (4)'!AP$1,VLOOKUP('2012 Original'!AP19,key_ref,COLUMN(Appointing_Party__4),FALSE)),CONCATENATE("ERR: ",'2012 Original'!AP19))</f>
        <v>none</v>
      </c>
      <c r="AQ19" s="2" t="str">
        <f>IFERROR(IF(VLOOKUP('2012 Original'!AQ19,key_ref,COLUMN(Appointing_Party__4),FALSE)="Agency head",'2012 Appt Party (4)'!AQ$1,VLOOKUP('2012 Original'!AQ19,key_ref,COLUMN(Appointing_Party__4),FALSE)),CONCATENATE("ERR: ",'2012 Original'!AQ19))</f>
        <v>none</v>
      </c>
      <c r="AR19" s="2" t="str">
        <f>IFERROR(IF(VLOOKUP('2012 Original'!AR19,key_ref,COLUMN(Appointing_Party__4),FALSE)="Agency head",'2012 Appt Party (4)'!AR$1,VLOOKUP('2012 Original'!AR19,key_ref,COLUMN(Appointing_Party__4),FALSE)),CONCATENATE("ERR: ",'2012 Original'!AR19))</f>
        <v>none</v>
      </c>
      <c r="AS19" s="2" t="str">
        <f>IFERROR(IF(VLOOKUP('2012 Original'!AS19,key_ref,COLUMN(Appointing_Party__4),FALSE)="Agency head",'2012 Appt Party (4)'!AS$1,VLOOKUP('2012 Original'!AS19,key_ref,COLUMN(Appointing_Party__4),FALSE)),CONCATENATE("ERR: ",'2012 Original'!AS19))</f>
        <v>none</v>
      </c>
      <c r="AT19" s="2" t="str">
        <f>IFERROR(IF(VLOOKUP('2012 Original'!AT19,key_ref,COLUMN(Appointing_Party__4),FALSE)="Agency head",'2012 Appt Party (4)'!AT$1,VLOOKUP('2012 Original'!AT19,key_ref,COLUMN(Appointing_Party__4),FALSE)),CONCATENATE("ERR: ",'2012 Original'!AT19))</f>
        <v>none</v>
      </c>
      <c r="AU19" s="2" t="str">
        <f>IFERROR(IF(VLOOKUP('2012 Original'!AU19,key_ref,COLUMN(Appointing_Party__4),FALSE)="Agency head",'2012 Appt Party (4)'!AU$1,VLOOKUP('2012 Original'!AU19,key_ref,COLUMN(Appointing_Party__4),FALSE)),CONCATENATE("ERR: ",'2012 Original'!AU19))</f>
        <v>none</v>
      </c>
      <c r="AV19" s="2" t="str">
        <f>IFERROR(IF(VLOOKUP('2012 Original'!AV19,key_ref,COLUMN(Appointing_Party__4),FALSE)="Agency head",'2012 Appt Party (4)'!AV$1,VLOOKUP('2012 Original'!AV19,key_ref,COLUMN(Appointing_Party__4),FALSE)),CONCATENATE("ERR: ",'2012 Original'!AV19))</f>
        <v>none</v>
      </c>
      <c r="AW19" s="2" t="str">
        <f>IFERROR(IF(VLOOKUP('2012 Original'!AW19,key_ref,COLUMN(Appointing_Party__4),FALSE)="Agency head",'2012 Appt Party (4)'!AW$1,VLOOKUP('2012 Original'!AW19,key_ref,COLUMN(Appointing_Party__4),FALSE)),CONCATENATE("ERR: ",'2012 Original'!AW19))</f>
        <v>none</v>
      </c>
      <c r="AX19" s="2" t="str">
        <f>IFERROR(IF(VLOOKUP('2012 Original'!AX19,key_ref,COLUMN(Appointing_Party__4),FALSE)="Agency head",'2012 Appt Party (4)'!AX$1,VLOOKUP('2012 Original'!AX19,key_ref,COLUMN(Appointing_Party__4),FALSE)),CONCATENATE("ERR: ",'2012 Original'!AX19))</f>
        <v>none</v>
      </c>
      <c r="AY19" s="2" t="str">
        <f>IFERROR(IF(VLOOKUP('2012 Original'!AY19,key_ref,COLUMN(Appointing_Party__4),FALSE)="Agency head",'2012 Appt Party (4)'!AY$1,VLOOKUP('2012 Original'!AY19,key_ref,COLUMN(Appointing_Party__4),FALSE)),CONCATENATE("ERR: ",'2012 Original'!AY19))</f>
        <v>none</v>
      </c>
      <c r="AZ19" s="2" t="str">
        <f>IFERROR(IF(VLOOKUP('2012 Original'!AZ19,key_ref,COLUMN(Appointing_Party__4),FALSE)="Agency head",'2012 Appt Party (4)'!AZ$1,VLOOKUP('2012 Original'!AZ19,key_ref,COLUMN(Appointing_Party__4),FALSE)),CONCATENATE("ERR: ",'2012 Original'!AZ19))</f>
        <v>none</v>
      </c>
    </row>
    <row r="20" spans="1:52" s="4" customFormat="1">
      <c r="A20" s="3" t="s">
        <v>44</v>
      </c>
      <c r="B20" s="2" t="str">
        <f>IFERROR(IF(VLOOKUP('2012 Original'!B20,key_ref,COLUMN(Appointing_Party__4),FALSE)="Agency head",'2012 Appt Party (4)'!B$1,VLOOKUP('2012 Original'!B20,key_ref,COLUMN(Appointing_Party__4),FALSE)),CONCATENATE("ERR: ",'2012 Original'!B20))</f>
        <v>none</v>
      </c>
      <c r="C20" s="2" t="str">
        <f>IFERROR(IF(VLOOKUP('2012 Original'!C20,key_ref,COLUMN(Appointing_Party__4),FALSE)="Agency head",'2012 Appt Party (4)'!C$1,VLOOKUP('2012 Original'!C20,key_ref,COLUMN(Appointing_Party__4),FALSE)),CONCATENATE("ERR: ",'2012 Original'!C20))</f>
        <v>none</v>
      </c>
      <c r="D20" s="2" t="str">
        <f>IFERROR(IF(VLOOKUP('2012 Original'!D20,key_ref,COLUMN(Appointing_Party__4),FALSE)="Agency head",'2012 Appt Party (4)'!D$1,VLOOKUP('2012 Original'!D20,key_ref,COLUMN(Appointing_Party__4),FALSE)),CONCATENATE("ERR: ",'2012 Original'!D20))</f>
        <v>none</v>
      </c>
      <c r="E20" s="2" t="str">
        <f>IFERROR(IF(VLOOKUP('2012 Original'!E20,key_ref,COLUMN(Appointing_Party__4),FALSE)="Agency head",'2012 Appt Party (4)'!E$1,VLOOKUP('2012 Original'!E20,key_ref,COLUMN(Appointing_Party__4),FALSE)),CONCATENATE("ERR: ",'2012 Original'!E20))</f>
        <v>none</v>
      </c>
      <c r="F20" s="2" t="str">
        <f>IFERROR(IF(VLOOKUP('2012 Original'!F20,key_ref,COLUMN(Appointing_Party__4),FALSE)="Agency head",'2012 Appt Party (4)'!F$1,VLOOKUP('2012 Original'!F20,key_ref,COLUMN(Appointing_Party__4),FALSE)),CONCATENATE("ERR: ",'2012 Original'!F20))</f>
        <v>none</v>
      </c>
      <c r="G20" s="2" t="str">
        <f>IFERROR(IF(VLOOKUP('2012 Original'!G20,key_ref,COLUMN(Appointing_Party__4),FALSE)="Agency head",'2012 Appt Party (4)'!G$1,VLOOKUP('2012 Original'!G20,key_ref,COLUMN(Appointing_Party__4),FALSE)),CONCATENATE("ERR: ",'2012 Original'!G20))</f>
        <v>none</v>
      </c>
      <c r="H20" s="2" t="str">
        <f>IFERROR(IF(VLOOKUP('2012 Original'!H20,key_ref,COLUMN(Appointing_Party__4),FALSE)="Agency head",'2012 Appt Party (4)'!H$1,VLOOKUP('2012 Original'!H20,key_ref,COLUMN(Appointing_Party__4),FALSE)),CONCATENATE("ERR: ",'2012 Original'!H20))</f>
        <v>none</v>
      </c>
      <c r="I20" s="2" t="str">
        <f>IFERROR(IF(VLOOKUP('2012 Original'!I20,key_ref,COLUMN(Appointing_Party__4),FALSE)="Agency head",'2012 Appt Party (4)'!I$1,VLOOKUP('2012 Original'!I20,key_ref,COLUMN(Appointing_Party__4),FALSE)),CONCATENATE("ERR: ",'2012 Original'!I20))</f>
        <v>none</v>
      </c>
      <c r="J20" s="2" t="str">
        <f>IFERROR(IF(VLOOKUP('2012 Original'!J20,key_ref,COLUMN(Appointing_Party__4),FALSE)="Agency head",'2012 Appt Party (4)'!J$1,VLOOKUP('2012 Original'!J20,key_ref,COLUMN(Appointing_Party__4),FALSE)),CONCATENATE("ERR: ",'2012 Original'!J20))</f>
        <v>none</v>
      </c>
      <c r="K20" s="2" t="str">
        <f>IFERROR(IF(VLOOKUP('2012 Original'!K20,key_ref,COLUMN(Appointing_Party__4),FALSE)="Agency head",'2012 Appt Party (4)'!K$1,VLOOKUP('2012 Original'!K20,key_ref,COLUMN(Appointing_Party__4),FALSE)),CONCATENATE("ERR: ",'2012 Original'!K20))</f>
        <v>none</v>
      </c>
      <c r="L20" s="2" t="str">
        <f>IFERROR(IF(VLOOKUP('2012 Original'!L20,key_ref,COLUMN(Appointing_Party__4),FALSE)="Agency head",'2012 Appt Party (4)'!L$1,VLOOKUP('2012 Original'!L20,key_ref,COLUMN(Appointing_Party__4),FALSE)),CONCATENATE("ERR: ",'2012 Original'!L20))</f>
        <v>none</v>
      </c>
      <c r="M20" s="2" t="str">
        <f>IFERROR(IF(VLOOKUP('2012 Original'!M20,key_ref,COLUMN(Appointing_Party__4),FALSE)="Agency head",'2012 Appt Party (4)'!M$1,VLOOKUP('2012 Original'!M20,key_ref,COLUMN(Appointing_Party__4),FALSE)),CONCATENATE("ERR: ",'2012 Original'!M20))</f>
        <v>none</v>
      </c>
      <c r="N20" s="2" t="str">
        <f>IFERROR(IF(VLOOKUP('2012 Original'!N20,key_ref,COLUMN(Appointing_Party__4),FALSE)="Agency head",'2012 Appt Party (4)'!N$1,VLOOKUP('2012 Original'!N20,key_ref,COLUMN(Appointing_Party__4),FALSE)),CONCATENATE("ERR: ",'2012 Original'!N20))</f>
        <v>none</v>
      </c>
      <c r="O20" s="2" t="str">
        <f>IFERROR(IF(VLOOKUP('2012 Original'!O20,key_ref,COLUMN(Appointing_Party__4),FALSE)="Agency head",'2012 Appt Party (4)'!O$1,VLOOKUP('2012 Original'!O20,key_ref,COLUMN(Appointing_Party__4),FALSE)),CONCATENATE("ERR: ",'2012 Original'!O20))</f>
        <v>none</v>
      </c>
      <c r="P20" s="2" t="str">
        <f>IFERROR(IF(VLOOKUP('2012 Original'!P20,key_ref,COLUMN(Appointing_Party__4),FALSE)="Agency head",'2012 Appt Party (4)'!P$1,VLOOKUP('2012 Original'!P20,key_ref,COLUMN(Appointing_Party__4),FALSE)),CONCATENATE("ERR: ",'2012 Original'!P20))</f>
        <v>none</v>
      </c>
      <c r="Q20" s="2" t="str">
        <f>IFERROR(IF(VLOOKUP('2012 Original'!Q20,key_ref,COLUMN(Appointing_Party__4),FALSE)="Agency head",'2012 Appt Party (4)'!Q$1,VLOOKUP('2012 Original'!Q20,key_ref,COLUMN(Appointing_Party__4),FALSE)),CONCATENATE("ERR: ",'2012 Original'!Q20))</f>
        <v>none</v>
      </c>
      <c r="R20" s="2" t="str">
        <f>IFERROR(IF(VLOOKUP('2012 Original'!R20,key_ref,COLUMN(Appointing_Party__4),FALSE)="Agency head",'2012 Appt Party (4)'!R$1,VLOOKUP('2012 Original'!R20,key_ref,COLUMN(Appointing_Party__4),FALSE)),CONCATENATE("ERR: ",'2012 Original'!R20))</f>
        <v>none</v>
      </c>
      <c r="S20" s="2" t="str">
        <f>IFERROR(IF(VLOOKUP('2012 Original'!S20,key_ref,COLUMN(Appointing_Party__4),FALSE)="Agency head",'2012 Appt Party (4)'!S$1,VLOOKUP('2012 Original'!S20,key_ref,COLUMN(Appointing_Party__4),FALSE)),CONCATENATE("ERR: ",'2012 Original'!S20))</f>
        <v>none</v>
      </c>
      <c r="T20" s="2" t="str">
        <f>IFERROR(IF(VLOOKUP('2012 Original'!T20,key_ref,COLUMN(Appointing_Party__4),FALSE)="Agency head",'2012 Appt Party (4)'!T$1,VLOOKUP('2012 Original'!T20,key_ref,COLUMN(Appointing_Party__4),FALSE)),CONCATENATE("ERR: ",'2012 Original'!T20))</f>
        <v>none</v>
      </c>
      <c r="U20" s="2" t="str">
        <f>IFERROR(IF(VLOOKUP('2012 Original'!U20,key_ref,COLUMN(Appointing_Party__4),FALSE)="Agency head",'2012 Appt Party (4)'!U$1,VLOOKUP('2012 Original'!U20,key_ref,COLUMN(Appointing_Party__4),FALSE)),CONCATENATE("ERR: ",'2012 Original'!U20))</f>
        <v>none</v>
      </c>
      <c r="V20" s="2" t="str">
        <f>IFERROR(IF(VLOOKUP('2012 Original'!V20,key_ref,COLUMN(Appointing_Party__4),FALSE)="Agency head",'2012 Appt Party (4)'!V$1,VLOOKUP('2012 Original'!V20,key_ref,COLUMN(Appointing_Party__4),FALSE)),CONCATENATE("ERR: ",'2012 Original'!V20))</f>
        <v>none</v>
      </c>
      <c r="W20" s="2" t="str">
        <f>IFERROR(IF(VLOOKUP('2012 Original'!W20,key_ref,COLUMN(Appointing_Party__4),FALSE)="Agency head",'2012 Appt Party (4)'!W$1,VLOOKUP('2012 Original'!W20,key_ref,COLUMN(Appointing_Party__4),FALSE)),CONCATENATE("ERR: ",'2012 Original'!W20))</f>
        <v>none</v>
      </c>
      <c r="X20" s="2" t="str">
        <f>IFERROR(IF(VLOOKUP('2012 Original'!X20,key_ref,COLUMN(Appointing_Party__4),FALSE)="Agency head",'2012 Appt Party (4)'!X$1,VLOOKUP('2012 Original'!X20,key_ref,COLUMN(Appointing_Party__4),FALSE)),CONCATENATE("ERR: ",'2012 Original'!X20))</f>
        <v>none</v>
      </c>
      <c r="Y20" s="2" t="str">
        <f>IFERROR(IF(VLOOKUP('2012 Original'!Y20,key_ref,COLUMN(Appointing_Party__4),FALSE)="Agency head",'2012 Appt Party (4)'!Y$1,VLOOKUP('2012 Original'!Y20,key_ref,COLUMN(Appointing_Party__4),FALSE)),CONCATENATE("ERR: ",'2012 Original'!Y20))</f>
        <v>none</v>
      </c>
      <c r="Z20" s="2" t="str">
        <f>IFERROR(IF(VLOOKUP('2012 Original'!Z20,key_ref,COLUMN(Appointing_Party__4),FALSE)="Agency head",'2012 Appt Party (4)'!Z$1,VLOOKUP('2012 Original'!Z20,key_ref,COLUMN(Appointing_Party__4),FALSE)),CONCATENATE("ERR: ",'2012 Original'!Z20))</f>
        <v>none</v>
      </c>
      <c r="AA20" s="2" t="str">
        <f>IFERROR(IF(VLOOKUP('2012 Original'!AA20,key_ref,COLUMN(Appointing_Party__4),FALSE)="Agency head",'2012 Appt Party (4)'!AA$1,VLOOKUP('2012 Original'!AA20,key_ref,COLUMN(Appointing_Party__4),FALSE)),CONCATENATE("ERR: ",'2012 Original'!AA20))</f>
        <v>none</v>
      </c>
      <c r="AB20" s="2" t="str">
        <f>IFERROR(IF(VLOOKUP('2012 Original'!AB20,key_ref,COLUMN(Appointing_Party__4),FALSE)="Agency head",'2012 Appt Party (4)'!AB$1,VLOOKUP('2012 Original'!AB20,key_ref,COLUMN(Appointing_Party__4),FALSE)),CONCATENATE("ERR: ",'2012 Original'!AB20))</f>
        <v>none</v>
      </c>
      <c r="AC20" s="2" t="str">
        <f>IFERROR(IF(VLOOKUP('2012 Original'!AC20,key_ref,COLUMN(Appointing_Party__4),FALSE)="Agency head",'2012 Appt Party (4)'!AC$1,VLOOKUP('2012 Original'!AC20,key_ref,COLUMN(Appointing_Party__4),FALSE)),CONCATENATE("ERR: ",'2012 Original'!AC20))</f>
        <v>none</v>
      </c>
      <c r="AD20" s="2" t="str">
        <f>IFERROR(IF(VLOOKUP('2012 Original'!AD20,key_ref,COLUMN(Appointing_Party__4),FALSE)="Agency head",'2012 Appt Party (4)'!AD$1,VLOOKUP('2012 Original'!AD20,key_ref,COLUMN(Appointing_Party__4),FALSE)),CONCATENATE("ERR: ",'2012 Original'!AD20))</f>
        <v>none</v>
      </c>
      <c r="AE20" s="2" t="str">
        <f>IFERROR(IF(VLOOKUP('2012 Original'!AE20,key_ref,COLUMN(Appointing_Party__4),FALSE)="Agency head",'2012 Appt Party (4)'!AE$1,VLOOKUP('2012 Original'!AE20,key_ref,COLUMN(Appointing_Party__4),FALSE)),CONCATENATE("ERR: ",'2012 Original'!AE20))</f>
        <v>none</v>
      </c>
      <c r="AF20" s="2" t="str">
        <f>IFERROR(IF(VLOOKUP('2012 Original'!AF20,key_ref,COLUMN(Appointing_Party__4),FALSE)="Agency head",'2012 Appt Party (4)'!AF$1,VLOOKUP('2012 Original'!AF20,key_ref,COLUMN(Appointing_Party__4),FALSE)),CONCATENATE("ERR: ",'2012 Original'!AF20))</f>
        <v>none</v>
      </c>
      <c r="AG20" s="2" t="str">
        <f>IFERROR(IF(VLOOKUP('2012 Original'!AG20,key_ref,COLUMN(Appointing_Party__4),FALSE)="Agency head",'2012 Appt Party (4)'!AG$1,VLOOKUP('2012 Original'!AG20,key_ref,COLUMN(Appointing_Party__4),FALSE)),CONCATENATE("ERR: ",'2012 Original'!AG20))</f>
        <v>none</v>
      </c>
      <c r="AH20" s="2" t="str">
        <f>IFERROR(IF(VLOOKUP('2012 Original'!AH20,key_ref,COLUMN(Appointing_Party__4),FALSE)="Agency head",'2012 Appt Party (4)'!AH$1,VLOOKUP('2012 Original'!AH20,key_ref,COLUMN(Appointing_Party__4),FALSE)),CONCATENATE("ERR: ",'2012 Original'!AH20))</f>
        <v>none</v>
      </c>
      <c r="AI20" s="2" t="str">
        <f>IFERROR(IF(VLOOKUP('2012 Original'!AI20,key_ref,COLUMN(Appointing_Party__4),FALSE)="Agency head",'2012 Appt Party (4)'!AI$1,VLOOKUP('2012 Original'!AI20,key_ref,COLUMN(Appointing_Party__4),FALSE)),CONCATENATE("ERR: ",'2012 Original'!AI20))</f>
        <v>none</v>
      </c>
      <c r="AJ20" s="2" t="str">
        <f>IFERROR(IF(VLOOKUP('2012 Original'!AJ20,key_ref,COLUMN(Appointing_Party__4),FALSE)="Agency head",'2012 Appt Party (4)'!AJ$1,VLOOKUP('2012 Original'!AJ20,key_ref,COLUMN(Appointing_Party__4),FALSE)),CONCATENATE("ERR: ",'2012 Original'!AJ20))</f>
        <v>none</v>
      </c>
      <c r="AK20" s="2" t="str">
        <f>IFERROR(IF(VLOOKUP('2012 Original'!AK20,key_ref,COLUMN(Appointing_Party__4),FALSE)="Agency head",'2012 Appt Party (4)'!AK$1,VLOOKUP('2012 Original'!AK20,key_ref,COLUMN(Appointing_Party__4),FALSE)),CONCATENATE("ERR: ",'2012 Original'!AK20))</f>
        <v>none</v>
      </c>
      <c r="AL20" s="2" t="str">
        <f>IFERROR(IF(VLOOKUP('2012 Original'!AL20,key_ref,COLUMN(Appointing_Party__4),FALSE)="Agency head",'2012 Appt Party (4)'!AL$1,VLOOKUP('2012 Original'!AL20,key_ref,COLUMN(Appointing_Party__4),FALSE)),CONCATENATE("ERR: ",'2012 Original'!AL20))</f>
        <v>none</v>
      </c>
      <c r="AM20" s="2" t="str">
        <f>IFERROR(IF(VLOOKUP('2012 Original'!AM20,key_ref,COLUMN(Appointing_Party__4),FALSE)="Agency head",'2012 Appt Party (4)'!AM$1,VLOOKUP('2012 Original'!AM20,key_ref,COLUMN(Appointing_Party__4),FALSE)),CONCATENATE("ERR: ",'2012 Original'!AM20))</f>
        <v>none</v>
      </c>
      <c r="AN20" s="2" t="str">
        <f>IFERROR(IF(VLOOKUP('2012 Original'!AN20,key_ref,COLUMN(Appointing_Party__4),FALSE)="Agency head",'2012 Appt Party (4)'!AN$1,VLOOKUP('2012 Original'!AN20,key_ref,COLUMN(Appointing_Party__4),FALSE)),CONCATENATE("ERR: ",'2012 Original'!AN20))</f>
        <v>none</v>
      </c>
      <c r="AO20" s="2" t="str">
        <f>IFERROR(IF(VLOOKUP('2012 Original'!AO20,key_ref,COLUMN(Appointing_Party__4),FALSE)="Agency head",'2012 Appt Party (4)'!AO$1,VLOOKUP('2012 Original'!AO20,key_ref,COLUMN(Appointing_Party__4),FALSE)),CONCATENATE("ERR: ",'2012 Original'!AO20))</f>
        <v>none</v>
      </c>
      <c r="AP20" s="2" t="str">
        <f>IFERROR(IF(VLOOKUP('2012 Original'!AP20,key_ref,COLUMN(Appointing_Party__4),FALSE)="Agency head",'2012 Appt Party (4)'!AP$1,VLOOKUP('2012 Original'!AP20,key_ref,COLUMN(Appointing_Party__4),FALSE)),CONCATENATE("ERR: ",'2012 Original'!AP20))</f>
        <v>none</v>
      </c>
      <c r="AQ20" s="2" t="str">
        <f>IFERROR(IF(VLOOKUP('2012 Original'!AQ20,key_ref,COLUMN(Appointing_Party__4),FALSE)="Agency head",'2012 Appt Party (4)'!AQ$1,VLOOKUP('2012 Original'!AQ20,key_ref,COLUMN(Appointing_Party__4),FALSE)),CONCATENATE("ERR: ",'2012 Original'!AQ20))</f>
        <v>none</v>
      </c>
      <c r="AR20" s="2" t="str">
        <f>IFERROR(IF(VLOOKUP('2012 Original'!AR20,key_ref,COLUMN(Appointing_Party__4),FALSE)="Agency head",'2012 Appt Party (4)'!AR$1,VLOOKUP('2012 Original'!AR20,key_ref,COLUMN(Appointing_Party__4),FALSE)),CONCATENATE("ERR: ",'2012 Original'!AR20))</f>
        <v>none</v>
      </c>
      <c r="AS20" s="2" t="str">
        <f>IFERROR(IF(VLOOKUP('2012 Original'!AS20,key_ref,COLUMN(Appointing_Party__4),FALSE)="Agency head",'2012 Appt Party (4)'!AS$1,VLOOKUP('2012 Original'!AS20,key_ref,COLUMN(Appointing_Party__4),FALSE)),CONCATENATE("ERR: ",'2012 Original'!AS20))</f>
        <v>none</v>
      </c>
      <c r="AT20" s="2" t="str">
        <f>IFERROR(IF(VLOOKUP('2012 Original'!AT20,key_ref,COLUMN(Appointing_Party__4),FALSE)="Agency head",'2012 Appt Party (4)'!AT$1,VLOOKUP('2012 Original'!AT20,key_ref,COLUMN(Appointing_Party__4),FALSE)),CONCATENATE("ERR: ",'2012 Original'!AT20))</f>
        <v>none</v>
      </c>
      <c r="AU20" s="2" t="str">
        <f>IFERROR(IF(VLOOKUP('2012 Original'!AU20,key_ref,COLUMN(Appointing_Party__4),FALSE)="Agency head",'2012 Appt Party (4)'!AU$1,VLOOKUP('2012 Original'!AU20,key_ref,COLUMN(Appointing_Party__4),FALSE)),CONCATENATE("ERR: ",'2012 Original'!AU20))</f>
        <v>none</v>
      </c>
      <c r="AV20" s="2" t="str">
        <f>IFERROR(IF(VLOOKUP('2012 Original'!AV20,key_ref,COLUMN(Appointing_Party__4),FALSE)="Agency head",'2012 Appt Party (4)'!AV$1,VLOOKUP('2012 Original'!AV20,key_ref,COLUMN(Appointing_Party__4),FALSE)),CONCATENATE("ERR: ",'2012 Original'!AV20))</f>
        <v>none</v>
      </c>
      <c r="AW20" s="2" t="str">
        <f>IFERROR(IF(VLOOKUP('2012 Original'!AW20,key_ref,COLUMN(Appointing_Party__4),FALSE)="Agency head",'2012 Appt Party (4)'!AW$1,VLOOKUP('2012 Original'!AW20,key_ref,COLUMN(Appointing_Party__4),FALSE)),CONCATENATE("ERR: ",'2012 Original'!AW20))</f>
        <v>none</v>
      </c>
      <c r="AX20" s="2" t="str">
        <f>IFERROR(IF(VLOOKUP('2012 Original'!AX20,key_ref,COLUMN(Appointing_Party__4),FALSE)="Agency head",'2012 Appt Party (4)'!AX$1,VLOOKUP('2012 Original'!AX20,key_ref,COLUMN(Appointing_Party__4),FALSE)),CONCATENATE("ERR: ",'2012 Original'!AX20))</f>
        <v>none</v>
      </c>
      <c r="AY20" s="2" t="str">
        <f>IFERROR(IF(VLOOKUP('2012 Original'!AY20,key_ref,COLUMN(Appointing_Party__4),FALSE)="Agency head",'2012 Appt Party (4)'!AY$1,VLOOKUP('2012 Original'!AY20,key_ref,COLUMN(Appointing_Party__4),FALSE)),CONCATENATE("ERR: ",'2012 Original'!AY20))</f>
        <v>none</v>
      </c>
      <c r="AZ20" s="2" t="str">
        <f>IFERROR(IF(VLOOKUP('2012 Original'!AZ20,key_ref,COLUMN(Appointing_Party__4),FALSE)="Agency head",'2012 Appt Party (4)'!AZ$1,VLOOKUP('2012 Original'!AZ20,key_ref,COLUMN(Appointing_Party__4),FALSE)),CONCATENATE("ERR: ",'2012 Original'!AZ20))</f>
        <v>none</v>
      </c>
    </row>
    <row r="21" spans="1:52" s="4" customFormat="1">
      <c r="A21" s="3" t="s">
        <v>46</v>
      </c>
      <c r="B21" s="2" t="str">
        <f>IFERROR(IF(VLOOKUP('2012 Original'!B21,key_ref,COLUMN(Appointing_Party__4),FALSE)="Agency head",'2012 Appt Party (4)'!B$1,VLOOKUP('2012 Original'!B21,key_ref,COLUMN(Appointing_Party__4),FALSE)),CONCATENATE("ERR: ",'2012 Original'!B21))</f>
        <v>none</v>
      </c>
      <c r="C21" s="2" t="str">
        <f>IFERROR(IF(VLOOKUP('2012 Original'!C21,key_ref,COLUMN(Appointing_Party__4),FALSE)="Agency head",'2012 Appt Party (4)'!C$1,VLOOKUP('2012 Original'!C21,key_ref,COLUMN(Appointing_Party__4),FALSE)),CONCATENATE("ERR: ",'2012 Original'!C21))</f>
        <v>none</v>
      </c>
      <c r="D21" s="2" t="str">
        <f>IFERROR(IF(VLOOKUP('2012 Original'!D21,key_ref,COLUMN(Appointing_Party__4),FALSE)="Agency head",'2012 Appt Party (4)'!D$1,VLOOKUP('2012 Original'!D21,key_ref,COLUMN(Appointing_Party__4),FALSE)),CONCATENATE("ERR: ",'2012 Original'!D21))</f>
        <v>none</v>
      </c>
      <c r="E21" s="2" t="str">
        <f>IFERROR(IF(VLOOKUP('2012 Original'!E21,key_ref,COLUMN(Appointing_Party__4),FALSE)="Agency head",'2012 Appt Party (4)'!E$1,VLOOKUP('2012 Original'!E21,key_ref,COLUMN(Appointing_Party__4),FALSE)),CONCATENATE("ERR: ",'2012 Original'!E21))</f>
        <v>none</v>
      </c>
      <c r="F21" s="2" t="str">
        <f>IFERROR(IF(VLOOKUP('2012 Original'!F21,key_ref,COLUMN(Appointing_Party__4),FALSE)="Agency head",'2012 Appt Party (4)'!F$1,VLOOKUP('2012 Original'!F21,key_ref,COLUMN(Appointing_Party__4),FALSE)),CONCATENATE("ERR: ",'2012 Original'!F21))</f>
        <v>none</v>
      </c>
      <c r="G21" s="2" t="str">
        <f>IFERROR(IF(VLOOKUP('2012 Original'!G21,key_ref,COLUMN(Appointing_Party__4),FALSE)="Agency head",'2012 Appt Party (4)'!G$1,VLOOKUP('2012 Original'!G21,key_ref,COLUMN(Appointing_Party__4),FALSE)),CONCATENATE("ERR: ",'2012 Original'!G21))</f>
        <v>none</v>
      </c>
      <c r="H21" s="2" t="str">
        <f>IFERROR(IF(VLOOKUP('2012 Original'!H21,key_ref,COLUMN(Appointing_Party__4),FALSE)="Agency head",'2012 Appt Party (4)'!H$1,VLOOKUP('2012 Original'!H21,key_ref,COLUMN(Appointing_Party__4),FALSE)),CONCATENATE("ERR: ",'2012 Original'!H21))</f>
        <v>none</v>
      </c>
      <c r="I21" s="2" t="str">
        <f>IFERROR(IF(VLOOKUP('2012 Original'!I21,key_ref,COLUMN(Appointing_Party__4),FALSE)="Agency head",'2012 Appt Party (4)'!I$1,VLOOKUP('2012 Original'!I21,key_ref,COLUMN(Appointing_Party__4),FALSE)),CONCATENATE("ERR: ",'2012 Original'!I21))</f>
        <v>none</v>
      </c>
      <c r="J21" s="2" t="str">
        <f>IFERROR(IF(VLOOKUP('2012 Original'!J21,key_ref,COLUMN(Appointing_Party__4),FALSE)="Agency head",'2012 Appt Party (4)'!J$1,VLOOKUP('2012 Original'!J21,key_ref,COLUMN(Appointing_Party__4),FALSE)),CONCATENATE("ERR: ",'2012 Original'!J21))</f>
        <v>none</v>
      </c>
      <c r="K21" s="2" t="str">
        <f>IFERROR(IF(VLOOKUP('2012 Original'!K21,key_ref,COLUMN(Appointing_Party__4),FALSE)="Agency head",'2012 Appt Party (4)'!K$1,VLOOKUP('2012 Original'!K21,key_ref,COLUMN(Appointing_Party__4),FALSE)),CONCATENATE("ERR: ",'2012 Original'!K21))</f>
        <v>none</v>
      </c>
      <c r="L21" s="2" t="str">
        <f>IFERROR(IF(VLOOKUP('2012 Original'!L21,key_ref,COLUMN(Appointing_Party__4),FALSE)="Agency head",'2012 Appt Party (4)'!L$1,VLOOKUP('2012 Original'!L21,key_ref,COLUMN(Appointing_Party__4),FALSE)),CONCATENATE("ERR: ",'2012 Original'!L21))</f>
        <v>none</v>
      </c>
      <c r="M21" s="2" t="str">
        <f>IFERROR(IF(VLOOKUP('2012 Original'!M21,key_ref,COLUMN(Appointing_Party__4),FALSE)="Agency head",'2012 Appt Party (4)'!M$1,VLOOKUP('2012 Original'!M21,key_ref,COLUMN(Appointing_Party__4),FALSE)),CONCATENATE("ERR: ",'2012 Original'!M21))</f>
        <v>none</v>
      </c>
      <c r="N21" s="2" t="str">
        <f>IFERROR(IF(VLOOKUP('2012 Original'!N21,key_ref,COLUMN(Appointing_Party__4),FALSE)="Agency head",'2012 Appt Party (4)'!N$1,VLOOKUP('2012 Original'!N21,key_ref,COLUMN(Appointing_Party__4),FALSE)),CONCATENATE("ERR: ",'2012 Original'!N21))</f>
        <v>none</v>
      </c>
      <c r="O21" s="2" t="str">
        <f>IFERROR(IF(VLOOKUP('2012 Original'!O21,key_ref,COLUMN(Appointing_Party__4),FALSE)="Agency head",'2012 Appt Party (4)'!O$1,VLOOKUP('2012 Original'!O21,key_ref,COLUMN(Appointing_Party__4),FALSE)),CONCATENATE("ERR: ",'2012 Original'!O21))</f>
        <v>none</v>
      </c>
      <c r="P21" s="2" t="str">
        <f>IFERROR(IF(VLOOKUP('2012 Original'!P21,key_ref,COLUMN(Appointing_Party__4),FALSE)="Agency head",'2012 Appt Party (4)'!P$1,VLOOKUP('2012 Original'!P21,key_ref,COLUMN(Appointing_Party__4),FALSE)),CONCATENATE("ERR: ",'2012 Original'!P21))</f>
        <v>none</v>
      </c>
      <c r="Q21" s="2" t="str">
        <f>IFERROR(IF(VLOOKUP('2012 Original'!Q21,key_ref,COLUMN(Appointing_Party__4),FALSE)="Agency head",'2012 Appt Party (4)'!Q$1,VLOOKUP('2012 Original'!Q21,key_ref,COLUMN(Appointing_Party__4),FALSE)),CONCATENATE("ERR: ",'2012 Original'!Q21))</f>
        <v>none</v>
      </c>
      <c r="R21" s="2" t="str">
        <f>IFERROR(IF(VLOOKUP('2012 Original'!R21,key_ref,COLUMN(Appointing_Party__4),FALSE)="Agency head",'2012 Appt Party (4)'!R$1,VLOOKUP('2012 Original'!R21,key_ref,COLUMN(Appointing_Party__4),FALSE)),CONCATENATE("ERR: ",'2012 Original'!R21))</f>
        <v>none</v>
      </c>
      <c r="S21" s="2" t="str">
        <f>IFERROR(IF(VLOOKUP('2012 Original'!S21,key_ref,COLUMN(Appointing_Party__4),FALSE)="Agency head",'2012 Appt Party (4)'!S$1,VLOOKUP('2012 Original'!S21,key_ref,COLUMN(Appointing_Party__4),FALSE)),CONCATENATE("ERR: ",'2012 Original'!S21))</f>
        <v>none</v>
      </c>
      <c r="T21" s="2" t="str">
        <f>IFERROR(IF(VLOOKUP('2012 Original'!T21,key_ref,COLUMN(Appointing_Party__4),FALSE)="Agency head",'2012 Appt Party (4)'!T$1,VLOOKUP('2012 Original'!T21,key_ref,COLUMN(Appointing_Party__4),FALSE)),CONCATENATE("ERR: ",'2012 Original'!T21))</f>
        <v>none</v>
      </c>
      <c r="U21" s="2" t="str">
        <f>IFERROR(IF(VLOOKUP('2012 Original'!U21,key_ref,COLUMN(Appointing_Party__4),FALSE)="Agency head",'2012 Appt Party (4)'!U$1,VLOOKUP('2012 Original'!U21,key_ref,COLUMN(Appointing_Party__4),FALSE)),CONCATENATE("ERR: ",'2012 Original'!U21))</f>
        <v>none</v>
      </c>
      <c r="V21" s="2" t="str">
        <f>IFERROR(IF(VLOOKUP('2012 Original'!V21,key_ref,COLUMN(Appointing_Party__4),FALSE)="Agency head",'2012 Appt Party (4)'!V$1,VLOOKUP('2012 Original'!V21,key_ref,COLUMN(Appointing_Party__4),FALSE)),CONCATENATE("ERR: ",'2012 Original'!V21))</f>
        <v>none</v>
      </c>
      <c r="W21" s="2" t="str">
        <f>IFERROR(IF(VLOOKUP('2012 Original'!W21,key_ref,COLUMN(Appointing_Party__4),FALSE)="Agency head",'2012 Appt Party (4)'!W$1,VLOOKUP('2012 Original'!W21,key_ref,COLUMN(Appointing_Party__4),FALSE)),CONCATENATE("ERR: ",'2012 Original'!W21))</f>
        <v>none</v>
      </c>
      <c r="X21" s="2" t="str">
        <f>IFERROR(IF(VLOOKUP('2012 Original'!X21,key_ref,COLUMN(Appointing_Party__4),FALSE)="Agency head",'2012 Appt Party (4)'!X$1,VLOOKUP('2012 Original'!X21,key_ref,COLUMN(Appointing_Party__4),FALSE)),CONCATENATE("ERR: ",'2012 Original'!X21))</f>
        <v>none</v>
      </c>
      <c r="Y21" s="2" t="str">
        <f>IFERROR(IF(VLOOKUP('2012 Original'!Y21,key_ref,COLUMN(Appointing_Party__4),FALSE)="Agency head",'2012 Appt Party (4)'!Y$1,VLOOKUP('2012 Original'!Y21,key_ref,COLUMN(Appointing_Party__4),FALSE)),CONCATENATE("ERR: ",'2012 Original'!Y21))</f>
        <v>none</v>
      </c>
      <c r="Z21" s="2" t="str">
        <f>IFERROR(IF(VLOOKUP('2012 Original'!Z21,key_ref,COLUMN(Appointing_Party__4),FALSE)="Agency head",'2012 Appt Party (4)'!Z$1,VLOOKUP('2012 Original'!Z21,key_ref,COLUMN(Appointing_Party__4),FALSE)),CONCATENATE("ERR: ",'2012 Original'!Z21))</f>
        <v>none</v>
      </c>
      <c r="AA21" s="2" t="str">
        <f>IFERROR(IF(VLOOKUP('2012 Original'!AA21,key_ref,COLUMN(Appointing_Party__4),FALSE)="Agency head",'2012 Appt Party (4)'!AA$1,VLOOKUP('2012 Original'!AA21,key_ref,COLUMN(Appointing_Party__4),FALSE)),CONCATENATE("ERR: ",'2012 Original'!AA21))</f>
        <v>none</v>
      </c>
      <c r="AB21" s="2" t="str">
        <f>IFERROR(IF(VLOOKUP('2012 Original'!AB21,key_ref,COLUMN(Appointing_Party__4),FALSE)="Agency head",'2012 Appt Party (4)'!AB$1,VLOOKUP('2012 Original'!AB21,key_ref,COLUMN(Appointing_Party__4),FALSE)),CONCATENATE("ERR: ",'2012 Original'!AB21))</f>
        <v>none</v>
      </c>
      <c r="AC21" s="2" t="str">
        <f>IFERROR(IF(VLOOKUP('2012 Original'!AC21,key_ref,COLUMN(Appointing_Party__4),FALSE)="Agency head",'2012 Appt Party (4)'!AC$1,VLOOKUP('2012 Original'!AC21,key_ref,COLUMN(Appointing_Party__4),FALSE)),CONCATENATE("ERR: ",'2012 Original'!AC21))</f>
        <v>none</v>
      </c>
      <c r="AD21" s="2" t="str">
        <f>IFERROR(IF(VLOOKUP('2012 Original'!AD21,key_ref,COLUMN(Appointing_Party__4),FALSE)="Agency head",'2012 Appt Party (4)'!AD$1,VLOOKUP('2012 Original'!AD21,key_ref,COLUMN(Appointing_Party__4),FALSE)),CONCATENATE("ERR: ",'2012 Original'!AD21))</f>
        <v>none</v>
      </c>
      <c r="AE21" s="2" t="str">
        <f>IFERROR(IF(VLOOKUP('2012 Original'!AE21,key_ref,COLUMN(Appointing_Party__4),FALSE)="Agency head",'2012 Appt Party (4)'!AE$1,VLOOKUP('2012 Original'!AE21,key_ref,COLUMN(Appointing_Party__4),FALSE)),CONCATENATE("ERR: ",'2012 Original'!AE21))</f>
        <v>none</v>
      </c>
      <c r="AF21" s="2" t="str">
        <f>IFERROR(IF(VLOOKUP('2012 Original'!AF21,key_ref,COLUMN(Appointing_Party__4),FALSE)="Agency head",'2012 Appt Party (4)'!AF$1,VLOOKUP('2012 Original'!AF21,key_ref,COLUMN(Appointing_Party__4),FALSE)),CONCATENATE("ERR: ",'2012 Original'!AF21))</f>
        <v>none</v>
      </c>
      <c r="AG21" s="2" t="str">
        <f>IFERROR(IF(VLOOKUP('2012 Original'!AG21,key_ref,COLUMN(Appointing_Party__4),FALSE)="Agency head",'2012 Appt Party (4)'!AG$1,VLOOKUP('2012 Original'!AG21,key_ref,COLUMN(Appointing_Party__4),FALSE)),CONCATENATE("ERR: ",'2012 Original'!AG21))</f>
        <v>none</v>
      </c>
      <c r="AH21" s="2" t="str">
        <f>IFERROR(IF(VLOOKUP('2012 Original'!AH21,key_ref,COLUMN(Appointing_Party__4),FALSE)="Agency head",'2012 Appt Party (4)'!AH$1,VLOOKUP('2012 Original'!AH21,key_ref,COLUMN(Appointing_Party__4),FALSE)),CONCATENATE("ERR: ",'2012 Original'!AH21))</f>
        <v>none</v>
      </c>
      <c r="AI21" s="2" t="str">
        <f>IFERROR(IF(VLOOKUP('2012 Original'!AI21,key_ref,COLUMN(Appointing_Party__4),FALSE)="Agency head",'2012 Appt Party (4)'!AI$1,VLOOKUP('2012 Original'!AI21,key_ref,COLUMN(Appointing_Party__4),FALSE)),CONCATENATE("ERR: ",'2012 Original'!AI21))</f>
        <v>none</v>
      </c>
      <c r="AJ21" s="2" t="str">
        <f>IFERROR(IF(VLOOKUP('2012 Original'!AJ21,key_ref,COLUMN(Appointing_Party__4),FALSE)="Agency head",'2012 Appt Party (4)'!AJ$1,VLOOKUP('2012 Original'!AJ21,key_ref,COLUMN(Appointing_Party__4),FALSE)),CONCATENATE("ERR: ",'2012 Original'!AJ21))</f>
        <v>none</v>
      </c>
      <c r="AK21" s="2" t="str">
        <f>IFERROR(IF(VLOOKUP('2012 Original'!AK21,key_ref,COLUMN(Appointing_Party__4),FALSE)="Agency head",'2012 Appt Party (4)'!AK$1,VLOOKUP('2012 Original'!AK21,key_ref,COLUMN(Appointing_Party__4),FALSE)),CONCATENATE("ERR: ",'2012 Original'!AK21))</f>
        <v>none</v>
      </c>
      <c r="AL21" s="2" t="str">
        <f>IFERROR(IF(VLOOKUP('2012 Original'!AL21,key_ref,COLUMN(Appointing_Party__4),FALSE)="Agency head",'2012 Appt Party (4)'!AL$1,VLOOKUP('2012 Original'!AL21,key_ref,COLUMN(Appointing_Party__4),FALSE)),CONCATENATE("ERR: ",'2012 Original'!AL21))</f>
        <v>none</v>
      </c>
      <c r="AM21" s="2" t="str">
        <f>IFERROR(IF(VLOOKUP('2012 Original'!AM21,key_ref,COLUMN(Appointing_Party__4),FALSE)="Agency head",'2012 Appt Party (4)'!AM$1,VLOOKUP('2012 Original'!AM21,key_ref,COLUMN(Appointing_Party__4),FALSE)),CONCATENATE("ERR: ",'2012 Original'!AM21))</f>
        <v>none</v>
      </c>
      <c r="AN21" s="2" t="str">
        <f>IFERROR(IF(VLOOKUP('2012 Original'!AN21,key_ref,COLUMN(Appointing_Party__4),FALSE)="Agency head",'2012 Appt Party (4)'!AN$1,VLOOKUP('2012 Original'!AN21,key_ref,COLUMN(Appointing_Party__4),FALSE)),CONCATENATE("ERR: ",'2012 Original'!AN21))</f>
        <v>none</v>
      </c>
      <c r="AO21" s="2" t="str">
        <f>IFERROR(IF(VLOOKUP('2012 Original'!AO21,key_ref,COLUMN(Appointing_Party__4),FALSE)="Agency head",'2012 Appt Party (4)'!AO$1,VLOOKUP('2012 Original'!AO21,key_ref,COLUMN(Appointing_Party__4),FALSE)),CONCATENATE("ERR: ",'2012 Original'!AO21))</f>
        <v>none</v>
      </c>
      <c r="AP21" s="2" t="str">
        <f>IFERROR(IF(VLOOKUP('2012 Original'!AP21,key_ref,COLUMN(Appointing_Party__4),FALSE)="Agency head",'2012 Appt Party (4)'!AP$1,VLOOKUP('2012 Original'!AP21,key_ref,COLUMN(Appointing_Party__4),FALSE)),CONCATENATE("ERR: ",'2012 Original'!AP21))</f>
        <v>none</v>
      </c>
      <c r="AQ21" s="2" t="str">
        <f>IFERROR(IF(VLOOKUP('2012 Original'!AQ21,key_ref,COLUMN(Appointing_Party__4),FALSE)="Agency head",'2012 Appt Party (4)'!AQ$1,VLOOKUP('2012 Original'!AQ21,key_ref,COLUMN(Appointing_Party__4),FALSE)),CONCATENATE("ERR: ",'2012 Original'!AQ21))</f>
        <v>none</v>
      </c>
      <c r="AR21" s="2" t="str">
        <f>IFERROR(IF(VLOOKUP('2012 Original'!AR21,key_ref,COLUMN(Appointing_Party__4),FALSE)="Agency head",'2012 Appt Party (4)'!AR$1,VLOOKUP('2012 Original'!AR21,key_ref,COLUMN(Appointing_Party__4),FALSE)),CONCATENATE("ERR: ",'2012 Original'!AR21))</f>
        <v>none</v>
      </c>
      <c r="AS21" s="2" t="str">
        <f>IFERROR(IF(VLOOKUP('2012 Original'!AS21,key_ref,COLUMN(Appointing_Party__4),FALSE)="Agency head",'2012 Appt Party (4)'!AS$1,VLOOKUP('2012 Original'!AS21,key_ref,COLUMN(Appointing_Party__4),FALSE)),CONCATENATE("ERR: ",'2012 Original'!AS21))</f>
        <v>none</v>
      </c>
      <c r="AT21" s="2" t="str">
        <f>IFERROR(IF(VLOOKUP('2012 Original'!AT21,key_ref,COLUMN(Appointing_Party__4),FALSE)="Agency head",'2012 Appt Party (4)'!AT$1,VLOOKUP('2012 Original'!AT21,key_ref,COLUMN(Appointing_Party__4),FALSE)),CONCATENATE("ERR: ",'2012 Original'!AT21))</f>
        <v>none</v>
      </c>
      <c r="AU21" s="2" t="str">
        <f>IFERROR(IF(VLOOKUP('2012 Original'!AU21,key_ref,COLUMN(Appointing_Party__4),FALSE)="Agency head",'2012 Appt Party (4)'!AU$1,VLOOKUP('2012 Original'!AU21,key_ref,COLUMN(Appointing_Party__4),FALSE)),CONCATENATE("ERR: ",'2012 Original'!AU21))</f>
        <v>none</v>
      </c>
      <c r="AV21" s="2" t="str">
        <f>IFERROR(IF(VLOOKUP('2012 Original'!AV21,key_ref,COLUMN(Appointing_Party__4),FALSE)="Agency head",'2012 Appt Party (4)'!AV$1,VLOOKUP('2012 Original'!AV21,key_ref,COLUMN(Appointing_Party__4),FALSE)),CONCATENATE("ERR: ",'2012 Original'!AV21))</f>
        <v>none</v>
      </c>
      <c r="AW21" s="2" t="str">
        <f>IFERROR(IF(VLOOKUP('2012 Original'!AW21,key_ref,COLUMN(Appointing_Party__4),FALSE)="Agency head",'2012 Appt Party (4)'!AW$1,VLOOKUP('2012 Original'!AW21,key_ref,COLUMN(Appointing_Party__4),FALSE)),CONCATENATE("ERR: ",'2012 Original'!AW21))</f>
        <v>none</v>
      </c>
      <c r="AX21" s="2" t="str">
        <f>IFERROR(IF(VLOOKUP('2012 Original'!AX21,key_ref,COLUMN(Appointing_Party__4),FALSE)="Agency head",'2012 Appt Party (4)'!AX$1,VLOOKUP('2012 Original'!AX21,key_ref,COLUMN(Appointing_Party__4),FALSE)),CONCATENATE("ERR: ",'2012 Original'!AX21))</f>
        <v>none</v>
      </c>
      <c r="AY21" s="2" t="str">
        <f>IFERROR(IF(VLOOKUP('2012 Original'!AY21,key_ref,COLUMN(Appointing_Party__4),FALSE)="Agency head",'2012 Appt Party (4)'!AY$1,VLOOKUP('2012 Original'!AY21,key_ref,COLUMN(Appointing_Party__4),FALSE)),CONCATENATE("ERR: ",'2012 Original'!AY21))</f>
        <v>none</v>
      </c>
      <c r="AZ21" s="2" t="str">
        <f>IFERROR(IF(VLOOKUP('2012 Original'!AZ21,key_ref,COLUMN(Appointing_Party__4),FALSE)="Agency head",'2012 Appt Party (4)'!AZ$1,VLOOKUP('2012 Original'!AZ21,key_ref,COLUMN(Appointing_Party__4),FALSE)),CONCATENATE("ERR: ",'2012 Original'!AZ21))</f>
        <v>none</v>
      </c>
    </row>
    <row r="22" spans="1:52" s="4" customFormat="1">
      <c r="A22" s="3" t="s">
        <v>47</v>
      </c>
      <c r="B22" s="2" t="str">
        <f>IFERROR(IF(VLOOKUP('2012 Original'!B22,key_ref,COLUMN(Appointing_Party__4),FALSE)="Agency head",'2012 Appt Party (4)'!B$1,VLOOKUP('2012 Original'!B22,key_ref,COLUMN(Appointing_Party__4),FALSE)),CONCATENATE("ERR: ",'2012 Original'!B22))</f>
        <v>none</v>
      </c>
      <c r="C22" s="2" t="str">
        <f>IFERROR(IF(VLOOKUP('2012 Original'!C22,key_ref,COLUMN(Appointing_Party__4),FALSE)="Agency head",'2012 Appt Party (4)'!C$1,VLOOKUP('2012 Original'!C22,key_ref,COLUMN(Appointing_Party__4),FALSE)),CONCATENATE("ERR: ",'2012 Original'!C22))</f>
        <v>none</v>
      </c>
      <c r="D22" s="2" t="str">
        <f>IFERROR(IF(VLOOKUP('2012 Original'!D22,key_ref,COLUMN(Appointing_Party__4),FALSE)="Agency head",'2012 Appt Party (4)'!D$1,VLOOKUP('2012 Original'!D22,key_ref,COLUMN(Appointing_Party__4),FALSE)),CONCATENATE("ERR: ",'2012 Original'!D22))</f>
        <v>none</v>
      </c>
      <c r="E22" s="2" t="str">
        <f>IFERROR(IF(VLOOKUP('2012 Original'!E22,key_ref,COLUMN(Appointing_Party__4),FALSE)="Agency head",'2012 Appt Party (4)'!E$1,VLOOKUP('2012 Original'!E22,key_ref,COLUMN(Appointing_Party__4),FALSE)),CONCATENATE("ERR: ",'2012 Original'!E22))</f>
        <v>none</v>
      </c>
      <c r="F22" s="2" t="str">
        <f>IFERROR(IF(VLOOKUP('2012 Original'!F22,key_ref,COLUMN(Appointing_Party__4),FALSE)="Agency head",'2012 Appt Party (4)'!F$1,VLOOKUP('2012 Original'!F22,key_ref,COLUMN(Appointing_Party__4),FALSE)),CONCATENATE("ERR: ",'2012 Original'!F22))</f>
        <v>none</v>
      </c>
      <c r="G22" s="2" t="str">
        <f>IFERROR(IF(VLOOKUP('2012 Original'!G22,key_ref,COLUMN(Appointing_Party__4),FALSE)="Agency head",'2012 Appt Party (4)'!G$1,VLOOKUP('2012 Original'!G22,key_ref,COLUMN(Appointing_Party__4),FALSE)),CONCATENATE("ERR: ",'2012 Original'!G22))</f>
        <v>none</v>
      </c>
      <c r="H22" s="2" t="str">
        <f>IFERROR(IF(VLOOKUP('2012 Original'!H22,key_ref,COLUMN(Appointing_Party__4),FALSE)="Agency head",'2012 Appt Party (4)'!H$1,VLOOKUP('2012 Original'!H22,key_ref,COLUMN(Appointing_Party__4),FALSE)),CONCATENATE("ERR: ",'2012 Original'!H22))</f>
        <v>none</v>
      </c>
      <c r="I22" s="2" t="str">
        <f>IFERROR(IF(VLOOKUP('2012 Original'!I22,key_ref,COLUMN(Appointing_Party__4),FALSE)="Agency head",'2012 Appt Party (4)'!I$1,VLOOKUP('2012 Original'!I22,key_ref,COLUMN(Appointing_Party__4),FALSE)),CONCATENATE("ERR: ",'2012 Original'!I22))</f>
        <v>none</v>
      </c>
      <c r="J22" s="2" t="str">
        <f>IFERROR(IF(VLOOKUP('2012 Original'!J22,key_ref,COLUMN(Appointing_Party__4),FALSE)="Agency head",'2012 Appt Party (4)'!J$1,VLOOKUP('2012 Original'!J22,key_ref,COLUMN(Appointing_Party__4),FALSE)),CONCATENATE("ERR: ",'2012 Original'!J22))</f>
        <v>none</v>
      </c>
      <c r="K22" s="2" t="str">
        <f>IFERROR(IF(VLOOKUP('2012 Original'!K22,key_ref,COLUMN(Appointing_Party__4),FALSE)="Agency head",'2012 Appt Party (4)'!K$1,VLOOKUP('2012 Original'!K22,key_ref,COLUMN(Appointing_Party__4),FALSE)),CONCATENATE("ERR: ",'2012 Original'!K22))</f>
        <v>none</v>
      </c>
      <c r="L22" s="2" t="str">
        <f>IFERROR(IF(VLOOKUP('2012 Original'!L22,key_ref,COLUMN(Appointing_Party__4),FALSE)="Agency head",'2012 Appt Party (4)'!L$1,VLOOKUP('2012 Original'!L22,key_ref,COLUMN(Appointing_Party__4),FALSE)),CONCATENATE("ERR: ",'2012 Original'!L22))</f>
        <v>none</v>
      </c>
      <c r="M22" s="2" t="str">
        <f>IFERROR(IF(VLOOKUP('2012 Original'!M22,key_ref,COLUMN(Appointing_Party__4),FALSE)="Agency head",'2012 Appt Party (4)'!M$1,VLOOKUP('2012 Original'!M22,key_ref,COLUMN(Appointing_Party__4),FALSE)),CONCATENATE("ERR: ",'2012 Original'!M22))</f>
        <v>none</v>
      </c>
      <c r="N22" s="2" t="str">
        <f>IFERROR(IF(VLOOKUP('2012 Original'!N22,key_ref,COLUMN(Appointing_Party__4),FALSE)="Agency head",'2012 Appt Party (4)'!N$1,VLOOKUP('2012 Original'!N22,key_ref,COLUMN(Appointing_Party__4),FALSE)),CONCATENATE("ERR: ",'2012 Original'!N22))</f>
        <v>none</v>
      </c>
      <c r="O22" s="2" t="str">
        <f>IFERROR(IF(VLOOKUP('2012 Original'!O22,key_ref,COLUMN(Appointing_Party__4),FALSE)="Agency head",'2012 Appt Party (4)'!O$1,VLOOKUP('2012 Original'!O22,key_ref,COLUMN(Appointing_Party__4),FALSE)),CONCATENATE("ERR: ",'2012 Original'!O22))</f>
        <v>none</v>
      </c>
      <c r="P22" s="2" t="str">
        <f>IFERROR(IF(VLOOKUP('2012 Original'!P22,key_ref,COLUMN(Appointing_Party__4),FALSE)="Agency head",'2012 Appt Party (4)'!P$1,VLOOKUP('2012 Original'!P22,key_ref,COLUMN(Appointing_Party__4),FALSE)),CONCATENATE("ERR: ",'2012 Original'!P22))</f>
        <v>none</v>
      </c>
      <c r="Q22" s="2" t="str">
        <f>IFERROR(IF(VLOOKUP('2012 Original'!Q22,key_ref,COLUMN(Appointing_Party__4),FALSE)="Agency head",'2012 Appt Party (4)'!Q$1,VLOOKUP('2012 Original'!Q22,key_ref,COLUMN(Appointing_Party__4),FALSE)),CONCATENATE("ERR: ",'2012 Original'!Q22))</f>
        <v>none</v>
      </c>
      <c r="R22" s="2" t="str">
        <f>IFERROR(IF(VLOOKUP('2012 Original'!R22,key_ref,COLUMN(Appointing_Party__4),FALSE)="Agency head",'2012 Appt Party (4)'!R$1,VLOOKUP('2012 Original'!R22,key_ref,COLUMN(Appointing_Party__4),FALSE)),CONCATENATE("ERR: ",'2012 Original'!R22))</f>
        <v>none</v>
      </c>
      <c r="S22" s="2" t="str">
        <f>IFERROR(IF(VLOOKUP('2012 Original'!S22,key_ref,COLUMN(Appointing_Party__4),FALSE)="Agency head",'2012 Appt Party (4)'!S$1,VLOOKUP('2012 Original'!S22,key_ref,COLUMN(Appointing_Party__4),FALSE)),CONCATENATE("ERR: ",'2012 Original'!S22))</f>
        <v>none</v>
      </c>
      <c r="T22" s="2" t="str">
        <f>IFERROR(IF(VLOOKUP('2012 Original'!T22,key_ref,COLUMN(Appointing_Party__4),FALSE)="Agency head",'2012 Appt Party (4)'!T$1,VLOOKUP('2012 Original'!T22,key_ref,COLUMN(Appointing_Party__4),FALSE)),CONCATENATE("ERR: ",'2012 Original'!T22))</f>
        <v>none</v>
      </c>
      <c r="U22" s="2" t="str">
        <f>IFERROR(IF(VLOOKUP('2012 Original'!U22,key_ref,COLUMN(Appointing_Party__4),FALSE)="Agency head",'2012 Appt Party (4)'!U$1,VLOOKUP('2012 Original'!U22,key_ref,COLUMN(Appointing_Party__4),FALSE)),CONCATENATE("ERR: ",'2012 Original'!U22))</f>
        <v>none</v>
      </c>
      <c r="V22" s="2" t="str">
        <f>IFERROR(IF(VLOOKUP('2012 Original'!V22,key_ref,COLUMN(Appointing_Party__4),FALSE)="Agency head",'2012 Appt Party (4)'!V$1,VLOOKUP('2012 Original'!V22,key_ref,COLUMN(Appointing_Party__4),FALSE)),CONCATENATE("ERR: ",'2012 Original'!V22))</f>
        <v>none</v>
      </c>
      <c r="W22" s="2" t="str">
        <f>IFERROR(IF(VLOOKUP('2012 Original'!W22,key_ref,COLUMN(Appointing_Party__4),FALSE)="Agency head",'2012 Appt Party (4)'!W$1,VLOOKUP('2012 Original'!W22,key_ref,COLUMN(Appointing_Party__4),FALSE)),CONCATENATE("ERR: ",'2012 Original'!W22))</f>
        <v>none</v>
      </c>
      <c r="X22" s="2" t="str">
        <f>IFERROR(IF(VLOOKUP('2012 Original'!X22,key_ref,COLUMN(Appointing_Party__4),FALSE)="Agency head",'2012 Appt Party (4)'!X$1,VLOOKUP('2012 Original'!X22,key_ref,COLUMN(Appointing_Party__4),FALSE)),CONCATENATE("ERR: ",'2012 Original'!X22))</f>
        <v>none</v>
      </c>
      <c r="Y22" s="2" t="str">
        <f>IFERROR(IF(VLOOKUP('2012 Original'!Y22,key_ref,COLUMN(Appointing_Party__4),FALSE)="Agency head",'2012 Appt Party (4)'!Y$1,VLOOKUP('2012 Original'!Y22,key_ref,COLUMN(Appointing_Party__4),FALSE)),CONCATENATE("ERR: ",'2012 Original'!Y22))</f>
        <v>none</v>
      </c>
      <c r="Z22" s="2" t="str">
        <f>IFERROR(IF(VLOOKUP('2012 Original'!Z22,key_ref,COLUMN(Appointing_Party__4),FALSE)="Agency head",'2012 Appt Party (4)'!Z$1,VLOOKUP('2012 Original'!Z22,key_ref,COLUMN(Appointing_Party__4),FALSE)),CONCATENATE("ERR: ",'2012 Original'!Z22))</f>
        <v>none</v>
      </c>
      <c r="AA22" s="2" t="str">
        <f>IFERROR(IF(VLOOKUP('2012 Original'!AA22,key_ref,COLUMN(Appointing_Party__4),FALSE)="Agency head",'2012 Appt Party (4)'!AA$1,VLOOKUP('2012 Original'!AA22,key_ref,COLUMN(Appointing_Party__4),FALSE)),CONCATENATE("ERR: ",'2012 Original'!AA22))</f>
        <v>none</v>
      </c>
      <c r="AB22" s="2" t="str">
        <f>IFERROR(IF(VLOOKUP('2012 Original'!AB22,key_ref,COLUMN(Appointing_Party__4),FALSE)="Agency head",'2012 Appt Party (4)'!AB$1,VLOOKUP('2012 Original'!AB22,key_ref,COLUMN(Appointing_Party__4),FALSE)),CONCATENATE("ERR: ",'2012 Original'!AB22))</f>
        <v>none</v>
      </c>
      <c r="AC22" s="2" t="str">
        <f>IFERROR(IF(VLOOKUP('2012 Original'!AC22,key_ref,COLUMN(Appointing_Party__4),FALSE)="Agency head",'2012 Appt Party (4)'!AC$1,VLOOKUP('2012 Original'!AC22,key_ref,COLUMN(Appointing_Party__4),FALSE)),CONCATENATE("ERR: ",'2012 Original'!AC22))</f>
        <v>none</v>
      </c>
      <c r="AD22" s="2" t="str">
        <f>IFERROR(IF(VLOOKUP('2012 Original'!AD22,key_ref,COLUMN(Appointing_Party__4),FALSE)="Agency head",'2012 Appt Party (4)'!AD$1,VLOOKUP('2012 Original'!AD22,key_ref,COLUMN(Appointing_Party__4),FALSE)),CONCATENATE("ERR: ",'2012 Original'!AD22))</f>
        <v>none</v>
      </c>
      <c r="AE22" s="2" t="str">
        <f>IFERROR(IF(VLOOKUP('2012 Original'!AE22,key_ref,COLUMN(Appointing_Party__4),FALSE)="Agency head",'2012 Appt Party (4)'!AE$1,VLOOKUP('2012 Original'!AE22,key_ref,COLUMN(Appointing_Party__4),FALSE)),CONCATENATE("ERR: ",'2012 Original'!AE22))</f>
        <v>none</v>
      </c>
      <c r="AF22" s="2" t="str">
        <f>IFERROR(IF(VLOOKUP('2012 Original'!AF22,key_ref,COLUMN(Appointing_Party__4),FALSE)="Agency head",'2012 Appt Party (4)'!AF$1,VLOOKUP('2012 Original'!AF22,key_ref,COLUMN(Appointing_Party__4),FALSE)),CONCATENATE("ERR: ",'2012 Original'!AF22))</f>
        <v>none</v>
      </c>
      <c r="AG22" s="2" t="str">
        <f>IFERROR(IF(VLOOKUP('2012 Original'!AG22,key_ref,COLUMN(Appointing_Party__4),FALSE)="Agency head",'2012 Appt Party (4)'!AG$1,VLOOKUP('2012 Original'!AG22,key_ref,COLUMN(Appointing_Party__4),FALSE)),CONCATENATE("ERR: ",'2012 Original'!AG22))</f>
        <v>none</v>
      </c>
      <c r="AH22" s="2" t="str">
        <f>IFERROR(IF(VLOOKUP('2012 Original'!AH22,key_ref,COLUMN(Appointing_Party__4),FALSE)="Agency head",'2012 Appt Party (4)'!AH$1,VLOOKUP('2012 Original'!AH22,key_ref,COLUMN(Appointing_Party__4),FALSE)),CONCATENATE("ERR: ",'2012 Original'!AH22))</f>
        <v>none</v>
      </c>
      <c r="AI22" s="2" t="str">
        <f>IFERROR(IF(VLOOKUP('2012 Original'!AI22,key_ref,COLUMN(Appointing_Party__4),FALSE)="Agency head",'2012 Appt Party (4)'!AI$1,VLOOKUP('2012 Original'!AI22,key_ref,COLUMN(Appointing_Party__4),FALSE)),CONCATENATE("ERR: ",'2012 Original'!AI22))</f>
        <v>none</v>
      </c>
      <c r="AJ22" s="2" t="str">
        <f>IFERROR(IF(VLOOKUP('2012 Original'!AJ22,key_ref,COLUMN(Appointing_Party__4),FALSE)="Agency head",'2012 Appt Party (4)'!AJ$1,VLOOKUP('2012 Original'!AJ22,key_ref,COLUMN(Appointing_Party__4),FALSE)),CONCATENATE("ERR: ",'2012 Original'!AJ22))</f>
        <v>none</v>
      </c>
      <c r="AK22" s="2" t="str">
        <f>IFERROR(IF(VLOOKUP('2012 Original'!AK22,key_ref,COLUMN(Appointing_Party__4),FALSE)="Agency head",'2012 Appt Party (4)'!AK$1,VLOOKUP('2012 Original'!AK22,key_ref,COLUMN(Appointing_Party__4),FALSE)),CONCATENATE("ERR: ",'2012 Original'!AK22))</f>
        <v>none</v>
      </c>
      <c r="AL22" s="2" t="str">
        <f>IFERROR(IF(VLOOKUP('2012 Original'!AL22,key_ref,COLUMN(Appointing_Party__4),FALSE)="Agency head",'2012 Appt Party (4)'!AL$1,VLOOKUP('2012 Original'!AL22,key_ref,COLUMN(Appointing_Party__4),FALSE)),CONCATENATE("ERR: ",'2012 Original'!AL22))</f>
        <v>none</v>
      </c>
      <c r="AM22" s="2" t="str">
        <f>IFERROR(IF(VLOOKUP('2012 Original'!AM22,key_ref,COLUMN(Appointing_Party__4),FALSE)="Agency head",'2012 Appt Party (4)'!AM$1,VLOOKUP('2012 Original'!AM22,key_ref,COLUMN(Appointing_Party__4),FALSE)),CONCATENATE("ERR: ",'2012 Original'!AM22))</f>
        <v>none</v>
      </c>
      <c r="AN22" s="2" t="str">
        <f>IFERROR(IF(VLOOKUP('2012 Original'!AN22,key_ref,COLUMN(Appointing_Party__4),FALSE)="Agency head",'2012 Appt Party (4)'!AN$1,VLOOKUP('2012 Original'!AN22,key_ref,COLUMN(Appointing_Party__4),FALSE)),CONCATENATE("ERR: ",'2012 Original'!AN22))</f>
        <v>none</v>
      </c>
      <c r="AO22" s="2" t="str">
        <f>IFERROR(IF(VLOOKUP('2012 Original'!AO22,key_ref,COLUMN(Appointing_Party__4),FALSE)="Agency head",'2012 Appt Party (4)'!AO$1,VLOOKUP('2012 Original'!AO22,key_ref,COLUMN(Appointing_Party__4),FALSE)),CONCATENATE("ERR: ",'2012 Original'!AO22))</f>
        <v>none</v>
      </c>
      <c r="AP22" s="2" t="str">
        <f>IFERROR(IF(VLOOKUP('2012 Original'!AP22,key_ref,COLUMN(Appointing_Party__4),FALSE)="Agency head",'2012 Appt Party (4)'!AP$1,VLOOKUP('2012 Original'!AP22,key_ref,COLUMN(Appointing_Party__4),FALSE)),CONCATENATE("ERR: ",'2012 Original'!AP22))</f>
        <v>none</v>
      </c>
      <c r="AQ22" s="2" t="str">
        <f>IFERROR(IF(VLOOKUP('2012 Original'!AQ22,key_ref,COLUMN(Appointing_Party__4),FALSE)="Agency head",'2012 Appt Party (4)'!AQ$1,VLOOKUP('2012 Original'!AQ22,key_ref,COLUMN(Appointing_Party__4),FALSE)),CONCATENATE("ERR: ",'2012 Original'!AQ22))</f>
        <v>none</v>
      </c>
      <c r="AR22" s="2" t="str">
        <f>IFERROR(IF(VLOOKUP('2012 Original'!AR22,key_ref,COLUMN(Appointing_Party__4),FALSE)="Agency head",'2012 Appt Party (4)'!AR$1,VLOOKUP('2012 Original'!AR22,key_ref,COLUMN(Appointing_Party__4),FALSE)),CONCATENATE("ERR: ",'2012 Original'!AR22))</f>
        <v>none</v>
      </c>
      <c r="AS22" s="2" t="str">
        <f>IFERROR(IF(VLOOKUP('2012 Original'!AS22,key_ref,COLUMN(Appointing_Party__4),FALSE)="Agency head",'2012 Appt Party (4)'!AS$1,VLOOKUP('2012 Original'!AS22,key_ref,COLUMN(Appointing_Party__4),FALSE)),CONCATENATE("ERR: ",'2012 Original'!AS22))</f>
        <v>none</v>
      </c>
      <c r="AT22" s="2" t="str">
        <f>IFERROR(IF(VLOOKUP('2012 Original'!AT22,key_ref,COLUMN(Appointing_Party__4),FALSE)="Agency head",'2012 Appt Party (4)'!AT$1,VLOOKUP('2012 Original'!AT22,key_ref,COLUMN(Appointing_Party__4),FALSE)),CONCATENATE("ERR: ",'2012 Original'!AT22))</f>
        <v>none</v>
      </c>
      <c r="AU22" s="2" t="str">
        <f>IFERROR(IF(VLOOKUP('2012 Original'!AU22,key_ref,COLUMN(Appointing_Party__4),FALSE)="Agency head",'2012 Appt Party (4)'!AU$1,VLOOKUP('2012 Original'!AU22,key_ref,COLUMN(Appointing_Party__4),FALSE)),CONCATENATE("ERR: ",'2012 Original'!AU22))</f>
        <v>none</v>
      </c>
      <c r="AV22" s="2" t="str">
        <f>IFERROR(IF(VLOOKUP('2012 Original'!AV22,key_ref,COLUMN(Appointing_Party__4),FALSE)="Agency head",'2012 Appt Party (4)'!AV$1,VLOOKUP('2012 Original'!AV22,key_ref,COLUMN(Appointing_Party__4),FALSE)),CONCATENATE("ERR: ",'2012 Original'!AV22))</f>
        <v>none</v>
      </c>
      <c r="AW22" s="2" t="str">
        <f>IFERROR(IF(VLOOKUP('2012 Original'!AW22,key_ref,COLUMN(Appointing_Party__4),FALSE)="Agency head",'2012 Appt Party (4)'!AW$1,VLOOKUP('2012 Original'!AW22,key_ref,COLUMN(Appointing_Party__4),FALSE)),CONCATENATE("ERR: ",'2012 Original'!AW22))</f>
        <v>none</v>
      </c>
      <c r="AX22" s="2" t="str">
        <f>IFERROR(IF(VLOOKUP('2012 Original'!AX22,key_ref,COLUMN(Appointing_Party__4),FALSE)="Agency head",'2012 Appt Party (4)'!AX$1,VLOOKUP('2012 Original'!AX22,key_ref,COLUMN(Appointing_Party__4),FALSE)),CONCATENATE("ERR: ",'2012 Original'!AX22))</f>
        <v>none</v>
      </c>
      <c r="AY22" s="2" t="str">
        <f>IFERROR(IF(VLOOKUP('2012 Original'!AY22,key_ref,COLUMN(Appointing_Party__4),FALSE)="Agency head",'2012 Appt Party (4)'!AY$1,VLOOKUP('2012 Original'!AY22,key_ref,COLUMN(Appointing_Party__4),FALSE)),CONCATENATE("ERR: ",'2012 Original'!AY22))</f>
        <v>none</v>
      </c>
      <c r="AZ22" s="2" t="str">
        <f>IFERROR(IF(VLOOKUP('2012 Original'!AZ22,key_ref,COLUMN(Appointing_Party__4),FALSE)="Agency head",'2012 Appt Party (4)'!AZ$1,VLOOKUP('2012 Original'!AZ22,key_ref,COLUMN(Appointing_Party__4),FALSE)),CONCATENATE("ERR: ",'2012 Original'!AZ22))</f>
        <v>none</v>
      </c>
    </row>
    <row r="23" spans="1:52" s="4" customFormat="1">
      <c r="A23" s="3" t="s">
        <v>185</v>
      </c>
      <c r="B23" s="2" t="str">
        <f>IFERROR(IF(VLOOKUP('2012 Original'!B23,key_ref,COLUMN(Appointing_Party__4),FALSE)="Agency head",'2012 Appt Party (4)'!B$1,VLOOKUP('2012 Original'!B23,key_ref,COLUMN(Appointing_Party__4),FALSE)),CONCATENATE("ERR: ",'2012 Original'!B23))</f>
        <v>none</v>
      </c>
      <c r="C23" s="2" t="str">
        <f>IFERROR(IF(VLOOKUP('2012 Original'!C23,key_ref,COLUMN(Appointing_Party__4),FALSE)="Agency head",'2012 Appt Party (4)'!C$1,VLOOKUP('2012 Original'!C23,key_ref,COLUMN(Appointing_Party__4),FALSE)),CONCATENATE("ERR: ",'2012 Original'!C23))</f>
        <v>none</v>
      </c>
      <c r="D23" s="2" t="str">
        <f>IFERROR(IF(VLOOKUP('2012 Original'!D23,key_ref,COLUMN(Appointing_Party__4),FALSE)="Agency head",'2012 Appt Party (4)'!D$1,VLOOKUP('2012 Original'!D23,key_ref,COLUMN(Appointing_Party__4),FALSE)),CONCATENATE("ERR: ",'2012 Original'!D23))</f>
        <v>none</v>
      </c>
      <c r="E23" s="2" t="str">
        <f>IFERROR(IF(VLOOKUP('2012 Original'!E23,key_ref,COLUMN(Appointing_Party__4),FALSE)="Agency head",'2012 Appt Party (4)'!E$1,VLOOKUP('2012 Original'!E23,key_ref,COLUMN(Appointing_Party__4),FALSE)),CONCATENATE("ERR: ",'2012 Original'!E23))</f>
        <v>none</v>
      </c>
      <c r="F23" s="2" t="str">
        <f>IFERROR(IF(VLOOKUP('2012 Original'!F23,key_ref,COLUMN(Appointing_Party__4),FALSE)="Agency head",'2012 Appt Party (4)'!F$1,VLOOKUP('2012 Original'!F23,key_ref,COLUMN(Appointing_Party__4),FALSE)),CONCATENATE("ERR: ",'2012 Original'!F23))</f>
        <v>none</v>
      </c>
      <c r="G23" s="2" t="str">
        <f>IFERROR(IF(VLOOKUP('2012 Original'!G23,key_ref,COLUMN(Appointing_Party__4),FALSE)="Agency head",'2012 Appt Party (4)'!G$1,VLOOKUP('2012 Original'!G23,key_ref,COLUMN(Appointing_Party__4),FALSE)),CONCATENATE("ERR: ",'2012 Original'!G23))</f>
        <v>none</v>
      </c>
      <c r="H23" s="2" t="str">
        <f>IFERROR(IF(VLOOKUP('2012 Original'!H23,key_ref,COLUMN(Appointing_Party__4),FALSE)="Agency head",'2012 Appt Party (4)'!H$1,VLOOKUP('2012 Original'!H23,key_ref,COLUMN(Appointing_Party__4),FALSE)),CONCATENATE("ERR: ",'2012 Original'!H23))</f>
        <v>none</v>
      </c>
      <c r="I23" s="2" t="str">
        <f>IFERROR(IF(VLOOKUP('2012 Original'!I23,key_ref,COLUMN(Appointing_Party__4),FALSE)="Agency head",'2012 Appt Party (4)'!I$1,VLOOKUP('2012 Original'!I23,key_ref,COLUMN(Appointing_Party__4),FALSE)),CONCATENATE("ERR: ",'2012 Original'!I23))</f>
        <v>none</v>
      </c>
      <c r="J23" s="2" t="str">
        <f>IFERROR(IF(VLOOKUP('2012 Original'!J23,key_ref,COLUMN(Appointing_Party__4),FALSE)="Agency head",'2012 Appt Party (4)'!J$1,VLOOKUP('2012 Original'!J23,key_ref,COLUMN(Appointing_Party__4),FALSE)),CONCATENATE("ERR: ",'2012 Original'!J23))</f>
        <v>none</v>
      </c>
      <c r="K23" s="2" t="str">
        <f>IFERROR(IF(VLOOKUP('2012 Original'!K23,key_ref,COLUMN(Appointing_Party__4),FALSE)="Agency head",'2012 Appt Party (4)'!K$1,VLOOKUP('2012 Original'!K23,key_ref,COLUMN(Appointing_Party__4),FALSE)),CONCATENATE("ERR: ",'2012 Original'!K23))</f>
        <v>none</v>
      </c>
      <c r="L23" s="2" t="str">
        <f>IFERROR(IF(VLOOKUP('2012 Original'!L23,key_ref,COLUMN(Appointing_Party__4),FALSE)="Agency head",'2012 Appt Party (4)'!L$1,VLOOKUP('2012 Original'!L23,key_ref,COLUMN(Appointing_Party__4),FALSE)),CONCATENATE("ERR: ",'2012 Original'!L23))</f>
        <v>none</v>
      </c>
      <c r="M23" s="2" t="str">
        <f>IFERROR(IF(VLOOKUP('2012 Original'!M23,key_ref,COLUMN(Appointing_Party__4),FALSE)="Agency head",'2012 Appt Party (4)'!M$1,VLOOKUP('2012 Original'!M23,key_ref,COLUMN(Appointing_Party__4),FALSE)),CONCATENATE("ERR: ",'2012 Original'!M23))</f>
        <v>none</v>
      </c>
      <c r="N23" s="2" t="str">
        <f>IFERROR(IF(VLOOKUP('2012 Original'!N23,key_ref,COLUMN(Appointing_Party__4),FALSE)="Agency head",'2012 Appt Party (4)'!N$1,VLOOKUP('2012 Original'!N23,key_ref,COLUMN(Appointing_Party__4),FALSE)),CONCATENATE("ERR: ",'2012 Original'!N23))</f>
        <v>none</v>
      </c>
      <c r="O23" s="2" t="str">
        <f>IFERROR(IF(VLOOKUP('2012 Original'!O23,key_ref,COLUMN(Appointing_Party__4),FALSE)="Agency head",'2012 Appt Party (4)'!O$1,VLOOKUP('2012 Original'!O23,key_ref,COLUMN(Appointing_Party__4),FALSE)),CONCATENATE("ERR: ",'2012 Original'!O23))</f>
        <v>none</v>
      </c>
      <c r="P23" s="2" t="str">
        <f>IFERROR(IF(VLOOKUP('2012 Original'!P23,key_ref,COLUMN(Appointing_Party__4),FALSE)="Agency head",'2012 Appt Party (4)'!P$1,VLOOKUP('2012 Original'!P23,key_ref,COLUMN(Appointing_Party__4),FALSE)),CONCATENATE("ERR: ",'2012 Original'!P23))</f>
        <v>none</v>
      </c>
      <c r="Q23" s="2" t="str">
        <f>IFERROR(IF(VLOOKUP('2012 Original'!Q23,key_ref,COLUMN(Appointing_Party__4),FALSE)="Agency head",'2012 Appt Party (4)'!Q$1,VLOOKUP('2012 Original'!Q23,key_ref,COLUMN(Appointing_Party__4),FALSE)),CONCATENATE("ERR: ",'2012 Original'!Q23))</f>
        <v>none</v>
      </c>
      <c r="R23" s="2" t="str">
        <f>IFERROR(IF(VLOOKUP('2012 Original'!R23,key_ref,COLUMN(Appointing_Party__4),FALSE)="Agency head",'2012 Appt Party (4)'!R$1,VLOOKUP('2012 Original'!R23,key_ref,COLUMN(Appointing_Party__4),FALSE)),CONCATENATE("ERR: ",'2012 Original'!R23))</f>
        <v>none</v>
      </c>
      <c r="S23" s="2" t="str">
        <f>IFERROR(IF(VLOOKUP('2012 Original'!S23,key_ref,COLUMN(Appointing_Party__4),FALSE)="Agency head",'2012 Appt Party (4)'!S$1,VLOOKUP('2012 Original'!S23,key_ref,COLUMN(Appointing_Party__4),FALSE)),CONCATENATE("ERR: ",'2012 Original'!S23))</f>
        <v>none</v>
      </c>
      <c r="T23" s="2" t="str">
        <f>IFERROR(IF(VLOOKUP('2012 Original'!T23,key_ref,COLUMN(Appointing_Party__4),FALSE)="Agency head",'2012 Appt Party (4)'!T$1,VLOOKUP('2012 Original'!T23,key_ref,COLUMN(Appointing_Party__4),FALSE)),CONCATENATE("ERR: ",'2012 Original'!T23))</f>
        <v>none</v>
      </c>
      <c r="U23" s="2" t="str">
        <f>IFERROR(IF(VLOOKUP('2012 Original'!U23,key_ref,COLUMN(Appointing_Party__4),FALSE)="Agency head",'2012 Appt Party (4)'!U$1,VLOOKUP('2012 Original'!U23,key_ref,COLUMN(Appointing_Party__4),FALSE)),CONCATENATE("ERR: ",'2012 Original'!U23))</f>
        <v>none</v>
      </c>
      <c r="V23" s="2" t="str">
        <f>IFERROR(IF(VLOOKUP('2012 Original'!V23,key_ref,COLUMN(Appointing_Party__4),FALSE)="Agency head",'2012 Appt Party (4)'!V$1,VLOOKUP('2012 Original'!V23,key_ref,COLUMN(Appointing_Party__4),FALSE)),CONCATENATE("ERR: ",'2012 Original'!V23))</f>
        <v>none</v>
      </c>
      <c r="W23" s="2" t="str">
        <f>IFERROR(IF(VLOOKUP('2012 Original'!W23,key_ref,COLUMN(Appointing_Party__4),FALSE)="Agency head",'2012 Appt Party (4)'!W$1,VLOOKUP('2012 Original'!W23,key_ref,COLUMN(Appointing_Party__4),FALSE)),CONCATENATE("ERR: ",'2012 Original'!W23))</f>
        <v>none</v>
      </c>
      <c r="X23" s="2" t="str">
        <f>IFERROR(IF(VLOOKUP('2012 Original'!X23,key_ref,COLUMN(Appointing_Party__4),FALSE)="Agency head",'2012 Appt Party (4)'!X$1,VLOOKUP('2012 Original'!X23,key_ref,COLUMN(Appointing_Party__4),FALSE)),CONCATENATE("ERR: ",'2012 Original'!X23))</f>
        <v>none</v>
      </c>
      <c r="Y23" s="2" t="str">
        <f>IFERROR(IF(VLOOKUP('2012 Original'!Y23,key_ref,COLUMN(Appointing_Party__4),FALSE)="Agency head",'2012 Appt Party (4)'!Y$1,VLOOKUP('2012 Original'!Y23,key_ref,COLUMN(Appointing_Party__4),FALSE)),CONCATENATE("ERR: ",'2012 Original'!Y23))</f>
        <v>none</v>
      </c>
      <c r="Z23" s="2" t="str">
        <f>IFERROR(IF(VLOOKUP('2012 Original'!Z23,key_ref,COLUMN(Appointing_Party__4),FALSE)="Agency head",'2012 Appt Party (4)'!Z$1,VLOOKUP('2012 Original'!Z23,key_ref,COLUMN(Appointing_Party__4),FALSE)),CONCATENATE("ERR: ",'2012 Original'!Z23))</f>
        <v>none</v>
      </c>
      <c r="AA23" s="2" t="str">
        <f>IFERROR(IF(VLOOKUP('2012 Original'!AA23,key_ref,COLUMN(Appointing_Party__4),FALSE)="Agency head",'2012 Appt Party (4)'!AA$1,VLOOKUP('2012 Original'!AA23,key_ref,COLUMN(Appointing_Party__4),FALSE)),CONCATENATE("ERR: ",'2012 Original'!AA23))</f>
        <v>none</v>
      </c>
      <c r="AB23" s="2" t="str">
        <f>IFERROR(IF(VLOOKUP('2012 Original'!AB23,key_ref,COLUMN(Appointing_Party__4),FALSE)="Agency head",'2012 Appt Party (4)'!AB$1,VLOOKUP('2012 Original'!AB23,key_ref,COLUMN(Appointing_Party__4),FALSE)),CONCATENATE("ERR: ",'2012 Original'!AB23))</f>
        <v>none</v>
      </c>
      <c r="AC23" s="2" t="str">
        <f>IFERROR(IF(VLOOKUP('2012 Original'!AC23,key_ref,COLUMN(Appointing_Party__4),FALSE)="Agency head",'2012 Appt Party (4)'!AC$1,VLOOKUP('2012 Original'!AC23,key_ref,COLUMN(Appointing_Party__4),FALSE)),CONCATENATE("ERR: ",'2012 Original'!AC23))</f>
        <v>none</v>
      </c>
      <c r="AD23" s="2" t="str">
        <f>IFERROR(IF(VLOOKUP('2012 Original'!AD23,key_ref,COLUMN(Appointing_Party__4),FALSE)="Agency head",'2012 Appt Party (4)'!AD$1,VLOOKUP('2012 Original'!AD23,key_ref,COLUMN(Appointing_Party__4),FALSE)),CONCATENATE("ERR: ",'2012 Original'!AD23))</f>
        <v>none</v>
      </c>
      <c r="AE23" s="2" t="str">
        <f>IFERROR(IF(VLOOKUP('2012 Original'!AE23,key_ref,COLUMN(Appointing_Party__4),FALSE)="Agency head",'2012 Appt Party (4)'!AE$1,VLOOKUP('2012 Original'!AE23,key_ref,COLUMN(Appointing_Party__4),FALSE)),CONCATENATE("ERR: ",'2012 Original'!AE23))</f>
        <v>none</v>
      </c>
      <c r="AF23" s="2" t="str">
        <f>IFERROR(IF(VLOOKUP('2012 Original'!AF23,key_ref,COLUMN(Appointing_Party__4),FALSE)="Agency head",'2012 Appt Party (4)'!AF$1,VLOOKUP('2012 Original'!AF23,key_ref,COLUMN(Appointing_Party__4),FALSE)),CONCATENATE("ERR: ",'2012 Original'!AF23))</f>
        <v>none</v>
      </c>
      <c r="AG23" s="2" t="str">
        <f>IFERROR(IF(VLOOKUP('2012 Original'!AG23,key_ref,COLUMN(Appointing_Party__4),FALSE)="Agency head",'2012 Appt Party (4)'!AG$1,VLOOKUP('2012 Original'!AG23,key_ref,COLUMN(Appointing_Party__4),FALSE)),CONCATENATE("ERR: ",'2012 Original'!AG23))</f>
        <v>none</v>
      </c>
      <c r="AH23" s="2" t="str">
        <f>IFERROR(IF(VLOOKUP('2012 Original'!AH23,key_ref,COLUMN(Appointing_Party__4),FALSE)="Agency head",'2012 Appt Party (4)'!AH$1,VLOOKUP('2012 Original'!AH23,key_ref,COLUMN(Appointing_Party__4),FALSE)),CONCATENATE("ERR: ",'2012 Original'!AH23))</f>
        <v>none</v>
      </c>
      <c r="AI23" s="2" t="str">
        <f>IFERROR(IF(VLOOKUP('2012 Original'!AI23,key_ref,COLUMN(Appointing_Party__4),FALSE)="Agency head",'2012 Appt Party (4)'!AI$1,VLOOKUP('2012 Original'!AI23,key_ref,COLUMN(Appointing_Party__4),FALSE)),CONCATENATE("ERR: ",'2012 Original'!AI23))</f>
        <v>none</v>
      </c>
      <c r="AJ23" s="2" t="str">
        <f>IFERROR(IF(VLOOKUP('2012 Original'!AJ23,key_ref,COLUMN(Appointing_Party__4),FALSE)="Agency head",'2012 Appt Party (4)'!AJ$1,VLOOKUP('2012 Original'!AJ23,key_ref,COLUMN(Appointing_Party__4),FALSE)),CONCATENATE("ERR: ",'2012 Original'!AJ23))</f>
        <v>none</v>
      </c>
      <c r="AK23" s="2" t="str">
        <f>IFERROR(IF(VLOOKUP('2012 Original'!AK23,key_ref,COLUMN(Appointing_Party__4),FALSE)="Agency head",'2012 Appt Party (4)'!AK$1,VLOOKUP('2012 Original'!AK23,key_ref,COLUMN(Appointing_Party__4),FALSE)),CONCATENATE("ERR: ",'2012 Original'!AK23))</f>
        <v>none</v>
      </c>
      <c r="AL23" s="2" t="str">
        <f>IFERROR(IF(VLOOKUP('2012 Original'!AL23,key_ref,COLUMN(Appointing_Party__4),FALSE)="Agency head",'2012 Appt Party (4)'!AL$1,VLOOKUP('2012 Original'!AL23,key_ref,COLUMN(Appointing_Party__4),FALSE)),CONCATENATE("ERR: ",'2012 Original'!AL23))</f>
        <v>none</v>
      </c>
      <c r="AM23" s="2" t="str">
        <f>IFERROR(IF(VLOOKUP('2012 Original'!AM23,key_ref,COLUMN(Appointing_Party__4),FALSE)="Agency head",'2012 Appt Party (4)'!AM$1,VLOOKUP('2012 Original'!AM23,key_ref,COLUMN(Appointing_Party__4),FALSE)),CONCATENATE("ERR: ",'2012 Original'!AM23))</f>
        <v>none</v>
      </c>
      <c r="AN23" s="2" t="str">
        <f>IFERROR(IF(VLOOKUP('2012 Original'!AN23,key_ref,COLUMN(Appointing_Party__4),FALSE)="Agency head",'2012 Appt Party (4)'!AN$1,VLOOKUP('2012 Original'!AN23,key_ref,COLUMN(Appointing_Party__4),FALSE)),CONCATENATE("ERR: ",'2012 Original'!AN23))</f>
        <v>none</v>
      </c>
      <c r="AO23" s="2" t="str">
        <f>IFERROR(IF(VLOOKUP('2012 Original'!AO23,key_ref,COLUMN(Appointing_Party__4),FALSE)="Agency head",'2012 Appt Party (4)'!AO$1,VLOOKUP('2012 Original'!AO23,key_ref,COLUMN(Appointing_Party__4),FALSE)),CONCATENATE("ERR: ",'2012 Original'!AO23))</f>
        <v>none</v>
      </c>
      <c r="AP23" s="2" t="str">
        <f>IFERROR(IF(VLOOKUP('2012 Original'!AP23,key_ref,COLUMN(Appointing_Party__4),FALSE)="Agency head",'2012 Appt Party (4)'!AP$1,VLOOKUP('2012 Original'!AP23,key_ref,COLUMN(Appointing_Party__4),FALSE)),CONCATENATE("ERR: ",'2012 Original'!AP23))</f>
        <v>none</v>
      </c>
      <c r="AQ23" s="2" t="str">
        <f>IFERROR(IF(VLOOKUP('2012 Original'!AQ23,key_ref,COLUMN(Appointing_Party__4),FALSE)="Agency head",'2012 Appt Party (4)'!AQ$1,VLOOKUP('2012 Original'!AQ23,key_ref,COLUMN(Appointing_Party__4),FALSE)),CONCATENATE("ERR: ",'2012 Original'!AQ23))</f>
        <v>none</v>
      </c>
      <c r="AR23" s="2" t="str">
        <f>IFERROR(IF(VLOOKUP('2012 Original'!AR23,key_ref,COLUMN(Appointing_Party__4),FALSE)="Agency head",'2012 Appt Party (4)'!AR$1,VLOOKUP('2012 Original'!AR23,key_ref,COLUMN(Appointing_Party__4),FALSE)),CONCATENATE("ERR: ",'2012 Original'!AR23))</f>
        <v>none</v>
      </c>
      <c r="AS23" s="2" t="str">
        <f>IFERROR(IF(VLOOKUP('2012 Original'!AS23,key_ref,COLUMN(Appointing_Party__4),FALSE)="Agency head",'2012 Appt Party (4)'!AS$1,VLOOKUP('2012 Original'!AS23,key_ref,COLUMN(Appointing_Party__4),FALSE)),CONCATENATE("ERR: ",'2012 Original'!AS23))</f>
        <v>none</v>
      </c>
      <c r="AT23" s="2" t="str">
        <f>IFERROR(IF(VLOOKUP('2012 Original'!AT23,key_ref,COLUMN(Appointing_Party__4),FALSE)="Agency head",'2012 Appt Party (4)'!AT$1,VLOOKUP('2012 Original'!AT23,key_ref,COLUMN(Appointing_Party__4),FALSE)),CONCATENATE("ERR: ",'2012 Original'!AT23))</f>
        <v>none</v>
      </c>
      <c r="AU23" s="2" t="str">
        <f>IFERROR(IF(VLOOKUP('2012 Original'!AU23,key_ref,COLUMN(Appointing_Party__4),FALSE)="Agency head",'2012 Appt Party (4)'!AU$1,VLOOKUP('2012 Original'!AU23,key_ref,COLUMN(Appointing_Party__4),FALSE)),CONCATENATE("ERR: ",'2012 Original'!AU23))</f>
        <v>none</v>
      </c>
      <c r="AV23" s="2" t="str">
        <f>IFERROR(IF(VLOOKUP('2012 Original'!AV23,key_ref,COLUMN(Appointing_Party__4),FALSE)="Agency head",'2012 Appt Party (4)'!AV$1,VLOOKUP('2012 Original'!AV23,key_ref,COLUMN(Appointing_Party__4),FALSE)),CONCATENATE("ERR: ",'2012 Original'!AV23))</f>
        <v>none</v>
      </c>
      <c r="AW23" s="2" t="str">
        <f>IFERROR(IF(VLOOKUP('2012 Original'!AW23,key_ref,COLUMN(Appointing_Party__4),FALSE)="Agency head",'2012 Appt Party (4)'!AW$1,VLOOKUP('2012 Original'!AW23,key_ref,COLUMN(Appointing_Party__4),FALSE)),CONCATENATE("ERR: ",'2012 Original'!AW23))</f>
        <v>none</v>
      </c>
      <c r="AX23" s="2" t="str">
        <f>IFERROR(IF(VLOOKUP('2012 Original'!AX23,key_ref,COLUMN(Appointing_Party__4),FALSE)="Agency head",'2012 Appt Party (4)'!AX$1,VLOOKUP('2012 Original'!AX23,key_ref,COLUMN(Appointing_Party__4),FALSE)),CONCATENATE("ERR: ",'2012 Original'!AX23))</f>
        <v>none</v>
      </c>
      <c r="AY23" s="2" t="str">
        <f>IFERROR(IF(VLOOKUP('2012 Original'!AY23,key_ref,COLUMN(Appointing_Party__4),FALSE)="Agency head",'2012 Appt Party (4)'!AY$1,VLOOKUP('2012 Original'!AY23,key_ref,COLUMN(Appointing_Party__4),FALSE)),CONCATENATE("ERR: ",'2012 Original'!AY23))</f>
        <v>none</v>
      </c>
      <c r="AZ23" s="2" t="str">
        <f>IFERROR(IF(VLOOKUP('2012 Original'!AZ23,key_ref,COLUMN(Appointing_Party__4),FALSE)="Agency head",'2012 Appt Party (4)'!AZ$1,VLOOKUP('2012 Original'!AZ23,key_ref,COLUMN(Appointing_Party__4),FALSE)),CONCATENATE("ERR: ",'2012 Original'!AZ23))</f>
        <v>none</v>
      </c>
    </row>
    <row r="24" spans="1:52" s="4" customFormat="1">
      <c r="A24" s="3" t="s">
        <v>49</v>
      </c>
      <c r="B24" s="2" t="str">
        <f>IFERROR(IF(VLOOKUP('2012 Original'!B24,key_ref,COLUMN(Appointing_Party__4),FALSE)="Agency head",'2012 Appt Party (4)'!B$1,VLOOKUP('2012 Original'!B24,key_ref,COLUMN(Appointing_Party__4),FALSE)),CONCATENATE("ERR: ",'2012 Original'!B24))</f>
        <v>none</v>
      </c>
      <c r="C24" s="2" t="str">
        <f>IFERROR(IF(VLOOKUP('2012 Original'!C24,key_ref,COLUMN(Appointing_Party__4),FALSE)="Agency head",'2012 Appt Party (4)'!C$1,VLOOKUP('2012 Original'!C24,key_ref,COLUMN(Appointing_Party__4),FALSE)),CONCATENATE("ERR: ",'2012 Original'!C24))</f>
        <v>none</v>
      </c>
      <c r="D24" s="2" t="str">
        <f>IFERROR(IF(VLOOKUP('2012 Original'!D24,key_ref,COLUMN(Appointing_Party__4),FALSE)="Agency head",'2012 Appt Party (4)'!D$1,VLOOKUP('2012 Original'!D24,key_ref,COLUMN(Appointing_Party__4),FALSE)),CONCATENATE("ERR: ",'2012 Original'!D24))</f>
        <v>none</v>
      </c>
      <c r="E24" s="2" t="str">
        <f>IFERROR(IF(VLOOKUP('2012 Original'!E24,key_ref,COLUMN(Appointing_Party__4),FALSE)="Agency head",'2012 Appt Party (4)'!E$1,VLOOKUP('2012 Original'!E24,key_ref,COLUMN(Appointing_Party__4),FALSE)),CONCATENATE("ERR: ",'2012 Original'!E24))</f>
        <v>none</v>
      </c>
      <c r="F24" s="2" t="str">
        <f>IFERROR(IF(VLOOKUP('2012 Original'!F24,key_ref,COLUMN(Appointing_Party__4),FALSE)="Agency head",'2012 Appt Party (4)'!F$1,VLOOKUP('2012 Original'!F24,key_ref,COLUMN(Appointing_Party__4),FALSE)),CONCATENATE("ERR: ",'2012 Original'!F24))</f>
        <v>none</v>
      </c>
      <c r="G24" s="2" t="str">
        <f>IFERROR(IF(VLOOKUP('2012 Original'!G24,key_ref,COLUMN(Appointing_Party__4),FALSE)="Agency head",'2012 Appt Party (4)'!G$1,VLOOKUP('2012 Original'!G24,key_ref,COLUMN(Appointing_Party__4),FALSE)),CONCATENATE("ERR: ",'2012 Original'!G24))</f>
        <v>none</v>
      </c>
      <c r="H24" s="2" t="str">
        <f>IFERROR(IF(VLOOKUP('2012 Original'!H24,key_ref,COLUMN(Appointing_Party__4),FALSE)="Agency head",'2012 Appt Party (4)'!H$1,VLOOKUP('2012 Original'!H24,key_ref,COLUMN(Appointing_Party__4),FALSE)),CONCATENATE("ERR: ",'2012 Original'!H24))</f>
        <v>none</v>
      </c>
      <c r="I24" s="2" t="str">
        <f>IFERROR(IF(VLOOKUP('2012 Original'!I24,key_ref,COLUMN(Appointing_Party__4),FALSE)="Agency head",'2012 Appt Party (4)'!I$1,VLOOKUP('2012 Original'!I24,key_ref,COLUMN(Appointing_Party__4),FALSE)),CONCATENATE("ERR: ",'2012 Original'!I24))</f>
        <v>none</v>
      </c>
      <c r="J24" s="2" t="str">
        <f>IFERROR(IF(VLOOKUP('2012 Original'!J24,key_ref,COLUMN(Appointing_Party__4),FALSE)="Agency head",'2012 Appt Party (4)'!J$1,VLOOKUP('2012 Original'!J24,key_ref,COLUMN(Appointing_Party__4),FALSE)),CONCATENATE("ERR: ",'2012 Original'!J24))</f>
        <v>none</v>
      </c>
      <c r="K24" s="2" t="str">
        <f>IFERROR(IF(VLOOKUP('2012 Original'!K24,key_ref,COLUMN(Appointing_Party__4),FALSE)="Agency head",'2012 Appt Party (4)'!K$1,VLOOKUP('2012 Original'!K24,key_ref,COLUMN(Appointing_Party__4),FALSE)),CONCATENATE("ERR: ",'2012 Original'!K24))</f>
        <v>none</v>
      </c>
      <c r="L24" s="2" t="str">
        <f>IFERROR(IF(VLOOKUP('2012 Original'!L24,key_ref,COLUMN(Appointing_Party__4),FALSE)="Agency head",'2012 Appt Party (4)'!L$1,VLOOKUP('2012 Original'!L24,key_ref,COLUMN(Appointing_Party__4),FALSE)),CONCATENATE("ERR: ",'2012 Original'!L24))</f>
        <v>none</v>
      </c>
      <c r="M24" s="2" t="str">
        <f>IFERROR(IF(VLOOKUP('2012 Original'!M24,key_ref,COLUMN(Appointing_Party__4),FALSE)="Agency head",'2012 Appt Party (4)'!M$1,VLOOKUP('2012 Original'!M24,key_ref,COLUMN(Appointing_Party__4),FALSE)),CONCATENATE("ERR: ",'2012 Original'!M24))</f>
        <v>none</v>
      </c>
      <c r="N24" s="2" t="str">
        <f>IFERROR(IF(VLOOKUP('2012 Original'!N24,key_ref,COLUMN(Appointing_Party__4),FALSE)="Agency head",'2012 Appt Party (4)'!N$1,VLOOKUP('2012 Original'!N24,key_ref,COLUMN(Appointing_Party__4),FALSE)),CONCATENATE("ERR: ",'2012 Original'!N24))</f>
        <v>none</v>
      </c>
      <c r="O24" s="2" t="str">
        <f>IFERROR(IF(VLOOKUP('2012 Original'!O24,key_ref,COLUMN(Appointing_Party__4),FALSE)="Agency head",'2012 Appt Party (4)'!O$1,VLOOKUP('2012 Original'!O24,key_ref,COLUMN(Appointing_Party__4),FALSE)),CONCATENATE("ERR: ",'2012 Original'!O24))</f>
        <v>none</v>
      </c>
      <c r="P24" s="2" t="str">
        <f>IFERROR(IF(VLOOKUP('2012 Original'!P24,key_ref,COLUMN(Appointing_Party__4),FALSE)="Agency head",'2012 Appt Party (4)'!P$1,VLOOKUP('2012 Original'!P24,key_ref,COLUMN(Appointing_Party__4),FALSE)),CONCATENATE("ERR: ",'2012 Original'!P24))</f>
        <v>none</v>
      </c>
      <c r="Q24" s="2" t="str">
        <f>IFERROR(IF(VLOOKUP('2012 Original'!Q24,key_ref,COLUMN(Appointing_Party__4),FALSE)="Agency head",'2012 Appt Party (4)'!Q$1,VLOOKUP('2012 Original'!Q24,key_ref,COLUMN(Appointing_Party__4),FALSE)),CONCATENATE("ERR: ",'2012 Original'!Q24))</f>
        <v>none</v>
      </c>
      <c r="R24" s="2" t="str">
        <f>IFERROR(IF(VLOOKUP('2012 Original'!R24,key_ref,COLUMN(Appointing_Party__4),FALSE)="Agency head",'2012 Appt Party (4)'!R$1,VLOOKUP('2012 Original'!R24,key_ref,COLUMN(Appointing_Party__4),FALSE)),CONCATENATE("ERR: ",'2012 Original'!R24))</f>
        <v>none</v>
      </c>
      <c r="S24" s="2" t="str">
        <f>IFERROR(IF(VLOOKUP('2012 Original'!S24,key_ref,COLUMN(Appointing_Party__4),FALSE)="Agency head",'2012 Appt Party (4)'!S$1,VLOOKUP('2012 Original'!S24,key_ref,COLUMN(Appointing_Party__4),FALSE)),CONCATENATE("ERR: ",'2012 Original'!S24))</f>
        <v>none</v>
      </c>
      <c r="T24" s="2" t="str">
        <f>IFERROR(IF(VLOOKUP('2012 Original'!T24,key_ref,COLUMN(Appointing_Party__4),FALSE)="Agency head",'2012 Appt Party (4)'!T$1,VLOOKUP('2012 Original'!T24,key_ref,COLUMN(Appointing_Party__4),FALSE)),CONCATENATE("ERR: ",'2012 Original'!T24))</f>
        <v>none</v>
      </c>
      <c r="U24" s="2" t="str">
        <f>IFERROR(IF(VLOOKUP('2012 Original'!U24,key_ref,COLUMN(Appointing_Party__4),FALSE)="Agency head",'2012 Appt Party (4)'!U$1,VLOOKUP('2012 Original'!U24,key_ref,COLUMN(Appointing_Party__4),FALSE)),CONCATENATE("ERR: ",'2012 Original'!U24))</f>
        <v>none</v>
      </c>
      <c r="V24" s="2" t="str">
        <f>IFERROR(IF(VLOOKUP('2012 Original'!V24,key_ref,COLUMN(Appointing_Party__4),FALSE)="Agency head",'2012 Appt Party (4)'!V$1,VLOOKUP('2012 Original'!V24,key_ref,COLUMN(Appointing_Party__4),FALSE)),CONCATENATE("ERR: ",'2012 Original'!V24))</f>
        <v>none</v>
      </c>
      <c r="W24" s="2" t="str">
        <f>IFERROR(IF(VLOOKUP('2012 Original'!W24,key_ref,COLUMN(Appointing_Party__4),FALSE)="Agency head",'2012 Appt Party (4)'!W$1,VLOOKUP('2012 Original'!W24,key_ref,COLUMN(Appointing_Party__4),FALSE)),CONCATENATE("ERR: ",'2012 Original'!W24))</f>
        <v>none</v>
      </c>
      <c r="X24" s="2" t="str">
        <f>IFERROR(IF(VLOOKUP('2012 Original'!X24,key_ref,COLUMN(Appointing_Party__4),FALSE)="Agency head",'2012 Appt Party (4)'!X$1,VLOOKUP('2012 Original'!X24,key_ref,COLUMN(Appointing_Party__4),FALSE)),CONCATENATE("ERR: ",'2012 Original'!X24))</f>
        <v>none</v>
      </c>
      <c r="Y24" s="2" t="str">
        <f>IFERROR(IF(VLOOKUP('2012 Original'!Y24,key_ref,COLUMN(Appointing_Party__4),FALSE)="Agency head",'2012 Appt Party (4)'!Y$1,VLOOKUP('2012 Original'!Y24,key_ref,COLUMN(Appointing_Party__4),FALSE)),CONCATENATE("ERR: ",'2012 Original'!Y24))</f>
        <v>none</v>
      </c>
      <c r="Z24" s="2" t="str">
        <f>IFERROR(IF(VLOOKUP('2012 Original'!Z24,key_ref,COLUMN(Appointing_Party__4),FALSE)="Agency head",'2012 Appt Party (4)'!Z$1,VLOOKUP('2012 Original'!Z24,key_ref,COLUMN(Appointing_Party__4),FALSE)),CONCATENATE("ERR: ",'2012 Original'!Z24))</f>
        <v>none</v>
      </c>
      <c r="AA24" s="2" t="str">
        <f>IFERROR(IF(VLOOKUP('2012 Original'!AA24,key_ref,COLUMN(Appointing_Party__4),FALSE)="Agency head",'2012 Appt Party (4)'!AA$1,VLOOKUP('2012 Original'!AA24,key_ref,COLUMN(Appointing_Party__4),FALSE)),CONCATENATE("ERR: ",'2012 Original'!AA24))</f>
        <v>none</v>
      </c>
      <c r="AB24" s="2" t="str">
        <f>IFERROR(IF(VLOOKUP('2012 Original'!AB24,key_ref,COLUMN(Appointing_Party__4),FALSE)="Agency head",'2012 Appt Party (4)'!AB$1,VLOOKUP('2012 Original'!AB24,key_ref,COLUMN(Appointing_Party__4),FALSE)),CONCATENATE("ERR: ",'2012 Original'!AB24))</f>
        <v>none</v>
      </c>
      <c r="AC24" s="2" t="str">
        <f>IFERROR(IF(VLOOKUP('2012 Original'!AC24,key_ref,COLUMN(Appointing_Party__4),FALSE)="Agency head",'2012 Appt Party (4)'!AC$1,VLOOKUP('2012 Original'!AC24,key_ref,COLUMN(Appointing_Party__4),FALSE)),CONCATENATE("ERR: ",'2012 Original'!AC24))</f>
        <v>none</v>
      </c>
      <c r="AD24" s="2" t="str">
        <f>IFERROR(IF(VLOOKUP('2012 Original'!AD24,key_ref,COLUMN(Appointing_Party__4),FALSE)="Agency head",'2012 Appt Party (4)'!AD$1,VLOOKUP('2012 Original'!AD24,key_ref,COLUMN(Appointing_Party__4),FALSE)),CONCATENATE("ERR: ",'2012 Original'!AD24))</f>
        <v>none</v>
      </c>
      <c r="AE24" s="2" t="str">
        <f>IFERROR(IF(VLOOKUP('2012 Original'!AE24,key_ref,COLUMN(Appointing_Party__4),FALSE)="Agency head",'2012 Appt Party (4)'!AE$1,VLOOKUP('2012 Original'!AE24,key_ref,COLUMN(Appointing_Party__4),FALSE)),CONCATENATE("ERR: ",'2012 Original'!AE24))</f>
        <v>none</v>
      </c>
      <c r="AF24" s="2" t="str">
        <f>IFERROR(IF(VLOOKUP('2012 Original'!AF24,key_ref,COLUMN(Appointing_Party__4),FALSE)="Agency head",'2012 Appt Party (4)'!AF$1,VLOOKUP('2012 Original'!AF24,key_ref,COLUMN(Appointing_Party__4),FALSE)),CONCATENATE("ERR: ",'2012 Original'!AF24))</f>
        <v>none</v>
      </c>
      <c r="AG24" s="2" t="str">
        <f>IFERROR(IF(VLOOKUP('2012 Original'!AG24,key_ref,COLUMN(Appointing_Party__4),FALSE)="Agency head",'2012 Appt Party (4)'!AG$1,VLOOKUP('2012 Original'!AG24,key_ref,COLUMN(Appointing_Party__4),FALSE)),CONCATENATE("ERR: ",'2012 Original'!AG24))</f>
        <v>none</v>
      </c>
      <c r="AH24" s="2" t="str">
        <f>IFERROR(IF(VLOOKUP('2012 Original'!AH24,key_ref,COLUMN(Appointing_Party__4),FALSE)="Agency head",'2012 Appt Party (4)'!AH$1,VLOOKUP('2012 Original'!AH24,key_ref,COLUMN(Appointing_Party__4),FALSE)),CONCATENATE("ERR: ",'2012 Original'!AH24))</f>
        <v>none</v>
      </c>
      <c r="AI24" s="2" t="str">
        <f>IFERROR(IF(VLOOKUP('2012 Original'!AI24,key_ref,COLUMN(Appointing_Party__4),FALSE)="Agency head",'2012 Appt Party (4)'!AI$1,VLOOKUP('2012 Original'!AI24,key_ref,COLUMN(Appointing_Party__4),FALSE)),CONCATENATE("ERR: ",'2012 Original'!AI24))</f>
        <v>none</v>
      </c>
      <c r="AJ24" s="2" t="str">
        <f>IFERROR(IF(VLOOKUP('2012 Original'!AJ24,key_ref,COLUMN(Appointing_Party__4),FALSE)="Agency head",'2012 Appt Party (4)'!AJ$1,VLOOKUP('2012 Original'!AJ24,key_ref,COLUMN(Appointing_Party__4),FALSE)),CONCATENATE("ERR: ",'2012 Original'!AJ24))</f>
        <v>none</v>
      </c>
      <c r="AK24" s="2" t="str">
        <f>IFERROR(IF(VLOOKUP('2012 Original'!AK24,key_ref,COLUMN(Appointing_Party__4),FALSE)="Agency head",'2012 Appt Party (4)'!AK$1,VLOOKUP('2012 Original'!AK24,key_ref,COLUMN(Appointing_Party__4),FALSE)),CONCATENATE("ERR: ",'2012 Original'!AK24))</f>
        <v>none</v>
      </c>
      <c r="AL24" s="2" t="str">
        <f>IFERROR(IF(VLOOKUP('2012 Original'!AL24,key_ref,COLUMN(Appointing_Party__4),FALSE)="Agency head",'2012 Appt Party (4)'!AL$1,VLOOKUP('2012 Original'!AL24,key_ref,COLUMN(Appointing_Party__4),FALSE)),CONCATENATE("ERR: ",'2012 Original'!AL24))</f>
        <v>none</v>
      </c>
      <c r="AM24" s="2" t="str">
        <f>IFERROR(IF(VLOOKUP('2012 Original'!AM24,key_ref,COLUMN(Appointing_Party__4),FALSE)="Agency head",'2012 Appt Party (4)'!AM$1,VLOOKUP('2012 Original'!AM24,key_ref,COLUMN(Appointing_Party__4),FALSE)),CONCATENATE("ERR: ",'2012 Original'!AM24))</f>
        <v>none</v>
      </c>
      <c r="AN24" s="2" t="str">
        <f>IFERROR(IF(VLOOKUP('2012 Original'!AN24,key_ref,COLUMN(Appointing_Party__4),FALSE)="Agency head",'2012 Appt Party (4)'!AN$1,VLOOKUP('2012 Original'!AN24,key_ref,COLUMN(Appointing_Party__4),FALSE)),CONCATENATE("ERR: ",'2012 Original'!AN24))</f>
        <v>none</v>
      </c>
      <c r="AO24" s="2" t="str">
        <f>IFERROR(IF(VLOOKUP('2012 Original'!AO24,key_ref,COLUMN(Appointing_Party__4),FALSE)="Agency head",'2012 Appt Party (4)'!AO$1,VLOOKUP('2012 Original'!AO24,key_ref,COLUMN(Appointing_Party__4),FALSE)),CONCATENATE("ERR: ",'2012 Original'!AO24))</f>
        <v>none</v>
      </c>
      <c r="AP24" s="2" t="str">
        <f>IFERROR(IF(VLOOKUP('2012 Original'!AP24,key_ref,COLUMN(Appointing_Party__4),FALSE)="Agency head",'2012 Appt Party (4)'!AP$1,VLOOKUP('2012 Original'!AP24,key_ref,COLUMN(Appointing_Party__4),FALSE)),CONCATENATE("ERR: ",'2012 Original'!AP24))</f>
        <v>none</v>
      </c>
      <c r="AQ24" s="2" t="str">
        <f>IFERROR(IF(VLOOKUP('2012 Original'!AQ24,key_ref,COLUMN(Appointing_Party__4),FALSE)="Agency head",'2012 Appt Party (4)'!AQ$1,VLOOKUP('2012 Original'!AQ24,key_ref,COLUMN(Appointing_Party__4),FALSE)),CONCATENATE("ERR: ",'2012 Original'!AQ24))</f>
        <v>none</v>
      </c>
      <c r="AR24" s="2" t="str">
        <f>IFERROR(IF(VLOOKUP('2012 Original'!AR24,key_ref,COLUMN(Appointing_Party__4),FALSE)="Agency head",'2012 Appt Party (4)'!AR$1,VLOOKUP('2012 Original'!AR24,key_ref,COLUMN(Appointing_Party__4),FALSE)),CONCATENATE("ERR: ",'2012 Original'!AR24))</f>
        <v>none</v>
      </c>
      <c r="AS24" s="2" t="str">
        <f>IFERROR(IF(VLOOKUP('2012 Original'!AS24,key_ref,COLUMN(Appointing_Party__4),FALSE)="Agency head",'2012 Appt Party (4)'!AS$1,VLOOKUP('2012 Original'!AS24,key_ref,COLUMN(Appointing_Party__4),FALSE)),CONCATENATE("ERR: ",'2012 Original'!AS24))</f>
        <v>none</v>
      </c>
      <c r="AT24" s="2" t="str">
        <f>IFERROR(IF(VLOOKUP('2012 Original'!AT24,key_ref,COLUMN(Appointing_Party__4),FALSE)="Agency head",'2012 Appt Party (4)'!AT$1,VLOOKUP('2012 Original'!AT24,key_ref,COLUMN(Appointing_Party__4),FALSE)),CONCATENATE("ERR: ",'2012 Original'!AT24))</f>
        <v>none</v>
      </c>
      <c r="AU24" s="2" t="str">
        <f>IFERROR(IF(VLOOKUP('2012 Original'!AU24,key_ref,COLUMN(Appointing_Party__4),FALSE)="Agency head",'2012 Appt Party (4)'!AU$1,VLOOKUP('2012 Original'!AU24,key_ref,COLUMN(Appointing_Party__4),FALSE)),CONCATENATE("ERR: ",'2012 Original'!AU24))</f>
        <v>none</v>
      </c>
      <c r="AV24" s="2" t="str">
        <f>IFERROR(IF(VLOOKUP('2012 Original'!AV24,key_ref,COLUMN(Appointing_Party__4),FALSE)="Agency head",'2012 Appt Party (4)'!AV$1,VLOOKUP('2012 Original'!AV24,key_ref,COLUMN(Appointing_Party__4),FALSE)),CONCATENATE("ERR: ",'2012 Original'!AV24))</f>
        <v>none</v>
      </c>
      <c r="AW24" s="2" t="str">
        <f>IFERROR(IF(VLOOKUP('2012 Original'!AW24,key_ref,COLUMN(Appointing_Party__4),FALSE)="Agency head",'2012 Appt Party (4)'!AW$1,VLOOKUP('2012 Original'!AW24,key_ref,COLUMN(Appointing_Party__4),FALSE)),CONCATENATE("ERR: ",'2012 Original'!AW24))</f>
        <v>none</v>
      </c>
      <c r="AX24" s="2" t="str">
        <f>IFERROR(IF(VLOOKUP('2012 Original'!AX24,key_ref,COLUMN(Appointing_Party__4),FALSE)="Agency head",'2012 Appt Party (4)'!AX$1,VLOOKUP('2012 Original'!AX24,key_ref,COLUMN(Appointing_Party__4),FALSE)),CONCATENATE("ERR: ",'2012 Original'!AX24))</f>
        <v>none</v>
      </c>
      <c r="AY24" s="2" t="str">
        <f>IFERROR(IF(VLOOKUP('2012 Original'!AY24,key_ref,COLUMN(Appointing_Party__4),FALSE)="Agency head",'2012 Appt Party (4)'!AY$1,VLOOKUP('2012 Original'!AY24,key_ref,COLUMN(Appointing_Party__4),FALSE)),CONCATENATE("ERR: ",'2012 Original'!AY24))</f>
        <v>none</v>
      </c>
      <c r="AZ24" s="2" t="str">
        <f>IFERROR(IF(VLOOKUP('2012 Original'!AZ24,key_ref,COLUMN(Appointing_Party__4),FALSE)="Agency head",'2012 Appt Party (4)'!AZ$1,VLOOKUP('2012 Original'!AZ24,key_ref,COLUMN(Appointing_Party__4),FALSE)),CONCATENATE("ERR: ",'2012 Original'!AZ24))</f>
        <v>none</v>
      </c>
    </row>
    <row r="25" spans="1:52" s="4" customFormat="1">
      <c r="A25" s="3" t="s">
        <v>51</v>
      </c>
      <c r="B25" s="2" t="str">
        <f>IFERROR(IF(VLOOKUP('2012 Original'!B25,key_ref,COLUMN(Appointing_Party__4),FALSE)="Agency head",'2012 Appt Party (4)'!B$1,VLOOKUP('2012 Original'!B25,key_ref,COLUMN(Appointing_Party__4),FALSE)),CONCATENATE("ERR: ",'2012 Original'!B25))</f>
        <v>none</v>
      </c>
      <c r="C25" s="2" t="str">
        <f>IFERROR(IF(VLOOKUP('2012 Original'!C25,key_ref,COLUMN(Appointing_Party__4),FALSE)="Agency head",'2012 Appt Party (4)'!C$1,VLOOKUP('2012 Original'!C25,key_ref,COLUMN(Appointing_Party__4),FALSE)),CONCATENATE("ERR: ",'2012 Original'!C25))</f>
        <v>none</v>
      </c>
      <c r="D25" s="2" t="str">
        <f>IFERROR(IF(VLOOKUP('2012 Original'!D25,key_ref,COLUMN(Appointing_Party__4),FALSE)="Agency head",'2012 Appt Party (4)'!D$1,VLOOKUP('2012 Original'!D25,key_ref,COLUMN(Appointing_Party__4),FALSE)),CONCATENATE("ERR: ",'2012 Original'!D25))</f>
        <v>none</v>
      </c>
      <c r="E25" s="2" t="str">
        <f>IFERROR(IF(VLOOKUP('2012 Original'!E25,key_ref,COLUMN(Appointing_Party__4),FALSE)="Agency head",'2012 Appt Party (4)'!E$1,VLOOKUP('2012 Original'!E25,key_ref,COLUMN(Appointing_Party__4),FALSE)),CONCATENATE("ERR: ",'2012 Original'!E25))</f>
        <v>none</v>
      </c>
      <c r="F25" s="2" t="str">
        <f>IFERROR(IF(VLOOKUP('2012 Original'!F25,key_ref,COLUMN(Appointing_Party__4),FALSE)="Agency head",'2012 Appt Party (4)'!F$1,VLOOKUP('2012 Original'!F25,key_ref,COLUMN(Appointing_Party__4),FALSE)),CONCATENATE("ERR: ",'2012 Original'!F25))</f>
        <v>none</v>
      </c>
      <c r="G25" s="2" t="str">
        <f>IFERROR(IF(VLOOKUP('2012 Original'!G25,key_ref,COLUMN(Appointing_Party__4),FALSE)="Agency head",'2012 Appt Party (4)'!G$1,VLOOKUP('2012 Original'!G25,key_ref,COLUMN(Appointing_Party__4),FALSE)),CONCATENATE("ERR: ",'2012 Original'!G25))</f>
        <v>none</v>
      </c>
      <c r="H25" s="2" t="str">
        <f>IFERROR(IF(VLOOKUP('2012 Original'!H25,key_ref,COLUMN(Appointing_Party__4),FALSE)="Agency head",'2012 Appt Party (4)'!H$1,VLOOKUP('2012 Original'!H25,key_ref,COLUMN(Appointing_Party__4),FALSE)),CONCATENATE("ERR: ",'2012 Original'!H25))</f>
        <v>none</v>
      </c>
      <c r="I25" s="2" t="str">
        <f>IFERROR(IF(VLOOKUP('2012 Original'!I25,key_ref,COLUMN(Appointing_Party__4),FALSE)="Agency head",'2012 Appt Party (4)'!I$1,VLOOKUP('2012 Original'!I25,key_ref,COLUMN(Appointing_Party__4),FALSE)),CONCATENATE("ERR: ",'2012 Original'!I25))</f>
        <v>none</v>
      </c>
      <c r="J25" s="2" t="str">
        <f>IFERROR(IF(VLOOKUP('2012 Original'!J25,key_ref,COLUMN(Appointing_Party__4),FALSE)="Agency head",'2012 Appt Party (4)'!J$1,VLOOKUP('2012 Original'!J25,key_ref,COLUMN(Appointing_Party__4),FALSE)),CONCATENATE("ERR: ",'2012 Original'!J25))</f>
        <v>none</v>
      </c>
      <c r="K25" s="2" t="str">
        <f>IFERROR(IF(VLOOKUP('2012 Original'!K25,key_ref,COLUMN(Appointing_Party__4),FALSE)="Agency head",'2012 Appt Party (4)'!K$1,VLOOKUP('2012 Original'!K25,key_ref,COLUMN(Appointing_Party__4),FALSE)),CONCATENATE("ERR: ",'2012 Original'!K25))</f>
        <v>none</v>
      </c>
      <c r="L25" s="2" t="str">
        <f>IFERROR(IF(VLOOKUP('2012 Original'!L25,key_ref,COLUMN(Appointing_Party__4),FALSE)="Agency head",'2012 Appt Party (4)'!L$1,VLOOKUP('2012 Original'!L25,key_ref,COLUMN(Appointing_Party__4),FALSE)),CONCATENATE("ERR: ",'2012 Original'!L25))</f>
        <v>none</v>
      </c>
      <c r="M25" s="2" t="str">
        <f>IFERROR(IF(VLOOKUP('2012 Original'!M25,key_ref,COLUMN(Appointing_Party__4),FALSE)="Agency head",'2012 Appt Party (4)'!M$1,VLOOKUP('2012 Original'!M25,key_ref,COLUMN(Appointing_Party__4),FALSE)),CONCATENATE("ERR: ",'2012 Original'!M25))</f>
        <v>none</v>
      </c>
      <c r="N25" s="2" t="str">
        <f>IFERROR(IF(VLOOKUP('2012 Original'!N25,key_ref,COLUMN(Appointing_Party__4),FALSE)="Agency head",'2012 Appt Party (4)'!N$1,VLOOKUP('2012 Original'!N25,key_ref,COLUMN(Appointing_Party__4),FALSE)),CONCATENATE("ERR: ",'2012 Original'!N25))</f>
        <v>none</v>
      </c>
      <c r="O25" s="2" t="str">
        <f>IFERROR(IF(VLOOKUP('2012 Original'!O25,key_ref,COLUMN(Appointing_Party__4),FALSE)="Agency head",'2012 Appt Party (4)'!O$1,VLOOKUP('2012 Original'!O25,key_ref,COLUMN(Appointing_Party__4),FALSE)),CONCATENATE("ERR: ",'2012 Original'!O25))</f>
        <v>none</v>
      </c>
      <c r="P25" s="2" t="str">
        <f>IFERROR(IF(VLOOKUP('2012 Original'!P25,key_ref,COLUMN(Appointing_Party__4),FALSE)="Agency head",'2012 Appt Party (4)'!P$1,VLOOKUP('2012 Original'!P25,key_ref,COLUMN(Appointing_Party__4),FALSE)),CONCATENATE("ERR: ",'2012 Original'!P25))</f>
        <v>none</v>
      </c>
      <c r="Q25" s="2" t="str">
        <f>IFERROR(IF(VLOOKUP('2012 Original'!Q25,key_ref,COLUMN(Appointing_Party__4),FALSE)="Agency head",'2012 Appt Party (4)'!Q$1,VLOOKUP('2012 Original'!Q25,key_ref,COLUMN(Appointing_Party__4),FALSE)),CONCATENATE("ERR: ",'2012 Original'!Q25))</f>
        <v>none</v>
      </c>
      <c r="R25" s="2" t="str">
        <f>IFERROR(IF(VLOOKUP('2012 Original'!R25,key_ref,COLUMN(Appointing_Party__4),FALSE)="Agency head",'2012 Appt Party (4)'!R$1,VLOOKUP('2012 Original'!R25,key_ref,COLUMN(Appointing_Party__4),FALSE)),CONCATENATE("ERR: ",'2012 Original'!R25))</f>
        <v>none</v>
      </c>
      <c r="S25" s="2" t="str">
        <f>IFERROR(IF(VLOOKUP('2012 Original'!S25,key_ref,COLUMN(Appointing_Party__4),FALSE)="Agency head",'2012 Appt Party (4)'!S$1,VLOOKUP('2012 Original'!S25,key_ref,COLUMN(Appointing_Party__4),FALSE)),CONCATENATE("ERR: ",'2012 Original'!S25))</f>
        <v>none</v>
      </c>
      <c r="T25" s="2" t="str">
        <f>IFERROR(IF(VLOOKUP('2012 Original'!T25,key_ref,COLUMN(Appointing_Party__4),FALSE)="Agency head",'2012 Appt Party (4)'!T$1,VLOOKUP('2012 Original'!T25,key_ref,COLUMN(Appointing_Party__4),FALSE)),CONCATENATE("ERR: ",'2012 Original'!T25))</f>
        <v>none</v>
      </c>
      <c r="U25" s="2" t="str">
        <f>IFERROR(IF(VLOOKUP('2012 Original'!U25,key_ref,COLUMN(Appointing_Party__4),FALSE)="Agency head",'2012 Appt Party (4)'!U$1,VLOOKUP('2012 Original'!U25,key_ref,COLUMN(Appointing_Party__4),FALSE)),CONCATENATE("ERR: ",'2012 Original'!U25))</f>
        <v>none</v>
      </c>
      <c r="V25" s="2" t="str">
        <f>IFERROR(IF(VLOOKUP('2012 Original'!V25,key_ref,COLUMN(Appointing_Party__4),FALSE)="Agency head",'2012 Appt Party (4)'!V$1,VLOOKUP('2012 Original'!V25,key_ref,COLUMN(Appointing_Party__4),FALSE)),CONCATENATE("ERR: ",'2012 Original'!V25))</f>
        <v>none</v>
      </c>
      <c r="W25" s="2" t="str">
        <f>IFERROR(IF(VLOOKUP('2012 Original'!W25,key_ref,COLUMN(Appointing_Party__4),FALSE)="Agency head",'2012 Appt Party (4)'!W$1,VLOOKUP('2012 Original'!W25,key_ref,COLUMN(Appointing_Party__4),FALSE)),CONCATENATE("ERR: ",'2012 Original'!W25))</f>
        <v>none</v>
      </c>
      <c r="X25" s="2" t="str">
        <f>IFERROR(IF(VLOOKUP('2012 Original'!X25,key_ref,COLUMN(Appointing_Party__4),FALSE)="Agency head",'2012 Appt Party (4)'!X$1,VLOOKUP('2012 Original'!X25,key_ref,COLUMN(Appointing_Party__4),FALSE)),CONCATENATE("ERR: ",'2012 Original'!X25))</f>
        <v>none</v>
      </c>
      <c r="Y25" s="2" t="str">
        <f>IFERROR(IF(VLOOKUP('2012 Original'!Y25,key_ref,COLUMN(Appointing_Party__4),FALSE)="Agency head",'2012 Appt Party (4)'!Y$1,VLOOKUP('2012 Original'!Y25,key_ref,COLUMN(Appointing_Party__4),FALSE)),CONCATENATE("ERR: ",'2012 Original'!Y25))</f>
        <v>none</v>
      </c>
      <c r="Z25" s="2" t="str">
        <f>IFERROR(IF(VLOOKUP('2012 Original'!Z25,key_ref,COLUMN(Appointing_Party__4),FALSE)="Agency head",'2012 Appt Party (4)'!Z$1,VLOOKUP('2012 Original'!Z25,key_ref,COLUMN(Appointing_Party__4),FALSE)),CONCATENATE("ERR: ",'2012 Original'!Z25))</f>
        <v>none</v>
      </c>
      <c r="AA25" s="2" t="str">
        <f>IFERROR(IF(VLOOKUP('2012 Original'!AA25,key_ref,COLUMN(Appointing_Party__4),FALSE)="Agency head",'2012 Appt Party (4)'!AA$1,VLOOKUP('2012 Original'!AA25,key_ref,COLUMN(Appointing_Party__4),FALSE)),CONCATENATE("ERR: ",'2012 Original'!AA25))</f>
        <v>none</v>
      </c>
      <c r="AB25" s="2" t="str">
        <f>IFERROR(IF(VLOOKUP('2012 Original'!AB25,key_ref,COLUMN(Appointing_Party__4),FALSE)="Agency head",'2012 Appt Party (4)'!AB$1,VLOOKUP('2012 Original'!AB25,key_ref,COLUMN(Appointing_Party__4),FALSE)),CONCATENATE("ERR: ",'2012 Original'!AB25))</f>
        <v>none</v>
      </c>
      <c r="AC25" s="2" t="str">
        <f>IFERROR(IF(VLOOKUP('2012 Original'!AC25,key_ref,COLUMN(Appointing_Party__4),FALSE)="Agency head",'2012 Appt Party (4)'!AC$1,VLOOKUP('2012 Original'!AC25,key_ref,COLUMN(Appointing_Party__4),FALSE)),CONCATENATE("ERR: ",'2012 Original'!AC25))</f>
        <v>none</v>
      </c>
      <c r="AD25" s="2" t="str">
        <f>IFERROR(IF(VLOOKUP('2012 Original'!AD25,key_ref,COLUMN(Appointing_Party__4),FALSE)="Agency head",'2012 Appt Party (4)'!AD$1,VLOOKUP('2012 Original'!AD25,key_ref,COLUMN(Appointing_Party__4),FALSE)),CONCATENATE("ERR: ",'2012 Original'!AD25))</f>
        <v>none</v>
      </c>
      <c r="AE25" s="2" t="str">
        <f>IFERROR(IF(VLOOKUP('2012 Original'!AE25,key_ref,COLUMN(Appointing_Party__4),FALSE)="Agency head",'2012 Appt Party (4)'!AE$1,VLOOKUP('2012 Original'!AE25,key_ref,COLUMN(Appointing_Party__4),FALSE)),CONCATENATE("ERR: ",'2012 Original'!AE25))</f>
        <v>none</v>
      </c>
      <c r="AF25" s="2" t="str">
        <f>IFERROR(IF(VLOOKUP('2012 Original'!AF25,key_ref,COLUMN(Appointing_Party__4),FALSE)="Agency head",'2012 Appt Party (4)'!AF$1,VLOOKUP('2012 Original'!AF25,key_ref,COLUMN(Appointing_Party__4),FALSE)),CONCATENATE("ERR: ",'2012 Original'!AF25))</f>
        <v>none</v>
      </c>
      <c r="AG25" s="2" t="str">
        <f>IFERROR(IF(VLOOKUP('2012 Original'!AG25,key_ref,COLUMN(Appointing_Party__4),FALSE)="Agency head",'2012 Appt Party (4)'!AG$1,VLOOKUP('2012 Original'!AG25,key_ref,COLUMN(Appointing_Party__4),FALSE)),CONCATENATE("ERR: ",'2012 Original'!AG25))</f>
        <v>none</v>
      </c>
      <c r="AH25" s="2" t="str">
        <f>IFERROR(IF(VLOOKUP('2012 Original'!AH25,key_ref,COLUMN(Appointing_Party__4),FALSE)="Agency head",'2012 Appt Party (4)'!AH$1,VLOOKUP('2012 Original'!AH25,key_ref,COLUMN(Appointing_Party__4),FALSE)),CONCATENATE("ERR: ",'2012 Original'!AH25))</f>
        <v>none</v>
      </c>
      <c r="AI25" s="2" t="str">
        <f>IFERROR(IF(VLOOKUP('2012 Original'!AI25,key_ref,COLUMN(Appointing_Party__4),FALSE)="Agency head",'2012 Appt Party (4)'!AI$1,VLOOKUP('2012 Original'!AI25,key_ref,COLUMN(Appointing_Party__4),FALSE)),CONCATENATE("ERR: ",'2012 Original'!AI25))</f>
        <v>none</v>
      </c>
      <c r="AJ25" s="2" t="str">
        <f>IFERROR(IF(VLOOKUP('2012 Original'!AJ25,key_ref,COLUMN(Appointing_Party__4),FALSE)="Agency head",'2012 Appt Party (4)'!AJ$1,VLOOKUP('2012 Original'!AJ25,key_ref,COLUMN(Appointing_Party__4),FALSE)),CONCATENATE("ERR: ",'2012 Original'!AJ25))</f>
        <v>none</v>
      </c>
      <c r="AK25" s="2" t="str">
        <f>IFERROR(IF(VLOOKUP('2012 Original'!AK25,key_ref,COLUMN(Appointing_Party__4),FALSE)="Agency head",'2012 Appt Party (4)'!AK$1,VLOOKUP('2012 Original'!AK25,key_ref,COLUMN(Appointing_Party__4),FALSE)),CONCATENATE("ERR: ",'2012 Original'!AK25))</f>
        <v>none</v>
      </c>
      <c r="AL25" s="2" t="str">
        <f>IFERROR(IF(VLOOKUP('2012 Original'!AL25,key_ref,COLUMN(Appointing_Party__4),FALSE)="Agency head",'2012 Appt Party (4)'!AL$1,VLOOKUP('2012 Original'!AL25,key_ref,COLUMN(Appointing_Party__4),FALSE)),CONCATENATE("ERR: ",'2012 Original'!AL25))</f>
        <v>none</v>
      </c>
      <c r="AM25" s="2" t="str">
        <f>IFERROR(IF(VLOOKUP('2012 Original'!AM25,key_ref,COLUMN(Appointing_Party__4),FALSE)="Agency head",'2012 Appt Party (4)'!AM$1,VLOOKUP('2012 Original'!AM25,key_ref,COLUMN(Appointing_Party__4),FALSE)),CONCATENATE("ERR: ",'2012 Original'!AM25))</f>
        <v>none</v>
      </c>
      <c r="AN25" s="2" t="str">
        <f>IFERROR(IF(VLOOKUP('2012 Original'!AN25,key_ref,COLUMN(Appointing_Party__4),FALSE)="Agency head",'2012 Appt Party (4)'!AN$1,VLOOKUP('2012 Original'!AN25,key_ref,COLUMN(Appointing_Party__4),FALSE)),CONCATENATE("ERR: ",'2012 Original'!AN25))</f>
        <v>none</v>
      </c>
      <c r="AO25" s="2" t="str">
        <f>IFERROR(IF(VLOOKUP('2012 Original'!AO25,key_ref,COLUMN(Appointing_Party__4),FALSE)="Agency head",'2012 Appt Party (4)'!AO$1,VLOOKUP('2012 Original'!AO25,key_ref,COLUMN(Appointing_Party__4),FALSE)),CONCATENATE("ERR: ",'2012 Original'!AO25))</f>
        <v>none</v>
      </c>
      <c r="AP25" s="2" t="str">
        <f>IFERROR(IF(VLOOKUP('2012 Original'!AP25,key_ref,COLUMN(Appointing_Party__4),FALSE)="Agency head",'2012 Appt Party (4)'!AP$1,VLOOKUP('2012 Original'!AP25,key_ref,COLUMN(Appointing_Party__4),FALSE)),CONCATENATE("ERR: ",'2012 Original'!AP25))</f>
        <v>none</v>
      </c>
      <c r="AQ25" s="2" t="str">
        <f>IFERROR(IF(VLOOKUP('2012 Original'!AQ25,key_ref,COLUMN(Appointing_Party__4),FALSE)="Agency head",'2012 Appt Party (4)'!AQ$1,VLOOKUP('2012 Original'!AQ25,key_ref,COLUMN(Appointing_Party__4),FALSE)),CONCATENATE("ERR: ",'2012 Original'!AQ25))</f>
        <v>none</v>
      </c>
      <c r="AR25" s="2" t="str">
        <f>IFERROR(IF(VLOOKUP('2012 Original'!AR25,key_ref,COLUMN(Appointing_Party__4),FALSE)="Agency head",'2012 Appt Party (4)'!AR$1,VLOOKUP('2012 Original'!AR25,key_ref,COLUMN(Appointing_Party__4),FALSE)),CONCATENATE("ERR: ",'2012 Original'!AR25))</f>
        <v>none</v>
      </c>
      <c r="AS25" s="2" t="str">
        <f>IFERROR(IF(VLOOKUP('2012 Original'!AS25,key_ref,COLUMN(Appointing_Party__4),FALSE)="Agency head",'2012 Appt Party (4)'!AS$1,VLOOKUP('2012 Original'!AS25,key_ref,COLUMN(Appointing_Party__4),FALSE)),CONCATENATE("ERR: ",'2012 Original'!AS25))</f>
        <v>none</v>
      </c>
      <c r="AT25" s="2" t="str">
        <f>IFERROR(IF(VLOOKUP('2012 Original'!AT25,key_ref,COLUMN(Appointing_Party__4),FALSE)="Agency head",'2012 Appt Party (4)'!AT$1,VLOOKUP('2012 Original'!AT25,key_ref,COLUMN(Appointing_Party__4),FALSE)),CONCATENATE("ERR: ",'2012 Original'!AT25))</f>
        <v>none</v>
      </c>
      <c r="AU25" s="2" t="str">
        <f>IFERROR(IF(VLOOKUP('2012 Original'!AU25,key_ref,COLUMN(Appointing_Party__4),FALSE)="Agency head",'2012 Appt Party (4)'!AU$1,VLOOKUP('2012 Original'!AU25,key_ref,COLUMN(Appointing_Party__4),FALSE)),CONCATENATE("ERR: ",'2012 Original'!AU25))</f>
        <v>none</v>
      </c>
      <c r="AV25" s="2" t="str">
        <f>IFERROR(IF(VLOOKUP('2012 Original'!AV25,key_ref,COLUMN(Appointing_Party__4),FALSE)="Agency head",'2012 Appt Party (4)'!AV$1,VLOOKUP('2012 Original'!AV25,key_ref,COLUMN(Appointing_Party__4),FALSE)),CONCATENATE("ERR: ",'2012 Original'!AV25))</f>
        <v>none</v>
      </c>
      <c r="AW25" s="2" t="str">
        <f>IFERROR(IF(VLOOKUP('2012 Original'!AW25,key_ref,COLUMN(Appointing_Party__4),FALSE)="Agency head",'2012 Appt Party (4)'!AW$1,VLOOKUP('2012 Original'!AW25,key_ref,COLUMN(Appointing_Party__4),FALSE)),CONCATENATE("ERR: ",'2012 Original'!AW25))</f>
        <v>none</v>
      </c>
      <c r="AX25" s="2" t="str">
        <f>IFERROR(IF(VLOOKUP('2012 Original'!AX25,key_ref,COLUMN(Appointing_Party__4),FALSE)="Agency head",'2012 Appt Party (4)'!AX$1,VLOOKUP('2012 Original'!AX25,key_ref,COLUMN(Appointing_Party__4),FALSE)),CONCATENATE("ERR: ",'2012 Original'!AX25))</f>
        <v>none</v>
      </c>
      <c r="AY25" s="2" t="str">
        <f>IFERROR(IF(VLOOKUP('2012 Original'!AY25,key_ref,COLUMN(Appointing_Party__4),FALSE)="Agency head",'2012 Appt Party (4)'!AY$1,VLOOKUP('2012 Original'!AY25,key_ref,COLUMN(Appointing_Party__4),FALSE)),CONCATENATE("ERR: ",'2012 Original'!AY25))</f>
        <v>none</v>
      </c>
      <c r="AZ25" s="2" t="str">
        <f>IFERROR(IF(VLOOKUP('2012 Original'!AZ25,key_ref,COLUMN(Appointing_Party__4),FALSE)="Agency head",'2012 Appt Party (4)'!AZ$1,VLOOKUP('2012 Original'!AZ25,key_ref,COLUMN(Appointing_Party__4),FALSE)),CONCATENATE("ERR: ",'2012 Original'!AZ25))</f>
        <v>none</v>
      </c>
    </row>
    <row r="26" spans="1:52" s="4" customFormat="1">
      <c r="A26" s="3" t="s">
        <v>52</v>
      </c>
      <c r="B26" s="2" t="str">
        <f>IFERROR(IF(VLOOKUP('2012 Original'!B26,key_ref,COLUMN(Appointing_Party__4),FALSE)="Agency head",'2012 Appt Party (4)'!B$1,VLOOKUP('2012 Original'!B26,key_ref,COLUMN(Appointing_Party__4),FALSE)),CONCATENATE("ERR: ",'2012 Original'!B26))</f>
        <v>none</v>
      </c>
      <c r="C26" s="2" t="str">
        <f>IFERROR(IF(VLOOKUP('2012 Original'!C26,key_ref,COLUMN(Appointing_Party__4),FALSE)="Agency head",'2012 Appt Party (4)'!C$1,VLOOKUP('2012 Original'!C26,key_ref,COLUMN(Appointing_Party__4),FALSE)),CONCATENATE("ERR: ",'2012 Original'!C26))</f>
        <v>none</v>
      </c>
      <c r="D26" s="2" t="str">
        <f>IFERROR(IF(VLOOKUP('2012 Original'!D26,key_ref,COLUMN(Appointing_Party__4),FALSE)="Agency head",'2012 Appt Party (4)'!D$1,VLOOKUP('2012 Original'!D26,key_ref,COLUMN(Appointing_Party__4),FALSE)),CONCATENATE("ERR: ",'2012 Original'!D26))</f>
        <v>none</v>
      </c>
      <c r="E26" s="2" t="str">
        <f>IFERROR(IF(VLOOKUP('2012 Original'!E26,key_ref,COLUMN(Appointing_Party__4),FALSE)="Agency head",'2012 Appt Party (4)'!E$1,VLOOKUP('2012 Original'!E26,key_ref,COLUMN(Appointing_Party__4),FALSE)),CONCATENATE("ERR: ",'2012 Original'!E26))</f>
        <v>none</v>
      </c>
      <c r="F26" s="2" t="str">
        <f>IFERROR(IF(VLOOKUP('2012 Original'!F26,key_ref,COLUMN(Appointing_Party__4),FALSE)="Agency head",'2012 Appt Party (4)'!F$1,VLOOKUP('2012 Original'!F26,key_ref,COLUMN(Appointing_Party__4),FALSE)),CONCATENATE("ERR: ",'2012 Original'!F26))</f>
        <v>none</v>
      </c>
      <c r="G26" s="2" t="str">
        <f>IFERROR(IF(VLOOKUP('2012 Original'!G26,key_ref,COLUMN(Appointing_Party__4),FALSE)="Agency head",'2012 Appt Party (4)'!G$1,VLOOKUP('2012 Original'!G26,key_ref,COLUMN(Appointing_Party__4),FALSE)),CONCATENATE("ERR: ",'2012 Original'!G26))</f>
        <v>none</v>
      </c>
      <c r="H26" s="2" t="str">
        <f>IFERROR(IF(VLOOKUP('2012 Original'!H26,key_ref,COLUMN(Appointing_Party__4),FALSE)="Agency head",'2012 Appt Party (4)'!H$1,VLOOKUP('2012 Original'!H26,key_ref,COLUMN(Appointing_Party__4),FALSE)),CONCATENATE("ERR: ",'2012 Original'!H26))</f>
        <v>none</v>
      </c>
      <c r="I26" s="2" t="str">
        <f>IFERROR(IF(VLOOKUP('2012 Original'!I26,key_ref,COLUMN(Appointing_Party__4),FALSE)="Agency head",'2012 Appt Party (4)'!I$1,VLOOKUP('2012 Original'!I26,key_ref,COLUMN(Appointing_Party__4),FALSE)),CONCATENATE("ERR: ",'2012 Original'!I26))</f>
        <v>none</v>
      </c>
      <c r="J26" s="2" t="str">
        <f>IFERROR(IF(VLOOKUP('2012 Original'!J26,key_ref,COLUMN(Appointing_Party__4),FALSE)="Agency head",'2012 Appt Party (4)'!J$1,VLOOKUP('2012 Original'!J26,key_ref,COLUMN(Appointing_Party__4),FALSE)),CONCATENATE("ERR: ",'2012 Original'!J26))</f>
        <v>none</v>
      </c>
      <c r="K26" s="2" t="str">
        <f>IFERROR(IF(VLOOKUP('2012 Original'!K26,key_ref,COLUMN(Appointing_Party__4),FALSE)="Agency head",'2012 Appt Party (4)'!K$1,VLOOKUP('2012 Original'!K26,key_ref,COLUMN(Appointing_Party__4),FALSE)),CONCATENATE("ERR: ",'2012 Original'!K26))</f>
        <v>none</v>
      </c>
      <c r="L26" s="2" t="str">
        <f>IFERROR(IF(VLOOKUP('2012 Original'!L26,key_ref,COLUMN(Appointing_Party__4),FALSE)="Agency head",'2012 Appt Party (4)'!L$1,VLOOKUP('2012 Original'!L26,key_ref,COLUMN(Appointing_Party__4),FALSE)),CONCATENATE("ERR: ",'2012 Original'!L26))</f>
        <v>none</v>
      </c>
      <c r="M26" s="2" t="str">
        <f>IFERROR(IF(VLOOKUP('2012 Original'!M26,key_ref,COLUMN(Appointing_Party__4),FALSE)="Agency head",'2012 Appt Party (4)'!M$1,VLOOKUP('2012 Original'!M26,key_ref,COLUMN(Appointing_Party__4),FALSE)),CONCATENATE("ERR: ",'2012 Original'!M26))</f>
        <v>none</v>
      </c>
      <c r="N26" s="2" t="str">
        <f>IFERROR(IF(VLOOKUP('2012 Original'!N26,key_ref,COLUMN(Appointing_Party__4),FALSE)="Agency head",'2012 Appt Party (4)'!N$1,VLOOKUP('2012 Original'!N26,key_ref,COLUMN(Appointing_Party__4),FALSE)),CONCATENATE("ERR: ",'2012 Original'!N26))</f>
        <v>none</v>
      </c>
      <c r="O26" s="2" t="str">
        <f>IFERROR(IF(VLOOKUP('2012 Original'!O26,key_ref,COLUMN(Appointing_Party__4),FALSE)="Agency head",'2012 Appt Party (4)'!O$1,VLOOKUP('2012 Original'!O26,key_ref,COLUMN(Appointing_Party__4),FALSE)),CONCATENATE("ERR: ",'2012 Original'!O26))</f>
        <v>none</v>
      </c>
      <c r="P26" s="2" t="str">
        <f>IFERROR(IF(VLOOKUP('2012 Original'!P26,key_ref,COLUMN(Appointing_Party__4),FALSE)="Agency head",'2012 Appt Party (4)'!P$1,VLOOKUP('2012 Original'!P26,key_ref,COLUMN(Appointing_Party__4),FALSE)),CONCATENATE("ERR: ",'2012 Original'!P26))</f>
        <v>none</v>
      </c>
      <c r="Q26" s="2" t="str">
        <f>IFERROR(IF(VLOOKUP('2012 Original'!Q26,key_ref,COLUMN(Appointing_Party__4),FALSE)="Agency head",'2012 Appt Party (4)'!Q$1,VLOOKUP('2012 Original'!Q26,key_ref,COLUMN(Appointing_Party__4),FALSE)),CONCATENATE("ERR: ",'2012 Original'!Q26))</f>
        <v>none</v>
      </c>
      <c r="R26" s="2" t="str">
        <f>IFERROR(IF(VLOOKUP('2012 Original'!R26,key_ref,COLUMN(Appointing_Party__4),FALSE)="Agency head",'2012 Appt Party (4)'!R$1,VLOOKUP('2012 Original'!R26,key_ref,COLUMN(Appointing_Party__4),FALSE)),CONCATENATE("ERR: ",'2012 Original'!R26))</f>
        <v>none</v>
      </c>
      <c r="S26" s="2" t="str">
        <f>IFERROR(IF(VLOOKUP('2012 Original'!S26,key_ref,COLUMN(Appointing_Party__4),FALSE)="Agency head",'2012 Appt Party (4)'!S$1,VLOOKUP('2012 Original'!S26,key_ref,COLUMN(Appointing_Party__4),FALSE)),CONCATENATE("ERR: ",'2012 Original'!S26))</f>
        <v>none</v>
      </c>
      <c r="T26" s="2" t="str">
        <f>IFERROR(IF(VLOOKUP('2012 Original'!T26,key_ref,COLUMN(Appointing_Party__4),FALSE)="Agency head",'2012 Appt Party (4)'!T$1,VLOOKUP('2012 Original'!T26,key_ref,COLUMN(Appointing_Party__4),FALSE)),CONCATENATE("ERR: ",'2012 Original'!T26))</f>
        <v>none</v>
      </c>
      <c r="U26" s="2" t="str">
        <f>IFERROR(IF(VLOOKUP('2012 Original'!U26,key_ref,COLUMN(Appointing_Party__4),FALSE)="Agency head",'2012 Appt Party (4)'!U$1,VLOOKUP('2012 Original'!U26,key_ref,COLUMN(Appointing_Party__4),FALSE)),CONCATENATE("ERR: ",'2012 Original'!U26))</f>
        <v>none</v>
      </c>
      <c r="V26" s="2" t="str">
        <f>IFERROR(IF(VLOOKUP('2012 Original'!V26,key_ref,COLUMN(Appointing_Party__4),FALSE)="Agency head",'2012 Appt Party (4)'!V$1,VLOOKUP('2012 Original'!V26,key_ref,COLUMN(Appointing_Party__4),FALSE)),CONCATENATE("ERR: ",'2012 Original'!V26))</f>
        <v>none</v>
      </c>
      <c r="W26" s="2" t="str">
        <f>IFERROR(IF(VLOOKUP('2012 Original'!W26,key_ref,COLUMN(Appointing_Party__4),FALSE)="Agency head",'2012 Appt Party (4)'!W$1,VLOOKUP('2012 Original'!W26,key_ref,COLUMN(Appointing_Party__4),FALSE)),CONCATENATE("ERR: ",'2012 Original'!W26))</f>
        <v>none</v>
      </c>
      <c r="X26" s="2" t="str">
        <f>IFERROR(IF(VLOOKUP('2012 Original'!X26,key_ref,COLUMN(Appointing_Party__4),FALSE)="Agency head",'2012 Appt Party (4)'!X$1,VLOOKUP('2012 Original'!X26,key_ref,COLUMN(Appointing_Party__4),FALSE)),CONCATENATE("ERR: ",'2012 Original'!X26))</f>
        <v>none</v>
      </c>
      <c r="Y26" s="2" t="str">
        <f>IFERROR(IF(VLOOKUP('2012 Original'!Y26,key_ref,COLUMN(Appointing_Party__4),FALSE)="Agency head",'2012 Appt Party (4)'!Y$1,VLOOKUP('2012 Original'!Y26,key_ref,COLUMN(Appointing_Party__4),FALSE)),CONCATENATE("ERR: ",'2012 Original'!Y26))</f>
        <v>none</v>
      </c>
      <c r="Z26" s="2" t="str">
        <f>IFERROR(IF(VLOOKUP('2012 Original'!Z26,key_ref,COLUMN(Appointing_Party__4),FALSE)="Agency head",'2012 Appt Party (4)'!Z$1,VLOOKUP('2012 Original'!Z26,key_ref,COLUMN(Appointing_Party__4),FALSE)),CONCATENATE("ERR: ",'2012 Original'!Z26))</f>
        <v>none</v>
      </c>
      <c r="AA26" s="2" t="str">
        <f>IFERROR(IF(VLOOKUP('2012 Original'!AA26,key_ref,COLUMN(Appointing_Party__4),FALSE)="Agency head",'2012 Appt Party (4)'!AA$1,VLOOKUP('2012 Original'!AA26,key_ref,COLUMN(Appointing_Party__4),FALSE)),CONCATENATE("ERR: ",'2012 Original'!AA26))</f>
        <v>none</v>
      </c>
      <c r="AB26" s="2" t="str">
        <f>IFERROR(IF(VLOOKUP('2012 Original'!AB26,key_ref,COLUMN(Appointing_Party__4),FALSE)="Agency head",'2012 Appt Party (4)'!AB$1,VLOOKUP('2012 Original'!AB26,key_ref,COLUMN(Appointing_Party__4),FALSE)),CONCATENATE("ERR: ",'2012 Original'!AB26))</f>
        <v>none</v>
      </c>
      <c r="AC26" s="2" t="str">
        <f>IFERROR(IF(VLOOKUP('2012 Original'!AC26,key_ref,COLUMN(Appointing_Party__4),FALSE)="Agency head",'2012 Appt Party (4)'!AC$1,VLOOKUP('2012 Original'!AC26,key_ref,COLUMN(Appointing_Party__4),FALSE)),CONCATENATE("ERR: ",'2012 Original'!AC26))</f>
        <v>none</v>
      </c>
      <c r="AD26" s="2" t="str">
        <f>IFERROR(IF(VLOOKUP('2012 Original'!AD26,key_ref,COLUMN(Appointing_Party__4),FALSE)="Agency head",'2012 Appt Party (4)'!AD$1,VLOOKUP('2012 Original'!AD26,key_ref,COLUMN(Appointing_Party__4),FALSE)),CONCATENATE("ERR: ",'2012 Original'!AD26))</f>
        <v>none</v>
      </c>
      <c r="AE26" s="2" t="str">
        <f>IFERROR(IF(VLOOKUP('2012 Original'!AE26,key_ref,COLUMN(Appointing_Party__4),FALSE)="Agency head",'2012 Appt Party (4)'!AE$1,VLOOKUP('2012 Original'!AE26,key_ref,COLUMN(Appointing_Party__4),FALSE)),CONCATENATE("ERR: ",'2012 Original'!AE26))</f>
        <v>none</v>
      </c>
      <c r="AF26" s="2" t="str">
        <f>IFERROR(IF(VLOOKUP('2012 Original'!AF26,key_ref,COLUMN(Appointing_Party__4),FALSE)="Agency head",'2012 Appt Party (4)'!AF$1,VLOOKUP('2012 Original'!AF26,key_ref,COLUMN(Appointing_Party__4),FALSE)),CONCATENATE("ERR: ",'2012 Original'!AF26))</f>
        <v>none</v>
      </c>
      <c r="AG26" s="2" t="str">
        <f>IFERROR(IF(VLOOKUP('2012 Original'!AG26,key_ref,COLUMN(Appointing_Party__4),FALSE)="Agency head",'2012 Appt Party (4)'!AG$1,VLOOKUP('2012 Original'!AG26,key_ref,COLUMN(Appointing_Party__4),FALSE)),CONCATENATE("ERR: ",'2012 Original'!AG26))</f>
        <v>none</v>
      </c>
      <c r="AH26" s="2" t="str">
        <f>IFERROR(IF(VLOOKUP('2012 Original'!AH26,key_ref,COLUMN(Appointing_Party__4),FALSE)="Agency head",'2012 Appt Party (4)'!AH$1,VLOOKUP('2012 Original'!AH26,key_ref,COLUMN(Appointing_Party__4),FALSE)),CONCATENATE("ERR: ",'2012 Original'!AH26))</f>
        <v>none</v>
      </c>
      <c r="AI26" s="2" t="str">
        <f>IFERROR(IF(VLOOKUP('2012 Original'!AI26,key_ref,COLUMN(Appointing_Party__4),FALSE)="Agency head",'2012 Appt Party (4)'!AI$1,VLOOKUP('2012 Original'!AI26,key_ref,COLUMN(Appointing_Party__4),FALSE)),CONCATENATE("ERR: ",'2012 Original'!AI26))</f>
        <v>none</v>
      </c>
      <c r="AJ26" s="2" t="str">
        <f>IFERROR(IF(VLOOKUP('2012 Original'!AJ26,key_ref,COLUMN(Appointing_Party__4),FALSE)="Agency head",'2012 Appt Party (4)'!AJ$1,VLOOKUP('2012 Original'!AJ26,key_ref,COLUMN(Appointing_Party__4),FALSE)),CONCATENATE("ERR: ",'2012 Original'!AJ26))</f>
        <v>none</v>
      </c>
      <c r="AK26" s="2" t="str">
        <f>IFERROR(IF(VLOOKUP('2012 Original'!AK26,key_ref,COLUMN(Appointing_Party__4),FALSE)="Agency head",'2012 Appt Party (4)'!AK$1,VLOOKUP('2012 Original'!AK26,key_ref,COLUMN(Appointing_Party__4),FALSE)),CONCATENATE("ERR: ",'2012 Original'!AK26))</f>
        <v>none</v>
      </c>
      <c r="AL26" s="2" t="str">
        <f>IFERROR(IF(VLOOKUP('2012 Original'!AL26,key_ref,COLUMN(Appointing_Party__4),FALSE)="Agency head",'2012 Appt Party (4)'!AL$1,VLOOKUP('2012 Original'!AL26,key_ref,COLUMN(Appointing_Party__4),FALSE)),CONCATENATE("ERR: ",'2012 Original'!AL26))</f>
        <v>none</v>
      </c>
      <c r="AM26" s="2" t="str">
        <f>IFERROR(IF(VLOOKUP('2012 Original'!AM26,key_ref,COLUMN(Appointing_Party__4),FALSE)="Agency head",'2012 Appt Party (4)'!AM$1,VLOOKUP('2012 Original'!AM26,key_ref,COLUMN(Appointing_Party__4),FALSE)),CONCATENATE("ERR: ",'2012 Original'!AM26))</f>
        <v>none</v>
      </c>
      <c r="AN26" s="2" t="str">
        <f>IFERROR(IF(VLOOKUP('2012 Original'!AN26,key_ref,COLUMN(Appointing_Party__4),FALSE)="Agency head",'2012 Appt Party (4)'!AN$1,VLOOKUP('2012 Original'!AN26,key_ref,COLUMN(Appointing_Party__4),FALSE)),CONCATENATE("ERR: ",'2012 Original'!AN26))</f>
        <v>none</v>
      </c>
      <c r="AO26" s="2" t="str">
        <f>IFERROR(IF(VLOOKUP('2012 Original'!AO26,key_ref,COLUMN(Appointing_Party__4),FALSE)="Agency head",'2012 Appt Party (4)'!AO$1,VLOOKUP('2012 Original'!AO26,key_ref,COLUMN(Appointing_Party__4),FALSE)),CONCATENATE("ERR: ",'2012 Original'!AO26))</f>
        <v>none</v>
      </c>
      <c r="AP26" s="2" t="str">
        <f>IFERROR(IF(VLOOKUP('2012 Original'!AP26,key_ref,COLUMN(Appointing_Party__4),FALSE)="Agency head",'2012 Appt Party (4)'!AP$1,VLOOKUP('2012 Original'!AP26,key_ref,COLUMN(Appointing_Party__4),FALSE)),CONCATENATE("ERR: ",'2012 Original'!AP26))</f>
        <v>none</v>
      </c>
      <c r="AQ26" s="2" t="str">
        <f>IFERROR(IF(VLOOKUP('2012 Original'!AQ26,key_ref,COLUMN(Appointing_Party__4),FALSE)="Agency head",'2012 Appt Party (4)'!AQ$1,VLOOKUP('2012 Original'!AQ26,key_ref,COLUMN(Appointing_Party__4),FALSE)),CONCATENATE("ERR: ",'2012 Original'!AQ26))</f>
        <v>none</v>
      </c>
      <c r="AR26" s="2" t="str">
        <f>IFERROR(IF(VLOOKUP('2012 Original'!AR26,key_ref,COLUMN(Appointing_Party__4),FALSE)="Agency head",'2012 Appt Party (4)'!AR$1,VLOOKUP('2012 Original'!AR26,key_ref,COLUMN(Appointing_Party__4),FALSE)),CONCATENATE("ERR: ",'2012 Original'!AR26))</f>
        <v>none</v>
      </c>
      <c r="AS26" s="2" t="str">
        <f>IFERROR(IF(VLOOKUP('2012 Original'!AS26,key_ref,COLUMN(Appointing_Party__4),FALSE)="Agency head",'2012 Appt Party (4)'!AS$1,VLOOKUP('2012 Original'!AS26,key_ref,COLUMN(Appointing_Party__4),FALSE)),CONCATENATE("ERR: ",'2012 Original'!AS26))</f>
        <v>none</v>
      </c>
      <c r="AT26" s="2" t="str">
        <f>IFERROR(IF(VLOOKUP('2012 Original'!AT26,key_ref,COLUMN(Appointing_Party__4),FALSE)="Agency head",'2012 Appt Party (4)'!AT$1,VLOOKUP('2012 Original'!AT26,key_ref,COLUMN(Appointing_Party__4),FALSE)),CONCATENATE("ERR: ",'2012 Original'!AT26))</f>
        <v>none</v>
      </c>
      <c r="AU26" s="2" t="str">
        <f>IFERROR(IF(VLOOKUP('2012 Original'!AU26,key_ref,COLUMN(Appointing_Party__4),FALSE)="Agency head",'2012 Appt Party (4)'!AU$1,VLOOKUP('2012 Original'!AU26,key_ref,COLUMN(Appointing_Party__4),FALSE)),CONCATENATE("ERR: ",'2012 Original'!AU26))</f>
        <v>none</v>
      </c>
      <c r="AV26" s="2" t="str">
        <f>IFERROR(IF(VLOOKUP('2012 Original'!AV26,key_ref,COLUMN(Appointing_Party__4),FALSE)="Agency head",'2012 Appt Party (4)'!AV$1,VLOOKUP('2012 Original'!AV26,key_ref,COLUMN(Appointing_Party__4),FALSE)),CONCATENATE("ERR: ",'2012 Original'!AV26))</f>
        <v>none</v>
      </c>
      <c r="AW26" s="2" t="str">
        <f>IFERROR(IF(VLOOKUP('2012 Original'!AW26,key_ref,COLUMN(Appointing_Party__4),FALSE)="Agency head",'2012 Appt Party (4)'!AW$1,VLOOKUP('2012 Original'!AW26,key_ref,COLUMN(Appointing_Party__4),FALSE)),CONCATENATE("ERR: ",'2012 Original'!AW26))</f>
        <v>none</v>
      </c>
      <c r="AX26" s="2" t="str">
        <f>IFERROR(IF(VLOOKUP('2012 Original'!AX26,key_ref,COLUMN(Appointing_Party__4),FALSE)="Agency head",'2012 Appt Party (4)'!AX$1,VLOOKUP('2012 Original'!AX26,key_ref,COLUMN(Appointing_Party__4),FALSE)),CONCATENATE("ERR: ",'2012 Original'!AX26))</f>
        <v>none</v>
      </c>
      <c r="AY26" s="2" t="str">
        <f>IFERROR(IF(VLOOKUP('2012 Original'!AY26,key_ref,COLUMN(Appointing_Party__4),FALSE)="Agency head",'2012 Appt Party (4)'!AY$1,VLOOKUP('2012 Original'!AY26,key_ref,COLUMN(Appointing_Party__4),FALSE)),CONCATENATE("ERR: ",'2012 Original'!AY26))</f>
        <v>none</v>
      </c>
      <c r="AZ26" s="2" t="str">
        <f>IFERROR(IF(VLOOKUP('2012 Original'!AZ26,key_ref,COLUMN(Appointing_Party__4),FALSE)="Agency head",'2012 Appt Party (4)'!AZ$1,VLOOKUP('2012 Original'!AZ26,key_ref,COLUMN(Appointing_Party__4),FALSE)),CONCATENATE("ERR: ",'2012 Original'!AZ26))</f>
        <v>none</v>
      </c>
    </row>
    <row r="27" spans="1:52" s="4" customFormat="1">
      <c r="A27" s="3" t="s">
        <v>53</v>
      </c>
      <c r="B27" s="2" t="str">
        <f>IFERROR(IF(VLOOKUP('2012 Original'!B27,key_ref,COLUMN(Appointing_Party__4),FALSE)="Agency head",'2012 Appt Party (4)'!B$1,VLOOKUP('2012 Original'!B27,key_ref,COLUMN(Appointing_Party__4),FALSE)),CONCATENATE("ERR: ",'2012 Original'!B27))</f>
        <v>none</v>
      </c>
      <c r="C27" s="2" t="str">
        <f>IFERROR(IF(VLOOKUP('2012 Original'!C27,key_ref,COLUMN(Appointing_Party__4),FALSE)="Agency head",'2012 Appt Party (4)'!C$1,VLOOKUP('2012 Original'!C27,key_ref,COLUMN(Appointing_Party__4),FALSE)),CONCATENATE("ERR: ",'2012 Original'!C27))</f>
        <v>none</v>
      </c>
      <c r="D27" s="2" t="str">
        <f>IFERROR(IF(VLOOKUP('2012 Original'!D27,key_ref,COLUMN(Appointing_Party__4),FALSE)="Agency head",'2012 Appt Party (4)'!D$1,VLOOKUP('2012 Original'!D27,key_ref,COLUMN(Appointing_Party__4),FALSE)),CONCATENATE("ERR: ",'2012 Original'!D27))</f>
        <v>none</v>
      </c>
      <c r="E27" s="2" t="str">
        <f>IFERROR(IF(VLOOKUP('2012 Original'!E27,key_ref,COLUMN(Appointing_Party__4),FALSE)="Agency head",'2012 Appt Party (4)'!E$1,VLOOKUP('2012 Original'!E27,key_ref,COLUMN(Appointing_Party__4),FALSE)),CONCATENATE("ERR: ",'2012 Original'!E27))</f>
        <v>none</v>
      </c>
      <c r="F27" s="2" t="str">
        <f>IFERROR(IF(VLOOKUP('2012 Original'!F27,key_ref,COLUMN(Appointing_Party__4),FALSE)="Agency head",'2012 Appt Party (4)'!F$1,VLOOKUP('2012 Original'!F27,key_ref,COLUMN(Appointing_Party__4),FALSE)),CONCATENATE("ERR: ",'2012 Original'!F27))</f>
        <v>none</v>
      </c>
      <c r="G27" s="2" t="str">
        <f>IFERROR(IF(VLOOKUP('2012 Original'!G27,key_ref,COLUMN(Appointing_Party__4),FALSE)="Agency head",'2012 Appt Party (4)'!G$1,VLOOKUP('2012 Original'!G27,key_ref,COLUMN(Appointing_Party__4),FALSE)),CONCATENATE("ERR: ",'2012 Original'!G27))</f>
        <v>none</v>
      </c>
      <c r="H27" s="2" t="str">
        <f>IFERROR(IF(VLOOKUP('2012 Original'!H27,key_ref,COLUMN(Appointing_Party__4),FALSE)="Agency head",'2012 Appt Party (4)'!H$1,VLOOKUP('2012 Original'!H27,key_ref,COLUMN(Appointing_Party__4),FALSE)),CONCATENATE("ERR: ",'2012 Original'!H27))</f>
        <v>none</v>
      </c>
      <c r="I27" s="2" t="str">
        <f>IFERROR(IF(VLOOKUP('2012 Original'!I27,key_ref,COLUMN(Appointing_Party__4),FALSE)="Agency head",'2012 Appt Party (4)'!I$1,VLOOKUP('2012 Original'!I27,key_ref,COLUMN(Appointing_Party__4),FALSE)),CONCATENATE("ERR: ",'2012 Original'!I27))</f>
        <v>none</v>
      </c>
      <c r="J27" s="2" t="str">
        <f>IFERROR(IF(VLOOKUP('2012 Original'!J27,key_ref,COLUMN(Appointing_Party__4),FALSE)="Agency head",'2012 Appt Party (4)'!J$1,VLOOKUP('2012 Original'!J27,key_ref,COLUMN(Appointing_Party__4),FALSE)),CONCATENATE("ERR: ",'2012 Original'!J27))</f>
        <v>none</v>
      </c>
      <c r="K27" s="2" t="str">
        <f>IFERROR(IF(VLOOKUP('2012 Original'!K27,key_ref,COLUMN(Appointing_Party__4),FALSE)="Agency head",'2012 Appt Party (4)'!K$1,VLOOKUP('2012 Original'!K27,key_ref,COLUMN(Appointing_Party__4),FALSE)),CONCATENATE("ERR: ",'2012 Original'!K27))</f>
        <v>none</v>
      </c>
      <c r="L27" s="2" t="str">
        <f>IFERROR(IF(VLOOKUP('2012 Original'!L27,key_ref,COLUMN(Appointing_Party__4),FALSE)="Agency head",'2012 Appt Party (4)'!L$1,VLOOKUP('2012 Original'!L27,key_ref,COLUMN(Appointing_Party__4),FALSE)),CONCATENATE("ERR: ",'2012 Original'!L27))</f>
        <v>none</v>
      </c>
      <c r="M27" s="2" t="str">
        <f>IFERROR(IF(VLOOKUP('2012 Original'!M27,key_ref,COLUMN(Appointing_Party__4),FALSE)="Agency head",'2012 Appt Party (4)'!M$1,VLOOKUP('2012 Original'!M27,key_ref,COLUMN(Appointing_Party__4),FALSE)),CONCATENATE("ERR: ",'2012 Original'!M27))</f>
        <v>none</v>
      </c>
      <c r="N27" s="2" t="str">
        <f>IFERROR(IF(VLOOKUP('2012 Original'!N27,key_ref,COLUMN(Appointing_Party__4),FALSE)="Agency head",'2012 Appt Party (4)'!N$1,VLOOKUP('2012 Original'!N27,key_ref,COLUMN(Appointing_Party__4),FALSE)),CONCATENATE("ERR: ",'2012 Original'!N27))</f>
        <v>none</v>
      </c>
      <c r="O27" s="2" t="str">
        <f>IFERROR(IF(VLOOKUP('2012 Original'!O27,key_ref,COLUMN(Appointing_Party__4),FALSE)="Agency head",'2012 Appt Party (4)'!O$1,VLOOKUP('2012 Original'!O27,key_ref,COLUMN(Appointing_Party__4),FALSE)),CONCATENATE("ERR: ",'2012 Original'!O27))</f>
        <v>none</v>
      </c>
      <c r="P27" s="2" t="str">
        <f>IFERROR(IF(VLOOKUP('2012 Original'!P27,key_ref,COLUMN(Appointing_Party__4),FALSE)="Agency head",'2012 Appt Party (4)'!P$1,VLOOKUP('2012 Original'!P27,key_ref,COLUMN(Appointing_Party__4),FALSE)),CONCATENATE("ERR: ",'2012 Original'!P27))</f>
        <v>none</v>
      </c>
      <c r="Q27" s="2" t="str">
        <f>IFERROR(IF(VLOOKUP('2012 Original'!Q27,key_ref,COLUMN(Appointing_Party__4),FALSE)="Agency head",'2012 Appt Party (4)'!Q$1,VLOOKUP('2012 Original'!Q27,key_ref,COLUMN(Appointing_Party__4),FALSE)),CONCATENATE("ERR: ",'2012 Original'!Q27))</f>
        <v>none</v>
      </c>
      <c r="R27" s="2" t="str">
        <f>IFERROR(IF(VLOOKUP('2012 Original'!R27,key_ref,COLUMN(Appointing_Party__4),FALSE)="Agency head",'2012 Appt Party (4)'!R$1,VLOOKUP('2012 Original'!R27,key_ref,COLUMN(Appointing_Party__4),FALSE)),CONCATENATE("ERR: ",'2012 Original'!R27))</f>
        <v>none</v>
      </c>
      <c r="S27" s="2" t="str">
        <f>IFERROR(IF(VLOOKUP('2012 Original'!S27,key_ref,COLUMN(Appointing_Party__4),FALSE)="Agency head",'2012 Appt Party (4)'!S$1,VLOOKUP('2012 Original'!S27,key_ref,COLUMN(Appointing_Party__4),FALSE)),CONCATENATE("ERR: ",'2012 Original'!S27))</f>
        <v>none</v>
      </c>
      <c r="T27" s="2" t="str">
        <f>IFERROR(IF(VLOOKUP('2012 Original'!T27,key_ref,COLUMN(Appointing_Party__4),FALSE)="Agency head",'2012 Appt Party (4)'!T$1,VLOOKUP('2012 Original'!T27,key_ref,COLUMN(Appointing_Party__4),FALSE)),CONCATENATE("ERR: ",'2012 Original'!T27))</f>
        <v>none</v>
      </c>
      <c r="U27" s="2" t="str">
        <f>IFERROR(IF(VLOOKUP('2012 Original'!U27,key_ref,COLUMN(Appointing_Party__4),FALSE)="Agency head",'2012 Appt Party (4)'!U$1,VLOOKUP('2012 Original'!U27,key_ref,COLUMN(Appointing_Party__4),FALSE)),CONCATENATE("ERR: ",'2012 Original'!U27))</f>
        <v>none</v>
      </c>
      <c r="V27" s="2" t="str">
        <f>IFERROR(IF(VLOOKUP('2012 Original'!V27,key_ref,COLUMN(Appointing_Party__4),FALSE)="Agency head",'2012 Appt Party (4)'!V$1,VLOOKUP('2012 Original'!V27,key_ref,COLUMN(Appointing_Party__4),FALSE)),CONCATENATE("ERR: ",'2012 Original'!V27))</f>
        <v>none</v>
      </c>
      <c r="W27" s="2" t="str">
        <f>IFERROR(IF(VLOOKUP('2012 Original'!W27,key_ref,COLUMN(Appointing_Party__4),FALSE)="Agency head",'2012 Appt Party (4)'!W$1,VLOOKUP('2012 Original'!W27,key_ref,COLUMN(Appointing_Party__4),FALSE)),CONCATENATE("ERR: ",'2012 Original'!W27))</f>
        <v>none</v>
      </c>
      <c r="X27" s="2" t="str">
        <f>IFERROR(IF(VLOOKUP('2012 Original'!X27,key_ref,COLUMN(Appointing_Party__4),FALSE)="Agency head",'2012 Appt Party (4)'!X$1,VLOOKUP('2012 Original'!X27,key_ref,COLUMN(Appointing_Party__4),FALSE)),CONCATENATE("ERR: ",'2012 Original'!X27))</f>
        <v>none</v>
      </c>
      <c r="Y27" s="2" t="str">
        <f>IFERROR(IF(VLOOKUP('2012 Original'!Y27,key_ref,COLUMN(Appointing_Party__4),FALSE)="Agency head",'2012 Appt Party (4)'!Y$1,VLOOKUP('2012 Original'!Y27,key_ref,COLUMN(Appointing_Party__4),FALSE)),CONCATENATE("ERR: ",'2012 Original'!Y27))</f>
        <v>none</v>
      </c>
      <c r="Z27" s="2" t="str">
        <f>IFERROR(IF(VLOOKUP('2012 Original'!Z27,key_ref,COLUMN(Appointing_Party__4),FALSE)="Agency head",'2012 Appt Party (4)'!Z$1,VLOOKUP('2012 Original'!Z27,key_ref,COLUMN(Appointing_Party__4),FALSE)),CONCATENATE("ERR: ",'2012 Original'!Z27))</f>
        <v>none</v>
      </c>
      <c r="AA27" s="2" t="str">
        <f>IFERROR(IF(VLOOKUP('2012 Original'!AA27,key_ref,COLUMN(Appointing_Party__4),FALSE)="Agency head",'2012 Appt Party (4)'!AA$1,VLOOKUP('2012 Original'!AA27,key_ref,COLUMN(Appointing_Party__4),FALSE)),CONCATENATE("ERR: ",'2012 Original'!AA27))</f>
        <v>none</v>
      </c>
      <c r="AB27" s="2" t="str">
        <f>IFERROR(IF(VLOOKUP('2012 Original'!AB27,key_ref,COLUMN(Appointing_Party__4),FALSE)="Agency head",'2012 Appt Party (4)'!AB$1,VLOOKUP('2012 Original'!AB27,key_ref,COLUMN(Appointing_Party__4),FALSE)),CONCATENATE("ERR: ",'2012 Original'!AB27))</f>
        <v>none</v>
      </c>
      <c r="AC27" s="2" t="str">
        <f>IFERROR(IF(VLOOKUP('2012 Original'!AC27,key_ref,COLUMN(Appointing_Party__4),FALSE)="Agency head",'2012 Appt Party (4)'!AC$1,VLOOKUP('2012 Original'!AC27,key_ref,COLUMN(Appointing_Party__4),FALSE)),CONCATENATE("ERR: ",'2012 Original'!AC27))</f>
        <v>none</v>
      </c>
      <c r="AD27" s="2" t="str">
        <f>IFERROR(IF(VLOOKUP('2012 Original'!AD27,key_ref,COLUMN(Appointing_Party__4),FALSE)="Agency head",'2012 Appt Party (4)'!AD$1,VLOOKUP('2012 Original'!AD27,key_ref,COLUMN(Appointing_Party__4),FALSE)),CONCATENATE("ERR: ",'2012 Original'!AD27))</f>
        <v>none</v>
      </c>
      <c r="AE27" s="2" t="str">
        <f>IFERROR(IF(VLOOKUP('2012 Original'!AE27,key_ref,COLUMN(Appointing_Party__4),FALSE)="Agency head",'2012 Appt Party (4)'!AE$1,VLOOKUP('2012 Original'!AE27,key_ref,COLUMN(Appointing_Party__4),FALSE)),CONCATENATE("ERR: ",'2012 Original'!AE27))</f>
        <v>none</v>
      </c>
      <c r="AF27" s="2" t="str">
        <f>IFERROR(IF(VLOOKUP('2012 Original'!AF27,key_ref,COLUMN(Appointing_Party__4),FALSE)="Agency head",'2012 Appt Party (4)'!AF$1,VLOOKUP('2012 Original'!AF27,key_ref,COLUMN(Appointing_Party__4),FALSE)),CONCATENATE("ERR: ",'2012 Original'!AF27))</f>
        <v>none</v>
      </c>
      <c r="AG27" s="2" t="str">
        <f>IFERROR(IF(VLOOKUP('2012 Original'!AG27,key_ref,COLUMN(Appointing_Party__4),FALSE)="Agency head",'2012 Appt Party (4)'!AG$1,VLOOKUP('2012 Original'!AG27,key_ref,COLUMN(Appointing_Party__4),FALSE)),CONCATENATE("ERR: ",'2012 Original'!AG27))</f>
        <v>none</v>
      </c>
      <c r="AH27" s="2" t="str">
        <f>IFERROR(IF(VLOOKUP('2012 Original'!AH27,key_ref,COLUMN(Appointing_Party__4),FALSE)="Agency head",'2012 Appt Party (4)'!AH$1,VLOOKUP('2012 Original'!AH27,key_ref,COLUMN(Appointing_Party__4),FALSE)),CONCATENATE("ERR: ",'2012 Original'!AH27))</f>
        <v>none</v>
      </c>
      <c r="AI27" s="2" t="str">
        <f>IFERROR(IF(VLOOKUP('2012 Original'!AI27,key_ref,COLUMN(Appointing_Party__4),FALSE)="Agency head",'2012 Appt Party (4)'!AI$1,VLOOKUP('2012 Original'!AI27,key_ref,COLUMN(Appointing_Party__4),FALSE)),CONCATENATE("ERR: ",'2012 Original'!AI27))</f>
        <v>none</v>
      </c>
      <c r="AJ27" s="2" t="str">
        <f>IFERROR(IF(VLOOKUP('2012 Original'!AJ27,key_ref,COLUMN(Appointing_Party__4),FALSE)="Agency head",'2012 Appt Party (4)'!AJ$1,VLOOKUP('2012 Original'!AJ27,key_ref,COLUMN(Appointing_Party__4),FALSE)),CONCATENATE("ERR: ",'2012 Original'!AJ27))</f>
        <v>none</v>
      </c>
      <c r="AK27" s="2" t="str">
        <f>IFERROR(IF(VLOOKUP('2012 Original'!AK27,key_ref,COLUMN(Appointing_Party__4),FALSE)="Agency head",'2012 Appt Party (4)'!AK$1,VLOOKUP('2012 Original'!AK27,key_ref,COLUMN(Appointing_Party__4),FALSE)),CONCATENATE("ERR: ",'2012 Original'!AK27))</f>
        <v>none</v>
      </c>
      <c r="AL27" s="2" t="str">
        <f>IFERROR(IF(VLOOKUP('2012 Original'!AL27,key_ref,COLUMN(Appointing_Party__4),FALSE)="Agency head",'2012 Appt Party (4)'!AL$1,VLOOKUP('2012 Original'!AL27,key_ref,COLUMN(Appointing_Party__4),FALSE)),CONCATENATE("ERR: ",'2012 Original'!AL27))</f>
        <v>none</v>
      </c>
      <c r="AM27" s="2" t="str">
        <f>IFERROR(IF(VLOOKUP('2012 Original'!AM27,key_ref,COLUMN(Appointing_Party__4),FALSE)="Agency head",'2012 Appt Party (4)'!AM$1,VLOOKUP('2012 Original'!AM27,key_ref,COLUMN(Appointing_Party__4),FALSE)),CONCATENATE("ERR: ",'2012 Original'!AM27))</f>
        <v>none</v>
      </c>
      <c r="AN27" s="2" t="str">
        <f>IFERROR(IF(VLOOKUP('2012 Original'!AN27,key_ref,COLUMN(Appointing_Party__4),FALSE)="Agency head",'2012 Appt Party (4)'!AN$1,VLOOKUP('2012 Original'!AN27,key_ref,COLUMN(Appointing_Party__4),FALSE)),CONCATENATE("ERR: ",'2012 Original'!AN27))</f>
        <v>none</v>
      </c>
      <c r="AO27" s="2" t="str">
        <f>IFERROR(IF(VLOOKUP('2012 Original'!AO27,key_ref,COLUMN(Appointing_Party__4),FALSE)="Agency head",'2012 Appt Party (4)'!AO$1,VLOOKUP('2012 Original'!AO27,key_ref,COLUMN(Appointing_Party__4),FALSE)),CONCATENATE("ERR: ",'2012 Original'!AO27))</f>
        <v>none</v>
      </c>
      <c r="AP27" s="2" t="str">
        <f>IFERROR(IF(VLOOKUP('2012 Original'!AP27,key_ref,COLUMN(Appointing_Party__4),FALSE)="Agency head",'2012 Appt Party (4)'!AP$1,VLOOKUP('2012 Original'!AP27,key_ref,COLUMN(Appointing_Party__4),FALSE)),CONCATENATE("ERR: ",'2012 Original'!AP27))</f>
        <v>none</v>
      </c>
      <c r="AQ27" s="2" t="str">
        <f>IFERROR(IF(VLOOKUP('2012 Original'!AQ27,key_ref,COLUMN(Appointing_Party__4),FALSE)="Agency head",'2012 Appt Party (4)'!AQ$1,VLOOKUP('2012 Original'!AQ27,key_ref,COLUMN(Appointing_Party__4),FALSE)),CONCATENATE("ERR: ",'2012 Original'!AQ27))</f>
        <v>none</v>
      </c>
      <c r="AR27" s="2" t="str">
        <f>IFERROR(IF(VLOOKUP('2012 Original'!AR27,key_ref,COLUMN(Appointing_Party__4),FALSE)="Agency head",'2012 Appt Party (4)'!AR$1,VLOOKUP('2012 Original'!AR27,key_ref,COLUMN(Appointing_Party__4),FALSE)),CONCATENATE("ERR: ",'2012 Original'!AR27))</f>
        <v>none</v>
      </c>
      <c r="AS27" s="2" t="str">
        <f>IFERROR(IF(VLOOKUP('2012 Original'!AS27,key_ref,COLUMN(Appointing_Party__4),FALSE)="Agency head",'2012 Appt Party (4)'!AS$1,VLOOKUP('2012 Original'!AS27,key_ref,COLUMN(Appointing_Party__4),FALSE)),CONCATENATE("ERR: ",'2012 Original'!AS27))</f>
        <v>none</v>
      </c>
      <c r="AT27" s="2" t="str">
        <f>IFERROR(IF(VLOOKUP('2012 Original'!AT27,key_ref,COLUMN(Appointing_Party__4),FALSE)="Agency head",'2012 Appt Party (4)'!AT$1,VLOOKUP('2012 Original'!AT27,key_ref,COLUMN(Appointing_Party__4),FALSE)),CONCATENATE("ERR: ",'2012 Original'!AT27))</f>
        <v>none</v>
      </c>
      <c r="AU27" s="2" t="str">
        <f>IFERROR(IF(VLOOKUP('2012 Original'!AU27,key_ref,COLUMN(Appointing_Party__4),FALSE)="Agency head",'2012 Appt Party (4)'!AU$1,VLOOKUP('2012 Original'!AU27,key_ref,COLUMN(Appointing_Party__4),FALSE)),CONCATENATE("ERR: ",'2012 Original'!AU27))</f>
        <v>none</v>
      </c>
      <c r="AV27" s="2" t="str">
        <f>IFERROR(IF(VLOOKUP('2012 Original'!AV27,key_ref,COLUMN(Appointing_Party__4),FALSE)="Agency head",'2012 Appt Party (4)'!AV$1,VLOOKUP('2012 Original'!AV27,key_ref,COLUMN(Appointing_Party__4),FALSE)),CONCATENATE("ERR: ",'2012 Original'!AV27))</f>
        <v>none</v>
      </c>
      <c r="AW27" s="2" t="str">
        <f>IFERROR(IF(VLOOKUP('2012 Original'!AW27,key_ref,COLUMN(Appointing_Party__4),FALSE)="Agency head",'2012 Appt Party (4)'!AW$1,VLOOKUP('2012 Original'!AW27,key_ref,COLUMN(Appointing_Party__4),FALSE)),CONCATENATE("ERR: ",'2012 Original'!AW27))</f>
        <v>none</v>
      </c>
      <c r="AX27" s="2" t="str">
        <f>IFERROR(IF(VLOOKUP('2012 Original'!AX27,key_ref,COLUMN(Appointing_Party__4),FALSE)="Agency head",'2012 Appt Party (4)'!AX$1,VLOOKUP('2012 Original'!AX27,key_ref,COLUMN(Appointing_Party__4),FALSE)),CONCATENATE("ERR: ",'2012 Original'!AX27))</f>
        <v>none</v>
      </c>
      <c r="AY27" s="2" t="str">
        <f>IFERROR(IF(VLOOKUP('2012 Original'!AY27,key_ref,COLUMN(Appointing_Party__4),FALSE)="Agency head",'2012 Appt Party (4)'!AY$1,VLOOKUP('2012 Original'!AY27,key_ref,COLUMN(Appointing_Party__4),FALSE)),CONCATENATE("ERR: ",'2012 Original'!AY27))</f>
        <v>none</v>
      </c>
      <c r="AZ27" s="2" t="str">
        <f>IFERROR(IF(VLOOKUP('2012 Original'!AZ27,key_ref,COLUMN(Appointing_Party__4),FALSE)="Agency head",'2012 Appt Party (4)'!AZ$1,VLOOKUP('2012 Original'!AZ27,key_ref,COLUMN(Appointing_Party__4),FALSE)),CONCATENATE("ERR: ",'2012 Original'!AZ27))</f>
        <v>none</v>
      </c>
    </row>
    <row r="28" spans="1:52" s="4" customFormat="1">
      <c r="A28" s="3" t="s">
        <v>54</v>
      </c>
      <c r="B28" s="2" t="str">
        <f>IFERROR(IF(VLOOKUP('2012 Original'!B28,key_ref,COLUMN(Appointing_Party__4),FALSE)="Agency head",'2012 Appt Party (4)'!B$1,VLOOKUP('2012 Original'!B28,key_ref,COLUMN(Appointing_Party__4),FALSE)),CONCATENATE("ERR: ",'2012 Original'!B28))</f>
        <v>none</v>
      </c>
      <c r="C28" s="2" t="str">
        <f>IFERROR(IF(VLOOKUP('2012 Original'!C28,key_ref,COLUMN(Appointing_Party__4),FALSE)="Agency head",'2012 Appt Party (4)'!C$1,VLOOKUP('2012 Original'!C28,key_ref,COLUMN(Appointing_Party__4),FALSE)),CONCATENATE("ERR: ",'2012 Original'!C28))</f>
        <v>none</v>
      </c>
      <c r="D28" s="2" t="str">
        <f>IFERROR(IF(VLOOKUP('2012 Original'!D28,key_ref,COLUMN(Appointing_Party__4),FALSE)="Agency head",'2012 Appt Party (4)'!D$1,VLOOKUP('2012 Original'!D28,key_ref,COLUMN(Appointing_Party__4),FALSE)),CONCATENATE("ERR: ",'2012 Original'!D28))</f>
        <v>none</v>
      </c>
      <c r="E28" s="2" t="str">
        <f>IFERROR(IF(VLOOKUP('2012 Original'!E28,key_ref,COLUMN(Appointing_Party__4),FALSE)="Agency head",'2012 Appt Party (4)'!E$1,VLOOKUP('2012 Original'!E28,key_ref,COLUMN(Appointing_Party__4),FALSE)),CONCATENATE("ERR: ",'2012 Original'!E28))</f>
        <v>none</v>
      </c>
      <c r="F28" s="2" t="str">
        <f>IFERROR(IF(VLOOKUP('2012 Original'!F28,key_ref,COLUMN(Appointing_Party__4),FALSE)="Agency head",'2012 Appt Party (4)'!F$1,VLOOKUP('2012 Original'!F28,key_ref,COLUMN(Appointing_Party__4),FALSE)),CONCATENATE("ERR: ",'2012 Original'!F28))</f>
        <v>none</v>
      </c>
      <c r="G28" s="2" t="str">
        <f>IFERROR(IF(VLOOKUP('2012 Original'!G28,key_ref,COLUMN(Appointing_Party__4),FALSE)="Agency head",'2012 Appt Party (4)'!G$1,VLOOKUP('2012 Original'!G28,key_ref,COLUMN(Appointing_Party__4),FALSE)),CONCATENATE("ERR: ",'2012 Original'!G28))</f>
        <v>none</v>
      </c>
      <c r="H28" s="2" t="str">
        <f>IFERROR(IF(VLOOKUP('2012 Original'!H28,key_ref,COLUMN(Appointing_Party__4),FALSE)="Agency head",'2012 Appt Party (4)'!H$1,VLOOKUP('2012 Original'!H28,key_ref,COLUMN(Appointing_Party__4),FALSE)),CONCATENATE("ERR: ",'2012 Original'!H28))</f>
        <v>none</v>
      </c>
      <c r="I28" s="2" t="str">
        <f>IFERROR(IF(VLOOKUP('2012 Original'!I28,key_ref,COLUMN(Appointing_Party__4),FALSE)="Agency head",'2012 Appt Party (4)'!I$1,VLOOKUP('2012 Original'!I28,key_ref,COLUMN(Appointing_Party__4),FALSE)),CONCATENATE("ERR: ",'2012 Original'!I28))</f>
        <v>none</v>
      </c>
      <c r="J28" s="2" t="str">
        <f>IFERROR(IF(VLOOKUP('2012 Original'!J28,key_ref,COLUMN(Appointing_Party__4),FALSE)="Agency head",'2012 Appt Party (4)'!J$1,VLOOKUP('2012 Original'!J28,key_ref,COLUMN(Appointing_Party__4),FALSE)),CONCATENATE("ERR: ",'2012 Original'!J28))</f>
        <v>none</v>
      </c>
      <c r="K28" s="2" t="str">
        <f>IFERROR(IF(VLOOKUP('2012 Original'!K28,key_ref,COLUMN(Appointing_Party__4),FALSE)="Agency head",'2012 Appt Party (4)'!K$1,VLOOKUP('2012 Original'!K28,key_ref,COLUMN(Appointing_Party__4),FALSE)),CONCATENATE("ERR: ",'2012 Original'!K28))</f>
        <v>none</v>
      </c>
      <c r="L28" s="2" t="str">
        <f>IFERROR(IF(VLOOKUP('2012 Original'!L28,key_ref,COLUMN(Appointing_Party__4),FALSE)="Agency head",'2012 Appt Party (4)'!L$1,VLOOKUP('2012 Original'!L28,key_ref,COLUMN(Appointing_Party__4),FALSE)),CONCATENATE("ERR: ",'2012 Original'!L28))</f>
        <v>none</v>
      </c>
      <c r="M28" s="2" t="str">
        <f>IFERROR(IF(VLOOKUP('2012 Original'!M28,key_ref,COLUMN(Appointing_Party__4),FALSE)="Agency head",'2012 Appt Party (4)'!M$1,VLOOKUP('2012 Original'!M28,key_ref,COLUMN(Appointing_Party__4),FALSE)),CONCATENATE("ERR: ",'2012 Original'!M28))</f>
        <v>none</v>
      </c>
      <c r="N28" s="2" t="str">
        <f>IFERROR(IF(VLOOKUP('2012 Original'!N28,key_ref,COLUMN(Appointing_Party__4),FALSE)="Agency head",'2012 Appt Party (4)'!N$1,VLOOKUP('2012 Original'!N28,key_ref,COLUMN(Appointing_Party__4),FALSE)),CONCATENATE("ERR: ",'2012 Original'!N28))</f>
        <v>none</v>
      </c>
      <c r="O28" s="2" t="str">
        <f>IFERROR(IF(VLOOKUP('2012 Original'!O28,key_ref,COLUMN(Appointing_Party__4),FALSE)="Agency head",'2012 Appt Party (4)'!O$1,VLOOKUP('2012 Original'!O28,key_ref,COLUMN(Appointing_Party__4),FALSE)),CONCATENATE("ERR: ",'2012 Original'!O28))</f>
        <v>none</v>
      </c>
      <c r="P28" s="2" t="str">
        <f>IFERROR(IF(VLOOKUP('2012 Original'!P28,key_ref,COLUMN(Appointing_Party__4),FALSE)="Agency head",'2012 Appt Party (4)'!P$1,VLOOKUP('2012 Original'!P28,key_ref,COLUMN(Appointing_Party__4),FALSE)),CONCATENATE("ERR: ",'2012 Original'!P28))</f>
        <v>none</v>
      </c>
      <c r="Q28" s="2" t="str">
        <f>IFERROR(IF(VLOOKUP('2012 Original'!Q28,key_ref,COLUMN(Appointing_Party__4),FALSE)="Agency head",'2012 Appt Party (4)'!Q$1,VLOOKUP('2012 Original'!Q28,key_ref,COLUMN(Appointing_Party__4),FALSE)),CONCATENATE("ERR: ",'2012 Original'!Q28))</f>
        <v>none</v>
      </c>
      <c r="R28" s="2" t="str">
        <f>IFERROR(IF(VLOOKUP('2012 Original'!R28,key_ref,COLUMN(Appointing_Party__4),FALSE)="Agency head",'2012 Appt Party (4)'!R$1,VLOOKUP('2012 Original'!R28,key_ref,COLUMN(Appointing_Party__4),FALSE)),CONCATENATE("ERR: ",'2012 Original'!R28))</f>
        <v>none</v>
      </c>
      <c r="S28" s="2" t="str">
        <f>IFERROR(IF(VLOOKUP('2012 Original'!S28,key_ref,COLUMN(Appointing_Party__4),FALSE)="Agency head",'2012 Appt Party (4)'!S$1,VLOOKUP('2012 Original'!S28,key_ref,COLUMN(Appointing_Party__4),FALSE)),CONCATENATE("ERR: ",'2012 Original'!S28))</f>
        <v>none</v>
      </c>
      <c r="T28" s="2" t="str">
        <f>IFERROR(IF(VLOOKUP('2012 Original'!T28,key_ref,COLUMN(Appointing_Party__4),FALSE)="Agency head",'2012 Appt Party (4)'!T$1,VLOOKUP('2012 Original'!T28,key_ref,COLUMN(Appointing_Party__4),FALSE)),CONCATENATE("ERR: ",'2012 Original'!T28))</f>
        <v>none</v>
      </c>
      <c r="U28" s="2" t="str">
        <f>IFERROR(IF(VLOOKUP('2012 Original'!U28,key_ref,COLUMN(Appointing_Party__4),FALSE)="Agency head",'2012 Appt Party (4)'!U$1,VLOOKUP('2012 Original'!U28,key_ref,COLUMN(Appointing_Party__4),FALSE)),CONCATENATE("ERR: ",'2012 Original'!U28))</f>
        <v>none</v>
      </c>
      <c r="V28" s="2" t="str">
        <f>IFERROR(IF(VLOOKUP('2012 Original'!V28,key_ref,COLUMN(Appointing_Party__4),FALSE)="Agency head",'2012 Appt Party (4)'!V$1,VLOOKUP('2012 Original'!V28,key_ref,COLUMN(Appointing_Party__4),FALSE)),CONCATENATE("ERR: ",'2012 Original'!V28))</f>
        <v>none</v>
      </c>
      <c r="W28" s="2" t="str">
        <f>IFERROR(IF(VLOOKUP('2012 Original'!W28,key_ref,COLUMN(Appointing_Party__4),FALSE)="Agency head",'2012 Appt Party (4)'!W$1,VLOOKUP('2012 Original'!W28,key_ref,COLUMN(Appointing_Party__4),FALSE)),CONCATENATE("ERR: ",'2012 Original'!W28))</f>
        <v>none</v>
      </c>
      <c r="X28" s="2" t="str">
        <f>IFERROR(IF(VLOOKUP('2012 Original'!X28,key_ref,COLUMN(Appointing_Party__4),FALSE)="Agency head",'2012 Appt Party (4)'!X$1,VLOOKUP('2012 Original'!X28,key_ref,COLUMN(Appointing_Party__4),FALSE)),CONCATENATE("ERR: ",'2012 Original'!X28))</f>
        <v>none</v>
      </c>
      <c r="Y28" s="2" t="str">
        <f>IFERROR(IF(VLOOKUP('2012 Original'!Y28,key_ref,COLUMN(Appointing_Party__4),FALSE)="Agency head",'2012 Appt Party (4)'!Y$1,VLOOKUP('2012 Original'!Y28,key_ref,COLUMN(Appointing_Party__4),FALSE)),CONCATENATE("ERR: ",'2012 Original'!Y28))</f>
        <v>none</v>
      </c>
      <c r="Z28" s="2" t="str">
        <f>IFERROR(IF(VLOOKUP('2012 Original'!Z28,key_ref,COLUMN(Appointing_Party__4),FALSE)="Agency head",'2012 Appt Party (4)'!Z$1,VLOOKUP('2012 Original'!Z28,key_ref,COLUMN(Appointing_Party__4),FALSE)),CONCATENATE("ERR: ",'2012 Original'!Z28))</f>
        <v>none</v>
      </c>
      <c r="AA28" s="2" t="str">
        <f>IFERROR(IF(VLOOKUP('2012 Original'!AA28,key_ref,COLUMN(Appointing_Party__4),FALSE)="Agency head",'2012 Appt Party (4)'!AA$1,VLOOKUP('2012 Original'!AA28,key_ref,COLUMN(Appointing_Party__4),FALSE)),CONCATENATE("ERR: ",'2012 Original'!AA28))</f>
        <v>none</v>
      </c>
      <c r="AB28" s="2" t="str">
        <f>IFERROR(IF(VLOOKUP('2012 Original'!AB28,key_ref,COLUMN(Appointing_Party__4),FALSE)="Agency head",'2012 Appt Party (4)'!AB$1,VLOOKUP('2012 Original'!AB28,key_ref,COLUMN(Appointing_Party__4),FALSE)),CONCATENATE("ERR: ",'2012 Original'!AB28))</f>
        <v>none</v>
      </c>
      <c r="AC28" s="2" t="str">
        <f>IFERROR(IF(VLOOKUP('2012 Original'!AC28,key_ref,COLUMN(Appointing_Party__4),FALSE)="Agency head",'2012 Appt Party (4)'!AC$1,VLOOKUP('2012 Original'!AC28,key_ref,COLUMN(Appointing_Party__4),FALSE)),CONCATENATE("ERR: ",'2012 Original'!AC28))</f>
        <v>none</v>
      </c>
      <c r="AD28" s="2" t="str">
        <f>IFERROR(IF(VLOOKUP('2012 Original'!AD28,key_ref,COLUMN(Appointing_Party__4),FALSE)="Agency head",'2012 Appt Party (4)'!AD$1,VLOOKUP('2012 Original'!AD28,key_ref,COLUMN(Appointing_Party__4),FALSE)),CONCATENATE("ERR: ",'2012 Original'!AD28))</f>
        <v>none</v>
      </c>
      <c r="AE28" s="2" t="str">
        <f>IFERROR(IF(VLOOKUP('2012 Original'!AE28,key_ref,COLUMN(Appointing_Party__4),FALSE)="Agency head",'2012 Appt Party (4)'!AE$1,VLOOKUP('2012 Original'!AE28,key_ref,COLUMN(Appointing_Party__4),FALSE)),CONCATENATE("ERR: ",'2012 Original'!AE28))</f>
        <v>none</v>
      </c>
      <c r="AF28" s="2" t="str">
        <f>IFERROR(IF(VLOOKUP('2012 Original'!AF28,key_ref,COLUMN(Appointing_Party__4),FALSE)="Agency head",'2012 Appt Party (4)'!AF$1,VLOOKUP('2012 Original'!AF28,key_ref,COLUMN(Appointing_Party__4),FALSE)),CONCATENATE("ERR: ",'2012 Original'!AF28))</f>
        <v>none</v>
      </c>
      <c r="AG28" s="2" t="str">
        <f>IFERROR(IF(VLOOKUP('2012 Original'!AG28,key_ref,COLUMN(Appointing_Party__4),FALSE)="Agency head",'2012 Appt Party (4)'!AG$1,VLOOKUP('2012 Original'!AG28,key_ref,COLUMN(Appointing_Party__4),FALSE)),CONCATENATE("ERR: ",'2012 Original'!AG28))</f>
        <v>none</v>
      </c>
      <c r="AH28" s="2" t="str">
        <f>IFERROR(IF(VLOOKUP('2012 Original'!AH28,key_ref,COLUMN(Appointing_Party__4),FALSE)="Agency head",'2012 Appt Party (4)'!AH$1,VLOOKUP('2012 Original'!AH28,key_ref,COLUMN(Appointing_Party__4),FALSE)),CONCATENATE("ERR: ",'2012 Original'!AH28))</f>
        <v>none</v>
      </c>
      <c r="AI28" s="2" t="str">
        <f>IFERROR(IF(VLOOKUP('2012 Original'!AI28,key_ref,COLUMN(Appointing_Party__4),FALSE)="Agency head",'2012 Appt Party (4)'!AI$1,VLOOKUP('2012 Original'!AI28,key_ref,COLUMN(Appointing_Party__4),FALSE)),CONCATENATE("ERR: ",'2012 Original'!AI28))</f>
        <v>none</v>
      </c>
      <c r="AJ28" s="2" t="str">
        <f>IFERROR(IF(VLOOKUP('2012 Original'!AJ28,key_ref,COLUMN(Appointing_Party__4),FALSE)="Agency head",'2012 Appt Party (4)'!AJ$1,VLOOKUP('2012 Original'!AJ28,key_ref,COLUMN(Appointing_Party__4),FALSE)),CONCATENATE("ERR: ",'2012 Original'!AJ28))</f>
        <v>none</v>
      </c>
      <c r="AK28" s="2" t="str">
        <f>IFERROR(IF(VLOOKUP('2012 Original'!AK28,key_ref,COLUMN(Appointing_Party__4),FALSE)="Agency head",'2012 Appt Party (4)'!AK$1,VLOOKUP('2012 Original'!AK28,key_ref,COLUMN(Appointing_Party__4),FALSE)),CONCATENATE("ERR: ",'2012 Original'!AK28))</f>
        <v>none</v>
      </c>
      <c r="AL28" s="2" t="str">
        <f>IFERROR(IF(VLOOKUP('2012 Original'!AL28,key_ref,COLUMN(Appointing_Party__4),FALSE)="Agency head",'2012 Appt Party (4)'!AL$1,VLOOKUP('2012 Original'!AL28,key_ref,COLUMN(Appointing_Party__4),FALSE)),CONCATENATE("ERR: ",'2012 Original'!AL28))</f>
        <v>none</v>
      </c>
      <c r="AM28" s="2" t="str">
        <f>IFERROR(IF(VLOOKUP('2012 Original'!AM28,key_ref,COLUMN(Appointing_Party__4),FALSE)="Agency head",'2012 Appt Party (4)'!AM$1,VLOOKUP('2012 Original'!AM28,key_ref,COLUMN(Appointing_Party__4),FALSE)),CONCATENATE("ERR: ",'2012 Original'!AM28))</f>
        <v>none</v>
      </c>
      <c r="AN28" s="2" t="str">
        <f>IFERROR(IF(VLOOKUP('2012 Original'!AN28,key_ref,COLUMN(Appointing_Party__4),FALSE)="Agency head",'2012 Appt Party (4)'!AN$1,VLOOKUP('2012 Original'!AN28,key_ref,COLUMN(Appointing_Party__4),FALSE)),CONCATENATE("ERR: ",'2012 Original'!AN28))</f>
        <v>none</v>
      </c>
      <c r="AO28" s="2" t="str">
        <f>IFERROR(IF(VLOOKUP('2012 Original'!AO28,key_ref,COLUMN(Appointing_Party__4),FALSE)="Agency head",'2012 Appt Party (4)'!AO$1,VLOOKUP('2012 Original'!AO28,key_ref,COLUMN(Appointing_Party__4),FALSE)),CONCATENATE("ERR: ",'2012 Original'!AO28))</f>
        <v>none</v>
      </c>
      <c r="AP28" s="2" t="str">
        <f>IFERROR(IF(VLOOKUP('2012 Original'!AP28,key_ref,COLUMN(Appointing_Party__4),FALSE)="Agency head",'2012 Appt Party (4)'!AP$1,VLOOKUP('2012 Original'!AP28,key_ref,COLUMN(Appointing_Party__4),FALSE)),CONCATENATE("ERR: ",'2012 Original'!AP28))</f>
        <v>none</v>
      </c>
      <c r="AQ28" s="2" t="str">
        <f>IFERROR(IF(VLOOKUP('2012 Original'!AQ28,key_ref,COLUMN(Appointing_Party__4),FALSE)="Agency head",'2012 Appt Party (4)'!AQ$1,VLOOKUP('2012 Original'!AQ28,key_ref,COLUMN(Appointing_Party__4),FALSE)),CONCATENATE("ERR: ",'2012 Original'!AQ28))</f>
        <v>none</v>
      </c>
      <c r="AR28" s="2" t="str">
        <f>IFERROR(IF(VLOOKUP('2012 Original'!AR28,key_ref,COLUMN(Appointing_Party__4),FALSE)="Agency head",'2012 Appt Party (4)'!AR$1,VLOOKUP('2012 Original'!AR28,key_ref,COLUMN(Appointing_Party__4),FALSE)),CONCATENATE("ERR: ",'2012 Original'!AR28))</f>
        <v>none</v>
      </c>
      <c r="AS28" s="2" t="str">
        <f>IFERROR(IF(VLOOKUP('2012 Original'!AS28,key_ref,COLUMN(Appointing_Party__4),FALSE)="Agency head",'2012 Appt Party (4)'!AS$1,VLOOKUP('2012 Original'!AS28,key_ref,COLUMN(Appointing_Party__4),FALSE)),CONCATENATE("ERR: ",'2012 Original'!AS28))</f>
        <v>none</v>
      </c>
      <c r="AT28" s="2" t="str">
        <f>IFERROR(IF(VLOOKUP('2012 Original'!AT28,key_ref,COLUMN(Appointing_Party__4),FALSE)="Agency head",'2012 Appt Party (4)'!AT$1,VLOOKUP('2012 Original'!AT28,key_ref,COLUMN(Appointing_Party__4),FALSE)),CONCATENATE("ERR: ",'2012 Original'!AT28))</f>
        <v>none</v>
      </c>
      <c r="AU28" s="2" t="str">
        <f>IFERROR(IF(VLOOKUP('2012 Original'!AU28,key_ref,COLUMN(Appointing_Party__4),FALSE)="Agency head",'2012 Appt Party (4)'!AU$1,VLOOKUP('2012 Original'!AU28,key_ref,COLUMN(Appointing_Party__4),FALSE)),CONCATENATE("ERR: ",'2012 Original'!AU28))</f>
        <v>none</v>
      </c>
      <c r="AV28" s="2" t="str">
        <f>IFERROR(IF(VLOOKUP('2012 Original'!AV28,key_ref,COLUMN(Appointing_Party__4),FALSE)="Agency head",'2012 Appt Party (4)'!AV$1,VLOOKUP('2012 Original'!AV28,key_ref,COLUMN(Appointing_Party__4),FALSE)),CONCATENATE("ERR: ",'2012 Original'!AV28))</f>
        <v>none</v>
      </c>
      <c r="AW28" s="2" t="str">
        <f>IFERROR(IF(VLOOKUP('2012 Original'!AW28,key_ref,COLUMN(Appointing_Party__4),FALSE)="Agency head",'2012 Appt Party (4)'!AW$1,VLOOKUP('2012 Original'!AW28,key_ref,COLUMN(Appointing_Party__4),FALSE)),CONCATENATE("ERR: ",'2012 Original'!AW28))</f>
        <v>none</v>
      </c>
      <c r="AX28" s="2" t="str">
        <f>IFERROR(IF(VLOOKUP('2012 Original'!AX28,key_ref,COLUMN(Appointing_Party__4),FALSE)="Agency head",'2012 Appt Party (4)'!AX$1,VLOOKUP('2012 Original'!AX28,key_ref,COLUMN(Appointing_Party__4),FALSE)),CONCATENATE("ERR: ",'2012 Original'!AX28))</f>
        <v>none</v>
      </c>
      <c r="AY28" s="2" t="str">
        <f>IFERROR(IF(VLOOKUP('2012 Original'!AY28,key_ref,COLUMN(Appointing_Party__4),FALSE)="Agency head",'2012 Appt Party (4)'!AY$1,VLOOKUP('2012 Original'!AY28,key_ref,COLUMN(Appointing_Party__4),FALSE)),CONCATENATE("ERR: ",'2012 Original'!AY28))</f>
        <v>none</v>
      </c>
      <c r="AZ28" s="2" t="str">
        <f>IFERROR(IF(VLOOKUP('2012 Original'!AZ28,key_ref,COLUMN(Appointing_Party__4),FALSE)="Agency head",'2012 Appt Party (4)'!AZ$1,VLOOKUP('2012 Original'!AZ28,key_ref,COLUMN(Appointing_Party__4),FALSE)),CONCATENATE("ERR: ",'2012 Original'!AZ28))</f>
        <v>none</v>
      </c>
    </row>
    <row r="29" spans="1:52" s="4" customFormat="1">
      <c r="A29" s="3" t="s">
        <v>55</v>
      </c>
      <c r="B29" s="2" t="str">
        <f>IFERROR(IF(VLOOKUP('2012 Original'!B29,key_ref,COLUMN(Appointing_Party__4),FALSE)="Agency head",'2012 Appt Party (4)'!B$1,VLOOKUP('2012 Original'!B29,key_ref,COLUMN(Appointing_Party__4),FALSE)),CONCATENATE("ERR: ",'2012 Original'!B29))</f>
        <v>none</v>
      </c>
      <c r="C29" s="2" t="str">
        <f>IFERROR(IF(VLOOKUP('2012 Original'!C29,key_ref,COLUMN(Appointing_Party__4),FALSE)="Agency head",'2012 Appt Party (4)'!C$1,VLOOKUP('2012 Original'!C29,key_ref,COLUMN(Appointing_Party__4),FALSE)),CONCATENATE("ERR: ",'2012 Original'!C29))</f>
        <v>none</v>
      </c>
      <c r="D29" s="2" t="str">
        <f>IFERROR(IF(VLOOKUP('2012 Original'!D29,key_ref,COLUMN(Appointing_Party__4),FALSE)="Agency head",'2012 Appt Party (4)'!D$1,VLOOKUP('2012 Original'!D29,key_ref,COLUMN(Appointing_Party__4),FALSE)),CONCATENATE("ERR: ",'2012 Original'!D29))</f>
        <v>none</v>
      </c>
      <c r="E29" s="2" t="str">
        <f>IFERROR(IF(VLOOKUP('2012 Original'!E29,key_ref,COLUMN(Appointing_Party__4),FALSE)="Agency head",'2012 Appt Party (4)'!E$1,VLOOKUP('2012 Original'!E29,key_ref,COLUMN(Appointing_Party__4),FALSE)),CONCATENATE("ERR: ",'2012 Original'!E29))</f>
        <v>none</v>
      </c>
      <c r="F29" s="2" t="str">
        <f>IFERROR(IF(VLOOKUP('2012 Original'!F29,key_ref,COLUMN(Appointing_Party__4),FALSE)="Agency head",'2012 Appt Party (4)'!F$1,VLOOKUP('2012 Original'!F29,key_ref,COLUMN(Appointing_Party__4),FALSE)),CONCATENATE("ERR: ",'2012 Original'!F29))</f>
        <v>none</v>
      </c>
      <c r="G29" s="2" t="str">
        <f>IFERROR(IF(VLOOKUP('2012 Original'!G29,key_ref,COLUMN(Appointing_Party__4),FALSE)="Agency head",'2012 Appt Party (4)'!G$1,VLOOKUP('2012 Original'!G29,key_ref,COLUMN(Appointing_Party__4),FALSE)),CONCATENATE("ERR: ",'2012 Original'!G29))</f>
        <v>none</v>
      </c>
      <c r="H29" s="2" t="str">
        <f>IFERROR(IF(VLOOKUP('2012 Original'!H29,key_ref,COLUMN(Appointing_Party__4),FALSE)="Agency head",'2012 Appt Party (4)'!H$1,VLOOKUP('2012 Original'!H29,key_ref,COLUMN(Appointing_Party__4),FALSE)),CONCATENATE("ERR: ",'2012 Original'!H29))</f>
        <v>none</v>
      </c>
      <c r="I29" s="2" t="str">
        <f>IFERROR(IF(VLOOKUP('2012 Original'!I29,key_ref,COLUMN(Appointing_Party__4),FALSE)="Agency head",'2012 Appt Party (4)'!I$1,VLOOKUP('2012 Original'!I29,key_ref,COLUMN(Appointing_Party__4),FALSE)),CONCATENATE("ERR: ",'2012 Original'!I29))</f>
        <v>none</v>
      </c>
      <c r="J29" s="2" t="str">
        <f>IFERROR(IF(VLOOKUP('2012 Original'!J29,key_ref,COLUMN(Appointing_Party__4),FALSE)="Agency head",'2012 Appt Party (4)'!J$1,VLOOKUP('2012 Original'!J29,key_ref,COLUMN(Appointing_Party__4),FALSE)),CONCATENATE("ERR: ",'2012 Original'!J29))</f>
        <v>none</v>
      </c>
      <c r="K29" s="2" t="str">
        <f>IFERROR(IF(VLOOKUP('2012 Original'!K29,key_ref,COLUMN(Appointing_Party__4),FALSE)="Agency head",'2012 Appt Party (4)'!K$1,VLOOKUP('2012 Original'!K29,key_ref,COLUMN(Appointing_Party__4),FALSE)),CONCATENATE("ERR: ",'2012 Original'!K29))</f>
        <v>none</v>
      </c>
      <c r="L29" s="2" t="str">
        <f>IFERROR(IF(VLOOKUP('2012 Original'!L29,key_ref,COLUMN(Appointing_Party__4),FALSE)="Agency head",'2012 Appt Party (4)'!L$1,VLOOKUP('2012 Original'!L29,key_ref,COLUMN(Appointing_Party__4),FALSE)),CONCATENATE("ERR: ",'2012 Original'!L29))</f>
        <v>none</v>
      </c>
      <c r="M29" s="2" t="str">
        <f>IFERROR(IF(VLOOKUP('2012 Original'!M29,key_ref,COLUMN(Appointing_Party__4),FALSE)="Agency head",'2012 Appt Party (4)'!M$1,VLOOKUP('2012 Original'!M29,key_ref,COLUMN(Appointing_Party__4),FALSE)),CONCATENATE("ERR: ",'2012 Original'!M29))</f>
        <v>none</v>
      </c>
      <c r="N29" s="2" t="str">
        <f>IFERROR(IF(VLOOKUP('2012 Original'!N29,key_ref,COLUMN(Appointing_Party__4),FALSE)="Agency head",'2012 Appt Party (4)'!N$1,VLOOKUP('2012 Original'!N29,key_ref,COLUMN(Appointing_Party__4),FALSE)),CONCATENATE("ERR: ",'2012 Original'!N29))</f>
        <v>none</v>
      </c>
      <c r="O29" s="2" t="str">
        <f>IFERROR(IF(VLOOKUP('2012 Original'!O29,key_ref,COLUMN(Appointing_Party__4),FALSE)="Agency head",'2012 Appt Party (4)'!O$1,VLOOKUP('2012 Original'!O29,key_ref,COLUMN(Appointing_Party__4),FALSE)),CONCATENATE("ERR: ",'2012 Original'!O29))</f>
        <v>none</v>
      </c>
      <c r="P29" s="2" t="str">
        <f>IFERROR(IF(VLOOKUP('2012 Original'!P29,key_ref,COLUMN(Appointing_Party__4),FALSE)="Agency head",'2012 Appt Party (4)'!P$1,VLOOKUP('2012 Original'!P29,key_ref,COLUMN(Appointing_Party__4),FALSE)),CONCATENATE("ERR: ",'2012 Original'!P29))</f>
        <v>none</v>
      </c>
      <c r="Q29" s="2" t="str">
        <f>IFERROR(IF(VLOOKUP('2012 Original'!Q29,key_ref,COLUMN(Appointing_Party__4),FALSE)="Agency head",'2012 Appt Party (4)'!Q$1,VLOOKUP('2012 Original'!Q29,key_ref,COLUMN(Appointing_Party__4),FALSE)),CONCATENATE("ERR: ",'2012 Original'!Q29))</f>
        <v>none</v>
      </c>
      <c r="R29" s="2" t="str">
        <f>IFERROR(IF(VLOOKUP('2012 Original'!R29,key_ref,COLUMN(Appointing_Party__4),FALSE)="Agency head",'2012 Appt Party (4)'!R$1,VLOOKUP('2012 Original'!R29,key_ref,COLUMN(Appointing_Party__4),FALSE)),CONCATENATE("ERR: ",'2012 Original'!R29))</f>
        <v>none</v>
      </c>
      <c r="S29" s="2" t="str">
        <f>IFERROR(IF(VLOOKUP('2012 Original'!S29,key_ref,COLUMN(Appointing_Party__4),FALSE)="Agency head",'2012 Appt Party (4)'!S$1,VLOOKUP('2012 Original'!S29,key_ref,COLUMN(Appointing_Party__4),FALSE)),CONCATENATE("ERR: ",'2012 Original'!S29))</f>
        <v>none</v>
      </c>
      <c r="T29" s="2" t="str">
        <f>IFERROR(IF(VLOOKUP('2012 Original'!T29,key_ref,COLUMN(Appointing_Party__4),FALSE)="Agency head",'2012 Appt Party (4)'!T$1,VLOOKUP('2012 Original'!T29,key_ref,COLUMN(Appointing_Party__4),FALSE)),CONCATENATE("ERR: ",'2012 Original'!T29))</f>
        <v>none</v>
      </c>
      <c r="U29" s="2" t="str">
        <f>IFERROR(IF(VLOOKUP('2012 Original'!U29,key_ref,COLUMN(Appointing_Party__4),FALSE)="Agency head",'2012 Appt Party (4)'!U$1,VLOOKUP('2012 Original'!U29,key_ref,COLUMN(Appointing_Party__4),FALSE)),CONCATENATE("ERR: ",'2012 Original'!U29))</f>
        <v>none</v>
      </c>
      <c r="V29" s="2" t="str">
        <f>IFERROR(IF(VLOOKUP('2012 Original'!V29,key_ref,COLUMN(Appointing_Party__4),FALSE)="Agency head",'2012 Appt Party (4)'!V$1,VLOOKUP('2012 Original'!V29,key_ref,COLUMN(Appointing_Party__4),FALSE)),CONCATENATE("ERR: ",'2012 Original'!V29))</f>
        <v>none</v>
      </c>
      <c r="W29" s="2" t="str">
        <f>IFERROR(IF(VLOOKUP('2012 Original'!W29,key_ref,COLUMN(Appointing_Party__4),FALSE)="Agency head",'2012 Appt Party (4)'!W$1,VLOOKUP('2012 Original'!W29,key_ref,COLUMN(Appointing_Party__4),FALSE)),CONCATENATE("ERR: ",'2012 Original'!W29))</f>
        <v>none</v>
      </c>
      <c r="X29" s="2" t="str">
        <f>IFERROR(IF(VLOOKUP('2012 Original'!X29,key_ref,COLUMN(Appointing_Party__4),FALSE)="Agency head",'2012 Appt Party (4)'!X$1,VLOOKUP('2012 Original'!X29,key_ref,COLUMN(Appointing_Party__4),FALSE)),CONCATENATE("ERR: ",'2012 Original'!X29))</f>
        <v>none</v>
      </c>
      <c r="Y29" s="2" t="str">
        <f>IFERROR(IF(VLOOKUP('2012 Original'!Y29,key_ref,COLUMN(Appointing_Party__4),FALSE)="Agency head",'2012 Appt Party (4)'!Y$1,VLOOKUP('2012 Original'!Y29,key_ref,COLUMN(Appointing_Party__4),FALSE)),CONCATENATE("ERR: ",'2012 Original'!Y29))</f>
        <v>none</v>
      </c>
      <c r="Z29" s="2" t="str">
        <f>IFERROR(IF(VLOOKUP('2012 Original'!Z29,key_ref,COLUMN(Appointing_Party__4),FALSE)="Agency head",'2012 Appt Party (4)'!Z$1,VLOOKUP('2012 Original'!Z29,key_ref,COLUMN(Appointing_Party__4),FALSE)),CONCATENATE("ERR: ",'2012 Original'!Z29))</f>
        <v>none</v>
      </c>
      <c r="AA29" s="2" t="str">
        <f>IFERROR(IF(VLOOKUP('2012 Original'!AA29,key_ref,COLUMN(Appointing_Party__4),FALSE)="Agency head",'2012 Appt Party (4)'!AA$1,VLOOKUP('2012 Original'!AA29,key_ref,COLUMN(Appointing_Party__4),FALSE)),CONCATENATE("ERR: ",'2012 Original'!AA29))</f>
        <v>none</v>
      </c>
      <c r="AB29" s="2" t="str">
        <f>IFERROR(IF(VLOOKUP('2012 Original'!AB29,key_ref,COLUMN(Appointing_Party__4),FALSE)="Agency head",'2012 Appt Party (4)'!AB$1,VLOOKUP('2012 Original'!AB29,key_ref,COLUMN(Appointing_Party__4),FALSE)),CONCATENATE("ERR: ",'2012 Original'!AB29))</f>
        <v>none</v>
      </c>
      <c r="AC29" s="2" t="str">
        <f>IFERROR(IF(VLOOKUP('2012 Original'!AC29,key_ref,COLUMN(Appointing_Party__4),FALSE)="Agency head",'2012 Appt Party (4)'!AC$1,VLOOKUP('2012 Original'!AC29,key_ref,COLUMN(Appointing_Party__4),FALSE)),CONCATENATE("ERR: ",'2012 Original'!AC29))</f>
        <v>none</v>
      </c>
      <c r="AD29" s="2" t="str">
        <f>IFERROR(IF(VLOOKUP('2012 Original'!AD29,key_ref,COLUMN(Appointing_Party__4),FALSE)="Agency head",'2012 Appt Party (4)'!AD$1,VLOOKUP('2012 Original'!AD29,key_ref,COLUMN(Appointing_Party__4),FALSE)),CONCATENATE("ERR: ",'2012 Original'!AD29))</f>
        <v>none</v>
      </c>
      <c r="AE29" s="2" t="str">
        <f>IFERROR(IF(VLOOKUP('2012 Original'!AE29,key_ref,COLUMN(Appointing_Party__4),FALSE)="Agency head",'2012 Appt Party (4)'!AE$1,VLOOKUP('2012 Original'!AE29,key_ref,COLUMN(Appointing_Party__4),FALSE)),CONCATENATE("ERR: ",'2012 Original'!AE29))</f>
        <v>none</v>
      </c>
      <c r="AF29" s="2" t="str">
        <f>IFERROR(IF(VLOOKUP('2012 Original'!AF29,key_ref,COLUMN(Appointing_Party__4),FALSE)="Agency head",'2012 Appt Party (4)'!AF$1,VLOOKUP('2012 Original'!AF29,key_ref,COLUMN(Appointing_Party__4),FALSE)),CONCATENATE("ERR: ",'2012 Original'!AF29))</f>
        <v>none</v>
      </c>
      <c r="AG29" s="2" t="str">
        <f>IFERROR(IF(VLOOKUP('2012 Original'!AG29,key_ref,COLUMN(Appointing_Party__4),FALSE)="Agency head",'2012 Appt Party (4)'!AG$1,VLOOKUP('2012 Original'!AG29,key_ref,COLUMN(Appointing_Party__4),FALSE)),CONCATENATE("ERR: ",'2012 Original'!AG29))</f>
        <v>none</v>
      </c>
      <c r="AH29" s="2" t="str">
        <f>IFERROR(IF(VLOOKUP('2012 Original'!AH29,key_ref,COLUMN(Appointing_Party__4),FALSE)="Agency head",'2012 Appt Party (4)'!AH$1,VLOOKUP('2012 Original'!AH29,key_ref,COLUMN(Appointing_Party__4),FALSE)),CONCATENATE("ERR: ",'2012 Original'!AH29))</f>
        <v>none</v>
      </c>
      <c r="AI29" s="2" t="str">
        <f>IFERROR(IF(VLOOKUP('2012 Original'!AI29,key_ref,COLUMN(Appointing_Party__4),FALSE)="Agency head",'2012 Appt Party (4)'!AI$1,VLOOKUP('2012 Original'!AI29,key_ref,COLUMN(Appointing_Party__4),FALSE)),CONCATENATE("ERR: ",'2012 Original'!AI29))</f>
        <v>none</v>
      </c>
      <c r="AJ29" s="2" t="str">
        <f>IFERROR(IF(VLOOKUP('2012 Original'!AJ29,key_ref,COLUMN(Appointing_Party__4),FALSE)="Agency head",'2012 Appt Party (4)'!AJ$1,VLOOKUP('2012 Original'!AJ29,key_ref,COLUMN(Appointing_Party__4),FALSE)),CONCATENATE("ERR: ",'2012 Original'!AJ29))</f>
        <v>none</v>
      </c>
      <c r="AK29" s="2" t="str">
        <f>IFERROR(IF(VLOOKUP('2012 Original'!AK29,key_ref,COLUMN(Appointing_Party__4),FALSE)="Agency head",'2012 Appt Party (4)'!AK$1,VLOOKUP('2012 Original'!AK29,key_ref,COLUMN(Appointing_Party__4),FALSE)),CONCATENATE("ERR: ",'2012 Original'!AK29))</f>
        <v>none</v>
      </c>
      <c r="AL29" s="2" t="str">
        <f>IFERROR(IF(VLOOKUP('2012 Original'!AL29,key_ref,COLUMN(Appointing_Party__4),FALSE)="Agency head",'2012 Appt Party (4)'!AL$1,VLOOKUP('2012 Original'!AL29,key_ref,COLUMN(Appointing_Party__4),FALSE)),CONCATENATE("ERR: ",'2012 Original'!AL29))</f>
        <v>none</v>
      </c>
      <c r="AM29" s="2" t="str">
        <f>IFERROR(IF(VLOOKUP('2012 Original'!AM29,key_ref,COLUMN(Appointing_Party__4),FALSE)="Agency head",'2012 Appt Party (4)'!AM$1,VLOOKUP('2012 Original'!AM29,key_ref,COLUMN(Appointing_Party__4),FALSE)),CONCATENATE("ERR: ",'2012 Original'!AM29))</f>
        <v>none</v>
      </c>
      <c r="AN29" s="2" t="str">
        <f>IFERROR(IF(VLOOKUP('2012 Original'!AN29,key_ref,COLUMN(Appointing_Party__4),FALSE)="Agency head",'2012 Appt Party (4)'!AN$1,VLOOKUP('2012 Original'!AN29,key_ref,COLUMN(Appointing_Party__4),FALSE)),CONCATENATE("ERR: ",'2012 Original'!AN29))</f>
        <v>none</v>
      </c>
      <c r="AO29" s="2" t="str">
        <f>IFERROR(IF(VLOOKUP('2012 Original'!AO29,key_ref,COLUMN(Appointing_Party__4),FALSE)="Agency head",'2012 Appt Party (4)'!AO$1,VLOOKUP('2012 Original'!AO29,key_ref,COLUMN(Appointing_Party__4),FALSE)),CONCATENATE("ERR: ",'2012 Original'!AO29))</f>
        <v>none</v>
      </c>
      <c r="AP29" s="2" t="str">
        <f>IFERROR(IF(VLOOKUP('2012 Original'!AP29,key_ref,COLUMN(Appointing_Party__4),FALSE)="Agency head",'2012 Appt Party (4)'!AP$1,VLOOKUP('2012 Original'!AP29,key_ref,COLUMN(Appointing_Party__4),FALSE)),CONCATENATE("ERR: ",'2012 Original'!AP29))</f>
        <v>none</v>
      </c>
      <c r="AQ29" s="2" t="str">
        <f>IFERROR(IF(VLOOKUP('2012 Original'!AQ29,key_ref,COLUMN(Appointing_Party__4),FALSE)="Agency head",'2012 Appt Party (4)'!AQ$1,VLOOKUP('2012 Original'!AQ29,key_ref,COLUMN(Appointing_Party__4),FALSE)),CONCATENATE("ERR: ",'2012 Original'!AQ29))</f>
        <v>none</v>
      </c>
      <c r="AR29" s="2" t="str">
        <f>IFERROR(IF(VLOOKUP('2012 Original'!AR29,key_ref,COLUMN(Appointing_Party__4),FALSE)="Agency head",'2012 Appt Party (4)'!AR$1,VLOOKUP('2012 Original'!AR29,key_ref,COLUMN(Appointing_Party__4),FALSE)),CONCATENATE("ERR: ",'2012 Original'!AR29))</f>
        <v>none</v>
      </c>
      <c r="AS29" s="2" t="str">
        <f>IFERROR(IF(VLOOKUP('2012 Original'!AS29,key_ref,COLUMN(Appointing_Party__4),FALSE)="Agency head",'2012 Appt Party (4)'!AS$1,VLOOKUP('2012 Original'!AS29,key_ref,COLUMN(Appointing_Party__4),FALSE)),CONCATENATE("ERR: ",'2012 Original'!AS29))</f>
        <v>none</v>
      </c>
      <c r="AT29" s="2" t="str">
        <f>IFERROR(IF(VLOOKUP('2012 Original'!AT29,key_ref,COLUMN(Appointing_Party__4),FALSE)="Agency head",'2012 Appt Party (4)'!AT$1,VLOOKUP('2012 Original'!AT29,key_ref,COLUMN(Appointing_Party__4),FALSE)),CONCATENATE("ERR: ",'2012 Original'!AT29))</f>
        <v>none</v>
      </c>
      <c r="AU29" s="2" t="str">
        <f>IFERROR(IF(VLOOKUP('2012 Original'!AU29,key_ref,COLUMN(Appointing_Party__4),FALSE)="Agency head",'2012 Appt Party (4)'!AU$1,VLOOKUP('2012 Original'!AU29,key_ref,COLUMN(Appointing_Party__4),FALSE)),CONCATENATE("ERR: ",'2012 Original'!AU29))</f>
        <v>none</v>
      </c>
      <c r="AV29" s="2" t="str">
        <f>IFERROR(IF(VLOOKUP('2012 Original'!AV29,key_ref,COLUMN(Appointing_Party__4),FALSE)="Agency head",'2012 Appt Party (4)'!AV$1,VLOOKUP('2012 Original'!AV29,key_ref,COLUMN(Appointing_Party__4),FALSE)),CONCATENATE("ERR: ",'2012 Original'!AV29))</f>
        <v>none</v>
      </c>
      <c r="AW29" s="2" t="str">
        <f>IFERROR(IF(VLOOKUP('2012 Original'!AW29,key_ref,COLUMN(Appointing_Party__4),FALSE)="Agency head",'2012 Appt Party (4)'!AW$1,VLOOKUP('2012 Original'!AW29,key_ref,COLUMN(Appointing_Party__4),FALSE)),CONCATENATE("ERR: ",'2012 Original'!AW29))</f>
        <v>none</v>
      </c>
      <c r="AX29" s="2" t="str">
        <f>IFERROR(IF(VLOOKUP('2012 Original'!AX29,key_ref,COLUMN(Appointing_Party__4),FALSE)="Agency head",'2012 Appt Party (4)'!AX$1,VLOOKUP('2012 Original'!AX29,key_ref,COLUMN(Appointing_Party__4),FALSE)),CONCATENATE("ERR: ",'2012 Original'!AX29))</f>
        <v>none</v>
      </c>
      <c r="AY29" s="2" t="str">
        <f>IFERROR(IF(VLOOKUP('2012 Original'!AY29,key_ref,COLUMN(Appointing_Party__4),FALSE)="Agency head",'2012 Appt Party (4)'!AY$1,VLOOKUP('2012 Original'!AY29,key_ref,COLUMN(Appointing_Party__4),FALSE)),CONCATENATE("ERR: ",'2012 Original'!AY29))</f>
        <v>none</v>
      </c>
      <c r="AZ29" s="2" t="str">
        <f>IFERROR(IF(VLOOKUP('2012 Original'!AZ29,key_ref,COLUMN(Appointing_Party__4),FALSE)="Agency head",'2012 Appt Party (4)'!AZ$1,VLOOKUP('2012 Original'!AZ29,key_ref,COLUMN(Appointing_Party__4),FALSE)),CONCATENATE("ERR: ",'2012 Original'!AZ29))</f>
        <v>none</v>
      </c>
    </row>
    <row r="30" spans="1:52" s="4" customFormat="1">
      <c r="A30" s="3" t="s">
        <v>57</v>
      </c>
      <c r="B30" s="2" t="str">
        <f>IFERROR(IF(VLOOKUP('2012 Original'!B30,key_ref,COLUMN(Appointing_Party__4),FALSE)="Agency head",'2012 Appt Party (4)'!B$1,VLOOKUP('2012 Original'!B30,key_ref,COLUMN(Appointing_Party__4),FALSE)),CONCATENATE("ERR: ",'2012 Original'!B30))</f>
        <v>none</v>
      </c>
      <c r="C30" s="2" t="str">
        <f>IFERROR(IF(VLOOKUP('2012 Original'!C30,key_ref,COLUMN(Appointing_Party__4),FALSE)="Agency head",'2012 Appt Party (4)'!C$1,VLOOKUP('2012 Original'!C30,key_ref,COLUMN(Appointing_Party__4),FALSE)),CONCATENATE("ERR: ",'2012 Original'!C30))</f>
        <v>none</v>
      </c>
      <c r="D30" s="2" t="str">
        <f>IFERROR(IF(VLOOKUP('2012 Original'!D30,key_ref,COLUMN(Appointing_Party__4),FALSE)="Agency head",'2012 Appt Party (4)'!D$1,VLOOKUP('2012 Original'!D30,key_ref,COLUMN(Appointing_Party__4),FALSE)),CONCATENATE("ERR: ",'2012 Original'!D30))</f>
        <v>none</v>
      </c>
      <c r="E30" s="2" t="str">
        <f>IFERROR(IF(VLOOKUP('2012 Original'!E30,key_ref,COLUMN(Appointing_Party__4),FALSE)="Agency head",'2012 Appt Party (4)'!E$1,VLOOKUP('2012 Original'!E30,key_ref,COLUMN(Appointing_Party__4),FALSE)),CONCATENATE("ERR: ",'2012 Original'!E30))</f>
        <v>none</v>
      </c>
      <c r="F30" s="2" t="str">
        <f>IFERROR(IF(VLOOKUP('2012 Original'!F30,key_ref,COLUMN(Appointing_Party__4),FALSE)="Agency head",'2012 Appt Party (4)'!F$1,VLOOKUP('2012 Original'!F30,key_ref,COLUMN(Appointing_Party__4),FALSE)),CONCATENATE("ERR: ",'2012 Original'!F30))</f>
        <v>none</v>
      </c>
      <c r="G30" s="2" t="str">
        <f>IFERROR(IF(VLOOKUP('2012 Original'!G30,key_ref,COLUMN(Appointing_Party__4),FALSE)="Agency head",'2012 Appt Party (4)'!G$1,VLOOKUP('2012 Original'!G30,key_ref,COLUMN(Appointing_Party__4),FALSE)),CONCATENATE("ERR: ",'2012 Original'!G30))</f>
        <v>none</v>
      </c>
      <c r="H30" s="2" t="str">
        <f>IFERROR(IF(VLOOKUP('2012 Original'!H30,key_ref,COLUMN(Appointing_Party__4),FALSE)="Agency head",'2012 Appt Party (4)'!H$1,VLOOKUP('2012 Original'!H30,key_ref,COLUMN(Appointing_Party__4),FALSE)),CONCATENATE("ERR: ",'2012 Original'!H30))</f>
        <v>none</v>
      </c>
      <c r="I30" s="2" t="str">
        <f>IFERROR(IF(VLOOKUP('2012 Original'!I30,key_ref,COLUMN(Appointing_Party__4),FALSE)="Agency head",'2012 Appt Party (4)'!I$1,VLOOKUP('2012 Original'!I30,key_ref,COLUMN(Appointing_Party__4),FALSE)),CONCATENATE("ERR: ",'2012 Original'!I30))</f>
        <v>none</v>
      </c>
      <c r="J30" s="2" t="str">
        <f>IFERROR(IF(VLOOKUP('2012 Original'!J30,key_ref,COLUMN(Appointing_Party__4),FALSE)="Agency head",'2012 Appt Party (4)'!J$1,VLOOKUP('2012 Original'!J30,key_ref,COLUMN(Appointing_Party__4),FALSE)),CONCATENATE("ERR: ",'2012 Original'!J30))</f>
        <v>none</v>
      </c>
      <c r="K30" s="2" t="str">
        <f>IFERROR(IF(VLOOKUP('2012 Original'!K30,key_ref,COLUMN(Appointing_Party__4),FALSE)="Agency head",'2012 Appt Party (4)'!K$1,VLOOKUP('2012 Original'!K30,key_ref,COLUMN(Appointing_Party__4),FALSE)),CONCATENATE("ERR: ",'2012 Original'!K30))</f>
        <v>none</v>
      </c>
      <c r="L30" s="2" t="str">
        <f>IFERROR(IF(VLOOKUP('2012 Original'!L30,key_ref,COLUMN(Appointing_Party__4),FALSE)="Agency head",'2012 Appt Party (4)'!L$1,VLOOKUP('2012 Original'!L30,key_ref,COLUMN(Appointing_Party__4),FALSE)),CONCATENATE("ERR: ",'2012 Original'!L30))</f>
        <v>none</v>
      </c>
      <c r="M30" s="2" t="str">
        <f>IFERROR(IF(VLOOKUP('2012 Original'!M30,key_ref,COLUMN(Appointing_Party__4),FALSE)="Agency head",'2012 Appt Party (4)'!M$1,VLOOKUP('2012 Original'!M30,key_ref,COLUMN(Appointing_Party__4),FALSE)),CONCATENATE("ERR: ",'2012 Original'!M30))</f>
        <v>none</v>
      </c>
      <c r="N30" s="2" t="str">
        <f>IFERROR(IF(VLOOKUP('2012 Original'!N30,key_ref,COLUMN(Appointing_Party__4),FALSE)="Agency head",'2012 Appt Party (4)'!N$1,VLOOKUP('2012 Original'!N30,key_ref,COLUMN(Appointing_Party__4),FALSE)),CONCATENATE("ERR: ",'2012 Original'!N30))</f>
        <v>none</v>
      </c>
      <c r="O30" s="2" t="str">
        <f>IFERROR(IF(VLOOKUP('2012 Original'!O30,key_ref,COLUMN(Appointing_Party__4),FALSE)="Agency head",'2012 Appt Party (4)'!O$1,VLOOKUP('2012 Original'!O30,key_ref,COLUMN(Appointing_Party__4),FALSE)),CONCATENATE("ERR: ",'2012 Original'!O30))</f>
        <v>none</v>
      </c>
      <c r="P30" s="2" t="str">
        <f>IFERROR(IF(VLOOKUP('2012 Original'!P30,key_ref,COLUMN(Appointing_Party__4),FALSE)="Agency head",'2012 Appt Party (4)'!P$1,VLOOKUP('2012 Original'!P30,key_ref,COLUMN(Appointing_Party__4),FALSE)),CONCATENATE("ERR: ",'2012 Original'!P30))</f>
        <v>none</v>
      </c>
      <c r="Q30" s="2" t="str">
        <f>IFERROR(IF(VLOOKUP('2012 Original'!Q30,key_ref,COLUMN(Appointing_Party__4),FALSE)="Agency head",'2012 Appt Party (4)'!Q$1,VLOOKUP('2012 Original'!Q30,key_ref,COLUMN(Appointing_Party__4),FALSE)),CONCATENATE("ERR: ",'2012 Original'!Q30))</f>
        <v>none</v>
      </c>
      <c r="R30" s="2" t="str">
        <f>IFERROR(IF(VLOOKUP('2012 Original'!R30,key_ref,COLUMN(Appointing_Party__4),FALSE)="Agency head",'2012 Appt Party (4)'!R$1,VLOOKUP('2012 Original'!R30,key_ref,COLUMN(Appointing_Party__4),FALSE)),CONCATENATE("ERR: ",'2012 Original'!R30))</f>
        <v>none</v>
      </c>
      <c r="S30" s="2" t="str">
        <f>IFERROR(IF(VLOOKUP('2012 Original'!S30,key_ref,COLUMN(Appointing_Party__4),FALSE)="Agency head",'2012 Appt Party (4)'!S$1,VLOOKUP('2012 Original'!S30,key_ref,COLUMN(Appointing_Party__4),FALSE)),CONCATENATE("ERR: ",'2012 Original'!S30))</f>
        <v>none</v>
      </c>
      <c r="T30" s="2" t="str">
        <f>IFERROR(IF(VLOOKUP('2012 Original'!T30,key_ref,COLUMN(Appointing_Party__4),FALSE)="Agency head",'2012 Appt Party (4)'!T$1,VLOOKUP('2012 Original'!T30,key_ref,COLUMN(Appointing_Party__4),FALSE)),CONCATENATE("ERR: ",'2012 Original'!T30))</f>
        <v>none</v>
      </c>
      <c r="U30" s="2" t="str">
        <f>IFERROR(IF(VLOOKUP('2012 Original'!U30,key_ref,COLUMN(Appointing_Party__4),FALSE)="Agency head",'2012 Appt Party (4)'!U$1,VLOOKUP('2012 Original'!U30,key_ref,COLUMN(Appointing_Party__4),FALSE)),CONCATENATE("ERR: ",'2012 Original'!U30))</f>
        <v>none</v>
      </c>
      <c r="V30" s="2" t="str">
        <f>IFERROR(IF(VLOOKUP('2012 Original'!V30,key_ref,COLUMN(Appointing_Party__4),FALSE)="Agency head",'2012 Appt Party (4)'!V$1,VLOOKUP('2012 Original'!V30,key_ref,COLUMN(Appointing_Party__4),FALSE)),CONCATENATE("ERR: ",'2012 Original'!V30))</f>
        <v>none</v>
      </c>
      <c r="W30" s="2" t="str">
        <f>IFERROR(IF(VLOOKUP('2012 Original'!W30,key_ref,COLUMN(Appointing_Party__4),FALSE)="Agency head",'2012 Appt Party (4)'!W$1,VLOOKUP('2012 Original'!W30,key_ref,COLUMN(Appointing_Party__4),FALSE)),CONCATENATE("ERR: ",'2012 Original'!W30))</f>
        <v>none</v>
      </c>
      <c r="X30" s="2" t="str">
        <f>IFERROR(IF(VLOOKUP('2012 Original'!X30,key_ref,COLUMN(Appointing_Party__4),FALSE)="Agency head",'2012 Appt Party (4)'!X$1,VLOOKUP('2012 Original'!X30,key_ref,COLUMN(Appointing_Party__4),FALSE)),CONCATENATE("ERR: ",'2012 Original'!X30))</f>
        <v>none</v>
      </c>
      <c r="Y30" s="2" t="str">
        <f>IFERROR(IF(VLOOKUP('2012 Original'!Y30,key_ref,COLUMN(Appointing_Party__4),FALSE)="Agency head",'2012 Appt Party (4)'!Y$1,VLOOKUP('2012 Original'!Y30,key_ref,COLUMN(Appointing_Party__4),FALSE)),CONCATENATE("ERR: ",'2012 Original'!Y30))</f>
        <v>none</v>
      </c>
      <c r="Z30" s="2" t="str">
        <f>IFERROR(IF(VLOOKUP('2012 Original'!Z30,key_ref,COLUMN(Appointing_Party__4),FALSE)="Agency head",'2012 Appt Party (4)'!Z$1,VLOOKUP('2012 Original'!Z30,key_ref,COLUMN(Appointing_Party__4),FALSE)),CONCATENATE("ERR: ",'2012 Original'!Z30))</f>
        <v>none</v>
      </c>
      <c r="AA30" s="2" t="str">
        <f>IFERROR(IF(VLOOKUP('2012 Original'!AA30,key_ref,COLUMN(Appointing_Party__4),FALSE)="Agency head",'2012 Appt Party (4)'!AA$1,VLOOKUP('2012 Original'!AA30,key_ref,COLUMN(Appointing_Party__4),FALSE)),CONCATENATE("ERR: ",'2012 Original'!AA30))</f>
        <v>none</v>
      </c>
      <c r="AB30" s="2" t="str">
        <f>IFERROR(IF(VLOOKUP('2012 Original'!AB30,key_ref,COLUMN(Appointing_Party__4),FALSE)="Agency head",'2012 Appt Party (4)'!AB$1,VLOOKUP('2012 Original'!AB30,key_ref,COLUMN(Appointing_Party__4),FALSE)),CONCATENATE("ERR: ",'2012 Original'!AB30))</f>
        <v>none</v>
      </c>
      <c r="AC30" s="2" t="str">
        <f>IFERROR(IF(VLOOKUP('2012 Original'!AC30,key_ref,COLUMN(Appointing_Party__4),FALSE)="Agency head",'2012 Appt Party (4)'!AC$1,VLOOKUP('2012 Original'!AC30,key_ref,COLUMN(Appointing_Party__4),FALSE)),CONCATENATE("ERR: ",'2012 Original'!AC30))</f>
        <v>none</v>
      </c>
      <c r="AD30" s="2" t="str">
        <f>IFERROR(IF(VLOOKUP('2012 Original'!AD30,key_ref,COLUMN(Appointing_Party__4),FALSE)="Agency head",'2012 Appt Party (4)'!AD$1,VLOOKUP('2012 Original'!AD30,key_ref,COLUMN(Appointing_Party__4),FALSE)),CONCATENATE("ERR: ",'2012 Original'!AD30))</f>
        <v>none</v>
      </c>
      <c r="AE30" s="2" t="str">
        <f>IFERROR(IF(VLOOKUP('2012 Original'!AE30,key_ref,COLUMN(Appointing_Party__4),FALSE)="Agency head",'2012 Appt Party (4)'!AE$1,VLOOKUP('2012 Original'!AE30,key_ref,COLUMN(Appointing_Party__4),FALSE)),CONCATENATE("ERR: ",'2012 Original'!AE30))</f>
        <v>none</v>
      </c>
      <c r="AF30" s="2" t="str">
        <f>IFERROR(IF(VLOOKUP('2012 Original'!AF30,key_ref,COLUMN(Appointing_Party__4),FALSE)="Agency head",'2012 Appt Party (4)'!AF$1,VLOOKUP('2012 Original'!AF30,key_ref,COLUMN(Appointing_Party__4),FALSE)),CONCATENATE("ERR: ",'2012 Original'!AF30))</f>
        <v>none</v>
      </c>
      <c r="AG30" s="2" t="str">
        <f>IFERROR(IF(VLOOKUP('2012 Original'!AG30,key_ref,COLUMN(Appointing_Party__4),FALSE)="Agency head",'2012 Appt Party (4)'!AG$1,VLOOKUP('2012 Original'!AG30,key_ref,COLUMN(Appointing_Party__4),FALSE)),CONCATENATE("ERR: ",'2012 Original'!AG30))</f>
        <v>none</v>
      </c>
      <c r="AH30" s="2" t="str">
        <f>IFERROR(IF(VLOOKUP('2012 Original'!AH30,key_ref,COLUMN(Appointing_Party__4),FALSE)="Agency head",'2012 Appt Party (4)'!AH$1,VLOOKUP('2012 Original'!AH30,key_ref,COLUMN(Appointing_Party__4),FALSE)),CONCATENATE("ERR: ",'2012 Original'!AH30))</f>
        <v>none</v>
      </c>
      <c r="AI30" s="2" t="str">
        <f>IFERROR(IF(VLOOKUP('2012 Original'!AI30,key_ref,COLUMN(Appointing_Party__4),FALSE)="Agency head",'2012 Appt Party (4)'!AI$1,VLOOKUP('2012 Original'!AI30,key_ref,COLUMN(Appointing_Party__4),FALSE)),CONCATENATE("ERR: ",'2012 Original'!AI30))</f>
        <v>none</v>
      </c>
      <c r="AJ30" s="2" t="str">
        <f>IFERROR(IF(VLOOKUP('2012 Original'!AJ30,key_ref,COLUMN(Appointing_Party__4),FALSE)="Agency head",'2012 Appt Party (4)'!AJ$1,VLOOKUP('2012 Original'!AJ30,key_ref,COLUMN(Appointing_Party__4),FALSE)),CONCATENATE("ERR: ",'2012 Original'!AJ30))</f>
        <v>none</v>
      </c>
      <c r="AK30" s="2" t="str">
        <f>IFERROR(IF(VLOOKUP('2012 Original'!AK30,key_ref,COLUMN(Appointing_Party__4),FALSE)="Agency head",'2012 Appt Party (4)'!AK$1,VLOOKUP('2012 Original'!AK30,key_ref,COLUMN(Appointing_Party__4),FALSE)),CONCATENATE("ERR: ",'2012 Original'!AK30))</f>
        <v>none</v>
      </c>
      <c r="AL30" s="2" t="str">
        <f>IFERROR(IF(VLOOKUP('2012 Original'!AL30,key_ref,COLUMN(Appointing_Party__4),FALSE)="Agency head",'2012 Appt Party (4)'!AL$1,VLOOKUP('2012 Original'!AL30,key_ref,COLUMN(Appointing_Party__4),FALSE)),CONCATENATE("ERR: ",'2012 Original'!AL30))</f>
        <v>none</v>
      </c>
      <c r="AM30" s="2" t="str">
        <f>IFERROR(IF(VLOOKUP('2012 Original'!AM30,key_ref,COLUMN(Appointing_Party__4),FALSE)="Agency head",'2012 Appt Party (4)'!AM$1,VLOOKUP('2012 Original'!AM30,key_ref,COLUMN(Appointing_Party__4),FALSE)),CONCATENATE("ERR: ",'2012 Original'!AM30))</f>
        <v>none</v>
      </c>
      <c r="AN30" s="2" t="str">
        <f>IFERROR(IF(VLOOKUP('2012 Original'!AN30,key_ref,COLUMN(Appointing_Party__4),FALSE)="Agency head",'2012 Appt Party (4)'!AN$1,VLOOKUP('2012 Original'!AN30,key_ref,COLUMN(Appointing_Party__4),FALSE)),CONCATENATE("ERR: ",'2012 Original'!AN30))</f>
        <v>none</v>
      </c>
      <c r="AO30" s="2" t="str">
        <f>IFERROR(IF(VLOOKUP('2012 Original'!AO30,key_ref,COLUMN(Appointing_Party__4),FALSE)="Agency head",'2012 Appt Party (4)'!AO$1,VLOOKUP('2012 Original'!AO30,key_ref,COLUMN(Appointing_Party__4),FALSE)),CONCATENATE("ERR: ",'2012 Original'!AO30))</f>
        <v>none</v>
      </c>
      <c r="AP30" s="2" t="str">
        <f>IFERROR(IF(VLOOKUP('2012 Original'!AP30,key_ref,COLUMN(Appointing_Party__4),FALSE)="Agency head",'2012 Appt Party (4)'!AP$1,VLOOKUP('2012 Original'!AP30,key_ref,COLUMN(Appointing_Party__4),FALSE)),CONCATENATE("ERR: ",'2012 Original'!AP30))</f>
        <v>none</v>
      </c>
      <c r="AQ30" s="2" t="str">
        <f>IFERROR(IF(VLOOKUP('2012 Original'!AQ30,key_ref,COLUMN(Appointing_Party__4),FALSE)="Agency head",'2012 Appt Party (4)'!AQ$1,VLOOKUP('2012 Original'!AQ30,key_ref,COLUMN(Appointing_Party__4),FALSE)),CONCATENATE("ERR: ",'2012 Original'!AQ30))</f>
        <v>none</v>
      </c>
      <c r="AR30" s="2" t="str">
        <f>IFERROR(IF(VLOOKUP('2012 Original'!AR30,key_ref,COLUMN(Appointing_Party__4),FALSE)="Agency head",'2012 Appt Party (4)'!AR$1,VLOOKUP('2012 Original'!AR30,key_ref,COLUMN(Appointing_Party__4),FALSE)),CONCATENATE("ERR: ",'2012 Original'!AR30))</f>
        <v>none</v>
      </c>
      <c r="AS30" s="2" t="str">
        <f>IFERROR(IF(VLOOKUP('2012 Original'!AS30,key_ref,COLUMN(Appointing_Party__4),FALSE)="Agency head",'2012 Appt Party (4)'!AS$1,VLOOKUP('2012 Original'!AS30,key_ref,COLUMN(Appointing_Party__4),FALSE)),CONCATENATE("ERR: ",'2012 Original'!AS30))</f>
        <v>none</v>
      </c>
      <c r="AT30" s="2" t="str">
        <f>IFERROR(IF(VLOOKUP('2012 Original'!AT30,key_ref,COLUMN(Appointing_Party__4),FALSE)="Agency head",'2012 Appt Party (4)'!AT$1,VLOOKUP('2012 Original'!AT30,key_ref,COLUMN(Appointing_Party__4),FALSE)),CONCATENATE("ERR: ",'2012 Original'!AT30))</f>
        <v>none</v>
      </c>
      <c r="AU30" s="2" t="str">
        <f>IFERROR(IF(VLOOKUP('2012 Original'!AU30,key_ref,COLUMN(Appointing_Party__4),FALSE)="Agency head",'2012 Appt Party (4)'!AU$1,VLOOKUP('2012 Original'!AU30,key_ref,COLUMN(Appointing_Party__4),FALSE)),CONCATENATE("ERR: ",'2012 Original'!AU30))</f>
        <v>none</v>
      </c>
      <c r="AV30" s="2" t="str">
        <f>IFERROR(IF(VLOOKUP('2012 Original'!AV30,key_ref,COLUMN(Appointing_Party__4),FALSE)="Agency head",'2012 Appt Party (4)'!AV$1,VLOOKUP('2012 Original'!AV30,key_ref,COLUMN(Appointing_Party__4),FALSE)),CONCATENATE("ERR: ",'2012 Original'!AV30))</f>
        <v>none</v>
      </c>
      <c r="AW30" s="2" t="str">
        <f>IFERROR(IF(VLOOKUP('2012 Original'!AW30,key_ref,COLUMN(Appointing_Party__4),FALSE)="Agency head",'2012 Appt Party (4)'!AW$1,VLOOKUP('2012 Original'!AW30,key_ref,COLUMN(Appointing_Party__4),FALSE)),CONCATENATE("ERR: ",'2012 Original'!AW30))</f>
        <v>none</v>
      </c>
      <c r="AX30" s="2" t="str">
        <f>IFERROR(IF(VLOOKUP('2012 Original'!AX30,key_ref,COLUMN(Appointing_Party__4),FALSE)="Agency head",'2012 Appt Party (4)'!AX$1,VLOOKUP('2012 Original'!AX30,key_ref,COLUMN(Appointing_Party__4),FALSE)),CONCATENATE("ERR: ",'2012 Original'!AX30))</f>
        <v>none</v>
      </c>
      <c r="AY30" s="2" t="str">
        <f>IFERROR(IF(VLOOKUP('2012 Original'!AY30,key_ref,COLUMN(Appointing_Party__4),FALSE)="Agency head",'2012 Appt Party (4)'!AY$1,VLOOKUP('2012 Original'!AY30,key_ref,COLUMN(Appointing_Party__4),FALSE)),CONCATENATE("ERR: ",'2012 Original'!AY30))</f>
        <v>none</v>
      </c>
      <c r="AZ30" s="2" t="str">
        <f>IFERROR(IF(VLOOKUP('2012 Original'!AZ30,key_ref,COLUMN(Appointing_Party__4),FALSE)="Agency head",'2012 Appt Party (4)'!AZ$1,VLOOKUP('2012 Original'!AZ30,key_ref,COLUMN(Appointing_Party__4),FALSE)),CONCATENATE("ERR: ",'2012 Original'!AZ30))</f>
        <v>none</v>
      </c>
    </row>
    <row r="31" spans="1:52" s="4" customFormat="1">
      <c r="A31" s="3" t="s">
        <v>59</v>
      </c>
      <c r="B31" s="2" t="str">
        <f>IFERROR(IF(VLOOKUP('2012 Original'!B31,key_ref,COLUMN(Appointing_Party__4),FALSE)="Agency head",'2012 Appt Party (4)'!B$1,VLOOKUP('2012 Original'!B31,key_ref,COLUMN(Appointing_Party__4),FALSE)),CONCATENATE("ERR: ",'2012 Original'!B31))</f>
        <v>none</v>
      </c>
      <c r="C31" s="2" t="str">
        <f>IFERROR(IF(VLOOKUP('2012 Original'!C31,key_ref,COLUMN(Appointing_Party__4),FALSE)="Agency head",'2012 Appt Party (4)'!C$1,VLOOKUP('2012 Original'!C31,key_ref,COLUMN(Appointing_Party__4),FALSE)),CONCATENATE("ERR: ",'2012 Original'!C31))</f>
        <v>none</v>
      </c>
      <c r="D31" s="2" t="str">
        <f>IFERROR(IF(VLOOKUP('2012 Original'!D31,key_ref,COLUMN(Appointing_Party__4),FALSE)="Agency head",'2012 Appt Party (4)'!D$1,VLOOKUP('2012 Original'!D31,key_ref,COLUMN(Appointing_Party__4),FALSE)),CONCATENATE("ERR: ",'2012 Original'!D31))</f>
        <v>none</v>
      </c>
      <c r="E31" s="2" t="str">
        <f>IFERROR(IF(VLOOKUP('2012 Original'!E31,key_ref,COLUMN(Appointing_Party__4),FALSE)="Agency head",'2012 Appt Party (4)'!E$1,VLOOKUP('2012 Original'!E31,key_ref,COLUMN(Appointing_Party__4),FALSE)),CONCATENATE("ERR: ",'2012 Original'!E31))</f>
        <v>none</v>
      </c>
      <c r="F31" s="2" t="str">
        <f>IFERROR(IF(VLOOKUP('2012 Original'!F31,key_ref,COLUMN(Appointing_Party__4),FALSE)="Agency head",'2012 Appt Party (4)'!F$1,VLOOKUP('2012 Original'!F31,key_ref,COLUMN(Appointing_Party__4),FALSE)),CONCATENATE("ERR: ",'2012 Original'!F31))</f>
        <v>none</v>
      </c>
      <c r="G31" s="2" t="str">
        <f>IFERROR(IF(VLOOKUP('2012 Original'!G31,key_ref,COLUMN(Appointing_Party__4),FALSE)="Agency head",'2012 Appt Party (4)'!G$1,VLOOKUP('2012 Original'!G31,key_ref,COLUMN(Appointing_Party__4),FALSE)),CONCATENATE("ERR: ",'2012 Original'!G31))</f>
        <v>none</v>
      </c>
      <c r="H31" s="2" t="str">
        <f>IFERROR(IF(VLOOKUP('2012 Original'!H31,key_ref,COLUMN(Appointing_Party__4),FALSE)="Agency head",'2012 Appt Party (4)'!H$1,VLOOKUP('2012 Original'!H31,key_ref,COLUMN(Appointing_Party__4),FALSE)),CONCATENATE("ERR: ",'2012 Original'!H31))</f>
        <v>none</v>
      </c>
      <c r="I31" s="2" t="str">
        <f>IFERROR(IF(VLOOKUP('2012 Original'!I31,key_ref,COLUMN(Appointing_Party__4),FALSE)="Agency head",'2012 Appt Party (4)'!I$1,VLOOKUP('2012 Original'!I31,key_ref,COLUMN(Appointing_Party__4),FALSE)),CONCATENATE("ERR: ",'2012 Original'!I31))</f>
        <v>none</v>
      </c>
      <c r="J31" s="2" t="str">
        <f>IFERROR(IF(VLOOKUP('2012 Original'!J31,key_ref,COLUMN(Appointing_Party__4),FALSE)="Agency head",'2012 Appt Party (4)'!J$1,VLOOKUP('2012 Original'!J31,key_ref,COLUMN(Appointing_Party__4),FALSE)),CONCATENATE("ERR: ",'2012 Original'!J31))</f>
        <v>none</v>
      </c>
      <c r="K31" s="2" t="str">
        <f>IFERROR(IF(VLOOKUP('2012 Original'!K31,key_ref,COLUMN(Appointing_Party__4),FALSE)="Agency head",'2012 Appt Party (4)'!K$1,VLOOKUP('2012 Original'!K31,key_ref,COLUMN(Appointing_Party__4),FALSE)),CONCATENATE("ERR: ",'2012 Original'!K31))</f>
        <v>none</v>
      </c>
      <c r="L31" s="2" t="str">
        <f>IFERROR(IF(VLOOKUP('2012 Original'!L31,key_ref,COLUMN(Appointing_Party__4),FALSE)="Agency head",'2012 Appt Party (4)'!L$1,VLOOKUP('2012 Original'!L31,key_ref,COLUMN(Appointing_Party__4),FALSE)),CONCATENATE("ERR: ",'2012 Original'!L31))</f>
        <v>none</v>
      </c>
      <c r="M31" s="2" t="str">
        <f>IFERROR(IF(VLOOKUP('2012 Original'!M31,key_ref,COLUMN(Appointing_Party__4),FALSE)="Agency head",'2012 Appt Party (4)'!M$1,VLOOKUP('2012 Original'!M31,key_ref,COLUMN(Appointing_Party__4),FALSE)),CONCATENATE("ERR: ",'2012 Original'!M31))</f>
        <v>none</v>
      </c>
      <c r="N31" s="2" t="str">
        <f>IFERROR(IF(VLOOKUP('2012 Original'!N31,key_ref,COLUMN(Appointing_Party__4),FALSE)="Agency head",'2012 Appt Party (4)'!N$1,VLOOKUP('2012 Original'!N31,key_ref,COLUMN(Appointing_Party__4),FALSE)),CONCATENATE("ERR: ",'2012 Original'!N31))</f>
        <v>none</v>
      </c>
      <c r="O31" s="2" t="str">
        <f>IFERROR(IF(VLOOKUP('2012 Original'!O31,key_ref,COLUMN(Appointing_Party__4),FALSE)="Agency head",'2012 Appt Party (4)'!O$1,VLOOKUP('2012 Original'!O31,key_ref,COLUMN(Appointing_Party__4),FALSE)),CONCATENATE("ERR: ",'2012 Original'!O31))</f>
        <v>none</v>
      </c>
      <c r="P31" s="2" t="str">
        <f>IFERROR(IF(VLOOKUP('2012 Original'!P31,key_ref,COLUMN(Appointing_Party__4),FALSE)="Agency head",'2012 Appt Party (4)'!P$1,VLOOKUP('2012 Original'!P31,key_ref,COLUMN(Appointing_Party__4),FALSE)),CONCATENATE("ERR: ",'2012 Original'!P31))</f>
        <v>none</v>
      </c>
      <c r="Q31" s="2" t="str">
        <f>IFERROR(IF(VLOOKUP('2012 Original'!Q31,key_ref,COLUMN(Appointing_Party__4),FALSE)="Agency head",'2012 Appt Party (4)'!Q$1,VLOOKUP('2012 Original'!Q31,key_ref,COLUMN(Appointing_Party__4),FALSE)),CONCATENATE("ERR: ",'2012 Original'!Q31))</f>
        <v>none</v>
      </c>
      <c r="R31" s="2" t="str">
        <f>IFERROR(IF(VLOOKUP('2012 Original'!R31,key_ref,COLUMN(Appointing_Party__4),FALSE)="Agency head",'2012 Appt Party (4)'!R$1,VLOOKUP('2012 Original'!R31,key_ref,COLUMN(Appointing_Party__4),FALSE)),CONCATENATE("ERR: ",'2012 Original'!R31))</f>
        <v>none</v>
      </c>
      <c r="S31" s="2" t="str">
        <f>IFERROR(IF(VLOOKUP('2012 Original'!S31,key_ref,COLUMN(Appointing_Party__4),FALSE)="Agency head",'2012 Appt Party (4)'!S$1,VLOOKUP('2012 Original'!S31,key_ref,COLUMN(Appointing_Party__4),FALSE)),CONCATENATE("ERR: ",'2012 Original'!S31))</f>
        <v>none</v>
      </c>
      <c r="T31" s="2" t="str">
        <f>IFERROR(IF(VLOOKUP('2012 Original'!T31,key_ref,COLUMN(Appointing_Party__4),FALSE)="Agency head",'2012 Appt Party (4)'!T$1,VLOOKUP('2012 Original'!T31,key_ref,COLUMN(Appointing_Party__4),FALSE)),CONCATENATE("ERR: ",'2012 Original'!T31))</f>
        <v>none</v>
      </c>
      <c r="U31" s="2" t="str">
        <f>IFERROR(IF(VLOOKUP('2012 Original'!U31,key_ref,COLUMN(Appointing_Party__4),FALSE)="Agency head",'2012 Appt Party (4)'!U$1,VLOOKUP('2012 Original'!U31,key_ref,COLUMN(Appointing_Party__4),FALSE)),CONCATENATE("ERR: ",'2012 Original'!U31))</f>
        <v>none</v>
      </c>
      <c r="V31" s="2" t="str">
        <f>IFERROR(IF(VLOOKUP('2012 Original'!V31,key_ref,COLUMN(Appointing_Party__4),FALSE)="Agency head",'2012 Appt Party (4)'!V$1,VLOOKUP('2012 Original'!V31,key_ref,COLUMN(Appointing_Party__4),FALSE)),CONCATENATE("ERR: ",'2012 Original'!V31))</f>
        <v>none</v>
      </c>
      <c r="W31" s="2" t="str">
        <f>IFERROR(IF(VLOOKUP('2012 Original'!W31,key_ref,COLUMN(Appointing_Party__4),FALSE)="Agency head",'2012 Appt Party (4)'!W$1,VLOOKUP('2012 Original'!W31,key_ref,COLUMN(Appointing_Party__4),FALSE)),CONCATENATE("ERR: ",'2012 Original'!W31))</f>
        <v>none</v>
      </c>
      <c r="X31" s="2" t="str">
        <f>IFERROR(IF(VLOOKUP('2012 Original'!X31,key_ref,COLUMN(Appointing_Party__4),FALSE)="Agency head",'2012 Appt Party (4)'!X$1,VLOOKUP('2012 Original'!X31,key_ref,COLUMN(Appointing_Party__4),FALSE)),CONCATENATE("ERR: ",'2012 Original'!X31))</f>
        <v>none</v>
      </c>
      <c r="Y31" s="2" t="str">
        <f>IFERROR(IF(VLOOKUP('2012 Original'!Y31,key_ref,COLUMN(Appointing_Party__4),FALSE)="Agency head",'2012 Appt Party (4)'!Y$1,VLOOKUP('2012 Original'!Y31,key_ref,COLUMN(Appointing_Party__4),FALSE)),CONCATENATE("ERR: ",'2012 Original'!Y31))</f>
        <v>none</v>
      </c>
      <c r="Z31" s="2" t="str">
        <f>IFERROR(IF(VLOOKUP('2012 Original'!Z31,key_ref,COLUMN(Appointing_Party__4),FALSE)="Agency head",'2012 Appt Party (4)'!Z$1,VLOOKUP('2012 Original'!Z31,key_ref,COLUMN(Appointing_Party__4),FALSE)),CONCATENATE("ERR: ",'2012 Original'!Z31))</f>
        <v>none</v>
      </c>
      <c r="AA31" s="2" t="str">
        <f>IFERROR(IF(VLOOKUP('2012 Original'!AA31,key_ref,COLUMN(Appointing_Party__4),FALSE)="Agency head",'2012 Appt Party (4)'!AA$1,VLOOKUP('2012 Original'!AA31,key_ref,COLUMN(Appointing_Party__4),FALSE)),CONCATENATE("ERR: ",'2012 Original'!AA31))</f>
        <v>none</v>
      </c>
      <c r="AB31" s="2" t="str">
        <f>IFERROR(IF(VLOOKUP('2012 Original'!AB31,key_ref,COLUMN(Appointing_Party__4),FALSE)="Agency head",'2012 Appt Party (4)'!AB$1,VLOOKUP('2012 Original'!AB31,key_ref,COLUMN(Appointing_Party__4),FALSE)),CONCATENATE("ERR: ",'2012 Original'!AB31))</f>
        <v>none</v>
      </c>
      <c r="AC31" s="2" t="str">
        <f>IFERROR(IF(VLOOKUP('2012 Original'!AC31,key_ref,COLUMN(Appointing_Party__4),FALSE)="Agency head",'2012 Appt Party (4)'!AC$1,VLOOKUP('2012 Original'!AC31,key_ref,COLUMN(Appointing_Party__4),FALSE)),CONCATENATE("ERR: ",'2012 Original'!AC31))</f>
        <v>none</v>
      </c>
      <c r="AD31" s="2" t="str">
        <f>IFERROR(IF(VLOOKUP('2012 Original'!AD31,key_ref,COLUMN(Appointing_Party__4),FALSE)="Agency head",'2012 Appt Party (4)'!AD$1,VLOOKUP('2012 Original'!AD31,key_ref,COLUMN(Appointing_Party__4),FALSE)),CONCATENATE("ERR: ",'2012 Original'!AD31))</f>
        <v>none</v>
      </c>
      <c r="AE31" s="2" t="str">
        <f>IFERROR(IF(VLOOKUP('2012 Original'!AE31,key_ref,COLUMN(Appointing_Party__4),FALSE)="Agency head",'2012 Appt Party (4)'!AE$1,VLOOKUP('2012 Original'!AE31,key_ref,COLUMN(Appointing_Party__4),FALSE)),CONCATENATE("ERR: ",'2012 Original'!AE31))</f>
        <v>none</v>
      </c>
      <c r="AF31" s="2" t="str">
        <f>IFERROR(IF(VLOOKUP('2012 Original'!AF31,key_ref,COLUMN(Appointing_Party__4),FALSE)="Agency head",'2012 Appt Party (4)'!AF$1,VLOOKUP('2012 Original'!AF31,key_ref,COLUMN(Appointing_Party__4),FALSE)),CONCATENATE("ERR: ",'2012 Original'!AF31))</f>
        <v>none</v>
      </c>
      <c r="AG31" s="2" t="str">
        <f>IFERROR(IF(VLOOKUP('2012 Original'!AG31,key_ref,COLUMN(Appointing_Party__4),FALSE)="Agency head",'2012 Appt Party (4)'!AG$1,VLOOKUP('2012 Original'!AG31,key_ref,COLUMN(Appointing_Party__4),FALSE)),CONCATENATE("ERR: ",'2012 Original'!AG31))</f>
        <v>none</v>
      </c>
      <c r="AH31" s="2" t="str">
        <f>IFERROR(IF(VLOOKUP('2012 Original'!AH31,key_ref,COLUMN(Appointing_Party__4),FALSE)="Agency head",'2012 Appt Party (4)'!AH$1,VLOOKUP('2012 Original'!AH31,key_ref,COLUMN(Appointing_Party__4),FALSE)),CONCATENATE("ERR: ",'2012 Original'!AH31))</f>
        <v>none</v>
      </c>
      <c r="AI31" s="2" t="str">
        <f>IFERROR(IF(VLOOKUP('2012 Original'!AI31,key_ref,COLUMN(Appointing_Party__4),FALSE)="Agency head",'2012 Appt Party (4)'!AI$1,VLOOKUP('2012 Original'!AI31,key_ref,COLUMN(Appointing_Party__4),FALSE)),CONCATENATE("ERR: ",'2012 Original'!AI31))</f>
        <v>none</v>
      </c>
      <c r="AJ31" s="2" t="str">
        <f>IFERROR(IF(VLOOKUP('2012 Original'!AJ31,key_ref,COLUMN(Appointing_Party__4),FALSE)="Agency head",'2012 Appt Party (4)'!AJ$1,VLOOKUP('2012 Original'!AJ31,key_ref,COLUMN(Appointing_Party__4),FALSE)),CONCATENATE("ERR: ",'2012 Original'!AJ31))</f>
        <v>none</v>
      </c>
      <c r="AK31" s="2" t="str">
        <f>IFERROR(IF(VLOOKUP('2012 Original'!AK31,key_ref,COLUMN(Appointing_Party__4),FALSE)="Agency head",'2012 Appt Party (4)'!AK$1,VLOOKUP('2012 Original'!AK31,key_ref,COLUMN(Appointing_Party__4),FALSE)),CONCATENATE("ERR: ",'2012 Original'!AK31))</f>
        <v>none</v>
      </c>
      <c r="AL31" s="2" t="str">
        <f>IFERROR(IF(VLOOKUP('2012 Original'!AL31,key_ref,COLUMN(Appointing_Party__4),FALSE)="Agency head",'2012 Appt Party (4)'!AL$1,VLOOKUP('2012 Original'!AL31,key_ref,COLUMN(Appointing_Party__4),FALSE)),CONCATENATE("ERR: ",'2012 Original'!AL31))</f>
        <v>none</v>
      </c>
      <c r="AM31" s="2" t="str">
        <f>IFERROR(IF(VLOOKUP('2012 Original'!AM31,key_ref,COLUMN(Appointing_Party__4),FALSE)="Agency head",'2012 Appt Party (4)'!AM$1,VLOOKUP('2012 Original'!AM31,key_ref,COLUMN(Appointing_Party__4),FALSE)),CONCATENATE("ERR: ",'2012 Original'!AM31))</f>
        <v>none</v>
      </c>
      <c r="AN31" s="2" t="str">
        <f>IFERROR(IF(VLOOKUP('2012 Original'!AN31,key_ref,COLUMN(Appointing_Party__4),FALSE)="Agency head",'2012 Appt Party (4)'!AN$1,VLOOKUP('2012 Original'!AN31,key_ref,COLUMN(Appointing_Party__4),FALSE)),CONCATENATE("ERR: ",'2012 Original'!AN31))</f>
        <v>none</v>
      </c>
      <c r="AO31" s="2" t="str">
        <f>IFERROR(IF(VLOOKUP('2012 Original'!AO31,key_ref,COLUMN(Appointing_Party__4),FALSE)="Agency head",'2012 Appt Party (4)'!AO$1,VLOOKUP('2012 Original'!AO31,key_ref,COLUMN(Appointing_Party__4),FALSE)),CONCATENATE("ERR: ",'2012 Original'!AO31))</f>
        <v>none</v>
      </c>
      <c r="AP31" s="2" t="str">
        <f>IFERROR(IF(VLOOKUP('2012 Original'!AP31,key_ref,COLUMN(Appointing_Party__4),FALSE)="Agency head",'2012 Appt Party (4)'!AP$1,VLOOKUP('2012 Original'!AP31,key_ref,COLUMN(Appointing_Party__4),FALSE)),CONCATENATE("ERR: ",'2012 Original'!AP31))</f>
        <v>none</v>
      </c>
      <c r="AQ31" s="2" t="str">
        <f>IFERROR(IF(VLOOKUP('2012 Original'!AQ31,key_ref,COLUMN(Appointing_Party__4),FALSE)="Agency head",'2012 Appt Party (4)'!AQ$1,VLOOKUP('2012 Original'!AQ31,key_ref,COLUMN(Appointing_Party__4),FALSE)),CONCATENATE("ERR: ",'2012 Original'!AQ31))</f>
        <v>none</v>
      </c>
      <c r="AR31" s="2" t="str">
        <f>IFERROR(IF(VLOOKUP('2012 Original'!AR31,key_ref,COLUMN(Appointing_Party__4),FALSE)="Agency head",'2012 Appt Party (4)'!AR$1,VLOOKUP('2012 Original'!AR31,key_ref,COLUMN(Appointing_Party__4),FALSE)),CONCATENATE("ERR: ",'2012 Original'!AR31))</f>
        <v>none</v>
      </c>
      <c r="AS31" s="2" t="str">
        <f>IFERROR(IF(VLOOKUP('2012 Original'!AS31,key_ref,COLUMN(Appointing_Party__4),FALSE)="Agency head",'2012 Appt Party (4)'!AS$1,VLOOKUP('2012 Original'!AS31,key_ref,COLUMN(Appointing_Party__4),FALSE)),CONCATENATE("ERR: ",'2012 Original'!AS31))</f>
        <v>none</v>
      </c>
      <c r="AT31" s="2" t="str">
        <f>IFERROR(IF(VLOOKUP('2012 Original'!AT31,key_ref,COLUMN(Appointing_Party__4),FALSE)="Agency head",'2012 Appt Party (4)'!AT$1,VLOOKUP('2012 Original'!AT31,key_ref,COLUMN(Appointing_Party__4),FALSE)),CONCATENATE("ERR: ",'2012 Original'!AT31))</f>
        <v>none</v>
      </c>
      <c r="AU31" s="2" t="str">
        <f>IFERROR(IF(VLOOKUP('2012 Original'!AU31,key_ref,COLUMN(Appointing_Party__4),FALSE)="Agency head",'2012 Appt Party (4)'!AU$1,VLOOKUP('2012 Original'!AU31,key_ref,COLUMN(Appointing_Party__4),FALSE)),CONCATENATE("ERR: ",'2012 Original'!AU31))</f>
        <v>none</v>
      </c>
      <c r="AV31" s="2" t="str">
        <f>IFERROR(IF(VLOOKUP('2012 Original'!AV31,key_ref,COLUMN(Appointing_Party__4),FALSE)="Agency head",'2012 Appt Party (4)'!AV$1,VLOOKUP('2012 Original'!AV31,key_ref,COLUMN(Appointing_Party__4),FALSE)),CONCATENATE("ERR: ",'2012 Original'!AV31))</f>
        <v>none</v>
      </c>
      <c r="AW31" s="2" t="str">
        <f>IFERROR(IF(VLOOKUP('2012 Original'!AW31,key_ref,COLUMN(Appointing_Party__4),FALSE)="Agency head",'2012 Appt Party (4)'!AW$1,VLOOKUP('2012 Original'!AW31,key_ref,COLUMN(Appointing_Party__4),FALSE)),CONCATENATE("ERR: ",'2012 Original'!AW31))</f>
        <v>none</v>
      </c>
      <c r="AX31" s="2" t="str">
        <f>IFERROR(IF(VLOOKUP('2012 Original'!AX31,key_ref,COLUMN(Appointing_Party__4),FALSE)="Agency head",'2012 Appt Party (4)'!AX$1,VLOOKUP('2012 Original'!AX31,key_ref,COLUMN(Appointing_Party__4),FALSE)),CONCATENATE("ERR: ",'2012 Original'!AX31))</f>
        <v>none</v>
      </c>
      <c r="AY31" s="2" t="str">
        <f>IFERROR(IF(VLOOKUP('2012 Original'!AY31,key_ref,COLUMN(Appointing_Party__4),FALSE)="Agency head",'2012 Appt Party (4)'!AY$1,VLOOKUP('2012 Original'!AY31,key_ref,COLUMN(Appointing_Party__4),FALSE)),CONCATENATE("ERR: ",'2012 Original'!AY31))</f>
        <v>none</v>
      </c>
      <c r="AZ31" s="2" t="str">
        <f>IFERROR(IF(VLOOKUP('2012 Original'!AZ31,key_ref,COLUMN(Appointing_Party__4),FALSE)="Agency head",'2012 Appt Party (4)'!AZ$1,VLOOKUP('2012 Original'!AZ31,key_ref,COLUMN(Appointing_Party__4),FALSE)),CONCATENATE("ERR: ",'2012 Original'!AZ31))</f>
        <v>none</v>
      </c>
    </row>
    <row r="32" spans="1:52" s="4" customFormat="1">
      <c r="A32" s="3" t="s">
        <v>62</v>
      </c>
      <c r="B32" s="2" t="str">
        <f>IFERROR(IF(VLOOKUP('2012 Original'!B32,key_ref,COLUMN(Appointing_Party__4),FALSE)="Agency head",'2012 Appt Party (4)'!B$1,VLOOKUP('2012 Original'!B32,key_ref,COLUMN(Appointing_Party__4),FALSE)),CONCATENATE("ERR: ",'2012 Original'!B32))</f>
        <v>none</v>
      </c>
      <c r="C32" s="2" t="str">
        <f>IFERROR(IF(VLOOKUP('2012 Original'!C32,key_ref,COLUMN(Appointing_Party__4),FALSE)="Agency head",'2012 Appt Party (4)'!C$1,VLOOKUP('2012 Original'!C32,key_ref,COLUMN(Appointing_Party__4),FALSE)),CONCATENATE("ERR: ",'2012 Original'!C32))</f>
        <v>none</v>
      </c>
      <c r="D32" s="2" t="str">
        <f>IFERROR(IF(VLOOKUP('2012 Original'!D32,key_ref,COLUMN(Appointing_Party__4),FALSE)="Agency head",'2012 Appt Party (4)'!D$1,VLOOKUP('2012 Original'!D32,key_ref,COLUMN(Appointing_Party__4),FALSE)),CONCATENATE("ERR: ",'2012 Original'!D32))</f>
        <v>none</v>
      </c>
      <c r="E32" s="2" t="str">
        <f>IFERROR(IF(VLOOKUP('2012 Original'!E32,key_ref,COLUMN(Appointing_Party__4),FALSE)="Agency head",'2012 Appt Party (4)'!E$1,VLOOKUP('2012 Original'!E32,key_ref,COLUMN(Appointing_Party__4),FALSE)),CONCATENATE("ERR: ",'2012 Original'!E32))</f>
        <v>none</v>
      </c>
      <c r="F32" s="2" t="str">
        <f>IFERROR(IF(VLOOKUP('2012 Original'!F32,key_ref,COLUMN(Appointing_Party__4),FALSE)="Agency head",'2012 Appt Party (4)'!F$1,VLOOKUP('2012 Original'!F32,key_ref,COLUMN(Appointing_Party__4),FALSE)),CONCATENATE("ERR: ",'2012 Original'!F32))</f>
        <v>none</v>
      </c>
      <c r="G32" s="2" t="str">
        <f>IFERROR(IF(VLOOKUP('2012 Original'!G32,key_ref,COLUMN(Appointing_Party__4),FALSE)="Agency head",'2012 Appt Party (4)'!G$1,VLOOKUP('2012 Original'!G32,key_ref,COLUMN(Appointing_Party__4),FALSE)),CONCATENATE("ERR: ",'2012 Original'!G32))</f>
        <v>none</v>
      </c>
      <c r="H32" s="2" t="str">
        <f>IFERROR(IF(VLOOKUP('2012 Original'!H32,key_ref,COLUMN(Appointing_Party__4),FALSE)="Agency head",'2012 Appt Party (4)'!H$1,VLOOKUP('2012 Original'!H32,key_ref,COLUMN(Appointing_Party__4),FALSE)),CONCATENATE("ERR: ",'2012 Original'!H32))</f>
        <v>none</v>
      </c>
      <c r="I32" s="2" t="str">
        <f>IFERROR(IF(VLOOKUP('2012 Original'!I32,key_ref,COLUMN(Appointing_Party__4),FALSE)="Agency head",'2012 Appt Party (4)'!I$1,VLOOKUP('2012 Original'!I32,key_ref,COLUMN(Appointing_Party__4),FALSE)),CONCATENATE("ERR: ",'2012 Original'!I32))</f>
        <v>none</v>
      </c>
      <c r="J32" s="2" t="str">
        <f>IFERROR(IF(VLOOKUP('2012 Original'!J32,key_ref,COLUMN(Appointing_Party__4),FALSE)="Agency head",'2012 Appt Party (4)'!J$1,VLOOKUP('2012 Original'!J32,key_ref,COLUMN(Appointing_Party__4),FALSE)),CONCATENATE("ERR: ",'2012 Original'!J32))</f>
        <v>none</v>
      </c>
      <c r="K32" s="2" t="str">
        <f>IFERROR(IF(VLOOKUP('2012 Original'!K32,key_ref,COLUMN(Appointing_Party__4),FALSE)="Agency head",'2012 Appt Party (4)'!K$1,VLOOKUP('2012 Original'!K32,key_ref,COLUMN(Appointing_Party__4),FALSE)),CONCATENATE("ERR: ",'2012 Original'!K32))</f>
        <v>none</v>
      </c>
      <c r="L32" s="2" t="str">
        <f>IFERROR(IF(VLOOKUP('2012 Original'!L32,key_ref,COLUMN(Appointing_Party__4),FALSE)="Agency head",'2012 Appt Party (4)'!L$1,VLOOKUP('2012 Original'!L32,key_ref,COLUMN(Appointing_Party__4),FALSE)),CONCATENATE("ERR: ",'2012 Original'!L32))</f>
        <v>none</v>
      </c>
      <c r="M32" s="2" t="str">
        <f>IFERROR(IF(VLOOKUP('2012 Original'!M32,key_ref,COLUMN(Appointing_Party__4),FALSE)="Agency head",'2012 Appt Party (4)'!M$1,VLOOKUP('2012 Original'!M32,key_ref,COLUMN(Appointing_Party__4),FALSE)),CONCATENATE("ERR: ",'2012 Original'!M32))</f>
        <v>none</v>
      </c>
      <c r="N32" s="2" t="str">
        <f>IFERROR(IF(VLOOKUP('2012 Original'!N32,key_ref,COLUMN(Appointing_Party__4),FALSE)="Agency head",'2012 Appt Party (4)'!N$1,VLOOKUP('2012 Original'!N32,key_ref,COLUMN(Appointing_Party__4),FALSE)),CONCATENATE("ERR: ",'2012 Original'!N32))</f>
        <v>none</v>
      </c>
      <c r="O32" s="2" t="str">
        <f>IFERROR(IF(VLOOKUP('2012 Original'!O32,key_ref,COLUMN(Appointing_Party__4),FALSE)="Agency head",'2012 Appt Party (4)'!O$1,VLOOKUP('2012 Original'!O32,key_ref,COLUMN(Appointing_Party__4),FALSE)),CONCATENATE("ERR: ",'2012 Original'!O32))</f>
        <v>none</v>
      </c>
      <c r="P32" s="2" t="str">
        <f>IFERROR(IF(VLOOKUP('2012 Original'!P32,key_ref,COLUMN(Appointing_Party__4),FALSE)="Agency head",'2012 Appt Party (4)'!P$1,VLOOKUP('2012 Original'!P32,key_ref,COLUMN(Appointing_Party__4),FALSE)),CONCATENATE("ERR: ",'2012 Original'!P32))</f>
        <v>none</v>
      </c>
      <c r="Q32" s="2" t="str">
        <f>IFERROR(IF(VLOOKUP('2012 Original'!Q32,key_ref,COLUMN(Appointing_Party__4),FALSE)="Agency head",'2012 Appt Party (4)'!Q$1,VLOOKUP('2012 Original'!Q32,key_ref,COLUMN(Appointing_Party__4),FALSE)),CONCATENATE("ERR: ",'2012 Original'!Q32))</f>
        <v>none</v>
      </c>
      <c r="R32" s="2" t="str">
        <f>IFERROR(IF(VLOOKUP('2012 Original'!R32,key_ref,COLUMN(Appointing_Party__4),FALSE)="Agency head",'2012 Appt Party (4)'!R$1,VLOOKUP('2012 Original'!R32,key_ref,COLUMN(Appointing_Party__4),FALSE)),CONCATENATE("ERR: ",'2012 Original'!R32))</f>
        <v>none</v>
      </c>
      <c r="S32" s="2" t="str">
        <f>IFERROR(IF(VLOOKUP('2012 Original'!S32,key_ref,COLUMN(Appointing_Party__4),FALSE)="Agency head",'2012 Appt Party (4)'!S$1,VLOOKUP('2012 Original'!S32,key_ref,COLUMN(Appointing_Party__4),FALSE)),CONCATENATE("ERR: ",'2012 Original'!S32))</f>
        <v>none</v>
      </c>
      <c r="T32" s="2" t="str">
        <f>IFERROR(IF(VLOOKUP('2012 Original'!T32,key_ref,COLUMN(Appointing_Party__4),FALSE)="Agency head",'2012 Appt Party (4)'!T$1,VLOOKUP('2012 Original'!T32,key_ref,COLUMN(Appointing_Party__4),FALSE)),CONCATENATE("ERR: ",'2012 Original'!T32))</f>
        <v>none</v>
      </c>
      <c r="U32" s="2" t="str">
        <f>IFERROR(IF(VLOOKUP('2012 Original'!U32,key_ref,COLUMN(Appointing_Party__4),FALSE)="Agency head",'2012 Appt Party (4)'!U$1,VLOOKUP('2012 Original'!U32,key_ref,COLUMN(Appointing_Party__4),FALSE)),CONCATENATE("ERR: ",'2012 Original'!U32))</f>
        <v>none</v>
      </c>
      <c r="V32" s="2" t="str">
        <f>IFERROR(IF(VLOOKUP('2012 Original'!V32,key_ref,COLUMN(Appointing_Party__4),FALSE)="Agency head",'2012 Appt Party (4)'!V$1,VLOOKUP('2012 Original'!V32,key_ref,COLUMN(Appointing_Party__4),FALSE)),CONCATENATE("ERR: ",'2012 Original'!V32))</f>
        <v>none</v>
      </c>
      <c r="W32" s="2" t="str">
        <f>IFERROR(IF(VLOOKUP('2012 Original'!W32,key_ref,COLUMN(Appointing_Party__4),FALSE)="Agency head",'2012 Appt Party (4)'!W$1,VLOOKUP('2012 Original'!W32,key_ref,COLUMN(Appointing_Party__4),FALSE)),CONCATENATE("ERR: ",'2012 Original'!W32))</f>
        <v>none</v>
      </c>
      <c r="X32" s="2" t="str">
        <f>IFERROR(IF(VLOOKUP('2012 Original'!X32,key_ref,COLUMN(Appointing_Party__4),FALSE)="Agency head",'2012 Appt Party (4)'!X$1,VLOOKUP('2012 Original'!X32,key_ref,COLUMN(Appointing_Party__4),FALSE)),CONCATENATE("ERR: ",'2012 Original'!X32))</f>
        <v>none</v>
      </c>
      <c r="Y32" s="2" t="str">
        <f>IFERROR(IF(VLOOKUP('2012 Original'!Y32,key_ref,COLUMN(Appointing_Party__4),FALSE)="Agency head",'2012 Appt Party (4)'!Y$1,VLOOKUP('2012 Original'!Y32,key_ref,COLUMN(Appointing_Party__4),FALSE)),CONCATENATE("ERR: ",'2012 Original'!Y32))</f>
        <v>none</v>
      </c>
      <c r="Z32" s="2" t="str">
        <f>IFERROR(IF(VLOOKUP('2012 Original'!Z32,key_ref,COLUMN(Appointing_Party__4),FALSE)="Agency head",'2012 Appt Party (4)'!Z$1,VLOOKUP('2012 Original'!Z32,key_ref,COLUMN(Appointing_Party__4),FALSE)),CONCATENATE("ERR: ",'2012 Original'!Z32))</f>
        <v>none</v>
      </c>
      <c r="AA32" s="2" t="str">
        <f>IFERROR(IF(VLOOKUP('2012 Original'!AA32,key_ref,COLUMN(Appointing_Party__4),FALSE)="Agency head",'2012 Appt Party (4)'!AA$1,VLOOKUP('2012 Original'!AA32,key_ref,COLUMN(Appointing_Party__4),FALSE)),CONCATENATE("ERR: ",'2012 Original'!AA32))</f>
        <v>none</v>
      </c>
      <c r="AB32" s="2" t="str">
        <f>IFERROR(IF(VLOOKUP('2012 Original'!AB32,key_ref,COLUMN(Appointing_Party__4),FALSE)="Agency head",'2012 Appt Party (4)'!AB$1,VLOOKUP('2012 Original'!AB32,key_ref,COLUMN(Appointing_Party__4),FALSE)),CONCATENATE("ERR: ",'2012 Original'!AB32))</f>
        <v>none</v>
      </c>
      <c r="AC32" s="2" t="str">
        <f>IFERROR(IF(VLOOKUP('2012 Original'!AC32,key_ref,COLUMN(Appointing_Party__4),FALSE)="Agency head",'2012 Appt Party (4)'!AC$1,VLOOKUP('2012 Original'!AC32,key_ref,COLUMN(Appointing_Party__4),FALSE)),CONCATENATE("ERR: ",'2012 Original'!AC32))</f>
        <v>none</v>
      </c>
      <c r="AD32" s="2" t="str">
        <f>IFERROR(IF(VLOOKUP('2012 Original'!AD32,key_ref,COLUMN(Appointing_Party__4),FALSE)="Agency head",'2012 Appt Party (4)'!AD$1,VLOOKUP('2012 Original'!AD32,key_ref,COLUMN(Appointing_Party__4),FALSE)),CONCATENATE("ERR: ",'2012 Original'!AD32))</f>
        <v>none</v>
      </c>
      <c r="AE32" s="2" t="str">
        <f>IFERROR(IF(VLOOKUP('2012 Original'!AE32,key_ref,COLUMN(Appointing_Party__4),FALSE)="Agency head",'2012 Appt Party (4)'!AE$1,VLOOKUP('2012 Original'!AE32,key_ref,COLUMN(Appointing_Party__4),FALSE)),CONCATENATE("ERR: ",'2012 Original'!AE32))</f>
        <v>none</v>
      </c>
      <c r="AF32" s="2" t="str">
        <f>IFERROR(IF(VLOOKUP('2012 Original'!AF32,key_ref,COLUMN(Appointing_Party__4),FALSE)="Agency head",'2012 Appt Party (4)'!AF$1,VLOOKUP('2012 Original'!AF32,key_ref,COLUMN(Appointing_Party__4),FALSE)),CONCATENATE("ERR: ",'2012 Original'!AF32))</f>
        <v>none</v>
      </c>
      <c r="AG32" s="2" t="str">
        <f>IFERROR(IF(VLOOKUP('2012 Original'!AG32,key_ref,COLUMN(Appointing_Party__4),FALSE)="Agency head",'2012 Appt Party (4)'!AG$1,VLOOKUP('2012 Original'!AG32,key_ref,COLUMN(Appointing_Party__4),FALSE)),CONCATENATE("ERR: ",'2012 Original'!AG32))</f>
        <v>none</v>
      </c>
      <c r="AH32" s="2" t="str">
        <f>IFERROR(IF(VLOOKUP('2012 Original'!AH32,key_ref,COLUMN(Appointing_Party__4),FALSE)="Agency head",'2012 Appt Party (4)'!AH$1,VLOOKUP('2012 Original'!AH32,key_ref,COLUMN(Appointing_Party__4),FALSE)),CONCATENATE("ERR: ",'2012 Original'!AH32))</f>
        <v>none</v>
      </c>
      <c r="AI32" s="2" t="str">
        <f>IFERROR(IF(VLOOKUP('2012 Original'!AI32,key_ref,COLUMN(Appointing_Party__4),FALSE)="Agency head",'2012 Appt Party (4)'!AI$1,VLOOKUP('2012 Original'!AI32,key_ref,COLUMN(Appointing_Party__4),FALSE)),CONCATENATE("ERR: ",'2012 Original'!AI32))</f>
        <v>none</v>
      </c>
      <c r="AJ32" s="2" t="str">
        <f>IFERROR(IF(VLOOKUP('2012 Original'!AJ32,key_ref,COLUMN(Appointing_Party__4),FALSE)="Agency head",'2012 Appt Party (4)'!AJ$1,VLOOKUP('2012 Original'!AJ32,key_ref,COLUMN(Appointing_Party__4),FALSE)),CONCATENATE("ERR: ",'2012 Original'!AJ32))</f>
        <v>none</v>
      </c>
      <c r="AK32" s="2" t="str">
        <f>IFERROR(IF(VLOOKUP('2012 Original'!AK32,key_ref,COLUMN(Appointing_Party__4),FALSE)="Agency head",'2012 Appt Party (4)'!AK$1,VLOOKUP('2012 Original'!AK32,key_ref,COLUMN(Appointing_Party__4),FALSE)),CONCATENATE("ERR: ",'2012 Original'!AK32))</f>
        <v>none</v>
      </c>
      <c r="AL32" s="2" t="str">
        <f>IFERROR(IF(VLOOKUP('2012 Original'!AL32,key_ref,COLUMN(Appointing_Party__4),FALSE)="Agency head",'2012 Appt Party (4)'!AL$1,VLOOKUP('2012 Original'!AL32,key_ref,COLUMN(Appointing_Party__4),FALSE)),CONCATENATE("ERR: ",'2012 Original'!AL32))</f>
        <v>none</v>
      </c>
      <c r="AM32" s="2" t="str">
        <f>IFERROR(IF(VLOOKUP('2012 Original'!AM32,key_ref,COLUMN(Appointing_Party__4),FALSE)="Agency head",'2012 Appt Party (4)'!AM$1,VLOOKUP('2012 Original'!AM32,key_ref,COLUMN(Appointing_Party__4),FALSE)),CONCATENATE("ERR: ",'2012 Original'!AM32))</f>
        <v>none</v>
      </c>
      <c r="AN32" s="2" t="str">
        <f>IFERROR(IF(VLOOKUP('2012 Original'!AN32,key_ref,COLUMN(Appointing_Party__4),FALSE)="Agency head",'2012 Appt Party (4)'!AN$1,VLOOKUP('2012 Original'!AN32,key_ref,COLUMN(Appointing_Party__4),FALSE)),CONCATENATE("ERR: ",'2012 Original'!AN32))</f>
        <v>none</v>
      </c>
      <c r="AO32" s="2" t="str">
        <f>IFERROR(IF(VLOOKUP('2012 Original'!AO32,key_ref,COLUMN(Appointing_Party__4),FALSE)="Agency head",'2012 Appt Party (4)'!AO$1,VLOOKUP('2012 Original'!AO32,key_ref,COLUMN(Appointing_Party__4),FALSE)),CONCATENATE("ERR: ",'2012 Original'!AO32))</f>
        <v>none</v>
      </c>
      <c r="AP32" s="2" t="str">
        <f>IFERROR(IF(VLOOKUP('2012 Original'!AP32,key_ref,COLUMN(Appointing_Party__4),FALSE)="Agency head",'2012 Appt Party (4)'!AP$1,VLOOKUP('2012 Original'!AP32,key_ref,COLUMN(Appointing_Party__4),FALSE)),CONCATENATE("ERR: ",'2012 Original'!AP32))</f>
        <v>none</v>
      </c>
      <c r="AQ32" s="2" t="str">
        <f>IFERROR(IF(VLOOKUP('2012 Original'!AQ32,key_ref,COLUMN(Appointing_Party__4),FALSE)="Agency head",'2012 Appt Party (4)'!AQ$1,VLOOKUP('2012 Original'!AQ32,key_ref,COLUMN(Appointing_Party__4),FALSE)),CONCATENATE("ERR: ",'2012 Original'!AQ32))</f>
        <v>none</v>
      </c>
      <c r="AR32" s="2" t="str">
        <f>IFERROR(IF(VLOOKUP('2012 Original'!AR32,key_ref,COLUMN(Appointing_Party__4),FALSE)="Agency head",'2012 Appt Party (4)'!AR$1,VLOOKUP('2012 Original'!AR32,key_ref,COLUMN(Appointing_Party__4),FALSE)),CONCATENATE("ERR: ",'2012 Original'!AR32))</f>
        <v>none</v>
      </c>
      <c r="AS32" s="2" t="str">
        <f>IFERROR(IF(VLOOKUP('2012 Original'!AS32,key_ref,COLUMN(Appointing_Party__4),FALSE)="Agency head",'2012 Appt Party (4)'!AS$1,VLOOKUP('2012 Original'!AS32,key_ref,COLUMN(Appointing_Party__4),FALSE)),CONCATENATE("ERR: ",'2012 Original'!AS32))</f>
        <v>none</v>
      </c>
      <c r="AT32" s="2" t="str">
        <f>IFERROR(IF(VLOOKUP('2012 Original'!AT32,key_ref,COLUMN(Appointing_Party__4),FALSE)="Agency head",'2012 Appt Party (4)'!AT$1,VLOOKUP('2012 Original'!AT32,key_ref,COLUMN(Appointing_Party__4),FALSE)),CONCATENATE("ERR: ",'2012 Original'!AT32))</f>
        <v>none</v>
      </c>
      <c r="AU32" s="2" t="str">
        <f>IFERROR(IF(VLOOKUP('2012 Original'!AU32,key_ref,COLUMN(Appointing_Party__4),FALSE)="Agency head",'2012 Appt Party (4)'!AU$1,VLOOKUP('2012 Original'!AU32,key_ref,COLUMN(Appointing_Party__4),FALSE)),CONCATENATE("ERR: ",'2012 Original'!AU32))</f>
        <v>none</v>
      </c>
      <c r="AV32" s="2" t="str">
        <f>IFERROR(IF(VLOOKUP('2012 Original'!AV32,key_ref,COLUMN(Appointing_Party__4),FALSE)="Agency head",'2012 Appt Party (4)'!AV$1,VLOOKUP('2012 Original'!AV32,key_ref,COLUMN(Appointing_Party__4),FALSE)),CONCATENATE("ERR: ",'2012 Original'!AV32))</f>
        <v>none</v>
      </c>
      <c r="AW32" s="2" t="str">
        <f>IFERROR(IF(VLOOKUP('2012 Original'!AW32,key_ref,COLUMN(Appointing_Party__4),FALSE)="Agency head",'2012 Appt Party (4)'!AW$1,VLOOKUP('2012 Original'!AW32,key_ref,COLUMN(Appointing_Party__4),FALSE)),CONCATENATE("ERR: ",'2012 Original'!AW32))</f>
        <v>none</v>
      </c>
      <c r="AX32" s="2" t="str">
        <f>IFERROR(IF(VLOOKUP('2012 Original'!AX32,key_ref,COLUMN(Appointing_Party__4),FALSE)="Agency head",'2012 Appt Party (4)'!AX$1,VLOOKUP('2012 Original'!AX32,key_ref,COLUMN(Appointing_Party__4),FALSE)),CONCATENATE("ERR: ",'2012 Original'!AX32))</f>
        <v>none</v>
      </c>
      <c r="AY32" s="2" t="str">
        <f>IFERROR(IF(VLOOKUP('2012 Original'!AY32,key_ref,COLUMN(Appointing_Party__4),FALSE)="Agency head",'2012 Appt Party (4)'!AY$1,VLOOKUP('2012 Original'!AY32,key_ref,COLUMN(Appointing_Party__4),FALSE)),CONCATENATE("ERR: ",'2012 Original'!AY32))</f>
        <v>none</v>
      </c>
      <c r="AZ32" s="2" t="str">
        <f>IFERROR(IF(VLOOKUP('2012 Original'!AZ32,key_ref,COLUMN(Appointing_Party__4),FALSE)="Agency head",'2012 Appt Party (4)'!AZ$1,VLOOKUP('2012 Original'!AZ32,key_ref,COLUMN(Appointing_Party__4),FALSE)),CONCATENATE("ERR: ",'2012 Original'!AZ32))</f>
        <v>none</v>
      </c>
    </row>
    <row r="33" spans="1:52" s="4" customFormat="1">
      <c r="A33" s="3" t="s">
        <v>63</v>
      </c>
      <c r="B33" s="2" t="str">
        <f>IFERROR(IF(VLOOKUP('2012 Original'!B33,key_ref,COLUMN(Appointing_Party__4),FALSE)="Agency head",'2012 Appt Party (4)'!B$1,VLOOKUP('2012 Original'!B33,key_ref,COLUMN(Appointing_Party__4),FALSE)),CONCATENATE("ERR: ",'2012 Original'!B33))</f>
        <v>none</v>
      </c>
      <c r="C33" s="2" t="str">
        <f>IFERROR(IF(VLOOKUP('2012 Original'!C33,key_ref,COLUMN(Appointing_Party__4),FALSE)="Agency head",'2012 Appt Party (4)'!C$1,VLOOKUP('2012 Original'!C33,key_ref,COLUMN(Appointing_Party__4),FALSE)),CONCATENATE("ERR: ",'2012 Original'!C33))</f>
        <v>none</v>
      </c>
      <c r="D33" s="2" t="str">
        <f>IFERROR(IF(VLOOKUP('2012 Original'!D33,key_ref,COLUMN(Appointing_Party__4),FALSE)="Agency head",'2012 Appt Party (4)'!D$1,VLOOKUP('2012 Original'!D33,key_ref,COLUMN(Appointing_Party__4),FALSE)),CONCATENATE("ERR: ",'2012 Original'!D33))</f>
        <v>none</v>
      </c>
      <c r="E33" s="2" t="str">
        <f>IFERROR(IF(VLOOKUP('2012 Original'!E33,key_ref,COLUMN(Appointing_Party__4),FALSE)="Agency head",'2012 Appt Party (4)'!E$1,VLOOKUP('2012 Original'!E33,key_ref,COLUMN(Appointing_Party__4),FALSE)),CONCATENATE("ERR: ",'2012 Original'!E33))</f>
        <v>none</v>
      </c>
      <c r="F33" s="2" t="str">
        <f>IFERROR(IF(VLOOKUP('2012 Original'!F33,key_ref,COLUMN(Appointing_Party__4),FALSE)="Agency head",'2012 Appt Party (4)'!F$1,VLOOKUP('2012 Original'!F33,key_ref,COLUMN(Appointing_Party__4),FALSE)),CONCATENATE("ERR: ",'2012 Original'!F33))</f>
        <v>none</v>
      </c>
      <c r="G33" s="2" t="str">
        <f>IFERROR(IF(VLOOKUP('2012 Original'!G33,key_ref,COLUMN(Appointing_Party__4),FALSE)="Agency head",'2012 Appt Party (4)'!G$1,VLOOKUP('2012 Original'!G33,key_ref,COLUMN(Appointing_Party__4),FALSE)),CONCATENATE("ERR: ",'2012 Original'!G33))</f>
        <v>none</v>
      </c>
      <c r="H33" s="2" t="str">
        <f>IFERROR(IF(VLOOKUP('2012 Original'!H33,key_ref,COLUMN(Appointing_Party__4),FALSE)="Agency head",'2012 Appt Party (4)'!H$1,VLOOKUP('2012 Original'!H33,key_ref,COLUMN(Appointing_Party__4),FALSE)),CONCATENATE("ERR: ",'2012 Original'!H33))</f>
        <v>none</v>
      </c>
      <c r="I33" s="2" t="str">
        <f>IFERROR(IF(VLOOKUP('2012 Original'!I33,key_ref,COLUMN(Appointing_Party__4),FALSE)="Agency head",'2012 Appt Party (4)'!I$1,VLOOKUP('2012 Original'!I33,key_ref,COLUMN(Appointing_Party__4),FALSE)),CONCATENATE("ERR: ",'2012 Original'!I33))</f>
        <v>none</v>
      </c>
      <c r="J33" s="2" t="str">
        <f>IFERROR(IF(VLOOKUP('2012 Original'!J33,key_ref,COLUMN(Appointing_Party__4),FALSE)="Agency head",'2012 Appt Party (4)'!J$1,VLOOKUP('2012 Original'!J33,key_ref,COLUMN(Appointing_Party__4),FALSE)),CONCATENATE("ERR: ",'2012 Original'!J33))</f>
        <v>none</v>
      </c>
      <c r="K33" s="2" t="str">
        <f>IFERROR(IF(VLOOKUP('2012 Original'!K33,key_ref,COLUMN(Appointing_Party__4),FALSE)="Agency head",'2012 Appt Party (4)'!K$1,VLOOKUP('2012 Original'!K33,key_ref,COLUMN(Appointing_Party__4),FALSE)),CONCATENATE("ERR: ",'2012 Original'!K33))</f>
        <v>none</v>
      </c>
      <c r="L33" s="2" t="str">
        <f>IFERROR(IF(VLOOKUP('2012 Original'!L33,key_ref,COLUMN(Appointing_Party__4),FALSE)="Agency head",'2012 Appt Party (4)'!L$1,VLOOKUP('2012 Original'!L33,key_ref,COLUMN(Appointing_Party__4),FALSE)),CONCATENATE("ERR: ",'2012 Original'!L33))</f>
        <v>none</v>
      </c>
      <c r="M33" s="2" t="str">
        <f>IFERROR(IF(VLOOKUP('2012 Original'!M33,key_ref,COLUMN(Appointing_Party__4),FALSE)="Agency head",'2012 Appt Party (4)'!M$1,VLOOKUP('2012 Original'!M33,key_ref,COLUMN(Appointing_Party__4),FALSE)),CONCATENATE("ERR: ",'2012 Original'!M33))</f>
        <v>none</v>
      </c>
      <c r="N33" s="2" t="str">
        <f>IFERROR(IF(VLOOKUP('2012 Original'!N33,key_ref,COLUMN(Appointing_Party__4),FALSE)="Agency head",'2012 Appt Party (4)'!N$1,VLOOKUP('2012 Original'!N33,key_ref,COLUMN(Appointing_Party__4),FALSE)),CONCATENATE("ERR: ",'2012 Original'!N33))</f>
        <v>none</v>
      </c>
      <c r="O33" s="2" t="str">
        <f>IFERROR(IF(VLOOKUP('2012 Original'!O33,key_ref,COLUMN(Appointing_Party__4),FALSE)="Agency head",'2012 Appt Party (4)'!O$1,VLOOKUP('2012 Original'!O33,key_ref,COLUMN(Appointing_Party__4),FALSE)),CONCATENATE("ERR: ",'2012 Original'!O33))</f>
        <v>none</v>
      </c>
      <c r="P33" s="2" t="str">
        <f>IFERROR(IF(VLOOKUP('2012 Original'!P33,key_ref,COLUMN(Appointing_Party__4),FALSE)="Agency head",'2012 Appt Party (4)'!P$1,VLOOKUP('2012 Original'!P33,key_ref,COLUMN(Appointing_Party__4),FALSE)),CONCATENATE("ERR: ",'2012 Original'!P33))</f>
        <v>none</v>
      </c>
      <c r="Q33" s="2" t="str">
        <f>IFERROR(IF(VLOOKUP('2012 Original'!Q33,key_ref,COLUMN(Appointing_Party__4),FALSE)="Agency head",'2012 Appt Party (4)'!Q$1,VLOOKUP('2012 Original'!Q33,key_ref,COLUMN(Appointing_Party__4),FALSE)),CONCATENATE("ERR: ",'2012 Original'!Q33))</f>
        <v>none</v>
      </c>
      <c r="R33" s="2" t="str">
        <f>IFERROR(IF(VLOOKUP('2012 Original'!R33,key_ref,COLUMN(Appointing_Party__4),FALSE)="Agency head",'2012 Appt Party (4)'!R$1,VLOOKUP('2012 Original'!R33,key_ref,COLUMN(Appointing_Party__4),FALSE)),CONCATENATE("ERR: ",'2012 Original'!R33))</f>
        <v>none</v>
      </c>
      <c r="S33" s="2" t="str">
        <f>IFERROR(IF(VLOOKUP('2012 Original'!S33,key_ref,COLUMN(Appointing_Party__4),FALSE)="Agency head",'2012 Appt Party (4)'!S$1,VLOOKUP('2012 Original'!S33,key_ref,COLUMN(Appointing_Party__4),FALSE)),CONCATENATE("ERR: ",'2012 Original'!S33))</f>
        <v>none</v>
      </c>
      <c r="T33" s="2" t="str">
        <f>IFERROR(IF(VLOOKUP('2012 Original'!T33,key_ref,COLUMN(Appointing_Party__4),FALSE)="Agency head",'2012 Appt Party (4)'!T$1,VLOOKUP('2012 Original'!T33,key_ref,COLUMN(Appointing_Party__4),FALSE)),CONCATENATE("ERR: ",'2012 Original'!T33))</f>
        <v>none</v>
      </c>
      <c r="U33" s="2" t="str">
        <f>IFERROR(IF(VLOOKUP('2012 Original'!U33,key_ref,COLUMN(Appointing_Party__4),FALSE)="Agency head",'2012 Appt Party (4)'!U$1,VLOOKUP('2012 Original'!U33,key_ref,COLUMN(Appointing_Party__4),FALSE)),CONCATENATE("ERR: ",'2012 Original'!U33))</f>
        <v>none</v>
      </c>
      <c r="V33" s="2" t="str">
        <f>IFERROR(IF(VLOOKUP('2012 Original'!V33,key_ref,COLUMN(Appointing_Party__4),FALSE)="Agency head",'2012 Appt Party (4)'!V$1,VLOOKUP('2012 Original'!V33,key_ref,COLUMN(Appointing_Party__4),FALSE)),CONCATENATE("ERR: ",'2012 Original'!V33))</f>
        <v>none</v>
      </c>
      <c r="W33" s="2" t="str">
        <f>IFERROR(IF(VLOOKUP('2012 Original'!W33,key_ref,COLUMN(Appointing_Party__4),FALSE)="Agency head",'2012 Appt Party (4)'!W$1,VLOOKUP('2012 Original'!W33,key_ref,COLUMN(Appointing_Party__4),FALSE)),CONCATENATE("ERR: ",'2012 Original'!W33))</f>
        <v>none</v>
      </c>
      <c r="X33" s="2" t="str">
        <f>IFERROR(IF(VLOOKUP('2012 Original'!X33,key_ref,COLUMN(Appointing_Party__4),FALSE)="Agency head",'2012 Appt Party (4)'!X$1,VLOOKUP('2012 Original'!X33,key_ref,COLUMN(Appointing_Party__4),FALSE)),CONCATENATE("ERR: ",'2012 Original'!X33))</f>
        <v>none</v>
      </c>
      <c r="Y33" s="2" t="str">
        <f>IFERROR(IF(VLOOKUP('2012 Original'!Y33,key_ref,COLUMN(Appointing_Party__4),FALSE)="Agency head",'2012 Appt Party (4)'!Y$1,VLOOKUP('2012 Original'!Y33,key_ref,COLUMN(Appointing_Party__4),FALSE)),CONCATENATE("ERR: ",'2012 Original'!Y33))</f>
        <v>none</v>
      </c>
      <c r="Z33" s="2" t="str">
        <f>IFERROR(IF(VLOOKUP('2012 Original'!Z33,key_ref,COLUMN(Appointing_Party__4),FALSE)="Agency head",'2012 Appt Party (4)'!Z$1,VLOOKUP('2012 Original'!Z33,key_ref,COLUMN(Appointing_Party__4),FALSE)),CONCATENATE("ERR: ",'2012 Original'!Z33))</f>
        <v>none</v>
      </c>
      <c r="AA33" s="2" t="str">
        <f>IFERROR(IF(VLOOKUP('2012 Original'!AA33,key_ref,COLUMN(Appointing_Party__4),FALSE)="Agency head",'2012 Appt Party (4)'!AA$1,VLOOKUP('2012 Original'!AA33,key_ref,COLUMN(Appointing_Party__4),FALSE)),CONCATENATE("ERR: ",'2012 Original'!AA33))</f>
        <v>none</v>
      </c>
      <c r="AB33" s="2" t="str">
        <f>IFERROR(IF(VLOOKUP('2012 Original'!AB33,key_ref,COLUMN(Appointing_Party__4),FALSE)="Agency head",'2012 Appt Party (4)'!AB$1,VLOOKUP('2012 Original'!AB33,key_ref,COLUMN(Appointing_Party__4),FALSE)),CONCATENATE("ERR: ",'2012 Original'!AB33))</f>
        <v>none</v>
      </c>
      <c r="AC33" s="2" t="str">
        <f>IFERROR(IF(VLOOKUP('2012 Original'!AC33,key_ref,COLUMN(Appointing_Party__4),FALSE)="Agency head",'2012 Appt Party (4)'!AC$1,VLOOKUP('2012 Original'!AC33,key_ref,COLUMN(Appointing_Party__4),FALSE)),CONCATENATE("ERR: ",'2012 Original'!AC33))</f>
        <v>none</v>
      </c>
      <c r="AD33" s="2" t="str">
        <f>IFERROR(IF(VLOOKUP('2012 Original'!AD33,key_ref,COLUMN(Appointing_Party__4),FALSE)="Agency head",'2012 Appt Party (4)'!AD$1,VLOOKUP('2012 Original'!AD33,key_ref,COLUMN(Appointing_Party__4),FALSE)),CONCATENATE("ERR: ",'2012 Original'!AD33))</f>
        <v>none</v>
      </c>
      <c r="AE33" s="2" t="str">
        <f>IFERROR(IF(VLOOKUP('2012 Original'!AE33,key_ref,COLUMN(Appointing_Party__4),FALSE)="Agency head",'2012 Appt Party (4)'!AE$1,VLOOKUP('2012 Original'!AE33,key_ref,COLUMN(Appointing_Party__4),FALSE)),CONCATENATE("ERR: ",'2012 Original'!AE33))</f>
        <v>none</v>
      </c>
      <c r="AF33" s="2" t="str">
        <f>IFERROR(IF(VLOOKUP('2012 Original'!AF33,key_ref,COLUMN(Appointing_Party__4),FALSE)="Agency head",'2012 Appt Party (4)'!AF$1,VLOOKUP('2012 Original'!AF33,key_ref,COLUMN(Appointing_Party__4),FALSE)),CONCATENATE("ERR: ",'2012 Original'!AF33))</f>
        <v>none</v>
      </c>
      <c r="AG33" s="2" t="str">
        <f>IFERROR(IF(VLOOKUP('2012 Original'!AG33,key_ref,COLUMN(Appointing_Party__4),FALSE)="Agency head",'2012 Appt Party (4)'!AG$1,VLOOKUP('2012 Original'!AG33,key_ref,COLUMN(Appointing_Party__4),FALSE)),CONCATENATE("ERR: ",'2012 Original'!AG33))</f>
        <v>none</v>
      </c>
      <c r="AH33" s="2" t="str">
        <f>IFERROR(IF(VLOOKUP('2012 Original'!AH33,key_ref,COLUMN(Appointing_Party__4),FALSE)="Agency head",'2012 Appt Party (4)'!AH$1,VLOOKUP('2012 Original'!AH33,key_ref,COLUMN(Appointing_Party__4),FALSE)),CONCATENATE("ERR: ",'2012 Original'!AH33))</f>
        <v>none</v>
      </c>
      <c r="AI33" s="2" t="str">
        <f>IFERROR(IF(VLOOKUP('2012 Original'!AI33,key_ref,COLUMN(Appointing_Party__4),FALSE)="Agency head",'2012 Appt Party (4)'!AI$1,VLOOKUP('2012 Original'!AI33,key_ref,COLUMN(Appointing_Party__4),FALSE)),CONCATENATE("ERR: ",'2012 Original'!AI33))</f>
        <v>none</v>
      </c>
      <c r="AJ33" s="2" t="str">
        <f>IFERROR(IF(VLOOKUP('2012 Original'!AJ33,key_ref,COLUMN(Appointing_Party__4),FALSE)="Agency head",'2012 Appt Party (4)'!AJ$1,VLOOKUP('2012 Original'!AJ33,key_ref,COLUMN(Appointing_Party__4),FALSE)),CONCATENATE("ERR: ",'2012 Original'!AJ33))</f>
        <v>none</v>
      </c>
      <c r="AK33" s="2" t="str">
        <f>IFERROR(IF(VLOOKUP('2012 Original'!AK33,key_ref,COLUMN(Appointing_Party__4),FALSE)="Agency head",'2012 Appt Party (4)'!AK$1,VLOOKUP('2012 Original'!AK33,key_ref,COLUMN(Appointing_Party__4),FALSE)),CONCATENATE("ERR: ",'2012 Original'!AK33))</f>
        <v>none</v>
      </c>
      <c r="AL33" s="2" t="str">
        <f>IFERROR(IF(VLOOKUP('2012 Original'!AL33,key_ref,COLUMN(Appointing_Party__4),FALSE)="Agency head",'2012 Appt Party (4)'!AL$1,VLOOKUP('2012 Original'!AL33,key_ref,COLUMN(Appointing_Party__4),FALSE)),CONCATENATE("ERR: ",'2012 Original'!AL33))</f>
        <v>none</v>
      </c>
      <c r="AM33" s="2" t="str">
        <f>IFERROR(IF(VLOOKUP('2012 Original'!AM33,key_ref,COLUMN(Appointing_Party__4),FALSE)="Agency head",'2012 Appt Party (4)'!AM$1,VLOOKUP('2012 Original'!AM33,key_ref,COLUMN(Appointing_Party__4),FALSE)),CONCATENATE("ERR: ",'2012 Original'!AM33))</f>
        <v>none</v>
      </c>
      <c r="AN33" s="2" t="str">
        <f>IFERROR(IF(VLOOKUP('2012 Original'!AN33,key_ref,COLUMN(Appointing_Party__4),FALSE)="Agency head",'2012 Appt Party (4)'!AN$1,VLOOKUP('2012 Original'!AN33,key_ref,COLUMN(Appointing_Party__4),FALSE)),CONCATENATE("ERR: ",'2012 Original'!AN33))</f>
        <v>none</v>
      </c>
      <c r="AO33" s="2" t="str">
        <f>IFERROR(IF(VLOOKUP('2012 Original'!AO33,key_ref,COLUMN(Appointing_Party__4),FALSE)="Agency head",'2012 Appt Party (4)'!AO$1,VLOOKUP('2012 Original'!AO33,key_ref,COLUMN(Appointing_Party__4),FALSE)),CONCATENATE("ERR: ",'2012 Original'!AO33))</f>
        <v>none</v>
      </c>
      <c r="AP33" s="2" t="str">
        <f>IFERROR(IF(VLOOKUP('2012 Original'!AP33,key_ref,COLUMN(Appointing_Party__4),FALSE)="Agency head",'2012 Appt Party (4)'!AP$1,VLOOKUP('2012 Original'!AP33,key_ref,COLUMN(Appointing_Party__4),FALSE)),CONCATENATE("ERR: ",'2012 Original'!AP33))</f>
        <v>none</v>
      </c>
      <c r="AQ33" s="2" t="str">
        <f>IFERROR(IF(VLOOKUP('2012 Original'!AQ33,key_ref,COLUMN(Appointing_Party__4),FALSE)="Agency head",'2012 Appt Party (4)'!AQ$1,VLOOKUP('2012 Original'!AQ33,key_ref,COLUMN(Appointing_Party__4),FALSE)),CONCATENATE("ERR: ",'2012 Original'!AQ33))</f>
        <v>none</v>
      </c>
      <c r="AR33" s="2" t="str">
        <f>IFERROR(IF(VLOOKUP('2012 Original'!AR33,key_ref,COLUMN(Appointing_Party__4),FALSE)="Agency head",'2012 Appt Party (4)'!AR$1,VLOOKUP('2012 Original'!AR33,key_ref,COLUMN(Appointing_Party__4),FALSE)),CONCATENATE("ERR: ",'2012 Original'!AR33))</f>
        <v>none</v>
      </c>
      <c r="AS33" s="2" t="str">
        <f>IFERROR(IF(VLOOKUP('2012 Original'!AS33,key_ref,COLUMN(Appointing_Party__4),FALSE)="Agency head",'2012 Appt Party (4)'!AS$1,VLOOKUP('2012 Original'!AS33,key_ref,COLUMN(Appointing_Party__4),FALSE)),CONCATENATE("ERR: ",'2012 Original'!AS33))</f>
        <v>none</v>
      </c>
      <c r="AT33" s="2" t="str">
        <f>IFERROR(IF(VLOOKUP('2012 Original'!AT33,key_ref,COLUMN(Appointing_Party__4),FALSE)="Agency head",'2012 Appt Party (4)'!AT$1,VLOOKUP('2012 Original'!AT33,key_ref,COLUMN(Appointing_Party__4),FALSE)),CONCATENATE("ERR: ",'2012 Original'!AT33))</f>
        <v>none</v>
      </c>
      <c r="AU33" s="2" t="str">
        <f>IFERROR(IF(VLOOKUP('2012 Original'!AU33,key_ref,COLUMN(Appointing_Party__4),FALSE)="Agency head",'2012 Appt Party (4)'!AU$1,VLOOKUP('2012 Original'!AU33,key_ref,COLUMN(Appointing_Party__4),FALSE)),CONCATENATE("ERR: ",'2012 Original'!AU33))</f>
        <v>none</v>
      </c>
      <c r="AV33" s="2" t="str">
        <f>IFERROR(IF(VLOOKUP('2012 Original'!AV33,key_ref,COLUMN(Appointing_Party__4),FALSE)="Agency head",'2012 Appt Party (4)'!AV$1,VLOOKUP('2012 Original'!AV33,key_ref,COLUMN(Appointing_Party__4),FALSE)),CONCATENATE("ERR: ",'2012 Original'!AV33))</f>
        <v>none</v>
      </c>
      <c r="AW33" s="2" t="str">
        <f>IFERROR(IF(VLOOKUP('2012 Original'!AW33,key_ref,COLUMN(Appointing_Party__4),FALSE)="Agency head",'2012 Appt Party (4)'!AW$1,VLOOKUP('2012 Original'!AW33,key_ref,COLUMN(Appointing_Party__4),FALSE)),CONCATENATE("ERR: ",'2012 Original'!AW33))</f>
        <v>none</v>
      </c>
      <c r="AX33" s="2" t="str">
        <f>IFERROR(IF(VLOOKUP('2012 Original'!AX33,key_ref,COLUMN(Appointing_Party__4),FALSE)="Agency head",'2012 Appt Party (4)'!AX$1,VLOOKUP('2012 Original'!AX33,key_ref,COLUMN(Appointing_Party__4),FALSE)),CONCATENATE("ERR: ",'2012 Original'!AX33))</f>
        <v>none</v>
      </c>
      <c r="AY33" s="2" t="str">
        <f>IFERROR(IF(VLOOKUP('2012 Original'!AY33,key_ref,COLUMN(Appointing_Party__4),FALSE)="Agency head",'2012 Appt Party (4)'!AY$1,VLOOKUP('2012 Original'!AY33,key_ref,COLUMN(Appointing_Party__4),FALSE)),CONCATENATE("ERR: ",'2012 Original'!AY33))</f>
        <v>none</v>
      </c>
      <c r="AZ33" s="2" t="str">
        <f>IFERROR(IF(VLOOKUP('2012 Original'!AZ33,key_ref,COLUMN(Appointing_Party__4),FALSE)="Agency head",'2012 Appt Party (4)'!AZ$1,VLOOKUP('2012 Original'!AZ33,key_ref,COLUMN(Appointing_Party__4),FALSE)),CONCATENATE("ERR: ",'2012 Original'!AZ33))</f>
        <v>none</v>
      </c>
    </row>
    <row r="34" spans="1:52" s="4" customFormat="1">
      <c r="A34" s="3" t="s">
        <v>64</v>
      </c>
      <c r="B34" s="2" t="str">
        <f>IFERROR(IF(VLOOKUP('2012 Original'!B34,key_ref,COLUMN(Appointing_Party__4),FALSE)="Agency head",'2012 Appt Party (4)'!B$1,VLOOKUP('2012 Original'!B34,key_ref,COLUMN(Appointing_Party__4),FALSE)),CONCATENATE("ERR: ",'2012 Original'!B34))</f>
        <v>none</v>
      </c>
      <c r="C34" s="2" t="str">
        <f>IFERROR(IF(VLOOKUP('2012 Original'!C34,key_ref,COLUMN(Appointing_Party__4),FALSE)="Agency head",'2012 Appt Party (4)'!C$1,VLOOKUP('2012 Original'!C34,key_ref,COLUMN(Appointing_Party__4),FALSE)),CONCATENATE("ERR: ",'2012 Original'!C34))</f>
        <v>none</v>
      </c>
      <c r="D34" s="2" t="str">
        <f>IFERROR(IF(VLOOKUP('2012 Original'!D34,key_ref,COLUMN(Appointing_Party__4),FALSE)="Agency head",'2012 Appt Party (4)'!D$1,VLOOKUP('2012 Original'!D34,key_ref,COLUMN(Appointing_Party__4),FALSE)),CONCATENATE("ERR: ",'2012 Original'!D34))</f>
        <v>none</v>
      </c>
      <c r="E34" s="2" t="str">
        <f>IFERROR(IF(VLOOKUP('2012 Original'!E34,key_ref,COLUMN(Appointing_Party__4),FALSE)="Agency head",'2012 Appt Party (4)'!E$1,VLOOKUP('2012 Original'!E34,key_ref,COLUMN(Appointing_Party__4),FALSE)),CONCATENATE("ERR: ",'2012 Original'!E34))</f>
        <v>none</v>
      </c>
      <c r="F34" s="2" t="str">
        <f>IFERROR(IF(VLOOKUP('2012 Original'!F34,key_ref,COLUMN(Appointing_Party__4),FALSE)="Agency head",'2012 Appt Party (4)'!F$1,VLOOKUP('2012 Original'!F34,key_ref,COLUMN(Appointing_Party__4),FALSE)),CONCATENATE("ERR: ",'2012 Original'!F34))</f>
        <v>none</v>
      </c>
      <c r="G34" s="2" t="str">
        <f>IFERROR(IF(VLOOKUP('2012 Original'!G34,key_ref,COLUMN(Appointing_Party__4),FALSE)="Agency head",'2012 Appt Party (4)'!G$1,VLOOKUP('2012 Original'!G34,key_ref,COLUMN(Appointing_Party__4),FALSE)),CONCATENATE("ERR: ",'2012 Original'!G34))</f>
        <v>none</v>
      </c>
      <c r="H34" s="2" t="str">
        <f>IFERROR(IF(VLOOKUP('2012 Original'!H34,key_ref,COLUMN(Appointing_Party__4),FALSE)="Agency head",'2012 Appt Party (4)'!H$1,VLOOKUP('2012 Original'!H34,key_ref,COLUMN(Appointing_Party__4),FALSE)),CONCATENATE("ERR: ",'2012 Original'!H34))</f>
        <v>none</v>
      </c>
      <c r="I34" s="2" t="str">
        <f>IFERROR(IF(VLOOKUP('2012 Original'!I34,key_ref,COLUMN(Appointing_Party__4),FALSE)="Agency head",'2012 Appt Party (4)'!I$1,VLOOKUP('2012 Original'!I34,key_ref,COLUMN(Appointing_Party__4),FALSE)),CONCATENATE("ERR: ",'2012 Original'!I34))</f>
        <v>none</v>
      </c>
      <c r="J34" s="2" t="str">
        <f>IFERROR(IF(VLOOKUP('2012 Original'!J34,key_ref,COLUMN(Appointing_Party__4),FALSE)="Agency head",'2012 Appt Party (4)'!J$1,VLOOKUP('2012 Original'!J34,key_ref,COLUMN(Appointing_Party__4),FALSE)),CONCATENATE("ERR: ",'2012 Original'!J34))</f>
        <v>none</v>
      </c>
      <c r="K34" s="2" t="str">
        <f>IFERROR(IF(VLOOKUP('2012 Original'!K34,key_ref,COLUMN(Appointing_Party__4),FALSE)="Agency head",'2012 Appt Party (4)'!K$1,VLOOKUP('2012 Original'!K34,key_ref,COLUMN(Appointing_Party__4),FALSE)),CONCATENATE("ERR: ",'2012 Original'!K34))</f>
        <v>none</v>
      </c>
      <c r="L34" s="2" t="str">
        <f>IFERROR(IF(VLOOKUP('2012 Original'!L34,key_ref,COLUMN(Appointing_Party__4),FALSE)="Agency head",'2012 Appt Party (4)'!L$1,VLOOKUP('2012 Original'!L34,key_ref,COLUMN(Appointing_Party__4),FALSE)),CONCATENATE("ERR: ",'2012 Original'!L34))</f>
        <v>none</v>
      </c>
      <c r="M34" s="2" t="str">
        <f>IFERROR(IF(VLOOKUP('2012 Original'!M34,key_ref,COLUMN(Appointing_Party__4),FALSE)="Agency head",'2012 Appt Party (4)'!M$1,VLOOKUP('2012 Original'!M34,key_ref,COLUMN(Appointing_Party__4),FALSE)),CONCATENATE("ERR: ",'2012 Original'!M34))</f>
        <v>none</v>
      </c>
      <c r="N34" s="2" t="str">
        <f>IFERROR(IF(VLOOKUP('2012 Original'!N34,key_ref,COLUMN(Appointing_Party__4),FALSE)="Agency head",'2012 Appt Party (4)'!N$1,VLOOKUP('2012 Original'!N34,key_ref,COLUMN(Appointing_Party__4),FALSE)),CONCATENATE("ERR: ",'2012 Original'!N34))</f>
        <v>none</v>
      </c>
      <c r="O34" s="2" t="str">
        <f>IFERROR(IF(VLOOKUP('2012 Original'!O34,key_ref,COLUMN(Appointing_Party__4),FALSE)="Agency head",'2012 Appt Party (4)'!O$1,VLOOKUP('2012 Original'!O34,key_ref,COLUMN(Appointing_Party__4),FALSE)),CONCATENATE("ERR: ",'2012 Original'!O34))</f>
        <v>none</v>
      </c>
      <c r="P34" s="2" t="str">
        <f>IFERROR(IF(VLOOKUP('2012 Original'!P34,key_ref,COLUMN(Appointing_Party__4),FALSE)="Agency head",'2012 Appt Party (4)'!P$1,VLOOKUP('2012 Original'!P34,key_ref,COLUMN(Appointing_Party__4),FALSE)),CONCATENATE("ERR: ",'2012 Original'!P34))</f>
        <v>none</v>
      </c>
      <c r="Q34" s="2" t="str">
        <f>IFERROR(IF(VLOOKUP('2012 Original'!Q34,key_ref,COLUMN(Appointing_Party__4),FALSE)="Agency head",'2012 Appt Party (4)'!Q$1,VLOOKUP('2012 Original'!Q34,key_ref,COLUMN(Appointing_Party__4),FALSE)),CONCATENATE("ERR: ",'2012 Original'!Q34))</f>
        <v>none</v>
      </c>
      <c r="R34" s="2" t="str">
        <f>IFERROR(IF(VLOOKUP('2012 Original'!R34,key_ref,COLUMN(Appointing_Party__4),FALSE)="Agency head",'2012 Appt Party (4)'!R$1,VLOOKUP('2012 Original'!R34,key_ref,COLUMN(Appointing_Party__4),FALSE)),CONCATENATE("ERR: ",'2012 Original'!R34))</f>
        <v>none</v>
      </c>
      <c r="S34" s="2" t="str">
        <f>IFERROR(IF(VLOOKUP('2012 Original'!S34,key_ref,COLUMN(Appointing_Party__4),FALSE)="Agency head",'2012 Appt Party (4)'!S$1,VLOOKUP('2012 Original'!S34,key_ref,COLUMN(Appointing_Party__4),FALSE)),CONCATENATE("ERR: ",'2012 Original'!S34))</f>
        <v>none</v>
      </c>
      <c r="T34" s="2" t="str">
        <f>IFERROR(IF(VLOOKUP('2012 Original'!T34,key_ref,COLUMN(Appointing_Party__4),FALSE)="Agency head",'2012 Appt Party (4)'!T$1,VLOOKUP('2012 Original'!T34,key_ref,COLUMN(Appointing_Party__4),FALSE)),CONCATENATE("ERR: ",'2012 Original'!T34))</f>
        <v>none</v>
      </c>
      <c r="U34" s="2" t="str">
        <f>IFERROR(IF(VLOOKUP('2012 Original'!U34,key_ref,COLUMN(Appointing_Party__4),FALSE)="Agency head",'2012 Appt Party (4)'!U$1,VLOOKUP('2012 Original'!U34,key_ref,COLUMN(Appointing_Party__4),FALSE)),CONCATENATE("ERR: ",'2012 Original'!U34))</f>
        <v>none</v>
      </c>
      <c r="V34" s="2" t="str">
        <f>IFERROR(IF(VLOOKUP('2012 Original'!V34,key_ref,COLUMN(Appointing_Party__4),FALSE)="Agency head",'2012 Appt Party (4)'!V$1,VLOOKUP('2012 Original'!V34,key_ref,COLUMN(Appointing_Party__4),FALSE)),CONCATENATE("ERR: ",'2012 Original'!V34))</f>
        <v>none</v>
      </c>
      <c r="W34" s="2" t="str">
        <f>IFERROR(IF(VLOOKUP('2012 Original'!W34,key_ref,COLUMN(Appointing_Party__4),FALSE)="Agency head",'2012 Appt Party (4)'!W$1,VLOOKUP('2012 Original'!W34,key_ref,COLUMN(Appointing_Party__4),FALSE)),CONCATENATE("ERR: ",'2012 Original'!W34))</f>
        <v>none</v>
      </c>
      <c r="X34" s="2" t="str">
        <f>IFERROR(IF(VLOOKUP('2012 Original'!X34,key_ref,COLUMN(Appointing_Party__4),FALSE)="Agency head",'2012 Appt Party (4)'!X$1,VLOOKUP('2012 Original'!X34,key_ref,COLUMN(Appointing_Party__4),FALSE)),CONCATENATE("ERR: ",'2012 Original'!X34))</f>
        <v>none</v>
      </c>
      <c r="Y34" s="2" t="str">
        <f>IFERROR(IF(VLOOKUP('2012 Original'!Y34,key_ref,COLUMN(Appointing_Party__4),FALSE)="Agency head",'2012 Appt Party (4)'!Y$1,VLOOKUP('2012 Original'!Y34,key_ref,COLUMN(Appointing_Party__4),FALSE)),CONCATENATE("ERR: ",'2012 Original'!Y34))</f>
        <v>none</v>
      </c>
      <c r="Z34" s="2" t="str">
        <f>IFERROR(IF(VLOOKUP('2012 Original'!Z34,key_ref,COLUMN(Appointing_Party__4),FALSE)="Agency head",'2012 Appt Party (4)'!Z$1,VLOOKUP('2012 Original'!Z34,key_ref,COLUMN(Appointing_Party__4),FALSE)),CONCATENATE("ERR: ",'2012 Original'!Z34))</f>
        <v>none</v>
      </c>
      <c r="AA34" s="2" t="str">
        <f>IFERROR(IF(VLOOKUP('2012 Original'!AA34,key_ref,COLUMN(Appointing_Party__4),FALSE)="Agency head",'2012 Appt Party (4)'!AA$1,VLOOKUP('2012 Original'!AA34,key_ref,COLUMN(Appointing_Party__4),FALSE)),CONCATENATE("ERR: ",'2012 Original'!AA34))</f>
        <v>none</v>
      </c>
      <c r="AB34" s="2" t="str">
        <f>IFERROR(IF(VLOOKUP('2012 Original'!AB34,key_ref,COLUMN(Appointing_Party__4),FALSE)="Agency head",'2012 Appt Party (4)'!AB$1,VLOOKUP('2012 Original'!AB34,key_ref,COLUMN(Appointing_Party__4),FALSE)),CONCATENATE("ERR: ",'2012 Original'!AB34))</f>
        <v>none</v>
      </c>
      <c r="AC34" s="2" t="str">
        <f>IFERROR(IF(VLOOKUP('2012 Original'!AC34,key_ref,COLUMN(Appointing_Party__4),FALSE)="Agency head",'2012 Appt Party (4)'!AC$1,VLOOKUP('2012 Original'!AC34,key_ref,COLUMN(Appointing_Party__4),FALSE)),CONCATENATE("ERR: ",'2012 Original'!AC34))</f>
        <v>none</v>
      </c>
      <c r="AD34" s="2" t="str">
        <f>IFERROR(IF(VLOOKUP('2012 Original'!AD34,key_ref,COLUMN(Appointing_Party__4),FALSE)="Agency head",'2012 Appt Party (4)'!AD$1,VLOOKUP('2012 Original'!AD34,key_ref,COLUMN(Appointing_Party__4),FALSE)),CONCATENATE("ERR: ",'2012 Original'!AD34))</f>
        <v>none</v>
      </c>
      <c r="AE34" s="2" t="str">
        <f>IFERROR(IF(VLOOKUP('2012 Original'!AE34,key_ref,COLUMN(Appointing_Party__4),FALSE)="Agency head",'2012 Appt Party (4)'!AE$1,VLOOKUP('2012 Original'!AE34,key_ref,COLUMN(Appointing_Party__4),FALSE)),CONCATENATE("ERR: ",'2012 Original'!AE34))</f>
        <v>none</v>
      </c>
      <c r="AF34" s="2" t="str">
        <f>IFERROR(IF(VLOOKUP('2012 Original'!AF34,key_ref,COLUMN(Appointing_Party__4),FALSE)="Agency head",'2012 Appt Party (4)'!AF$1,VLOOKUP('2012 Original'!AF34,key_ref,COLUMN(Appointing_Party__4),FALSE)),CONCATENATE("ERR: ",'2012 Original'!AF34))</f>
        <v>none</v>
      </c>
      <c r="AG34" s="2" t="str">
        <f>IFERROR(IF(VLOOKUP('2012 Original'!AG34,key_ref,COLUMN(Appointing_Party__4),FALSE)="Agency head",'2012 Appt Party (4)'!AG$1,VLOOKUP('2012 Original'!AG34,key_ref,COLUMN(Appointing_Party__4),FALSE)),CONCATENATE("ERR: ",'2012 Original'!AG34))</f>
        <v>none</v>
      </c>
      <c r="AH34" s="2" t="str">
        <f>IFERROR(IF(VLOOKUP('2012 Original'!AH34,key_ref,COLUMN(Appointing_Party__4),FALSE)="Agency head",'2012 Appt Party (4)'!AH$1,VLOOKUP('2012 Original'!AH34,key_ref,COLUMN(Appointing_Party__4),FALSE)),CONCATENATE("ERR: ",'2012 Original'!AH34))</f>
        <v>none</v>
      </c>
      <c r="AI34" s="2" t="str">
        <f>IFERROR(IF(VLOOKUP('2012 Original'!AI34,key_ref,COLUMN(Appointing_Party__4),FALSE)="Agency head",'2012 Appt Party (4)'!AI$1,VLOOKUP('2012 Original'!AI34,key_ref,COLUMN(Appointing_Party__4),FALSE)),CONCATENATE("ERR: ",'2012 Original'!AI34))</f>
        <v>none</v>
      </c>
      <c r="AJ34" s="2" t="str">
        <f>IFERROR(IF(VLOOKUP('2012 Original'!AJ34,key_ref,COLUMN(Appointing_Party__4),FALSE)="Agency head",'2012 Appt Party (4)'!AJ$1,VLOOKUP('2012 Original'!AJ34,key_ref,COLUMN(Appointing_Party__4),FALSE)),CONCATENATE("ERR: ",'2012 Original'!AJ34))</f>
        <v>none</v>
      </c>
      <c r="AK34" s="2" t="str">
        <f>IFERROR(IF(VLOOKUP('2012 Original'!AK34,key_ref,COLUMN(Appointing_Party__4),FALSE)="Agency head",'2012 Appt Party (4)'!AK$1,VLOOKUP('2012 Original'!AK34,key_ref,COLUMN(Appointing_Party__4),FALSE)),CONCATENATE("ERR: ",'2012 Original'!AK34))</f>
        <v>none</v>
      </c>
      <c r="AL34" s="2" t="str">
        <f>IFERROR(IF(VLOOKUP('2012 Original'!AL34,key_ref,COLUMN(Appointing_Party__4),FALSE)="Agency head",'2012 Appt Party (4)'!AL$1,VLOOKUP('2012 Original'!AL34,key_ref,COLUMN(Appointing_Party__4),FALSE)),CONCATENATE("ERR: ",'2012 Original'!AL34))</f>
        <v>none</v>
      </c>
      <c r="AM34" s="2" t="str">
        <f>IFERROR(IF(VLOOKUP('2012 Original'!AM34,key_ref,COLUMN(Appointing_Party__4),FALSE)="Agency head",'2012 Appt Party (4)'!AM$1,VLOOKUP('2012 Original'!AM34,key_ref,COLUMN(Appointing_Party__4),FALSE)),CONCATENATE("ERR: ",'2012 Original'!AM34))</f>
        <v>none</v>
      </c>
      <c r="AN34" s="2" t="str">
        <f>IFERROR(IF(VLOOKUP('2012 Original'!AN34,key_ref,COLUMN(Appointing_Party__4),FALSE)="Agency head",'2012 Appt Party (4)'!AN$1,VLOOKUP('2012 Original'!AN34,key_ref,COLUMN(Appointing_Party__4),FALSE)),CONCATENATE("ERR: ",'2012 Original'!AN34))</f>
        <v>none</v>
      </c>
      <c r="AO34" s="2" t="str">
        <f>IFERROR(IF(VLOOKUP('2012 Original'!AO34,key_ref,COLUMN(Appointing_Party__4),FALSE)="Agency head",'2012 Appt Party (4)'!AO$1,VLOOKUP('2012 Original'!AO34,key_ref,COLUMN(Appointing_Party__4),FALSE)),CONCATENATE("ERR: ",'2012 Original'!AO34))</f>
        <v>none</v>
      </c>
      <c r="AP34" s="2" t="str">
        <f>IFERROR(IF(VLOOKUP('2012 Original'!AP34,key_ref,COLUMN(Appointing_Party__4),FALSE)="Agency head",'2012 Appt Party (4)'!AP$1,VLOOKUP('2012 Original'!AP34,key_ref,COLUMN(Appointing_Party__4),FALSE)),CONCATENATE("ERR: ",'2012 Original'!AP34))</f>
        <v>none</v>
      </c>
      <c r="AQ34" s="2" t="str">
        <f>IFERROR(IF(VLOOKUP('2012 Original'!AQ34,key_ref,COLUMN(Appointing_Party__4),FALSE)="Agency head",'2012 Appt Party (4)'!AQ$1,VLOOKUP('2012 Original'!AQ34,key_ref,COLUMN(Appointing_Party__4),FALSE)),CONCATENATE("ERR: ",'2012 Original'!AQ34))</f>
        <v>none</v>
      </c>
      <c r="AR34" s="2" t="str">
        <f>IFERROR(IF(VLOOKUP('2012 Original'!AR34,key_ref,COLUMN(Appointing_Party__4),FALSE)="Agency head",'2012 Appt Party (4)'!AR$1,VLOOKUP('2012 Original'!AR34,key_ref,COLUMN(Appointing_Party__4),FALSE)),CONCATENATE("ERR: ",'2012 Original'!AR34))</f>
        <v>none</v>
      </c>
      <c r="AS34" s="2" t="str">
        <f>IFERROR(IF(VLOOKUP('2012 Original'!AS34,key_ref,COLUMN(Appointing_Party__4),FALSE)="Agency head",'2012 Appt Party (4)'!AS$1,VLOOKUP('2012 Original'!AS34,key_ref,COLUMN(Appointing_Party__4),FALSE)),CONCATENATE("ERR: ",'2012 Original'!AS34))</f>
        <v>none</v>
      </c>
      <c r="AT34" s="2" t="str">
        <f>IFERROR(IF(VLOOKUP('2012 Original'!AT34,key_ref,COLUMN(Appointing_Party__4),FALSE)="Agency head",'2012 Appt Party (4)'!AT$1,VLOOKUP('2012 Original'!AT34,key_ref,COLUMN(Appointing_Party__4),FALSE)),CONCATENATE("ERR: ",'2012 Original'!AT34))</f>
        <v>none</v>
      </c>
      <c r="AU34" s="2" t="str">
        <f>IFERROR(IF(VLOOKUP('2012 Original'!AU34,key_ref,COLUMN(Appointing_Party__4),FALSE)="Agency head",'2012 Appt Party (4)'!AU$1,VLOOKUP('2012 Original'!AU34,key_ref,COLUMN(Appointing_Party__4),FALSE)),CONCATENATE("ERR: ",'2012 Original'!AU34))</f>
        <v>none</v>
      </c>
      <c r="AV34" s="2" t="str">
        <f>IFERROR(IF(VLOOKUP('2012 Original'!AV34,key_ref,COLUMN(Appointing_Party__4),FALSE)="Agency head",'2012 Appt Party (4)'!AV$1,VLOOKUP('2012 Original'!AV34,key_ref,COLUMN(Appointing_Party__4),FALSE)),CONCATENATE("ERR: ",'2012 Original'!AV34))</f>
        <v>none</v>
      </c>
      <c r="AW34" s="2" t="str">
        <f>IFERROR(IF(VLOOKUP('2012 Original'!AW34,key_ref,COLUMN(Appointing_Party__4),FALSE)="Agency head",'2012 Appt Party (4)'!AW$1,VLOOKUP('2012 Original'!AW34,key_ref,COLUMN(Appointing_Party__4),FALSE)),CONCATENATE("ERR: ",'2012 Original'!AW34))</f>
        <v>none</v>
      </c>
      <c r="AX34" s="2" t="str">
        <f>IFERROR(IF(VLOOKUP('2012 Original'!AX34,key_ref,COLUMN(Appointing_Party__4),FALSE)="Agency head",'2012 Appt Party (4)'!AX$1,VLOOKUP('2012 Original'!AX34,key_ref,COLUMN(Appointing_Party__4),FALSE)),CONCATENATE("ERR: ",'2012 Original'!AX34))</f>
        <v>none</v>
      </c>
      <c r="AY34" s="2" t="str">
        <f>IFERROR(IF(VLOOKUP('2012 Original'!AY34,key_ref,COLUMN(Appointing_Party__4),FALSE)="Agency head",'2012 Appt Party (4)'!AY$1,VLOOKUP('2012 Original'!AY34,key_ref,COLUMN(Appointing_Party__4),FALSE)),CONCATENATE("ERR: ",'2012 Original'!AY34))</f>
        <v>none</v>
      </c>
      <c r="AZ34" s="2" t="str">
        <f>IFERROR(IF(VLOOKUP('2012 Original'!AZ34,key_ref,COLUMN(Appointing_Party__4),FALSE)="Agency head",'2012 Appt Party (4)'!AZ$1,VLOOKUP('2012 Original'!AZ34,key_ref,COLUMN(Appointing_Party__4),FALSE)),CONCATENATE("ERR: ",'2012 Original'!AZ34))</f>
        <v>none</v>
      </c>
    </row>
    <row r="35" spans="1:52" s="4" customFormat="1">
      <c r="A35" s="3" t="s">
        <v>65</v>
      </c>
      <c r="B35" s="2" t="str">
        <f>IFERROR(IF(VLOOKUP('2012 Original'!B35,key_ref,COLUMN(Appointing_Party__4),FALSE)="Agency head",'2012 Appt Party (4)'!B$1,VLOOKUP('2012 Original'!B35,key_ref,COLUMN(Appointing_Party__4),FALSE)),CONCATENATE("ERR: ",'2012 Original'!B35))</f>
        <v>none</v>
      </c>
      <c r="C35" s="2" t="str">
        <f>IFERROR(IF(VLOOKUP('2012 Original'!C35,key_ref,COLUMN(Appointing_Party__4),FALSE)="Agency head",'2012 Appt Party (4)'!C$1,VLOOKUP('2012 Original'!C35,key_ref,COLUMN(Appointing_Party__4),FALSE)),CONCATENATE("ERR: ",'2012 Original'!C35))</f>
        <v>none</v>
      </c>
      <c r="D35" s="2" t="str">
        <f>IFERROR(IF(VLOOKUP('2012 Original'!D35,key_ref,COLUMN(Appointing_Party__4),FALSE)="Agency head",'2012 Appt Party (4)'!D$1,VLOOKUP('2012 Original'!D35,key_ref,COLUMN(Appointing_Party__4),FALSE)),CONCATENATE("ERR: ",'2012 Original'!D35))</f>
        <v>none</v>
      </c>
      <c r="E35" s="2" t="str">
        <f>IFERROR(IF(VLOOKUP('2012 Original'!E35,key_ref,COLUMN(Appointing_Party__4),FALSE)="Agency head",'2012 Appt Party (4)'!E$1,VLOOKUP('2012 Original'!E35,key_ref,COLUMN(Appointing_Party__4),FALSE)),CONCATENATE("ERR: ",'2012 Original'!E35))</f>
        <v>none</v>
      </c>
      <c r="F35" s="2" t="str">
        <f>IFERROR(IF(VLOOKUP('2012 Original'!F35,key_ref,COLUMN(Appointing_Party__4),FALSE)="Agency head",'2012 Appt Party (4)'!F$1,VLOOKUP('2012 Original'!F35,key_ref,COLUMN(Appointing_Party__4),FALSE)),CONCATENATE("ERR: ",'2012 Original'!F35))</f>
        <v>none</v>
      </c>
      <c r="G35" s="2" t="str">
        <f>IFERROR(IF(VLOOKUP('2012 Original'!G35,key_ref,COLUMN(Appointing_Party__4),FALSE)="Agency head",'2012 Appt Party (4)'!G$1,VLOOKUP('2012 Original'!G35,key_ref,COLUMN(Appointing_Party__4),FALSE)),CONCATENATE("ERR: ",'2012 Original'!G35))</f>
        <v>none</v>
      </c>
      <c r="H35" s="2" t="str">
        <f>IFERROR(IF(VLOOKUP('2012 Original'!H35,key_ref,COLUMN(Appointing_Party__4),FALSE)="Agency head",'2012 Appt Party (4)'!H$1,VLOOKUP('2012 Original'!H35,key_ref,COLUMN(Appointing_Party__4),FALSE)),CONCATENATE("ERR: ",'2012 Original'!H35))</f>
        <v>none</v>
      </c>
      <c r="I35" s="2" t="str">
        <f>IFERROR(IF(VLOOKUP('2012 Original'!I35,key_ref,COLUMN(Appointing_Party__4),FALSE)="Agency head",'2012 Appt Party (4)'!I$1,VLOOKUP('2012 Original'!I35,key_ref,COLUMN(Appointing_Party__4),FALSE)),CONCATENATE("ERR: ",'2012 Original'!I35))</f>
        <v>none</v>
      </c>
      <c r="J35" s="2" t="str">
        <f>IFERROR(IF(VLOOKUP('2012 Original'!J35,key_ref,COLUMN(Appointing_Party__4),FALSE)="Agency head",'2012 Appt Party (4)'!J$1,VLOOKUP('2012 Original'!J35,key_ref,COLUMN(Appointing_Party__4),FALSE)),CONCATENATE("ERR: ",'2012 Original'!J35))</f>
        <v>none</v>
      </c>
      <c r="K35" s="2" t="str">
        <f>IFERROR(IF(VLOOKUP('2012 Original'!K35,key_ref,COLUMN(Appointing_Party__4),FALSE)="Agency head",'2012 Appt Party (4)'!K$1,VLOOKUP('2012 Original'!K35,key_ref,COLUMN(Appointing_Party__4),FALSE)),CONCATENATE("ERR: ",'2012 Original'!K35))</f>
        <v>none</v>
      </c>
      <c r="L35" s="2" t="str">
        <f>IFERROR(IF(VLOOKUP('2012 Original'!L35,key_ref,COLUMN(Appointing_Party__4),FALSE)="Agency head",'2012 Appt Party (4)'!L$1,VLOOKUP('2012 Original'!L35,key_ref,COLUMN(Appointing_Party__4),FALSE)),CONCATENATE("ERR: ",'2012 Original'!L35))</f>
        <v>none</v>
      </c>
      <c r="M35" s="2" t="str">
        <f>IFERROR(IF(VLOOKUP('2012 Original'!M35,key_ref,COLUMN(Appointing_Party__4),FALSE)="Agency head",'2012 Appt Party (4)'!M$1,VLOOKUP('2012 Original'!M35,key_ref,COLUMN(Appointing_Party__4),FALSE)),CONCATENATE("ERR: ",'2012 Original'!M35))</f>
        <v>none</v>
      </c>
      <c r="N35" s="2" t="str">
        <f>IFERROR(IF(VLOOKUP('2012 Original'!N35,key_ref,COLUMN(Appointing_Party__4),FALSE)="Agency head",'2012 Appt Party (4)'!N$1,VLOOKUP('2012 Original'!N35,key_ref,COLUMN(Appointing_Party__4),FALSE)),CONCATENATE("ERR: ",'2012 Original'!N35))</f>
        <v>none</v>
      </c>
      <c r="O35" s="2" t="str">
        <f>IFERROR(IF(VLOOKUP('2012 Original'!O35,key_ref,COLUMN(Appointing_Party__4),FALSE)="Agency head",'2012 Appt Party (4)'!O$1,VLOOKUP('2012 Original'!O35,key_ref,COLUMN(Appointing_Party__4),FALSE)),CONCATENATE("ERR: ",'2012 Original'!O35))</f>
        <v>none</v>
      </c>
      <c r="P35" s="2" t="str">
        <f>IFERROR(IF(VLOOKUP('2012 Original'!P35,key_ref,COLUMN(Appointing_Party__4),FALSE)="Agency head",'2012 Appt Party (4)'!P$1,VLOOKUP('2012 Original'!P35,key_ref,COLUMN(Appointing_Party__4),FALSE)),CONCATENATE("ERR: ",'2012 Original'!P35))</f>
        <v>none</v>
      </c>
      <c r="Q35" s="2" t="str">
        <f>IFERROR(IF(VLOOKUP('2012 Original'!Q35,key_ref,COLUMN(Appointing_Party__4),FALSE)="Agency head",'2012 Appt Party (4)'!Q$1,VLOOKUP('2012 Original'!Q35,key_ref,COLUMN(Appointing_Party__4),FALSE)),CONCATENATE("ERR: ",'2012 Original'!Q35))</f>
        <v>none</v>
      </c>
      <c r="R35" s="2" t="str">
        <f>IFERROR(IF(VLOOKUP('2012 Original'!R35,key_ref,COLUMN(Appointing_Party__4),FALSE)="Agency head",'2012 Appt Party (4)'!R$1,VLOOKUP('2012 Original'!R35,key_ref,COLUMN(Appointing_Party__4),FALSE)),CONCATENATE("ERR: ",'2012 Original'!R35))</f>
        <v>none</v>
      </c>
      <c r="S35" s="2" t="str">
        <f>IFERROR(IF(VLOOKUP('2012 Original'!S35,key_ref,COLUMN(Appointing_Party__4),FALSE)="Agency head",'2012 Appt Party (4)'!S$1,VLOOKUP('2012 Original'!S35,key_ref,COLUMN(Appointing_Party__4),FALSE)),CONCATENATE("ERR: ",'2012 Original'!S35))</f>
        <v>none</v>
      </c>
      <c r="T35" s="2" t="str">
        <f>IFERROR(IF(VLOOKUP('2012 Original'!T35,key_ref,COLUMN(Appointing_Party__4),FALSE)="Agency head",'2012 Appt Party (4)'!T$1,VLOOKUP('2012 Original'!T35,key_ref,COLUMN(Appointing_Party__4),FALSE)),CONCATENATE("ERR: ",'2012 Original'!T35))</f>
        <v>none</v>
      </c>
      <c r="U35" s="2" t="str">
        <f>IFERROR(IF(VLOOKUP('2012 Original'!U35,key_ref,COLUMN(Appointing_Party__4),FALSE)="Agency head",'2012 Appt Party (4)'!U$1,VLOOKUP('2012 Original'!U35,key_ref,COLUMN(Appointing_Party__4),FALSE)),CONCATENATE("ERR: ",'2012 Original'!U35))</f>
        <v>none</v>
      </c>
      <c r="V35" s="2" t="str">
        <f>IFERROR(IF(VLOOKUP('2012 Original'!V35,key_ref,COLUMN(Appointing_Party__4),FALSE)="Agency head",'2012 Appt Party (4)'!V$1,VLOOKUP('2012 Original'!V35,key_ref,COLUMN(Appointing_Party__4),FALSE)),CONCATENATE("ERR: ",'2012 Original'!V35))</f>
        <v>none</v>
      </c>
      <c r="W35" s="2" t="str">
        <f>IFERROR(IF(VLOOKUP('2012 Original'!W35,key_ref,COLUMN(Appointing_Party__4),FALSE)="Agency head",'2012 Appt Party (4)'!W$1,VLOOKUP('2012 Original'!W35,key_ref,COLUMN(Appointing_Party__4),FALSE)),CONCATENATE("ERR: ",'2012 Original'!W35))</f>
        <v>none</v>
      </c>
      <c r="X35" s="2" t="str">
        <f>IFERROR(IF(VLOOKUP('2012 Original'!X35,key_ref,COLUMN(Appointing_Party__4),FALSE)="Agency head",'2012 Appt Party (4)'!X$1,VLOOKUP('2012 Original'!X35,key_ref,COLUMN(Appointing_Party__4),FALSE)),CONCATENATE("ERR: ",'2012 Original'!X35))</f>
        <v>none</v>
      </c>
      <c r="Y35" s="2" t="str">
        <f>IFERROR(IF(VLOOKUP('2012 Original'!Y35,key_ref,COLUMN(Appointing_Party__4),FALSE)="Agency head",'2012 Appt Party (4)'!Y$1,VLOOKUP('2012 Original'!Y35,key_ref,COLUMN(Appointing_Party__4),FALSE)),CONCATENATE("ERR: ",'2012 Original'!Y35))</f>
        <v>none</v>
      </c>
      <c r="Z35" s="2" t="str">
        <f>IFERROR(IF(VLOOKUP('2012 Original'!Z35,key_ref,COLUMN(Appointing_Party__4),FALSE)="Agency head",'2012 Appt Party (4)'!Z$1,VLOOKUP('2012 Original'!Z35,key_ref,COLUMN(Appointing_Party__4),FALSE)),CONCATENATE("ERR: ",'2012 Original'!Z35))</f>
        <v>none</v>
      </c>
      <c r="AA35" s="2" t="str">
        <f>IFERROR(IF(VLOOKUP('2012 Original'!AA35,key_ref,COLUMN(Appointing_Party__4),FALSE)="Agency head",'2012 Appt Party (4)'!AA$1,VLOOKUP('2012 Original'!AA35,key_ref,COLUMN(Appointing_Party__4),FALSE)),CONCATENATE("ERR: ",'2012 Original'!AA35))</f>
        <v>none</v>
      </c>
      <c r="AB35" s="2" t="str">
        <f>IFERROR(IF(VLOOKUP('2012 Original'!AB35,key_ref,COLUMN(Appointing_Party__4),FALSE)="Agency head",'2012 Appt Party (4)'!AB$1,VLOOKUP('2012 Original'!AB35,key_ref,COLUMN(Appointing_Party__4),FALSE)),CONCATENATE("ERR: ",'2012 Original'!AB35))</f>
        <v>none</v>
      </c>
      <c r="AC35" s="2" t="str">
        <f>IFERROR(IF(VLOOKUP('2012 Original'!AC35,key_ref,COLUMN(Appointing_Party__4),FALSE)="Agency head",'2012 Appt Party (4)'!AC$1,VLOOKUP('2012 Original'!AC35,key_ref,COLUMN(Appointing_Party__4),FALSE)),CONCATENATE("ERR: ",'2012 Original'!AC35))</f>
        <v>none</v>
      </c>
      <c r="AD35" s="2" t="str">
        <f>IFERROR(IF(VLOOKUP('2012 Original'!AD35,key_ref,COLUMN(Appointing_Party__4),FALSE)="Agency head",'2012 Appt Party (4)'!AD$1,VLOOKUP('2012 Original'!AD35,key_ref,COLUMN(Appointing_Party__4),FALSE)),CONCATENATE("ERR: ",'2012 Original'!AD35))</f>
        <v>none</v>
      </c>
      <c r="AE35" s="2" t="str">
        <f>IFERROR(IF(VLOOKUP('2012 Original'!AE35,key_ref,COLUMN(Appointing_Party__4),FALSE)="Agency head",'2012 Appt Party (4)'!AE$1,VLOOKUP('2012 Original'!AE35,key_ref,COLUMN(Appointing_Party__4),FALSE)),CONCATENATE("ERR: ",'2012 Original'!AE35))</f>
        <v>none</v>
      </c>
      <c r="AF35" s="2" t="str">
        <f>IFERROR(IF(VLOOKUP('2012 Original'!AF35,key_ref,COLUMN(Appointing_Party__4),FALSE)="Agency head",'2012 Appt Party (4)'!AF$1,VLOOKUP('2012 Original'!AF35,key_ref,COLUMN(Appointing_Party__4),FALSE)),CONCATENATE("ERR: ",'2012 Original'!AF35))</f>
        <v>none</v>
      </c>
      <c r="AG35" s="2" t="str">
        <f>IFERROR(IF(VLOOKUP('2012 Original'!AG35,key_ref,COLUMN(Appointing_Party__4),FALSE)="Agency head",'2012 Appt Party (4)'!AG$1,VLOOKUP('2012 Original'!AG35,key_ref,COLUMN(Appointing_Party__4),FALSE)),CONCATENATE("ERR: ",'2012 Original'!AG35))</f>
        <v>none</v>
      </c>
      <c r="AH35" s="2" t="str">
        <f>IFERROR(IF(VLOOKUP('2012 Original'!AH35,key_ref,COLUMN(Appointing_Party__4),FALSE)="Agency head",'2012 Appt Party (4)'!AH$1,VLOOKUP('2012 Original'!AH35,key_ref,COLUMN(Appointing_Party__4),FALSE)),CONCATENATE("ERR: ",'2012 Original'!AH35))</f>
        <v>none</v>
      </c>
      <c r="AI35" s="2" t="str">
        <f>IFERROR(IF(VLOOKUP('2012 Original'!AI35,key_ref,COLUMN(Appointing_Party__4),FALSE)="Agency head",'2012 Appt Party (4)'!AI$1,VLOOKUP('2012 Original'!AI35,key_ref,COLUMN(Appointing_Party__4),FALSE)),CONCATENATE("ERR: ",'2012 Original'!AI35))</f>
        <v>none</v>
      </c>
      <c r="AJ35" s="2" t="str">
        <f>IFERROR(IF(VLOOKUP('2012 Original'!AJ35,key_ref,COLUMN(Appointing_Party__4),FALSE)="Agency head",'2012 Appt Party (4)'!AJ$1,VLOOKUP('2012 Original'!AJ35,key_ref,COLUMN(Appointing_Party__4),FALSE)),CONCATENATE("ERR: ",'2012 Original'!AJ35))</f>
        <v>none</v>
      </c>
      <c r="AK35" s="2" t="str">
        <f>IFERROR(IF(VLOOKUP('2012 Original'!AK35,key_ref,COLUMN(Appointing_Party__4),FALSE)="Agency head",'2012 Appt Party (4)'!AK$1,VLOOKUP('2012 Original'!AK35,key_ref,COLUMN(Appointing_Party__4),FALSE)),CONCATENATE("ERR: ",'2012 Original'!AK35))</f>
        <v>none</v>
      </c>
      <c r="AL35" s="2" t="str">
        <f>IFERROR(IF(VLOOKUP('2012 Original'!AL35,key_ref,COLUMN(Appointing_Party__4),FALSE)="Agency head",'2012 Appt Party (4)'!AL$1,VLOOKUP('2012 Original'!AL35,key_ref,COLUMN(Appointing_Party__4),FALSE)),CONCATENATE("ERR: ",'2012 Original'!AL35))</f>
        <v>none</v>
      </c>
      <c r="AM35" s="2" t="str">
        <f>IFERROR(IF(VLOOKUP('2012 Original'!AM35,key_ref,COLUMN(Appointing_Party__4),FALSE)="Agency head",'2012 Appt Party (4)'!AM$1,VLOOKUP('2012 Original'!AM35,key_ref,COLUMN(Appointing_Party__4),FALSE)),CONCATENATE("ERR: ",'2012 Original'!AM35))</f>
        <v>none</v>
      </c>
      <c r="AN35" s="2" t="str">
        <f>IFERROR(IF(VLOOKUP('2012 Original'!AN35,key_ref,COLUMN(Appointing_Party__4),FALSE)="Agency head",'2012 Appt Party (4)'!AN$1,VLOOKUP('2012 Original'!AN35,key_ref,COLUMN(Appointing_Party__4),FALSE)),CONCATENATE("ERR: ",'2012 Original'!AN35))</f>
        <v>none</v>
      </c>
      <c r="AO35" s="2" t="str">
        <f>IFERROR(IF(VLOOKUP('2012 Original'!AO35,key_ref,COLUMN(Appointing_Party__4),FALSE)="Agency head",'2012 Appt Party (4)'!AO$1,VLOOKUP('2012 Original'!AO35,key_ref,COLUMN(Appointing_Party__4),FALSE)),CONCATENATE("ERR: ",'2012 Original'!AO35))</f>
        <v>none</v>
      </c>
      <c r="AP35" s="2" t="str">
        <f>IFERROR(IF(VLOOKUP('2012 Original'!AP35,key_ref,COLUMN(Appointing_Party__4),FALSE)="Agency head",'2012 Appt Party (4)'!AP$1,VLOOKUP('2012 Original'!AP35,key_ref,COLUMN(Appointing_Party__4),FALSE)),CONCATENATE("ERR: ",'2012 Original'!AP35))</f>
        <v>none</v>
      </c>
      <c r="AQ35" s="2" t="str">
        <f>IFERROR(IF(VLOOKUP('2012 Original'!AQ35,key_ref,COLUMN(Appointing_Party__4),FALSE)="Agency head",'2012 Appt Party (4)'!AQ$1,VLOOKUP('2012 Original'!AQ35,key_ref,COLUMN(Appointing_Party__4),FALSE)),CONCATENATE("ERR: ",'2012 Original'!AQ35))</f>
        <v>none</v>
      </c>
      <c r="AR35" s="2" t="str">
        <f>IFERROR(IF(VLOOKUP('2012 Original'!AR35,key_ref,COLUMN(Appointing_Party__4),FALSE)="Agency head",'2012 Appt Party (4)'!AR$1,VLOOKUP('2012 Original'!AR35,key_ref,COLUMN(Appointing_Party__4),FALSE)),CONCATENATE("ERR: ",'2012 Original'!AR35))</f>
        <v>none</v>
      </c>
      <c r="AS35" s="2" t="str">
        <f>IFERROR(IF(VLOOKUP('2012 Original'!AS35,key_ref,COLUMN(Appointing_Party__4),FALSE)="Agency head",'2012 Appt Party (4)'!AS$1,VLOOKUP('2012 Original'!AS35,key_ref,COLUMN(Appointing_Party__4),FALSE)),CONCATENATE("ERR: ",'2012 Original'!AS35))</f>
        <v>none</v>
      </c>
      <c r="AT35" s="2" t="str">
        <f>IFERROR(IF(VLOOKUP('2012 Original'!AT35,key_ref,COLUMN(Appointing_Party__4),FALSE)="Agency head",'2012 Appt Party (4)'!AT$1,VLOOKUP('2012 Original'!AT35,key_ref,COLUMN(Appointing_Party__4),FALSE)),CONCATENATE("ERR: ",'2012 Original'!AT35))</f>
        <v>none</v>
      </c>
      <c r="AU35" s="2" t="str">
        <f>IFERROR(IF(VLOOKUP('2012 Original'!AU35,key_ref,COLUMN(Appointing_Party__4),FALSE)="Agency head",'2012 Appt Party (4)'!AU$1,VLOOKUP('2012 Original'!AU35,key_ref,COLUMN(Appointing_Party__4),FALSE)),CONCATENATE("ERR: ",'2012 Original'!AU35))</f>
        <v>none</v>
      </c>
      <c r="AV35" s="2" t="str">
        <f>IFERROR(IF(VLOOKUP('2012 Original'!AV35,key_ref,COLUMN(Appointing_Party__4),FALSE)="Agency head",'2012 Appt Party (4)'!AV$1,VLOOKUP('2012 Original'!AV35,key_ref,COLUMN(Appointing_Party__4),FALSE)),CONCATENATE("ERR: ",'2012 Original'!AV35))</f>
        <v>none</v>
      </c>
      <c r="AW35" s="2" t="str">
        <f>IFERROR(IF(VLOOKUP('2012 Original'!AW35,key_ref,COLUMN(Appointing_Party__4),FALSE)="Agency head",'2012 Appt Party (4)'!AW$1,VLOOKUP('2012 Original'!AW35,key_ref,COLUMN(Appointing_Party__4),FALSE)),CONCATENATE("ERR: ",'2012 Original'!AW35))</f>
        <v>none</v>
      </c>
      <c r="AX35" s="2" t="str">
        <f>IFERROR(IF(VLOOKUP('2012 Original'!AX35,key_ref,COLUMN(Appointing_Party__4),FALSE)="Agency head",'2012 Appt Party (4)'!AX$1,VLOOKUP('2012 Original'!AX35,key_ref,COLUMN(Appointing_Party__4),FALSE)),CONCATENATE("ERR: ",'2012 Original'!AX35))</f>
        <v>none</v>
      </c>
      <c r="AY35" s="2" t="str">
        <f>IFERROR(IF(VLOOKUP('2012 Original'!AY35,key_ref,COLUMN(Appointing_Party__4),FALSE)="Agency head",'2012 Appt Party (4)'!AY$1,VLOOKUP('2012 Original'!AY35,key_ref,COLUMN(Appointing_Party__4),FALSE)),CONCATENATE("ERR: ",'2012 Original'!AY35))</f>
        <v>none</v>
      </c>
      <c r="AZ35" s="2" t="str">
        <f>IFERROR(IF(VLOOKUP('2012 Original'!AZ35,key_ref,COLUMN(Appointing_Party__4),FALSE)="Agency head",'2012 Appt Party (4)'!AZ$1,VLOOKUP('2012 Original'!AZ35,key_ref,COLUMN(Appointing_Party__4),FALSE)),CONCATENATE("ERR: ",'2012 Original'!AZ35))</f>
        <v>none</v>
      </c>
    </row>
    <row r="36" spans="1:52" s="4" customFormat="1">
      <c r="A36" s="3" t="s">
        <v>66</v>
      </c>
      <c r="B36" s="2" t="str">
        <f>IFERROR(IF(VLOOKUP('2012 Original'!B36,key_ref,COLUMN(Appointing_Party__4),FALSE)="Agency head",'2012 Appt Party (4)'!B$1,VLOOKUP('2012 Original'!B36,key_ref,COLUMN(Appointing_Party__4),FALSE)),CONCATENATE("ERR: ",'2012 Original'!B36))</f>
        <v>none</v>
      </c>
      <c r="C36" s="2" t="str">
        <f>IFERROR(IF(VLOOKUP('2012 Original'!C36,key_ref,COLUMN(Appointing_Party__4),FALSE)="Agency head",'2012 Appt Party (4)'!C$1,VLOOKUP('2012 Original'!C36,key_ref,COLUMN(Appointing_Party__4),FALSE)),CONCATENATE("ERR: ",'2012 Original'!C36))</f>
        <v>none</v>
      </c>
      <c r="D36" s="2" t="str">
        <f>IFERROR(IF(VLOOKUP('2012 Original'!D36,key_ref,COLUMN(Appointing_Party__4),FALSE)="Agency head",'2012 Appt Party (4)'!D$1,VLOOKUP('2012 Original'!D36,key_ref,COLUMN(Appointing_Party__4),FALSE)),CONCATENATE("ERR: ",'2012 Original'!D36))</f>
        <v>none</v>
      </c>
      <c r="E36" s="2" t="str">
        <f>IFERROR(IF(VLOOKUP('2012 Original'!E36,key_ref,COLUMN(Appointing_Party__4),FALSE)="Agency head",'2012 Appt Party (4)'!E$1,VLOOKUP('2012 Original'!E36,key_ref,COLUMN(Appointing_Party__4),FALSE)),CONCATENATE("ERR: ",'2012 Original'!E36))</f>
        <v>none</v>
      </c>
      <c r="F36" s="2" t="str">
        <f>IFERROR(IF(VLOOKUP('2012 Original'!F36,key_ref,COLUMN(Appointing_Party__4),FALSE)="Agency head",'2012 Appt Party (4)'!F$1,VLOOKUP('2012 Original'!F36,key_ref,COLUMN(Appointing_Party__4),FALSE)),CONCATENATE("ERR: ",'2012 Original'!F36))</f>
        <v>none</v>
      </c>
      <c r="G36" s="2" t="str">
        <f>IFERROR(IF(VLOOKUP('2012 Original'!G36,key_ref,COLUMN(Appointing_Party__4),FALSE)="Agency head",'2012 Appt Party (4)'!G$1,VLOOKUP('2012 Original'!G36,key_ref,COLUMN(Appointing_Party__4),FALSE)),CONCATENATE("ERR: ",'2012 Original'!G36))</f>
        <v>none</v>
      </c>
      <c r="H36" s="2" t="str">
        <f>IFERROR(IF(VLOOKUP('2012 Original'!H36,key_ref,COLUMN(Appointing_Party__4),FALSE)="Agency head",'2012 Appt Party (4)'!H$1,VLOOKUP('2012 Original'!H36,key_ref,COLUMN(Appointing_Party__4),FALSE)),CONCATENATE("ERR: ",'2012 Original'!H36))</f>
        <v>none</v>
      </c>
      <c r="I36" s="2" t="str">
        <f>IFERROR(IF(VLOOKUP('2012 Original'!I36,key_ref,COLUMN(Appointing_Party__4),FALSE)="Agency head",'2012 Appt Party (4)'!I$1,VLOOKUP('2012 Original'!I36,key_ref,COLUMN(Appointing_Party__4),FALSE)),CONCATENATE("ERR: ",'2012 Original'!I36))</f>
        <v>none</v>
      </c>
      <c r="J36" s="2" t="str">
        <f>IFERROR(IF(VLOOKUP('2012 Original'!J36,key_ref,COLUMN(Appointing_Party__4),FALSE)="Agency head",'2012 Appt Party (4)'!J$1,VLOOKUP('2012 Original'!J36,key_ref,COLUMN(Appointing_Party__4),FALSE)),CONCATENATE("ERR: ",'2012 Original'!J36))</f>
        <v>none</v>
      </c>
      <c r="K36" s="2" t="str">
        <f>IFERROR(IF(VLOOKUP('2012 Original'!K36,key_ref,COLUMN(Appointing_Party__4),FALSE)="Agency head",'2012 Appt Party (4)'!K$1,VLOOKUP('2012 Original'!K36,key_ref,COLUMN(Appointing_Party__4),FALSE)),CONCATENATE("ERR: ",'2012 Original'!K36))</f>
        <v>none</v>
      </c>
      <c r="L36" s="2" t="str">
        <f>IFERROR(IF(VLOOKUP('2012 Original'!L36,key_ref,COLUMN(Appointing_Party__4),FALSE)="Agency head",'2012 Appt Party (4)'!L$1,VLOOKUP('2012 Original'!L36,key_ref,COLUMN(Appointing_Party__4),FALSE)),CONCATENATE("ERR: ",'2012 Original'!L36))</f>
        <v>none</v>
      </c>
      <c r="M36" s="2" t="str">
        <f>IFERROR(IF(VLOOKUP('2012 Original'!M36,key_ref,COLUMN(Appointing_Party__4),FALSE)="Agency head",'2012 Appt Party (4)'!M$1,VLOOKUP('2012 Original'!M36,key_ref,COLUMN(Appointing_Party__4),FALSE)),CONCATENATE("ERR: ",'2012 Original'!M36))</f>
        <v>none</v>
      </c>
      <c r="N36" s="2" t="str">
        <f>IFERROR(IF(VLOOKUP('2012 Original'!N36,key_ref,COLUMN(Appointing_Party__4),FALSE)="Agency head",'2012 Appt Party (4)'!N$1,VLOOKUP('2012 Original'!N36,key_ref,COLUMN(Appointing_Party__4),FALSE)),CONCATENATE("ERR: ",'2012 Original'!N36))</f>
        <v>none</v>
      </c>
      <c r="O36" s="2" t="str">
        <f>IFERROR(IF(VLOOKUP('2012 Original'!O36,key_ref,COLUMN(Appointing_Party__4),FALSE)="Agency head",'2012 Appt Party (4)'!O$1,VLOOKUP('2012 Original'!O36,key_ref,COLUMN(Appointing_Party__4),FALSE)),CONCATENATE("ERR: ",'2012 Original'!O36))</f>
        <v>none</v>
      </c>
      <c r="P36" s="2" t="str">
        <f>IFERROR(IF(VLOOKUP('2012 Original'!P36,key_ref,COLUMN(Appointing_Party__4),FALSE)="Agency head",'2012 Appt Party (4)'!P$1,VLOOKUP('2012 Original'!P36,key_ref,COLUMN(Appointing_Party__4),FALSE)),CONCATENATE("ERR: ",'2012 Original'!P36))</f>
        <v>none</v>
      </c>
      <c r="Q36" s="2" t="str">
        <f>IFERROR(IF(VLOOKUP('2012 Original'!Q36,key_ref,COLUMN(Appointing_Party__4),FALSE)="Agency head",'2012 Appt Party (4)'!Q$1,VLOOKUP('2012 Original'!Q36,key_ref,COLUMN(Appointing_Party__4),FALSE)),CONCATENATE("ERR: ",'2012 Original'!Q36))</f>
        <v>none</v>
      </c>
      <c r="R36" s="2" t="str">
        <f>IFERROR(IF(VLOOKUP('2012 Original'!R36,key_ref,COLUMN(Appointing_Party__4),FALSE)="Agency head",'2012 Appt Party (4)'!R$1,VLOOKUP('2012 Original'!R36,key_ref,COLUMN(Appointing_Party__4),FALSE)),CONCATENATE("ERR: ",'2012 Original'!R36))</f>
        <v>none</v>
      </c>
      <c r="S36" s="2" t="str">
        <f>IFERROR(IF(VLOOKUP('2012 Original'!S36,key_ref,COLUMN(Appointing_Party__4),FALSE)="Agency head",'2012 Appt Party (4)'!S$1,VLOOKUP('2012 Original'!S36,key_ref,COLUMN(Appointing_Party__4),FALSE)),CONCATENATE("ERR: ",'2012 Original'!S36))</f>
        <v>none</v>
      </c>
      <c r="T36" s="2" t="str">
        <f>IFERROR(IF(VLOOKUP('2012 Original'!T36,key_ref,COLUMN(Appointing_Party__4),FALSE)="Agency head",'2012 Appt Party (4)'!T$1,VLOOKUP('2012 Original'!T36,key_ref,COLUMN(Appointing_Party__4),FALSE)),CONCATENATE("ERR: ",'2012 Original'!T36))</f>
        <v>none</v>
      </c>
      <c r="U36" s="2" t="str">
        <f>IFERROR(IF(VLOOKUP('2012 Original'!U36,key_ref,COLUMN(Appointing_Party__4),FALSE)="Agency head",'2012 Appt Party (4)'!U$1,VLOOKUP('2012 Original'!U36,key_ref,COLUMN(Appointing_Party__4),FALSE)),CONCATENATE("ERR: ",'2012 Original'!U36))</f>
        <v>none</v>
      </c>
      <c r="V36" s="2" t="str">
        <f>IFERROR(IF(VLOOKUP('2012 Original'!V36,key_ref,COLUMN(Appointing_Party__4),FALSE)="Agency head",'2012 Appt Party (4)'!V$1,VLOOKUP('2012 Original'!V36,key_ref,COLUMN(Appointing_Party__4),FALSE)),CONCATENATE("ERR: ",'2012 Original'!V36))</f>
        <v>none</v>
      </c>
      <c r="W36" s="2" t="str">
        <f>IFERROR(IF(VLOOKUP('2012 Original'!W36,key_ref,COLUMN(Appointing_Party__4),FALSE)="Agency head",'2012 Appt Party (4)'!W$1,VLOOKUP('2012 Original'!W36,key_ref,COLUMN(Appointing_Party__4),FALSE)),CONCATENATE("ERR: ",'2012 Original'!W36))</f>
        <v>none</v>
      </c>
      <c r="X36" s="2" t="str">
        <f>IFERROR(IF(VLOOKUP('2012 Original'!X36,key_ref,COLUMN(Appointing_Party__4),FALSE)="Agency head",'2012 Appt Party (4)'!X$1,VLOOKUP('2012 Original'!X36,key_ref,COLUMN(Appointing_Party__4),FALSE)),CONCATENATE("ERR: ",'2012 Original'!X36))</f>
        <v>none</v>
      </c>
      <c r="Y36" s="2" t="str">
        <f>IFERROR(IF(VLOOKUP('2012 Original'!Y36,key_ref,COLUMN(Appointing_Party__4),FALSE)="Agency head",'2012 Appt Party (4)'!Y$1,VLOOKUP('2012 Original'!Y36,key_ref,COLUMN(Appointing_Party__4),FALSE)),CONCATENATE("ERR: ",'2012 Original'!Y36))</f>
        <v>none</v>
      </c>
      <c r="Z36" s="2" t="str">
        <f>IFERROR(IF(VLOOKUP('2012 Original'!Z36,key_ref,COLUMN(Appointing_Party__4),FALSE)="Agency head",'2012 Appt Party (4)'!Z$1,VLOOKUP('2012 Original'!Z36,key_ref,COLUMN(Appointing_Party__4),FALSE)),CONCATENATE("ERR: ",'2012 Original'!Z36))</f>
        <v>none</v>
      </c>
      <c r="AA36" s="2" t="str">
        <f>IFERROR(IF(VLOOKUP('2012 Original'!AA36,key_ref,COLUMN(Appointing_Party__4),FALSE)="Agency head",'2012 Appt Party (4)'!AA$1,VLOOKUP('2012 Original'!AA36,key_ref,COLUMN(Appointing_Party__4),FALSE)),CONCATENATE("ERR: ",'2012 Original'!AA36))</f>
        <v>none</v>
      </c>
      <c r="AB36" s="2" t="str">
        <f>IFERROR(IF(VLOOKUP('2012 Original'!AB36,key_ref,COLUMN(Appointing_Party__4),FALSE)="Agency head",'2012 Appt Party (4)'!AB$1,VLOOKUP('2012 Original'!AB36,key_ref,COLUMN(Appointing_Party__4),FALSE)),CONCATENATE("ERR: ",'2012 Original'!AB36))</f>
        <v>none</v>
      </c>
      <c r="AC36" s="2" t="str">
        <f>IFERROR(IF(VLOOKUP('2012 Original'!AC36,key_ref,COLUMN(Appointing_Party__4),FALSE)="Agency head",'2012 Appt Party (4)'!AC$1,VLOOKUP('2012 Original'!AC36,key_ref,COLUMN(Appointing_Party__4),FALSE)),CONCATENATE("ERR: ",'2012 Original'!AC36))</f>
        <v>none</v>
      </c>
      <c r="AD36" s="2" t="str">
        <f>IFERROR(IF(VLOOKUP('2012 Original'!AD36,key_ref,COLUMN(Appointing_Party__4),FALSE)="Agency head",'2012 Appt Party (4)'!AD$1,VLOOKUP('2012 Original'!AD36,key_ref,COLUMN(Appointing_Party__4),FALSE)),CONCATENATE("ERR: ",'2012 Original'!AD36))</f>
        <v>none</v>
      </c>
      <c r="AE36" s="2" t="str">
        <f>IFERROR(IF(VLOOKUP('2012 Original'!AE36,key_ref,COLUMN(Appointing_Party__4),FALSE)="Agency head",'2012 Appt Party (4)'!AE$1,VLOOKUP('2012 Original'!AE36,key_ref,COLUMN(Appointing_Party__4),FALSE)),CONCATENATE("ERR: ",'2012 Original'!AE36))</f>
        <v>none</v>
      </c>
      <c r="AF36" s="2" t="str">
        <f>IFERROR(IF(VLOOKUP('2012 Original'!AF36,key_ref,COLUMN(Appointing_Party__4),FALSE)="Agency head",'2012 Appt Party (4)'!AF$1,VLOOKUP('2012 Original'!AF36,key_ref,COLUMN(Appointing_Party__4),FALSE)),CONCATENATE("ERR: ",'2012 Original'!AF36))</f>
        <v>none</v>
      </c>
      <c r="AG36" s="2" t="str">
        <f>IFERROR(IF(VLOOKUP('2012 Original'!AG36,key_ref,COLUMN(Appointing_Party__4),FALSE)="Agency head",'2012 Appt Party (4)'!AG$1,VLOOKUP('2012 Original'!AG36,key_ref,COLUMN(Appointing_Party__4),FALSE)),CONCATENATE("ERR: ",'2012 Original'!AG36))</f>
        <v>none</v>
      </c>
      <c r="AH36" s="2" t="str">
        <f>IFERROR(IF(VLOOKUP('2012 Original'!AH36,key_ref,COLUMN(Appointing_Party__4),FALSE)="Agency head",'2012 Appt Party (4)'!AH$1,VLOOKUP('2012 Original'!AH36,key_ref,COLUMN(Appointing_Party__4),FALSE)),CONCATENATE("ERR: ",'2012 Original'!AH36))</f>
        <v>none</v>
      </c>
      <c r="AI36" s="2" t="str">
        <f>IFERROR(IF(VLOOKUP('2012 Original'!AI36,key_ref,COLUMN(Appointing_Party__4),FALSE)="Agency head",'2012 Appt Party (4)'!AI$1,VLOOKUP('2012 Original'!AI36,key_ref,COLUMN(Appointing_Party__4),FALSE)),CONCATENATE("ERR: ",'2012 Original'!AI36))</f>
        <v>none</v>
      </c>
      <c r="AJ36" s="2" t="str">
        <f>IFERROR(IF(VLOOKUP('2012 Original'!AJ36,key_ref,COLUMN(Appointing_Party__4),FALSE)="Agency head",'2012 Appt Party (4)'!AJ$1,VLOOKUP('2012 Original'!AJ36,key_ref,COLUMN(Appointing_Party__4),FALSE)),CONCATENATE("ERR: ",'2012 Original'!AJ36))</f>
        <v>none</v>
      </c>
      <c r="AK36" s="2" t="str">
        <f>IFERROR(IF(VLOOKUP('2012 Original'!AK36,key_ref,COLUMN(Appointing_Party__4),FALSE)="Agency head",'2012 Appt Party (4)'!AK$1,VLOOKUP('2012 Original'!AK36,key_ref,COLUMN(Appointing_Party__4),FALSE)),CONCATENATE("ERR: ",'2012 Original'!AK36))</f>
        <v>none</v>
      </c>
      <c r="AL36" s="2" t="str">
        <f>IFERROR(IF(VLOOKUP('2012 Original'!AL36,key_ref,COLUMN(Appointing_Party__4),FALSE)="Agency head",'2012 Appt Party (4)'!AL$1,VLOOKUP('2012 Original'!AL36,key_ref,COLUMN(Appointing_Party__4),FALSE)),CONCATENATE("ERR: ",'2012 Original'!AL36))</f>
        <v>none</v>
      </c>
      <c r="AM36" s="2" t="str">
        <f>IFERROR(IF(VLOOKUP('2012 Original'!AM36,key_ref,COLUMN(Appointing_Party__4),FALSE)="Agency head",'2012 Appt Party (4)'!AM$1,VLOOKUP('2012 Original'!AM36,key_ref,COLUMN(Appointing_Party__4),FALSE)),CONCATENATE("ERR: ",'2012 Original'!AM36))</f>
        <v>none</v>
      </c>
      <c r="AN36" s="2" t="str">
        <f>IFERROR(IF(VLOOKUP('2012 Original'!AN36,key_ref,COLUMN(Appointing_Party__4),FALSE)="Agency head",'2012 Appt Party (4)'!AN$1,VLOOKUP('2012 Original'!AN36,key_ref,COLUMN(Appointing_Party__4),FALSE)),CONCATENATE("ERR: ",'2012 Original'!AN36))</f>
        <v>none</v>
      </c>
      <c r="AO36" s="2" t="str">
        <f>IFERROR(IF(VLOOKUP('2012 Original'!AO36,key_ref,COLUMN(Appointing_Party__4),FALSE)="Agency head",'2012 Appt Party (4)'!AO$1,VLOOKUP('2012 Original'!AO36,key_ref,COLUMN(Appointing_Party__4),FALSE)),CONCATENATE("ERR: ",'2012 Original'!AO36))</f>
        <v>none</v>
      </c>
      <c r="AP36" s="2" t="str">
        <f>IFERROR(IF(VLOOKUP('2012 Original'!AP36,key_ref,COLUMN(Appointing_Party__4),FALSE)="Agency head",'2012 Appt Party (4)'!AP$1,VLOOKUP('2012 Original'!AP36,key_ref,COLUMN(Appointing_Party__4),FALSE)),CONCATENATE("ERR: ",'2012 Original'!AP36))</f>
        <v>none</v>
      </c>
      <c r="AQ36" s="2" t="str">
        <f>IFERROR(IF(VLOOKUP('2012 Original'!AQ36,key_ref,COLUMN(Appointing_Party__4),FALSE)="Agency head",'2012 Appt Party (4)'!AQ$1,VLOOKUP('2012 Original'!AQ36,key_ref,COLUMN(Appointing_Party__4),FALSE)),CONCATENATE("ERR: ",'2012 Original'!AQ36))</f>
        <v>none</v>
      </c>
      <c r="AR36" s="2" t="str">
        <f>IFERROR(IF(VLOOKUP('2012 Original'!AR36,key_ref,COLUMN(Appointing_Party__4),FALSE)="Agency head",'2012 Appt Party (4)'!AR$1,VLOOKUP('2012 Original'!AR36,key_ref,COLUMN(Appointing_Party__4),FALSE)),CONCATENATE("ERR: ",'2012 Original'!AR36))</f>
        <v>none</v>
      </c>
      <c r="AS36" s="2" t="str">
        <f>IFERROR(IF(VLOOKUP('2012 Original'!AS36,key_ref,COLUMN(Appointing_Party__4),FALSE)="Agency head",'2012 Appt Party (4)'!AS$1,VLOOKUP('2012 Original'!AS36,key_ref,COLUMN(Appointing_Party__4),FALSE)),CONCATENATE("ERR: ",'2012 Original'!AS36))</f>
        <v>none</v>
      </c>
      <c r="AT36" s="2" t="str">
        <f>IFERROR(IF(VLOOKUP('2012 Original'!AT36,key_ref,COLUMN(Appointing_Party__4),FALSE)="Agency head",'2012 Appt Party (4)'!AT$1,VLOOKUP('2012 Original'!AT36,key_ref,COLUMN(Appointing_Party__4),FALSE)),CONCATENATE("ERR: ",'2012 Original'!AT36))</f>
        <v>none</v>
      </c>
      <c r="AU36" s="2" t="str">
        <f>IFERROR(IF(VLOOKUP('2012 Original'!AU36,key_ref,COLUMN(Appointing_Party__4),FALSE)="Agency head",'2012 Appt Party (4)'!AU$1,VLOOKUP('2012 Original'!AU36,key_ref,COLUMN(Appointing_Party__4),FALSE)),CONCATENATE("ERR: ",'2012 Original'!AU36))</f>
        <v>Aging</v>
      </c>
      <c r="AV36" s="2" t="str">
        <f>IFERROR(IF(VLOOKUP('2012 Original'!AV36,key_ref,COLUMN(Appointing_Party__4),FALSE)="Agency head",'2012 Appt Party (4)'!AV$1,VLOOKUP('2012 Original'!AV36,key_ref,COLUMN(Appointing_Party__4),FALSE)),CONCATENATE("ERR: ",'2012 Original'!AV36))</f>
        <v>none</v>
      </c>
      <c r="AW36" s="2" t="str">
        <f>IFERROR(IF(VLOOKUP('2012 Original'!AW36,key_ref,COLUMN(Appointing_Party__4),FALSE)="Agency head",'2012 Appt Party (4)'!AW$1,VLOOKUP('2012 Original'!AW36,key_ref,COLUMN(Appointing_Party__4),FALSE)),CONCATENATE("ERR: ",'2012 Original'!AW36))</f>
        <v>none</v>
      </c>
      <c r="AX36" s="2" t="str">
        <f>IFERROR(IF(VLOOKUP('2012 Original'!AX36,key_ref,COLUMN(Appointing_Party__4),FALSE)="Agency head",'2012 Appt Party (4)'!AX$1,VLOOKUP('2012 Original'!AX36,key_ref,COLUMN(Appointing_Party__4),FALSE)),CONCATENATE("ERR: ",'2012 Original'!AX36))</f>
        <v>none</v>
      </c>
      <c r="AY36" s="2" t="str">
        <f>IFERROR(IF(VLOOKUP('2012 Original'!AY36,key_ref,COLUMN(Appointing_Party__4),FALSE)="Agency head",'2012 Appt Party (4)'!AY$1,VLOOKUP('2012 Original'!AY36,key_ref,COLUMN(Appointing_Party__4),FALSE)),CONCATENATE("ERR: ",'2012 Original'!AY36))</f>
        <v>none</v>
      </c>
      <c r="AZ36" s="2" t="str">
        <f>IFERROR(IF(VLOOKUP('2012 Original'!AZ36,key_ref,COLUMN(Appointing_Party__4),FALSE)="Agency head",'2012 Appt Party (4)'!AZ$1,VLOOKUP('2012 Original'!AZ36,key_ref,COLUMN(Appointing_Party__4),FALSE)),CONCATENATE("ERR: ",'2012 Original'!AZ36))</f>
        <v>none</v>
      </c>
    </row>
    <row r="37" spans="1:52" s="4" customFormat="1">
      <c r="A37" s="3" t="s">
        <v>67</v>
      </c>
      <c r="B37" s="2" t="str">
        <f>IFERROR(IF(VLOOKUP('2012 Original'!B37,key_ref,COLUMN(Appointing_Party__4),FALSE)="Agency head",'2012 Appt Party (4)'!B$1,VLOOKUP('2012 Original'!B37,key_ref,COLUMN(Appointing_Party__4),FALSE)),CONCATENATE("ERR: ",'2012 Original'!B37))</f>
        <v>none</v>
      </c>
      <c r="C37" s="2" t="str">
        <f>IFERROR(IF(VLOOKUP('2012 Original'!C37,key_ref,COLUMN(Appointing_Party__4),FALSE)="Agency head",'2012 Appt Party (4)'!C$1,VLOOKUP('2012 Original'!C37,key_ref,COLUMN(Appointing_Party__4),FALSE)),CONCATENATE("ERR: ",'2012 Original'!C37))</f>
        <v>none</v>
      </c>
      <c r="D37" s="2" t="str">
        <f>IFERROR(IF(VLOOKUP('2012 Original'!D37,key_ref,COLUMN(Appointing_Party__4),FALSE)="Agency head",'2012 Appt Party (4)'!D$1,VLOOKUP('2012 Original'!D37,key_ref,COLUMN(Appointing_Party__4),FALSE)),CONCATENATE("ERR: ",'2012 Original'!D37))</f>
        <v>none</v>
      </c>
      <c r="E37" s="2" t="str">
        <f>IFERROR(IF(VLOOKUP('2012 Original'!E37,key_ref,COLUMN(Appointing_Party__4),FALSE)="Agency head",'2012 Appt Party (4)'!E$1,VLOOKUP('2012 Original'!E37,key_ref,COLUMN(Appointing_Party__4),FALSE)),CONCATENATE("ERR: ",'2012 Original'!E37))</f>
        <v>none</v>
      </c>
      <c r="F37" s="2" t="str">
        <f>IFERROR(IF(VLOOKUP('2012 Original'!F37,key_ref,COLUMN(Appointing_Party__4),FALSE)="Agency head",'2012 Appt Party (4)'!F$1,VLOOKUP('2012 Original'!F37,key_ref,COLUMN(Appointing_Party__4),FALSE)),CONCATENATE("ERR: ",'2012 Original'!F37))</f>
        <v>none</v>
      </c>
      <c r="G37" s="2" t="str">
        <f>IFERROR(IF(VLOOKUP('2012 Original'!G37,key_ref,COLUMN(Appointing_Party__4),FALSE)="Agency head",'2012 Appt Party (4)'!G$1,VLOOKUP('2012 Original'!G37,key_ref,COLUMN(Appointing_Party__4),FALSE)),CONCATENATE("ERR: ",'2012 Original'!G37))</f>
        <v>none</v>
      </c>
      <c r="H37" s="2" t="str">
        <f>IFERROR(IF(VLOOKUP('2012 Original'!H37,key_ref,COLUMN(Appointing_Party__4),FALSE)="Agency head",'2012 Appt Party (4)'!H$1,VLOOKUP('2012 Original'!H37,key_ref,COLUMN(Appointing_Party__4),FALSE)),CONCATENATE("ERR: ",'2012 Original'!H37))</f>
        <v>none</v>
      </c>
      <c r="I37" s="2" t="str">
        <f>IFERROR(IF(VLOOKUP('2012 Original'!I37,key_ref,COLUMN(Appointing_Party__4),FALSE)="Agency head",'2012 Appt Party (4)'!I$1,VLOOKUP('2012 Original'!I37,key_ref,COLUMN(Appointing_Party__4),FALSE)),CONCATENATE("ERR: ",'2012 Original'!I37))</f>
        <v>none</v>
      </c>
      <c r="J37" s="2" t="str">
        <f>IFERROR(IF(VLOOKUP('2012 Original'!J37,key_ref,COLUMN(Appointing_Party__4),FALSE)="Agency head",'2012 Appt Party (4)'!J$1,VLOOKUP('2012 Original'!J37,key_ref,COLUMN(Appointing_Party__4),FALSE)),CONCATENATE("ERR: ",'2012 Original'!J37))</f>
        <v>none</v>
      </c>
      <c r="K37" s="2" t="str">
        <f>IFERROR(IF(VLOOKUP('2012 Original'!K37,key_ref,COLUMN(Appointing_Party__4),FALSE)="Agency head",'2012 Appt Party (4)'!K$1,VLOOKUP('2012 Original'!K37,key_ref,COLUMN(Appointing_Party__4),FALSE)),CONCATENATE("ERR: ",'2012 Original'!K37))</f>
        <v>none</v>
      </c>
      <c r="L37" s="2" t="str">
        <f>IFERROR(IF(VLOOKUP('2012 Original'!L37,key_ref,COLUMN(Appointing_Party__4),FALSE)="Agency head",'2012 Appt Party (4)'!L$1,VLOOKUP('2012 Original'!L37,key_ref,COLUMN(Appointing_Party__4),FALSE)),CONCATENATE("ERR: ",'2012 Original'!L37))</f>
        <v>none</v>
      </c>
      <c r="M37" s="2" t="str">
        <f>IFERROR(IF(VLOOKUP('2012 Original'!M37,key_ref,COLUMN(Appointing_Party__4),FALSE)="Agency head",'2012 Appt Party (4)'!M$1,VLOOKUP('2012 Original'!M37,key_ref,COLUMN(Appointing_Party__4),FALSE)),CONCATENATE("ERR: ",'2012 Original'!M37))</f>
        <v>none</v>
      </c>
      <c r="N37" s="2" t="str">
        <f>IFERROR(IF(VLOOKUP('2012 Original'!N37,key_ref,COLUMN(Appointing_Party__4),FALSE)="Agency head",'2012 Appt Party (4)'!N$1,VLOOKUP('2012 Original'!N37,key_ref,COLUMN(Appointing_Party__4),FALSE)),CONCATENATE("ERR: ",'2012 Original'!N37))</f>
        <v>none</v>
      </c>
      <c r="O37" s="2" t="str">
        <f>IFERROR(IF(VLOOKUP('2012 Original'!O37,key_ref,COLUMN(Appointing_Party__4),FALSE)="Agency head",'2012 Appt Party (4)'!O$1,VLOOKUP('2012 Original'!O37,key_ref,COLUMN(Appointing_Party__4),FALSE)),CONCATENATE("ERR: ",'2012 Original'!O37))</f>
        <v>none</v>
      </c>
      <c r="P37" s="2" t="str">
        <f>IFERROR(IF(VLOOKUP('2012 Original'!P37,key_ref,COLUMN(Appointing_Party__4),FALSE)="Agency head",'2012 Appt Party (4)'!P$1,VLOOKUP('2012 Original'!P37,key_ref,COLUMN(Appointing_Party__4),FALSE)),CONCATENATE("ERR: ",'2012 Original'!P37))</f>
        <v>none</v>
      </c>
      <c r="Q37" s="2" t="str">
        <f>IFERROR(IF(VLOOKUP('2012 Original'!Q37,key_ref,COLUMN(Appointing_Party__4),FALSE)="Agency head",'2012 Appt Party (4)'!Q$1,VLOOKUP('2012 Original'!Q37,key_ref,COLUMN(Appointing_Party__4),FALSE)),CONCATENATE("ERR: ",'2012 Original'!Q37))</f>
        <v>none</v>
      </c>
      <c r="R37" s="2" t="str">
        <f>IFERROR(IF(VLOOKUP('2012 Original'!R37,key_ref,COLUMN(Appointing_Party__4),FALSE)="Agency head",'2012 Appt Party (4)'!R$1,VLOOKUP('2012 Original'!R37,key_ref,COLUMN(Appointing_Party__4),FALSE)),CONCATENATE("ERR: ",'2012 Original'!R37))</f>
        <v>none</v>
      </c>
      <c r="S37" s="2" t="str">
        <f>IFERROR(IF(VLOOKUP('2012 Original'!S37,key_ref,COLUMN(Appointing_Party__4),FALSE)="Agency head",'2012 Appt Party (4)'!S$1,VLOOKUP('2012 Original'!S37,key_ref,COLUMN(Appointing_Party__4),FALSE)),CONCATENATE("ERR: ",'2012 Original'!S37))</f>
        <v>none</v>
      </c>
      <c r="T37" s="2" t="str">
        <f>IFERROR(IF(VLOOKUP('2012 Original'!T37,key_ref,COLUMN(Appointing_Party__4),FALSE)="Agency head",'2012 Appt Party (4)'!T$1,VLOOKUP('2012 Original'!T37,key_ref,COLUMN(Appointing_Party__4),FALSE)),CONCATENATE("ERR: ",'2012 Original'!T37))</f>
        <v>none</v>
      </c>
      <c r="U37" s="2" t="str">
        <f>IFERROR(IF(VLOOKUP('2012 Original'!U37,key_ref,COLUMN(Appointing_Party__4),FALSE)="Agency head",'2012 Appt Party (4)'!U$1,VLOOKUP('2012 Original'!U37,key_ref,COLUMN(Appointing_Party__4),FALSE)),CONCATENATE("ERR: ",'2012 Original'!U37))</f>
        <v>none</v>
      </c>
      <c r="V37" s="2" t="str">
        <f>IFERROR(IF(VLOOKUP('2012 Original'!V37,key_ref,COLUMN(Appointing_Party__4),FALSE)="Agency head",'2012 Appt Party (4)'!V$1,VLOOKUP('2012 Original'!V37,key_ref,COLUMN(Appointing_Party__4),FALSE)),CONCATENATE("ERR: ",'2012 Original'!V37))</f>
        <v>none</v>
      </c>
      <c r="W37" s="2" t="str">
        <f>IFERROR(IF(VLOOKUP('2012 Original'!W37,key_ref,COLUMN(Appointing_Party__4),FALSE)="Agency head",'2012 Appt Party (4)'!W$1,VLOOKUP('2012 Original'!W37,key_ref,COLUMN(Appointing_Party__4),FALSE)),CONCATENATE("ERR: ",'2012 Original'!W37))</f>
        <v>none</v>
      </c>
      <c r="X37" s="2" t="str">
        <f>IFERROR(IF(VLOOKUP('2012 Original'!X37,key_ref,COLUMN(Appointing_Party__4),FALSE)="Agency head",'2012 Appt Party (4)'!X$1,VLOOKUP('2012 Original'!X37,key_ref,COLUMN(Appointing_Party__4),FALSE)),CONCATENATE("ERR: ",'2012 Original'!X37))</f>
        <v>none</v>
      </c>
      <c r="Y37" s="2" t="str">
        <f>IFERROR(IF(VLOOKUP('2012 Original'!Y37,key_ref,COLUMN(Appointing_Party__4),FALSE)="Agency head",'2012 Appt Party (4)'!Y$1,VLOOKUP('2012 Original'!Y37,key_ref,COLUMN(Appointing_Party__4),FALSE)),CONCATENATE("ERR: ",'2012 Original'!Y37))</f>
        <v>none</v>
      </c>
      <c r="Z37" s="2" t="str">
        <f>IFERROR(IF(VLOOKUP('2012 Original'!Z37,key_ref,COLUMN(Appointing_Party__4),FALSE)="Agency head",'2012 Appt Party (4)'!Z$1,VLOOKUP('2012 Original'!Z37,key_ref,COLUMN(Appointing_Party__4),FALSE)),CONCATENATE("ERR: ",'2012 Original'!Z37))</f>
        <v>none</v>
      </c>
      <c r="AA37" s="2" t="str">
        <f>IFERROR(IF(VLOOKUP('2012 Original'!AA37,key_ref,COLUMN(Appointing_Party__4),FALSE)="Agency head",'2012 Appt Party (4)'!AA$1,VLOOKUP('2012 Original'!AA37,key_ref,COLUMN(Appointing_Party__4),FALSE)),CONCATENATE("ERR: ",'2012 Original'!AA37))</f>
        <v>none</v>
      </c>
      <c r="AB37" s="2" t="str">
        <f>IFERROR(IF(VLOOKUP('2012 Original'!AB37,key_ref,COLUMN(Appointing_Party__4),FALSE)="Agency head",'2012 Appt Party (4)'!AB$1,VLOOKUP('2012 Original'!AB37,key_ref,COLUMN(Appointing_Party__4),FALSE)),CONCATENATE("ERR: ",'2012 Original'!AB37))</f>
        <v>none</v>
      </c>
      <c r="AC37" s="2" t="str">
        <f>IFERROR(IF(VLOOKUP('2012 Original'!AC37,key_ref,COLUMN(Appointing_Party__4),FALSE)="Agency head",'2012 Appt Party (4)'!AC$1,VLOOKUP('2012 Original'!AC37,key_ref,COLUMN(Appointing_Party__4),FALSE)),CONCATENATE("ERR: ",'2012 Original'!AC37))</f>
        <v>none</v>
      </c>
      <c r="AD37" s="2" t="str">
        <f>IFERROR(IF(VLOOKUP('2012 Original'!AD37,key_ref,COLUMN(Appointing_Party__4),FALSE)="Agency head",'2012 Appt Party (4)'!AD$1,VLOOKUP('2012 Original'!AD37,key_ref,COLUMN(Appointing_Party__4),FALSE)),CONCATENATE("ERR: ",'2012 Original'!AD37))</f>
        <v>none</v>
      </c>
      <c r="AE37" s="2" t="str">
        <f>IFERROR(IF(VLOOKUP('2012 Original'!AE37,key_ref,COLUMN(Appointing_Party__4),FALSE)="Agency head",'2012 Appt Party (4)'!AE$1,VLOOKUP('2012 Original'!AE37,key_ref,COLUMN(Appointing_Party__4),FALSE)),CONCATENATE("ERR: ",'2012 Original'!AE37))</f>
        <v>none</v>
      </c>
      <c r="AF37" s="2" t="str">
        <f>IFERROR(IF(VLOOKUP('2012 Original'!AF37,key_ref,COLUMN(Appointing_Party__4),FALSE)="Agency head",'2012 Appt Party (4)'!AF$1,VLOOKUP('2012 Original'!AF37,key_ref,COLUMN(Appointing_Party__4),FALSE)),CONCATENATE("ERR: ",'2012 Original'!AF37))</f>
        <v>none</v>
      </c>
      <c r="AG37" s="2" t="str">
        <f>IFERROR(IF(VLOOKUP('2012 Original'!AG37,key_ref,COLUMN(Appointing_Party__4),FALSE)="Agency head",'2012 Appt Party (4)'!AG$1,VLOOKUP('2012 Original'!AG37,key_ref,COLUMN(Appointing_Party__4),FALSE)),CONCATENATE("ERR: ",'2012 Original'!AG37))</f>
        <v>none</v>
      </c>
      <c r="AH37" s="2" t="str">
        <f>IFERROR(IF(VLOOKUP('2012 Original'!AH37,key_ref,COLUMN(Appointing_Party__4),FALSE)="Agency head",'2012 Appt Party (4)'!AH$1,VLOOKUP('2012 Original'!AH37,key_ref,COLUMN(Appointing_Party__4),FALSE)),CONCATENATE("ERR: ",'2012 Original'!AH37))</f>
        <v>none</v>
      </c>
      <c r="AI37" s="2" t="str">
        <f>IFERROR(IF(VLOOKUP('2012 Original'!AI37,key_ref,COLUMN(Appointing_Party__4),FALSE)="Agency head",'2012 Appt Party (4)'!AI$1,VLOOKUP('2012 Original'!AI37,key_ref,COLUMN(Appointing_Party__4),FALSE)),CONCATENATE("ERR: ",'2012 Original'!AI37))</f>
        <v>none</v>
      </c>
      <c r="AJ37" s="2" t="str">
        <f>IFERROR(IF(VLOOKUP('2012 Original'!AJ37,key_ref,COLUMN(Appointing_Party__4),FALSE)="Agency head",'2012 Appt Party (4)'!AJ$1,VLOOKUP('2012 Original'!AJ37,key_ref,COLUMN(Appointing_Party__4),FALSE)),CONCATENATE("ERR: ",'2012 Original'!AJ37))</f>
        <v>none</v>
      </c>
      <c r="AK37" s="2" t="str">
        <f>IFERROR(IF(VLOOKUP('2012 Original'!AK37,key_ref,COLUMN(Appointing_Party__4),FALSE)="Agency head",'2012 Appt Party (4)'!AK$1,VLOOKUP('2012 Original'!AK37,key_ref,COLUMN(Appointing_Party__4),FALSE)),CONCATENATE("ERR: ",'2012 Original'!AK37))</f>
        <v>none</v>
      </c>
      <c r="AL37" s="2" t="str">
        <f>IFERROR(IF(VLOOKUP('2012 Original'!AL37,key_ref,COLUMN(Appointing_Party__4),FALSE)="Agency head",'2012 Appt Party (4)'!AL$1,VLOOKUP('2012 Original'!AL37,key_ref,COLUMN(Appointing_Party__4),FALSE)),CONCATENATE("ERR: ",'2012 Original'!AL37))</f>
        <v>none</v>
      </c>
      <c r="AM37" s="2" t="str">
        <f>IFERROR(IF(VLOOKUP('2012 Original'!AM37,key_ref,COLUMN(Appointing_Party__4),FALSE)="Agency head",'2012 Appt Party (4)'!AM$1,VLOOKUP('2012 Original'!AM37,key_ref,COLUMN(Appointing_Party__4),FALSE)),CONCATENATE("ERR: ",'2012 Original'!AM37))</f>
        <v>none</v>
      </c>
      <c r="AN37" s="2" t="str">
        <f>IFERROR(IF(VLOOKUP('2012 Original'!AN37,key_ref,COLUMN(Appointing_Party__4),FALSE)="Agency head",'2012 Appt Party (4)'!AN$1,VLOOKUP('2012 Original'!AN37,key_ref,COLUMN(Appointing_Party__4),FALSE)),CONCATENATE("ERR: ",'2012 Original'!AN37))</f>
        <v>none</v>
      </c>
      <c r="AO37" s="2" t="str">
        <f>IFERROR(IF(VLOOKUP('2012 Original'!AO37,key_ref,COLUMN(Appointing_Party__4),FALSE)="Agency head",'2012 Appt Party (4)'!AO$1,VLOOKUP('2012 Original'!AO37,key_ref,COLUMN(Appointing_Party__4),FALSE)),CONCATENATE("ERR: ",'2012 Original'!AO37))</f>
        <v>none</v>
      </c>
      <c r="AP37" s="2" t="str">
        <f>IFERROR(IF(VLOOKUP('2012 Original'!AP37,key_ref,COLUMN(Appointing_Party__4),FALSE)="Agency head",'2012 Appt Party (4)'!AP$1,VLOOKUP('2012 Original'!AP37,key_ref,COLUMN(Appointing_Party__4),FALSE)),CONCATENATE("ERR: ",'2012 Original'!AP37))</f>
        <v>none</v>
      </c>
      <c r="AQ37" s="2" t="str">
        <f>IFERROR(IF(VLOOKUP('2012 Original'!AQ37,key_ref,COLUMN(Appointing_Party__4),FALSE)="Agency head",'2012 Appt Party (4)'!AQ$1,VLOOKUP('2012 Original'!AQ37,key_ref,COLUMN(Appointing_Party__4),FALSE)),CONCATENATE("ERR: ",'2012 Original'!AQ37))</f>
        <v>none</v>
      </c>
      <c r="AR37" s="2" t="str">
        <f>IFERROR(IF(VLOOKUP('2012 Original'!AR37,key_ref,COLUMN(Appointing_Party__4),FALSE)="Agency head",'2012 Appt Party (4)'!AR$1,VLOOKUP('2012 Original'!AR37,key_ref,COLUMN(Appointing_Party__4),FALSE)),CONCATENATE("ERR: ",'2012 Original'!AR37))</f>
        <v>none</v>
      </c>
      <c r="AS37" s="2" t="str">
        <f>IFERROR(IF(VLOOKUP('2012 Original'!AS37,key_ref,COLUMN(Appointing_Party__4),FALSE)="Agency head",'2012 Appt Party (4)'!AS$1,VLOOKUP('2012 Original'!AS37,key_ref,COLUMN(Appointing_Party__4),FALSE)),CONCATENATE("ERR: ",'2012 Original'!AS37))</f>
        <v>none</v>
      </c>
      <c r="AT37" s="2" t="str">
        <f>IFERROR(IF(VLOOKUP('2012 Original'!AT37,key_ref,COLUMN(Appointing_Party__4),FALSE)="Agency head",'2012 Appt Party (4)'!AT$1,VLOOKUP('2012 Original'!AT37,key_ref,COLUMN(Appointing_Party__4),FALSE)),CONCATENATE("ERR: ",'2012 Original'!AT37))</f>
        <v>none</v>
      </c>
      <c r="AU37" s="2" t="str">
        <f>IFERROR(IF(VLOOKUP('2012 Original'!AU37,key_ref,COLUMN(Appointing_Party__4),FALSE)="Agency head",'2012 Appt Party (4)'!AU$1,VLOOKUP('2012 Original'!AU37,key_ref,COLUMN(Appointing_Party__4),FALSE)),CONCATENATE("ERR: ",'2012 Original'!AU37))</f>
        <v>none</v>
      </c>
      <c r="AV37" s="2" t="str">
        <f>IFERROR(IF(VLOOKUP('2012 Original'!AV37,key_ref,COLUMN(Appointing_Party__4),FALSE)="Agency head",'2012 Appt Party (4)'!AV$1,VLOOKUP('2012 Original'!AV37,key_ref,COLUMN(Appointing_Party__4),FALSE)),CONCATENATE("ERR: ",'2012 Original'!AV37))</f>
        <v>none</v>
      </c>
      <c r="AW37" s="2" t="str">
        <f>IFERROR(IF(VLOOKUP('2012 Original'!AW37,key_ref,COLUMN(Appointing_Party__4),FALSE)="Agency head",'2012 Appt Party (4)'!AW$1,VLOOKUP('2012 Original'!AW37,key_ref,COLUMN(Appointing_Party__4),FALSE)),CONCATENATE("ERR: ",'2012 Original'!AW37))</f>
        <v>none</v>
      </c>
      <c r="AX37" s="2" t="str">
        <f>IFERROR(IF(VLOOKUP('2012 Original'!AX37,key_ref,COLUMN(Appointing_Party__4),FALSE)="Agency head",'2012 Appt Party (4)'!AX$1,VLOOKUP('2012 Original'!AX37,key_ref,COLUMN(Appointing_Party__4),FALSE)),CONCATENATE("ERR: ",'2012 Original'!AX37))</f>
        <v>none</v>
      </c>
      <c r="AY37" s="2" t="str">
        <f>IFERROR(IF(VLOOKUP('2012 Original'!AY37,key_ref,COLUMN(Appointing_Party__4),FALSE)="Agency head",'2012 Appt Party (4)'!AY$1,VLOOKUP('2012 Original'!AY37,key_ref,COLUMN(Appointing_Party__4),FALSE)),CONCATENATE("ERR: ",'2012 Original'!AY37))</f>
        <v>none</v>
      </c>
      <c r="AZ37" s="2" t="str">
        <f>IFERROR(IF(VLOOKUP('2012 Original'!AZ37,key_ref,COLUMN(Appointing_Party__4),FALSE)="Agency head",'2012 Appt Party (4)'!AZ$1,VLOOKUP('2012 Original'!AZ37,key_ref,COLUMN(Appointing_Party__4),FALSE)),CONCATENATE("ERR: ",'2012 Original'!AZ37))</f>
        <v>none</v>
      </c>
    </row>
    <row r="38" spans="1:52" s="4" customFormat="1">
      <c r="A38" s="3" t="s">
        <v>68</v>
      </c>
      <c r="B38" s="2" t="str">
        <f>IFERROR(IF(VLOOKUP('2012 Original'!B38,key_ref,COLUMN(Appointing_Party__4),FALSE)="Agency head",'2012 Appt Party (4)'!B$1,VLOOKUP('2012 Original'!B38,key_ref,COLUMN(Appointing_Party__4),FALSE)),CONCATENATE("ERR: ",'2012 Original'!B38))</f>
        <v>none</v>
      </c>
      <c r="C38" s="2" t="str">
        <f>IFERROR(IF(VLOOKUP('2012 Original'!C38,key_ref,COLUMN(Appointing_Party__4),FALSE)="Agency head",'2012 Appt Party (4)'!C$1,VLOOKUP('2012 Original'!C38,key_ref,COLUMN(Appointing_Party__4),FALSE)),CONCATENATE("ERR: ",'2012 Original'!C38))</f>
        <v>none</v>
      </c>
      <c r="D38" s="2" t="str">
        <f>IFERROR(IF(VLOOKUP('2012 Original'!D38,key_ref,COLUMN(Appointing_Party__4),FALSE)="Agency head",'2012 Appt Party (4)'!D$1,VLOOKUP('2012 Original'!D38,key_ref,COLUMN(Appointing_Party__4),FALSE)),CONCATENATE("ERR: ",'2012 Original'!D38))</f>
        <v>none</v>
      </c>
      <c r="E38" s="2" t="str">
        <f>IFERROR(IF(VLOOKUP('2012 Original'!E38,key_ref,COLUMN(Appointing_Party__4),FALSE)="Agency head",'2012 Appt Party (4)'!E$1,VLOOKUP('2012 Original'!E38,key_ref,COLUMN(Appointing_Party__4),FALSE)),CONCATENATE("ERR: ",'2012 Original'!E38))</f>
        <v>none</v>
      </c>
      <c r="F38" s="2" t="str">
        <f>IFERROR(IF(VLOOKUP('2012 Original'!F38,key_ref,COLUMN(Appointing_Party__4),FALSE)="Agency head",'2012 Appt Party (4)'!F$1,VLOOKUP('2012 Original'!F38,key_ref,COLUMN(Appointing_Party__4),FALSE)),CONCATENATE("ERR: ",'2012 Original'!F38))</f>
        <v>none</v>
      </c>
      <c r="G38" s="2" t="str">
        <f>IFERROR(IF(VLOOKUP('2012 Original'!G38,key_ref,COLUMN(Appointing_Party__4),FALSE)="Agency head",'2012 Appt Party (4)'!G$1,VLOOKUP('2012 Original'!G38,key_ref,COLUMN(Appointing_Party__4),FALSE)),CONCATENATE("ERR: ",'2012 Original'!G38))</f>
        <v>none</v>
      </c>
      <c r="H38" s="2" t="str">
        <f>IFERROR(IF(VLOOKUP('2012 Original'!H38,key_ref,COLUMN(Appointing_Party__4),FALSE)="Agency head",'2012 Appt Party (4)'!H$1,VLOOKUP('2012 Original'!H38,key_ref,COLUMN(Appointing_Party__4),FALSE)),CONCATENATE("ERR: ",'2012 Original'!H38))</f>
        <v>none</v>
      </c>
      <c r="I38" s="2" t="str">
        <f>IFERROR(IF(VLOOKUP('2012 Original'!I38,key_ref,COLUMN(Appointing_Party__4),FALSE)="Agency head",'2012 Appt Party (4)'!I$1,VLOOKUP('2012 Original'!I38,key_ref,COLUMN(Appointing_Party__4),FALSE)),CONCATENATE("ERR: ",'2012 Original'!I38))</f>
        <v>none</v>
      </c>
      <c r="J38" s="2" t="str">
        <f>IFERROR(IF(VLOOKUP('2012 Original'!J38,key_ref,COLUMN(Appointing_Party__4),FALSE)="Agency head",'2012 Appt Party (4)'!J$1,VLOOKUP('2012 Original'!J38,key_ref,COLUMN(Appointing_Party__4),FALSE)),CONCATENATE("ERR: ",'2012 Original'!J38))</f>
        <v>none</v>
      </c>
      <c r="K38" s="2" t="str">
        <f>IFERROR(IF(VLOOKUP('2012 Original'!K38,key_ref,COLUMN(Appointing_Party__4),FALSE)="Agency head",'2012 Appt Party (4)'!K$1,VLOOKUP('2012 Original'!K38,key_ref,COLUMN(Appointing_Party__4),FALSE)),CONCATENATE("ERR: ",'2012 Original'!K38))</f>
        <v>none</v>
      </c>
      <c r="L38" s="2" t="str">
        <f>IFERROR(IF(VLOOKUP('2012 Original'!L38,key_ref,COLUMN(Appointing_Party__4),FALSE)="Agency head",'2012 Appt Party (4)'!L$1,VLOOKUP('2012 Original'!L38,key_ref,COLUMN(Appointing_Party__4),FALSE)),CONCATENATE("ERR: ",'2012 Original'!L38))</f>
        <v>none</v>
      </c>
      <c r="M38" s="2" t="str">
        <f>IFERROR(IF(VLOOKUP('2012 Original'!M38,key_ref,COLUMN(Appointing_Party__4),FALSE)="Agency head",'2012 Appt Party (4)'!M$1,VLOOKUP('2012 Original'!M38,key_ref,COLUMN(Appointing_Party__4),FALSE)),CONCATENATE("ERR: ",'2012 Original'!M38))</f>
        <v>none</v>
      </c>
      <c r="N38" s="2" t="str">
        <f>IFERROR(IF(VLOOKUP('2012 Original'!N38,key_ref,COLUMN(Appointing_Party__4),FALSE)="Agency head",'2012 Appt Party (4)'!N$1,VLOOKUP('2012 Original'!N38,key_ref,COLUMN(Appointing_Party__4),FALSE)),CONCATENATE("ERR: ",'2012 Original'!N38))</f>
        <v>none</v>
      </c>
      <c r="O38" s="2" t="str">
        <f>IFERROR(IF(VLOOKUP('2012 Original'!O38,key_ref,COLUMN(Appointing_Party__4),FALSE)="Agency head",'2012 Appt Party (4)'!O$1,VLOOKUP('2012 Original'!O38,key_ref,COLUMN(Appointing_Party__4),FALSE)),CONCATENATE("ERR: ",'2012 Original'!O38))</f>
        <v>none</v>
      </c>
      <c r="P38" s="2" t="str">
        <f>IFERROR(IF(VLOOKUP('2012 Original'!P38,key_ref,COLUMN(Appointing_Party__4),FALSE)="Agency head",'2012 Appt Party (4)'!P$1,VLOOKUP('2012 Original'!P38,key_ref,COLUMN(Appointing_Party__4),FALSE)),CONCATENATE("ERR: ",'2012 Original'!P38))</f>
        <v>none</v>
      </c>
      <c r="Q38" s="2" t="str">
        <f>IFERROR(IF(VLOOKUP('2012 Original'!Q38,key_ref,COLUMN(Appointing_Party__4),FALSE)="Agency head",'2012 Appt Party (4)'!Q$1,VLOOKUP('2012 Original'!Q38,key_ref,COLUMN(Appointing_Party__4),FALSE)),CONCATENATE("ERR: ",'2012 Original'!Q38))</f>
        <v>none</v>
      </c>
      <c r="R38" s="2" t="str">
        <f>IFERROR(IF(VLOOKUP('2012 Original'!R38,key_ref,COLUMN(Appointing_Party__4),FALSE)="Agency head",'2012 Appt Party (4)'!R$1,VLOOKUP('2012 Original'!R38,key_ref,COLUMN(Appointing_Party__4),FALSE)),CONCATENATE("ERR: ",'2012 Original'!R38))</f>
        <v>none</v>
      </c>
      <c r="S38" s="2" t="str">
        <f>IFERROR(IF(VLOOKUP('2012 Original'!S38,key_ref,COLUMN(Appointing_Party__4),FALSE)="Agency head",'2012 Appt Party (4)'!S$1,VLOOKUP('2012 Original'!S38,key_ref,COLUMN(Appointing_Party__4),FALSE)),CONCATENATE("ERR: ",'2012 Original'!S38))</f>
        <v>none</v>
      </c>
      <c r="T38" s="2" t="str">
        <f>IFERROR(IF(VLOOKUP('2012 Original'!T38,key_ref,COLUMN(Appointing_Party__4),FALSE)="Agency head",'2012 Appt Party (4)'!T$1,VLOOKUP('2012 Original'!T38,key_ref,COLUMN(Appointing_Party__4),FALSE)),CONCATENATE("ERR: ",'2012 Original'!T38))</f>
        <v>none</v>
      </c>
      <c r="U38" s="2" t="str">
        <f>IFERROR(IF(VLOOKUP('2012 Original'!U38,key_ref,COLUMN(Appointing_Party__4),FALSE)="Agency head",'2012 Appt Party (4)'!U$1,VLOOKUP('2012 Original'!U38,key_ref,COLUMN(Appointing_Party__4),FALSE)),CONCATENATE("ERR: ",'2012 Original'!U38))</f>
        <v>none</v>
      </c>
      <c r="V38" s="2" t="str">
        <f>IFERROR(IF(VLOOKUP('2012 Original'!V38,key_ref,COLUMN(Appointing_Party__4),FALSE)="Agency head",'2012 Appt Party (4)'!V$1,VLOOKUP('2012 Original'!V38,key_ref,COLUMN(Appointing_Party__4),FALSE)),CONCATENATE("ERR: ",'2012 Original'!V38))</f>
        <v>none</v>
      </c>
      <c r="W38" s="2" t="str">
        <f>IFERROR(IF(VLOOKUP('2012 Original'!W38,key_ref,COLUMN(Appointing_Party__4),FALSE)="Agency head",'2012 Appt Party (4)'!W$1,VLOOKUP('2012 Original'!W38,key_ref,COLUMN(Appointing_Party__4),FALSE)),CONCATENATE("ERR: ",'2012 Original'!W38))</f>
        <v>none</v>
      </c>
      <c r="X38" s="2" t="str">
        <f>IFERROR(IF(VLOOKUP('2012 Original'!X38,key_ref,COLUMN(Appointing_Party__4),FALSE)="Agency head",'2012 Appt Party (4)'!X$1,VLOOKUP('2012 Original'!X38,key_ref,COLUMN(Appointing_Party__4),FALSE)),CONCATENATE("ERR: ",'2012 Original'!X38))</f>
        <v>none</v>
      </c>
      <c r="Y38" s="2" t="str">
        <f>IFERROR(IF(VLOOKUP('2012 Original'!Y38,key_ref,COLUMN(Appointing_Party__4),FALSE)="Agency head",'2012 Appt Party (4)'!Y$1,VLOOKUP('2012 Original'!Y38,key_ref,COLUMN(Appointing_Party__4),FALSE)),CONCATENATE("ERR: ",'2012 Original'!Y38))</f>
        <v>none</v>
      </c>
      <c r="Z38" s="2" t="str">
        <f>IFERROR(IF(VLOOKUP('2012 Original'!Z38,key_ref,COLUMN(Appointing_Party__4),FALSE)="Agency head",'2012 Appt Party (4)'!Z$1,VLOOKUP('2012 Original'!Z38,key_ref,COLUMN(Appointing_Party__4),FALSE)),CONCATENATE("ERR: ",'2012 Original'!Z38))</f>
        <v>none</v>
      </c>
      <c r="AA38" s="2" t="str">
        <f>IFERROR(IF(VLOOKUP('2012 Original'!AA38,key_ref,COLUMN(Appointing_Party__4),FALSE)="Agency head",'2012 Appt Party (4)'!AA$1,VLOOKUP('2012 Original'!AA38,key_ref,COLUMN(Appointing_Party__4),FALSE)),CONCATENATE("ERR: ",'2012 Original'!AA38))</f>
        <v>none</v>
      </c>
      <c r="AB38" s="2" t="str">
        <f>IFERROR(IF(VLOOKUP('2012 Original'!AB38,key_ref,COLUMN(Appointing_Party__4),FALSE)="Agency head",'2012 Appt Party (4)'!AB$1,VLOOKUP('2012 Original'!AB38,key_ref,COLUMN(Appointing_Party__4),FALSE)),CONCATENATE("ERR: ",'2012 Original'!AB38))</f>
        <v>none</v>
      </c>
      <c r="AC38" s="2" t="str">
        <f>IFERROR(IF(VLOOKUP('2012 Original'!AC38,key_ref,COLUMN(Appointing_Party__4),FALSE)="Agency head",'2012 Appt Party (4)'!AC$1,VLOOKUP('2012 Original'!AC38,key_ref,COLUMN(Appointing_Party__4),FALSE)),CONCATENATE("ERR: ",'2012 Original'!AC38))</f>
        <v>none</v>
      </c>
      <c r="AD38" s="2" t="str">
        <f>IFERROR(IF(VLOOKUP('2012 Original'!AD38,key_ref,COLUMN(Appointing_Party__4),FALSE)="Agency head",'2012 Appt Party (4)'!AD$1,VLOOKUP('2012 Original'!AD38,key_ref,COLUMN(Appointing_Party__4),FALSE)),CONCATENATE("ERR: ",'2012 Original'!AD38))</f>
        <v>none</v>
      </c>
      <c r="AE38" s="2" t="str">
        <f>IFERROR(IF(VLOOKUP('2012 Original'!AE38,key_ref,COLUMN(Appointing_Party__4),FALSE)="Agency head",'2012 Appt Party (4)'!AE$1,VLOOKUP('2012 Original'!AE38,key_ref,COLUMN(Appointing_Party__4),FALSE)),CONCATENATE("ERR: ",'2012 Original'!AE38))</f>
        <v>none</v>
      </c>
      <c r="AF38" s="2" t="str">
        <f>IFERROR(IF(VLOOKUP('2012 Original'!AF38,key_ref,COLUMN(Appointing_Party__4),FALSE)="Agency head",'2012 Appt Party (4)'!AF$1,VLOOKUP('2012 Original'!AF38,key_ref,COLUMN(Appointing_Party__4),FALSE)),CONCATENATE("ERR: ",'2012 Original'!AF38))</f>
        <v>none</v>
      </c>
      <c r="AG38" s="2" t="str">
        <f>IFERROR(IF(VLOOKUP('2012 Original'!AG38,key_ref,COLUMN(Appointing_Party__4),FALSE)="Agency head",'2012 Appt Party (4)'!AG$1,VLOOKUP('2012 Original'!AG38,key_ref,COLUMN(Appointing_Party__4),FALSE)),CONCATENATE("ERR: ",'2012 Original'!AG38))</f>
        <v>none</v>
      </c>
      <c r="AH38" s="2" t="str">
        <f>IFERROR(IF(VLOOKUP('2012 Original'!AH38,key_ref,COLUMN(Appointing_Party__4),FALSE)="Agency head",'2012 Appt Party (4)'!AH$1,VLOOKUP('2012 Original'!AH38,key_ref,COLUMN(Appointing_Party__4),FALSE)),CONCATENATE("ERR: ",'2012 Original'!AH38))</f>
        <v>none</v>
      </c>
      <c r="AI38" s="2" t="str">
        <f>IFERROR(IF(VLOOKUP('2012 Original'!AI38,key_ref,COLUMN(Appointing_Party__4),FALSE)="Agency head",'2012 Appt Party (4)'!AI$1,VLOOKUP('2012 Original'!AI38,key_ref,COLUMN(Appointing_Party__4),FALSE)),CONCATENATE("ERR: ",'2012 Original'!AI38))</f>
        <v>none</v>
      </c>
      <c r="AJ38" s="2" t="str">
        <f>IFERROR(IF(VLOOKUP('2012 Original'!AJ38,key_ref,COLUMN(Appointing_Party__4),FALSE)="Agency head",'2012 Appt Party (4)'!AJ$1,VLOOKUP('2012 Original'!AJ38,key_ref,COLUMN(Appointing_Party__4),FALSE)),CONCATENATE("ERR: ",'2012 Original'!AJ38))</f>
        <v>none</v>
      </c>
      <c r="AK38" s="2" t="str">
        <f>IFERROR(IF(VLOOKUP('2012 Original'!AK38,key_ref,COLUMN(Appointing_Party__4),FALSE)="Agency head",'2012 Appt Party (4)'!AK$1,VLOOKUP('2012 Original'!AK38,key_ref,COLUMN(Appointing_Party__4),FALSE)),CONCATENATE("ERR: ",'2012 Original'!AK38))</f>
        <v>none</v>
      </c>
      <c r="AL38" s="2" t="str">
        <f>IFERROR(IF(VLOOKUP('2012 Original'!AL38,key_ref,COLUMN(Appointing_Party__4),FALSE)="Agency head",'2012 Appt Party (4)'!AL$1,VLOOKUP('2012 Original'!AL38,key_ref,COLUMN(Appointing_Party__4),FALSE)),CONCATENATE("ERR: ",'2012 Original'!AL38))</f>
        <v>none</v>
      </c>
      <c r="AM38" s="2" t="str">
        <f>IFERROR(IF(VLOOKUP('2012 Original'!AM38,key_ref,COLUMN(Appointing_Party__4),FALSE)="Agency head",'2012 Appt Party (4)'!AM$1,VLOOKUP('2012 Original'!AM38,key_ref,COLUMN(Appointing_Party__4),FALSE)),CONCATENATE("ERR: ",'2012 Original'!AM38))</f>
        <v>none</v>
      </c>
      <c r="AN38" s="2" t="str">
        <f>IFERROR(IF(VLOOKUP('2012 Original'!AN38,key_ref,COLUMN(Appointing_Party__4),FALSE)="Agency head",'2012 Appt Party (4)'!AN$1,VLOOKUP('2012 Original'!AN38,key_ref,COLUMN(Appointing_Party__4),FALSE)),CONCATENATE("ERR: ",'2012 Original'!AN38))</f>
        <v>none</v>
      </c>
      <c r="AO38" s="2" t="str">
        <f>IFERROR(IF(VLOOKUP('2012 Original'!AO38,key_ref,COLUMN(Appointing_Party__4),FALSE)="Agency head",'2012 Appt Party (4)'!AO$1,VLOOKUP('2012 Original'!AO38,key_ref,COLUMN(Appointing_Party__4),FALSE)),CONCATENATE("ERR: ",'2012 Original'!AO38))</f>
        <v>none</v>
      </c>
      <c r="AP38" s="2" t="str">
        <f>IFERROR(IF(VLOOKUP('2012 Original'!AP38,key_ref,COLUMN(Appointing_Party__4),FALSE)="Agency head",'2012 Appt Party (4)'!AP$1,VLOOKUP('2012 Original'!AP38,key_ref,COLUMN(Appointing_Party__4),FALSE)),CONCATENATE("ERR: ",'2012 Original'!AP38))</f>
        <v>none</v>
      </c>
      <c r="AQ38" s="2" t="str">
        <f>IFERROR(IF(VLOOKUP('2012 Original'!AQ38,key_ref,COLUMN(Appointing_Party__4),FALSE)="Agency head",'2012 Appt Party (4)'!AQ$1,VLOOKUP('2012 Original'!AQ38,key_ref,COLUMN(Appointing_Party__4),FALSE)),CONCATENATE("ERR: ",'2012 Original'!AQ38))</f>
        <v>none</v>
      </c>
      <c r="AR38" s="2" t="str">
        <f>IFERROR(IF(VLOOKUP('2012 Original'!AR38,key_ref,COLUMN(Appointing_Party__4),FALSE)="Agency head",'2012 Appt Party (4)'!AR$1,VLOOKUP('2012 Original'!AR38,key_ref,COLUMN(Appointing_Party__4),FALSE)),CONCATENATE("ERR: ",'2012 Original'!AR38))</f>
        <v>none</v>
      </c>
      <c r="AS38" s="2" t="str">
        <f>IFERROR(IF(VLOOKUP('2012 Original'!AS38,key_ref,COLUMN(Appointing_Party__4),FALSE)="Agency head",'2012 Appt Party (4)'!AS$1,VLOOKUP('2012 Original'!AS38,key_ref,COLUMN(Appointing_Party__4),FALSE)),CONCATENATE("ERR: ",'2012 Original'!AS38))</f>
        <v>none</v>
      </c>
      <c r="AT38" s="2" t="str">
        <f>IFERROR(IF(VLOOKUP('2012 Original'!AT38,key_ref,COLUMN(Appointing_Party__4),FALSE)="Agency head",'2012 Appt Party (4)'!AT$1,VLOOKUP('2012 Original'!AT38,key_ref,COLUMN(Appointing_Party__4),FALSE)),CONCATENATE("ERR: ",'2012 Original'!AT38))</f>
        <v>none</v>
      </c>
      <c r="AU38" s="2" t="str">
        <f>IFERROR(IF(VLOOKUP('2012 Original'!AU38,key_ref,COLUMN(Appointing_Party__4),FALSE)="Agency head",'2012 Appt Party (4)'!AU$1,VLOOKUP('2012 Original'!AU38,key_ref,COLUMN(Appointing_Party__4),FALSE)),CONCATENATE("ERR: ",'2012 Original'!AU38))</f>
        <v>none</v>
      </c>
      <c r="AV38" s="2" t="str">
        <f>IFERROR(IF(VLOOKUP('2012 Original'!AV38,key_ref,COLUMN(Appointing_Party__4),FALSE)="Agency head",'2012 Appt Party (4)'!AV$1,VLOOKUP('2012 Original'!AV38,key_ref,COLUMN(Appointing_Party__4),FALSE)),CONCATENATE("ERR: ",'2012 Original'!AV38))</f>
        <v>none</v>
      </c>
      <c r="AW38" s="2" t="str">
        <f>IFERROR(IF(VLOOKUP('2012 Original'!AW38,key_ref,COLUMN(Appointing_Party__4),FALSE)="Agency head",'2012 Appt Party (4)'!AW$1,VLOOKUP('2012 Original'!AW38,key_ref,COLUMN(Appointing_Party__4),FALSE)),CONCATENATE("ERR: ",'2012 Original'!AW38))</f>
        <v>none</v>
      </c>
      <c r="AX38" s="2" t="str">
        <f>IFERROR(IF(VLOOKUP('2012 Original'!AX38,key_ref,COLUMN(Appointing_Party__4),FALSE)="Agency head",'2012 Appt Party (4)'!AX$1,VLOOKUP('2012 Original'!AX38,key_ref,COLUMN(Appointing_Party__4),FALSE)),CONCATENATE("ERR: ",'2012 Original'!AX38))</f>
        <v>none</v>
      </c>
      <c r="AY38" s="2" t="str">
        <f>IFERROR(IF(VLOOKUP('2012 Original'!AY38,key_ref,COLUMN(Appointing_Party__4),FALSE)="Agency head",'2012 Appt Party (4)'!AY$1,VLOOKUP('2012 Original'!AY38,key_ref,COLUMN(Appointing_Party__4),FALSE)),CONCATENATE("ERR: ",'2012 Original'!AY38))</f>
        <v>none</v>
      </c>
      <c r="AZ38" s="2" t="str">
        <f>IFERROR(IF(VLOOKUP('2012 Original'!AZ38,key_ref,COLUMN(Appointing_Party__4),FALSE)="Agency head",'2012 Appt Party (4)'!AZ$1,VLOOKUP('2012 Original'!AZ38,key_ref,COLUMN(Appointing_Party__4),FALSE)),CONCATENATE("ERR: ",'2012 Original'!AZ38))</f>
        <v>none</v>
      </c>
    </row>
    <row r="39" spans="1:52" s="4" customFormat="1">
      <c r="A39" s="3" t="s">
        <v>70</v>
      </c>
      <c r="B39" s="2" t="str">
        <f>IFERROR(IF(VLOOKUP('2012 Original'!B39,key_ref,COLUMN(Appointing_Party__4),FALSE)="Agency head",'2012 Appt Party (4)'!B$1,VLOOKUP('2012 Original'!B39,key_ref,COLUMN(Appointing_Party__4),FALSE)),CONCATENATE("ERR: ",'2012 Original'!B39))</f>
        <v>none</v>
      </c>
      <c r="C39" s="2" t="str">
        <f>IFERROR(IF(VLOOKUP('2012 Original'!C39,key_ref,COLUMN(Appointing_Party__4),FALSE)="Agency head",'2012 Appt Party (4)'!C$1,VLOOKUP('2012 Original'!C39,key_ref,COLUMN(Appointing_Party__4),FALSE)),CONCATENATE("ERR: ",'2012 Original'!C39))</f>
        <v>none</v>
      </c>
      <c r="D39" s="2" t="str">
        <f>IFERROR(IF(VLOOKUP('2012 Original'!D39,key_ref,COLUMN(Appointing_Party__4),FALSE)="Agency head",'2012 Appt Party (4)'!D$1,VLOOKUP('2012 Original'!D39,key_ref,COLUMN(Appointing_Party__4),FALSE)),CONCATENATE("ERR: ",'2012 Original'!D39))</f>
        <v>none</v>
      </c>
      <c r="E39" s="2" t="str">
        <f>IFERROR(IF(VLOOKUP('2012 Original'!E39,key_ref,COLUMN(Appointing_Party__4),FALSE)="Agency head",'2012 Appt Party (4)'!E$1,VLOOKUP('2012 Original'!E39,key_ref,COLUMN(Appointing_Party__4),FALSE)),CONCATENATE("ERR: ",'2012 Original'!E39))</f>
        <v>none</v>
      </c>
      <c r="F39" s="2" t="str">
        <f>IFERROR(IF(VLOOKUP('2012 Original'!F39,key_ref,COLUMN(Appointing_Party__4),FALSE)="Agency head",'2012 Appt Party (4)'!F$1,VLOOKUP('2012 Original'!F39,key_ref,COLUMN(Appointing_Party__4),FALSE)),CONCATENATE("ERR: ",'2012 Original'!F39))</f>
        <v>none</v>
      </c>
      <c r="G39" s="2" t="str">
        <f>IFERROR(IF(VLOOKUP('2012 Original'!G39,key_ref,COLUMN(Appointing_Party__4),FALSE)="Agency head",'2012 Appt Party (4)'!G$1,VLOOKUP('2012 Original'!G39,key_ref,COLUMN(Appointing_Party__4),FALSE)),CONCATENATE("ERR: ",'2012 Original'!G39))</f>
        <v>none</v>
      </c>
      <c r="H39" s="2" t="str">
        <f>IFERROR(IF(VLOOKUP('2012 Original'!H39,key_ref,COLUMN(Appointing_Party__4),FALSE)="Agency head",'2012 Appt Party (4)'!H$1,VLOOKUP('2012 Original'!H39,key_ref,COLUMN(Appointing_Party__4),FALSE)),CONCATENATE("ERR: ",'2012 Original'!H39))</f>
        <v>none</v>
      </c>
      <c r="I39" s="2" t="str">
        <f>IFERROR(IF(VLOOKUP('2012 Original'!I39,key_ref,COLUMN(Appointing_Party__4),FALSE)="Agency head",'2012 Appt Party (4)'!I$1,VLOOKUP('2012 Original'!I39,key_ref,COLUMN(Appointing_Party__4),FALSE)),CONCATENATE("ERR: ",'2012 Original'!I39))</f>
        <v>none</v>
      </c>
      <c r="J39" s="2" t="str">
        <f>IFERROR(IF(VLOOKUP('2012 Original'!J39,key_ref,COLUMN(Appointing_Party__4),FALSE)="Agency head",'2012 Appt Party (4)'!J$1,VLOOKUP('2012 Original'!J39,key_ref,COLUMN(Appointing_Party__4),FALSE)),CONCATENATE("ERR: ",'2012 Original'!J39))</f>
        <v>none</v>
      </c>
      <c r="K39" s="2" t="str">
        <f>IFERROR(IF(VLOOKUP('2012 Original'!K39,key_ref,COLUMN(Appointing_Party__4),FALSE)="Agency head",'2012 Appt Party (4)'!K$1,VLOOKUP('2012 Original'!K39,key_ref,COLUMN(Appointing_Party__4),FALSE)),CONCATENATE("ERR: ",'2012 Original'!K39))</f>
        <v>none</v>
      </c>
      <c r="L39" s="2" t="str">
        <f>IFERROR(IF(VLOOKUP('2012 Original'!L39,key_ref,COLUMN(Appointing_Party__4),FALSE)="Agency head",'2012 Appt Party (4)'!L$1,VLOOKUP('2012 Original'!L39,key_ref,COLUMN(Appointing_Party__4),FALSE)),CONCATENATE("ERR: ",'2012 Original'!L39))</f>
        <v>none</v>
      </c>
      <c r="M39" s="2" t="str">
        <f>IFERROR(IF(VLOOKUP('2012 Original'!M39,key_ref,COLUMN(Appointing_Party__4),FALSE)="Agency head",'2012 Appt Party (4)'!M$1,VLOOKUP('2012 Original'!M39,key_ref,COLUMN(Appointing_Party__4),FALSE)),CONCATENATE("ERR: ",'2012 Original'!M39))</f>
        <v>none</v>
      </c>
      <c r="N39" s="2" t="str">
        <f>IFERROR(IF(VLOOKUP('2012 Original'!N39,key_ref,COLUMN(Appointing_Party__4),FALSE)="Agency head",'2012 Appt Party (4)'!N$1,VLOOKUP('2012 Original'!N39,key_ref,COLUMN(Appointing_Party__4),FALSE)),CONCATENATE("ERR: ",'2012 Original'!N39))</f>
        <v>none</v>
      </c>
      <c r="O39" s="2" t="str">
        <f>IFERROR(IF(VLOOKUP('2012 Original'!O39,key_ref,COLUMN(Appointing_Party__4),FALSE)="Agency head",'2012 Appt Party (4)'!O$1,VLOOKUP('2012 Original'!O39,key_ref,COLUMN(Appointing_Party__4),FALSE)),CONCATENATE("ERR: ",'2012 Original'!O39))</f>
        <v>none</v>
      </c>
      <c r="P39" s="2" t="str">
        <f>IFERROR(IF(VLOOKUP('2012 Original'!P39,key_ref,COLUMN(Appointing_Party__4),FALSE)="Agency head",'2012 Appt Party (4)'!P$1,VLOOKUP('2012 Original'!P39,key_ref,COLUMN(Appointing_Party__4),FALSE)),CONCATENATE("ERR: ",'2012 Original'!P39))</f>
        <v>none</v>
      </c>
      <c r="Q39" s="2" t="str">
        <f>IFERROR(IF(VLOOKUP('2012 Original'!Q39,key_ref,COLUMN(Appointing_Party__4),FALSE)="Agency head",'2012 Appt Party (4)'!Q$1,VLOOKUP('2012 Original'!Q39,key_ref,COLUMN(Appointing_Party__4),FALSE)),CONCATENATE("ERR: ",'2012 Original'!Q39))</f>
        <v>none</v>
      </c>
      <c r="R39" s="2" t="str">
        <f>IFERROR(IF(VLOOKUP('2012 Original'!R39,key_ref,COLUMN(Appointing_Party__4),FALSE)="Agency head",'2012 Appt Party (4)'!R$1,VLOOKUP('2012 Original'!R39,key_ref,COLUMN(Appointing_Party__4),FALSE)),CONCATENATE("ERR: ",'2012 Original'!R39))</f>
        <v>none</v>
      </c>
      <c r="S39" s="2" t="str">
        <f>IFERROR(IF(VLOOKUP('2012 Original'!S39,key_ref,COLUMN(Appointing_Party__4),FALSE)="Agency head",'2012 Appt Party (4)'!S$1,VLOOKUP('2012 Original'!S39,key_ref,COLUMN(Appointing_Party__4),FALSE)),CONCATENATE("ERR: ",'2012 Original'!S39))</f>
        <v>none</v>
      </c>
      <c r="T39" s="2" t="str">
        <f>IFERROR(IF(VLOOKUP('2012 Original'!T39,key_ref,COLUMN(Appointing_Party__4),FALSE)="Agency head",'2012 Appt Party (4)'!T$1,VLOOKUP('2012 Original'!T39,key_ref,COLUMN(Appointing_Party__4),FALSE)),CONCATENATE("ERR: ",'2012 Original'!T39))</f>
        <v>none</v>
      </c>
      <c r="U39" s="2" t="str">
        <f>IFERROR(IF(VLOOKUP('2012 Original'!U39,key_ref,COLUMN(Appointing_Party__4),FALSE)="Agency head",'2012 Appt Party (4)'!U$1,VLOOKUP('2012 Original'!U39,key_ref,COLUMN(Appointing_Party__4),FALSE)),CONCATENATE("ERR: ",'2012 Original'!U39))</f>
        <v>none</v>
      </c>
      <c r="V39" s="2" t="str">
        <f>IFERROR(IF(VLOOKUP('2012 Original'!V39,key_ref,COLUMN(Appointing_Party__4),FALSE)="Agency head",'2012 Appt Party (4)'!V$1,VLOOKUP('2012 Original'!V39,key_ref,COLUMN(Appointing_Party__4),FALSE)),CONCATENATE("ERR: ",'2012 Original'!V39))</f>
        <v>none</v>
      </c>
      <c r="W39" s="2" t="str">
        <f>IFERROR(IF(VLOOKUP('2012 Original'!W39,key_ref,COLUMN(Appointing_Party__4),FALSE)="Agency head",'2012 Appt Party (4)'!W$1,VLOOKUP('2012 Original'!W39,key_ref,COLUMN(Appointing_Party__4),FALSE)),CONCATENATE("ERR: ",'2012 Original'!W39))</f>
        <v>none</v>
      </c>
      <c r="X39" s="2" t="str">
        <f>IFERROR(IF(VLOOKUP('2012 Original'!X39,key_ref,COLUMN(Appointing_Party__4),FALSE)="Agency head",'2012 Appt Party (4)'!X$1,VLOOKUP('2012 Original'!X39,key_ref,COLUMN(Appointing_Party__4),FALSE)),CONCATENATE("ERR: ",'2012 Original'!X39))</f>
        <v>none</v>
      </c>
      <c r="Y39" s="2" t="str">
        <f>IFERROR(IF(VLOOKUP('2012 Original'!Y39,key_ref,COLUMN(Appointing_Party__4),FALSE)="Agency head",'2012 Appt Party (4)'!Y$1,VLOOKUP('2012 Original'!Y39,key_ref,COLUMN(Appointing_Party__4),FALSE)),CONCATENATE("ERR: ",'2012 Original'!Y39))</f>
        <v>none</v>
      </c>
      <c r="Z39" s="2" t="str">
        <f>IFERROR(IF(VLOOKUP('2012 Original'!Z39,key_ref,COLUMN(Appointing_Party__4),FALSE)="Agency head",'2012 Appt Party (4)'!Z$1,VLOOKUP('2012 Original'!Z39,key_ref,COLUMN(Appointing_Party__4),FALSE)),CONCATENATE("ERR: ",'2012 Original'!Z39))</f>
        <v>none</v>
      </c>
      <c r="AA39" s="2" t="str">
        <f>IFERROR(IF(VLOOKUP('2012 Original'!AA39,key_ref,COLUMN(Appointing_Party__4),FALSE)="Agency head",'2012 Appt Party (4)'!AA$1,VLOOKUP('2012 Original'!AA39,key_ref,COLUMN(Appointing_Party__4),FALSE)),CONCATENATE("ERR: ",'2012 Original'!AA39))</f>
        <v>none</v>
      </c>
      <c r="AB39" s="2" t="str">
        <f>IFERROR(IF(VLOOKUP('2012 Original'!AB39,key_ref,COLUMN(Appointing_Party__4),FALSE)="Agency head",'2012 Appt Party (4)'!AB$1,VLOOKUP('2012 Original'!AB39,key_ref,COLUMN(Appointing_Party__4),FALSE)),CONCATENATE("ERR: ",'2012 Original'!AB39))</f>
        <v>none</v>
      </c>
      <c r="AC39" s="2" t="str">
        <f>IFERROR(IF(VLOOKUP('2012 Original'!AC39,key_ref,COLUMN(Appointing_Party__4),FALSE)="Agency head",'2012 Appt Party (4)'!AC$1,VLOOKUP('2012 Original'!AC39,key_ref,COLUMN(Appointing_Party__4),FALSE)),CONCATENATE("ERR: ",'2012 Original'!AC39))</f>
        <v>none</v>
      </c>
      <c r="AD39" s="2" t="str">
        <f>IFERROR(IF(VLOOKUP('2012 Original'!AD39,key_ref,COLUMN(Appointing_Party__4),FALSE)="Agency head",'2012 Appt Party (4)'!AD$1,VLOOKUP('2012 Original'!AD39,key_ref,COLUMN(Appointing_Party__4),FALSE)),CONCATENATE("ERR: ",'2012 Original'!AD39))</f>
        <v>none</v>
      </c>
      <c r="AE39" s="2" t="str">
        <f>IFERROR(IF(VLOOKUP('2012 Original'!AE39,key_ref,COLUMN(Appointing_Party__4),FALSE)="Agency head",'2012 Appt Party (4)'!AE$1,VLOOKUP('2012 Original'!AE39,key_ref,COLUMN(Appointing_Party__4),FALSE)),CONCATENATE("ERR: ",'2012 Original'!AE39))</f>
        <v>none</v>
      </c>
      <c r="AF39" s="2" t="str">
        <f>IFERROR(IF(VLOOKUP('2012 Original'!AF39,key_ref,COLUMN(Appointing_Party__4),FALSE)="Agency head",'2012 Appt Party (4)'!AF$1,VLOOKUP('2012 Original'!AF39,key_ref,COLUMN(Appointing_Party__4),FALSE)),CONCATENATE("ERR: ",'2012 Original'!AF39))</f>
        <v>none</v>
      </c>
      <c r="AG39" s="2" t="str">
        <f>IFERROR(IF(VLOOKUP('2012 Original'!AG39,key_ref,COLUMN(Appointing_Party__4),FALSE)="Agency head",'2012 Appt Party (4)'!AG$1,VLOOKUP('2012 Original'!AG39,key_ref,COLUMN(Appointing_Party__4),FALSE)),CONCATENATE("ERR: ",'2012 Original'!AG39))</f>
        <v>none</v>
      </c>
      <c r="AH39" s="2" t="str">
        <f>IFERROR(IF(VLOOKUP('2012 Original'!AH39,key_ref,COLUMN(Appointing_Party__4),FALSE)="Agency head",'2012 Appt Party (4)'!AH$1,VLOOKUP('2012 Original'!AH39,key_ref,COLUMN(Appointing_Party__4),FALSE)),CONCATENATE("ERR: ",'2012 Original'!AH39))</f>
        <v>none</v>
      </c>
      <c r="AI39" s="2" t="str">
        <f>IFERROR(IF(VLOOKUP('2012 Original'!AI39,key_ref,COLUMN(Appointing_Party__4),FALSE)="Agency head",'2012 Appt Party (4)'!AI$1,VLOOKUP('2012 Original'!AI39,key_ref,COLUMN(Appointing_Party__4),FALSE)),CONCATENATE("ERR: ",'2012 Original'!AI39))</f>
        <v>none</v>
      </c>
      <c r="AJ39" s="2" t="str">
        <f>IFERROR(IF(VLOOKUP('2012 Original'!AJ39,key_ref,COLUMN(Appointing_Party__4),FALSE)="Agency head",'2012 Appt Party (4)'!AJ$1,VLOOKUP('2012 Original'!AJ39,key_ref,COLUMN(Appointing_Party__4),FALSE)),CONCATENATE("ERR: ",'2012 Original'!AJ39))</f>
        <v>none</v>
      </c>
      <c r="AK39" s="2" t="str">
        <f>IFERROR(IF(VLOOKUP('2012 Original'!AK39,key_ref,COLUMN(Appointing_Party__4),FALSE)="Agency head",'2012 Appt Party (4)'!AK$1,VLOOKUP('2012 Original'!AK39,key_ref,COLUMN(Appointing_Party__4),FALSE)),CONCATENATE("ERR: ",'2012 Original'!AK39))</f>
        <v>none</v>
      </c>
      <c r="AL39" s="2" t="str">
        <f>IFERROR(IF(VLOOKUP('2012 Original'!AL39,key_ref,COLUMN(Appointing_Party__4),FALSE)="Agency head",'2012 Appt Party (4)'!AL$1,VLOOKUP('2012 Original'!AL39,key_ref,COLUMN(Appointing_Party__4),FALSE)),CONCATENATE("ERR: ",'2012 Original'!AL39))</f>
        <v>none</v>
      </c>
      <c r="AM39" s="2" t="str">
        <f>IFERROR(IF(VLOOKUP('2012 Original'!AM39,key_ref,COLUMN(Appointing_Party__4),FALSE)="Agency head",'2012 Appt Party (4)'!AM$1,VLOOKUP('2012 Original'!AM39,key_ref,COLUMN(Appointing_Party__4),FALSE)),CONCATENATE("ERR: ",'2012 Original'!AM39))</f>
        <v>none</v>
      </c>
      <c r="AN39" s="2" t="str">
        <f>IFERROR(IF(VLOOKUP('2012 Original'!AN39,key_ref,COLUMN(Appointing_Party__4),FALSE)="Agency head",'2012 Appt Party (4)'!AN$1,VLOOKUP('2012 Original'!AN39,key_ref,COLUMN(Appointing_Party__4),FALSE)),CONCATENATE("ERR: ",'2012 Original'!AN39))</f>
        <v>none</v>
      </c>
      <c r="AO39" s="2" t="str">
        <f>IFERROR(IF(VLOOKUP('2012 Original'!AO39,key_ref,COLUMN(Appointing_Party__4),FALSE)="Agency head",'2012 Appt Party (4)'!AO$1,VLOOKUP('2012 Original'!AO39,key_ref,COLUMN(Appointing_Party__4),FALSE)),CONCATENATE("ERR: ",'2012 Original'!AO39))</f>
        <v>none</v>
      </c>
      <c r="AP39" s="2" t="str">
        <f>IFERROR(IF(VLOOKUP('2012 Original'!AP39,key_ref,COLUMN(Appointing_Party__4),FALSE)="Agency head",'2012 Appt Party (4)'!AP$1,VLOOKUP('2012 Original'!AP39,key_ref,COLUMN(Appointing_Party__4),FALSE)),CONCATENATE("ERR: ",'2012 Original'!AP39))</f>
        <v>none</v>
      </c>
      <c r="AQ39" s="2" t="str">
        <f>IFERROR(IF(VLOOKUP('2012 Original'!AQ39,key_ref,COLUMN(Appointing_Party__4),FALSE)="Agency head",'2012 Appt Party (4)'!AQ$1,VLOOKUP('2012 Original'!AQ39,key_ref,COLUMN(Appointing_Party__4),FALSE)),CONCATENATE("ERR: ",'2012 Original'!AQ39))</f>
        <v>none</v>
      </c>
      <c r="AR39" s="2" t="str">
        <f>IFERROR(IF(VLOOKUP('2012 Original'!AR39,key_ref,COLUMN(Appointing_Party__4),FALSE)="Agency head",'2012 Appt Party (4)'!AR$1,VLOOKUP('2012 Original'!AR39,key_ref,COLUMN(Appointing_Party__4),FALSE)),CONCATENATE("ERR: ",'2012 Original'!AR39))</f>
        <v>none</v>
      </c>
      <c r="AS39" s="2" t="str">
        <f>IFERROR(IF(VLOOKUP('2012 Original'!AS39,key_ref,COLUMN(Appointing_Party__4),FALSE)="Agency head",'2012 Appt Party (4)'!AS$1,VLOOKUP('2012 Original'!AS39,key_ref,COLUMN(Appointing_Party__4),FALSE)),CONCATENATE("ERR: ",'2012 Original'!AS39))</f>
        <v>none</v>
      </c>
      <c r="AT39" s="2" t="str">
        <f>IFERROR(IF(VLOOKUP('2012 Original'!AT39,key_ref,COLUMN(Appointing_Party__4),FALSE)="Agency head",'2012 Appt Party (4)'!AT$1,VLOOKUP('2012 Original'!AT39,key_ref,COLUMN(Appointing_Party__4),FALSE)),CONCATENATE("ERR: ",'2012 Original'!AT39))</f>
        <v>none</v>
      </c>
      <c r="AU39" s="2" t="str">
        <f>IFERROR(IF(VLOOKUP('2012 Original'!AU39,key_ref,COLUMN(Appointing_Party__4),FALSE)="Agency head",'2012 Appt Party (4)'!AU$1,VLOOKUP('2012 Original'!AU39,key_ref,COLUMN(Appointing_Party__4),FALSE)),CONCATENATE("ERR: ",'2012 Original'!AU39))</f>
        <v>none</v>
      </c>
      <c r="AV39" s="2" t="str">
        <f>IFERROR(IF(VLOOKUP('2012 Original'!AV39,key_ref,COLUMN(Appointing_Party__4),FALSE)="Agency head",'2012 Appt Party (4)'!AV$1,VLOOKUP('2012 Original'!AV39,key_ref,COLUMN(Appointing_Party__4),FALSE)),CONCATENATE("ERR: ",'2012 Original'!AV39))</f>
        <v>none</v>
      </c>
      <c r="AW39" s="2" t="str">
        <f>IFERROR(IF(VLOOKUP('2012 Original'!AW39,key_ref,COLUMN(Appointing_Party__4),FALSE)="Agency head",'2012 Appt Party (4)'!AW$1,VLOOKUP('2012 Original'!AW39,key_ref,COLUMN(Appointing_Party__4),FALSE)),CONCATENATE("ERR: ",'2012 Original'!AW39))</f>
        <v>none</v>
      </c>
      <c r="AX39" s="2" t="str">
        <f>IFERROR(IF(VLOOKUP('2012 Original'!AX39,key_ref,COLUMN(Appointing_Party__4),FALSE)="Agency head",'2012 Appt Party (4)'!AX$1,VLOOKUP('2012 Original'!AX39,key_ref,COLUMN(Appointing_Party__4),FALSE)),CONCATENATE("ERR: ",'2012 Original'!AX39))</f>
        <v>none</v>
      </c>
      <c r="AY39" s="2" t="str">
        <f>IFERROR(IF(VLOOKUP('2012 Original'!AY39,key_ref,COLUMN(Appointing_Party__4),FALSE)="Agency head",'2012 Appt Party (4)'!AY$1,VLOOKUP('2012 Original'!AY39,key_ref,COLUMN(Appointing_Party__4),FALSE)),CONCATENATE("ERR: ",'2012 Original'!AY39))</f>
        <v>none</v>
      </c>
      <c r="AZ39" s="2" t="str">
        <f>IFERROR(IF(VLOOKUP('2012 Original'!AZ39,key_ref,COLUMN(Appointing_Party__4),FALSE)="Agency head",'2012 Appt Party (4)'!AZ$1,VLOOKUP('2012 Original'!AZ39,key_ref,COLUMN(Appointing_Party__4),FALSE)),CONCATENATE("ERR: ",'2012 Original'!AZ39))</f>
        <v>none</v>
      </c>
    </row>
    <row r="40" spans="1:52" s="4" customFormat="1">
      <c r="A40" s="3" t="s">
        <v>71</v>
      </c>
      <c r="B40" s="2" t="str">
        <f>IFERROR(IF(VLOOKUP('2012 Original'!B40,key_ref,COLUMN(Appointing_Party__4),FALSE)="Agency head",'2012 Appt Party (4)'!B$1,VLOOKUP('2012 Original'!B40,key_ref,COLUMN(Appointing_Party__4),FALSE)),CONCATENATE("ERR: ",'2012 Original'!B40))</f>
        <v>none</v>
      </c>
      <c r="C40" s="2" t="str">
        <f>IFERROR(IF(VLOOKUP('2012 Original'!C40,key_ref,COLUMN(Appointing_Party__4),FALSE)="Agency head",'2012 Appt Party (4)'!C$1,VLOOKUP('2012 Original'!C40,key_ref,COLUMN(Appointing_Party__4),FALSE)),CONCATENATE("ERR: ",'2012 Original'!C40))</f>
        <v>none</v>
      </c>
      <c r="D40" s="2" t="str">
        <f>IFERROR(IF(VLOOKUP('2012 Original'!D40,key_ref,COLUMN(Appointing_Party__4),FALSE)="Agency head",'2012 Appt Party (4)'!D$1,VLOOKUP('2012 Original'!D40,key_ref,COLUMN(Appointing_Party__4),FALSE)),CONCATENATE("ERR: ",'2012 Original'!D40))</f>
        <v>none</v>
      </c>
      <c r="E40" s="2" t="str">
        <f>IFERROR(IF(VLOOKUP('2012 Original'!E40,key_ref,COLUMN(Appointing_Party__4),FALSE)="Agency head",'2012 Appt Party (4)'!E$1,VLOOKUP('2012 Original'!E40,key_ref,COLUMN(Appointing_Party__4),FALSE)),CONCATENATE("ERR: ",'2012 Original'!E40))</f>
        <v>none</v>
      </c>
      <c r="F40" s="2" t="str">
        <f>IFERROR(IF(VLOOKUP('2012 Original'!F40,key_ref,COLUMN(Appointing_Party__4),FALSE)="Agency head",'2012 Appt Party (4)'!F$1,VLOOKUP('2012 Original'!F40,key_ref,COLUMN(Appointing_Party__4),FALSE)),CONCATENATE("ERR: ",'2012 Original'!F40))</f>
        <v>none</v>
      </c>
      <c r="G40" s="2" t="str">
        <f>IFERROR(IF(VLOOKUP('2012 Original'!G40,key_ref,COLUMN(Appointing_Party__4),FALSE)="Agency head",'2012 Appt Party (4)'!G$1,VLOOKUP('2012 Original'!G40,key_ref,COLUMN(Appointing_Party__4),FALSE)),CONCATENATE("ERR: ",'2012 Original'!G40))</f>
        <v>none</v>
      </c>
      <c r="H40" s="2" t="str">
        <f>IFERROR(IF(VLOOKUP('2012 Original'!H40,key_ref,COLUMN(Appointing_Party__4),FALSE)="Agency head",'2012 Appt Party (4)'!H$1,VLOOKUP('2012 Original'!H40,key_ref,COLUMN(Appointing_Party__4),FALSE)),CONCATENATE("ERR: ",'2012 Original'!H40))</f>
        <v>none</v>
      </c>
      <c r="I40" s="2" t="str">
        <f>IFERROR(IF(VLOOKUP('2012 Original'!I40,key_ref,COLUMN(Appointing_Party__4),FALSE)="Agency head",'2012 Appt Party (4)'!I$1,VLOOKUP('2012 Original'!I40,key_ref,COLUMN(Appointing_Party__4),FALSE)),CONCATENATE("ERR: ",'2012 Original'!I40))</f>
        <v>none</v>
      </c>
      <c r="J40" s="2" t="str">
        <f>IFERROR(IF(VLOOKUP('2012 Original'!J40,key_ref,COLUMN(Appointing_Party__4),FALSE)="Agency head",'2012 Appt Party (4)'!J$1,VLOOKUP('2012 Original'!J40,key_ref,COLUMN(Appointing_Party__4),FALSE)),CONCATENATE("ERR: ",'2012 Original'!J40))</f>
        <v>none</v>
      </c>
      <c r="K40" s="2" t="str">
        <f>IFERROR(IF(VLOOKUP('2012 Original'!K40,key_ref,COLUMN(Appointing_Party__4),FALSE)="Agency head",'2012 Appt Party (4)'!K$1,VLOOKUP('2012 Original'!K40,key_ref,COLUMN(Appointing_Party__4),FALSE)),CONCATENATE("ERR: ",'2012 Original'!K40))</f>
        <v>none</v>
      </c>
      <c r="L40" s="2" t="str">
        <f>IFERROR(IF(VLOOKUP('2012 Original'!L40,key_ref,COLUMN(Appointing_Party__4),FALSE)="Agency head",'2012 Appt Party (4)'!L$1,VLOOKUP('2012 Original'!L40,key_ref,COLUMN(Appointing_Party__4),FALSE)),CONCATENATE("ERR: ",'2012 Original'!L40))</f>
        <v>none</v>
      </c>
      <c r="M40" s="2" t="str">
        <f>IFERROR(IF(VLOOKUP('2012 Original'!M40,key_ref,COLUMN(Appointing_Party__4),FALSE)="Agency head",'2012 Appt Party (4)'!M$1,VLOOKUP('2012 Original'!M40,key_ref,COLUMN(Appointing_Party__4),FALSE)),CONCATENATE("ERR: ",'2012 Original'!M40))</f>
        <v>none</v>
      </c>
      <c r="N40" s="2" t="str">
        <f>IFERROR(IF(VLOOKUP('2012 Original'!N40,key_ref,COLUMN(Appointing_Party__4),FALSE)="Agency head",'2012 Appt Party (4)'!N$1,VLOOKUP('2012 Original'!N40,key_ref,COLUMN(Appointing_Party__4),FALSE)),CONCATENATE("ERR: ",'2012 Original'!N40))</f>
        <v>none</v>
      </c>
      <c r="O40" s="2" t="str">
        <f>IFERROR(IF(VLOOKUP('2012 Original'!O40,key_ref,COLUMN(Appointing_Party__4),FALSE)="Agency head",'2012 Appt Party (4)'!O$1,VLOOKUP('2012 Original'!O40,key_ref,COLUMN(Appointing_Party__4),FALSE)),CONCATENATE("ERR: ",'2012 Original'!O40))</f>
        <v>none</v>
      </c>
      <c r="P40" s="2" t="str">
        <f>IFERROR(IF(VLOOKUP('2012 Original'!P40,key_ref,COLUMN(Appointing_Party__4),FALSE)="Agency head",'2012 Appt Party (4)'!P$1,VLOOKUP('2012 Original'!P40,key_ref,COLUMN(Appointing_Party__4),FALSE)),CONCATENATE("ERR: ",'2012 Original'!P40))</f>
        <v>none</v>
      </c>
      <c r="Q40" s="2" t="str">
        <f>IFERROR(IF(VLOOKUP('2012 Original'!Q40,key_ref,COLUMN(Appointing_Party__4),FALSE)="Agency head",'2012 Appt Party (4)'!Q$1,VLOOKUP('2012 Original'!Q40,key_ref,COLUMN(Appointing_Party__4),FALSE)),CONCATENATE("ERR: ",'2012 Original'!Q40))</f>
        <v>none</v>
      </c>
      <c r="R40" s="2" t="str">
        <f>IFERROR(IF(VLOOKUP('2012 Original'!R40,key_ref,COLUMN(Appointing_Party__4),FALSE)="Agency head",'2012 Appt Party (4)'!R$1,VLOOKUP('2012 Original'!R40,key_ref,COLUMN(Appointing_Party__4),FALSE)),CONCATENATE("ERR: ",'2012 Original'!R40))</f>
        <v>none</v>
      </c>
      <c r="S40" s="2" t="str">
        <f>IFERROR(IF(VLOOKUP('2012 Original'!S40,key_ref,COLUMN(Appointing_Party__4),FALSE)="Agency head",'2012 Appt Party (4)'!S$1,VLOOKUP('2012 Original'!S40,key_ref,COLUMN(Appointing_Party__4),FALSE)),CONCATENATE("ERR: ",'2012 Original'!S40))</f>
        <v>none</v>
      </c>
      <c r="T40" s="2" t="str">
        <f>IFERROR(IF(VLOOKUP('2012 Original'!T40,key_ref,COLUMN(Appointing_Party__4),FALSE)="Agency head",'2012 Appt Party (4)'!T$1,VLOOKUP('2012 Original'!T40,key_ref,COLUMN(Appointing_Party__4),FALSE)),CONCATENATE("ERR: ",'2012 Original'!T40))</f>
        <v>none</v>
      </c>
      <c r="U40" s="2" t="str">
        <f>IFERROR(IF(VLOOKUP('2012 Original'!U40,key_ref,COLUMN(Appointing_Party__4),FALSE)="Agency head",'2012 Appt Party (4)'!U$1,VLOOKUP('2012 Original'!U40,key_ref,COLUMN(Appointing_Party__4),FALSE)),CONCATENATE("ERR: ",'2012 Original'!U40))</f>
        <v>none</v>
      </c>
      <c r="V40" s="2" t="str">
        <f>IFERROR(IF(VLOOKUP('2012 Original'!V40,key_ref,COLUMN(Appointing_Party__4),FALSE)="Agency head",'2012 Appt Party (4)'!V$1,VLOOKUP('2012 Original'!V40,key_ref,COLUMN(Appointing_Party__4),FALSE)),CONCATENATE("ERR: ",'2012 Original'!V40))</f>
        <v>none</v>
      </c>
      <c r="W40" s="2" t="str">
        <f>IFERROR(IF(VLOOKUP('2012 Original'!W40,key_ref,COLUMN(Appointing_Party__4),FALSE)="Agency head",'2012 Appt Party (4)'!W$1,VLOOKUP('2012 Original'!W40,key_ref,COLUMN(Appointing_Party__4),FALSE)),CONCATENATE("ERR: ",'2012 Original'!W40))</f>
        <v>none</v>
      </c>
      <c r="X40" s="2" t="str">
        <f>IFERROR(IF(VLOOKUP('2012 Original'!X40,key_ref,COLUMN(Appointing_Party__4),FALSE)="Agency head",'2012 Appt Party (4)'!X$1,VLOOKUP('2012 Original'!X40,key_ref,COLUMN(Appointing_Party__4),FALSE)),CONCATENATE("ERR: ",'2012 Original'!X40))</f>
        <v>none</v>
      </c>
      <c r="Y40" s="2" t="str">
        <f>IFERROR(IF(VLOOKUP('2012 Original'!Y40,key_ref,COLUMN(Appointing_Party__4),FALSE)="Agency head",'2012 Appt Party (4)'!Y$1,VLOOKUP('2012 Original'!Y40,key_ref,COLUMN(Appointing_Party__4),FALSE)),CONCATENATE("ERR: ",'2012 Original'!Y40))</f>
        <v>none</v>
      </c>
      <c r="Z40" s="2" t="str">
        <f>IFERROR(IF(VLOOKUP('2012 Original'!Z40,key_ref,COLUMN(Appointing_Party__4),FALSE)="Agency head",'2012 Appt Party (4)'!Z$1,VLOOKUP('2012 Original'!Z40,key_ref,COLUMN(Appointing_Party__4),FALSE)),CONCATENATE("ERR: ",'2012 Original'!Z40))</f>
        <v>none</v>
      </c>
      <c r="AA40" s="2" t="str">
        <f>IFERROR(IF(VLOOKUP('2012 Original'!AA40,key_ref,COLUMN(Appointing_Party__4),FALSE)="Agency head",'2012 Appt Party (4)'!AA$1,VLOOKUP('2012 Original'!AA40,key_ref,COLUMN(Appointing_Party__4),FALSE)),CONCATENATE("ERR: ",'2012 Original'!AA40))</f>
        <v>none</v>
      </c>
      <c r="AB40" s="2" t="str">
        <f>IFERROR(IF(VLOOKUP('2012 Original'!AB40,key_ref,COLUMN(Appointing_Party__4),FALSE)="Agency head",'2012 Appt Party (4)'!AB$1,VLOOKUP('2012 Original'!AB40,key_ref,COLUMN(Appointing_Party__4),FALSE)),CONCATENATE("ERR: ",'2012 Original'!AB40))</f>
        <v>none</v>
      </c>
      <c r="AC40" s="2" t="str">
        <f>IFERROR(IF(VLOOKUP('2012 Original'!AC40,key_ref,COLUMN(Appointing_Party__4),FALSE)="Agency head",'2012 Appt Party (4)'!AC$1,VLOOKUP('2012 Original'!AC40,key_ref,COLUMN(Appointing_Party__4),FALSE)),CONCATENATE("ERR: ",'2012 Original'!AC40))</f>
        <v>none</v>
      </c>
      <c r="AD40" s="2" t="str">
        <f>IFERROR(IF(VLOOKUP('2012 Original'!AD40,key_ref,COLUMN(Appointing_Party__4),FALSE)="Agency head",'2012 Appt Party (4)'!AD$1,VLOOKUP('2012 Original'!AD40,key_ref,COLUMN(Appointing_Party__4),FALSE)),CONCATENATE("ERR: ",'2012 Original'!AD40))</f>
        <v>none</v>
      </c>
      <c r="AE40" s="2" t="str">
        <f>IFERROR(IF(VLOOKUP('2012 Original'!AE40,key_ref,COLUMN(Appointing_Party__4),FALSE)="Agency head",'2012 Appt Party (4)'!AE$1,VLOOKUP('2012 Original'!AE40,key_ref,COLUMN(Appointing_Party__4),FALSE)),CONCATENATE("ERR: ",'2012 Original'!AE40))</f>
        <v>none</v>
      </c>
      <c r="AF40" s="2" t="str">
        <f>IFERROR(IF(VLOOKUP('2012 Original'!AF40,key_ref,COLUMN(Appointing_Party__4),FALSE)="Agency head",'2012 Appt Party (4)'!AF$1,VLOOKUP('2012 Original'!AF40,key_ref,COLUMN(Appointing_Party__4),FALSE)),CONCATENATE("ERR: ",'2012 Original'!AF40))</f>
        <v>none</v>
      </c>
      <c r="AG40" s="2" t="str">
        <f>IFERROR(IF(VLOOKUP('2012 Original'!AG40,key_ref,COLUMN(Appointing_Party__4),FALSE)="Agency head",'2012 Appt Party (4)'!AG$1,VLOOKUP('2012 Original'!AG40,key_ref,COLUMN(Appointing_Party__4),FALSE)),CONCATENATE("ERR: ",'2012 Original'!AG40))</f>
        <v>none</v>
      </c>
      <c r="AH40" s="2" t="str">
        <f>IFERROR(IF(VLOOKUP('2012 Original'!AH40,key_ref,COLUMN(Appointing_Party__4),FALSE)="Agency head",'2012 Appt Party (4)'!AH$1,VLOOKUP('2012 Original'!AH40,key_ref,COLUMN(Appointing_Party__4),FALSE)),CONCATENATE("ERR: ",'2012 Original'!AH40))</f>
        <v>none</v>
      </c>
      <c r="AI40" s="2" t="str">
        <f>IFERROR(IF(VLOOKUP('2012 Original'!AI40,key_ref,COLUMN(Appointing_Party__4),FALSE)="Agency head",'2012 Appt Party (4)'!AI$1,VLOOKUP('2012 Original'!AI40,key_ref,COLUMN(Appointing_Party__4),FALSE)),CONCATENATE("ERR: ",'2012 Original'!AI40))</f>
        <v>none</v>
      </c>
      <c r="AJ40" s="2" t="str">
        <f>IFERROR(IF(VLOOKUP('2012 Original'!AJ40,key_ref,COLUMN(Appointing_Party__4),FALSE)="Agency head",'2012 Appt Party (4)'!AJ$1,VLOOKUP('2012 Original'!AJ40,key_ref,COLUMN(Appointing_Party__4),FALSE)),CONCATENATE("ERR: ",'2012 Original'!AJ40))</f>
        <v>none</v>
      </c>
      <c r="AK40" s="2" t="str">
        <f>IFERROR(IF(VLOOKUP('2012 Original'!AK40,key_ref,COLUMN(Appointing_Party__4),FALSE)="Agency head",'2012 Appt Party (4)'!AK$1,VLOOKUP('2012 Original'!AK40,key_ref,COLUMN(Appointing_Party__4),FALSE)),CONCATENATE("ERR: ",'2012 Original'!AK40))</f>
        <v>none</v>
      </c>
      <c r="AL40" s="2" t="str">
        <f>IFERROR(IF(VLOOKUP('2012 Original'!AL40,key_ref,COLUMN(Appointing_Party__4),FALSE)="Agency head",'2012 Appt Party (4)'!AL$1,VLOOKUP('2012 Original'!AL40,key_ref,COLUMN(Appointing_Party__4),FALSE)),CONCATENATE("ERR: ",'2012 Original'!AL40))</f>
        <v>none</v>
      </c>
      <c r="AM40" s="2" t="str">
        <f>IFERROR(IF(VLOOKUP('2012 Original'!AM40,key_ref,COLUMN(Appointing_Party__4),FALSE)="Agency head",'2012 Appt Party (4)'!AM$1,VLOOKUP('2012 Original'!AM40,key_ref,COLUMN(Appointing_Party__4),FALSE)),CONCATENATE("ERR: ",'2012 Original'!AM40))</f>
        <v>none</v>
      </c>
      <c r="AN40" s="2" t="str">
        <f>IFERROR(IF(VLOOKUP('2012 Original'!AN40,key_ref,COLUMN(Appointing_Party__4),FALSE)="Agency head",'2012 Appt Party (4)'!AN$1,VLOOKUP('2012 Original'!AN40,key_ref,COLUMN(Appointing_Party__4),FALSE)),CONCATENATE("ERR: ",'2012 Original'!AN40))</f>
        <v>none</v>
      </c>
      <c r="AO40" s="2" t="str">
        <f>IFERROR(IF(VLOOKUP('2012 Original'!AO40,key_ref,COLUMN(Appointing_Party__4),FALSE)="Agency head",'2012 Appt Party (4)'!AO$1,VLOOKUP('2012 Original'!AO40,key_ref,COLUMN(Appointing_Party__4),FALSE)),CONCATENATE("ERR: ",'2012 Original'!AO40))</f>
        <v>none</v>
      </c>
      <c r="AP40" s="2" t="str">
        <f>IFERROR(IF(VLOOKUP('2012 Original'!AP40,key_ref,COLUMN(Appointing_Party__4),FALSE)="Agency head",'2012 Appt Party (4)'!AP$1,VLOOKUP('2012 Original'!AP40,key_ref,COLUMN(Appointing_Party__4),FALSE)),CONCATENATE("ERR: ",'2012 Original'!AP40))</f>
        <v>none</v>
      </c>
      <c r="AQ40" s="2" t="str">
        <f>IFERROR(IF(VLOOKUP('2012 Original'!AQ40,key_ref,COLUMN(Appointing_Party__4),FALSE)="Agency head",'2012 Appt Party (4)'!AQ$1,VLOOKUP('2012 Original'!AQ40,key_ref,COLUMN(Appointing_Party__4),FALSE)),CONCATENATE("ERR: ",'2012 Original'!AQ40))</f>
        <v>none</v>
      </c>
      <c r="AR40" s="2" t="str">
        <f>IFERROR(IF(VLOOKUP('2012 Original'!AR40,key_ref,COLUMN(Appointing_Party__4),FALSE)="Agency head",'2012 Appt Party (4)'!AR$1,VLOOKUP('2012 Original'!AR40,key_ref,COLUMN(Appointing_Party__4),FALSE)),CONCATENATE("ERR: ",'2012 Original'!AR40))</f>
        <v>none</v>
      </c>
      <c r="AS40" s="2" t="str">
        <f>IFERROR(IF(VLOOKUP('2012 Original'!AS40,key_ref,COLUMN(Appointing_Party__4),FALSE)="Agency head",'2012 Appt Party (4)'!AS$1,VLOOKUP('2012 Original'!AS40,key_ref,COLUMN(Appointing_Party__4),FALSE)),CONCATENATE("ERR: ",'2012 Original'!AS40))</f>
        <v>none</v>
      </c>
      <c r="AT40" s="2" t="str">
        <f>IFERROR(IF(VLOOKUP('2012 Original'!AT40,key_ref,COLUMN(Appointing_Party__4),FALSE)="Agency head",'2012 Appt Party (4)'!AT$1,VLOOKUP('2012 Original'!AT40,key_ref,COLUMN(Appointing_Party__4),FALSE)),CONCATENATE("ERR: ",'2012 Original'!AT40))</f>
        <v>none</v>
      </c>
      <c r="AU40" s="2" t="str">
        <f>IFERROR(IF(VLOOKUP('2012 Original'!AU40,key_ref,COLUMN(Appointing_Party__4),FALSE)="Agency head",'2012 Appt Party (4)'!AU$1,VLOOKUP('2012 Original'!AU40,key_ref,COLUMN(Appointing_Party__4),FALSE)),CONCATENATE("ERR: ",'2012 Original'!AU40))</f>
        <v>none</v>
      </c>
      <c r="AV40" s="2" t="str">
        <f>IFERROR(IF(VLOOKUP('2012 Original'!AV40,key_ref,COLUMN(Appointing_Party__4),FALSE)="Agency head",'2012 Appt Party (4)'!AV$1,VLOOKUP('2012 Original'!AV40,key_ref,COLUMN(Appointing_Party__4),FALSE)),CONCATENATE("ERR: ",'2012 Original'!AV40))</f>
        <v>none</v>
      </c>
      <c r="AW40" s="2" t="str">
        <f>IFERROR(IF(VLOOKUP('2012 Original'!AW40,key_ref,COLUMN(Appointing_Party__4),FALSE)="Agency head",'2012 Appt Party (4)'!AW$1,VLOOKUP('2012 Original'!AW40,key_ref,COLUMN(Appointing_Party__4),FALSE)),CONCATENATE("ERR: ",'2012 Original'!AW40))</f>
        <v>none</v>
      </c>
      <c r="AX40" s="2" t="str">
        <f>IFERROR(IF(VLOOKUP('2012 Original'!AX40,key_ref,COLUMN(Appointing_Party__4),FALSE)="Agency head",'2012 Appt Party (4)'!AX$1,VLOOKUP('2012 Original'!AX40,key_ref,COLUMN(Appointing_Party__4),FALSE)),CONCATENATE("ERR: ",'2012 Original'!AX40))</f>
        <v>none</v>
      </c>
      <c r="AY40" s="2" t="str">
        <f>IFERROR(IF(VLOOKUP('2012 Original'!AY40,key_ref,COLUMN(Appointing_Party__4),FALSE)="Agency head",'2012 Appt Party (4)'!AY$1,VLOOKUP('2012 Original'!AY40,key_ref,COLUMN(Appointing_Party__4),FALSE)),CONCATENATE("ERR: ",'2012 Original'!AY40))</f>
        <v>none</v>
      </c>
      <c r="AZ40" s="2" t="str">
        <f>IFERROR(IF(VLOOKUP('2012 Original'!AZ40,key_ref,COLUMN(Appointing_Party__4),FALSE)="Agency head",'2012 Appt Party (4)'!AZ$1,VLOOKUP('2012 Original'!AZ40,key_ref,COLUMN(Appointing_Party__4),FALSE)),CONCATENATE("ERR: ",'2012 Original'!AZ40))</f>
        <v>none</v>
      </c>
    </row>
    <row r="41" spans="1:52" s="4" customFormat="1">
      <c r="A41" s="3" t="s">
        <v>73</v>
      </c>
      <c r="B41" s="2" t="str">
        <f>IFERROR(IF(VLOOKUP('2012 Original'!B41,key_ref,COLUMN(Appointing_Party__4),FALSE)="Agency head",'2012 Appt Party (4)'!B$1,VLOOKUP('2012 Original'!B41,key_ref,COLUMN(Appointing_Party__4),FALSE)),CONCATENATE("ERR: ",'2012 Original'!B41))</f>
        <v>none</v>
      </c>
      <c r="C41" s="2" t="str">
        <f>IFERROR(IF(VLOOKUP('2012 Original'!C41,key_ref,COLUMN(Appointing_Party__4),FALSE)="Agency head",'2012 Appt Party (4)'!C$1,VLOOKUP('2012 Original'!C41,key_ref,COLUMN(Appointing_Party__4),FALSE)),CONCATENATE("ERR: ",'2012 Original'!C41))</f>
        <v>none</v>
      </c>
      <c r="D41" s="2" t="str">
        <f>IFERROR(IF(VLOOKUP('2012 Original'!D41,key_ref,COLUMN(Appointing_Party__4),FALSE)="Agency head",'2012 Appt Party (4)'!D$1,VLOOKUP('2012 Original'!D41,key_ref,COLUMN(Appointing_Party__4),FALSE)),CONCATENATE("ERR: ",'2012 Original'!D41))</f>
        <v>none</v>
      </c>
      <c r="E41" s="2" t="str">
        <f>IFERROR(IF(VLOOKUP('2012 Original'!E41,key_ref,COLUMN(Appointing_Party__4),FALSE)="Agency head",'2012 Appt Party (4)'!E$1,VLOOKUP('2012 Original'!E41,key_ref,COLUMN(Appointing_Party__4),FALSE)),CONCATENATE("ERR: ",'2012 Original'!E41))</f>
        <v>none</v>
      </c>
      <c r="F41" s="2" t="str">
        <f>IFERROR(IF(VLOOKUP('2012 Original'!F41,key_ref,COLUMN(Appointing_Party__4),FALSE)="Agency head",'2012 Appt Party (4)'!F$1,VLOOKUP('2012 Original'!F41,key_ref,COLUMN(Appointing_Party__4),FALSE)),CONCATENATE("ERR: ",'2012 Original'!F41))</f>
        <v>none</v>
      </c>
      <c r="G41" s="2" t="str">
        <f>IFERROR(IF(VLOOKUP('2012 Original'!G41,key_ref,COLUMN(Appointing_Party__4),FALSE)="Agency head",'2012 Appt Party (4)'!G$1,VLOOKUP('2012 Original'!G41,key_ref,COLUMN(Appointing_Party__4),FALSE)),CONCATENATE("ERR: ",'2012 Original'!G41))</f>
        <v>none</v>
      </c>
      <c r="H41" s="2" t="str">
        <f>IFERROR(IF(VLOOKUP('2012 Original'!H41,key_ref,COLUMN(Appointing_Party__4),FALSE)="Agency head",'2012 Appt Party (4)'!H$1,VLOOKUP('2012 Original'!H41,key_ref,COLUMN(Appointing_Party__4),FALSE)),CONCATENATE("ERR: ",'2012 Original'!H41))</f>
        <v>none</v>
      </c>
      <c r="I41" s="2" t="str">
        <f>IFERROR(IF(VLOOKUP('2012 Original'!I41,key_ref,COLUMN(Appointing_Party__4),FALSE)="Agency head",'2012 Appt Party (4)'!I$1,VLOOKUP('2012 Original'!I41,key_ref,COLUMN(Appointing_Party__4),FALSE)),CONCATENATE("ERR: ",'2012 Original'!I41))</f>
        <v>none</v>
      </c>
      <c r="J41" s="2" t="str">
        <f>IFERROR(IF(VLOOKUP('2012 Original'!J41,key_ref,COLUMN(Appointing_Party__4),FALSE)="Agency head",'2012 Appt Party (4)'!J$1,VLOOKUP('2012 Original'!J41,key_ref,COLUMN(Appointing_Party__4),FALSE)),CONCATENATE("ERR: ",'2012 Original'!J41))</f>
        <v>none</v>
      </c>
      <c r="K41" s="2" t="str">
        <f>IFERROR(IF(VLOOKUP('2012 Original'!K41,key_ref,COLUMN(Appointing_Party__4),FALSE)="Agency head",'2012 Appt Party (4)'!K$1,VLOOKUP('2012 Original'!K41,key_ref,COLUMN(Appointing_Party__4),FALSE)),CONCATENATE("ERR: ",'2012 Original'!K41))</f>
        <v>none</v>
      </c>
      <c r="L41" s="2" t="str">
        <f>IFERROR(IF(VLOOKUP('2012 Original'!L41,key_ref,COLUMN(Appointing_Party__4),FALSE)="Agency head",'2012 Appt Party (4)'!L$1,VLOOKUP('2012 Original'!L41,key_ref,COLUMN(Appointing_Party__4),FALSE)),CONCATENATE("ERR: ",'2012 Original'!L41))</f>
        <v>none</v>
      </c>
      <c r="M41" s="2" t="str">
        <f>IFERROR(IF(VLOOKUP('2012 Original'!M41,key_ref,COLUMN(Appointing_Party__4),FALSE)="Agency head",'2012 Appt Party (4)'!M$1,VLOOKUP('2012 Original'!M41,key_ref,COLUMN(Appointing_Party__4),FALSE)),CONCATENATE("ERR: ",'2012 Original'!M41))</f>
        <v>none</v>
      </c>
      <c r="N41" s="2" t="str">
        <f>IFERROR(IF(VLOOKUP('2012 Original'!N41,key_ref,COLUMN(Appointing_Party__4),FALSE)="Agency head",'2012 Appt Party (4)'!N$1,VLOOKUP('2012 Original'!N41,key_ref,COLUMN(Appointing_Party__4),FALSE)),CONCATENATE("ERR: ",'2012 Original'!N41))</f>
        <v>none</v>
      </c>
      <c r="O41" s="2" t="str">
        <f>IFERROR(IF(VLOOKUP('2012 Original'!O41,key_ref,COLUMN(Appointing_Party__4),FALSE)="Agency head",'2012 Appt Party (4)'!O$1,VLOOKUP('2012 Original'!O41,key_ref,COLUMN(Appointing_Party__4),FALSE)),CONCATENATE("ERR: ",'2012 Original'!O41))</f>
        <v>none</v>
      </c>
      <c r="P41" s="2" t="str">
        <f>IFERROR(IF(VLOOKUP('2012 Original'!P41,key_ref,COLUMN(Appointing_Party__4),FALSE)="Agency head",'2012 Appt Party (4)'!P$1,VLOOKUP('2012 Original'!P41,key_ref,COLUMN(Appointing_Party__4),FALSE)),CONCATENATE("ERR: ",'2012 Original'!P41))</f>
        <v>none</v>
      </c>
      <c r="Q41" s="2" t="str">
        <f>IFERROR(IF(VLOOKUP('2012 Original'!Q41,key_ref,COLUMN(Appointing_Party__4),FALSE)="Agency head",'2012 Appt Party (4)'!Q$1,VLOOKUP('2012 Original'!Q41,key_ref,COLUMN(Appointing_Party__4),FALSE)),CONCATENATE("ERR: ",'2012 Original'!Q41))</f>
        <v>none</v>
      </c>
      <c r="R41" s="2" t="str">
        <f>IFERROR(IF(VLOOKUP('2012 Original'!R41,key_ref,COLUMN(Appointing_Party__4),FALSE)="Agency head",'2012 Appt Party (4)'!R$1,VLOOKUP('2012 Original'!R41,key_ref,COLUMN(Appointing_Party__4),FALSE)),CONCATENATE("ERR: ",'2012 Original'!R41))</f>
        <v>none</v>
      </c>
      <c r="S41" s="2" t="str">
        <f>IFERROR(IF(VLOOKUP('2012 Original'!S41,key_ref,COLUMN(Appointing_Party__4),FALSE)="Agency head",'2012 Appt Party (4)'!S$1,VLOOKUP('2012 Original'!S41,key_ref,COLUMN(Appointing_Party__4),FALSE)),CONCATENATE("ERR: ",'2012 Original'!S41))</f>
        <v>none</v>
      </c>
      <c r="T41" s="2" t="str">
        <f>IFERROR(IF(VLOOKUP('2012 Original'!T41,key_ref,COLUMN(Appointing_Party__4),FALSE)="Agency head",'2012 Appt Party (4)'!T$1,VLOOKUP('2012 Original'!T41,key_ref,COLUMN(Appointing_Party__4),FALSE)),CONCATENATE("ERR: ",'2012 Original'!T41))</f>
        <v>none</v>
      </c>
      <c r="U41" s="2" t="str">
        <f>IFERROR(IF(VLOOKUP('2012 Original'!U41,key_ref,COLUMN(Appointing_Party__4),FALSE)="Agency head",'2012 Appt Party (4)'!U$1,VLOOKUP('2012 Original'!U41,key_ref,COLUMN(Appointing_Party__4),FALSE)),CONCATENATE("ERR: ",'2012 Original'!U41))</f>
        <v>none</v>
      </c>
      <c r="V41" s="2" t="str">
        <f>IFERROR(IF(VLOOKUP('2012 Original'!V41,key_ref,COLUMN(Appointing_Party__4),FALSE)="Agency head",'2012 Appt Party (4)'!V$1,VLOOKUP('2012 Original'!V41,key_ref,COLUMN(Appointing_Party__4),FALSE)),CONCATENATE("ERR: ",'2012 Original'!V41))</f>
        <v>none</v>
      </c>
      <c r="W41" s="2" t="str">
        <f>IFERROR(IF(VLOOKUP('2012 Original'!W41,key_ref,COLUMN(Appointing_Party__4),FALSE)="Agency head",'2012 Appt Party (4)'!W$1,VLOOKUP('2012 Original'!W41,key_ref,COLUMN(Appointing_Party__4),FALSE)),CONCATENATE("ERR: ",'2012 Original'!W41))</f>
        <v>none</v>
      </c>
      <c r="X41" s="2" t="str">
        <f>IFERROR(IF(VLOOKUP('2012 Original'!X41,key_ref,COLUMN(Appointing_Party__4),FALSE)="Agency head",'2012 Appt Party (4)'!X$1,VLOOKUP('2012 Original'!X41,key_ref,COLUMN(Appointing_Party__4),FALSE)),CONCATENATE("ERR: ",'2012 Original'!X41))</f>
        <v>none</v>
      </c>
      <c r="Y41" s="2" t="str">
        <f>IFERROR(IF(VLOOKUP('2012 Original'!Y41,key_ref,COLUMN(Appointing_Party__4),FALSE)="Agency head",'2012 Appt Party (4)'!Y$1,VLOOKUP('2012 Original'!Y41,key_ref,COLUMN(Appointing_Party__4),FALSE)),CONCATENATE("ERR: ",'2012 Original'!Y41))</f>
        <v>none</v>
      </c>
      <c r="Z41" s="2" t="str">
        <f>IFERROR(IF(VLOOKUP('2012 Original'!Z41,key_ref,COLUMN(Appointing_Party__4),FALSE)="Agency head",'2012 Appt Party (4)'!Z$1,VLOOKUP('2012 Original'!Z41,key_ref,COLUMN(Appointing_Party__4),FALSE)),CONCATENATE("ERR: ",'2012 Original'!Z41))</f>
        <v>none</v>
      </c>
      <c r="AA41" s="2" t="str">
        <f>IFERROR(IF(VLOOKUP('2012 Original'!AA41,key_ref,COLUMN(Appointing_Party__4),FALSE)="Agency head",'2012 Appt Party (4)'!AA$1,VLOOKUP('2012 Original'!AA41,key_ref,COLUMN(Appointing_Party__4),FALSE)),CONCATENATE("ERR: ",'2012 Original'!AA41))</f>
        <v>none</v>
      </c>
      <c r="AB41" s="2" t="str">
        <f>IFERROR(IF(VLOOKUP('2012 Original'!AB41,key_ref,COLUMN(Appointing_Party__4),FALSE)="Agency head",'2012 Appt Party (4)'!AB$1,VLOOKUP('2012 Original'!AB41,key_ref,COLUMN(Appointing_Party__4),FALSE)),CONCATENATE("ERR: ",'2012 Original'!AB41))</f>
        <v>none</v>
      </c>
      <c r="AC41" s="2" t="str">
        <f>IFERROR(IF(VLOOKUP('2012 Original'!AC41,key_ref,COLUMN(Appointing_Party__4),FALSE)="Agency head",'2012 Appt Party (4)'!AC$1,VLOOKUP('2012 Original'!AC41,key_ref,COLUMN(Appointing_Party__4),FALSE)),CONCATENATE("ERR: ",'2012 Original'!AC41))</f>
        <v>none</v>
      </c>
      <c r="AD41" s="2" t="str">
        <f>IFERROR(IF(VLOOKUP('2012 Original'!AD41,key_ref,COLUMN(Appointing_Party__4),FALSE)="Agency head",'2012 Appt Party (4)'!AD$1,VLOOKUP('2012 Original'!AD41,key_ref,COLUMN(Appointing_Party__4),FALSE)),CONCATENATE("ERR: ",'2012 Original'!AD41))</f>
        <v>none</v>
      </c>
      <c r="AE41" s="2" t="str">
        <f>IFERROR(IF(VLOOKUP('2012 Original'!AE41,key_ref,COLUMN(Appointing_Party__4),FALSE)="Agency head",'2012 Appt Party (4)'!AE$1,VLOOKUP('2012 Original'!AE41,key_ref,COLUMN(Appointing_Party__4),FALSE)),CONCATENATE("ERR: ",'2012 Original'!AE41))</f>
        <v>none</v>
      </c>
      <c r="AF41" s="2" t="str">
        <f>IFERROR(IF(VLOOKUP('2012 Original'!AF41,key_ref,COLUMN(Appointing_Party__4),FALSE)="Agency head",'2012 Appt Party (4)'!AF$1,VLOOKUP('2012 Original'!AF41,key_ref,COLUMN(Appointing_Party__4),FALSE)),CONCATENATE("ERR: ",'2012 Original'!AF41))</f>
        <v>none</v>
      </c>
      <c r="AG41" s="2" t="str">
        <f>IFERROR(IF(VLOOKUP('2012 Original'!AG41,key_ref,COLUMN(Appointing_Party__4),FALSE)="Agency head",'2012 Appt Party (4)'!AG$1,VLOOKUP('2012 Original'!AG41,key_ref,COLUMN(Appointing_Party__4),FALSE)),CONCATENATE("ERR: ",'2012 Original'!AG41))</f>
        <v>none</v>
      </c>
      <c r="AH41" s="2" t="str">
        <f>IFERROR(IF(VLOOKUP('2012 Original'!AH41,key_ref,COLUMN(Appointing_Party__4),FALSE)="Agency head",'2012 Appt Party (4)'!AH$1,VLOOKUP('2012 Original'!AH41,key_ref,COLUMN(Appointing_Party__4),FALSE)),CONCATENATE("ERR: ",'2012 Original'!AH41))</f>
        <v>none</v>
      </c>
      <c r="AI41" s="2" t="str">
        <f>IFERROR(IF(VLOOKUP('2012 Original'!AI41,key_ref,COLUMN(Appointing_Party__4),FALSE)="Agency head",'2012 Appt Party (4)'!AI$1,VLOOKUP('2012 Original'!AI41,key_ref,COLUMN(Appointing_Party__4),FALSE)),CONCATENATE("ERR: ",'2012 Original'!AI41))</f>
        <v>none</v>
      </c>
      <c r="AJ41" s="2" t="str">
        <f>IFERROR(IF(VLOOKUP('2012 Original'!AJ41,key_ref,COLUMN(Appointing_Party__4),FALSE)="Agency head",'2012 Appt Party (4)'!AJ$1,VLOOKUP('2012 Original'!AJ41,key_ref,COLUMN(Appointing_Party__4),FALSE)),CONCATENATE("ERR: ",'2012 Original'!AJ41))</f>
        <v>none</v>
      </c>
      <c r="AK41" s="2" t="str">
        <f>IFERROR(IF(VLOOKUP('2012 Original'!AK41,key_ref,COLUMN(Appointing_Party__4),FALSE)="Agency head",'2012 Appt Party (4)'!AK$1,VLOOKUP('2012 Original'!AK41,key_ref,COLUMN(Appointing_Party__4),FALSE)),CONCATENATE("ERR: ",'2012 Original'!AK41))</f>
        <v>none</v>
      </c>
      <c r="AL41" s="2" t="str">
        <f>IFERROR(IF(VLOOKUP('2012 Original'!AL41,key_ref,COLUMN(Appointing_Party__4),FALSE)="Agency head",'2012 Appt Party (4)'!AL$1,VLOOKUP('2012 Original'!AL41,key_ref,COLUMN(Appointing_Party__4),FALSE)),CONCATENATE("ERR: ",'2012 Original'!AL41))</f>
        <v>none</v>
      </c>
      <c r="AM41" s="2" t="str">
        <f>IFERROR(IF(VLOOKUP('2012 Original'!AM41,key_ref,COLUMN(Appointing_Party__4),FALSE)="Agency head",'2012 Appt Party (4)'!AM$1,VLOOKUP('2012 Original'!AM41,key_ref,COLUMN(Appointing_Party__4),FALSE)),CONCATENATE("ERR: ",'2012 Original'!AM41))</f>
        <v>none</v>
      </c>
      <c r="AN41" s="2" t="str">
        <f>IFERROR(IF(VLOOKUP('2012 Original'!AN41,key_ref,COLUMN(Appointing_Party__4),FALSE)="Agency head",'2012 Appt Party (4)'!AN$1,VLOOKUP('2012 Original'!AN41,key_ref,COLUMN(Appointing_Party__4),FALSE)),CONCATENATE("ERR: ",'2012 Original'!AN41))</f>
        <v>none</v>
      </c>
      <c r="AO41" s="2" t="str">
        <f>IFERROR(IF(VLOOKUP('2012 Original'!AO41,key_ref,COLUMN(Appointing_Party__4),FALSE)="Agency head",'2012 Appt Party (4)'!AO$1,VLOOKUP('2012 Original'!AO41,key_ref,COLUMN(Appointing_Party__4),FALSE)),CONCATENATE("ERR: ",'2012 Original'!AO41))</f>
        <v>none</v>
      </c>
      <c r="AP41" s="2" t="str">
        <f>IFERROR(IF(VLOOKUP('2012 Original'!AP41,key_ref,COLUMN(Appointing_Party__4),FALSE)="Agency head",'2012 Appt Party (4)'!AP$1,VLOOKUP('2012 Original'!AP41,key_ref,COLUMN(Appointing_Party__4),FALSE)),CONCATENATE("ERR: ",'2012 Original'!AP41))</f>
        <v>none</v>
      </c>
      <c r="AQ41" s="2" t="str">
        <f>IFERROR(IF(VLOOKUP('2012 Original'!AQ41,key_ref,COLUMN(Appointing_Party__4),FALSE)="Agency head",'2012 Appt Party (4)'!AQ$1,VLOOKUP('2012 Original'!AQ41,key_ref,COLUMN(Appointing_Party__4),FALSE)),CONCATENATE("ERR: ",'2012 Original'!AQ41))</f>
        <v>none</v>
      </c>
      <c r="AR41" s="2" t="str">
        <f>IFERROR(IF(VLOOKUP('2012 Original'!AR41,key_ref,COLUMN(Appointing_Party__4),FALSE)="Agency head",'2012 Appt Party (4)'!AR$1,VLOOKUP('2012 Original'!AR41,key_ref,COLUMN(Appointing_Party__4),FALSE)),CONCATENATE("ERR: ",'2012 Original'!AR41))</f>
        <v>none</v>
      </c>
      <c r="AS41" s="2" t="str">
        <f>IFERROR(IF(VLOOKUP('2012 Original'!AS41,key_ref,COLUMN(Appointing_Party__4),FALSE)="Agency head",'2012 Appt Party (4)'!AS$1,VLOOKUP('2012 Original'!AS41,key_ref,COLUMN(Appointing_Party__4),FALSE)),CONCATENATE("ERR: ",'2012 Original'!AS41))</f>
        <v>none</v>
      </c>
      <c r="AT41" s="2" t="str">
        <f>IFERROR(IF(VLOOKUP('2012 Original'!AT41,key_ref,COLUMN(Appointing_Party__4),FALSE)="Agency head",'2012 Appt Party (4)'!AT$1,VLOOKUP('2012 Original'!AT41,key_ref,COLUMN(Appointing_Party__4),FALSE)),CONCATENATE("ERR: ",'2012 Original'!AT41))</f>
        <v>none</v>
      </c>
      <c r="AU41" s="2" t="str">
        <f>IFERROR(IF(VLOOKUP('2012 Original'!AU41,key_ref,COLUMN(Appointing_Party__4),FALSE)="Agency head",'2012 Appt Party (4)'!AU$1,VLOOKUP('2012 Original'!AU41,key_ref,COLUMN(Appointing_Party__4),FALSE)),CONCATENATE("ERR: ",'2012 Original'!AU41))</f>
        <v>none</v>
      </c>
      <c r="AV41" s="2" t="str">
        <f>IFERROR(IF(VLOOKUP('2012 Original'!AV41,key_ref,COLUMN(Appointing_Party__4),FALSE)="Agency head",'2012 Appt Party (4)'!AV$1,VLOOKUP('2012 Original'!AV41,key_ref,COLUMN(Appointing_Party__4),FALSE)),CONCATENATE("ERR: ",'2012 Original'!AV41))</f>
        <v>none</v>
      </c>
      <c r="AW41" s="2" t="str">
        <f>IFERROR(IF(VLOOKUP('2012 Original'!AW41,key_ref,COLUMN(Appointing_Party__4),FALSE)="Agency head",'2012 Appt Party (4)'!AW$1,VLOOKUP('2012 Original'!AW41,key_ref,COLUMN(Appointing_Party__4),FALSE)),CONCATENATE("ERR: ",'2012 Original'!AW41))</f>
        <v>none</v>
      </c>
      <c r="AX41" s="2" t="str">
        <f>IFERROR(IF(VLOOKUP('2012 Original'!AX41,key_ref,COLUMN(Appointing_Party__4),FALSE)="Agency head",'2012 Appt Party (4)'!AX$1,VLOOKUP('2012 Original'!AX41,key_ref,COLUMN(Appointing_Party__4),FALSE)),CONCATENATE("ERR: ",'2012 Original'!AX41))</f>
        <v>none</v>
      </c>
      <c r="AY41" s="2" t="str">
        <f>IFERROR(IF(VLOOKUP('2012 Original'!AY41,key_ref,COLUMN(Appointing_Party__4),FALSE)="Agency head",'2012 Appt Party (4)'!AY$1,VLOOKUP('2012 Original'!AY41,key_ref,COLUMN(Appointing_Party__4),FALSE)),CONCATENATE("ERR: ",'2012 Original'!AY41))</f>
        <v>none</v>
      </c>
      <c r="AZ41" s="2" t="str">
        <f>IFERROR(IF(VLOOKUP('2012 Original'!AZ41,key_ref,COLUMN(Appointing_Party__4),FALSE)="Agency head",'2012 Appt Party (4)'!AZ$1,VLOOKUP('2012 Original'!AZ41,key_ref,COLUMN(Appointing_Party__4),FALSE)),CONCATENATE("ERR: ",'2012 Original'!AZ41))</f>
        <v>none</v>
      </c>
    </row>
    <row r="42" spans="1:52" s="4" customFormat="1">
      <c r="A42" s="3" t="s">
        <v>74</v>
      </c>
      <c r="B42" s="2" t="str">
        <f>IFERROR(IF(VLOOKUP('2012 Original'!B42,key_ref,COLUMN(Appointing_Party__4),FALSE)="Agency head",'2012 Appt Party (4)'!B$1,VLOOKUP('2012 Original'!B42,key_ref,COLUMN(Appointing_Party__4),FALSE)),CONCATENATE("ERR: ",'2012 Original'!B42))</f>
        <v>none</v>
      </c>
      <c r="C42" s="2" t="str">
        <f>IFERROR(IF(VLOOKUP('2012 Original'!C42,key_ref,COLUMN(Appointing_Party__4),FALSE)="Agency head",'2012 Appt Party (4)'!C$1,VLOOKUP('2012 Original'!C42,key_ref,COLUMN(Appointing_Party__4),FALSE)),CONCATENATE("ERR: ",'2012 Original'!C42))</f>
        <v>none</v>
      </c>
      <c r="D42" s="2" t="str">
        <f>IFERROR(IF(VLOOKUP('2012 Original'!D42,key_ref,COLUMN(Appointing_Party__4),FALSE)="Agency head",'2012 Appt Party (4)'!D$1,VLOOKUP('2012 Original'!D42,key_ref,COLUMN(Appointing_Party__4),FALSE)),CONCATENATE("ERR: ",'2012 Original'!D42))</f>
        <v>none</v>
      </c>
      <c r="E42" s="2" t="str">
        <f>IFERROR(IF(VLOOKUP('2012 Original'!E42,key_ref,COLUMN(Appointing_Party__4),FALSE)="Agency head",'2012 Appt Party (4)'!E$1,VLOOKUP('2012 Original'!E42,key_ref,COLUMN(Appointing_Party__4),FALSE)),CONCATENATE("ERR: ",'2012 Original'!E42))</f>
        <v>none</v>
      </c>
      <c r="F42" s="2" t="str">
        <f>IFERROR(IF(VLOOKUP('2012 Original'!F42,key_ref,COLUMN(Appointing_Party__4),FALSE)="Agency head",'2012 Appt Party (4)'!F$1,VLOOKUP('2012 Original'!F42,key_ref,COLUMN(Appointing_Party__4),FALSE)),CONCATENATE("ERR: ",'2012 Original'!F42))</f>
        <v>none</v>
      </c>
      <c r="G42" s="2" t="str">
        <f>IFERROR(IF(VLOOKUP('2012 Original'!G42,key_ref,COLUMN(Appointing_Party__4),FALSE)="Agency head",'2012 Appt Party (4)'!G$1,VLOOKUP('2012 Original'!G42,key_ref,COLUMN(Appointing_Party__4),FALSE)),CONCATENATE("ERR: ",'2012 Original'!G42))</f>
        <v>none</v>
      </c>
      <c r="H42" s="2" t="str">
        <f>IFERROR(IF(VLOOKUP('2012 Original'!H42,key_ref,COLUMN(Appointing_Party__4),FALSE)="Agency head",'2012 Appt Party (4)'!H$1,VLOOKUP('2012 Original'!H42,key_ref,COLUMN(Appointing_Party__4),FALSE)),CONCATENATE("ERR: ",'2012 Original'!H42))</f>
        <v>none</v>
      </c>
      <c r="I42" s="2" t="str">
        <f>IFERROR(IF(VLOOKUP('2012 Original'!I42,key_ref,COLUMN(Appointing_Party__4),FALSE)="Agency head",'2012 Appt Party (4)'!I$1,VLOOKUP('2012 Original'!I42,key_ref,COLUMN(Appointing_Party__4),FALSE)),CONCATENATE("ERR: ",'2012 Original'!I42))</f>
        <v>none</v>
      </c>
      <c r="J42" s="2" t="str">
        <f>IFERROR(IF(VLOOKUP('2012 Original'!J42,key_ref,COLUMN(Appointing_Party__4),FALSE)="Agency head",'2012 Appt Party (4)'!J$1,VLOOKUP('2012 Original'!J42,key_ref,COLUMN(Appointing_Party__4),FALSE)),CONCATENATE("ERR: ",'2012 Original'!J42))</f>
        <v>none</v>
      </c>
      <c r="K42" s="2" t="str">
        <f>IFERROR(IF(VLOOKUP('2012 Original'!K42,key_ref,COLUMN(Appointing_Party__4),FALSE)="Agency head",'2012 Appt Party (4)'!K$1,VLOOKUP('2012 Original'!K42,key_ref,COLUMN(Appointing_Party__4),FALSE)),CONCATENATE("ERR: ",'2012 Original'!K42))</f>
        <v>none</v>
      </c>
      <c r="L42" s="2" t="str">
        <f>IFERROR(IF(VLOOKUP('2012 Original'!L42,key_ref,COLUMN(Appointing_Party__4),FALSE)="Agency head",'2012 Appt Party (4)'!L$1,VLOOKUP('2012 Original'!L42,key_ref,COLUMN(Appointing_Party__4),FALSE)),CONCATENATE("ERR: ",'2012 Original'!L42))</f>
        <v>none</v>
      </c>
      <c r="M42" s="2" t="str">
        <f>IFERROR(IF(VLOOKUP('2012 Original'!M42,key_ref,COLUMN(Appointing_Party__4),FALSE)="Agency head",'2012 Appt Party (4)'!M$1,VLOOKUP('2012 Original'!M42,key_ref,COLUMN(Appointing_Party__4),FALSE)),CONCATENATE("ERR: ",'2012 Original'!M42))</f>
        <v>none</v>
      </c>
      <c r="N42" s="2" t="str">
        <f>IFERROR(IF(VLOOKUP('2012 Original'!N42,key_ref,COLUMN(Appointing_Party__4),FALSE)="Agency head",'2012 Appt Party (4)'!N$1,VLOOKUP('2012 Original'!N42,key_ref,COLUMN(Appointing_Party__4),FALSE)),CONCATENATE("ERR: ",'2012 Original'!N42))</f>
        <v>none</v>
      </c>
      <c r="O42" s="2" t="str">
        <f>IFERROR(IF(VLOOKUP('2012 Original'!O42,key_ref,COLUMN(Appointing_Party__4),FALSE)="Agency head",'2012 Appt Party (4)'!O$1,VLOOKUP('2012 Original'!O42,key_ref,COLUMN(Appointing_Party__4),FALSE)),CONCATENATE("ERR: ",'2012 Original'!O42))</f>
        <v>none</v>
      </c>
      <c r="P42" s="2" t="str">
        <f>IFERROR(IF(VLOOKUP('2012 Original'!P42,key_ref,COLUMN(Appointing_Party__4),FALSE)="Agency head",'2012 Appt Party (4)'!P$1,VLOOKUP('2012 Original'!P42,key_ref,COLUMN(Appointing_Party__4),FALSE)),CONCATENATE("ERR: ",'2012 Original'!P42))</f>
        <v>none</v>
      </c>
      <c r="Q42" s="2" t="str">
        <f>IFERROR(IF(VLOOKUP('2012 Original'!Q42,key_ref,COLUMN(Appointing_Party__4),FALSE)="Agency head",'2012 Appt Party (4)'!Q$1,VLOOKUP('2012 Original'!Q42,key_ref,COLUMN(Appointing_Party__4),FALSE)),CONCATENATE("ERR: ",'2012 Original'!Q42))</f>
        <v>none</v>
      </c>
      <c r="R42" s="2" t="str">
        <f>IFERROR(IF(VLOOKUP('2012 Original'!R42,key_ref,COLUMN(Appointing_Party__4),FALSE)="Agency head",'2012 Appt Party (4)'!R$1,VLOOKUP('2012 Original'!R42,key_ref,COLUMN(Appointing_Party__4),FALSE)),CONCATENATE("ERR: ",'2012 Original'!R42))</f>
        <v>none</v>
      </c>
      <c r="S42" s="2" t="str">
        <f>IFERROR(IF(VLOOKUP('2012 Original'!S42,key_ref,COLUMN(Appointing_Party__4),FALSE)="Agency head",'2012 Appt Party (4)'!S$1,VLOOKUP('2012 Original'!S42,key_ref,COLUMN(Appointing_Party__4),FALSE)),CONCATENATE("ERR: ",'2012 Original'!S42))</f>
        <v>none</v>
      </c>
      <c r="T42" s="2" t="str">
        <f>IFERROR(IF(VLOOKUP('2012 Original'!T42,key_ref,COLUMN(Appointing_Party__4),FALSE)="Agency head",'2012 Appt Party (4)'!T$1,VLOOKUP('2012 Original'!T42,key_ref,COLUMN(Appointing_Party__4),FALSE)),CONCATENATE("ERR: ",'2012 Original'!T42))</f>
        <v>none</v>
      </c>
      <c r="U42" s="2" t="str">
        <f>IFERROR(IF(VLOOKUP('2012 Original'!U42,key_ref,COLUMN(Appointing_Party__4),FALSE)="Agency head",'2012 Appt Party (4)'!U$1,VLOOKUP('2012 Original'!U42,key_ref,COLUMN(Appointing_Party__4),FALSE)),CONCATENATE("ERR: ",'2012 Original'!U42))</f>
        <v>none</v>
      </c>
      <c r="V42" s="2" t="str">
        <f>IFERROR(IF(VLOOKUP('2012 Original'!V42,key_ref,COLUMN(Appointing_Party__4),FALSE)="Agency head",'2012 Appt Party (4)'!V$1,VLOOKUP('2012 Original'!V42,key_ref,COLUMN(Appointing_Party__4),FALSE)),CONCATENATE("ERR: ",'2012 Original'!V42))</f>
        <v>none</v>
      </c>
      <c r="W42" s="2" t="str">
        <f>IFERROR(IF(VLOOKUP('2012 Original'!W42,key_ref,COLUMN(Appointing_Party__4),FALSE)="Agency head",'2012 Appt Party (4)'!W$1,VLOOKUP('2012 Original'!W42,key_ref,COLUMN(Appointing_Party__4),FALSE)),CONCATENATE("ERR: ",'2012 Original'!W42))</f>
        <v>none</v>
      </c>
      <c r="X42" s="2" t="str">
        <f>IFERROR(IF(VLOOKUP('2012 Original'!X42,key_ref,COLUMN(Appointing_Party__4),FALSE)="Agency head",'2012 Appt Party (4)'!X$1,VLOOKUP('2012 Original'!X42,key_ref,COLUMN(Appointing_Party__4),FALSE)),CONCATENATE("ERR: ",'2012 Original'!X42))</f>
        <v>none</v>
      </c>
      <c r="Y42" s="2" t="str">
        <f>IFERROR(IF(VLOOKUP('2012 Original'!Y42,key_ref,COLUMN(Appointing_Party__4),FALSE)="Agency head",'2012 Appt Party (4)'!Y$1,VLOOKUP('2012 Original'!Y42,key_ref,COLUMN(Appointing_Party__4),FALSE)),CONCATENATE("ERR: ",'2012 Original'!Y42))</f>
        <v>none</v>
      </c>
      <c r="Z42" s="2" t="str">
        <f>IFERROR(IF(VLOOKUP('2012 Original'!Z42,key_ref,COLUMN(Appointing_Party__4),FALSE)="Agency head",'2012 Appt Party (4)'!Z$1,VLOOKUP('2012 Original'!Z42,key_ref,COLUMN(Appointing_Party__4),FALSE)),CONCATENATE("ERR: ",'2012 Original'!Z42))</f>
        <v>none</v>
      </c>
      <c r="AA42" s="2" t="str">
        <f>IFERROR(IF(VLOOKUP('2012 Original'!AA42,key_ref,COLUMN(Appointing_Party__4),FALSE)="Agency head",'2012 Appt Party (4)'!AA$1,VLOOKUP('2012 Original'!AA42,key_ref,COLUMN(Appointing_Party__4),FALSE)),CONCATENATE("ERR: ",'2012 Original'!AA42))</f>
        <v>none</v>
      </c>
      <c r="AB42" s="2" t="str">
        <f>IFERROR(IF(VLOOKUP('2012 Original'!AB42,key_ref,COLUMN(Appointing_Party__4),FALSE)="Agency head",'2012 Appt Party (4)'!AB$1,VLOOKUP('2012 Original'!AB42,key_ref,COLUMN(Appointing_Party__4),FALSE)),CONCATENATE("ERR: ",'2012 Original'!AB42))</f>
        <v>none</v>
      </c>
      <c r="AC42" s="2" t="str">
        <f>IFERROR(IF(VLOOKUP('2012 Original'!AC42,key_ref,COLUMN(Appointing_Party__4),FALSE)="Agency head",'2012 Appt Party (4)'!AC$1,VLOOKUP('2012 Original'!AC42,key_ref,COLUMN(Appointing_Party__4),FALSE)),CONCATENATE("ERR: ",'2012 Original'!AC42))</f>
        <v>none</v>
      </c>
      <c r="AD42" s="2" t="str">
        <f>IFERROR(IF(VLOOKUP('2012 Original'!AD42,key_ref,COLUMN(Appointing_Party__4),FALSE)="Agency head",'2012 Appt Party (4)'!AD$1,VLOOKUP('2012 Original'!AD42,key_ref,COLUMN(Appointing_Party__4),FALSE)),CONCATENATE("ERR: ",'2012 Original'!AD42))</f>
        <v>none</v>
      </c>
      <c r="AE42" s="2" t="str">
        <f>IFERROR(IF(VLOOKUP('2012 Original'!AE42,key_ref,COLUMN(Appointing_Party__4),FALSE)="Agency head",'2012 Appt Party (4)'!AE$1,VLOOKUP('2012 Original'!AE42,key_ref,COLUMN(Appointing_Party__4),FALSE)),CONCATENATE("ERR: ",'2012 Original'!AE42))</f>
        <v>none</v>
      </c>
      <c r="AF42" s="2" t="str">
        <f>IFERROR(IF(VLOOKUP('2012 Original'!AF42,key_ref,COLUMN(Appointing_Party__4),FALSE)="Agency head",'2012 Appt Party (4)'!AF$1,VLOOKUP('2012 Original'!AF42,key_ref,COLUMN(Appointing_Party__4),FALSE)),CONCATENATE("ERR: ",'2012 Original'!AF42))</f>
        <v>none</v>
      </c>
      <c r="AG42" s="2" t="str">
        <f>IFERROR(IF(VLOOKUP('2012 Original'!AG42,key_ref,COLUMN(Appointing_Party__4),FALSE)="Agency head",'2012 Appt Party (4)'!AG$1,VLOOKUP('2012 Original'!AG42,key_ref,COLUMN(Appointing_Party__4),FALSE)),CONCATENATE("ERR: ",'2012 Original'!AG42))</f>
        <v>none</v>
      </c>
      <c r="AH42" s="2" t="str">
        <f>IFERROR(IF(VLOOKUP('2012 Original'!AH42,key_ref,COLUMN(Appointing_Party__4),FALSE)="Agency head",'2012 Appt Party (4)'!AH$1,VLOOKUP('2012 Original'!AH42,key_ref,COLUMN(Appointing_Party__4),FALSE)),CONCATENATE("ERR: ",'2012 Original'!AH42))</f>
        <v>none</v>
      </c>
      <c r="AI42" s="2" t="str">
        <f>IFERROR(IF(VLOOKUP('2012 Original'!AI42,key_ref,COLUMN(Appointing_Party__4),FALSE)="Agency head",'2012 Appt Party (4)'!AI$1,VLOOKUP('2012 Original'!AI42,key_ref,COLUMN(Appointing_Party__4),FALSE)),CONCATENATE("ERR: ",'2012 Original'!AI42))</f>
        <v>none</v>
      </c>
      <c r="AJ42" s="2" t="str">
        <f>IFERROR(IF(VLOOKUP('2012 Original'!AJ42,key_ref,COLUMN(Appointing_Party__4),FALSE)="Agency head",'2012 Appt Party (4)'!AJ$1,VLOOKUP('2012 Original'!AJ42,key_ref,COLUMN(Appointing_Party__4),FALSE)),CONCATENATE("ERR: ",'2012 Original'!AJ42))</f>
        <v>none</v>
      </c>
      <c r="AK42" s="2" t="str">
        <f>IFERROR(IF(VLOOKUP('2012 Original'!AK42,key_ref,COLUMN(Appointing_Party__4),FALSE)="Agency head",'2012 Appt Party (4)'!AK$1,VLOOKUP('2012 Original'!AK42,key_ref,COLUMN(Appointing_Party__4),FALSE)),CONCATENATE("ERR: ",'2012 Original'!AK42))</f>
        <v>none</v>
      </c>
      <c r="AL42" s="2" t="str">
        <f>IFERROR(IF(VLOOKUP('2012 Original'!AL42,key_ref,COLUMN(Appointing_Party__4),FALSE)="Agency head",'2012 Appt Party (4)'!AL$1,VLOOKUP('2012 Original'!AL42,key_ref,COLUMN(Appointing_Party__4),FALSE)),CONCATENATE("ERR: ",'2012 Original'!AL42))</f>
        <v>none</v>
      </c>
      <c r="AM42" s="2" t="str">
        <f>IFERROR(IF(VLOOKUP('2012 Original'!AM42,key_ref,COLUMN(Appointing_Party__4),FALSE)="Agency head",'2012 Appt Party (4)'!AM$1,VLOOKUP('2012 Original'!AM42,key_ref,COLUMN(Appointing_Party__4),FALSE)),CONCATENATE("ERR: ",'2012 Original'!AM42))</f>
        <v>none</v>
      </c>
      <c r="AN42" s="2" t="str">
        <f>IFERROR(IF(VLOOKUP('2012 Original'!AN42,key_ref,COLUMN(Appointing_Party__4),FALSE)="Agency head",'2012 Appt Party (4)'!AN$1,VLOOKUP('2012 Original'!AN42,key_ref,COLUMN(Appointing_Party__4),FALSE)),CONCATENATE("ERR: ",'2012 Original'!AN42))</f>
        <v>none</v>
      </c>
      <c r="AO42" s="2" t="str">
        <f>IFERROR(IF(VLOOKUP('2012 Original'!AO42,key_ref,COLUMN(Appointing_Party__4),FALSE)="Agency head",'2012 Appt Party (4)'!AO$1,VLOOKUP('2012 Original'!AO42,key_ref,COLUMN(Appointing_Party__4),FALSE)),CONCATENATE("ERR: ",'2012 Original'!AO42))</f>
        <v>none</v>
      </c>
      <c r="AP42" s="2" t="str">
        <f>IFERROR(IF(VLOOKUP('2012 Original'!AP42,key_ref,COLUMN(Appointing_Party__4),FALSE)="Agency head",'2012 Appt Party (4)'!AP$1,VLOOKUP('2012 Original'!AP42,key_ref,COLUMN(Appointing_Party__4),FALSE)),CONCATENATE("ERR: ",'2012 Original'!AP42))</f>
        <v>none</v>
      </c>
      <c r="AQ42" s="2" t="str">
        <f>IFERROR(IF(VLOOKUP('2012 Original'!AQ42,key_ref,COLUMN(Appointing_Party__4),FALSE)="Agency head",'2012 Appt Party (4)'!AQ$1,VLOOKUP('2012 Original'!AQ42,key_ref,COLUMN(Appointing_Party__4),FALSE)),CONCATENATE("ERR: ",'2012 Original'!AQ42))</f>
        <v>none</v>
      </c>
      <c r="AR42" s="2" t="str">
        <f>IFERROR(IF(VLOOKUP('2012 Original'!AR42,key_ref,COLUMN(Appointing_Party__4),FALSE)="Agency head",'2012 Appt Party (4)'!AR$1,VLOOKUP('2012 Original'!AR42,key_ref,COLUMN(Appointing_Party__4),FALSE)),CONCATENATE("ERR: ",'2012 Original'!AR42))</f>
        <v>none</v>
      </c>
      <c r="AS42" s="2" t="str">
        <f>IFERROR(IF(VLOOKUP('2012 Original'!AS42,key_ref,COLUMN(Appointing_Party__4),FALSE)="Agency head",'2012 Appt Party (4)'!AS$1,VLOOKUP('2012 Original'!AS42,key_ref,COLUMN(Appointing_Party__4),FALSE)),CONCATENATE("ERR: ",'2012 Original'!AS42))</f>
        <v>none</v>
      </c>
      <c r="AT42" s="2" t="str">
        <f>IFERROR(IF(VLOOKUP('2012 Original'!AT42,key_ref,COLUMN(Appointing_Party__4),FALSE)="Agency head",'2012 Appt Party (4)'!AT$1,VLOOKUP('2012 Original'!AT42,key_ref,COLUMN(Appointing_Party__4),FALSE)),CONCATENATE("ERR: ",'2012 Original'!AT42))</f>
        <v>none</v>
      </c>
      <c r="AU42" s="2" t="str">
        <f>IFERROR(IF(VLOOKUP('2012 Original'!AU42,key_ref,COLUMN(Appointing_Party__4),FALSE)="Agency head",'2012 Appt Party (4)'!AU$1,VLOOKUP('2012 Original'!AU42,key_ref,COLUMN(Appointing_Party__4),FALSE)),CONCATENATE("ERR: ",'2012 Original'!AU42))</f>
        <v>none</v>
      </c>
      <c r="AV42" s="2" t="str">
        <f>IFERROR(IF(VLOOKUP('2012 Original'!AV42,key_ref,COLUMN(Appointing_Party__4),FALSE)="Agency head",'2012 Appt Party (4)'!AV$1,VLOOKUP('2012 Original'!AV42,key_ref,COLUMN(Appointing_Party__4),FALSE)),CONCATENATE("ERR: ",'2012 Original'!AV42))</f>
        <v>none</v>
      </c>
      <c r="AW42" s="2" t="str">
        <f>IFERROR(IF(VLOOKUP('2012 Original'!AW42,key_ref,COLUMN(Appointing_Party__4),FALSE)="Agency head",'2012 Appt Party (4)'!AW$1,VLOOKUP('2012 Original'!AW42,key_ref,COLUMN(Appointing_Party__4),FALSE)),CONCATENATE("ERR: ",'2012 Original'!AW42))</f>
        <v>none</v>
      </c>
      <c r="AX42" s="2" t="str">
        <f>IFERROR(IF(VLOOKUP('2012 Original'!AX42,key_ref,COLUMN(Appointing_Party__4),FALSE)="Agency head",'2012 Appt Party (4)'!AX$1,VLOOKUP('2012 Original'!AX42,key_ref,COLUMN(Appointing_Party__4),FALSE)),CONCATENATE("ERR: ",'2012 Original'!AX42))</f>
        <v>none</v>
      </c>
      <c r="AY42" s="2" t="str">
        <f>IFERROR(IF(VLOOKUP('2012 Original'!AY42,key_ref,COLUMN(Appointing_Party__4),FALSE)="Agency head",'2012 Appt Party (4)'!AY$1,VLOOKUP('2012 Original'!AY42,key_ref,COLUMN(Appointing_Party__4),FALSE)),CONCATENATE("ERR: ",'2012 Original'!AY42))</f>
        <v>none</v>
      </c>
      <c r="AZ42" s="2" t="str">
        <f>IFERROR(IF(VLOOKUP('2012 Original'!AZ42,key_ref,COLUMN(Appointing_Party__4),FALSE)="Agency head",'2012 Appt Party (4)'!AZ$1,VLOOKUP('2012 Original'!AZ42,key_ref,COLUMN(Appointing_Party__4),FALSE)),CONCATENATE("ERR: ",'2012 Original'!AZ42))</f>
        <v>none</v>
      </c>
    </row>
    <row r="43" spans="1:52" s="4" customFormat="1">
      <c r="A43" s="3" t="s">
        <v>75</v>
      </c>
      <c r="B43" s="2" t="str">
        <f>IFERROR(IF(VLOOKUP('2012 Original'!B43,key_ref,COLUMN(Appointing_Party__4),FALSE)="Agency head",'2012 Appt Party (4)'!B$1,VLOOKUP('2012 Original'!B43,key_ref,COLUMN(Appointing_Party__4),FALSE)),CONCATENATE("ERR: ",'2012 Original'!B43))</f>
        <v>none</v>
      </c>
      <c r="C43" s="2" t="str">
        <f>IFERROR(IF(VLOOKUP('2012 Original'!C43,key_ref,COLUMN(Appointing_Party__4),FALSE)="Agency head",'2012 Appt Party (4)'!C$1,VLOOKUP('2012 Original'!C43,key_ref,COLUMN(Appointing_Party__4),FALSE)),CONCATENATE("ERR: ",'2012 Original'!C43))</f>
        <v>none</v>
      </c>
      <c r="D43" s="2" t="str">
        <f>IFERROR(IF(VLOOKUP('2012 Original'!D43,key_ref,COLUMN(Appointing_Party__4),FALSE)="Agency head",'2012 Appt Party (4)'!D$1,VLOOKUP('2012 Original'!D43,key_ref,COLUMN(Appointing_Party__4),FALSE)),CONCATENATE("ERR: ",'2012 Original'!D43))</f>
        <v>none</v>
      </c>
      <c r="E43" s="2" t="str">
        <f>IFERROR(IF(VLOOKUP('2012 Original'!E43,key_ref,COLUMN(Appointing_Party__4),FALSE)="Agency head",'2012 Appt Party (4)'!E$1,VLOOKUP('2012 Original'!E43,key_ref,COLUMN(Appointing_Party__4),FALSE)),CONCATENATE("ERR: ",'2012 Original'!E43))</f>
        <v>none</v>
      </c>
      <c r="F43" s="2" t="str">
        <f>IFERROR(IF(VLOOKUP('2012 Original'!F43,key_ref,COLUMN(Appointing_Party__4),FALSE)="Agency head",'2012 Appt Party (4)'!F$1,VLOOKUP('2012 Original'!F43,key_ref,COLUMN(Appointing_Party__4),FALSE)),CONCATENATE("ERR: ",'2012 Original'!F43))</f>
        <v>none</v>
      </c>
      <c r="G43" s="2" t="str">
        <f>IFERROR(IF(VLOOKUP('2012 Original'!G43,key_ref,COLUMN(Appointing_Party__4),FALSE)="Agency head",'2012 Appt Party (4)'!G$1,VLOOKUP('2012 Original'!G43,key_ref,COLUMN(Appointing_Party__4),FALSE)),CONCATENATE("ERR: ",'2012 Original'!G43))</f>
        <v>none</v>
      </c>
      <c r="H43" s="2" t="str">
        <f>IFERROR(IF(VLOOKUP('2012 Original'!H43,key_ref,COLUMN(Appointing_Party__4),FALSE)="Agency head",'2012 Appt Party (4)'!H$1,VLOOKUP('2012 Original'!H43,key_ref,COLUMN(Appointing_Party__4),FALSE)),CONCATENATE("ERR: ",'2012 Original'!H43))</f>
        <v>none</v>
      </c>
      <c r="I43" s="2" t="str">
        <f>IFERROR(IF(VLOOKUP('2012 Original'!I43,key_ref,COLUMN(Appointing_Party__4),FALSE)="Agency head",'2012 Appt Party (4)'!I$1,VLOOKUP('2012 Original'!I43,key_ref,COLUMN(Appointing_Party__4),FALSE)),CONCATENATE("ERR: ",'2012 Original'!I43))</f>
        <v>none</v>
      </c>
      <c r="J43" s="2" t="str">
        <f>IFERROR(IF(VLOOKUP('2012 Original'!J43,key_ref,COLUMN(Appointing_Party__4),FALSE)="Agency head",'2012 Appt Party (4)'!J$1,VLOOKUP('2012 Original'!J43,key_ref,COLUMN(Appointing_Party__4),FALSE)),CONCATENATE("ERR: ",'2012 Original'!J43))</f>
        <v>none</v>
      </c>
      <c r="K43" s="2" t="str">
        <f>IFERROR(IF(VLOOKUP('2012 Original'!K43,key_ref,COLUMN(Appointing_Party__4),FALSE)="Agency head",'2012 Appt Party (4)'!K$1,VLOOKUP('2012 Original'!K43,key_ref,COLUMN(Appointing_Party__4),FALSE)),CONCATENATE("ERR: ",'2012 Original'!K43))</f>
        <v>none</v>
      </c>
      <c r="L43" s="2" t="str">
        <f>IFERROR(IF(VLOOKUP('2012 Original'!L43,key_ref,COLUMN(Appointing_Party__4),FALSE)="Agency head",'2012 Appt Party (4)'!L$1,VLOOKUP('2012 Original'!L43,key_ref,COLUMN(Appointing_Party__4),FALSE)),CONCATENATE("ERR: ",'2012 Original'!L43))</f>
        <v>none</v>
      </c>
      <c r="M43" s="2" t="str">
        <f>IFERROR(IF(VLOOKUP('2012 Original'!M43,key_ref,COLUMN(Appointing_Party__4),FALSE)="Agency head",'2012 Appt Party (4)'!M$1,VLOOKUP('2012 Original'!M43,key_ref,COLUMN(Appointing_Party__4),FALSE)),CONCATENATE("ERR: ",'2012 Original'!M43))</f>
        <v>none</v>
      </c>
      <c r="N43" s="2" t="str">
        <f>IFERROR(IF(VLOOKUP('2012 Original'!N43,key_ref,COLUMN(Appointing_Party__4),FALSE)="Agency head",'2012 Appt Party (4)'!N$1,VLOOKUP('2012 Original'!N43,key_ref,COLUMN(Appointing_Party__4),FALSE)),CONCATENATE("ERR: ",'2012 Original'!N43))</f>
        <v>none</v>
      </c>
      <c r="O43" s="2" t="str">
        <f>IFERROR(IF(VLOOKUP('2012 Original'!O43,key_ref,COLUMN(Appointing_Party__4),FALSE)="Agency head",'2012 Appt Party (4)'!O$1,VLOOKUP('2012 Original'!O43,key_ref,COLUMN(Appointing_Party__4),FALSE)),CONCATENATE("ERR: ",'2012 Original'!O43))</f>
        <v>none</v>
      </c>
      <c r="P43" s="2" t="str">
        <f>IFERROR(IF(VLOOKUP('2012 Original'!P43,key_ref,COLUMN(Appointing_Party__4),FALSE)="Agency head",'2012 Appt Party (4)'!P$1,VLOOKUP('2012 Original'!P43,key_ref,COLUMN(Appointing_Party__4),FALSE)),CONCATENATE("ERR: ",'2012 Original'!P43))</f>
        <v>none</v>
      </c>
      <c r="Q43" s="2" t="str">
        <f>IFERROR(IF(VLOOKUP('2012 Original'!Q43,key_ref,COLUMN(Appointing_Party__4),FALSE)="Agency head",'2012 Appt Party (4)'!Q$1,VLOOKUP('2012 Original'!Q43,key_ref,COLUMN(Appointing_Party__4),FALSE)),CONCATENATE("ERR: ",'2012 Original'!Q43))</f>
        <v>none</v>
      </c>
      <c r="R43" s="2" t="str">
        <f>IFERROR(IF(VLOOKUP('2012 Original'!R43,key_ref,COLUMN(Appointing_Party__4),FALSE)="Agency head",'2012 Appt Party (4)'!R$1,VLOOKUP('2012 Original'!R43,key_ref,COLUMN(Appointing_Party__4),FALSE)),CONCATENATE("ERR: ",'2012 Original'!R43))</f>
        <v>none</v>
      </c>
      <c r="S43" s="2" t="str">
        <f>IFERROR(IF(VLOOKUP('2012 Original'!S43,key_ref,COLUMN(Appointing_Party__4),FALSE)="Agency head",'2012 Appt Party (4)'!S$1,VLOOKUP('2012 Original'!S43,key_ref,COLUMN(Appointing_Party__4),FALSE)),CONCATENATE("ERR: ",'2012 Original'!S43))</f>
        <v>none</v>
      </c>
      <c r="T43" s="2" t="str">
        <f>IFERROR(IF(VLOOKUP('2012 Original'!T43,key_ref,COLUMN(Appointing_Party__4),FALSE)="Agency head",'2012 Appt Party (4)'!T$1,VLOOKUP('2012 Original'!T43,key_ref,COLUMN(Appointing_Party__4),FALSE)),CONCATENATE("ERR: ",'2012 Original'!T43))</f>
        <v>none</v>
      </c>
      <c r="U43" s="2" t="str">
        <f>IFERROR(IF(VLOOKUP('2012 Original'!U43,key_ref,COLUMN(Appointing_Party__4),FALSE)="Agency head",'2012 Appt Party (4)'!U$1,VLOOKUP('2012 Original'!U43,key_ref,COLUMN(Appointing_Party__4),FALSE)),CONCATENATE("ERR: ",'2012 Original'!U43))</f>
        <v>none</v>
      </c>
      <c r="V43" s="2" t="str">
        <f>IFERROR(IF(VLOOKUP('2012 Original'!V43,key_ref,COLUMN(Appointing_Party__4),FALSE)="Agency head",'2012 Appt Party (4)'!V$1,VLOOKUP('2012 Original'!V43,key_ref,COLUMN(Appointing_Party__4),FALSE)),CONCATENATE("ERR: ",'2012 Original'!V43))</f>
        <v>none</v>
      </c>
      <c r="W43" s="2" t="str">
        <f>IFERROR(IF(VLOOKUP('2012 Original'!W43,key_ref,COLUMN(Appointing_Party__4),FALSE)="Agency head",'2012 Appt Party (4)'!W$1,VLOOKUP('2012 Original'!W43,key_ref,COLUMN(Appointing_Party__4),FALSE)),CONCATENATE("ERR: ",'2012 Original'!W43))</f>
        <v>none</v>
      </c>
      <c r="X43" s="2" t="str">
        <f>IFERROR(IF(VLOOKUP('2012 Original'!X43,key_ref,COLUMN(Appointing_Party__4),FALSE)="Agency head",'2012 Appt Party (4)'!X$1,VLOOKUP('2012 Original'!X43,key_ref,COLUMN(Appointing_Party__4),FALSE)),CONCATENATE("ERR: ",'2012 Original'!X43))</f>
        <v>none</v>
      </c>
      <c r="Y43" s="2" t="str">
        <f>IFERROR(IF(VLOOKUP('2012 Original'!Y43,key_ref,COLUMN(Appointing_Party__4),FALSE)="Agency head",'2012 Appt Party (4)'!Y$1,VLOOKUP('2012 Original'!Y43,key_ref,COLUMN(Appointing_Party__4),FALSE)),CONCATENATE("ERR: ",'2012 Original'!Y43))</f>
        <v>none</v>
      </c>
      <c r="Z43" s="2" t="str">
        <f>IFERROR(IF(VLOOKUP('2012 Original'!Z43,key_ref,COLUMN(Appointing_Party__4),FALSE)="Agency head",'2012 Appt Party (4)'!Z$1,VLOOKUP('2012 Original'!Z43,key_ref,COLUMN(Appointing_Party__4),FALSE)),CONCATENATE("ERR: ",'2012 Original'!Z43))</f>
        <v>none</v>
      </c>
      <c r="AA43" s="2" t="str">
        <f>IFERROR(IF(VLOOKUP('2012 Original'!AA43,key_ref,COLUMN(Appointing_Party__4),FALSE)="Agency head",'2012 Appt Party (4)'!AA$1,VLOOKUP('2012 Original'!AA43,key_ref,COLUMN(Appointing_Party__4),FALSE)),CONCATENATE("ERR: ",'2012 Original'!AA43))</f>
        <v>none</v>
      </c>
      <c r="AB43" s="2" t="str">
        <f>IFERROR(IF(VLOOKUP('2012 Original'!AB43,key_ref,COLUMN(Appointing_Party__4),FALSE)="Agency head",'2012 Appt Party (4)'!AB$1,VLOOKUP('2012 Original'!AB43,key_ref,COLUMN(Appointing_Party__4),FALSE)),CONCATENATE("ERR: ",'2012 Original'!AB43))</f>
        <v>none</v>
      </c>
      <c r="AC43" s="2" t="str">
        <f>IFERROR(IF(VLOOKUP('2012 Original'!AC43,key_ref,COLUMN(Appointing_Party__4),FALSE)="Agency head",'2012 Appt Party (4)'!AC$1,VLOOKUP('2012 Original'!AC43,key_ref,COLUMN(Appointing_Party__4),FALSE)),CONCATENATE("ERR: ",'2012 Original'!AC43))</f>
        <v>none</v>
      </c>
      <c r="AD43" s="2" t="str">
        <f>IFERROR(IF(VLOOKUP('2012 Original'!AD43,key_ref,COLUMN(Appointing_Party__4),FALSE)="Agency head",'2012 Appt Party (4)'!AD$1,VLOOKUP('2012 Original'!AD43,key_ref,COLUMN(Appointing_Party__4),FALSE)),CONCATENATE("ERR: ",'2012 Original'!AD43))</f>
        <v>none</v>
      </c>
      <c r="AE43" s="2" t="str">
        <f>IFERROR(IF(VLOOKUP('2012 Original'!AE43,key_ref,COLUMN(Appointing_Party__4),FALSE)="Agency head",'2012 Appt Party (4)'!AE$1,VLOOKUP('2012 Original'!AE43,key_ref,COLUMN(Appointing_Party__4),FALSE)),CONCATENATE("ERR: ",'2012 Original'!AE43))</f>
        <v>none</v>
      </c>
      <c r="AF43" s="2" t="str">
        <f>IFERROR(IF(VLOOKUP('2012 Original'!AF43,key_ref,COLUMN(Appointing_Party__4),FALSE)="Agency head",'2012 Appt Party (4)'!AF$1,VLOOKUP('2012 Original'!AF43,key_ref,COLUMN(Appointing_Party__4),FALSE)),CONCATENATE("ERR: ",'2012 Original'!AF43))</f>
        <v>none</v>
      </c>
      <c r="AG43" s="2" t="str">
        <f>IFERROR(IF(VLOOKUP('2012 Original'!AG43,key_ref,COLUMN(Appointing_Party__4),FALSE)="Agency head",'2012 Appt Party (4)'!AG$1,VLOOKUP('2012 Original'!AG43,key_ref,COLUMN(Appointing_Party__4),FALSE)),CONCATENATE("ERR: ",'2012 Original'!AG43))</f>
        <v>none</v>
      </c>
      <c r="AH43" s="2" t="str">
        <f>IFERROR(IF(VLOOKUP('2012 Original'!AH43,key_ref,COLUMN(Appointing_Party__4),FALSE)="Agency head",'2012 Appt Party (4)'!AH$1,VLOOKUP('2012 Original'!AH43,key_ref,COLUMN(Appointing_Party__4),FALSE)),CONCATENATE("ERR: ",'2012 Original'!AH43))</f>
        <v>none</v>
      </c>
      <c r="AI43" s="2" t="str">
        <f>IFERROR(IF(VLOOKUP('2012 Original'!AI43,key_ref,COLUMN(Appointing_Party__4),FALSE)="Agency head",'2012 Appt Party (4)'!AI$1,VLOOKUP('2012 Original'!AI43,key_ref,COLUMN(Appointing_Party__4),FALSE)),CONCATENATE("ERR: ",'2012 Original'!AI43))</f>
        <v>none</v>
      </c>
      <c r="AJ43" s="2" t="str">
        <f>IFERROR(IF(VLOOKUP('2012 Original'!AJ43,key_ref,COLUMN(Appointing_Party__4),FALSE)="Agency head",'2012 Appt Party (4)'!AJ$1,VLOOKUP('2012 Original'!AJ43,key_ref,COLUMN(Appointing_Party__4),FALSE)),CONCATENATE("ERR: ",'2012 Original'!AJ43))</f>
        <v>none</v>
      </c>
      <c r="AK43" s="2" t="str">
        <f>IFERROR(IF(VLOOKUP('2012 Original'!AK43,key_ref,COLUMN(Appointing_Party__4),FALSE)="Agency head",'2012 Appt Party (4)'!AK$1,VLOOKUP('2012 Original'!AK43,key_ref,COLUMN(Appointing_Party__4),FALSE)),CONCATENATE("ERR: ",'2012 Original'!AK43))</f>
        <v>none</v>
      </c>
      <c r="AL43" s="2" t="str">
        <f>IFERROR(IF(VLOOKUP('2012 Original'!AL43,key_ref,COLUMN(Appointing_Party__4),FALSE)="Agency head",'2012 Appt Party (4)'!AL$1,VLOOKUP('2012 Original'!AL43,key_ref,COLUMN(Appointing_Party__4),FALSE)),CONCATENATE("ERR: ",'2012 Original'!AL43))</f>
        <v>none</v>
      </c>
      <c r="AM43" s="2" t="str">
        <f>IFERROR(IF(VLOOKUP('2012 Original'!AM43,key_ref,COLUMN(Appointing_Party__4),FALSE)="Agency head",'2012 Appt Party (4)'!AM$1,VLOOKUP('2012 Original'!AM43,key_ref,COLUMN(Appointing_Party__4),FALSE)),CONCATENATE("ERR: ",'2012 Original'!AM43))</f>
        <v>none</v>
      </c>
      <c r="AN43" s="2" t="str">
        <f>IFERROR(IF(VLOOKUP('2012 Original'!AN43,key_ref,COLUMN(Appointing_Party__4),FALSE)="Agency head",'2012 Appt Party (4)'!AN$1,VLOOKUP('2012 Original'!AN43,key_ref,COLUMN(Appointing_Party__4),FALSE)),CONCATENATE("ERR: ",'2012 Original'!AN43))</f>
        <v>none</v>
      </c>
      <c r="AO43" s="2" t="str">
        <f>IFERROR(IF(VLOOKUP('2012 Original'!AO43,key_ref,COLUMN(Appointing_Party__4),FALSE)="Agency head",'2012 Appt Party (4)'!AO$1,VLOOKUP('2012 Original'!AO43,key_ref,COLUMN(Appointing_Party__4),FALSE)),CONCATENATE("ERR: ",'2012 Original'!AO43))</f>
        <v>none</v>
      </c>
      <c r="AP43" s="2" t="str">
        <f>IFERROR(IF(VLOOKUP('2012 Original'!AP43,key_ref,COLUMN(Appointing_Party__4),FALSE)="Agency head",'2012 Appt Party (4)'!AP$1,VLOOKUP('2012 Original'!AP43,key_ref,COLUMN(Appointing_Party__4),FALSE)),CONCATENATE("ERR: ",'2012 Original'!AP43))</f>
        <v>none</v>
      </c>
      <c r="AQ43" s="2" t="str">
        <f>IFERROR(IF(VLOOKUP('2012 Original'!AQ43,key_ref,COLUMN(Appointing_Party__4),FALSE)="Agency head",'2012 Appt Party (4)'!AQ$1,VLOOKUP('2012 Original'!AQ43,key_ref,COLUMN(Appointing_Party__4),FALSE)),CONCATENATE("ERR: ",'2012 Original'!AQ43))</f>
        <v>none</v>
      </c>
      <c r="AR43" s="2" t="str">
        <f>IFERROR(IF(VLOOKUP('2012 Original'!AR43,key_ref,COLUMN(Appointing_Party__4),FALSE)="Agency head",'2012 Appt Party (4)'!AR$1,VLOOKUP('2012 Original'!AR43,key_ref,COLUMN(Appointing_Party__4),FALSE)),CONCATENATE("ERR: ",'2012 Original'!AR43))</f>
        <v>none</v>
      </c>
      <c r="AS43" s="2" t="str">
        <f>IFERROR(IF(VLOOKUP('2012 Original'!AS43,key_ref,COLUMN(Appointing_Party__4),FALSE)="Agency head",'2012 Appt Party (4)'!AS$1,VLOOKUP('2012 Original'!AS43,key_ref,COLUMN(Appointing_Party__4),FALSE)),CONCATENATE("ERR: ",'2012 Original'!AS43))</f>
        <v>none</v>
      </c>
      <c r="AT43" s="2" t="str">
        <f>IFERROR(IF(VLOOKUP('2012 Original'!AT43,key_ref,COLUMN(Appointing_Party__4),FALSE)="Agency head",'2012 Appt Party (4)'!AT$1,VLOOKUP('2012 Original'!AT43,key_ref,COLUMN(Appointing_Party__4),FALSE)),CONCATENATE("ERR: ",'2012 Original'!AT43))</f>
        <v>none</v>
      </c>
      <c r="AU43" s="2" t="str">
        <f>IFERROR(IF(VLOOKUP('2012 Original'!AU43,key_ref,COLUMN(Appointing_Party__4),FALSE)="Agency head",'2012 Appt Party (4)'!AU$1,VLOOKUP('2012 Original'!AU43,key_ref,COLUMN(Appointing_Party__4),FALSE)),CONCATENATE("ERR: ",'2012 Original'!AU43))</f>
        <v>none</v>
      </c>
      <c r="AV43" s="2" t="str">
        <f>IFERROR(IF(VLOOKUP('2012 Original'!AV43,key_ref,COLUMN(Appointing_Party__4),FALSE)="Agency head",'2012 Appt Party (4)'!AV$1,VLOOKUP('2012 Original'!AV43,key_ref,COLUMN(Appointing_Party__4),FALSE)),CONCATENATE("ERR: ",'2012 Original'!AV43))</f>
        <v>none</v>
      </c>
      <c r="AW43" s="2" t="str">
        <f>IFERROR(IF(VLOOKUP('2012 Original'!AW43,key_ref,COLUMN(Appointing_Party__4),FALSE)="Agency head",'2012 Appt Party (4)'!AW$1,VLOOKUP('2012 Original'!AW43,key_ref,COLUMN(Appointing_Party__4),FALSE)),CONCATENATE("ERR: ",'2012 Original'!AW43))</f>
        <v>none</v>
      </c>
      <c r="AX43" s="2" t="str">
        <f>IFERROR(IF(VLOOKUP('2012 Original'!AX43,key_ref,COLUMN(Appointing_Party__4),FALSE)="Agency head",'2012 Appt Party (4)'!AX$1,VLOOKUP('2012 Original'!AX43,key_ref,COLUMN(Appointing_Party__4),FALSE)),CONCATENATE("ERR: ",'2012 Original'!AX43))</f>
        <v>none</v>
      </c>
      <c r="AY43" s="2" t="str">
        <f>IFERROR(IF(VLOOKUP('2012 Original'!AY43,key_ref,COLUMN(Appointing_Party__4),FALSE)="Agency head",'2012 Appt Party (4)'!AY$1,VLOOKUP('2012 Original'!AY43,key_ref,COLUMN(Appointing_Party__4),FALSE)),CONCATENATE("ERR: ",'2012 Original'!AY43))</f>
        <v>none</v>
      </c>
      <c r="AZ43" s="2" t="str">
        <f>IFERROR(IF(VLOOKUP('2012 Original'!AZ43,key_ref,COLUMN(Appointing_Party__4),FALSE)="Agency head",'2012 Appt Party (4)'!AZ$1,VLOOKUP('2012 Original'!AZ43,key_ref,COLUMN(Appointing_Party__4),FALSE)),CONCATENATE("ERR: ",'2012 Original'!AZ43))</f>
        <v>none</v>
      </c>
    </row>
    <row r="44" spans="1:52" s="4" customFormat="1">
      <c r="A44" s="3" t="s">
        <v>77</v>
      </c>
      <c r="B44" s="2" t="str">
        <f>IFERROR(IF(VLOOKUP('2012 Original'!B44,key_ref,COLUMN(Appointing_Party__4),FALSE)="Agency head",'2012 Appt Party (4)'!B$1,VLOOKUP('2012 Original'!B44,key_ref,COLUMN(Appointing_Party__4),FALSE)),CONCATENATE("ERR: ",'2012 Original'!B44))</f>
        <v>none</v>
      </c>
      <c r="C44" s="2" t="str">
        <f>IFERROR(IF(VLOOKUP('2012 Original'!C44,key_ref,COLUMN(Appointing_Party__4),FALSE)="Agency head",'2012 Appt Party (4)'!C$1,VLOOKUP('2012 Original'!C44,key_ref,COLUMN(Appointing_Party__4),FALSE)),CONCATENATE("ERR: ",'2012 Original'!C44))</f>
        <v>none</v>
      </c>
      <c r="D44" s="2" t="str">
        <f>IFERROR(IF(VLOOKUP('2012 Original'!D44,key_ref,COLUMN(Appointing_Party__4),FALSE)="Agency head",'2012 Appt Party (4)'!D$1,VLOOKUP('2012 Original'!D44,key_ref,COLUMN(Appointing_Party__4),FALSE)),CONCATENATE("ERR: ",'2012 Original'!D44))</f>
        <v>none</v>
      </c>
      <c r="E44" s="2" t="str">
        <f>IFERROR(IF(VLOOKUP('2012 Original'!E44,key_ref,COLUMN(Appointing_Party__4),FALSE)="Agency head",'2012 Appt Party (4)'!E$1,VLOOKUP('2012 Original'!E44,key_ref,COLUMN(Appointing_Party__4),FALSE)),CONCATENATE("ERR: ",'2012 Original'!E44))</f>
        <v>none</v>
      </c>
      <c r="F44" s="2" t="str">
        <f>IFERROR(IF(VLOOKUP('2012 Original'!F44,key_ref,COLUMN(Appointing_Party__4),FALSE)="Agency head",'2012 Appt Party (4)'!F$1,VLOOKUP('2012 Original'!F44,key_ref,COLUMN(Appointing_Party__4),FALSE)),CONCATENATE("ERR: ",'2012 Original'!F44))</f>
        <v>none</v>
      </c>
      <c r="G44" s="2" t="str">
        <f>IFERROR(IF(VLOOKUP('2012 Original'!G44,key_ref,COLUMN(Appointing_Party__4),FALSE)="Agency head",'2012 Appt Party (4)'!G$1,VLOOKUP('2012 Original'!G44,key_ref,COLUMN(Appointing_Party__4),FALSE)),CONCATENATE("ERR: ",'2012 Original'!G44))</f>
        <v>none</v>
      </c>
      <c r="H44" s="2" t="str">
        <f>IFERROR(IF(VLOOKUP('2012 Original'!H44,key_ref,COLUMN(Appointing_Party__4),FALSE)="Agency head",'2012 Appt Party (4)'!H$1,VLOOKUP('2012 Original'!H44,key_ref,COLUMN(Appointing_Party__4),FALSE)),CONCATENATE("ERR: ",'2012 Original'!H44))</f>
        <v>none</v>
      </c>
      <c r="I44" s="2" t="str">
        <f>IFERROR(IF(VLOOKUP('2012 Original'!I44,key_ref,COLUMN(Appointing_Party__4),FALSE)="Agency head",'2012 Appt Party (4)'!I$1,VLOOKUP('2012 Original'!I44,key_ref,COLUMN(Appointing_Party__4),FALSE)),CONCATENATE("ERR: ",'2012 Original'!I44))</f>
        <v>none</v>
      </c>
      <c r="J44" s="2" t="str">
        <f>IFERROR(IF(VLOOKUP('2012 Original'!J44,key_ref,COLUMN(Appointing_Party__4),FALSE)="Agency head",'2012 Appt Party (4)'!J$1,VLOOKUP('2012 Original'!J44,key_ref,COLUMN(Appointing_Party__4),FALSE)),CONCATENATE("ERR: ",'2012 Original'!J44))</f>
        <v>none</v>
      </c>
      <c r="K44" s="2" t="str">
        <f>IFERROR(IF(VLOOKUP('2012 Original'!K44,key_ref,COLUMN(Appointing_Party__4),FALSE)="Agency head",'2012 Appt Party (4)'!K$1,VLOOKUP('2012 Original'!K44,key_ref,COLUMN(Appointing_Party__4),FALSE)),CONCATENATE("ERR: ",'2012 Original'!K44))</f>
        <v>none</v>
      </c>
      <c r="L44" s="2" t="str">
        <f>IFERROR(IF(VLOOKUP('2012 Original'!L44,key_ref,COLUMN(Appointing_Party__4),FALSE)="Agency head",'2012 Appt Party (4)'!L$1,VLOOKUP('2012 Original'!L44,key_ref,COLUMN(Appointing_Party__4),FALSE)),CONCATENATE("ERR: ",'2012 Original'!L44))</f>
        <v>none</v>
      </c>
      <c r="M44" s="2" t="str">
        <f>IFERROR(IF(VLOOKUP('2012 Original'!M44,key_ref,COLUMN(Appointing_Party__4),FALSE)="Agency head",'2012 Appt Party (4)'!M$1,VLOOKUP('2012 Original'!M44,key_ref,COLUMN(Appointing_Party__4),FALSE)),CONCATENATE("ERR: ",'2012 Original'!M44))</f>
        <v>none</v>
      </c>
      <c r="N44" s="2" t="str">
        <f>IFERROR(IF(VLOOKUP('2012 Original'!N44,key_ref,COLUMN(Appointing_Party__4),FALSE)="Agency head",'2012 Appt Party (4)'!N$1,VLOOKUP('2012 Original'!N44,key_ref,COLUMN(Appointing_Party__4),FALSE)),CONCATENATE("ERR: ",'2012 Original'!N44))</f>
        <v>none</v>
      </c>
      <c r="O44" s="2" t="str">
        <f>IFERROR(IF(VLOOKUP('2012 Original'!O44,key_ref,COLUMN(Appointing_Party__4),FALSE)="Agency head",'2012 Appt Party (4)'!O$1,VLOOKUP('2012 Original'!O44,key_ref,COLUMN(Appointing_Party__4),FALSE)),CONCATENATE("ERR: ",'2012 Original'!O44))</f>
        <v>none</v>
      </c>
      <c r="P44" s="2" t="str">
        <f>IFERROR(IF(VLOOKUP('2012 Original'!P44,key_ref,COLUMN(Appointing_Party__4),FALSE)="Agency head",'2012 Appt Party (4)'!P$1,VLOOKUP('2012 Original'!P44,key_ref,COLUMN(Appointing_Party__4),FALSE)),CONCATENATE("ERR: ",'2012 Original'!P44))</f>
        <v>none</v>
      </c>
      <c r="Q44" s="2" t="str">
        <f>IFERROR(IF(VLOOKUP('2012 Original'!Q44,key_ref,COLUMN(Appointing_Party__4),FALSE)="Agency head",'2012 Appt Party (4)'!Q$1,VLOOKUP('2012 Original'!Q44,key_ref,COLUMN(Appointing_Party__4),FALSE)),CONCATENATE("ERR: ",'2012 Original'!Q44))</f>
        <v>none</v>
      </c>
      <c r="R44" s="2" t="str">
        <f>IFERROR(IF(VLOOKUP('2012 Original'!R44,key_ref,COLUMN(Appointing_Party__4),FALSE)="Agency head",'2012 Appt Party (4)'!R$1,VLOOKUP('2012 Original'!R44,key_ref,COLUMN(Appointing_Party__4),FALSE)),CONCATENATE("ERR: ",'2012 Original'!R44))</f>
        <v>none</v>
      </c>
      <c r="S44" s="2" t="str">
        <f>IFERROR(IF(VLOOKUP('2012 Original'!S44,key_ref,COLUMN(Appointing_Party__4),FALSE)="Agency head",'2012 Appt Party (4)'!S$1,VLOOKUP('2012 Original'!S44,key_ref,COLUMN(Appointing_Party__4),FALSE)),CONCATENATE("ERR: ",'2012 Original'!S44))</f>
        <v>none</v>
      </c>
      <c r="T44" s="2" t="str">
        <f>IFERROR(IF(VLOOKUP('2012 Original'!T44,key_ref,COLUMN(Appointing_Party__4),FALSE)="Agency head",'2012 Appt Party (4)'!T$1,VLOOKUP('2012 Original'!T44,key_ref,COLUMN(Appointing_Party__4),FALSE)),CONCATENATE("ERR: ",'2012 Original'!T44))</f>
        <v>none</v>
      </c>
      <c r="U44" s="2" t="str">
        <f>IFERROR(IF(VLOOKUP('2012 Original'!U44,key_ref,COLUMN(Appointing_Party__4),FALSE)="Agency head",'2012 Appt Party (4)'!U$1,VLOOKUP('2012 Original'!U44,key_ref,COLUMN(Appointing_Party__4),FALSE)),CONCATENATE("ERR: ",'2012 Original'!U44))</f>
        <v>none</v>
      </c>
      <c r="V44" s="2" t="str">
        <f>IFERROR(IF(VLOOKUP('2012 Original'!V44,key_ref,COLUMN(Appointing_Party__4),FALSE)="Agency head",'2012 Appt Party (4)'!V$1,VLOOKUP('2012 Original'!V44,key_ref,COLUMN(Appointing_Party__4),FALSE)),CONCATENATE("ERR: ",'2012 Original'!V44))</f>
        <v>none</v>
      </c>
      <c r="W44" s="2" t="str">
        <f>IFERROR(IF(VLOOKUP('2012 Original'!W44,key_ref,COLUMN(Appointing_Party__4),FALSE)="Agency head",'2012 Appt Party (4)'!W$1,VLOOKUP('2012 Original'!W44,key_ref,COLUMN(Appointing_Party__4),FALSE)),CONCATENATE("ERR: ",'2012 Original'!W44))</f>
        <v>none</v>
      </c>
      <c r="X44" s="2" t="str">
        <f>IFERROR(IF(VLOOKUP('2012 Original'!X44,key_ref,COLUMN(Appointing_Party__4),FALSE)="Agency head",'2012 Appt Party (4)'!X$1,VLOOKUP('2012 Original'!X44,key_ref,COLUMN(Appointing_Party__4),FALSE)),CONCATENATE("ERR: ",'2012 Original'!X44))</f>
        <v>none</v>
      </c>
      <c r="Y44" s="2" t="str">
        <f>IFERROR(IF(VLOOKUP('2012 Original'!Y44,key_ref,COLUMN(Appointing_Party__4),FALSE)="Agency head",'2012 Appt Party (4)'!Y$1,VLOOKUP('2012 Original'!Y44,key_ref,COLUMN(Appointing_Party__4),FALSE)),CONCATENATE("ERR: ",'2012 Original'!Y44))</f>
        <v>none</v>
      </c>
      <c r="Z44" s="2" t="str">
        <f>IFERROR(IF(VLOOKUP('2012 Original'!Z44,key_ref,COLUMN(Appointing_Party__4),FALSE)="Agency head",'2012 Appt Party (4)'!Z$1,VLOOKUP('2012 Original'!Z44,key_ref,COLUMN(Appointing_Party__4),FALSE)),CONCATENATE("ERR: ",'2012 Original'!Z44))</f>
        <v>none</v>
      </c>
      <c r="AA44" s="2" t="str">
        <f>IFERROR(IF(VLOOKUP('2012 Original'!AA44,key_ref,COLUMN(Appointing_Party__4),FALSE)="Agency head",'2012 Appt Party (4)'!AA$1,VLOOKUP('2012 Original'!AA44,key_ref,COLUMN(Appointing_Party__4),FALSE)),CONCATENATE("ERR: ",'2012 Original'!AA44))</f>
        <v>none</v>
      </c>
      <c r="AB44" s="2" t="str">
        <f>IFERROR(IF(VLOOKUP('2012 Original'!AB44,key_ref,COLUMN(Appointing_Party__4),FALSE)="Agency head",'2012 Appt Party (4)'!AB$1,VLOOKUP('2012 Original'!AB44,key_ref,COLUMN(Appointing_Party__4),FALSE)),CONCATENATE("ERR: ",'2012 Original'!AB44))</f>
        <v>none</v>
      </c>
      <c r="AC44" s="2" t="str">
        <f>IFERROR(IF(VLOOKUP('2012 Original'!AC44,key_ref,COLUMN(Appointing_Party__4),FALSE)="Agency head",'2012 Appt Party (4)'!AC$1,VLOOKUP('2012 Original'!AC44,key_ref,COLUMN(Appointing_Party__4),FALSE)),CONCATENATE("ERR: ",'2012 Original'!AC44))</f>
        <v>none</v>
      </c>
      <c r="AD44" s="2" t="str">
        <f>IFERROR(IF(VLOOKUP('2012 Original'!AD44,key_ref,COLUMN(Appointing_Party__4),FALSE)="Agency head",'2012 Appt Party (4)'!AD$1,VLOOKUP('2012 Original'!AD44,key_ref,COLUMN(Appointing_Party__4),FALSE)),CONCATENATE("ERR: ",'2012 Original'!AD44))</f>
        <v>none</v>
      </c>
      <c r="AE44" s="2" t="str">
        <f>IFERROR(IF(VLOOKUP('2012 Original'!AE44,key_ref,COLUMN(Appointing_Party__4),FALSE)="Agency head",'2012 Appt Party (4)'!AE$1,VLOOKUP('2012 Original'!AE44,key_ref,COLUMN(Appointing_Party__4),FALSE)),CONCATENATE("ERR: ",'2012 Original'!AE44))</f>
        <v>none</v>
      </c>
      <c r="AF44" s="2" t="str">
        <f>IFERROR(IF(VLOOKUP('2012 Original'!AF44,key_ref,COLUMN(Appointing_Party__4),FALSE)="Agency head",'2012 Appt Party (4)'!AF$1,VLOOKUP('2012 Original'!AF44,key_ref,COLUMN(Appointing_Party__4),FALSE)),CONCATENATE("ERR: ",'2012 Original'!AF44))</f>
        <v>none</v>
      </c>
      <c r="AG44" s="2" t="str">
        <f>IFERROR(IF(VLOOKUP('2012 Original'!AG44,key_ref,COLUMN(Appointing_Party__4),FALSE)="Agency head",'2012 Appt Party (4)'!AG$1,VLOOKUP('2012 Original'!AG44,key_ref,COLUMN(Appointing_Party__4),FALSE)),CONCATENATE("ERR: ",'2012 Original'!AG44))</f>
        <v>none</v>
      </c>
      <c r="AH44" s="2" t="str">
        <f>IFERROR(IF(VLOOKUP('2012 Original'!AH44,key_ref,COLUMN(Appointing_Party__4),FALSE)="Agency head",'2012 Appt Party (4)'!AH$1,VLOOKUP('2012 Original'!AH44,key_ref,COLUMN(Appointing_Party__4),FALSE)),CONCATENATE("ERR: ",'2012 Original'!AH44))</f>
        <v>none</v>
      </c>
      <c r="AI44" s="2" t="str">
        <f>IFERROR(IF(VLOOKUP('2012 Original'!AI44,key_ref,COLUMN(Appointing_Party__4),FALSE)="Agency head",'2012 Appt Party (4)'!AI$1,VLOOKUP('2012 Original'!AI44,key_ref,COLUMN(Appointing_Party__4),FALSE)),CONCATENATE("ERR: ",'2012 Original'!AI44))</f>
        <v>none</v>
      </c>
      <c r="AJ44" s="2" t="str">
        <f>IFERROR(IF(VLOOKUP('2012 Original'!AJ44,key_ref,COLUMN(Appointing_Party__4),FALSE)="Agency head",'2012 Appt Party (4)'!AJ$1,VLOOKUP('2012 Original'!AJ44,key_ref,COLUMN(Appointing_Party__4),FALSE)),CONCATENATE("ERR: ",'2012 Original'!AJ44))</f>
        <v>none</v>
      </c>
      <c r="AK44" s="2" t="str">
        <f>IFERROR(IF(VLOOKUP('2012 Original'!AK44,key_ref,COLUMN(Appointing_Party__4),FALSE)="Agency head",'2012 Appt Party (4)'!AK$1,VLOOKUP('2012 Original'!AK44,key_ref,COLUMN(Appointing_Party__4),FALSE)),CONCATENATE("ERR: ",'2012 Original'!AK44))</f>
        <v>none</v>
      </c>
      <c r="AL44" s="2" t="str">
        <f>IFERROR(IF(VLOOKUP('2012 Original'!AL44,key_ref,COLUMN(Appointing_Party__4),FALSE)="Agency head",'2012 Appt Party (4)'!AL$1,VLOOKUP('2012 Original'!AL44,key_ref,COLUMN(Appointing_Party__4),FALSE)),CONCATENATE("ERR: ",'2012 Original'!AL44))</f>
        <v>none</v>
      </c>
      <c r="AM44" s="2" t="str">
        <f>IFERROR(IF(VLOOKUP('2012 Original'!AM44,key_ref,COLUMN(Appointing_Party__4),FALSE)="Agency head",'2012 Appt Party (4)'!AM$1,VLOOKUP('2012 Original'!AM44,key_ref,COLUMN(Appointing_Party__4),FALSE)),CONCATENATE("ERR: ",'2012 Original'!AM44))</f>
        <v>none</v>
      </c>
      <c r="AN44" s="2" t="str">
        <f>IFERROR(IF(VLOOKUP('2012 Original'!AN44,key_ref,COLUMN(Appointing_Party__4),FALSE)="Agency head",'2012 Appt Party (4)'!AN$1,VLOOKUP('2012 Original'!AN44,key_ref,COLUMN(Appointing_Party__4),FALSE)),CONCATENATE("ERR: ",'2012 Original'!AN44))</f>
        <v>none</v>
      </c>
      <c r="AO44" s="2" t="str">
        <f>IFERROR(IF(VLOOKUP('2012 Original'!AO44,key_ref,COLUMN(Appointing_Party__4),FALSE)="Agency head",'2012 Appt Party (4)'!AO$1,VLOOKUP('2012 Original'!AO44,key_ref,COLUMN(Appointing_Party__4),FALSE)),CONCATENATE("ERR: ",'2012 Original'!AO44))</f>
        <v>none</v>
      </c>
      <c r="AP44" s="2" t="str">
        <f>IFERROR(IF(VLOOKUP('2012 Original'!AP44,key_ref,COLUMN(Appointing_Party__4),FALSE)="Agency head",'2012 Appt Party (4)'!AP$1,VLOOKUP('2012 Original'!AP44,key_ref,COLUMN(Appointing_Party__4),FALSE)),CONCATENATE("ERR: ",'2012 Original'!AP44))</f>
        <v>none</v>
      </c>
      <c r="AQ44" s="2" t="str">
        <f>IFERROR(IF(VLOOKUP('2012 Original'!AQ44,key_ref,COLUMN(Appointing_Party__4),FALSE)="Agency head",'2012 Appt Party (4)'!AQ$1,VLOOKUP('2012 Original'!AQ44,key_ref,COLUMN(Appointing_Party__4),FALSE)),CONCATENATE("ERR: ",'2012 Original'!AQ44))</f>
        <v>none</v>
      </c>
      <c r="AR44" s="2" t="str">
        <f>IFERROR(IF(VLOOKUP('2012 Original'!AR44,key_ref,COLUMN(Appointing_Party__4),FALSE)="Agency head",'2012 Appt Party (4)'!AR$1,VLOOKUP('2012 Original'!AR44,key_ref,COLUMN(Appointing_Party__4),FALSE)),CONCATENATE("ERR: ",'2012 Original'!AR44))</f>
        <v>none</v>
      </c>
      <c r="AS44" s="2" t="str">
        <f>IFERROR(IF(VLOOKUP('2012 Original'!AS44,key_ref,COLUMN(Appointing_Party__4),FALSE)="Agency head",'2012 Appt Party (4)'!AS$1,VLOOKUP('2012 Original'!AS44,key_ref,COLUMN(Appointing_Party__4),FALSE)),CONCATENATE("ERR: ",'2012 Original'!AS44))</f>
        <v>none</v>
      </c>
      <c r="AT44" s="2" t="str">
        <f>IFERROR(IF(VLOOKUP('2012 Original'!AT44,key_ref,COLUMN(Appointing_Party__4),FALSE)="Agency head",'2012 Appt Party (4)'!AT$1,VLOOKUP('2012 Original'!AT44,key_ref,COLUMN(Appointing_Party__4),FALSE)),CONCATENATE("ERR: ",'2012 Original'!AT44))</f>
        <v>none</v>
      </c>
      <c r="AU44" s="2" t="str">
        <f>IFERROR(IF(VLOOKUP('2012 Original'!AU44,key_ref,COLUMN(Appointing_Party__4),FALSE)="Agency head",'2012 Appt Party (4)'!AU$1,VLOOKUP('2012 Original'!AU44,key_ref,COLUMN(Appointing_Party__4),FALSE)),CONCATENATE("ERR: ",'2012 Original'!AU44))</f>
        <v>none</v>
      </c>
      <c r="AV44" s="2" t="str">
        <f>IFERROR(IF(VLOOKUP('2012 Original'!AV44,key_ref,COLUMN(Appointing_Party__4),FALSE)="Agency head",'2012 Appt Party (4)'!AV$1,VLOOKUP('2012 Original'!AV44,key_ref,COLUMN(Appointing_Party__4),FALSE)),CONCATENATE("ERR: ",'2012 Original'!AV44))</f>
        <v>none</v>
      </c>
      <c r="AW44" s="2" t="str">
        <f>IFERROR(IF(VLOOKUP('2012 Original'!AW44,key_ref,COLUMN(Appointing_Party__4),FALSE)="Agency head",'2012 Appt Party (4)'!AW$1,VLOOKUP('2012 Original'!AW44,key_ref,COLUMN(Appointing_Party__4),FALSE)),CONCATENATE("ERR: ",'2012 Original'!AW44))</f>
        <v>none</v>
      </c>
      <c r="AX44" s="2" t="str">
        <f>IFERROR(IF(VLOOKUP('2012 Original'!AX44,key_ref,COLUMN(Appointing_Party__4),FALSE)="Agency head",'2012 Appt Party (4)'!AX$1,VLOOKUP('2012 Original'!AX44,key_ref,COLUMN(Appointing_Party__4),FALSE)),CONCATENATE("ERR: ",'2012 Original'!AX44))</f>
        <v>none</v>
      </c>
      <c r="AY44" s="2" t="str">
        <f>IFERROR(IF(VLOOKUP('2012 Original'!AY44,key_ref,COLUMN(Appointing_Party__4),FALSE)="Agency head",'2012 Appt Party (4)'!AY$1,VLOOKUP('2012 Original'!AY44,key_ref,COLUMN(Appointing_Party__4),FALSE)),CONCATENATE("ERR: ",'2012 Original'!AY44))</f>
        <v>none</v>
      </c>
      <c r="AZ44" s="2" t="str">
        <f>IFERROR(IF(VLOOKUP('2012 Original'!AZ44,key_ref,COLUMN(Appointing_Party__4),FALSE)="Agency head",'2012 Appt Party (4)'!AZ$1,VLOOKUP('2012 Original'!AZ44,key_ref,COLUMN(Appointing_Party__4),FALSE)),CONCATENATE("ERR: ",'2012 Original'!AZ44))</f>
        <v>none</v>
      </c>
    </row>
    <row r="45" spans="1:52" s="4" customFormat="1">
      <c r="A45" s="3" t="s">
        <v>78</v>
      </c>
      <c r="B45" s="2" t="str">
        <f>IFERROR(IF(VLOOKUP('2012 Original'!B45,key_ref,COLUMN(Appointing_Party__4),FALSE)="Agency head",'2012 Appt Party (4)'!B$1,VLOOKUP('2012 Original'!B45,key_ref,COLUMN(Appointing_Party__4),FALSE)),CONCATENATE("ERR: ",'2012 Original'!B45))</f>
        <v>none</v>
      </c>
      <c r="C45" s="2" t="str">
        <f>IFERROR(IF(VLOOKUP('2012 Original'!C45,key_ref,COLUMN(Appointing_Party__4),FALSE)="Agency head",'2012 Appt Party (4)'!C$1,VLOOKUP('2012 Original'!C45,key_ref,COLUMN(Appointing_Party__4),FALSE)),CONCATENATE("ERR: ",'2012 Original'!C45))</f>
        <v>none</v>
      </c>
      <c r="D45" s="2" t="str">
        <f>IFERROR(IF(VLOOKUP('2012 Original'!D45,key_ref,COLUMN(Appointing_Party__4),FALSE)="Agency head",'2012 Appt Party (4)'!D$1,VLOOKUP('2012 Original'!D45,key_ref,COLUMN(Appointing_Party__4),FALSE)),CONCATENATE("ERR: ",'2012 Original'!D45))</f>
        <v>none</v>
      </c>
      <c r="E45" s="2" t="str">
        <f>IFERROR(IF(VLOOKUP('2012 Original'!E45,key_ref,COLUMN(Appointing_Party__4),FALSE)="Agency head",'2012 Appt Party (4)'!E$1,VLOOKUP('2012 Original'!E45,key_ref,COLUMN(Appointing_Party__4),FALSE)),CONCATENATE("ERR: ",'2012 Original'!E45))</f>
        <v>none</v>
      </c>
      <c r="F45" s="2" t="str">
        <f>IFERROR(IF(VLOOKUP('2012 Original'!F45,key_ref,COLUMN(Appointing_Party__4),FALSE)="Agency head",'2012 Appt Party (4)'!F$1,VLOOKUP('2012 Original'!F45,key_ref,COLUMN(Appointing_Party__4),FALSE)),CONCATENATE("ERR: ",'2012 Original'!F45))</f>
        <v>none</v>
      </c>
      <c r="G45" s="2" t="str">
        <f>IFERROR(IF(VLOOKUP('2012 Original'!G45,key_ref,COLUMN(Appointing_Party__4),FALSE)="Agency head",'2012 Appt Party (4)'!G$1,VLOOKUP('2012 Original'!G45,key_ref,COLUMN(Appointing_Party__4),FALSE)),CONCATENATE("ERR: ",'2012 Original'!G45))</f>
        <v>none</v>
      </c>
      <c r="H45" s="2" t="str">
        <f>IFERROR(IF(VLOOKUP('2012 Original'!H45,key_ref,COLUMN(Appointing_Party__4),FALSE)="Agency head",'2012 Appt Party (4)'!H$1,VLOOKUP('2012 Original'!H45,key_ref,COLUMN(Appointing_Party__4),FALSE)),CONCATENATE("ERR: ",'2012 Original'!H45))</f>
        <v>none</v>
      </c>
      <c r="I45" s="2" t="str">
        <f>IFERROR(IF(VLOOKUP('2012 Original'!I45,key_ref,COLUMN(Appointing_Party__4),FALSE)="Agency head",'2012 Appt Party (4)'!I$1,VLOOKUP('2012 Original'!I45,key_ref,COLUMN(Appointing_Party__4),FALSE)),CONCATENATE("ERR: ",'2012 Original'!I45))</f>
        <v>none</v>
      </c>
      <c r="J45" s="2" t="str">
        <f>IFERROR(IF(VLOOKUP('2012 Original'!J45,key_ref,COLUMN(Appointing_Party__4),FALSE)="Agency head",'2012 Appt Party (4)'!J$1,VLOOKUP('2012 Original'!J45,key_ref,COLUMN(Appointing_Party__4),FALSE)),CONCATENATE("ERR: ",'2012 Original'!J45))</f>
        <v>none</v>
      </c>
      <c r="K45" s="2" t="str">
        <f>IFERROR(IF(VLOOKUP('2012 Original'!K45,key_ref,COLUMN(Appointing_Party__4),FALSE)="Agency head",'2012 Appt Party (4)'!K$1,VLOOKUP('2012 Original'!K45,key_ref,COLUMN(Appointing_Party__4),FALSE)),CONCATENATE("ERR: ",'2012 Original'!K45))</f>
        <v>none</v>
      </c>
      <c r="L45" s="2" t="str">
        <f>IFERROR(IF(VLOOKUP('2012 Original'!L45,key_ref,COLUMN(Appointing_Party__4),FALSE)="Agency head",'2012 Appt Party (4)'!L$1,VLOOKUP('2012 Original'!L45,key_ref,COLUMN(Appointing_Party__4),FALSE)),CONCATENATE("ERR: ",'2012 Original'!L45))</f>
        <v>none</v>
      </c>
      <c r="M45" s="2" t="str">
        <f>IFERROR(IF(VLOOKUP('2012 Original'!M45,key_ref,COLUMN(Appointing_Party__4),FALSE)="Agency head",'2012 Appt Party (4)'!M$1,VLOOKUP('2012 Original'!M45,key_ref,COLUMN(Appointing_Party__4),FALSE)),CONCATENATE("ERR: ",'2012 Original'!M45))</f>
        <v>none</v>
      </c>
      <c r="N45" s="2" t="str">
        <f>IFERROR(IF(VLOOKUP('2012 Original'!N45,key_ref,COLUMN(Appointing_Party__4),FALSE)="Agency head",'2012 Appt Party (4)'!N$1,VLOOKUP('2012 Original'!N45,key_ref,COLUMN(Appointing_Party__4),FALSE)),CONCATENATE("ERR: ",'2012 Original'!N45))</f>
        <v>none</v>
      </c>
      <c r="O45" s="2" t="str">
        <f>IFERROR(IF(VLOOKUP('2012 Original'!O45,key_ref,COLUMN(Appointing_Party__4),FALSE)="Agency head",'2012 Appt Party (4)'!O$1,VLOOKUP('2012 Original'!O45,key_ref,COLUMN(Appointing_Party__4),FALSE)),CONCATENATE("ERR: ",'2012 Original'!O45))</f>
        <v>none</v>
      </c>
      <c r="P45" s="2" t="str">
        <f>IFERROR(IF(VLOOKUP('2012 Original'!P45,key_ref,COLUMN(Appointing_Party__4),FALSE)="Agency head",'2012 Appt Party (4)'!P$1,VLOOKUP('2012 Original'!P45,key_ref,COLUMN(Appointing_Party__4),FALSE)),CONCATENATE("ERR: ",'2012 Original'!P45))</f>
        <v>none</v>
      </c>
      <c r="Q45" s="2" t="str">
        <f>IFERROR(IF(VLOOKUP('2012 Original'!Q45,key_ref,COLUMN(Appointing_Party__4),FALSE)="Agency head",'2012 Appt Party (4)'!Q$1,VLOOKUP('2012 Original'!Q45,key_ref,COLUMN(Appointing_Party__4),FALSE)),CONCATENATE("ERR: ",'2012 Original'!Q45))</f>
        <v>none</v>
      </c>
      <c r="R45" s="2" t="str">
        <f>IFERROR(IF(VLOOKUP('2012 Original'!R45,key_ref,COLUMN(Appointing_Party__4),FALSE)="Agency head",'2012 Appt Party (4)'!R$1,VLOOKUP('2012 Original'!R45,key_ref,COLUMN(Appointing_Party__4),FALSE)),CONCATENATE("ERR: ",'2012 Original'!R45))</f>
        <v>none</v>
      </c>
      <c r="S45" s="2" t="str">
        <f>IFERROR(IF(VLOOKUP('2012 Original'!S45,key_ref,COLUMN(Appointing_Party__4),FALSE)="Agency head",'2012 Appt Party (4)'!S$1,VLOOKUP('2012 Original'!S45,key_ref,COLUMN(Appointing_Party__4),FALSE)),CONCATENATE("ERR: ",'2012 Original'!S45))</f>
        <v>none</v>
      </c>
      <c r="T45" s="2" t="str">
        <f>IFERROR(IF(VLOOKUP('2012 Original'!T45,key_ref,COLUMN(Appointing_Party__4),FALSE)="Agency head",'2012 Appt Party (4)'!T$1,VLOOKUP('2012 Original'!T45,key_ref,COLUMN(Appointing_Party__4),FALSE)),CONCATENATE("ERR: ",'2012 Original'!T45))</f>
        <v>none</v>
      </c>
      <c r="U45" s="2" t="str">
        <f>IFERROR(IF(VLOOKUP('2012 Original'!U45,key_ref,COLUMN(Appointing_Party__4),FALSE)="Agency head",'2012 Appt Party (4)'!U$1,VLOOKUP('2012 Original'!U45,key_ref,COLUMN(Appointing_Party__4),FALSE)),CONCATENATE("ERR: ",'2012 Original'!U45))</f>
        <v>none</v>
      </c>
      <c r="V45" s="2" t="str">
        <f>IFERROR(IF(VLOOKUP('2012 Original'!V45,key_ref,COLUMN(Appointing_Party__4),FALSE)="Agency head",'2012 Appt Party (4)'!V$1,VLOOKUP('2012 Original'!V45,key_ref,COLUMN(Appointing_Party__4),FALSE)),CONCATENATE("ERR: ",'2012 Original'!V45))</f>
        <v>none</v>
      </c>
      <c r="W45" s="2" t="str">
        <f>IFERROR(IF(VLOOKUP('2012 Original'!W45,key_ref,COLUMN(Appointing_Party__4),FALSE)="Agency head",'2012 Appt Party (4)'!W$1,VLOOKUP('2012 Original'!W45,key_ref,COLUMN(Appointing_Party__4),FALSE)),CONCATENATE("ERR: ",'2012 Original'!W45))</f>
        <v>none</v>
      </c>
      <c r="X45" s="2" t="str">
        <f>IFERROR(IF(VLOOKUP('2012 Original'!X45,key_ref,COLUMN(Appointing_Party__4),FALSE)="Agency head",'2012 Appt Party (4)'!X$1,VLOOKUP('2012 Original'!X45,key_ref,COLUMN(Appointing_Party__4),FALSE)),CONCATENATE("ERR: ",'2012 Original'!X45))</f>
        <v>none</v>
      </c>
      <c r="Y45" s="2" t="str">
        <f>IFERROR(IF(VLOOKUP('2012 Original'!Y45,key_ref,COLUMN(Appointing_Party__4),FALSE)="Agency head",'2012 Appt Party (4)'!Y$1,VLOOKUP('2012 Original'!Y45,key_ref,COLUMN(Appointing_Party__4),FALSE)),CONCATENATE("ERR: ",'2012 Original'!Y45))</f>
        <v>none</v>
      </c>
      <c r="Z45" s="2" t="str">
        <f>IFERROR(IF(VLOOKUP('2012 Original'!Z45,key_ref,COLUMN(Appointing_Party__4),FALSE)="Agency head",'2012 Appt Party (4)'!Z$1,VLOOKUP('2012 Original'!Z45,key_ref,COLUMN(Appointing_Party__4),FALSE)),CONCATENATE("ERR: ",'2012 Original'!Z45))</f>
        <v>none</v>
      </c>
      <c r="AA45" s="2" t="str">
        <f>IFERROR(IF(VLOOKUP('2012 Original'!AA45,key_ref,COLUMN(Appointing_Party__4),FALSE)="Agency head",'2012 Appt Party (4)'!AA$1,VLOOKUP('2012 Original'!AA45,key_ref,COLUMN(Appointing_Party__4),FALSE)),CONCATENATE("ERR: ",'2012 Original'!AA45))</f>
        <v>none</v>
      </c>
      <c r="AB45" s="2" t="str">
        <f>IFERROR(IF(VLOOKUP('2012 Original'!AB45,key_ref,COLUMN(Appointing_Party__4),FALSE)="Agency head",'2012 Appt Party (4)'!AB$1,VLOOKUP('2012 Original'!AB45,key_ref,COLUMN(Appointing_Party__4),FALSE)),CONCATENATE("ERR: ",'2012 Original'!AB45))</f>
        <v>none</v>
      </c>
      <c r="AC45" s="2" t="str">
        <f>IFERROR(IF(VLOOKUP('2012 Original'!AC45,key_ref,COLUMN(Appointing_Party__4),FALSE)="Agency head",'2012 Appt Party (4)'!AC$1,VLOOKUP('2012 Original'!AC45,key_ref,COLUMN(Appointing_Party__4),FALSE)),CONCATENATE("ERR: ",'2012 Original'!AC45))</f>
        <v>none</v>
      </c>
      <c r="AD45" s="2" t="str">
        <f>IFERROR(IF(VLOOKUP('2012 Original'!AD45,key_ref,COLUMN(Appointing_Party__4),FALSE)="Agency head",'2012 Appt Party (4)'!AD$1,VLOOKUP('2012 Original'!AD45,key_ref,COLUMN(Appointing_Party__4),FALSE)),CONCATENATE("ERR: ",'2012 Original'!AD45))</f>
        <v>none</v>
      </c>
      <c r="AE45" s="2" t="str">
        <f>IFERROR(IF(VLOOKUP('2012 Original'!AE45,key_ref,COLUMN(Appointing_Party__4),FALSE)="Agency head",'2012 Appt Party (4)'!AE$1,VLOOKUP('2012 Original'!AE45,key_ref,COLUMN(Appointing_Party__4),FALSE)),CONCATENATE("ERR: ",'2012 Original'!AE45))</f>
        <v>none</v>
      </c>
      <c r="AF45" s="2" t="str">
        <f>IFERROR(IF(VLOOKUP('2012 Original'!AF45,key_ref,COLUMN(Appointing_Party__4),FALSE)="Agency head",'2012 Appt Party (4)'!AF$1,VLOOKUP('2012 Original'!AF45,key_ref,COLUMN(Appointing_Party__4),FALSE)),CONCATENATE("ERR: ",'2012 Original'!AF45))</f>
        <v>none</v>
      </c>
      <c r="AG45" s="2" t="str">
        <f>IFERROR(IF(VLOOKUP('2012 Original'!AG45,key_ref,COLUMN(Appointing_Party__4),FALSE)="Agency head",'2012 Appt Party (4)'!AG$1,VLOOKUP('2012 Original'!AG45,key_ref,COLUMN(Appointing_Party__4),FALSE)),CONCATENATE("ERR: ",'2012 Original'!AG45))</f>
        <v>none</v>
      </c>
      <c r="AH45" s="2" t="str">
        <f>IFERROR(IF(VLOOKUP('2012 Original'!AH45,key_ref,COLUMN(Appointing_Party__4),FALSE)="Agency head",'2012 Appt Party (4)'!AH$1,VLOOKUP('2012 Original'!AH45,key_ref,COLUMN(Appointing_Party__4),FALSE)),CONCATENATE("ERR: ",'2012 Original'!AH45))</f>
        <v>none</v>
      </c>
      <c r="AI45" s="2" t="str">
        <f>IFERROR(IF(VLOOKUP('2012 Original'!AI45,key_ref,COLUMN(Appointing_Party__4),FALSE)="Agency head",'2012 Appt Party (4)'!AI$1,VLOOKUP('2012 Original'!AI45,key_ref,COLUMN(Appointing_Party__4),FALSE)),CONCATENATE("ERR: ",'2012 Original'!AI45))</f>
        <v>none</v>
      </c>
      <c r="AJ45" s="2" t="str">
        <f>IFERROR(IF(VLOOKUP('2012 Original'!AJ45,key_ref,COLUMN(Appointing_Party__4),FALSE)="Agency head",'2012 Appt Party (4)'!AJ$1,VLOOKUP('2012 Original'!AJ45,key_ref,COLUMN(Appointing_Party__4),FALSE)),CONCATENATE("ERR: ",'2012 Original'!AJ45))</f>
        <v>none</v>
      </c>
      <c r="AK45" s="2" t="str">
        <f>IFERROR(IF(VLOOKUP('2012 Original'!AK45,key_ref,COLUMN(Appointing_Party__4),FALSE)="Agency head",'2012 Appt Party (4)'!AK$1,VLOOKUP('2012 Original'!AK45,key_ref,COLUMN(Appointing_Party__4),FALSE)),CONCATENATE("ERR: ",'2012 Original'!AK45))</f>
        <v>none</v>
      </c>
      <c r="AL45" s="2" t="str">
        <f>IFERROR(IF(VLOOKUP('2012 Original'!AL45,key_ref,COLUMN(Appointing_Party__4),FALSE)="Agency head",'2012 Appt Party (4)'!AL$1,VLOOKUP('2012 Original'!AL45,key_ref,COLUMN(Appointing_Party__4),FALSE)),CONCATENATE("ERR: ",'2012 Original'!AL45))</f>
        <v>none</v>
      </c>
      <c r="AM45" s="2" t="str">
        <f>IFERROR(IF(VLOOKUP('2012 Original'!AM45,key_ref,COLUMN(Appointing_Party__4),FALSE)="Agency head",'2012 Appt Party (4)'!AM$1,VLOOKUP('2012 Original'!AM45,key_ref,COLUMN(Appointing_Party__4),FALSE)),CONCATENATE("ERR: ",'2012 Original'!AM45))</f>
        <v>none</v>
      </c>
      <c r="AN45" s="2" t="str">
        <f>IFERROR(IF(VLOOKUP('2012 Original'!AN45,key_ref,COLUMN(Appointing_Party__4),FALSE)="Agency head",'2012 Appt Party (4)'!AN$1,VLOOKUP('2012 Original'!AN45,key_ref,COLUMN(Appointing_Party__4),FALSE)),CONCATENATE("ERR: ",'2012 Original'!AN45))</f>
        <v>none</v>
      </c>
      <c r="AO45" s="2" t="str">
        <f>IFERROR(IF(VLOOKUP('2012 Original'!AO45,key_ref,COLUMN(Appointing_Party__4),FALSE)="Agency head",'2012 Appt Party (4)'!AO$1,VLOOKUP('2012 Original'!AO45,key_ref,COLUMN(Appointing_Party__4),FALSE)),CONCATENATE("ERR: ",'2012 Original'!AO45))</f>
        <v>none</v>
      </c>
      <c r="AP45" s="2" t="str">
        <f>IFERROR(IF(VLOOKUP('2012 Original'!AP45,key_ref,COLUMN(Appointing_Party__4),FALSE)="Agency head",'2012 Appt Party (4)'!AP$1,VLOOKUP('2012 Original'!AP45,key_ref,COLUMN(Appointing_Party__4),FALSE)),CONCATENATE("ERR: ",'2012 Original'!AP45))</f>
        <v>none</v>
      </c>
      <c r="AQ45" s="2" t="str">
        <f>IFERROR(IF(VLOOKUP('2012 Original'!AQ45,key_ref,COLUMN(Appointing_Party__4),FALSE)="Agency head",'2012 Appt Party (4)'!AQ$1,VLOOKUP('2012 Original'!AQ45,key_ref,COLUMN(Appointing_Party__4),FALSE)),CONCATENATE("ERR: ",'2012 Original'!AQ45))</f>
        <v>none</v>
      </c>
      <c r="AR45" s="2" t="str">
        <f>IFERROR(IF(VLOOKUP('2012 Original'!AR45,key_ref,COLUMN(Appointing_Party__4),FALSE)="Agency head",'2012 Appt Party (4)'!AR$1,VLOOKUP('2012 Original'!AR45,key_ref,COLUMN(Appointing_Party__4),FALSE)),CONCATENATE("ERR: ",'2012 Original'!AR45))</f>
        <v>none</v>
      </c>
      <c r="AS45" s="2" t="str">
        <f>IFERROR(IF(VLOOKUP('2012 Original'!AS45,key_ref,COLUMN(Appointing_Party__4),FALSE)="Agency head",'2012 Appt Party (4)'!AS$1,VLOOKUP('2012 Original'!AS45,key_ref,COLUMN(Appointing_Party__4),FALSE)),CONCATENATE("ERR: ",'2012 Original'!AS45))</f>
        <v>none</v>
      </c>
      <c r="AT45" s="2" t="str">
        <f>IFERROR(IF(VLOOKUP('2012 Original'!AT45,key_ref,COLUMN(Appointing_Party__4),FALSE)="Agency head",'2012 Appt Party (4)'!AT$1,VLOOKUP('2012 Original'!AT45,key_ref,COLUMN(Appointing_Party__4),FALSE)),CONCATENATE("ERR: ",'2012 Original'!AT45))</f>
        <v>none</v>
      </c>
      <c r="AU45" s="2" t="str">
        <f>IFERROR(IF(VLOOKUP('2012 Original'!AU45,key_ref,COLUMN(Appointing_Party__4),FALSE)="Agency head",'2012 Appt Party (4)'!AU$1,VLOOKUP('2012 Original'!AU45,key_ref,COLUMN(Appointing_Party__4),FALSE)),CONCATENATE("ERR: ",'2012 Original'!AU45))</f>
        <v>none</v>
      </c>
      <c r="AV45" s="2" t="str">
        <f>IFERROR(IF(VLOOKUP('2012 Original'!AV45,key_ref,COLUMN(Appointing_Party__4),FALSE)="Agency head",'2012 Appt Party (4)'!AV$1,VLOOKUP('2012 Original'!AV45,key_ref,COLUMN(Appointing_Party__4),FALSE)),CONCATENATE("ERR: ",'2012 Original'!AV45))</f>
        <v>none</v>
      </c>
      <c r="AW45" s="2" t="str">
        <f>IFERROR(IF(VLOOKUP('2012 Original'!AW45,key_ref,COLUMN(Appointing_Party__4),FALSE)="Agency head",'2012 Appt Party (4)'!AW$1,VLOOKUP('2012 Original'!AW45,key_ref,COLUMN(Appointing_Party__4),FALSE)),CONCATENATE("ERR: ",'2012 Original'!AW45))</f>
        <v>none</v>
      </c>
      <c r="AX45" s="2" t="str">
        <f>IFERROR(IF(VLOOKUP('2012 Original'!AX45,key_ref,COLUMN(Appointing_Party__4),FALSE)="Agency head",'2012 Appt Party (4)'!AX$1,VLOOKUP('2012 Original'!AX45,key_ref,COLUMN(Appointing_Party__4),FALSE)),CONCATENATE("ERR: ",'2012 Original'!AX45))</f>
        <v>none</v>
      </c>
      <c r="AY45" s="2" t="str">
        <f>IFERROR(IF(VLOOKUP('2012 Original'!AY45,key_ref,COLUMN(Appointing_Party__4),FALSE)="Agency head",'2012 Appt Party (4)'!AY$1,VLOOKUP('2012 Original'!AY45,key_ref,COLUMN(Appointing_Party__4),FALSE)),CONCATENATE("ERR: ",'2012 Original'!AY45))</f>
        <v>none</v>
      </c>
      <c r="AZ45" s="2" t="str">
        <f>IFERROR(IF(VLOOKUP('2012 Original'!AZ45,key_ref,COLUMN(Appointing_Party__4),FALSE)="Agency head",'2012 Appt Party (4)'!AZ$1,VLOOKUP('2012 Original'!AZ45,key_ref,COLUMN(Appointing_Party__4),FALSE)),CONCATENATE("ERR: ",'2012 Original'!AZ45))</f>
        <v>none</v>
      </c>
    </row>
    <row r="46" spans="1:52" s="4" customFormat="1">
      <c r="A46" s="3" t="s">
        <v>79</v>
      </c>
      <c r="B46" s="2" t="str">
        <f>IFERROR(IF(VLOOKUP('2012 Original'!B46,key_ref,COLUMN(Appointing_Party__4),FALSE)="Agency head",'2012 Appt Party (4)'!B$1,VLOOKUP('2012 Original'!B46,key_ref,COLUMN(Appointing_Party__4),FALSE)),CONCATENATE("ERR: ",'2012 Original'!B46))</f>
        <v>none</v>
      </c>
      <c r="C46" s="2" t="str">
        <f>IFERROR(IF(VLOOKUP('2012 Original'!C46,key_ref,COLUMN(Appointing_Party__4),FALSE)="Agency head",'2012 Appt Party (4)'!C$1,VLOOKUP('2012 Original'!C46,key_ref,COLUMN(Appointing_Party__4),FALSE)),CONCATENATE("ERR: ",'2012 Original'!C46))</f>
        <v>none</v>
      </c>
      <c r="D46" s="2" t="str">
        <f>IFERROR(IF(VLOOKUP('2012 Original'!D46,key_ref,COLUMN(Appointing_Party__4),FALSE)="Agency head",'2012 Appt Party (4)'!D$1,VLOOKUP('2012 Original'!D46,key_ref,COLUMN(Appointing_Party__4),FALSE)),CONCATENATE("ERR: ",'2012 Original'!D46))</f>
        <v>none</v>
      </c>
      <c r="E46" s="2" t="str">
        <f>IFERROR(IF(VLOOKUP('2012 Original'!E46,key_ref,COLUMN(Appointing_Party__4),FALSE)="Agency head",'2012 Appt Party (4)'!E$1,VLOOKUP('2012 Original'!E46,key_ref,COLUMN(Appointing_Party__4),FALSE)),CONCATENATE("ERR: ",'2012 Original'!E46))</f>
        <v>none</v>
      </c>
      <c r="F46" s="2" t="str">
        <f>IFERROR(IF(VLOOKUP('2012 Original'!F46,key_ref,COLUMN(Appointing_Party__4),FALSE)="Agency head",'2012 Appt Party (4)'!F$1,VLOOKUP('2012 Original'!F46,key_ref,COLUMN(Appointing_Party__4),FALSE)),CONCATENATE("ERR: ",'2012 Original'!F46))</f>
        <v>none</v>
      </c>
      <c r="G46" s="2" t="str">
        <f>IFERROR(IF(VLOOKUP('2012 Original'!G46,key_ref,COLUMN(Appointing_Party__4),FALSE)="Agency head",'2012 Appt Party (4)'!G$1,VLOOKUP('2012 Original'!G46,key_ref,COLUMN(Appointing_Party__4),FALSE)),CONCATENATE("ERR: ",'2012 Original'!G46))</f>
        <v>none</v>
      </c>
      <c r="H46" s="2" t="str">
        <f>IFERROR(IF(VLOOKUP('2012 Original'!H46,key_ref,COLUMN(Appointing_Party__4),FALSE)="Agency head",'2012 Appt Party (4)'!H$1,VLOOKUP('2012 Original'!H46,key_ref,COLUMN(Appointing_Party__4),FALSE)),CONCATENATE("ERR: ",'2012 Original'!H46))</f>
        <v>none</v>
      </c>
      <c r="I46" s="2" t="str">
        <f>IFERROR(IF(VLOOKUP('2012 Original'!I46,key_ref,COLUMN(Appointing_Party__4),FALSE)="Agency head",'2012 Appt Party (4)'!I$1,VLOOKUP('2012 Original'!I46,key_ref,COLUMN(Appointing_Party__4),FALSE)),CONCATENATE("ERR: ",'2012 Original'!I46))</f>
        <v>none</v>
      </c>
      <c r="J46" s="2" t="str">
        <f>IFERROR(IF(VLOOKUP('2012 Original'!J46,key_ref,COLUMN(Appointing_Party__4),FALSE)="Agency head",'2012 Appt Party (4)'!J$1,VLOOKUP('2012 Original'!J46,key_ref,COLUMN(Appointing_Party__4),FALSE)),CONCATENATE("ERR: ",'2012 Original'!J46))</f>
        <v>none</v>
      </c>
      <c r="K46" s="2" t="str">
        <f>IFERROR(IF(VLOOKUP('2012 Original'!K46,key_ref,COLUMN(Appointing_Party__4),FALSE)="Agency head",'2012 Appt Party (4)'!K$1,VLOOKUP('2012 Original'!K46,key_ref,COLUMN(Appointing_Party__4),FALSE)),CONCATENATE("ERR: ",'2012 Original'!K46))</f>
        <v>none</v>
      </c>
      <c r="L46" s="2" t="str">
        <f>IFERROR(IF(VLOOKUP('2012 Original'!L46,key_ref,COLUMN(Appointing_Party__4),FALSE)="Agency head",'2012 Appt Party (4)'!L$1,VLOOKUP('2012 Original'!L46,key_ref,COLUMN(Appointing_Party__4),FALSE)),CONCATENATE("ERR: ",'2012 Original'!L46))</f>
        <v>none</v>
      </c>
      <c r="M46" s="2" t="str">
        <f>IFERROR(IF(VLOOKUP('2012 Original'!M46,key_ref,COLUMN(Appointing_Party__4),FALSE)="Agency head",'2012 Appt Party (4)'!M$1,VLOOKUP('2012 Original'!M46,key_ref,COLUMN(Appointing_Party__4),FALSE)),CONCATENATE("ERR: ",'2012 Original'!M46))</f>
        <v>none</v>
      </c>
      <c r="N46" s="2" t="str">
        <f>IFERROR(IF(VLOOKUP('2012 Original'!N46,key_ref,COLUMN(Appointing_Party__4),FALSE)="Agency head",'2012 Appt Party (4)'!N$1,VLOOKUP('2012 Original'!N46,key_ref,COLUMN(Appointing_Party__4),FALSE)),CONCATENATE("ERR: ",'2012 Original'!N46))</f>
        <v>none</v>
      </c>
      <c r="O46" s="2" t="str">
        <f>IFERROR(IF(VLOOKUP('2012 Original'!O46,key_ref,COLUMN(Appointing_Party__4),FALSE)="Agency head",'2012 Appt Party (4)'!O$1,VLOOKUP('2012 Original'!O46,key_ref,COLUMN(Appointing_Party__4),FALSE)),CONCATENATE("ERR: ",'2012 Original'!O46))</f>
        <v>none</v>
      </c>
      <c r="P46" s="2" t="str">
        <f>IFERROR(IF(VLOOKUP('2012 Original'!P46,key_ref,COLUMN(Appointing_Party__4),FALSE)="Agency head",'2012 Appt Party (4)'!P$1,VLOOKUP('2012 Original'!P46,key_ref,COLUMN(Appointing_Party__4),FALSE)),CONCATENATE("ERR: ",'2012 Original'!P46))</f>
        <v>none</v>
      </c>
      <c r="Q46" s="2" t="str">
        <f>IFERROR(IF(VLOOKUP('2012 Original'!Q46,key_ref,COLUMN(Appointing_Party__4),FALSE)="Agency head",'2012 Appt Party (4)'!Q$1,VLOOKUP('2012 Original'!Q46,key_ref,COLUMN(Appointing_Party__4),FALSE)),CONCATENATE("ERR: ",'2012 Original'!Q46))</f>
        <v>none</v>
      </c>
      <c r="R46" s="2" t="str">
        <f>IFERROR(IF(VLOOKUP('2012 Original'!R46,key_ref,COLUMN(Appointing_Party__4),FALSE)="Agency head",'2012 Appt Party (4)'!R$1,VLOOKUP('2012 Original'!R46,key_ref,COLUMN(Appointing_Party__4),FALSE)),CONCATENATE("ERR: ",'2012 Original'!R46))</f>
        <v>none</v>
      </c>
      <c r="S46" s="2" t="str">
        <f>IFERROR(IF(VLOOKUP('2012 Original'!S46,key_ref,COLUMN(Appointing_Party__4),FALSE)="Agency head",'2012 Appt Party (4)'!S$1,VLOOKUP('2012 Original'!S46,key_ref,COLUMN(Appointing_Party__4),FALSE)),CONCATENATE("ERR: ",'2012 Original'!S46))</f>
        <v>none</v>
      </c>
      <c r="T46" s="2" t="str">
        <f>IFERROR(IF(VLOOKUP('2012 Original'!T46,key_ref,COLUMN(Appointing_Party__4),FALSE)="Agency head",'2012 Appt Party (4)'!T$1,VLOOKUP('2012 Original'!T46,key_ref,COLUMN(Appointing_Party__4),FALSE)),CONCATENATE("ERR: ",'2012 Original'!T46))</f>
        <v>none</v>
      </c>
      <c r="U46" s="2" t="str">
        <f>IFERROR(IF(VLOOKUP('2012 Original'!U46,key_ref,COLUMN(Appointing_Party__4),FALSE)="Agency head",'2012 Appt Party (4)'!U$1,VLOOKUP('2012 Original'!U46,key_ref,COLUMN(Appointing_Party__4),FALSE)),CONCATENATE("ERR: ",'2012 Original'!U46))</f>
        <v>none</v>
      </c>
      <c r="V46" s="2" t="str">
        <f>IFERROR(IF(VLOOKUP('2012 Original'!V46,key_ref,COLUMN(Appointing_Party__4),FALSE)="Agency head",'2012 Appt Party (4)'!V$1,VLOOKUP('2012 Original'!V46,key_ref,COLUMN(Appointing_Party__4),FALSE)),CONCATENATE("ERR: ",'2012 Original'!V46))</f>
        <v>none</v>
      </c>
      <c r="W46" s="2" t="str">
        <f>IFERROR(IF(VLOOKUP('2012 Original'!W46,key_ref,COLUMN(Appointing_Party__4),FALSE)="Agency head",'2012 Appt Party (4)'!W$1,VLOOKUP('2012 Original'!W46,key_ref,COLUMN(Appointing_Party__4),FALSE)),CONCATENATE("ERR: ",'2012 Original'!W46))</f>
        <v>none</v>
      </c>
      <c r="X46" s="2" t="str">
        <f>IFERROR(IF(VLOOKUP('2012 Original'!X46,key_ref,COLUMN(Appointing_Party__4),FALSE)="Agency head",'2012 Appt Party (4)'!X$1,VLOOKUP('2012 Original'!X46,key_ref,COLUMN(Appointing_Party__4),FALSE)),CONCATENATE("ERR: ",'2012 Original'!X46))</f>
        <v>none</v>
      </c>
      <c r="Y46" s="2" t="str">
        <f>IFERROR(IF(VLOOKUP('2012 Original'!Y46,key_ref,COLUMN(Appointing_Party__4),FALSE)="Agency head",'2012 Appt Party (4)'!Y$1,VLOOKUP('2012 Original'!Y46,key_ref,COLUMN(Appointing_Party__4),FALSE)),CONCATENATE("ERR: ",'2012 Original'!Y46))</f>
        <v>none</v>
      </c>
      <c r="Z46" s="2" t="str">
        <f>IFERROR(IF(VLOOKUP('2012 Original'!Z46,key_ref,COLUMN(Appointing_Party__4),FALSE)="Agency head",'2012 Appt Party (4)'!Z$1,VLOOKUP('2012 Original'!Z46,key_ref,COLUMN(Appointing_Party__4),FALSE)),CONCATENATE("ERR: ",'2012 Original'!Z46))</f>
        <v>none</v>
      </c>
      <c r="AA46" s="2" t="str">
        <f>IFERROR(IF(VLOOKUP('2012 Original'!AA46,key_ref,COLUMN(Appointing_Party__4),FALSE)="Agency head",'2012 Appt Party (4)'!AA$1,VLOOKUP('2012 Original'!AA46,key_ref,COLUMN(Appointing_Party__4),FALSE)),CONCATENATE("ERR: ",'2012 Original'!AA46))</f>
        <v>none</v>
      </c>
      <c r="AB46" s="2" t="str">
        <f>IFERROR(IF(VLOOKUP('2012 Original'!AB46,key_ref,COLUMN(Appointing_Party__4),FALSE)="Agency head",'2012 Appt Party (4)'!AB$1,VLOOKUP('2012 Original'!AB46,key_ref,COLUMN(Appointing_Party__4),FALSE)),CONCATENATE("ERR: ",'2012 Original'!AB46))</f>
        <v>none</v>
      </c>
      <c r="AC46" s="2" t="str">
        <f>IFERROR(IF(VLOOKUP('2012 Original'!AC46,key_ref,COLUMN(Appointing_Party__4),FALSE)="Agency head",'2012 Appt Party (4)'!AC$1,VLOOKUP('2012 Original'!AC46,key_ref,COLUMN(Appointing_Party__4),FALSE)),CONCATENATE("ERR: ",'2012 Original'!AC46))</f>
        <v>none</v>
      </c>
      <c r="AD46" s="2" t="str">
        <f>IFERROR(IF(VLOOKUP('2012 Original'!AD46,key_ref,COLUMN(Appointing_Party__4),FALSE)="Agency head",'2012 Appt Party (4)'!AD$1,VLOOKUP('2012 Original'!AD46,key_ref,COLUMN(Appointing_Party__4),FALSE)),CONCATENATE("ERR: ",'2012 Original'!AD46))</f>
        <v>none</v>
      </c>
      <c r="AE46" s="2" t="str">
        <f>IFERROR(IF(VLOOKUP('2012 Original'!AE46,key_ref,COLUMN(Appointing_Party__4),FALSE)="Agency head",'2012 Appt Party (4)'!AE$1,VLOOKUP('2012 Original'!AE46,key_ref,COLUMN(Appointing_Party__4),FALSE)),CONCATENATE("ERR: ",'2012 Original'!AE46))</f>
        <v>none</v>
      </c>
      <c r="AF46" s="2" t="str">
        <f>IFERROR(IF(VLOOKUP('2012 Original'!AF46,key_ref,COLUMN(Appointing_Party__4),FALSE)="Agency head",'2012 Appt Party (4)'!AF$1,VLOOKUP('2012 Original'!AF46,key_ref,COLUMN(Appointing_Party__4),FALSE)),CONCATENATE("ERR: ",'2012 Original'!AF46))</f>
        <v>none</v>
      </c>
      <c r="AG46" s="2" t="str">
        <f>IFERROR(IF(VLOOKUP('2012 Original'!AG46,key_ref,COLUMN(Appointing_Party__4),FALSE)="Agency head",'2012 Appt Party (4)'!AG$1,VLOOKUP('2012 Original'!AG46,key_ref,COLUMN(Appointing_Party__4),FALSE)),CONCATENATE("ERR: ",'2012 Original'!AG46))</f>
        <v>none</v>
      </c>
      <c r="AH46" s="2" t="str">
        <f>IFERROR(IF(VLOOKUP('2012 Original'!AH46,key_ref,COLUMN(Appointing_Party__4),FALSE)="Agency head",'2012 Appt Party (4)'!AH$1,VLOOKUP('2012 Original'!AH46,key_ref,COLUMN(Appointing_Party__4),FALSE)),CONCATENATE("ERR: ",'2012 Original'!AH46))</f>
        <v>none</v>
      </c>
      <c r="AI46" s="2" t="str">
        <f>IFERROR(IF(VLOOKUP('2012 Original'!AI46,key_ref,COLUMN(Appointing_Party__4),FALSE)="Agency head",'2012 Appt Party (4)'!AI$1,VLOOKUP('2012 Original'!AI46,key_ref,COLUMN(Appointing_Party__4),FALSE)),CONCATENATE("ERR: ",'2012 Original'!AI46))</f>
        <v>none</v>
      </c>
      <c r="AJ46" s="2" t="str">
        <f>IFERROR(IF(VLOOKUP('2012 Original'!AJ46,key_ref,COLUMN(Appointing_Party__4),FALSE)="Agency head",'2012 Appt Party (4)'!AJ$1,VLOOKUP('2012 Original'!AJ46,key_ref,COLUMN(Appointing_Party__4),FALSE)),CONCATENATE("ERR: ",'2012 Original'!AJ46))</f>
        <v>none</v>
      </c>
      <c r="AK46" s="2" t="str">
        <f>IFERROR(IF(VLOOKUP('2012 Original'!AK46,key_ref,COLUMN(Appointing_Party__4),FALSE)="Agency head",'2012 Appt Party (4)'!AK$1,VLOOKUP('2012 Original'!AK46,key_ref,COLUMN(Appointing_Party__4),FALSE)),CONCATENATE("ERR: ",'2012 Original'!AK46))</f>
        <v>none</v>
      </c>
      <c r="AL46" s="2" t="str">
        <f>IFERROR(IF(VLOOKUP('2012 Original'!AL46,key_ref,COLUMN(Appointing_Party__4),FALSE)="Agency head",'2012 Appt Party (4)'!AL$1,VLOOKUP('2012 Original'!AL46,key_ref,COLUMN(Appointing_Party__4),FALSE)),CONCATENATE("ERR: ",'2012 Original'!AL46))</f>
        <v>none</v>
      </c>
      <c r="AM46" s="2" t="str">
        <f>IFERROR(IF(VLOOKUP('2012 Original'!AM46,key_ref,COLUMN(Appointing_Party__4),FALSE)="Agency head",'2012 Appt Party (4)'!AM$1,VLOOKUP('2012 Original'!AM46,key_ref,COLUMN(Appointing_Party__4),FALSE)),CONCATENATE("ERR: ",'2012 Original'!AM46))</f>
        <v>none</v>
      </c>
      <c r="AN46" s="2" t="str">
        <f>IFERROR(IF(VLOOKUP('2012 Original'!AN46,key_ref,COLUMN(Appointing_Party__4),FALSE)="Agency head",'2012 Appt Party (4)'!AN$1,VLOOKUP('2012 Original'!AN46,key_ref,COLUMN(Appointing_Party__4),FALSE)),CONCATENATE("ERR: ",'2012 Original'!AN46))</f>
        <v>none</v>
      </c>
      <c r="AO46" s="2" t="str">
        <f>IFERROR(IF(VLOOKUP('2012 Original'!AO46,key_ref,COLUMN(Appointing_Party__4),FALSE)="Agency head",'2012 Appt Party (4)'!AO$1,VLOOKUP('2012 Original'!AO46,key_ref,COLUMN(Appointing_Party__4),FALSE)),CONCATENATE("ERR: ",'2012 Original'!AO46))</f>
        <v>none</v>
      </c>
      <c r="AP46" s="2" t="str">
        <f>IFERROR(IF(VLOOKUP('2012 Original'!AP46,key_ref,COLUMN(Appointing_Party__4),FALSE)="Agency head",'2012 Appt Party (4)'!AP$1,VLOOKUP('2012 Original'!AP46,key_ref,COLUMN(Appointing_Party__4),FALSE)),CONCATENATE("ERR: ",'2012 Original'!AP46))</f>
        <v>none</v>
      </c>
      <c r="AQ46" s="2" t="str">
        <f>IFERROR(IF(VLOOKUP('2012 Original'!AQ46,key_ref,COLUMN(Appointing_Party__4),FALSE)="Agency head",'2012 Appt Party (4)'!AQ$1,VLOOKUP('2012 Original'!AQ46,key_ref,COLUMN(Appointing_Party__4),FALSE)),CONCATENATE("ERR: ",'2012 Original'!AQ46))</f>
        <v>none</v>
      </c>
      <c r="AR46" s="2" t="str">
        <f>IFERROR(IF(VLOOKUP('2012 Original'!AR46,key_ref,COLUMN(Appointing_Party__4),FALSE)="Agency head",'2012 Appt Party (4)'!AR$1,VLOOKUP('2012 Original'!AR46,key_ref,COLUMN(Appointing_Party__4),FALSE)),CONCATENATE("ERR: ",'2012 Original'!AR46))</f>
        <v>none</v>
      </c>
      <c r="AS46" s="2" t="str">
        <f>IFERROR(IF(VLOOKUP('2012 Original'!AS46,key_ref,COLUMN(Appointing_Party__4),FALSE)="Agency head",'2012 Appt Party (4)'!AS$1,VLOOKUP('2012 Original'!AS46,key_ref,COLUMN(Appointing_Party__4),FALSE)),CONCATENATE("ERR: ",'2012 Original'!AS46))</f>
        <v>none</v>
      </c>
      <c r="AT46" s="2" t="str">
        <f>IFERROR(IF(VLOOKUP('2012 Original'!AT46,key_ref,COLUMN(Appointing_Party__4),FALSE)="Agency head",'2012 Appt Party (4)'!AT$1,VLOOKUP('2012 Original'!AT46,key_ref,COLUMN(Appointing_Party__4),FALSE)),CONCATENATE("ERR: ",'2012 Original'!AT46))</f>
        <v>none</v>
      </c>
      <c r="AU46" s="2" t="str">
        <f>IFERROR(IF(VLOOKUP('2012 Original'!AU46,key_ref,COLUMN(Appointing_Party__4),FALSE)="Agency head",'2012 Appt Party (4)'!AU$1,VLOOKUP('2012 Original'!AU46,key_ref,COLUMN(Appointing_Party__4),FALSE)),CONCATENATE("ERR: ",'2012 Original'!AU46))</f>
        <v>none</v>
      </c>
      <c r="AV46" s="2" t="str">
        <f>IFERROR(IF(VLOOKUP('2012 Original'!AV46,key_ref,COLUMN(Appointing_Party__4),FALSE)="Agency head",'2012 Appt Party (4)'!AV$1,VLOOKUP('2012 Original'!AV46,key_ref,COLUMN(Appointing_Party__4),FALSE)),CONCATENATE("ERR: ",'2012 Original'!AV46))</f>
        <v>none</v>
      </c>
      <c r="AW46" s="2" t="str">
        <f>IFERROR(IF(VLOOKUP('2012 Original'!AW46,key_ref,COLUMN(Appointing_Party__4),FALSE)="Agency head",'2012 Appt Party (4)'!AW$1,VLOOKUP('2012 Original'!AW46,key_ref,COLUMN(Appointing_Party__4),FALSE)),CONCATENATE("ERR: ",'2012 Original'!AW46))</f>
        <v>none</v>
      </c>
      <c r="AX46" s="2" t="str">
        <f>IFERROR(IF(VLOOKUP('2012 Original'!AX46,key_ref,COLUMN(Appointing_Party__4),FALSE)="Agency head",'2012 Appt Party (4)'!AX$1,VLOOKUP('2012 Original'!AX46,key_ref,COLUMN(Appointing_Party__4),FALSE)),CONCATENATE("ERR: ",'2012 Original'!AX46))</f>
        <v>none</v>
      </c>
      <c r="AY46" s="2" t="str">
        <f>IFERROR(IF(VLOOKUP('2012 Original'!AY46,key_ref,COLUMN(Appointing_Party__4),FALSE)="Agency head",'2012 Appt Party (4)'!AY$1,VLOOKUP('2012 Original'!AY46,key_ref,COLUMN(Appointing_Party__4),FALSE)),CONCATENATE("ERR: ",'2012 Original'!AY46))</f>
        <v>none</v>
      </c>
      <c r="AZ46" s="2" t="str">
        <f>IFERROR(IF(VLOOKUP('2012 Original'!AZ46,key_ref,COLUMN(Appointing_Party__4),FALSE)="Agency head",'2012 Appt Party (4)'!AZ$1,VLOOKUP('2012 Original'!AZ46,key_ref,COLUMN(Appointing_Party__4),FALSE)),CONCATENATE("ERR: ",'2012 Original'!AZ46))</f>
        <v>none</v>
      </c>
    </row>
    <row r="47" spans="1:52" s="4" customFormat="1">
      <c r="A47" s="3" t="s">
        <v>80</v>
      </c>
      <c r="B47" s="2" t="str">
        <f>IFERROR(IF(VLOOKUP('2012 Original'!B47,key_ref,COLUMN(Appointing_Party__4),FALSE)="Agency head",'2012 Appt Party (4)'!B$1,VLOOKUP('2012 Original'!B47,key_ref,COLUMN(Appointing_Party__4),FALSE)),CONCATENATE("ERR: ",'2012 Original'!B47))</f>
        <v>none</v>
      </c>
      <c r="C47" s="2" t="str">
        <f>IFERROR(IF(VLOOKUP('2012 Original'!C47,key_ref,COLUMN(Appointing_Party__4),FALSE)="Agency head",'2012 Appt Party (4)'!C$1,VLOOKUP('2012 Original'!C47,key_ref,COLUMN(Appointing_Party__4),FALSE)),CONCATENATE("ERR: ",'2012 Original'!C47))</f>
        <v>none</v>
      </c>
      <c r="D47" s="2" t="str">
        <f>IFERROR(IF(VLOOKUP('2012 Original'!D47,key_ref,COLUMN(Appointing_Party__4),FALSE)="Agency head",'2012 Appt Party (4)'!D$1,VLOOKUP('2012 Original'!D47,key_ref,COLUMN(Appointing_Party__4),FALSE)),CONCATENATE("ERR: ",'2012 Original'!D47))</f>
        <v>none</v>
      </c>
      <c r="E47" s="2" t="str">
        <f>IFERROR(IF(VLOOKUP('2012 Original'!E47,key_ref,COLUMN(Appointing_Party__4),FALSE)="Agency head",'2012 Appt Party (4)'!E$1,VLOOKUP('2012 Original'!E47,key_ref,COLUMN(Appointing_Party__4),FALSE)),CONCATENATE("ERR: ",'2012 Original'!E47))</f>
        <v>none</v>
      </c>
      <c r="F47" s="2" t="str">
        <f>IFERROR(IF(VLOOKUP('2012 Original'!F47,key_ref,COLUMN(Appointing_Party__4),FALSE)="Agency head",'2012 Appt Party (4)'!F$1,VLOOKUP('2012 Original'!F47,key_ref,COLUMN(Appointing_Party__4),FALSE)),CONCATENATE("ERR: ",'2012 Original'!F47))</f>
        <v>none</v>
      </c>
      <c r="G47" s="2" t="str">
        <f>IFERROR(IF(VLOOKUP('2012 Original'!G47,key_ref,COLUMN(Appointing_Party__4),FALSE)="Agency head",'2012 Appt Party (4)'!G$1,VLOOKUP('2012 Original'!G47,key_ref,COLUMN(Appointing_Party__4),FALSE)),CONCATENATE("ERR: ",'2012 Original'!G47))</f>
        <v>none</v>
      </c>
      <c r="H47" s="2" t="str">
        <f>IFERROR(IF(VLOOKUP('2012 Original'!H47,key_ref,COLUMN(Appointing_Party__4),FALSE)="Agency head",'2012 Appt Party (4)'!H$1,VLOOKUP('2012 Original'!H47,key_ref,COLUMN(Appointing_Party__4),FALSE)),CONCATENATE("ERR: ",'2012 Original'!H47))</f>
        <v>none</v>
      </c>
      <c r="I47" s="2" t="str">
        <f>IFERROR(IF(VLOOKUP('2012 Original'!I47,key_ref,COLUMN(Appointing_Party__4),FALSE)="Agency head",'2012 Appt Party (4)'!I$1,VLOOKUP('2012 Original'!I47,key_ref,COLUMN(Appointing_Party__4),FALSE)),CONCATENATE("ERR: ",'2012 Original'!I47))</f>
        <v>none</v>
      </c>
      <c r="J47" s="2" t="str">
        <f>IFERROR(IF(VLOOKUP('2012 Original'!J47,key_ref,COLUMN(Appointing_Party__4),FALSE)="Agency head",'2012 Appt Party (4)'!J$1,VLOOKUP('2012 Original'!J47,key_ref,COLUMN(Appointing_Party__4),FALSE)),CONCATENATE("ERR: ",'2012 Original'!J47))</f>
        <v>none</v>
      </c>
      <c r="K47" s="2" t="str">
        <f>IFERROR(IF(VLOOKUP('2012 Original'!K47,key_ref,COLUMN(Appointing_Party__4),FALSE)="Agency head",'2012 Appt Party (4)'!K$1,VLOOKUP('2012 Original'!K47,key_ref,COLUMN(Appointing_Party__4),FALSE)),CONCATENATE("ERR: ",'2012 Original'!K47))</f>
        <v>none</v>
      </c>
      <c r="L47" s="2" t="str">
        <f>IFERROR(IF(VLOOKUP('2012 Original'!L47,key_ref,COLUMN(Appointing_Party__4),FALSE)="Agency head",'2012 Appt Party (4)'!L$1,VLOOKUP('2012 Original'!L47,key_ref,COLUMN(Appointing_Party__4),FALSE)),CONCATENATE("ERR: ",'2012 Original'!L47))</f>
        <v>none</v>
      </c>
      <c r="M47" s="2" t="str">
        <f>IFERROR(IF(VLOOKUP('2012 Original'!M47,key_ref,COLUMN(Appointing_Party__4),FALSE)="Agency head",'2012 Appt Party (4)'!M$1,VLOOKUP('2012 Original'!M47,key_ref,COLUMN(Appointing_Party__4),FALSE)),CONCATENATE("ERR: ",'2012 Original'!M47))</f>
        <v>none</v>
      </c>
      <c r="N47" s="2" t="str">
        <f>IFERROR(IF(VLOOKUP('2012 Original'!N47,key_ref,COLUMN(Appointing_Party__4),FALSE)="Agency head",'2012 Appt Party (4)'!N$1,VLOOKUP('2012 Original'!N47,key_ref,COLUMN(Appointing_Party__4),FALSE)),CONCATENATE("ERR: ",'2012 Original'!N47))</f>
        <v>none</v>
      </c>
      <c r="O47" s="2" t="str">
        <f>IFERROR(IF(VLOOKUP('2012 Original'!O47,key_ref,COLUMN(Appointing_Party__4),FALSE)="Agency head",'2012 Appt Party (4)'!O$1,VLOOKUP('2012 Original'!O47,key_ref,COLUMN(Appointing_Party__4),FALSE)),CONCATENATE("ERR: ",'2012 Original'!O47))</f>
        <v>none</v>
      </c>
      <c r="P47" s="2" t="str">
        <f>IFERROR(IF(VLOOKUP('2012 Original'!P47,key_ref,COLUMN(Appointing_Party__4),FALSE)="Agency head",'2012 Appt Party (4)'!P$1,VLOOKUP('2012 Original'!P47,key_ref,COLUMN(Appointing_Party__4),FALSE)),CONCATENATE("ERR: ",'2012 Original'!P47))</f>
        <v>none</v>
      </c>
      <c r="Q47" s="2" t="str">
        <f>IFERROR(IF(VLOOKUP('2012 Original'!Q47,key_ref,COLUMN(Appointing_Party__4),FALSE)="Agency head",'2012 Appt Party (4)'!Q$1,VLOOKUP('2012 Original'!Q47,key_ref,COLUMN(Appointing_Party__4),FALSE)),CONCATENATE("ERR: ",'2012 Original'!Q47))</f>
        <v>none</v>
      </c>
      <c r="R47" s="2" t="str">
        <f>IFERROR(IF(VLOOKUP('2012 Original'!R47,key_ref,COLUMN(Appointing_Party__4),FALSE)="Agency head",'2012 Appt Party (4)'!R$1,VLOOKUP('2012 Original'!R47,key_ref,COLUMN(Appointing_Party__4),FALSE)),CONCATENATE("ERR: ",'2012 Original'!R47))</f>
        <v>none</v>
      </c>
      <c r="S47" s="2" t="str">
        <f>IFERROR(IF(VLOOKUP('2012 Original'!S47,key_ref,COLUMN(Appointing_Party__4),FALSE)="Agency head",'2012 Appt Party (4)'!S$1,VLOOKUP('2012 Original'!S47,key_ref,COLUMN(Appointing_Party__4),FALSE)),CONCATENATE("ERR: ",'2012 Original'!S47))</f>
        <v>none</v>
      </c>
      <c r="T47" s="2" t="str">
        <f>IFERROR(IF(VLOOKUP('2012 Original'!T47,key_ref,COLUMN(Appointing_Party__4),FALSE)="Agency head",'2012 Appt Party (4)'!T$1,VLOOKUP('2012 Original'!T47,key_ref,COLUMN(Appointing_Party__4),FALSE)),CONCATENATE("ERR: ",'2012 Original'!T47))</f>
        <v>none</v>
      </c>
      <c r="U47" s="2" t="str">
        <f>IFERROR(IF(VLOOKUP('2012 Original'!U47,key_ref,COLUMN(Appointing_Party__4),FALSE)="Agency head",'2012 Appt Party (4)'!U$1,VLOOKUP('2012 Original'!U47,key_ref,COLUMN(Appointing_Party__4),FALSE)),CONCATENATE("ERR: ",'2012 Original'!U47))</f>
        <v>none</v>
      </c>
      <c r="V47" s="2" t="str">
        <f>IFERROR(IF(VLOOKUP('2012 Original'!V47,key_ref,COLUMN(Appointing_Party__4),FALSE)="Agency head",'2012 Appt Party (4)'!V$1,VLOOKUP('2012 Original'!V47,key_ref,COLUMN(Appointing_Party__4),FALSE)),CONCATENATE("ERR: ",'2012 Original'!V47))</f>
        <v>none</v>
      </c>
      <c r="W47" s="2" t="str">
        <f>IFERROR(IF(VLOOKUP('2012 Original'!W47,key_ref,COLUMN(Appointing_Party__4),FALSE)="Agency head",'2012 Appt Party (4)'!W$1,VLOOKUP('2012 Original'!W47,key_ref,COLUMN(Appointing_Party__4),FALSE)),CONCATENATE("ERR: ",'2012 Original'!W47))</f>
        <v>none</v>
      </c>
      <c r="X47" s="2" t="str">
        <f>IFERROR(IF(VLOOKUP('2012 Original'!X47,key_ref,COLUMN(Appointing_Party__4),FALSE)="Agency head",'2012 Appt Party (4)'!X$1,VLOOKUP('2012 Original'!X47,key_ref,COLUMN(Appointing_Party__4),FALSE)),CONCATENATE("ERR: ",'2012 Original'!X47))</f>
        <v>none</v>
      </c>
      <c r="Y47" s="2" t="str">
        <f>IFERROR(IF(VLOOKUP('2012 Original'!Y47,key_ref,COLUMN(Appointing_Party__4),FALSE)="Agency head",'2012 Appt Party (4)'!Y$1,VLOOKUP('2012 Original'!Y47,key_ref,COLUMN(Appointing_Party__4),FALSE)),CONCATENATE("ERR: ",'2012 Original'!Y47))</f>
        <v>none</v>
      </c>
      <c r="Z47" s="2" t="str">
        <f>IFERROR(IF(VLOOKUP('2012 Original'!Z47,key_ref,COLUMN(Appointing_Party__4),FALSE)="Agency head",'2012 Appt Party (4)'!Z$1,VLOOKUP('2012 Original'!Z47,key_ref,COLUMN(Appointing_Party__4),FALSE)),CONCATENATE("ERR: ",'2012 Original'!Z47))</f>
        <v>none</v>
      </c>
      <c r="AA47" s="2" t="str">
        <f>IFERROR(IF(VLOOKUP('2012 Original'!AA47,key_ref,COLUMN(Appointing_Party__4),FALSE)="Agency head",'2012 Appt Party (4)'!AA$1,VLOOKUP('2012 Original'!AA47,key_ref,COLUMN(Appointing_Party__4),FALSE)),CONCATENATE("ERR: ",'2012 Original'!AA47))</f>
        <v>none</v>
      </c>
      <c r="AB47" s="2" t="str">
        <f>IFERROR(IF(VLOOKUP('2012 Original'!AB47,key_ref,COLUMN(Appointing_Party__4),FALSE)="Agency head",'2012 Appt Party (4)'!AB$1,VLOOKUP('2012 Original'!AB47,key_ref,COLUMN(Appointing_Party__4),FALSE)),CONCATENATE("ERR: ",'2012 Original'!AB47))</f>
        <v>none</v>
      </c>
      <c r="AC47" s="2" t="str">
        <f>IFERROR(IF(VLOOKUP('2012 Original'!AC47,key_ref,COLUMN(Appointing_Party__4),FALSE)="Agency head",'2012 Appt Party (4)'!AC$1,VLOOKUP('2012 Original'!AC47,key_ref,COLUMN(Appointing_Party__4),FALSE)),CONCATENATE("ERR: ",'2012 Original'!AC47))</f>
        <v>none</v>
      </c>
      <c r="AD47" s="2" t="str">
        <f>IFERROR(IF(VLOOKUP('2012 Original'!AD47,key_ref,COLUMN(Appointing_Party__4),FALSE)="Agency head",'2012 Appt Party (4)'!AD$1,VLOOKUP('2012 Original'!AD47,key_ref,COLUMN(Appointing_Party__4),FALSE)),CONCATENATE("ERR: ",'2012 Original'!AD47))</f>
        <v>none</v>
      </c>
      <c r="AE47" s="2" t="str">
        <f>IFERROR(IF(VLOOKUP('2012 Original'!AE47,key_ref,COLUMN(Appointing_Party__4),FALSE)="Agency head",'2012 Appt Party (4)'!AE$1,VLOOKUP('2012 Original'!AE47,key_ref,COLUMN(Appointing_Party__4),FALSE)),CONCATENATE("ERR: ",'2012 Original'!AE47))</f>
        <v>none</v>
      </c>
      <c r="AF47" s="2" t="str">
        <f>IFERROR(IF(VLOOKUP('2012 Original'!AF47,key_ref,COLUMN(Appointing_Party__4),FALSE)="Agency head",'2012 Appt Party (4)'!AF$1,VLOOKUP('2012 Original'!AF47,key_ref,COLUMN(Appointing_Party__4),FALSE)),CONCATENATE("ERR: ",'2012 Original'!AF47))</f>
        <v>none</v>
      </c>
      <c r="AG47" s="2" t="str">
        <f>IFERROR(IF(VLOOKUP('2012 Original'!AG47,key_ref,COLUMN(Appointing_Party__4),FALSE)="Agency head",'2012 Appt Party (4)'!AG$1,VLOOKUP('2012 Original'!AG47,key_ref,COLUMN(Appointing_Party__4),FALSE)),CONCATENATE("ERR: ",'2012 Original'!AG47))</f>
        <v>none</v>
      </c>
      <c r="AH47" s="2" t="str">
        <f>IFERROR(IF(VLOOKUP('2012 Original'!AH47,key_ref,COLUMN(Appointing_Party__4),FALSE)="Agency head",'2012 Appt Party (4)'!AH$1,VLOOKUP('2012 Original'!AH47,key_ref,COLUMN(Appointing_Party__4),FALSE)),CONCATENATE("ERR: ",'2012 Original'!AH47))</f>
        <v>none</v>
      </c>
      <c r="AI47" s="2" t="str">
        <f>IFERROR(IF(VLOOKUP('2012 Original'!AI47,key_ref,COLUMN(Appointing_Party__4),FALSE)="Agency head",'2012 Appt Party (4)'!AI$1,VLOOKUP('2012 Original'!AI47,key_ref,COLUMN(Appointing_Party__4),FALSE)),CONCATENATE("ERR: ",'2012 Original'!AI47))</f>
        <v>none</v>
      </c>
      <c r="AJ47" s="2" t="str">
        <f>IFERROR(IF(VLOOKUP('2012 Original'!AJ47,key_ref,COLUMN(Appointing_Party__4),FALSE)="Agency head",'2012 Appt Party (4)'!AJ$1,VLOOKUP('2012 Original'!AJ47,key_ref,COLUMN(Appointing_Party__4),FALSE)),CONCATENATE("ERR: ",'2012 Original'!AJ47))</f>
        <v>none</v>
      </c>
      <c r="AK47" s="2" t="str">
        <f>IFERROR(IF(VLOOKUP('2012 Original'!AK47,key_ref,COLUMN(Appointing_Party__4),FALSE)="Agency head",'2012 Appt Party (4)'!AK$1,VLOOKUP('2012 Original'!AK47,key_ref,COLUMN(Appointing_Party__4),FALSE)),CONCATENATE("ERR: ",'2012 Original'!AK47))</f>
        <v>none</v>
      </c>
      <c r="AL47" s="2" t="str">
        <f>IFERROR(IF(VLOOKUP('2012 Original'!AL47,key_ref,COLUMN(Appointing_Party__4),FALSE)="Agency head",'2012 Appt Party (4)'!AL$1,VLOOKUP('2012 Original'!AL47,key_ref,COLUMN(Appointing_Party__4),FALSE)),CONCATENATE("ERR: ",'2012 Original'!AL47))</f>
        <v>none</v>
      </c>
      <c r="AM47" s="2" t="str">
        <f>IFERROR(IF(VLOOKUP('2012 Original'!AM47,key_ref,COLUMN(Appointing_Party__4),FALSE)="Agency head",'2012 Appt Party (4)'!AM$1,VLOOKUP('2012 Original'!AM47,key_ref,COLUMN(Appointing_Party__4),FALSE)),CONCATENATE("ERR: ",'2012 Original'!AM47))</f>
        <v>none</v>
      </c>
      <c r="AN47" s="2" t="str">
        <f>IFERROR(IF(VLOOKUP('2012 Original'!AN47,key_ref,COLUMN(Appointing_Party__4),FALSE)="Agency head",'2012 Appt Party (4)'!AN$1,VLOOKUP('2012 Original'!AN47,key_ref,COLUMN(Appointing_Party__4),FALSE)),CONCATENATE("ERR: ",'2012 Original'!AN47))</f>
        <v>none</v>
      </c>
      <c r="AO47" s="2" t="str">
        <f>IFERROR(IF(VLOOKUP('2012 Original'!AO47,key_ref,COLUMN(Appointing_Party__4),FALSE)="Agency head",'2012 Appt Party (4)'!AO$1,VLOOKUP('2012 Original'!AO47,key_ref,COLUMN(Appointing_Party__4),FALSE)),CONCATENATE("ERR: ",'2012 Original'!AO47))</f>
        <v>none</v>
      </c>
      <c r="AP47" s="2" t="str">
        <f>IFERROR(IF(VLOOKUP('2012 Original'!AP47,key_ref,COLUMN(Appointing_Party__4),FALSE)="Agency head",'2012 Appt Party (4)'!AP$1,VLOOKUP('2012 Original'!AP47,key_ref,COLUMN(Appointing_Party__4),FALSE)),CONCATENATE("ERR: ",'2012 Original'!AP47))</f>
        <v>none</v>
      </c>
      <c r="AQ47" s="2" t="str">
        <f>IFERROR(IF(VLOOKUP('2012 Original'!AQ47,key_ref,COLUMN(Appointing_Party__4),FALSE)="Agency head",'2012 Appt Party (4)'!AQ$1,VLOOKUP('2012 Original'!AQ47,key_ref,COLUMN(Appointing_Party__4),FALSE)),CONCATENATE("ERR: ",'2012 Original'!AQ47))</f>
        <v>none</v>
      </c>
      <c r="AR47" s="2" t="str">
        <f>IFERROR(IF(VLOOKUP('2012 Original'!AR47,key_ref,COLUMN(Appointing_Party__4),FALSE)="Agency head",'2012 Appt Party (4)'!AR$1,VLOOKUP('2012 Original'!AR47,key_ref,COLUMN(Appointing_Party__4),FALSE)),CONCATENATE("ERR: ",'2012 Original'!AR47))</f>
        <v>none</v>
      </c>
      <c r="AS47" s="2" t="str">
        <f>IFERROR(IF(VLOOKUP('2012 Original'!AS47,key_ref,COLUMN(Appointing_Party__4),FALSE)="Agency head",'2012 Appt Party (4)'!AS$1,VLOOKUP('2012 Original'!AS47,key_ref,COLUMN(Appointing_Party__4),FALSE)),CONCATENATE("ERR: ",'2012 Original'!AS47))</f>
        <v>none</v>
      </c>
      <c r="AT47" s="2" t="str">
        <f>IFERROR(IF(VLOOKUP('2012 Original'!AT47,key_ref,COLUMN(Appointing_Party__4),FALSE)="Agency head",'2012 Appt Party (4)'!AT$1,VLOOKUP('2012 Original'!AT47,key_ref,COLUMN(Appointing_Party__4),FALSE)),CONCATENATE("ERR: ",'2012 Original'!AT47))</f>
        <v>none</v>
      </c>
      <c r="AU47" s="2" t="str">
        <f>IFERROR(IF(VLOOKUP('2012 Original'!AU47,key_ref,COLUMN(Appointing_Party__4),FALSE)="Agency head",'2012 Appt Party (4)'!AU$1,VLOOKUP('2012 Original'!AU47,key_ref,COLUMN(Appointing_Party__4),FALSE)),CONCATENATE("ERR: ",'2012 Original'!AU47))</f>
        <v>none</v>
      </c>
      <c r="AV47" s="2" t="str">
        <f>IFERROR(IF(VLOOKUP('2012 Original'!AV47,key_ref,COLUMN(Appointing_Party__4),FALSE)="Agency head",'2012 Appt Party (4)'!AV$1,VLOOKUP('2012 Original'!AV47,key_ref,COLUMN(Appointing_Party__4),FALSE)),CONCATENATE("ERR: ",'2012 Original'!AV47))</f>
        <v>none</v>
      </c>
      <c r="AW47" s="2" t="str">
        <f>IFERROR(IF(VLOOKUP('2012 Original'!AW47,key_ref,COLUMN(Appointing_Party__4),FALSE)="Agency head",'2012 Appt Party (4)'!AW$1,VLOOKUP('2012 Original'!AW47,key_ref,COLUMN(Appointing_Party__4),FALSE)),CONCATENATE("ERR: ",'2012 Original'!AW47))</f>
        <v>none</v>
      </c>
      <c r="AX47" s="2" t="str">
        <f>IFERROR(IF(VLOOKUP('2012 Original'!AX47,key_ref,COLUMN(Appointing_Party__4),FALSE)="Agency head",'2012 Appt Party (4)'!AX$1,VLOOKUP('2012 Original'!AX47,key_ref,COLUMN(Appointing_Party__4),FALSE)),CONCATENATE("ERR: ",'2012 Original'!AX47))</f>
        <v>none</v>
      </c>
      <c r="AY47" s="2" t="str">
        <f>IFERROR(IF(VLOOKUP('2012 Original'!AY47,key_ref,COLUMN(Appointing_Party__4),FALSE)="Agency head",'2012 Appt Party (4)'!AY$1,VLOOKUP('2012 Original'!AY47,key_ref,COLUMN(Appointing_Party__4),FALSE)),CONCATENATE("ERR: ",'2012 Original'!AY47))</f>
        <v>none</v>
      </c>
      <c r="AZ47" s="2" t="str">
        <f>IFERROR(IF(VLOOKUP('2012 Original'!AZ47,key_ref,COLUMN(Appointing_Party__4),FALSE)="Agency head",'2012 Appt Party (4)'!AZ$1,VLOOKUP('2012 Original'!AZ47,key_ref,COLUMN(Appointing_Party__4),FALSE)),CONCATENATE("ERR: ",'2012 Original'!AZ47))</f>
        <v>none</v>
      </c>
    </row>
    <row r="48" spans="1:52" s="4" customFormat="1">
      <c r="A48" s="3" t="s">
        <v>81</v>
      </c>
      <c r="B48" s="2" t="str">
        <f>IFERROR(IF(VLOOKUP('2012 Original'!B48,key_ref,COLUMN(Appointing_Party__4),FALSE)="Agency head",'2012 Appt Party (4)'!B$1,VLOOKUP('2012 Original'!B48,key_ref,COLUMN(Appointing_Party__4),FALSE)),CONCATENATE("ERR: ",'2012 Original'!B48))</f>
        <v>none</v>
      </c>
      <c r="C48" s="2" t="str">
        <f>IFERROR(IF(VLOOKUP('2012 Original'!C48,key_ref,COLUMN(Appointing_Party__4),FALSE)="Agency head",'2012 Appt Party (4)'!C$1,VLOOKUP('2012 Original'!C48,key_ref,COLUMN(Appointing_Party__4),FALSE)),CONCATENATE("ERR: ",'2012 Original'!C48))</f>
        <v>none</v>
      </c>
      <c r="D48" s="2" t="str">
        <f>IFERROR(IF(VLOOKUP('2012 Original'!D48,key_ref,COLUMN(Appointing_Party__4),FALSE)="Agency head",'2012 Appt Party (4)'!D$1,VLOOKUP('2012 Original'!D48,key_ref,COLUMN(Appointing_Party__4),FALSE)),CONCATENATE("ERR: ",'2012 Original'!D48))</f>
        <v>none</v>
      </c>
      <c r="E48" s="2" t="str">
        <f>IFERROR(IF(VLOOKUP('2012 Original'!E48,key_ref,COLUMN(Appointing_Party__4),FALSE)="Agency head",'2012 Appt Party (4)'!E$1,VLOOKUP('2012 Original'!E48,key_ref,COLUMN(Appointing_Party__4),FALSE)),CONCATENATE("ERR: ",'2012 Original'!E48))</f>
        <v>none</v>
      </c>
      <c r="F48" s="2" t="str">
        <f>IFERROR(IF(VLOOKUP('2012 Original'!F48,key_ref,COLUMN(Appointing_Party__4),FALSE)="Agency head",'2012 Appt Party (4)'!F$1,VLOOKUP('2012 Original'!F48,key_ref,COLUMN(Appointing_Party__4),FALSE)),CONCATENATE("ERR: ",'2012 Original'!F48))</f>
        <v>none</v>
      </c>
      <c r="G48" s="2" t="str">
        <f>IFERROR(IF(VLOOKUP('2012 Original'!G48,key_ref,COLUMN(Appointing_Party__4),FALSE)="Agency head",'2012 Appt Party (4)'!G$1,VLOOKUP('2012 Original'!G48,key_ref,COLUMN(Appointing_Party__4),FALSE)),CONCATENATE("ERR: ",'2012 Original'!G48))</f>
        <v>none</v>
      </c>
      <c r="H48" s="2" t="str">
        <f>IFERROR(IF(VLOOKUP('2012 Original'!H48,key_ref,COLUMN(Appointing_Party__4),FALSE)="Agency head",'2012 Appt Party (4)'!H$1,VLOOKUP('2012 Original'!H48,key_ref,COLUMN(Appointing_Party__4),FALSE)),CONCATENATE("ERR: ",'2012 Original'!H48))</f>
        <v>none</v>
      </c>
      <c r="I48" s="2" t="str">
        <f>IFERROR(IF(VLOOKUP('2012 Original'!I48,key_ref,COLUMN(Appointing_Party__4),FALSE)="Agency head",'2012 Appt Party (4)'!I$1,VLOOKUP('2012 Original'!I48,key_ref,COLUMN(Appointing_Party__4),FALSE)),CONCATENATE("ERR: ",'2012 Original'!I48))</f>
        <v>none</v>
      </c>
      <c r="J48" s="2" t="str">
        <f>IFERROR(IF(VLOOKUP('2012 Original'!J48,key_ref,COLUMN(Appointing_Party__4),FALSE)="Agency head",'2012 Appt Party (4)'!J$1,VLOOKUP('2012 Original'!J48,key_ref,COLUMN(Appointing_Party__4),FALSE)),CONCATENATE("ERR: ",'2012 Original'!J48))</f>
        <v>none</v>
      </c>
      <c r="K48" s="2" t="str">
        <f>IFERROR(IF(VLOOKUP('2012 Original'!K48,key_ref,COLUMN(Appointing_Party__4),FALSE)="Agency head",'2012 Appt Party (4)'!K$1,VLOOKUP('2012 Original'!K48,key_ref,COLUMN(Appointing_Party__4),FALSE)),CONCATENATE("ERR: ",'2012 Original'!K48))</f>
        <v>none</v>
      </c>
      <c r="L48" s="2" t="str">
        <f>IFERROR(IF(VLOOKUP('2012 Original'!L48,key_ref,COLUMN(Appointing_Party__4),FALSE)="Agency head",'2012 Appt Party (4)'!L$1,VLOOKUP('2012 Original'!L48,key_ref,COLUMN(Appointing_Party__4),FALSE)),CONCATENATE("ERR: ",'2012 Original'!L48))</f>
        <v>none</v>
      </c>
      <c r="M48" s="2" t="str">
        <f>IFERROR(IF(VLOOKUP('2012 Original'!M48,key_ref,COLUMN(Appointing_Party__4),FALSE)="Agency head",'2012 Appt Party (4)'!M$1,VLOOKUP('2012 Original'!M48,key_ref,COLUMN(Appointing_Party__4),FALSE)),CONCATENATE("ERR: ",'2012 Original'!M48))</f>
        <v>none</v>
      </c>
      <c r="N48" s="2" t="str">
        <f>IFERROR(IF(VLOOKUP('2012 Original'!N48,key_ref,COLUMN(Appointing_Party__4),FALSE)="Agency head",'2012 Appt Party (4)'!N$1,VLOOKUP('2012 Original'!N48,key_ref,COLUMN(Appointing_Party__4),FALSE)),CONCATENATE("ERR: ",'2012 Original'!N48))</f>
        <v>none</v>
      </c>
      <c r="O48" s="2" t="str">
        <f>IFERROR(IF(VLOOKUP('2012 Original'!O48,key_ref,COLUMN(Appointing_Party__4),FALSE)="Agency head",'2012 Appt Party (4)'!O$1,VLOOKUP('2012 Original'!O48,key_ref,COLUMN(Appointing_Party__4),FALSE)),CONCATENATE("ERR: ",'2012 Original'!O48))</f>
        <v>none</v>
      </c>
      <c r="P48" s="2" t="str">
        <f>IFERROR(IF(VLOOKUP('2012 Original'!P48,key_ref,COLUMN(Appointing_Party__4),FALSE)="Agency head",'2012 Appt Party (4)'!P$1,VLOOKUP('2012 Original'!P48,key_ref,COLUMN(Appointing_Party__4),FALSE)),CONCATENATE("ERR: ",'2012 Original'!P48))</f>
        <v>none</v>
      </c>
      <c r="Q48" s="2" t="str">
        <f>IFERROR(IF(VLOOKUP('2012 Original'!Q48,key_ref,COLUMN(Appointing_Party__4),FALSE)="Agency head",'2012 Appt Party (4)'!Q$1,VLOOKUP('2012 Original'!Q48,key_ref,COLUMN(Appointing_Party__4),FALSE)),CONCATENATE("ERR: ",'2012 Original'!Q48))</f>
        <v>none</v>
      </c>
      <c r="R48" s="2" t="str">
        <f>IFERROR(IF(VLOOKUP('2012 Original'!R48,key_ref,COLUMN(Appointing_Party__4),FALSE)="Agency head",'2012 Appt Party (4)'!R$1,VLOOKUP('2012 Original'!R48,key_ref,COLUMN(Appointing_Party__4),FALSE)),CONCATENATE("ERR: ",'2012 Original'!R48))</f>
        <v>none</v>
      </c>
      <c r="S48" s="2" t="str">
        <f>IFERROR(IF(VLOOKUP('2012 Original'!S48,key_ref,COLUMN(Appointing_Party__4),FALSE)="Agency head",'2012 Appt Party (4)'!S$1,VLOOKUP('2012 Original'!S48,key_ref,COLUMN(Appointing_Party__4),FALSE)),CONCATENATE("ERR: ",'2012 Original'!S48))</f>
        <v>none</v>
      </c>
      <c r="T48" s="2" t="str">
        <f>IFERROR(IF(VLOOKUP('2012 Original'!T48,key_ref,COLUMN(Appointing_Party__4),FALSE)="Agency head",'2012 Appt Party (4)'!T$1,VLOOKUP('2012 Original'!T48,key_ref,COLUMN(Appointing_Party__4),FALSE)),CONCATENATE("ERR: ",'2012 Original'!T48))</f>
        <v>none</v>
      </c>
      <c r="U48" s="2" t="str">
        <f>IFERROR(IF(VLOOKUP('2012 Original'!U48,key_ref,COLUMN(Appointing_Party__4),FALSE)="Agency head",'2012 Appt Party (4)'!U$1,VLOOKUP('2012 Original'!U48,key_ref,COLUMN(Appointing_Party__4),FALSE)),CONCATENATE("ERR: ",'2012 Original'!U48))</f>
        <v>none</v>
      </c>
      <c r="V48" s="2" t="str">
        <f>IFERROR(IF(VLOOKUP('2012 Original'!V48,key_ref,COLUMN(Appointing_Party__4),FALSE)="Agency head",'2012 Appt Party (4)'!V$1,VLOOKUP('2012 Original'!V48,key_ref,COLUMN(Appointing_Party__4),FALSE)),CONCATENATE("ERR: ",'2012 Original'!V48))</f>
        <v>none</v>
      </c>
      <c r="W48" s="2" t="str">
        <f>IFERROR(IF(VLOOKUP('2012 Original'!W48,key_ref,COLUMN(Appointing_Party__4),FALSE)="Agency head",'2012 Appt Party (4)'!W$1,VLOOKUP('2012 Original'!W48,key_ref,COLUMN(Appointing_Party__4),FALSE)),CONCATENATE("ERR: ",'2012 Original'!W48))</f>
        <v>none</v>
      </c>
      <c r="X48" s="2" t="str">
        <f>IFERROR(IF(VLOOKUP('2012 Original'!X48,key_ref,COLUMN(Appointing_Party__4),FALSE)="Agency head",'2012 Appt Party (4)'!X$1,VLOOKUP('2012 Original'!X48,key_ref,COLUMN(Appointing_Party__4),FALSE)),CONCATENATE("ERR: ",'2012 Original'!X48))</f>
        <v>none</v>
      </c>
      <c r="Y48" s="2" t="str">
        <f>IFERROR(IF(VLOOKUP('2012 Original'!Y48,key_ref,COLUMN(Appointing_Party__4),FALSE)="Agency head",'2012 Appt Party (4)'!Y$1,VLOOKUP('2012 Original'!Y48,key_ref,COLUMN(Appointing_Party__4),FALSE)),CONCATENATE("ERR: ",'2012 Original'!Y48))</f>
        <v>none</v>
      </c>
      <c r="Z48" s="2" t="str">
        <f>IFERROR(IF(VLOOKUP('2012 Original'!Z48,key_ref,COLUMN(Appointing_Party__4),FALSE)="Agency head",'2012 Appt Party (4)'!Z$1,VLOOKUP('2012 Original'!Z48,key_ref,COLUMN(Appointing_Party__4),FALSE)),CONCATENATE("ERR: ",'2012 Original'!Z48))</f>
        <v>none</v>
      </c>
      <c r="AA48" s="2" t="str">
        <f>IFERROR(IF(VLOOKUP('2012 Original'!AA48,key_ref,COLUMN(Appointing_Party__4),FALSE)="Agency head",'2012 Appt Party (4)'!AA$1,VLOOKUP('2012 Original'!AA48,key_ref,COLUMN(Appointing_Party__4),FALSE)),CONCATENATE("ERR: ",'2012 Original'!AA48))</f>
        <v>none</v>
      </c>
      <c r="AB48" s="2" t="str">
        <f>IFERROR(IF(VLOOKUP('2012 Original'!AB48,key_ref,COLUMN(Appointing_Party__4),FALSE)="Agency head",'2012 Appt Party (4)'!AB$1,VLOOKUP('2012 Original'!AB48,key_ref,COLUMN(Appointing_Party__4),FALSE)),CONCATENATE("ERR: ",'2012 Original'!AB48))</f>
        <v>none</v>
      </c>
      <c r="AC48" s="2" t="str">
        <f>IFERROR(IF(VLOOKUP('2012 Original'!AC48,key_ref,COLUMN(Appointing_Party__4),FALSE)="Agency head",'2012 Appt Party (4)'!AC$1,VLOOKUP('2012 Original'!AC48,key_ref,COLUMN(Appointing_Party__4),FALSE)),CONCATENATE("ERR: ",'2012 Original'!AC48))</f>
        <v>none</v>
      </c>
      <c r="AD48" s="2" t="str">
        <f>IFERROR(IF(VLOOKUP('2012 Original'!AD48,key_ref,COLUMN(Appointing_Party__4),FALSE)="Agency head",'2012 Appt Party (4)'!AD$1,VLOOKUP('2012 Original'!AD48,key_ref,COLUMN(Appointing_Party__4),FALSE)),CONCATENATE("ERR: ",'2012 Original'!AD48))</f>
        <v>none</v>
      </c>
      <c r="AE48" s="2" t="str">
        <f>IFERROR(IF(VLOOKUP('2012 Original'!AE48,key_ref,COLUMN(Appointing_Party__4),FALSE)="Agency head",'2012 Appt Party (4)'!AE$1,VLOOKUP('2012 Original'!AE48,key_ref,COLUMN(Appointing_Party__4),FALSE)),CONCATENATE("ERR: ",'2012 Original'!AE48))</f>
        <v>none</v>
      </c>
      <c r="AF48" s="2" t="str">
        <f>IFERROR(IF(VLOOKUP('2012 Original'!AF48,key_ref,COLUMN(Appointing_Party__4),FALSE)="Agency head",'2012 Appt Party (4)'!AF$1,VLOOKUP('2012 Original'!AF48,key_ref,COLUMN(Appointing_Party__4),FALSE)),CONCATENATE("ERR: ",'2012 Original'!AF48))</f>
        <v>none</v>
      </c>
      <c r="AG48" s="2" t="str">
        <f>IFERROR(IF(VLOOKUP('2012 Original'!AG48,key_ref,COLUMN(Appointing_Party__4),FALSE)="Agency head",'2012 Appt Party (4)'!AG$1,VLOOKUP('2012 Original'!AG48,key_ref,COLUMN(Appointing_Party__4),FALSE)),CONCATENATE("ERR: ",'2012 Original'!AG48))</f>
        <v>none</v>
      </c>
      <c r="AH48" s="2" t="str">
        <f>IFERROR(IF(VLOOKUP('2012 Original'!AH48,key_ref,COLUMN(Appointing_Party__4),FALSE)="Agency head",'2012 Appt Party (4)'!AH$1,VLOOKUP('2012 Original'!AH48,key_ref,COLUMN(Appointing_Party__4),FALSE)),CONCATENATE("ERR: ",'2012 Original'!AH48))</f>
        <v>none</v>
      </c>
      <c r="AI48" s="2" t="str">
        <f>IFERROR(IF(VLOOKUP('2012 Original'!AI48,key_ref,COLUMN(Appointing_Party__4),FALSE)="Agency head",'2012 Appt Party (4)'!AI$1,VLOOKUP('2012 Original'!AI48,key_ref,COLUMN(Appointing_Party__4),FALSE)),CONCATENATE("ERR: ",'2012 Original'!AI48))</f>
        <v>none</v>
      </c>
      <c r="AJ48" s="2" t="str">
        <f>IFERROR(IF(VLOOKUP('2012 Original'!AJ48,key_ref,COLUMN(Appointing_Party__4),FALSE)="Agency head",'2012 Appt Party (4)'!AJ$1,VLOOKUP('2012 Original'!AJ48,key_ref,COLUMN(Appointing_Party__4),FALSE)),CONCATENATE("ERR: ",'2012 Original'!AJ48))</f>
        <v>none</v>
      </c>
      <c r="AK48" s="2" t="str">
        <f>IFERROR(IF(VLOOKUP('2012 Original'!AK48,key_ref,COLUMN(Appointing_Party__4),FALSE)="Agency head",'2012 Appt Party (4)'!AK$1,VLOOKUP('2012 Original'!AK48,key_ref,COLUMN(Appointing_Party__4),FALSE)),CONCATENATE("ERR: ",'2012 Original'!AK48))</f>
        <v>none</v>
      </c>
      <c r="AL48" s="2" t="str">
        <f>IFERROR(IF(VLOOKUP('2012 Original'!AL48,key_ref,COLUMN(Appointing_Party__4),FALSE)="Agency head",'2012 Appt Party (4)'!AL$1,VLOOKUP('2012 Original'!AL48,key_ref,COLUMN(Appointing_Party__4),FALSE)),CONCATENATE("ERR: ",'2012 Original'!AL48))</f>
        <v>none</v>
      </c>
      <c r="AM48" s="2" t="str">
        <f>IFERROR(IF(VLOOKUP('2012 Original'!AM48,key_ref,COLUMN(Appointing_Party__4),FALSE)="Agency head",'2012 Appt Party (4)'!AM$1,VLOOKUP('2012 Original'!AM48,key_ref,COLUMN(Appointing_Party__4),FALSE)),CONCATENATE("ERR: ",'2012 Original'!AM48))</f>
        <v>none</v>
      </c>
      <c r="AN48" s="2" t="str">
        <f>IFERROR(IF(VLOOKUP('2012 Original'!AN48,key_ref,COLUMN(Appointing_Party__4),FALSE)="Agency head",'2012 Appt Party (4)'!AN$1,VLOOKUP('2012 Original'!AN48,key_ref,COLUMN(Appointing_Party__4),FALSE)),CONCATENATE("ERR: ",'2012 Original'!AN48))</f>
        <v>none</v>
      </c>
      <c r="AO48" s="2" t="str">
        <f>IFERROR(IF(VLOOKUP('2012 Original'!AO48,key_ref,COLUMN(Appointing_Party__4),FALSE)="Agency head",'2012 Appt Party (4)'!AO$1,VLOOKUP('2012 Original'!AO48,key_ref,COLUMN(Appointing_Party__4),FALSE)),CONCATENATE("ERR: ",'2012 Original'!AO48))</f>
        <v>none</v>
      </c>
      <c r="AP48" s="2" t="str">
        <f>IFERROR(IF(VLOOKUP('2012 Original'!AP48,key_ref,COLUMN(Appointing_Party__4),FALSE)="Agency head",'2012 Appt Party (4)'!AP$1,VLOOKUP('2012 Original'!AP48,key_ref,COLUMN(Appointing_Party__4),FALSE)),CONCATENATE("ERR: ",'2012 Original'!AP48))</f>
        <v>none</v>
      </c>
      <c r="AQ48" s="2" t="str">
        <f>IFERROR(IF(VLOOKUP('2012 Original'!AQ48,key_ref,COLUMN(Appointing_Party__4),FALSE)="Agency head",'2012 Appt Party (4)'!AQ$1,VLOOKUP('2012 Original'!AQ48,key_ref,COLUMN(Appointing_Party__4),FALSE)),CONCATENATE("ERR: ",'2012 Original'!AQ48))</f>
        <v>none</v>
      </c>
      <c r="AR48" s="2" t="str">
        <f>IFERROR(IF(VLOOKUP('2012 Original'!AR48,key_ref,COLUMN(Appointing_Party__4),FALSE)="Agency head",'2012 Appt Party (4)'!AR$1,VLOOKUP('2012 Original'!AR48,key_ref,COLUMN(Appointing_Party__4),FALSE)),CONCATENATE("ERR: ",'2012 Original'!AR48))</f>
        <v>none</v>
      </c>
      <c r="AS48" s="2" t="str">
        <f>IFERROR(IF(VLOOKUP('2012 Original'!AS48,key_ref,COLUMN(Appointing_Party__4),FALSE)="Agency head",'2012 Appt Party (4)'!AS$1,VLOOKUP('2012 Original'!AS48,key_ref,COLUMN(Appointing_Party__4),FALSE)),CONCATENATE("ERR: ",'2012 Original'!AS48))</f>
        <v>none</v>
      </c>
      <c r="AT48" s="2" t="str">
        <f>IFERROR(IF(VLOOKUP('2012 Original'!AT48,key_ref,COLUMN(Appointing_Party__4),FALSE)="Agency head",'2012 Appt Party (4)'!AT$1,VLOOKUP('2012 Original'!AT48,key_ref,COLUMN(Appointing_Party__4),FALSE)),CONCATENATE("ERR: ",'2012 Original'!AT48))</f>
        <v>none</v>
      </c>
      <c r="AU48" s="2" t="str">
        <f>IFERROR(IF(VLOOKUP('2012 Original'!AU48,key_ref,COLUMN(Appointing_Party__4),FALSE)="Agency head",'2012 Appt Party (4)'!AU$1,VLOOKUP('2012 Original'!AU48,key_ref,COLUMN(Appointing_Party__4),FALSE)),CONCATENATE("ERR: ",'2012 Original'!AU48))</f>
        <v>none</v>
      </c>
      <c r="AV48" s="2" t="str">
        <f>IFERROR(IF(VLOOKUP('2012 Original'!AV48,key_ref,COLUMN(Appointing_Party__4),FALSE)="Agency head",'2012 Appt Party (4)'!AV$1,VLOOKUP('2012 Original'!AV48,key_ref,COLUMN(Appointing_Party__4),FALSE)),CONCATENATE("ERR: ",'2012 Original'!AV48))</f>
        <v>none</v>
      </c>
      <c r="AW48" s="2" t="str">
        <f>IFERROR(IF(VLOOKUP('2012 Original'!AW48,key_ref,COLUMN(Appointing_Party__4),FALSE)="Agency head",'2012 Appt Party (4)'!AW$1,VLOOKUP('2012 Original'!AW48,key_ref,COLUMN(Appointing_Party__4),FALSE)),CONCATENATE("ERR: ",'2012 Original'!AW48))</f>
        <v>none</v>
      </c>
      <c r="AX48" s="2" t="str">
        <f>IFERROR(IF(VLOOKUP('2012 Original'!AX48,key_ref,COLUMN(Appointing_Party__4),FALSE)="Agency head",'2012 Appt Party (4)'!AX$1,VLOOKUP('2012 Original'!AX48,key_ref,COLUMN(Appointing_Party__4),FALSE)),CONCATENATE("ERR: ",'2012 Original'!AX48))</f>
        <v>none</v>
      </c>
      <c r="AY48" s="2" t="str">
        <f>IFERROR(IF(VLOOKUP('2012 Original'!AY48,key_ref,COLUMN(Appointing_Party__4),FALSE)="Agency head",'2012 Appt Party (4)'!AY$1,VLOOKUP('2012 Original'!AY48,key_ref,COLUMN(Appointing_Party__4),FALSE)),CONCATENATE("ERR: ",'2012 Original'!AY48))</f>
        <v>none</v>
      </c>
      <c r="AZ48" s="2" t="str">
        <f>IFERROR(IF(VLOOKUP('2012 Original'!AZ48,key_ref,COLUMN(Appointing_Party__4),FALSE)="Agency head",'2012 Appt Party (4)'!AZ$1,VLOOKUP('2012 Original'!AZ48,key_ref,COLUMN(Appointing_Party__4),FALSE)),CONCATENATE("ERR: ",'2012 Original'!AZ48))</f>
        <v>none</v>
      </c>
    </row>
    <row r="49" spans="1:52" s="4" customFormat="1">
      <c r="A49" s="3" t="s">
        <v>82</v>
      </c>
      <c r="B49" s="2" t="str">
        <f>IFERROR(IF(VLOOKUP('2012 Original'!B49,key_ref,COLUMN(Appointing_Party__4),FALSE)="Agency head",'2012 Appt Party (4)'!B$1,VLOOKUP('2012 Original'!B49,key_ref,COLUMN(Appointing_Party__4),FALSE)),CONCATENATE("ERR: ",'2012 Original'!B49))</f>
        <v>none</v>
      </c>
      <c r="C49" s="2" t="str">
        <f>IFERROR(IF(VLOOKUP('2012 Original'!C49,key_ref,COLUMN(Appointing_Party__4),FALSE)="Agency head",'2012 Appt Party (4)'!C$1,VLOOKUP('2012 Original'!C49,key_ref,COLUMN(Appointing_Party__4),FALSE)),CONCATENATE("ERR: ",'2012 Original'!C49))</f>
        <v>none</v>
      </c>
      <c r="D49" s="2" t="str">
        <f>IFERROR(IF(VLOOKUP('2012 Original'!D49,key_ref,COLUMN(Appointing_Party__4),FALSE)="Agency head",'2012 Appt Party (4)'!D$1,VLOOKUP('2012 Original'!D49,key_ref,COLUMN(Appointing_Party__4),FALSE)),CONCATENATE("ERR: ",'2012 Original'!D49))</f>
        <v>none</v>
      </c>
      <c r="E49" s="2" t="str">
        <f>IFERROR(IF(VLOOKUP('2012 Original'!E49,key_ref,COLUMN(Appointing_Party__4),FALSE)="Agency head",'2012 Appt Party (4)'!E$1,VLOOKUP('2012 Original'!E49,key_ref,COLUMN(Appointing_Party__4),FALSE)),CONCATENATE("ERR: ",'2012 Original'!E49))</f>
        <v>none</v>
      </c>
      <c r="F49" s="2" t="str">
        <f>IFERROR(IF(VLOOKUP('2012 Original'!F49,key_ref,COLUMN(Appointing_Party__4),FALSE)="Agency head",'2012 Appt Party (4)'!F$1,VLOOKUP('2012 Original'!F49,key_ref,COLUMN(Appointing_Party__4),FALSE)),CONCATENATE("ERR: ",'2012 Original'!F49))</f>
        <v>none</v>
      </c>
      <c r="G49" s="2" t="str">
        <f>IFERROR(IF(VLOOKUP('2012 Original'!G49,key_ref,COLUMN(Appointing_Party__4),FALSE)="Agency head",'2012 Appt Party (4)'!G$1,VLOOKUP('2012 Original'!G49,key_ref,COLUMN(Appointing_Party__4),FALSE)),CONCATENATE("ERR: ",'2012 Original'!G49))</f>
        <v>none</v>
      </c>
      <c r="H49" s="2" t="str">
        <f>IFERROR(IF(VLOOKUP('2012 Original'!H49,key_ref,COLUMN(Appointing_Party__4),FALSE)="Agency head",'2012 Appt Party (4)'!H$1,VLOOKUP('2012 Original'!H49,key_ref,COLUMN(Appointing_Party__4),FALSE)),CONCATENATE("ERR: ",'2012 Original'!H49))</f>
        <v>none</v>
      </c>
      <c r="I49" s="2" t="str">
        <f>IFERROR(IF(VLOOKUP('2012 Original'!I49,key_ref,COLUMN(Appointing_Party__4),FALSE)="Agency head",'2012 Appt Party (4)'!I$1,VLOOKUP('2012 Original'!I49,key_ref,COLUMN(Appointing_Party__4),FALSE)),CONCATENATE("ERR: ",'2012 Original'!I49))</f>
        <v>none</v>
      </c>
      <c r="J49" s="2" t="str">
        <f>IFERROR(IF(VLOOKUP('2012 Original'!J49,key_ref,COLUMN(Appointing_Party__4),FALSE)="Agency head",'2012 Appt Party (4)'!J$1,VLOOKUP('2012 Original'!J49,key_ref,COLUMN(Appointing_Party__4),FALSE)),CONCATENATE("ERR: ",'2012 Original'!J49))</f>
        <v>none</v>
      </c>
      <c r="K49" s="2" t="str">
        <f>IFERROR(IF(VLOOKUP('2012 Original'!K49,key_ref,COLUMN(Appointing_Party__4),FALSE)="Agency head",'2012 Appt Party (4)'!K$1,VLOOKUP('2012 Original'!K49,key_ref,COLUMN(Appointing_Party__4),FALSE)),CONCATENATE("ERR: ",'2012 Original'!K49))</f>
        <v>none</v>
      </c>
      <c r="L49" s="2" t="str">
        <f>IFERROR(IF(VLOOKUP('2012 Original'!L49,key_ref,COLUMN(Appointing_Party__4),FALSE)="Agency head",'2012 Appt Party (4)'!L$1,VLOOKUP('2012 Original'!L49,key_ref,COLUMN(Appointing_Party__4),FALSE)),CONCATENATE("ERR: ",'2012 Original'!L49))</f>
        <v>none</v>
      </c>
      <c r="M49" s="2" t="str">
        <f>IFERROR(IF(VLOOKUP('2012 Original'!M49,key_ref,COLUMN(Appointing_Party__4),FALSE)="Agency head",'2012 Appt Party (4)'!M$1,VLOOKUP('2012 Original'!M49,key_ref,COLUMN(Appointing_Party__4),FALSE)),CONCATENATE("ERR: ",'2012 Original'!M49))</f>
        <v>none</v>
      </c>
      <c r="N49" s="2" t="str">
        <f>IFERROR(IF(VLOOKUP('2012 Original'!N49,key_ref,COLUMN(Appointing_Party__4),FALSE)="Agency head",'2012 Appt Party (4)'!N$1,VLOOKUP('2012 Original'!N49,key_ref,COLUMN(Appointing_Party__4),FALSE)),CONCATENATE("ERR: ",'2012 Original'!N49))</f>
        <v>none</v>
      </c>
      <c r="O49" s="2" t="str">
        <f>IFERROR(IF(VLOOKUP('2012 Original'!O49,key_ref,COLUMN(Appointing_Party__4),FALSE)="Agency head",'2012 Appt Party (4)'!O$1,VLOOKUP('2012 Original'!O49,key_ref,COLUMN(Appointing_Party__4),FALSE)),CONCATENATE("ERR: ",'2012 Original'!O49))</f>
        <v>none</v>
      </c>
      <c r="P49" s="2" t="str">
        <f>IFERROR(IF(VLOOKUP('2012 Original'!P49,key_ref,COLUMN(Appointing_Party__4),FALSE)="Agency head",'2012 Appt Party (4)'!P$1,VLOOKUP('2012 Original'!P49,key_ref,COLUMN(Appointing_Party__4),FALSE)),CONCATENATE("ERR: ",'2012 Original'!P49))</f>
        <v>none</v>
      </c>
      <c r="Q49" s="2" t="str">
        <f>IFERROR(IF(VLOOKUP('2012 Original'!Q49,key_ref,COLUMN(Appointing_Party__4),FALSE)="Agency head",'2012 Appt Party (4)'!Q$1,VLOOKUP('2012 Original'!Q49,key_ref,COLUMN(Appointing_Party__4),FALSE)),CONCATENATE("ERR: ",'2012 Original'!Q49))</f>
        <v>none</v>
      </c>
      <c r="R49" s="2" t="str">
        <f>IFERROR(IF(VLOOKUP('2012 Original'!R49,key_ref,COLUMN(Appointing_Party__4),FALSE)="Agency head",'2012 Appt Party (4)'!R$1,VLOOKUP('2012 Original'!R49,key_ref,COLUMN(Appointing_Party__4),FALSE)),CONCATENATE("ERR: ",'2012 Original'!R49))</f>
        <v>none</v>
      </c>
      <c r="S49" s="2" t="str">
        <f>IFERROR(IF(VLOOKUP('2012 Original'!S49,key_ref,COLUMN(Appointing_Party__4),FALSE)="Agency head",'2012 Appt Party (4)'!S$1,VLOOKUP('2012 Original'!S49,key_ref,COLUMN(Appointing_Party__4),FALSE)),CONCATENATE("ERR: ",'2012 Original'!S49))</f>
        <v>none</v>
      </c>
      <c r="T49" s="2" t="str">
        <f>IFERROR(IF(VLOOKUP('2012 Original'!T49,key_ref,COLUMN(Appointing_Party__4),FALSE)="Agency head",'2012 Appt Party (4)'!T$1,VLOOKUP('2012 Original'!T49,key_ref,COLUMN(Appointing_Party__4),FALSE)),CONCATENATE("ERR: ",'2012 Original'!T49))</f>
        <v>none</v>
      </c>
      <c r="U49" s="2" t="str">
        <f>IFERROR(IF(VLOOKUP('2012 Original'!U49,key_ref,COLUMN(Appointing_Party__4),FALSE)="Agency head",'2012 Appt Party (4)'!U$1,VLOOKUP('2012 Original'!U49,key_ref,COLUMN(Appointing_Party__4),FALSE)),CONCATENATE("ERR: ",'2012 Original'!U49))</f>
        <v>none</v>
      </c>
      <c r="V49" s="2" t="str">
        <f>IFERROR(IF(VLOOKUP('2012 Original'!V49,key_ref,COLUMN(Appointing_Party__4),FALSE)="Agency head",'2012 Appt Party (4)'!V$1,VLOOKUP('2012 Original'!V49,key_ref,COLUMN(Appointing_Party__4),FALSE)),CONCATENATE("ERR: ",'2012 Original'!V49))</f>
        <v>none</v>
      </c>
      <c r="W49" s="2" t="str">
        <f>IFERROR(IF(VLOOKUP('2012 Original'!W49,key_ref,COLUMN(Appointing_Party__4),FALSE)="Agency head",'2012 Appt Party (4)'!W$1,VLOOKUP('2012 Original'!W49,key_ref,COLUMN(Appointing_Party__4),FALSE)),CONCATENATE("ERR: ",'2012 Original'!W49))</f>
        <v>none</v>
      </c>
      <c r="X49" s="2" t="str">
        <f>IFERROR(IF(VLOOKUP('2012 Original'!X49,key_ref,COLUMN(Appointing_Party__4),FALSE)="Agency head",'2012 Appt Party (4)'!X$1,VLOOKUP('2012 Original'!X49,key_ref,COLUMN(Appointing_Party__4),FALSE)),CONCATENATE("ERR: ",'2012 Original'!X49))</f>
        <v>none</v>
      </c>
      <c r="Y49" s="2" t="str">
        <f>IFERROR(IF(VLOOKUP('2012 Original'!Y49,key_ref,COLUMN(Appointing_Party__4),FALSE)="Agency head",'2012 Appt Party (4)'!Y$1,VLOOKUP('2012 Original'!Y49,key_ref,COLUMN(Appointing_Party__4),FALSE)),CONCATENATE("ERR: ",'2012 Original'!Y49))</f>
        <v>none</v>
      </c>
      <c r="Z49" s="2" t="str">
        <f>IFERROR(IF(VLOOKUP('2012 Original'!Z49,key_ref,COLUMN(Appointing_Party__4),FALSE)="Agency head",'2012 Appt Party (4)'!Z$1,VLOOKUP('2012 Original'!Z49,key_ref,COLUMN(Appointing_Party__4),FALSE)),CONCATENATE("ERR: ",'2012 Original'!Z49))</f>
        <v>none</v>
      </c>
      <c r="AA49" s="2" t="str">
        <f>IFERROR(IF(VLOOKUP('2012 Original'!AA49,key_ref,COLUMN(Appointing_Party__4),FALSE)="Agency head",'2012 Appt Party (4)'!AA$1,VLOOKUP('2012 Original'!AA49,key_ref,COLUMN(Appointing_Party__4),FALSE)),CONCATENATE("ERR: ",'2012 Original'!AA49))</f>
        <v>none</v>
      </c>
      <c r="AB49" s="2" t="str">
        <f>IFERROR(IF(VLOOKUP('2012 Original'!AB49,key_ref,COLUMN(Appointing_Party__4),FALSE)="Agency head",'2012 Appt Party (4)'!AB$1,VLOOKUP('2012 Original'!AB49,key_ref,COLUMN(Appointing_Party__4),FALSE)),CONCATENATE("ERR: ",'2012 Original'!AB49))</f>
        <v>none</v>
      </c>
      <c r="AC49" s="2" t="str">
        <f>IFERROR(IF(VLOOKUP('2012 Original'!AC49,key_ref,COLUMN(Appointing_Party__4),FALSE)="Agency head",'2012 Appt Party (4)'!AC$1,VLOOKUP('2012 Original'!AC49,key_ref,COLUMN(Appointing_Party__4),FALSE)),CONCATENATE("ERR: ",'2012 Original'!AC49))</f>
        <v>none</v>
      </c>
      <c r="AD49" s="2" t="str">
        <f>IFERROR(IF(VLOOKUP('2012 Original'!AD49,key_ref,COLUMN(Appointing_Party__4),FALSE)="Agency head",'2012 Appt Party (4)'!AD$1,VLOOKUP('2012 Original'!AD49,key_ref,COLUMN(Appointing_Party__4),FALSE)),CONCATENATE("ERR: ",'2012 Original'!AD49))</f>
        <v>none</v>
      </c>
      <c r="AE49" s="2" t="str">
        <f>IFERROR(IF(VLOOKUP('2012 Original'!AE49,key_ref,COLUMN(Appointing_Party__4),FALSE)="Agency head",'2012 Appt Party (4)'!AE$1,VLOOKUP('2012 Original'!AE49,key_ref,COLUMN(Appointing_Party__4),FALSE)),CONCATENATE("ERR: ",'2012 Original'!AE49))</f>
        <v>none</v>
      </c>
      <c r="AF49" s="2" t="str">
        <f>IFERROR(IF(VLOOKUP('2012 Original'!AF49,key_ref,COLUMN(Appointing_Party__4),FALSE)="Agency head",'2012 Appt Party (4)'!AF$1,VLOOKUP('2012 Original'!AF49,key_ref,COLUMN(Appointing_Party__4),FALSE)),CONCATENATE("ERR: ",'2012 Original'!AF49))</f>
        <v>none</v>
      </c>
      <c r="AG49" s="2" t="str">
        <f>IFERROR(IF(VLOOKUP('2012 Original'!AG49,key_ref,COLUMN(Appointing_Party__4),FALSE)="Agency head",'2012 Appt Party (4)'!AG$1,VLOOKUP('2012 Original'!AG49,key_ref,COLUMN(Appointing_Party__4),FALSE)),CONCATENATE("ERR: ",'2012 Original'!AG49))</f>
        <v>none</v>
      </c>
      <c r="AH49" s="2" t="str">
        <f>IFERROR(IF(VLOOKUP('2012 Original'!AH49,key_ref,COLUMN(Appointing_Party__4),FALSE)="Agency head",'2012 Appt Party (4)'!AH$1,VLOOKUP('2012 Original'!AH49,key_ref,COLUMN(Appointing_Party__4),FALSE)),CONCATENATE("ERR: ",'2012 Original'!AH49))</f>
        <v>none</v>
      </c>
      <c r="AI49" s="2" t="str">
        <f>IFERROR(IF(VLOOKUP('2012 Original'!AI49,key_ref,COLUMN(Appointing_Party__4),FALSE)="Agency head",'2012 Appt Party (4)'!AI$1,VLOOKUP('2012 Original'!AI49,key_ref,COLUMN(Appointing_Party__4),FALSE)),CONCATENATE("ERR: ",'2012 Original'!AI49))</f>
        <v>none</v>
      </c>
      <c r="AJ49" s="2" t="str">
        <f>IFERROR(IF(VLOOKUP('2012 Original'!AJ49,key_ref,COLUMN(Appointing_Party__4),FALSE)="Agency head",'2012 Appt Party (4)'!AJ$1,VLOOKUP('2012 Original'!AJ49,key_ref,COLUMN(Appointing_Party__4),FALSE)),CONCATENATE("ERR: ",'2012 Original'!AJ49))</f>
        <v>none</v>
      </c>
      <c r="AK49" s="2" t="str">
        <f>IFERROR(IF(VLOOKUP('2012 Original'!AK49,key_ref,COLUMN(Appointing_Party__4),FALSE)="Agency head",'2012 Appt Party (4)'!AK$1,VLOOKUP('2012 Original'!AK49,key_ref,COLUMN(Appointing_Party__4),FALSE)),CONCATENATE("ERR: ",'2012 Original'!AK49))</f>
        <v>none</v>
      </c>
      <c r="AL49" s="2" t="str">
        <f>IFERROR(IF(VLOOKUP('2012 Original'!AL49,key_ref,COLUMN(Appointing_Party__4),FALSE)="Agency head",'2012 Appt Party (4)'!AL$1,VLOOKUP('2012 Original'!AL49,key_ref,COLUMN(Appointing_Party__4),FALSE)),CONCATENATE("ERR: ",'2012 Original'!AL49))</f>
        <v>none</v>
      </c>
      <c r="AM49" s="2" t="str">
        <f>IFERROR(IF(VLOOKUP('2012 Original'!AM49,key_ref,COLUMN(Appointing_Party__4),FALSE)="Agency head",'2012 Appt Party (4)'!AM$1,VLOOKUP('2012 Original'!AM49,key_ref,COLUMN(Appointing_Party__4),FALSE)),CONCATENATE("ERR: ",'2012 Original'!AM49))</f>
        <v>none</v>
      </c>
      <c r="AN49" s="2" t="str">
        <f>IFERROR(IF(VLOOKUP('2012 Original'!AN49,key_ref,COLUMN(Appointing_Party__4),FALSE)="Agency head",'2012 Appt Party (4)'!AN$1,VLOOKUP('2012 Original'!AN49,key_ref,COLUMN(Appointing_Party__4),FALSE)),CONCATENATE("ERR: ",'2012 Original'!AN49))</f>
        <v>none</v>
      </c>
      <c r="AO49" s="2" t="str">
        <f>IFERROR(IF(VLOOKUP('2012 Original'!AO49,key_ref,COLUMN(Appointing_Party__4),FALSE)="Agency head",'2012 Appt Party (4)'!AO$1,VLOOKUP('2012 Original'!AO49,key_ref,COLUMN(Appointing_Party__4),FALSE)),CONCATENATE("ERR: ",'2012 Original'!AO49))</f>
        <v>none</v>
      </c>
      <c r="AP49" s="2" t="str">
        <f>IFERROR(IF(VLOOKUP('2012 Original'!AP49,key_ref,COLUMN(Appointing_Party__4),FALSE)="Agency head",'2012 Appt Party (4)'!AP$1,VLOOKUP('2012 Original'!AP49,key_ref,COLUMN(Appointing_Party__4),FALSE)),CONCATENATE("ERR: ",'2012 Original'!AP49))</f>
        <v>none</v>
      </c>
      <c r="AQ49" s="2" t="str">
        <f>IFERROR(IF(VLOOKUP('2012 Original'!AQ49,key_ref,COLUMN(Appointing_Party__4),FALSE)="Agency head",'2012 Appt Party (4)'!AQ$1,VLOOKUP('2012 Original'!AQ49,key_ref,COLUMN(Appointing_Party__4),FALSE)),CONCATENATE("ERR: ",'2012 Original'!AQ49))</f>
        <v>none</v>
      </c>
      <c r="AR49" s="2" t="str">
        <f>IFERROR(IF(VLOOKUP('2012 Original'!AR49,key_ref,COLUMN(Appointing_Party__4),FALSE)="Agency head",'2012 Appt Party (4)'!AR$1,VLOOKUP('2012 Original'!AR49,key_ref,COLUMN(Appointing_Party__4),FALSE)),CONCATENATE("ERR: ",'2012 Original'!AR49))</f>
        <v>none</v>
      </c>
      <c r="AS49" s="2" t="str">
        <f>IFERROR(IF(VLOOKUP('2012 Original'!AS49,key_ref,COLUMN(Appointing_Party__4),FALSE)="Agency head",'2012 Appt Party (4)'!AS$1,VLOOKUP('2012 Original'!AS49,key_ref,COLUMN(Appointing_Party__4),FALSE)),CONCATENATE("ERR: ",'2012 Original'!AS49))</f>
        <v>none</v>
      </c>
      <c r="AT49" s="2" t="str">
        <f>IFERROR(IF(VLOOKUP('2012 Original'!AT49,key_ref,COLUMN(Appointing_Party__4),FALSE)="Agency head",'2012 Appt Party (4)'!AT$1,VLOOKUP('2012 Original'!AT49,key_ref,COLUMN(Appointing_Party__4),FALSE)),CONCATENATE("ERR: ",'2012 Original'!AT49))</f>
        <v>none</v>
      </c>
      <c r="AU49" s="2" t="str">
        <f>IFERROR(IF(VLOOKUP('2012 Original'!AU49,key_ref,COLUMN(Appointing_Party__4),FALSE)="Agency head",'2012 Appt Party (4)'!AU$1,VLOOKUP('2012 Original'!AU49,key_ref,COLUMN(Appointing_Party__4),FALSE)),CONCATENATE("ERR: ",'2012 Original'!AU49))</f>
        <v>none</v>
      </c>
      <c r="AV49" s="2" t="str">
        <f>IFERROR(IF(VLOOKUP('2012 Original'!AV49,key_ref,COLUMN(Appointing_Party__4),FALSE)="Agency head",'2012 Appt Party (4)'!AV$1,VLOOKUP('2012 Original'!AV49,key_ref,COLUMN(Appointing_Party__4),FALSE)),CONCATENATE("ERR: ",'2012 Original'!AV49))</f>
        <v>none</v>
      </c>
      <c r="AW49" s="2" t="str">
        <f>IFERROR(IF(VLOOKUP('2012 Original'!AW49,key_ref,COLUMN(Appointing_Party__4),FALSE)="Agency head",'2012 Appt Party (4)'!AW$1,VLOOKUP('2012 Original'!AW49,key_ref,COLUMN(Appointing_Party__4),FALSE)),CONCATENATE("ERR: ",'2012 Original'!AW49))</f>
        <v>none</v>
      </c>
      <c r="AX49" s="2" t="str">
        <f>IFERROR(IF(VLOOKUP('2012 Original'!AX49,key_ref,COLUMN(Appointing_Party__4),FALSE)="Agency head",'2012 Appt Party (4)'!AX$1,VLOOKUP('2012 Original'!AX49,key_ref,COLUMN(Appointing_Party__4),FALSE)),CONCATENATE("ERR: ",'2012 Original'!AX49))</f>
        <v>none</v>
      </c>
      <c r="AY49" s="2" t="str">
        <f>IFERROR(IF(VLOOKUP('2012 Original'!AY49,key_ref,COLUMN(Appointing_Party__4),FALSE)="Agency head",'2012 Appt Party (4)'!AY$1,VLOOKUP('2012 Original'!AY49,key_ref,COLUMN(Appointing_Party__4),FALSE)),CONCATENATE("ERR: ",'2012 Original'!AY49))</f>
        <v>none</v>
      </c>
      <c r="AZ49" s="2" t="str">
        <f>IFERROR(IF(VLOOKUP('2012 Original'!AZ49,key_ref,COLUMN(Appointing_Party__4),FALSE)="Agency head",'2012 Appt Party (4)'!AZ$1,VLOOKUP('2012 Original'!AZ49,key_ref,COLUMN(Appointing_Party__4),FALSE)),CONCATENATE("ERR: ",'2012 Original'!AZ49))</f>
        <v>none</v>
      </c>
    </row>
    <row r="50" spans="1:52" s="4" customFormat="1">
      <c r="A50" s="3" t="s">
        <v>83</v>
      </c>
      <c r="B50" s="2" t="str">
        <f>IFERROR(IF(VLOOKUP('2012 Original'!B50,key_ref,COLUMN(Appointing_Party__4),FALSE)="Agency head",'2012 Appt Party (4)'!B$1,VLOOKUP('2012 Original'!B50,key_ref,COLUMN(Appointing_Party__4),FALSE)),CONCATENATE("ERR: ",'2012 Original'!B50))</f>
        <v>none</v>
      </c>
      <c r="C50" s="2" t="str">
        <f>IFERROR(IF(VLOOKUP('2012 Original'!C50,key_ref,COLUMN(Appointing_Party__4),FALSE)="Agency head",'2012 Appt Party (4)'!C$1,VLOOKUP('2012 Original'!C50,key_ref,COLUMN(Appointing_Party__4),FALSE)),CONCATENATE("ERR: ",'2012 Original'!C50))</f>
        <v>none</v>
      </c>
      <c r="D50" s="2" t="str">
        <f>IFERROR(IF(VLOOKUP('2012 Original'!D50,key_ref,COLUMN(Appointing_Party__4),FALSE)="Agency head",'2012 Appt Party (4)'!D$1,VLOOKUP('2012 Original'!D50,key_ref,COLUMN(Appointing_Party__4),FALSE)),CONCATENATE("ERR: ",'2012 Original'!D50))</f>
        <v>none</v>
      </c>
      <c r="E50" s="2" t="str">
        <f>IFERROR(IF(VLOOKUP('2012 Original'!E50,key_ref,COLUMN(Appointing_Party__4),FALSE)="Agency head",'2012 Appt Party (4)'!E$1,VLOOKUP('2012 Original'!E50,key_ref,COLUMN(Appointing_Party__4),FALSE)),CONCATENATE("ERR: ",'2012 Original'!E50))</f>
        <v>none</v>
      </c>
      <c r="F50" s="2" t="str">
        <f>IFERROR(IF(VLOOKUP('2012 Original'!F50,key_ref,COLUMN(Appointing_Party__4),FALSE)="Agency head",'2012 Appt Party (4)'!F$1,VLOOKUP('2012 Original'!F50,key_ref,COLUMN(Appointing_Party__4),FALSE)),CONCATENATE("ERR: ",'2012 Original'!F50))</f>
        <v>none</v>
      </c>
      <c r="G50" s="2" t="str">
        <f>IFERROR(IF(VLOOKUP('2012 Original'!G50,key_ref,COLUMN(Appointing_Party__4),FALSE)="Agency head",'2012 Appt Party (4)'!G$1,VLOOKUP('2012 Original'!G50,key_ref,COLUMN(Appointing_Party__4),FALSE)),CONCATENATE("ERR: ",'2012 Original'!G50))</f>
        <v>none</v>
      </c>
      <c r="H50" s="2" t="str">
        <f>IFERROR(IF(VLOOKUP('2012 Original'!H50,key_ref,COLUMN(Appointing_Party__4),FALSE)="Agency head",'2012 Appt Party (4)'!H$1,VLOOKUP('2012 Original'!H50,key_ref,COLUMN(Appointing_Party__4),FALSE)),CONCATENATE("ERR: ",'2012 Original'!H50))</f>
        <v>none</v>
      </c>
      <c r="I50" s="2" t="str">
        <f>IFERROR(IF(VLOOKUP('2012 Original'!I50,key_ref,COLUMN(Appointing_Party__4),FALSE)="Agency head",'2012 Appt Party (4)'!I$1,VLOOKUP('2012 Original'!I50,key_ref,COLUMN(Appointing_Party__4),FALSE)),CONCATENATE("ERR: ",'2012 Original'!I50))</f>
        <v>none</v>
      </c>
      <c r="J50" s="2" t="str">
        <f>IFERROR(IF(VLOOKUP('2012 Original'!J50,key_ref,COLUMN(Appointing_Party__4),FALSE)="Agency head",'2012 Appt Party (4)'!J$1,VLOOKUP('2012 Original'!J50,key_ref,COLUMN(Appointing_Party__4),FALSE)),CONCATENATE("ERR: ",'2012 Original'!J50))</f>
        <v>none</v>
      </c>
      <c r="K50" s="2" t="str">
        <f>IFERROR(IF(VLOOKUP('2012 Original'!K50,key_ref,COLUMN(Appointing_Party__4),FALSE)="Agency head",'2012 Appt Party (4)'!K$1,VLOOKUP('2012 Original'!K50,key_ref,COLUMN(Appointing_Party__4),FALSE)),CONCATENATE("ERR: ",'2012 Original'!K50))</f>
        <v>none</v>
      </c>
      <c r="L50" s="2" t="str">
        <f>IFERROR(IF(VLOOKUP('2012 Original'!L50,key_ref,COLUMN(Appointing_Party__4),FALSE)="Agency head",'2012 Appt Party (4)'!L$1,VLOOKUP('2012 Original'!L50,key_ref,COLUMN(Appointing_Party__4),FALSE)),CONCATENATE("ERR: ",'2012 Original'!L50))</f>
        <v>none</v>
      </c>
      <c r="M50" s="2" t="str">
        <f>IFERROR(IF(VLOOKUP('2012 Original'!M50,key_ref,COLUMN(Appointing_Party__4),FALSE)="Agency head",'2012 Appt Party (4)'!M$1,VLOOKUP('2012 Original'!M50,key_ref,COLUMN(Appointing_Party__4),FALSE)),CONCATENATE("ERR: ",'2012 Original'!M50))</f>
        <v>none</v>
      </c>
      <c r="N50" s="2" t="str">
        <f>IFERROR(IF(VLOOKUP('2012 Original'!N50,key_ref,COLUMN(Appointing_Party__4),FALSE)="Agency head",'2012 Appt Party (4)'!N$1,VLOOKUP('2012 Original'!N50,key_ref,COLUMN(Appointing_Party__4),FALSE)),CONCATENATE("ERR: ",'2012 Original'!N50))</f>
        <v>none</v>
      </c>
      <c r="O50" s="2" t="str">
        <f>IFERROR(IF(VLOOKUP('2012 Original'!O50,key_ref,COLUMN(Appointing_Party__4),FALSE)="Agency head",'2012 Appt Party (4)'!O$1,VLOOKUP('2012 Original'!O50,key_ref,COLUMN(Appointing_Party__4),FALSE)),CONCATENATE("ERR: ",'2012 Original'!O50))</f>
        <v>none</v>
      </c>
      <c r="P50" s="2" t="str">
        <f>IFERROR(IF(VLOOKUP('2012 Original'!P50,key_ref,COLUMN(Appointing_Party__4),FALSE)="Agency head",'2012 Appt Party (4)'!P$1,VLOOKUP('2012 Original'!P50,key_ref,COLUMN(Appointing_Party__4),FALSE)),CONCATENATE("ERR: ",'2012 Original'!P50))</f>
        <v>none</v>
      </c>
      <c r="Q50" s="2" t="str">
        <f>IFERROR(IF(VLOOKUP('2012 Original'!Q50,key_ref,COLUMN(Appointing_Party__4),FALSE)="Agency head",'2012 Appt Party (4)'!Q$1,VLOOKUP('2012 Original'!Q50,key_ref,COLUMN(Appointing_Party__4),FALSE)),CONCATENATE("ERR: ",'2012 Original'!Q50))</f>
        <v>none</v>
      </c>
      <c r="R50" s="2" t="str">
        <f>IFERROR(IF(VLOOKUP('2012 Original'!R50,key_ref,COLUMN(Appointing_Party__4),FALSE)="Agency head",'2012 Appt Party (4)'!R$1,VLOOKUP('2012 Original'!R50,key_ref,COLUMN(Appointing_Party__4),FALSE)),CONCATENATE("ERR: ",'2012 Original'!R50))</f>
        <v>none</v>
      </c>
      <c r="S50" s="2" t="str">
        <f>IFERROR(IF(VLOOKUP('2012 Original'!S50,key_ref,COLUMN(Appointing_Party__4),FALSE)="Agency head",'2012 Appt Party (4)'!S$1,VLOOKUP('2012 Original'!S50,key_ref,COLUMN(Appointing_Party__4),FALSE)),CONCATENATE("ERR: ",'2012 Original'!S50))</f>
        <v>none</v>
      </c>
      <c r="T50" s="2" t="str">
        <f>IFERROR(IF(VLOOKUP('2012 Original'!T50,key_ref,COLUMN(Appointing_Party__4),FALSE)="Agency head",'2012 Appt Party (4)'!T$1,VLOOKUP('2012 Original'!T50,key_ref,COLUMN(Appointing_Party__4),FALSE)),CONCATENATE("ERR: ",'2012 Original'!T50))</f>
        <v>none</v>
      </c>
      <c r="U50" s="2" t="str">
        <f>IFERROR(IF(VLOOKUP('2012 Original'!U50,key_ref,COLUMN(Appointing_Party__4),FALSE)="Agency head",'2012 Appt Party (4)'!U$1,VLOOKUP('2012 Original'!U50,key_ref,COLUMN(Appointing_Party__4),FALSE)),CONCATENATE("ERR: ",'2012 Original'!U50))</f>
        <v>none</v>
      </c>
      <c r="V50" s="2" t="str">
        <f>IFERROR(IF(VLOOKUP('2012 Original'!V50,key_ref,COLUMN(Appointing_Party__4),FALSE)="Agency head",'2012 Appt Party (4)'!V$1,VLOOKUP('2012 Original'!V50,key_ref,COLUMN(Appointing_Party__4),FALSE)),CONCATENATE("ERR: ",'2012 Original'!V50))</f>
        <v>none</v>
      </c>
      <c r="W50" s="2" t="str">
        <f>IFERROR(IF(VLOOKUP('2012 Original'!W50,key_ref,COLUMN(Appointing_Party__4),FALSE)="Agency head",'2012 Appt Party (4)'!W$1,VLOOKUP('2012 Original'!W50,key_ref,COLUMN(Appointing_Party__4),FALSE)),CONCATENATE("ERR: ",'2012 Original'!W50))</f>
        <v>none</v>
      </c>
      <c r="X50" s="2" t="str">
        <f>IFERROR(IF(VLOOKUP('2012 Original'!X50,key_ref,COLUMN(Appointing_Party__4),FALSE)="Agency head",'2012 Appt Party (4)'!X$1,VLOOKUP('2012 Original'!X50,key_ref,COLUMN(Appointing_Party__4),FALSE)),CONCATENATE("ERR: ",'2012 Original'!X50))</f>
        <v>none</v>
      </c>
      <c r="Y50" s="2" t="str">
        <f>IFERROR(IF(VLOOKUP('2012 Original'!Y50,key_ref,COLUMN(Appointing_Party__4),FALSE)="Agency head",'2012 Appt Party (4)'!Y$1,VLOOKUP('2012 Original'!Y50,key_ref,COLUMN(Appointing_Party__4),FALSE)),CONCATENATE("ERR: ",'2012 Original'!Y50))</f>
        <v>none</v>
      </c>
      <c r="Z50" s="2" t="str">
        <f>IFERROR(IF(VLOOKUP('2012 Original'!Z50,key_ref,COLUMN(Appointing_Party__4),FALSE)="Agency head",'2012 Appt Party (4)'!Z$1,VLOOKUP('2012 Original'!Z50,key_ref,COLUMN(Appointing_Party__4),FALSE)),CONCATENATE("ERR: ",'2012 Original'!Z50))</f>
        <v>none</v>
      </c>
      <c r="AA50" s="2" t="str">
        <f>IFERROR(IF(VLOOKUP('2012 Original'!AA50,key_ref,COLUMN(Appointing_Party__4),FALSE)="Agency head",'2012 Appt Party (4)'!AA$1,VLOOKUP('2012 Original'!AA50,key_ref,COLUMN(Appointing_Party__4),FALSE)),CONCATENATE("ERR: ",'2012 Original'!AA50))</f>
        <v>none</v>
      </c>
      <c r="AB50" s="2" t="str">
        <f>IFERROR(IF(VLOOKUP('2012 Original'!AB50,key_ref,COLUMN(Appointing_Party__4),FALSE)="Agency head",'2012 Appt Party (4)'!AB$1,VLOOKUP('2012 Original'!AB50,key_ref,COLUMN(Appointing_Party__4),FALSE)),CONCATENATE("ERR: ",'2012 Original'!AB50))</f>
        <v>none</v>
      </c>
      <c r="AC50" s="2" t="str">
        <f>IFERROR(IF(VLOOKUP('2012 Original'!AC50,key_ref,COLUMN(Appointing_Party__4),FALSE)="Agency head",'2012 Appt Party (4)'!AC$1,VLOOKUP('2012 Original'!AC50,key_ref,COLUMN(Appointing_Party__4),FALSE)),CONCATENATE("ERR: ",'2012 Original'!AC50))</f>
        <v>none</v>
      </c>
      <c r="AD50" s="2" t="str">
        <f>IFERROR(IF(VLOOKUP('2012 Original'!AD50,key_ref,COLUMN(Appointing_Party__4),FALSE)="Agency head",'2012 Appt Party (4)'!AD$1,VLOOKUP('2012 Original'!AD50,key_ref,COLUMN(Appointing_Party__4),FALSE)),CONCATENATE("ERR: ",'2012 Original'!AD50))</f>
        <v>none</v>
      </c>
      <c r="AE50" s="2" t="str">
        <f>IFERROR(IF(VLOOKUP('2012 Original'!AE50,key_ref,COLUMN(Appointing_Party__4),FALSE)="Agency head",'2012 Appt Party (4)'!AE$1,VLOOKUP('2012 Original'!AE50,key_ref,COLUMN(Appointing_Party__4),FALSE)),CONCATENATE("ERR: ",'2012 Original'!AE50))</f>
        <v>none</v>
      </c>
      <c r="AF50" s="2" t="str">
        <f>IFERROR(IF(VLOOKUP('2012 Original'!AF50,key_ref,COLUMN(Appointing_Party__4),FALSE)="Agency head",'2012 Appt Party (4)'!AF$1,VLOOKUP('2012 Original'!AF50,key_ref,COLUMN(Appointing_Party__4),FALSE)),CONCATENATE("ERR: ",'2012 Original'!AF50))</f>
        <v>none</v>
      </c>
      <c r="AG50" s="2" t="str">
        <f>IFERROR(IF(VLOOKUP('2012 Original'!AG50,key_ref,COLUMN(Appointing_Party__4),FALSE)="Agency head",'2012 Appt Party (4)'!AG$1,VLOOKUP('2012 Original'!AG50,key_ref,COLUMN(Appointing_Party__4),FALSE)),CONCATENATE("ERR: ",'2012 Original'!AG50))</f>
        <v>none</v>
      </c>
      <c r="AH50" s="2" t="str">
        <f>IFERROR(IF(VLOOKUP('2012 Original'!AH50,key_ref,COLUMN(Appointing_Party__4),FALSE)="Agency head",'2012 Appt Party (4)'!AH$1,VLOOKUP('2012 Original'!AH50,key_ref,COLUMN(Appointing_Party__4),FALSE)),CONCATENATE("ERR: ",'2012 Original'!AH50))</f>
        <v>none</v>
      </c>
      <c r="AI50" s="2" t="str">
        <f>IFERROR(IF(VLOOKUP('2012 Original'!AI50,key_ref,COLUMN(Appointing_Party__4),FALSE)="Agency head",'2012 Appt Party (4)'!AI$1,VLOOKUP('2012 Original'!AI50,key_ref,COLUMN(Appointing_Party__4),FALSE)),CONCATENATE("ERR: ",'2012 Original'!AI50))</f>
        <v>none</v>
      </c>
      <c r="AJ50" s="2" t="str">
        <f>IFERROR(IF(VLOOKUP('2012 Original'!AJ50,key_ref,COLUMN(Appointing_Party__4),FALSE)="Agency head",'2012 Appt Party (4)'!AJ$1,VLOOKUP('2012 Original'!AJ50,key_ref,COLUMN(Appointing_Party__4),FALSE)),CONCATENATE("ERR: ",'2012 Original'!AJ50))</f>
        <v>none</v>
      </c>
      <c r="AK50" s="2" t="str">
        <f>IFERROR(IF(VLOOKUP('2012 Original'!AK50,key_ref,COLUMN(Appointing_Party__4),FALSE)="Agency head",'2012 Appt Party (4)'!AK$1,VLOOKUP('2012 Original'!AK50,key_ref,COLUMN(Appointing_Party__4),FALSE)),CONCATENATE("ERR: ",'2012 Original'!AK50))</f>
        <v>none</v>
      </c>
      <c r="AL50" s="2" t="str">
        <f>IFERROR(IF(VLOOKUP('2012 Original'!AL50,key_ref,COLUMN(Appointing_Party__4),FALSE)="Agency head",'2012 Appt Party (4)'!AL$1,VLOOKUP('2012 Original'!AL50,key_ref,COLUMN(Appointing_Party__4),FALSE)),CONCATENATE("ERR: ",'2012 Original'!AL50))</f>
        <v>none</v>
      </c>
      <c r="AM50" s="2" t="str">
        <f>IFERROR(IF(VLOOKUP('2012 Original'!AM50,key_ref,COLUMN(Appointing_Party__4),FALSE)="Agency head",'2012 Appt Party (4)'!AM$1,VLOOKUP('2012 Original'!AM50,key_ref,COLUMN(Appointing_Party__4),FALSE)),CONCATENATE("ERR: ",'2012 Original'!AM50))</f>
        <v>none</v>
      </c>
      <c r="AN50" s="2" t="str">
        <f>IFERROR(IF(VLOOKUP('2012 Original'!AN50,key_ref,COLUMN(Appointing_Party__4),FALSE)="Agency head",'2012 Appt Party (4)'!AN$1,VLOOKUP('2012 Original'!AN50,key_ref,COLUMN(Appointing_Party__4),FALSE)),CONCATENATE("ERR: ",'2012 Original'!AN50))</f>
        <v>none</v>
      </c>
      <c r="AO50" s="2" t="str">
        <f>IFERROR(IF(VLOOKUP('2012 Original'!AO50,key_ref,COLUMN(Appointing_Party__4),FALSE)="Agency head",'2012 Appt Party (4)'!AO$1,VLOOKUP('2012 Original'!AO50,key_ref,COLUMN(Appointing_Party__4),FALSE)),CONCATENATE("ERR: ",'2012 Original'!AO50))</f>
        <v>none</v>
      </c>
      <c r="AP50" s="2" t="str">
        <f>IFERROR(IF(VLOOKUP('2012 Original'!AP50,key_ref,COLUMN(Appointing_Party__4),FALSE)="Agency head",'2012 Appt Party (4)'!AP$1,VLOOKUP('2012 Original'!AP50,key_ref,COLUMN(Appointing_Party__4),FALSE)),CONCATENATE("ERR: ",'2012 Original'!AP50))</f>
        <v>none</v>
      </c>
      <c r="AQ50" s="2" t="str">
        <f>IFERROR(IF(VLOOKUP('2012 Original'!AQ50,key_ref,COLUMN(Appointing_Party__4),FALSE)="Agency head",'2012 Appt Party (4)'!AQ$1,VLOOKUP('2012 Original'!AQ50,key_ref,COLUMN(Appointing_Party__4),FALSE)),CONCATENATE("ERR: ",'2012 Original'!AQ50))</f>
        <v>none</v>
      </c>
      <c r="AR50" s="2" t="str">
        <f>IFERROR(IF(VLOOKUP('2012 Original'!AR50,key_ref,COLUMN(Appointing_Party__4),FALSE)="Agency head",'2012 Appt Party (4)'!AR$1,VLOOKUP('2012 Original'!AR50,key_ref,COLUMN(Appointing_Party__4),FALSE)),CONCATENATE("ERR: ",'2012 Original'!AR50))</f>
        <v>none</v>
      </c>
      <c r="AS50" s="2" t="str">
        <f>IFERROR(IF(VLOOKUP('2012 Original'!AS50,key_ref,COLUMN(Appointing_Party__4),FALSE)="Agency head",'2012 Appt Party (4)'!AS$1,VLOOKUP('2012 Original'!AS50,key_ref,COLUMN(Appointing_Party__4),FALSE)),CONCATENATE("ERR: ",'2012 Original'!AS50))</f>
        <v>none</v>
      </c>
      <c r="AT50" s="2" t="str">
        <f>IFERROR(IF(VLOOKUP('2012 Original'!AT50,key_ref,COLUMN(Appointing_Party__4),FALSE)="Agency head",'2012 Appt Party (4)'!AT$1,VLOOKUP('2012 Original'!AT50,key_ref,COLUMN(Appointing_Party__4),FALSE)),CONCATENATE("ERR: ",'2012 Original'!AT50))</f>
        <v>none</v>
      </c>
      <c r="AU50" s="2" t="str">
        <f>IFERROR(IF(VLOOKUP('2012 Original'!AU50,key_ref,COLUMN(Appointing_Party__4),FALSE)="Agency head",'2012 Appt Party (4)'!AU$1,VLOOKUP('2012 Original'!AU50,key_ref,COLUMN(Appointing_Party__4),FALSE)),CONCATENATE("ERR: ",'2012 Original'!AU50))</f>
        <v>none</v>
      </c>
      <c r="AV50" s="2" t="str">
        <f>IFERROR(IF(VLOOKUP('2012 Original'!AV50,key_ref,COLUMN(Appointing_Party__4),FALSE)="Agency head",'2012 Appt Party (4)'!AV$1,VLOOKUP('2012 Original'!AV50,key_ref,COLUMN(Appointing_Party__4),FALSE)),CONCATENATE("ERR: ",'2012 Original'!AV50))</f>
        <v>none</v>
      </c>
      <c r="AW50" s="2" t="str">
        <f>IFERROR(IF(VLOOKUP('2012 Original'!AW50,key_ref,COLUMN(Appointing_Party__4),FALSE)="Agency head",'2012 Appt Party (4)'!AW$1,VLOOKUP('2012 Original'!AW50,key_ref,COLUMN(Appointing_Party__4),FALSE)),CONCATENATE("ERR: ",'2012 Original'!AW50))</f>
        <v>none</v>
      </c>
      <c r="AX50" s="2" t="str">
        <f>IFERROR(IF(VLOOKUP('2012 Original'!AX50,key_ref,COLUMN(Appointing_Party__4),FALSE)="Agency head",'2012 Appt Party (4)'!AX$1,VLOOKUP('2012 Original'!AX50,key_ref,COLUMN(Appointing_Party__4),FALSE)),CONCATENATE("ERR: ",'2012 Original'!AX50))</f>
        <v>none</v>
      </c>
      <c r="AY50" s="2" t="str">
        <f>IFERROR(IF(VLOOKUP('2012 Original'!AY50,key_ref,COLUMN(Appointing_Party__4),FALSE)="Agency head",'2012 Appt Party (4)'!AY$1,VLOOKUP('2012 Original'!AY50,key_ref,COLUMN(Appointing_Party__4),FALSE)),CONCATENATE("ERR: ",'2012 Original'!AY50))</f>
        <v>none</v>
      </c>
      <c r="AZ50" s="2" t="str">
        <f>IFERROR(IF(VLOOKUP('2012 Original'!AZ50,key_ref,COLUMN(Appointing_Party__4),FALSE)="Agency head",'2012 Appt Party (4)'!AZ$1,VLOOKUP('2012 Original'!AZ50,key_ref,COLUMN(Appointing_Party__4),FALSE)),CONCATENATE("ERR: ",'2012 Original'!AZ50))</f>
        <v>none</v>
      </c>
    </row>
    <row r="51" spans="1:52" s="4" customFormat="1">
      <c r="A51" s="3" t="s">
        <v>84</v>
      </c>
      <c r="B51" s="2" t="str">
        <f>IFERROR(IF(VLOOKUP('2012 Original'!B51,key_ref,COLUMN(Appointing_Party__4),FALSE)="Agency head",'2012 Appt Party (4)'!B$1,VLOOKUP('2012 Original'!B51,key_ref,COLUMN(Appointing_Party__4),FALSE)),CONCATENATE("ERR: ",'2012 Original'!B51))</f>
        <v>none</v>
      </c>
      <c r="C51" s="2" t="str">
        <f>IFERROR(IF(VLOOKUP('2012 Original'!C51,key_ref,COLUMN(Appointing_Party__4),FALSE)="Agency head",'2012 Appt Party (4)'!C$1,VLOOKUP('2012 Original'!C51,key_ref,COLUMN(Appointing_Party__4),FALSE)),CONCATENATE("ERR: ",'2012 Original'!C51))</f>
        <v>none</v>
      </c>
      <c r="D51" s="2" t="str">
        <f>IFERROR(IF(VLOOKUP('2012 Original'!D51,key_ref,COLUMN(Appointing_Party__4),FALSE)="Agency head",'2012 Appt Party (4)'!D$1,VLOOKUP('2012 Original'!D51,key_ref,COLUMN(Appointing_Party__4),FALSE)),CONCATENATE("ERR: ",'2012 Original'!D51))</f>
        <v>none</v>
      </c>
      <c r="E51" s="2" t="str">
        <f>IFERROR(IF(VLOOKUP('2012 Original'!E51,key_ref,COLUMN(Appointing_Party__4),FALSE)="Agency head",'2012 Appt Party (4)'!E$1,VLOOKUP('2012 Original'!E51,key_ref,COLUMN(Appointing_Party__4),FALSE)),CONCATENATE("ERR: ",'2012 Original'!E51))</f>
        <v>none</v>
      </c>
      <c r="F51" s="2" t="str">
        <f>IFERROR(IF(VLOOKUP('2012 Original'!F51,key_ref,COLUMN(Appointing_Party__4),FALSE)="Agency head",'2012 Appt Party (4)'!F$1,VLOOKUP('2012 Original'!F51,key_ref,COLUMN(Appointing_Party__4),FALSE)),CONCATENATE("ERR: ",'2012 Original'!F51))</f>
        <v>none</v>
      </c>
      <c r="G51" s="2" t="str">
        <f>IFERROR(IF(VLOOKUP('2012 Original'!G51,key_ref,COLUMN(Appointing_Party__4),FALSE)="Agency head",'2012 Appt Party (4)'!G$1,VLOOKUP('2012 Original'!G51,key_ref,COLUMN(Appointing_Party__4),FALSE)),CONCATENATE("ERR: ",'2012 Original'!G51))</f>
        <v>none</v>
      </c>
      <c r="H51" s="2" t="str">
        <f>IFERROR(IF(VLOOKUP('2012 Original'!H51,key_ref,COLUMN(Appointing_Party__4),FALSE)="Agency head",'2012 Appt Party (4)'!H$1,VLOOKUP('2012 Original'!H51,key_ref,COLUMN(Appointing_Party__4),FALSE)),CONCATENATE("ERR: ",'2012 Original'!H51))</f>
        <v>none</v>
      </c>
      <c r="I51" s="2" t="str">
        <f>IFERROR(IF(VLOOKUP('2012 Original'!I51,key_ref,COLUMN(Appointing_Party__4),FALSE)="Agency head",'2012 Appt Party (4)'!I$1,VLOOKUP('2012 Original'!I51,key_ref,COLUMN(Appointing_Party__4),FALSE)),CONCATENATE("ERR: ",'2012 Original'!I51))</f>
        <v>none</v>
      </c>
      <c r="J51" s="2" t="str">
        <f>IFERROR(IF(VLOOKUP('2012 Original'!J51,key_ref,COLUMN(Appointing_Party__4),FALSE)="Agency head",'2012 Appt Party (4)'!J$1,VLOOKUP('2012 Original'!J51,key_ref,COLUMN(Appointing_Party__4),FALSE)),CONCATENATE("ERR: ",'2012 Original'!J51))</f>
        <v>none</v>
      </c>
      <c r="K51" s="2" t="str">
        <f>IFERROR(IF(VLOOKUP('2012 Original'!K51,key_ref,COLUMN(Appointing_Party__4),FALSE)="Agency head",'2012 Appt Party (4)'!K$1,VLOOKUP('2012 Original'!K51,key_ref,COLUMN(Appointing_Party__4),FALSE)),CONCATENATE("ERR: ",'2012 Original'!K51))</f>
        <v>none</v>
      </c>
      <c r="L51" s="2" t="str">
        <f>IFERROR(IF(VLOOKUP('2012 Original'!L51,key_ref,COLUMN(Appointing_Party__4),FALSE)="Agency head",'2012 Appt Party (4)'!L$1,VLOOKUP('2012 Original'!L51,key_ref,COLUMN(Appointing_Party__4),FALSE)),CONCATENATE("ERR: ",'2012 Original'!L51))</f>
        <v>none</v>
      </c>
      <c r="M51" s="2" t="str">
        <f>IFERROR(IF(VLOOKUP('2012 Original'!M51,key_ref,COLUMN(Appointing_Party__4),FALSE)="Agency head",'2012 Appt Party (4)'!M$1,VLOOKUP('2012 Original'!M51,key_ref,COLUMN(Appointing_Party__4),FALSE)),CONCATENATE("ERR: ",'2012 Original'!M51))</f>
        <v>none</v>
      </c>
      <c r="N51" s="2" t="str">
        <f>IFERROR(IF(VLOOKUP('2012 Original'!N51,key_ref,COLUMN(Appointing_Party__4),FALSE)="Agency head",'2012 Appt Party (4)'!N$1,VLOOKUP('2012 Original'!N51,key_ref,COLUMN(Appointing_Party__4),FALSE)),CONCATENATE("ERR: ",'2012 Original'!N51))</f>
        <v>none</v>
      </c>
      <c r="O51" s="2" t="str">
        <f>IFERROR(IF(VLOOKUP('2012 Original'!O51,key_ref,COLUMN(Appointing_Party__4),FALSE)="Agency head",'2012 Appt Party (4)'!O$1,VLOOKUP('2012 Original'!O51,key_ref,COLUMN(Appointing_Party__4),FALSE)),CONCATENATE("ERR: ",'2012 Original'!O51))</f>
        <v>none</v>
      </c>
      <c r="P51" s="2" t="str">
        <f>IFERROR(IF(VLOOKUP('2012 Original'!P51,key_ref,COLUMN(Appointing_Party__4),FALSE)="Agency head",'2012 Appt Party (4)'!P$1,VLOOKUP('2012 Original'!P51,key_ref,COLUMN(Appointing_Party__4),FALSE)),CONCATENATE("ERR: ",'2012 Original'!P51))</f>
        <v>none</v>
      </c>
      <c r="Q51" s="2" t="str">
        <f>IFERROR(IF(VLOOKUP('2012 Original'!Q51,key_ref,COLUMN(Appointing_Party__4),FALSE)="Agency head",'2012 Appt Party (4)'!Q$1,VLOOKUP('2012 Original'!Q51,key_ref,COLUMN(Appointing_Party__4),FALSE)),CONCATENATE("ERR: ",'2012 Original'!Q51))</f>
        <v>none</v>
      </c>
      <c r="R51" s="2" t="str">
        <f>IFERROR(IF(VLOOKUP('2012 Original'!R51,key_ref,COLUMN(Appointing_Party__4),FALSE)="Agency head",'2012 Appt Party (4)'!R$1,VLOOKUP('2012 Original'!R51,key_ref,COLUMN(Appointing_Party__4),FALSE)),CONCATENATE("ERR: ",'2012 Original'!R51))</f>
        <v>none</v>
      </c>
      <c r="S51" s="2" t="str">
        <f>IFERROR(IF(VLOOKUP('2012 Original'!S51,key_ref,COLUMN(Appointing_Party__4),FALSE)="Agency head",'2012 Appt Party (4)'!S$1,VLOOKUP('2012 Original'!S51,key_ref,COLUMN(Appointing_Party__4),FALSE)),CONCATENATE("ERR: ",'2012 Original'!S51))</f>
        <v>none</v>
      </c>
      <c r="T51" s="2" t="str">
        <f>IFERROR(IF(VLOOKUP('2012 Original'!T51,key_ref,COLUMN(Appointing_Party__4),FALSE)="Agency head",'2012 Appt Party (4)'!T$1,VLOOKUP('2012 Original'!T51,key_ref,COLUMN(Appointing_Party__4),FALSE)),CONCATENATE("ERR: ",'2012 Original'!T51))</f>
        <v>none</v>
      </c>
      <c r="U51" s="2" t="str">
        <f>IFERROR(IF(VLOOKUP('2012 Original'!U51,key_ref,COLUMN(Appointing_Party__4),FALSE)="Agency head",'2012 Appt Party (4)'!U$1,VLOOKUP('2012 Original'!U51,key_ref,COLUMN(Appointing_Party__4),FALSE)),CONCATENATE("ERR: ",'2012 Original'!U51))</f>
        <v>none</v>
      </c>
      <c r="V51" s="2" t="str">
        <f>IFERROR(IF(VLOOKUP('2012 Original'!V51,key_ref,COLUMN(Appointing_Party__4),FALSE)="Agency head",'2012 Appt Party (4)'!V$1,VLOOKUP('2012 Original'!V51,key_ref,COLUMN(Appointing_Party__4),FALSE)),CONCATENATE("ERR: ",'2012 Original'!V51))</f>
        <v>none</v>
      </c>
      <c r="W51" s="2" t="str">
        <f>IFERROR(IF(VLOOKUP('2012 Original'!W51,key_ref,COLUMN(Appointing_Party__4),FALSE)="Agency head",'2012 Appt Party (4)'!W$1,VLOOKUP('2012 Original'!W51,key_ref,COLUMN(Appointing_Party__4),FALSE)),CONCATENATE("ERR: ",'2012 Original'!W51))</f>
        <v>none</v>
      </c>
      <c r="X51" s="2" t="str">
        <f>IFERROR(IF(VLOOKUP('2012 Original'!X51,key_ref,COLUMN(Appointing_Party__4),FALSE)="Agency head",'2012 Appt Party (4)'!X$1,VLOOKUP('2012 Original'!X51,key_ref,COLUMN(Appointing_Party__4),FALSE)),CONCATENATE("ERR: ",'2012 Original'!X51))</f>
        <v>none</v>
      </c>
      <c r="Y51" s="2" t="str">
        <f>IFERROR(IF(VLOOKUP('2012 Original'!Y51,key_ref,COLUMN(Appointing_Party__4),FALSE)="Agency head",'2012 Appt Party (4)'!Y$1,VLOOKUP('2012 Original'!Y51,key_ref,COLUMN(Appointing_Party__4),FALSE)),CONCATENATE("ERR: ",'2012 Original'!Y51))</f>
        <v>none</v>
      </c>
      <c r="Z51" s="2" t="str">
        <f>IFERROR(IF(VLOOKUP('2012 Original'!Z51,key_ref,COLUMN(Appointing_Party__4),FALSE)="Agency head",'2012 Appt Party (4)'!Z$1,VLOOKUP('2012 Original'!Z51,key_ref,COLUMN(Appointing_Party__4),FALSE)),CONCATENATE("ERR: ",'2012 Original'!Z51))</f>
        <v>none</v>
      </c>
      <c r="AA51" s="2" t="str">
        <f>IFERROR(IF(VLOOKUP('2012 Original'!AA51,key_ref,COLUMN(Appointing_Party__4),FALSE)="Agency head",'2012 Appt Party (4)'!AA$1,VLOOKUP('2012 Original'!AA51,key_ref,COLUMN(Appointing_Party__4),FALSE)),CONCATENATE("ERR: ",'2012 Original'!AA51))</f>
        <v>none</v>
      </c>
      <c r="AB51" s="2" t="str">
        <f>IFERROR(IF(VLOOKUP('2012 Original'!AB51,key_ref,COLUMN(Appointing_Party__4),FALSE)="Agency head",'2012 Appt Party (4)'!AB$1,VLOOKUP('2012 Original'!AB51,key_ref,COLUMN(Appointing_Party__4),FALSE)),CONCATENATE("ERR: ",'2012 Original'!AB51))</f>
        <v>none</v>
      </c>
      <c r="AC51" s="2" t="str">
        <f>IFERROR(IF(VLOOKUP('2012 Original'!AC51,key_ref,COLUMN(Appointing_Party__4),FALSE)="Agency head",'2012 Appt Party (4)'!AC$1,VLOOKUP('2012 Original'!AC51,key_ref,COLUMN(Appointing_Party__4),FALSE)),CONCATENATE("ERR: ",'2012 Original'!AC51))</f>
        <v>none</v>
      </c>
      <c r="AD51" s="2" t="str">
        <f>IFERROR(IF(VLOOKUP('2012 Original'!AD51,key_ref,COLUMN(Appointing_Party__4),FALSE)="Agency head",'2012 Appt Party (4)'!AD$1,VLOOKUP('2012 Original'!AD51,key_ref,COLUMN(Appointing_Party__4),FALSE)),CONCATENATE("ERR: ",'2012 Original'!AD51))</f>
        <v>none</v>
      </c>
      <c r="AE51" s="2" t="str">
        <f>IFERROR(IF(VLOOKUP('2012 Original'!AE51,key_ref,COLUMN(Appointing_Party__4),FALSE)="Agency head",'2012 Appt Party (4)'!AE$1,VLOOKUP('2012 Original'!AE51,key_ref,COLUMN(Appointing_Party__4),FALSE)),CONCATENATE("ERR: ",'2012 Original'!AE51))</f>
        <v>none</v>
      </c>
      <c r="AF51" s="2" t="str">
        <f>IFERROR(IF(VLOOKUP('2012 Original'!AF51,key_ref,COLUMN(Appointing_Party__4),FALSE)="Agency head",'2012 Appt Party (4)'!AF$1,VLOOKUP('2012 Original'!AF51,key_ref,COLUMN(Appointing_Party__4),FALSE)),CONCATENATE("ERR: ",'2012 Original'!AF51))</f>
        <v>none</v>
      </c>
      <c r="AG51" s="2" t="str">
        <f>IFERROR(IF(VLOOKUP('2012 Original'!AG51,key_ref,COLUMN(Appointing_Party__4),FALSE)="Agency head",'2012 Appt Party (4)'!AG$1,VLOOKUP('2012 Original'!AG51,key_ref,COLUMN(Appointing_Party__4),FALSE)),CONCATENATE("ERR: ",'2012 Original'!AG51))</f>
        <v>none</v>
      </c>
      <c r="AH51" s="2" t="str">
        <f>IFERROR(IF(VLOOKUP('2012 Original'!AH51,key_ref,COLUMN(Appointing_Party__4),FALSE)="Agency head",'2012 Appt Party (4)'!AH$1,VLOOKUP('2012 Original'!AH51,key_ref,COLUMN(Appointing_Party__4),FALSE)),CONCATENATE("ERR: ",'2012 Original'!AH51))</f>
        <v>none</v>
      </c>
      <c r="AI51" s="2" t="str">
        <f>IFERROR(IF(VLOOKUP('2012 Original'!AI51,key_ref,COLUMN(Appointing_Party__4),FALSE)="Agency head",'2012 Appt Party (4)'!AI$1,VLOOKUP('2012 Original'!AI51,key_ref,COLUMN(Appointing_Party__4),FALSE)),CONCATENATE("ERR: ",'2012 Original'!AI51))</f>
        <v>none</v>
      </c>
      <c r="AJ51" s="2" t="str">
        <f>IFERROR(IF(VLOOKUP('2012 Original'!AJ51,key_ref,COLUMN(Appointing_Party__4),FALSE)="Agency head",'2012 Appt Party (4)'!AJ$1,VLOOKUP('2012 Original'!AJ51,key_ref,COLUMN(Appointing_Party__4),FALSE)),CONCATENATE("ERR: ",'2012 Original'!AJ51))</f>
        <v>none</v>
      </c>
      <c r="AK51" s="2" t="str">
        <f>IFERROR(IF(VLOOKUP('2012 Original'!AK51,key_ref,COLUMN(Appointing_Party__4),FALSE)="Agency head",'2012 Appt Party (4)'!AK$1,VLOOKUP('2012 Original'!AK51,key_ref,COLUMN(Appointing_Party__4),FALSE)),CONCATENATE("ERR: ",'2012 Original'!AK51))</f>
        <v>none</v>
      </c>
      <c r="AL51" s="2" t="str">
        <f>IFERROR(IF(VLOOKUP('2012 Original'!AL51,key_ref,COLUMN(Appointing_Party__4),FALSE)="Agency head",'2012 Appt Party (4)'!AL$1,VLOOKUP('2012 Original'!AL51,key_ref,COLUMN(Appointing_Party__4),FALSE)),CONCATENATE("ERR: ",'2012 Original'!AL51))</f>
        <v>none</v>
      </c>
      <c r="AM51" s="2" t="str">
        <f>IFERROR(IF(VLOOKUP('2012 Original'!AM51,key_ref,COLUMN(Appointing_Party__4),FALSE)="Agency head",'2012 Appt Party (4)'!AM$1,VLOOKUP('2012 Original'!AM51,key_ref,COLUMN(Appointing_Party__4),FALSE)),CONCATENATE("ERR: ",'2012 Original'!AM51))</f>
        <v>none</v>
      </c>
      <c r="AN51" s="2" t="str">
        <f>IFERROR(IF(VLOOKUP('2012 Original'!AN51,key_ref,COLUMN(Appointing_Party__4),FALSE)="Agency head",'2012 Appt Party (4)'!AN$1,VLOOKUP('2012 Original'!AN51,key_ref,COLUMN(Appointing_Party__4),FALSE)),CONCATENATE("ERR: ",'2012 Original'!AN51))</f>
        <v>none</v>
      </c>
      <c r="AO51" s="2" t="str">
        <f>IFERROR(IF(VLOOKUP('2012 Original'!AO51,key_ref,COLUMN(Appointing_Party__4),FALSE)="Agency head",'2012 Appt Party (4)'!AO$1,VLOOKUP('2012 Original'!AO51,key_ref,COLUMN(Appointing_Party__4),FALSE)),CONCATENATE("ERR: ",'2012 Original'!AO51))</f>
        <v>none</v>
      </c>
      <c r="AP51" s="2" t="str">
        <f>IFERROR(IF(VLOOKUP('2012 Original'!AP51,key_ref,COLUMN(Appointing_Party__4),FALSE)="Agency head",'2012 Appt Party (4)'!AP$1,VLOOKUP('2012 Original'!AP51,key_ref,COLUMN(Appointing_Party__4),FALSE)),CONCATENATE("ERR: ",'2012 Original'!AP51))</f>
        <v>none</v>
      </c>
      <c r="AQ51" s="2" t="str">
        <f>IFERROR(IF(VLOOKUP('2012 Original'!AQ51,key_ref,COLUMN(Appointing_Party__4),FALSE)="Agency head",'2012 Appt Party (4)'!AQ$1,VLOOKUP('2012 Original'!AQ51,key_ref,COLUMN(Appointing_Party__4),FALSE)),CONCATENATE("ERR: ",'2012 Original'!AQ51))</f>
        <v>none</v>
      </c>
      <c r="AR51" s="2" t="str">
        <f>IFERROR(IF(VLOOKUP('2012 Original'!AR51,key_ref,COLUMN(Appointing_Party__4),FALSE)="Agency head",'2012 Appt Party (4)'!AR$1,VLOOKUP('2012 Original'!AR51,key_ref,COLUMN(Appointing_Party__4),FALSE)),CONCATENATE("ERR: ",'2012 Original'!AR51))</f>
        <v>none</v>
      </c>
      <c r="AS51" s="2" t="str">
        <f>IFERROR(IF(VLOOKUP('2012 Original'!AS51,key_ref,COLUMN(Appointing_Party__4),FALSE)="Agency head",'2012 Appt Party (4)'!AS$1,VLOOKUP('2012 Original'!AS51,key_ref,COLUMN(Appointing_Party__4),FALSE)),CONCATENATE("ERR: ",'2012 Original'!AS51))</f>
        <v>none</v>
      </c>
      <c r="AT51" s="2" t="str">
        <f>IFERROR(IF(VLOOKUP('2012 Original'!AT51,key_ref,COLUMN(Appointing_Party__4),FALSE)="Agency head",'2012 Appt Party (4)'!AT$1,VLOOKUP('2012 Original'!AT51,key_ref,COLUMN(Appointing_Party__4),FALSE)),CONCATENATE("ERR: ",'2012 Original'!AT51))</f>
        <v>none</v>
      </c>
      <c r="AU51" s="2" t="str">
        <f>IFERROR(IF(VLOOKUP('2012 Original'!AU51,key_ref,COLUMN(Appointing_Party__4),FALSE)="Agency head",'2012 Appt Party (4)'!AU$1,VLOOKUP('2012 Original'!AU51,key_ref,COLUMN(Appointing_Party__4),FALSE)),CONCATENATE("ERR: ",'2012 Original'!AU51))</f>
        <v>none</v>
      </c>
      <c r="AV51" s="2" t="str">
        <f>IFERROR(IF(VLOOKUP('2012 Original'!AV51,key_ref,COLUMN(Appointing_Party__4),FALSE)="Agency head",'2012 Appt Party (4)'!AV$1,VLOOKUP('2012 Original'!AV51,key_ref,COLUMN(Appointing_Party__4),FALSE)),CONCATENATE("ERR: ",'2012 Original'!AV51))</f>
        <v>none</v>
      </c>
      <c r="AW51" s="2" t="str">
        <f>IFERROR(IF(VLOOKUP('2012 Original'!AW51,key_ref,COLUMN(Appointing_Party__4),FALSE)="Agency head",'2012 Appt Party (4)'!AW$1,VLOOKUP('2012 Original'!AW51,key_ref,COLUMN(Appointing_Party__4),FALSE)),CONCATENATE("ERR: ",'2012 Original'!AW51))</f>
        <v>none</v>
      </c>
      <c r="AX51" s="2" t="str">
        <f>IFERROR(IF(VLOOKUP('2012 Original'!AX51,key_ref,COLUMN(Appointing_Party__4),FALSE)="Agency head",'2012 Appt Party (4)'!AX$1,VLOOKUP('2012 Original'!AX51,key_ref,COLUMN(Appointing_Party__4),FALSE)),CONCATENATE("ERR: ",'2012 Original'!AX51))</f>
        <v>none</v>
      </c>
      <c r="AY51" s="2" t="str">
        <f>IFERROR(IF(VLOOKUP('2012 Original'!AY51,key_ref,COLUMN(Appointing_Party__4),FALSE)="Agency head",'2012 Appt Party (4)'!AY$1,VLOOKUP('2012 Original'!AY51,key_ref,COLUMN(Appointing_Party__4),FALSE)),CONCATENATE("ERR: ",'2012 Original'!AY51))</f>
        <v>none</v>
      </c>
      <c r="AZ51" s="2" t="str">
        <f>IFERROR(IF(VLOOKUP('2012 Original'!AZ51,key_ref,COLUMN(Appointing_Party__4),FALSE)="Agency head",'2012 Appt Party (4)'!AZ$1,VLOOKUP('2012 Original'!AZ51,key_ref,COLUMN(Appointing_Party__4),FALSE)),CONCATENATE("ERR: ",'2012 Original'!AZ51))</f>
        <v>none</v>
      </c>
    </row>
    <row r="87" ht="12" customHeight="1"/>
    <row r="113" ht="14.25" customHeight="1"/>
    <row r="130" ht="16.5" customHeight="1"/>
    <row r="445" ht="15.65" customHeight="1"/>
    <row r="458" ht="14.5" customHeight="1"/>
    <row r="470" ht="13.9" customHeight="1"/>
    <row r="483" ht="13.5" customHeight="1"/>
  </sheetData>
  <printOptions gridLines="1"/>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83"/>
  <sheetViews>
    <sheetView workbookViewId="0">
      <selection activeCell="B6" sqref="B6"/>
    </sheetView>
  </sheetViews>
  <sheetFormatPr defaultRowHeight="14.5"/>
  <cols>
    <col min="1" max="1" width="16.08984375" customWidth="1"/>
    <col min="2" max="2" width="10.36328125" customWidth="1"/>
  </cols>
  <sheetData>
    <row r="1" spans="1:52" s="4" customFormat="1" ht="30" customHeight="1">
      <c r="A1" s="7" t="s">
        <v>195</v>
      </c>
      <c r="B1" s="7" t="s">
        <v>0</v>
      </c>
      <c r="C1" s="7" t="s">
        <v>196</v>
      </c>
      <c r="D1" s="7" t="s">
        <v>459</v>
      </c>
      <c r="E1" s="7" t="s">
        <v>197</v>
      </c>
      <c r="F1" s="7" t="s">
        <v>1</v>
      </c>
      <c r="G1" s="7" t="s">
        <v>198</v>
      </c>
      <c r="H1" s="7" t="s">
        <v>2</v>
      </c>
      <c r="I1" s="7" t="s">
        <v>3</v>
      </c>
      <c r="J1" s="7" t="s">
        <v>4</v>
      </c>
      <c r="K1" s="7" t="s">
        <v>5</v>
      </c>
      <c r="L1" s="7" t="s">
        <v>86</v>
      </c>
      <c r="M1" s="7" t="s">
        <v>199</v>
      </c>
      <c r="N1" s="7" t="s">
        <v>87</v>
      </c>
      <c r="O1" s="7" t="s">
        <v>200</v>
      </c>
      <c r="P1" s="7" t="s">
        <v>88</v>
      </c>
      <c r="Q1" s="7" t="s">
        <v>201</v>
      </c>
      <c r="R1" s="7" t="s">
        <v>89</v>
      </c>
      <c r="S1" s="7" t="s">
        <v>202</v>
      </c>
      <c r="T1" s="7" t="s">
        <v>90</v>
      </c>
      <c r="U1" s="7" t="s">
        <v>203</v>
      </c>
      <c r="V1" s="7" t="s">
        <v>204</v>
      </c>
      <c r="W1" s="7" t="s">
        <v>205</v>
      </c>
      <c r="X1" s="7" t="s">
        <v>109</v>
      </c>
      <c r="Y1" s="7" t="s">
        <v>206</v>
      </c>
      <c r="Z1" s="7" t="s">
        <v>110</v>
      </c>
      <c r="AA1" s="7" t="s">
        <v>207</v>
      </c>
      <c r="AB1" s="7" t="s">
        <v>208</v>
      </c>
      <c r="AC1" s="7" t="s">
        <v>111</v>
      </c>
      <c r="AD1" s="7" t="s">
        <v>209</v>
      </c>
      <c r="AE1" s="7" t="s">
        <v>112</v>
      </c>
      <c r="AF1" s="7" t="s">
        <v>210</v>
      </c>
      <c r="AG1" s="7" t="s">
        <v>128</v>
      </c>
      <c r="AH1" s="7" t="s">
        <v>129</v>
      </c>
      <c r="AI1" s="7" t="s">
        <v>130</v>
      </c>
      <c r="AJ1" s="7" t="s">
        <v>211</v>
      </c>
      <c r="AK1" s="7" t="s">
        <v>212</v>
      </c>
      <c r="AL1" s="7" t="s">
        <v>213</v>
      </c>
      <c r="AM1" s="7" t="s">
        <v>131</v>
      </c>
      <c r="AN1" s="7" t="s">
        <v>132</v>
      </c>
      <c r="AO1" s="7" t="s">
        <v>214</v>
      </c>
      <c r="AP1" s="7" t="s">
        <v>215</v>
      </c>
      <c r="AQ1" s="7" t="s">
        <v>216</v>
      </c>
      <c r="AR1" s="7" t="s">
        <v>217</v>
      </c>
      <c r="AS1" s="7" t="s">
        <v>138</v>
      </c>
      <c r="AT1" s="7" t="s">
        <v>139</v>
      </c>
      <c r="AU1" s="7" t="s">
        <v>218</v>
      </c>
      <c r="AV1" s="7" t="s">
        <v>219</v>
      </c>
      <c r="AW1" s="7" t="s">
        <v>220</v>
      </c>
      <c r="AX1" s="7" t="s">
        <v>140</v>
      </c>
      <c r="AY1" s="7" t="s">
        <v>141</v>
      </c>
      <c r="AZ1" s="7" t="s">
        <v>142</v>
      </c>
    </row>
    <row r="2" spans="1:52" s="4" customFormat="1">
      <c r="A2" s="3" t="s">
        <v>182</v>
      </c>
      <c r="B2" s="2" t="str">
        <f>IFERROR(IF(VLOOKUP('2012 Original'!B2,key_ref,COLUMN(Appointing_Party_Weight__4),FALSE)=0,"none",VLOOKUP('2012 Original'!B2,key_ref,COLUMN(Appointing_Party_Weight__4),FALSE)),CONCATENATE("ERR: ",'2012 Original'!B2))</f>
        <v>none</v>
      </c>
      <c r="C2" s="2" t="str">
        <f>IFERROR(IF(VLOOKUP('2012 Original'!C2,key_ref,COLUMN(Appointing_Party_Weight__4),FALSE)=0,"none",VLOOKUP('2012 Original'!C2,key_ref,COLUMN(Appointing_Party_Weight__4),FALSE)),CONCATENATE("ERR: ",'2012 Original'!C2))</f>
        <v>none</v>
      </c>
      <c r="D2" s="2" t="str">
        <f>IFERROR(IF(VLOOKUP('2012 Original'!D2,key_ref,COLUMN(Appointing_Party_Weight__4),FALSE)=0,"none",VLOOKUP('2012 Original'!D2,key_ref,COLUMN(Appointing_Party_Weight__4),FALSE)),CONCATENATE("ERR: ",'2012 Original'!D2))</f>
        <v>none</v>
      </c>
      <c r="E2" s="2" t="str">
        <f>IFERROR(IF(VLOOKUP('2012 Original'!E2,key_ref,COLUMN(Appointing_Party_Weight__4),FALSE)=0,"none",VLOOKUP('2012 Original'!E2,key_ref,COLUMN(Appointing_Party_Weight__4),FALSE)),CONCATENATE("ERR: ",'2012 Original'!E2))</f>
        <v>none</v>
      </c>
      <c r="F2" s="2" t="str">
        <f>IFERROR(IF(VLOOKUP('2012 Original'!F2,key_ref,COLUMN(Appointing_Party_Weight__4),FALSE)=0,"none",VLOOKUP('2012 Original'!F2,key_ref,COLUMN(Appointing_Party_Weight__4),FALSE)),CONCATENATE("ERR: ",'2012 Original'!F2))</f>
        <v>none</v>
      </c>
      <c r="G2" s="2" t="str">
        <f>IFERROR(IF(VLOOKUP('2012 Original'!G2,key_ref,COLUMN(Appointing_Party_Weight__4),FALSE)=0,"none",VLOOKUP('2012 Original'!G2,key_ref,COLUMN(Appointing_Party_Weight__4),FALSE)),CONCATENATE("ERR: ",'2012 Original'!G2))</f>
        <v>none</v>
      </c>
      <c r="H2" s="2" t="str">
        <f>IFERROR(IF(VLOOKUP('2012 Original'!H2,key_ref,COLUMN(Appointing_Party_Weight__4),FALSE)=0,"none",VLOOKUP('2012 Original'!H2,key_ref,COLUMN(Appointing_Party_Weight__4),FALSE)),CONCATENATE("ERR: ",'2012 Original'!H2))</f>
        <v>none</v>
      </c>
      <c r="I2" s="2" t="str">
        <f>IFERROR(IF(VLOOKUP('2012 Original'!I2,key_ref,COLUMN(Appointing_Party_Weight__4),FALSE)=0,"none",VLOOKUP('2012 Original'!I2,key_ref,COLUMN(Appointing_Party_Weight__4),FALSE)),CONCATENATE("ERR: ",'2012 Original'!I2))</f>
        <v>none</v>
      </c>
      <c r="J2" s="2" t="str">
        <f>IFERROR(IF(VLOOKUP('2012 Original'!J2,key_ref,COLUMN(Appointing_Party_Weight__4),FALSE)=0,"none",VLOOKUP('2012 Original'!J2,key_ref,COLUMN(Appointing_Party_Weight__4),FALSE)),CONCATENATE("ERR: ",'2012 Original'!J2))</f>
        <v>none</v>
      </c>
      <c r="K2" s="2" t="str">
        <f>IFERROR(IF(VLOOKUP('2012 Original'!K2,key_ref,COLUMN(Appointing_Party_Weight__4),FALSE)=0,"none",VLOOKUP('2012 Original'!K2,key_ref,COLUMN(Appointing_Party_Weight__4),FALSE)),CONCATENATE("ERR: ",'2012 Original'!K2))</f>
        <v>none</v>
      </c>
      <c r="L2" s="2" t="str">
        <f>IFERROR(IF(VLOOKUP('2012 Original'!L2,key_ref,COLUMN(Appointing_Party_Weight__4),FALSE)=0,"none",VLOOKUP('2012 Original'!L2,key_ref,COLUMN(Appointing_Party_Weight__4),FALSE)),CONCATENATE("ERR: ",'2012 Original'!L2))</f>
        <v>none</v>
      </c>
      <c r="M2" s="2" t="str">
        <f>IFERROR(IF(VLOOKUP('2012 Original'!M2,key_ref,COLUMN(Appointing_Party_Weight__4),FALSE)=0,"none",VLOOKUP('2012 Original'!M2,key_ref,COLUMN(Appointing_Party_Weight__4),FALSE)),CONCATENATE("ERR: ",'2012 Original'!M2))</f>
        <v>none</v>
      </c>
      <c r="N2" s="2" t="str">
        <f>IFERROR(IF(VLOOKUP('2012 Original'!N2,key_ref,COLUMN(Appointing_Party_Weight__4),FALSE)=0,"none",VLOOKUP('2012 Original'!N2,key_ref,COLUMN(Appointing_Party_Weight__4),FALSE)),CONCATENATE("ERR: ",'2012 Original'!N2))</f>
        <v>none</v>
      </c>
      <c r="O2" s="2" t="str">
        <f>IFERROR(IF(VLOOKUP('2012 Original'!O2,key_ref,COLUMN(Appointing_Party_Weight__4),FALSE)=0,"none",VLOOKUP('2012 Original'!O2,key_ref,COLUMN(Appointing_Party_Weight__4),FALSE)),CONCATENATE("ERR: ",'2012 Original'!O2))</f>
        <v>none</v>
      </c>
      <c r="P2" s="2" t="str">
        <f>IFERROR(IF(VLOOKUP('2012 Original'!P2,key_ref,COLUMN(Appointing_Party_Weight__4),FALSE)=0,"none",VLOOKUP('2012 Original'!P2,key_ref,COLUMN(Appointing_Party_Weight__4),FALSE)),CONCATENATE("ERR: ",'2012 Original'!P2))</f>
        <v>none</v>
      </c>
      <c r="Q2" s="2" t="str">
        <f>IFERROR(IF(VLOOKUP('2012 Original'!Q2,key_ref,COLUMN(Appointing_Party_Weight__4),FALSE)=0,"none",VLOOKUP('2012 Original'!Q2,key_ref,COLUMN(Appointing_Party_Weight__4),FALSE)),CONCATENATE("ERR: ",'2012 Original'!Q2))</f>
        <v>none</v>
      </c>
      <c r="R2" s="2" t="str">
        <f>IFERROR(IF(VLOOKUP('2012 Original'!R2,key_ref,COLUMN(Appointing_Party_Weight__4),FALSE)=0,"none",VLOOKUP('2012 Original'!R2,key_ref,COLUMN(Appointing_Party_Weight__4),FALSE)),CONCATENATE("ERR: ",'2012 Original'!R2))</f>
        <v>none</v>
      </c>
      <c r="S2" s="2" t="str">
        <f>IFERROR(IF(VLOOKUP('2012 Original'!S2,key_ref,COLUMN(Appointing_Party_Weight__4),FALSE)=0,"none",VLOOKUP('2012 Original'!S2,key_ref,COLUMN(Appointing_Party_Weight__4),FALSE)),CONCATENATE("ERR: ",'2012 Original'!S2))</f>
        <v>none</v>
      </c>
      <c r="T2" s="2" t="str">
        <f>IFERROR(IF(VLOOKUP('2012 Original'!T2,key_ref,COLUMN(Appointing_Party_Weight__4),FALSE)=0,"none",VLOOKUP('2012 Original'!T2,key_ref,COLUMN(Appointing_Party_Weight__4),FALSE)),CONCATENATE("ERR: ",'2012 Original'!T2))</f>
        <v>none</v>
      </c>
      <c r="U2" s="2" t="str">
        <f>IFERROR(IF(VLOOKUP('2012 Original'!U2,key_ref,COLUMN(Appointing_Party_Weight__4),FALSE)=0,"none",VLOOKUP('2012 Original'!U2,key_ref,COLUMN(Appointing_Party_Weight__4),FALSE)),CONCATENATE("ERR: ",'2012 Original'!U2))</f>
        <v>none</v>
      </c>
      <c r="V2" s="2" t="str">
        <f>IFERROR(IF(VLOOKUP('2012 Original'!V2,key_ref,COLUMN(Appointing_Party_Weight__4),FALSE)=0,"none",VLOOKUP('2012 Original'!V2,key_ref,COLUMN(Appointing_Party_Weight__4),FALSE)),CONCATENATE("ERR: ",'2012 Original'!V2))</f>
        <v>none</v>
      </c>
      <c r="W2" s="2" t="str">
        <f>IFERROR(IF(VLOOKUP('2012 Original'!W2,key_ref,COLUMN(Appointing_Party_Weight__4),FALSE)=0,"none",VLOOKUP('2012 Original'!W2,key_ref,COLUMN(Appointing_Party_Weight__4),FALSE)),CONCATENATE("ERR: ",'2012 Original'!W2))</f>
        <v>none</v>
      </c>
      <c r="X2" s="2" t="str">
        <f>IFERROR(IF(VLOOKUP('2012 Original'!X2,key_ref,COLUMN(Appointing_Party_Weight__4),FALSE)=0,"none",VLOOKUP('2012 Original'!X2,key_ref,COLUMN(Appointing_Party_Weight__4),FALSE)),CONCATENATE("ERR: ",'2012 Original'!X2))</f>
        <v>none</v>
      </c>
      <c r="Y2" s="2" t="str">
        <f>IFERROR(IF(VLOOKUP('2012 Original'!Y2,key_ref,COLUMN(Appointing_Party_Weight__4),FALSE)=0,"none",VLOOKUP('2012 Original'!Y2,key_ref,COLUMN(Appointing_Party_Weight__4),FALSE)),CONCATENATE("ERR: ",'2012 Original'!Y2))</f>
        <v>none</v>
      </c>
      <c r="Z2" s="2" t="str">
        <f>IFERROR(IF(VLOOKUP('2012 Original'!Z2,key_ref,COLUMN(Appointing_Party_Weight__4),FALSE)=0,"none",VLOOKUP('2012 Original'!Z2,key_ref,COLUMN(Appointing_Party_Weight__4),FALSE)),CONCATENATE("ERR: ",'2012 Original'!Z2))</f>
        <v>none</v>
      </c>
      <c r="AA2" s="2" t="str">
        <f>IFERROR(IF(VLOOKUP('2012 Original'!AA2,key_ref,COLUMN(Appointing_Party_Weight__4),FALSE)=0,"none",VLOOKUP('2012 Original'!AA2,key_ref,COLUMN(Appointing_Party_Weight__4),FALSE)),CONCATENATE("ERR: ",'2012 Original'!AA2))</f>
        <v>none</v>
      </c>
      <c r="AB2" s="2" t="str">
        <f>IFERROR(IF(VLOOKUP('2012 Original'!AB2,key_ref,COLUMN(Appointing_Party_Weight__4),FALSE)=0,"none",VLOOKUP('2012 Original'!AB2,key_ref,COLUMN(Appointing_Party_Weight__4),FALSE)),CONCATENATE("ERR: ",'2012 Original'!AB2))</f>
        <v>none</v>
      </c>
      <c r="AC2" s="2" t="str">
        <f>IFERROR(IF(VLOOKUP('2012 Original'!AC2,key_ref,COLUMN(Appointing_Party_Weight__4),FALSE)=0,"none",VLOOKUP('2012 Original'!AC2,key_ref,COLUMN(Appointing_Party_Weight__4),FALSE)),CONCATENATE("ERR: ",'2012 Original'!AC2))</f>
        <v>none</v>
      </c>
      <c r="AD2" s="2" t="str">
        <f>IFERROR(IF(VLOOKUP('2012 Original'!AD2,key_ref,COLUMN(Appointing_Party_Weight__4),FALSE)=0,"none",VLOOKUP('2012 Original'!AD2,key_ref,COLUMN(Appointing_Party_Weight__4),FALSE)),CONCATENATE("ERR: ",'2012 Original'!AD2))</f>
        <v>none</v>
      </c>
      <c r="AE2" s="2" t="str">
        <f>IFERROR(IF(VLOOKUP('2012 Original'!AE2,key_ref,COLUMN(Appointing_Party_Weight__4),FALSE)=0,"none",VLOOKUP('2012 Original'!AE2,key_ref,COLUMN(Appointing_Party_Weight__4),FALSE)),CONCATENATE("ERR: ",'2012 Original'!AE2))</f>
        <v>none</v>
      </c>
      <c r="AF2" s="2" t="str">
        <f>IFERROR(IF(VLOOKUP('2012 Original'!AF2,key_ref,COLUMN(Appointing_Party_Weight__4),FALSE)=0,"none",VLOOKUP('2012 Original'!AF2,key_ref,COLUMN(Appointing_Party_Weight__4),FALSE)),CONCATENATE("ERR: ",'2012 Original'!AF2))</f>
        <v>none</v>
      </c>
      <c r="AG2" s="2" t="str">
        <f>IFERROR(IF(VLOOKUP('2012 Original'!AG2,key_ref,COLUMN(Appointing_Party_Weight__4),FALSE)=0,"none",VLOOKUP('2012 Original'!AG2,key_ref,COLUMN(Appointing_Party_Weight__4),FALSE)),CONCATENATE("ERR: ",'2012 Original'!AG2))</f>
        <v>none</v>
      </c>
      <c r="AH2" s="2" t="str">
        <f>IFERROR(IF(VLOOKUP('2012 Original'!AH2,key_ref,COLUMN(Appointing_Party_Weight__4),FALSE)=0,"none",VLOOKUP('2012 Original'!AH2,key_ref,COLUMN(Appointing_Party_Weight__4),FALSE)),CONCATENATE("ERR: ",'2012 Original'!AH2))</f>
        <v>none</v>
      </c>
      <c r="AI2" s="2" t="str">
        <f>IFERROR(IF(VLOOKUP('2012 Original'!AI2,key_ref,COLUMN(Appointing_Party_Weight__4),FALSE)=0,"none",VLOOKUP('2012 Original'!AI2,key_ref,COLUMN(Appointing_Party_Weight__4),FALSE)),CONCATENATE("ERR: ",'2012 Original'!AI2))</f>
        <v>none</v>
      </c>
      <c r="AJ2" s="2" t="str">
        <f>IFERROR(IF(VLOOKUP('2012 Original'!AJ2,key_ref,COLUMN(Appointing_Party_Weight__4),FALSE)=0,"none",VLOOKUP('2012 Original'!AJ2,key_ref,COLUMN(Appointing_Party_Weight__4),FALSE)),CONCATENATE("ERR: ",'2012 Original'!AJ2))</f>
        <v>none</v>
      </c>
      <c r="AK2" s="2" t="str">
        <f>IFERROR(IF(VLOOKUP('2012 Original'!AK2,key_ref,COLUMN(Appointing_Party_Weight__4),FALSE)=0,"none",VLOOKUP('2012 Original'!AK2,key_ref,COLUMN(Appointing_Party_Weight__4),FALSE)),CONCATENATE("ERR: ",'2012 Original'!AK2))</f>
        <v>none</v>
      </c>
      <c r="AL2" s="2" t="str">
        <f>IFERROR(IF(VLOOKUP('2012 Original'!AL2,key_ref,COLUMN(Appointing_Party_Weight__4),FALSE)=0,"none",VLOOKUP('2012 Original'!AL2,key_ref,COLUMN(Appointing_Party_Weight__4),FALSE)),CONCATENATE("ERR: ",'2012 Original'!AL2))</f>
        <v>none</v>
      </c>
      <c r="AM2" s="2" t="str">
        <f>IFERROR(IF(VLOOKUP('2012 Original'!AM2,key_ref,COLUMN(Appointing_Party_Weight__4),FALSE)=0,"none",VLOOKUP('2012 Original'!AM2,key_ref,COLUMN(Appointing_Party_Weight__4),FALSE)),CONCATENATE("ERR: ",'2012 Original'!AM2))</f>
        <v>none</v>
      </c>
      <c r="AN2" s="2" t="str">
        <f>IFERROR(IF(VLOOKUP('2012 Original'!AN2,key_ref,COLUMN(Appointing_Party_Weight__4),FALSE)=0,"none",VLOOKUP('2012 Original'!AN2,key_ref,COLUMN(Appointing_Party_Weight__4),FALSE)),CONCATENATE("ERR: ",'2012 Original'!AN2))</f>
        <v>none</v>
      </c>
      <c r="AO2" s="2" t="str">
        <f>IFERROR(IF(VLOOKUP('2012 Original'!AO2,key_ref,COLUMN(Appointing_Party_Weight__4),FALSE)=0,"none",VLOOKUP('2012 Original'!AO2,key_ref,COLUMN(Appointing_Party_Weight__4),FALSE)),CONCATENATE("ERR: ",'2012 Original'!AO2))</f>
        <v>none</v>
      </c>
      <c r="AP2" s="2" t="str">
        <f>IFERROR(IF(VLOOKUP('2012 Original'!AP2,key_ref,COLUMN(Appointing_Party_Weight__4),FALSE)=0,"none",VLOOKUP('2012 Original'!AP2,key_ref,COLUMN(Appointing_Party_Weight__4),FALSE)),CONCATENATE("ERR: ",'2012 Original'!AP2))</f>
        <v>none</v>
      </c>
      <c r="AQ2" s="2" t="str">
        <f>IFERROR(IF(VLOOKUP('2012 Original'!AQ2,key_ref,COLUMN(Appointing_Party_Weight__4),FALSE)=0,"none",VLOOKUP('2012 Original'!AQ2,key_ref,COLUMN(Appointing_Party_Weight__4),FALSE)),CONCATENATE("ERR: ",'2012 Original'!AQ2))</f>
        <v>none</v>
      </c>
      <c r="AR2" s="2" t="str">
        <f>IFERROR(IF(VLOOKUP('2012 Original'!AR2,key_ref,COLUMN(Appointing_Party_Weight__4),FALSE)=0,"none",VLOOKUP('2012 Original'!AR2,key_ref,COLUMN(Appointing_Party_Weight__4),FALSE)),CONCATENATE("ERR: ",'2012 Original'!AR2))</f>
        <v>none</v>
      </c>
      <c r="AS2" s="2" t="str">
        <f>IFERROR(IF(VLOOKUP('2012 Original'!AS2,key_ref,COLUMN(Appointing_Party_Weight__4),FALSE)=0,"none",VLOOKUP('2012 Original'!AS2,key_ref,COLUMN(Appointing_Party_Weight__4),FALSE)),CONCATENATE("ERR: ",'2012 Original'!AS2))</f>
        <v>none</v>
      </c>
      <c r="AT2" s="2" t="str">
        <f>IFERROR(IF(VLOOKUP('2012 Original'!AT2,key_ref,COLUMN(Appointing_Party_Weight__4),FALSE)=0,"none",VLOOKUP('2012 Original'!AT2,key_ref,COLUMN(Appointing_Party_Weight__4),FALSE)),CONCATENATE("ERR: ",'2012 Original'!AT2))</f>
        <v>none</v>
      </c>
      <c r="AU2" s="2" t="str">
        <f>IFERROR(IF(VLOOKUP('2012 Original'!AU2,key_ref,COLUMN(Appointing_Party_Weight__4),FALSE)=0,"none",VLOOKUP('2012 Original'!AU2,key_ref,COLUMN(Appointing_Party_Weight__4),FALSE)),CONCATENATE("ERR: ",'2012 Original'!AU2))</f>
        <v>none</v>
      </c>
      <c r="AV2" s="2" t="str">
        <f>IFERROR(IF(VLOOKUP('2012 Original'!AV2,key_ref,COLUMN(Appointing_Party_Weight__4),FALSE)=0,"none",VLOOKUP('2012 Original'!AV2,key_ref,COLUMN(Appointing_Party_Weight__4),FALSE)),CONCATENATE("ERR: ",'2012 Original'!AV2))</f>
        <v>none</v>
      </c>
      <c r="AW2" s="2" t="str">
        <f>IFERROR(IF(VLOOKUP('2012 Original'!AW2,key_ref,COLUMN(Appointing_Party_Weight__4),FALSE)=0,"none",VLOOKUP('2012 Original'!AW2,key_ref,COLUMN(Appointing_Party_Weight__4),FALSE)),CONCATENATE("ERR: ",'2012 Original'!AW2))</f>
        <v>none</v>
      </c>
      <c r="AX2" s="2" t="str">
        <f>IFERROR(IF(VLOOKUP('2012 Original'!AX2,key_ref,COLUMN(Appointing_Party_Weight__4),FALSE)=0,"none",VLOOKUP('2012 Original'!AX2,key_ref,COLUMN(Appointing_Party_Weight__4),FALSE)),CONCATENATE("ERR: ",'2012 Original'!AX2))</f>
        <v>none</v>
      </c>
      <c r="AY2" s="2" t="str">
        <f>IFERROR(IF(VLOOKUP('2012 Original'!AY2,key_ref,COLUMN(Appointing_Party_Weight__4),FALSE)=0,"none",VLOOKUP('2012 Original'!AY2,key_ref,COLUMN(Appointing_Party_Weight__4),FALSE)),CONCATENATE("ERR: ",'2012 Original'!AY2))</f>
        <v>none</v>
      </c>
      <c r="AZ2" s="2" t="str">
        <f>IFERROR(IF(VLOOKUP('2012 Original'!AZ2,key_ref,COLUMN(Appointing_Party_Weight__4),FALSE)=0,"none",VLOOKUP('2012 Original'!AZ2,key_ref,COLUMN(Appointing_Party_Weight__4),FALSE)),CONCATENATE("ERR: ",'2012 Original'!AZ2))</f>
        <v>none</v>
      </c>
    </row>
    <row r="3" spans="1:52" s="4" customFormat="1">
      <c r="A3" s="3" t="s">
        <v>10</v>
      </c>
      <c r="B3" s="2" t="str">
        <f>IFERROR(IF(VLOOKUP('2012 Original'!B3,key_ref,COLUMN(Appointing_Party_Weight__4),FALSE)=0,"none",VLOOKUP('2012 Original'!B3,key_ref,COLUMN(Appointing_Party_Weight__4),FALSE)),CONCATENATE("ERR: ",'2012 Original'!B3))</f>
        <v>none</v>
      </c>
      <c r="C3" s="2" t="str">
        <f>IFERROR(IF(VLOOKUP('2012 Original'!C3,key_ref,COLUMN(Appointing_Party_Weight__4),FALSE)=0,"none",VLOOKUP('2012 Original'!C3,key_ref,COLUMN(Appointing_Party_Weight__4),FALSE)),CONCATENATE("ERR: ",'2012 Original'!C3))</f>
        <v>none</v>
      </c>
      <c r="D3" s="2" t="str">
        <f>IFERROR(IF(VLOOKUP('2012 Original'!D3,key_ref,COLUMN(Appointing_Party_Weight__4),FALSE)=0,"none",VLOOKUP('2012 Original'!D3,key_ref,COLUMN(Appointing_Party_Weight__4),FALSE)),CONCATENATE("ERR: ",'2012 Original'!D3))</f>
        <v>none</v>
      </c>
      <c r="E3" s="2" t="str">
        <f>IFERROR(IF(VLOOKUP('2012 Original'!E3,key_ref,COLUMN(Appointing_Party_Weight__4),FALSE)=0,"none",VLOOKUP('2012 Original'!E3,key_ref,COLUMN(Appointing_Party_Weight__4),FALSE)),CONCATENATE("ERR: ",'2012 Original'!E3))</f>
        <v>none</v>
      </c>
      <c r="F3" s="2" t="str">
        <f>IFERROR(IF(VLOOKUP('2012 Original'!F3,key_ref,COLUMN(Appointing_Party_Weight__4),FALSE)=0,"none",VLOOKUP('2012 Original'!F3,key_ref,COLUMN(Appointing_Party_Weight__4),FALSE)),CONCATENATE("ERR: ",'2012 Original'!F3))</f>
        <v>none</v>
      </c>
      <c r="G3" s="2" t="str">
        <f>IFERROR(IF(VLOOKUP('2012 Original'!G3,key_ref,COLUMN(Appointing_Party_Weight__4),FALSE)=0,"none",VLOOKUP('2012 Original'!G3,key_ref,COLUMN(Appointing_Party_Weight__4),FALSE)),CONCATENATE("ERR: ",'2012 Original'!G3))</f>
        <v>none</v>
      </c>
      <c r="H3" s="2" t="str">
        <f>IFERROR(IF(VLOOKUP('2012 Original'!H3,key_ref,COLUMN(Appointing_Party_Weight__4),FALSE)=0,"none",VLOOKUP('2012 Original'!H3,key_ref,COLUMN(Appointing_Party_Weight__4),FALSE)),CONCATENATE("ERR: ",'2012 Original'!H3))</f>
        <v>none</v>
      </c>
      <c r="I3" s="2" t="str">
        <f>IFERROR(IF(VLOOKUP('2012 Original'!I3,key_ref,COLUMN(Appointing_Party_Weight__4),FALSE)=0,"none",VLOOKUP('2012 Original'!I3,key_ref,COLUMN(Appointing_Party_Weight__4),FALSE)),CONCATENATE("ERR: ",'2012 Original'!I3))</f>
        <v>none</v>
      </c>
      <c r="J3" s="2" t="str">
        <f>IFERROR(IF(VLOOKUP('2012 Original'!J3,key_ref,COLUMN(Appointing_Party_Weight__4),FALSE)=0,"none",VLOOKUP('2012 Original'!J3,key_ref,COLUMN(Appointing_Party_Weight__4),FALSE)),CONCATENATE("ERR: ",'2012 Original'!J3))</f>
        <v>none</v>
      </c>
      <c r="K3" s="2" t="str">
        <f>IFERROR(IF(VLOOKUP('2012 Original'!K3,key_ref,COLUMN(Appointing_Party_Weight__4),FALSE)=0,"none",VLOOKUP('2012 Original'!K3,key_ref,COLUMN(Appointing_Party_Weight__4),FALSE)),CONCATENATE("ERR: ",'2012 Original'!K3))</f>
        <v>none</v>
      </c>
      <c r="L3" s="2" t="str">
        <f>IFERROR(IF(VLOOKUP('2012 Original'!L3,key_ref,COLUMN(Appointing_Party_Weight__4),FALSE)=0,"none",VLOOKUP('2012 Original'!L3,key_ref,COLUMN(Appointing_Party_Weight__4),FALSE)),CONCATENATE("ERR: ",'2012 Original'!L3))</f>
        <v>none</v>
      </c>
      <c r="M3" s="2" t="str">
        <f>IFERROR(IF(VLOOKUP('2012 Original'!M3,key_ref,COLUMN(Appointing_Party_Weight__4),FALSE)=0,"none",VLOOKUP('2012 Original'!M3,key_ref,COLUMN(Appointing_Party_Weight__4),FALSE)),CONCATENATE("ERR: ",'2012 Original'!M3))</f>
        <v>none</v>
      </c>
      <c r="N3" s="2" t="str">
        <f>IFERROR(IF(VLOOKUP('2012 Original'!N3,key_ref,COLUMN(Appointing_Party_Weight__4),FALSE)=0,"none",VLOOKUP('2012 Original'!N3,key_ref,COLUMN(Appointing_Party_Weight__4),FALSE)),CONCATENATE("ERR: ",'2012 Original'!N3))</f>
        <v>none</v>
      </c>
      <c r="O3" s="2" t="str">
        <f>IFERROR(IF(VLOOKUP('2012 Original'!O3,key_ref,COLUMN(Appointing_Party_Weight__4),FALSE)=0,"none",VLOOKUP('2012 Original'!O3,key_ref,COLUMN(Appointing_Party_Weight__4),FALSE)),CONCATENATE("ERR: ",'2012 Original'!O3))</f>
        <v>none</v>
      </c>
      <c r="P3" s="2" t="str">
        <f>IFERROR(IF(VLOOKUP('2012 Original'!P3,key_ref,COLUMN(Appointing_Party_Weight__4),FALSE)=0,"none",VLOOKUP('2012 Original'!P3,key_ref,COLUMN(Appointing_Party_Weight__4),FALSE)),CONCATENATE("ERR: ",'2012 Original'!P3))</f>
        <v>none</v>
      </c>
      <c r="Q3" s="2" t="str">
        <f>IFERROR(IF(VLOOKUP('2012 Original'!Q3,key_ref,COLUMN(Appointing_Party_Weight__4),FALSE)=0,"none",VLOOKUP('2012 Original'!Q3,key_ref,COLUMN(Appointing_Party_Weight__4),FALSE)),CONCATENATE("ERR: ",'2012 Original'!Q3))</f>
        <v>none</v>
      </c>
      <c r="R3" s="2" t="str">
        <f>IFERROR(IF(VLOOKUP('2012 Original'!R3,key_ref,COLUMN(Appointing_Party_Weight__4),FALSE)=0,"none",VLOOKUP('2012 Original'!R3,key_ref,COLUMN(Appointing_Party_Weight__4),FALSE)),CONCATENATE("ERR: ",'2012 Original'!R3))</f>
        <v>none</v>
      </c>
      <c r="S3" s="2" t="str">
        <f>IFERROR(IF(VLOOKUP('2012 Original'!S3,key_ref,COLUMN(Appointing_Party_Weight__4),FALSE)=0,"none",VLOOKUP('2012 Original'!S3,key_ref,COLUMN(Appointing_Party_Weight__4),FALSE)),CONCATENATE("ERR: ",'2012 Original'!S3))</f>
        <v>none</v>
      </c>
      <c r="T3" s="2" t="str">
        <f>IFERROR(IF(VLOOKUP('2012 Original'!T3,key_ref,COLUMN(Appointing_Party_Weight__4),FALSE)=0,"none",VLOOKUP('2012 Original'!T3,key_ref,COLUMN(Appointing_Party_Weight__4),FALSE)),CONCATENATE("ERR: ",'2012 Original'!T3))</f>
        <v>none</v>
      </c>
      <c r="U3" s="2" t="str">
        <f>IFERROR(IF(VLOOKUP('2012 Original'!U3,key_ref,COLUMN(Appointing_Party_Weight__4),FALSE)=0,"none",VLOOKUP('2012 Original'!U3,key_ref,COLUMN(Appointing_Party_Weight__4),FALSE)),CONCATENATE("ERR: ",'2012 Original'!U3))</f>
        <v>none</v>
      </c>
      <c r="V3" s="2" t="str">
        <f>IFERROR(IF(VLOOKUP('2012 Original'!V3,key_ref,COLUMN(Appointing_Party_Weight__4),FALSE)=0,"none",VLOOKUP('2012 Original'!V3,key_ref,COLUMN(Appointing_Party_Weight__4),FALSE)),CONCATENATE("ERR: ",'2012 Original'!V3))</f>
        <v>none</v>
      </c>
      <c r="W3" s="2" t="str">
        <f>IFERROR(IF(VLOOKUP('2012 Original'!W3,key_ref,COLUMN(Appointing_Party_Weight__4),FALSE)=0,"none",VLOOKUP('2012 Original'!W3,key_ref,COLUMN(Appointing_Party_Weight__4),FALSE)),CONCATENATE("ERR: ",'2012 Original'!W3))</f>
        <v>none</v>
      </c>
      <c r="X3" s="2" t="str">
        <f>IFERROR(IF(VLOOKUP('2012 Original'!X3,key_ref,COLUMN(Appointing_Party_Weight__4),FALSE)=0,"none",VLOOKUP('2012 Original'!X3,key_ref,COLUMN(Appointing_Party_Weight__4),FALSE)),CONCATENATE("ERR: ",'2012 Original'!X3))</f>
        <v>none</v>
      </c>
      <c r="Y3" s="2" t="str">
        <f>IFERROR(IF(VLOOKUP('2012 Original'!Y3,key_ref,COLUMN(Appointing_Party_Weight__4),FALSE)=0,"none",VLOOKUP('2012 Original'!Y3,key_ref,COLUMN(Appointing_Party_Weight__4),FALSE)),CONCATENATE("ERR: ",'2012 Original'!Y3))</f>
        <v>none</v>
      </c>
      <c r="Z3" s="2" t="str">
        <f>IFERROR(IF(VLOOKUP('2012 Original'!Z3,key_ref,COLUMN(Appointing_Party_Weight__4),FALSE)=0,"none",VLOOKUP('2012 Original'!Z3,key_ref,COLUMN(Appointing_Party_Weight__4),FALSE)),CONCATENATE("ERR: ",'2012 Original'!Z3))</f>
        <v>none</v>
      </c>
      <c r="AA3" s="2" t="str">
        <f>IFERROR(IF(VLOOKUP('2012 Original'!AA3,key_ref,COLUMN(Appointing_Party_Weight__4),FALSE)=0,"none",VLOOKUP('2012 Original'!AA3,key_ref,COLUMN(Appointing_Party_Weight__4),FALSE)),CONCATENATE("ERR: ",'2012 Original'!AA3))</f>
        <v>none</v>
      </c>
      <c r="AB3" s="2" t="str">
        <f>IFERROR(IF(VLOOKUP('2012 Original'!AB3,key_ref,COLUMN(Appointing_Party_Weight__4),FALSE)=0,"none",VLOOKUP('2012 Original'!AB3,key_ref,COLUMN(Appointing_Party_Weight__4),FALSE)),CONCATENATE("ERR: ",'2012 Original'!AB3))</f>
        <v>none</v>
      </c>
      <c r="AC3" s="2" t="str">
        <f>IFERROR(IF(VLOOKUP('2012 Original'!AC3,key_ref,COLUMN(Appointing_Party_Weight__4),FALSE)=0,"none",VLOOKUP('2012 Original'!AC3,key_ref,COLUMN(Appointing_Party_Weight__4),FALSE)),CONCATENATE("ERR: ",'2012 Original'!AC3))</f>
        <v>none</v>
      </c>
      <c r="AD3" s="2" t="str">
        <f>IFERROR(IF(VLOOKUP('2012 Original'!AD3,key_ref,COLUMN(Appointing_Party_Weight__4),FALSE)=0,"none",VLOOKUP('2012 Original'!AD3,key_ref,COLUMN(Appointing_Party_Weight__4),FALSE)),CONCATENATE("ERR: ",'2012 Original'!AD3))</f>
        <v>none</v>
      </c>
      <c r="AE3" s="2" t="str">
        <f>IFERROR(IF(VLOOKUP('2012 Original'!AE3,key_ref,COLUMN(Appointing_Party_Weight__4),FALSE)=0,"none",VLOOKUP('2012 Original'!AE3,key_ref,COLUMN(Appointing_Party_Weight__4),FALSE)),CONCATENATE("ERR: ",'2012 Original'!AE3))</f>
        <v>none</v>
      </c>
      <c r="AF3" s="2" t="str">
        <f>IFERROR(IF(VLOOKUP('2012 Original'!AF3,key_ref,COLUMN(Appointing_Party_Weight__4),FALSE)=0,"none",VLOOKUP('2012 Original'!AF3,key_ref,COLUMN(Appointing_Party_Weight__4),FALSE)),CONCATENATE("ERR: ",'2012 Original'!AF3))</f>
        <v>none</v>
      </c>
      <c r="AG3" s="2" t="str">
        <f>IFERROR(IF(VLOOKUP('2012 Original'!AG3,key_ref,COLUMN(Appointing_Party_Weight__4),FALSE)=0,"none",VLOOKUP('2012 Original'!AG3,key_ref,COLUMN(Appointing_Party_Weight__4),FALSE)),CONCATENATE("ERR: ",'2012 Original'!AG3))</f>
        <v>none</v>
      </c>
      <c r="AH3" s="2" t="str">
        <f>IFERROR(IF(VLOOKUP('2012 Original'!AH3,key_ref,COLUMN(Appointing_Party_Weight__4),FALSE)=0,"none",VLOOKUP('2012 Original'!AH3,key_ref,COLUMN(Appointing_Party_Weight__4),FALSE)),CONCATENATE("ERR: ",'2012 Original'!AH3))</f>
        <v>none</v>
      </c>
      <c r="AI3" s="2" t="str">
        <f>IFERROR(IF(VLOOKUP('2012 Original'!AI3,key_ref,COLUMN(Appointing_Party_Weight__4),FALSE)=0,"none",VLOOKUP('2012 Original'!AI3,key_ref,COLUMN(Appointing_Party_Weight__4),FALSE)),CONCATENATE("ERR: ",'2012 Original'!AI3))</f>
        <v>none</v>
      </c>
      <c r="AJ3" s="2" t="str">
        <f>IFERROR(IF(VLOOKUP('2012 Original'!AJ3,key_ref,COLUMN(Appointing_Party_Weight__4),FALSE)=0,"none",VLOOKUP('2012 Original'!AJ3,key_ref,COLUMN(Appointing_Party_Weight__4),FALSE)),CONCATENATE("ERR: ",'2012 Original'!AJ3))</f>
        <v>none</v>
      </c>
      <c r="AK3" s="2" t="str">
        <f>IFERROR(IF(VLOOKUP('2012 Original'!AK3,key_ref,COLUMN(Appointing_Party_Weight__4),FALSE)=0,"none",VLOOKUP('2012 Original'!AK3,key_ref,COLUMN(Appointing_Party_Weight__4),FALSE)),CONCATENATE("ERR: ",'2012 Original'!AK3))</f>
        <v>none</v>
      </c>
      <c r="AL3" s="2" t="str">
        <f>IFERROR(IF(VLOOKUP('2012 Original'!AL3,key_ref,COLUMN(Appointing_Party_Weight__4),FALSE)=0,"none",VLOOKUP('2012 Original'!AL3,key_ref,COLUMN(Appointing_Party_Weight__4),FALSE)),CONCATENATE("ERR: ",'2012 Original'!AL3))</f>
        <v>none</v>
      </c>
      <c r="AM3" s="2" t="str">
        <f>IFERROR(IF(VLOOKUP('2012 Original'!AM3,key_ref,COLUMN(Appointing_Party_Weight__4),FALSE)=0,"none",VLOOKUP('2012 Original'!AM3,key_ref,COLUMN(Appointing_Party_Weight__4),FALSE)),CONCATENATE("ERR: ",'2012 Original'!AM3))</f>
        <v>none</v>
      </c>
      <c r="AN3" s="2" t="str">
        <f>IFERROR(IF(VLOOKUP('2012 Original'!AN3,key_ref,COLUMN(Appointing_Party_Weight__4),FALSE)=0,"none",VLOOKUP('2012 Original'!AN3,key_ref,COLUMN(Appointing_Party_Weight__4),FALSE)),CONCATENATE("ERR: ",'2012 Original'!AN3))</f>
        <v>none</v>
      </c>
      <c r="AO3" s="2" t="str">
        <f>IFERROR(IF(VLOOKUP('2012 Original'!AO3,key_ref,COLUMN(Appointing_Party_Weight__4),FALSE)=0,"none",VLOOKUP('2012 Original'!AO3,key_ref,COLUMN(Appointing_Party_Weight__4),FALSE)),CONCATENATE("ERR: ",'2012 Original'!AO3))</f>
        <v>none</v>
      </c>
      <c r="AP3" s="2" t="str">
        <f>IFERROR(IF(VLOOKUP('2012 Original'!AP3,key_ref,COLUMN(Appointing_Party_Weight__4),FALSE)=0,"none",VLOOKUP('2012 Original'!AP3,key_ref,COLUMN(Appointing_Party_Weight__4),FALSE)),CONCATENATE("ERR: ",'2012 Original'!AP3))</f>
        <v>none</v>
      </c>
      <c r="AQ3" s="2" t="str">
        <f>IFERROR(IF(VLOOKUP('2012 Original'!AQ3,key_ref,COLUMN(Appointing_Party_Weight__4),FALSE)=0,"none",VLOOKUP('2012 Original'!AQ3,key_ref,COLUMN(Appointing_Party_Weight__4),FALSE)),CONCATENATE("ERR: ",'2012 Original'!AQ3))</f>
        <v>none</v>
      </c>
      <c r="AR3" s="2" t="str">
        <f>IFERROR(IF(VLOOKUP('2012 Original'!AR3,key_ref,COLUMN(Appointing_Party_Weight__4),FALSE)=0,"none",VLOOKUP('2012 Original'!AR3,key_ref,COLUMN(Appointing_Party_Weight__4),FALSE)),CONCATENATE("ERR: ",'2012 Original'!AR3))</f>
        <v>none</v>
      </c>
      <c r="AS3" s="2" t="str">
        <f>IFERROR(IF(VLOOKUP('2012 Original'!AS3,key_ref,COLUMN(Appointing_Party_Weight__4),FALSE)=0,"none",VLOOKUP('2012 Original'!AS3,key_ref,COLUMN(Appointing_Party_Weight__4),FALSE)),CONCATENATE("ERR: ",'2012 Original'!AS3))</f>
        <v>none</v>
      </c>
      <c r="AT3" s="2" t="str">
        <f>IFERROR(IF(VLOOKUP('2012 Original'!AT3,key_ref,COLUMN(Appointing_Party_Weight__4),FALSE)=0,"none",VLOOKUP('2012 Original'!AT3,key_ref,COLUMN(Appointing_Party_Weight__4),FALSE)),CONCATENATE("ERR: ",'2012 Original'!AT3))</f>
        <v>none</v>
      </c>
      <c r="AU3" s="2" t="str">
        <f>IFERROR(IF(VLOOKUP('2012 Original'!AU3,key_ref,COLUMN(Appointing_Party_Weight__4),FALSE)=0,"none",VLOOKUP('2012 Original'!AU3,key_ref,COLUMN(Appointing_Party_Weight__4),FALSE)),CONCATENATE("ERR: ",'2012 Original'!AU3))</f>
        <v>none</v>
      </c>
      <c r="AV3" s="2" t="str">
        <f>IFERROR(IF(VLOOKUP('2012 Original'!AV3,key_ref,COLUMN(Appointing_Party_Weight__4),FALSE)=0,"none",VLOOKUP('2012 Original'!AV3,key_ref,COLUMN(Appointing_Party_Weight__4),FALSE)),CONCATENATE("ERR: ",'2012 Original'!AV3))</f>
        <v>none</v>
      </c>
      <c r="AW3" s="2" t="str">
        <f>IFERROR(IF(VLOOKUP('2012 Original'!AW3,key_ref,COLUMN(Appointing_Party_Weight__4),FALSE)=0,"none",VLOOKUP('2012 Original'!AW3,key_ref,COLUMN(Appointing_Party_Weight__4),FALSE)),CONCATENATE("ERR: ",'2012 Original'!AW3))</f>
        <v>none</v>
      </c>
      <c r="AX3" s="2" t="str">
        <f>IFERROR(IF(VLOOKUP('2012 Original'!AX3,key_ref,COLUMN(Appointing_Party_Weight__4),FALSE)=0,"none",VLOOKUP('2012 Original'!AX3,key_ref,COLUMN(Appointing_Party_Weight__4),FALSE)),CONCATENATE("ERR: ",'2012 Original'!AX3))</f>
        <v>none</v>
      </c>
      <c r="AY3" s="2" t="str">
        <f>IFERROR(IF(VLOOKUP('2012 Original'!AY3,key_ref,COLUMN(Appointing_Party_Weight__4),FALSE)=0,"none",VLOOKUP('2012 Original'!AY3,key_ref,COLUMN(Appointing_Party_Weight__4),FALSE)),CONCATENATE("ERR: ",'2012 Original'!AY3))</f>
        <v>none</v>
      </c>
      <c r="AZ3" s="2" t="str">
        <f>IFERROR(IF(VLOOKUP('2012 Original'!AZ3,key_ref,COLUMN(Appointing_Party_Weight__4),FALSE)=0,"none",VLOOKUP('2012 Original'!AZ3,key_ref,COLUMN(Appointing_Party_Weight__4),FALSE)),CONCATENATE("ERR: ",'2012 Original'!AZ3))</f>
        <v>none</v>
      </c>
    </row>
    <row r="4" spans="1:52" s="4" customFormat="1">
      <c r="A4" s="3" t="s">
        <v>14</v>
      </c>
      <c r="B4" s="2" t="str">
        <f>IFERROR(IF(VLOOKUP('2012 Original'!B4,key_ref,COLUMN(Appointing_Party_Weight__4),FALSE)=0,"none",VLOOKUP('2012 Original'!B4,key_ref,COLUMN(Appointing_Party_Weight__4),FALSE)),CONCATENATE("ERR: ",'2012 Original'!B4))</f>
        <v>none</v>
      </c>
      <c r="C4" s="2" t="str">
        <f>IFERROR(IF(VLOOKUP('2012 Original'!C4,key_ref,COLUMN(Appointing_Party_Weight__4),FALSE)=0,"none",VLOOKUP('2012 Original'!C4,key_ref,COLUMN(Appointing_Party_Weight__4),FALSE)),CONCATENATE("ERR: ",'2012 Original'!C4))</f>
        <v>none</v>
      </c>
      <c r="D4" s="2" t="str">
        <f>IFERROR(IF(VLOOKUP('2012 Original'!D4,key_ref,COLUMN(Appointing_Party_Weight__4),FALSE)=0,"none",VLOOKUP('2012 Original'!D4,key_ref,COLUMN(Appointing_Party_Weight__4),FALSE)),CONCATENATE("ERR: ",'2012 Original'!D4))</f>
        <v>none</v>
      </c>
      <c r="E4" s="2" t="str">
        <f>IFERROR(IF(VLOOKUP('2012 Original'!E4,key_ref,COLUMN(Appointing_Party_Weight__4),FALSE)=0,"none",VLOOKUP('2012 Original'!E4,key_ref,COLUMN(Appointing_Party_Weight__4),FALSE)),CONCATENATE("ERR: ",'2012 Original'!E4))</f>
        <v>none</v>
      </c>
      <c r="F4" s="2" t="str">
        <f>IFERROR(IF(VLOOKUP('2012 Original'!F4,key_ref,COLUMN(Appointing_Party_Weight__4),FALSE)=0,"none",VLOOKUP('2012 Original'!F4,key_ref,COLUMN(Appointing_Party_Weight__4),FALSE)),CONCATENATE("ERR: ",'2012 Original'!F4))</f>
        <v>none</v>
      </c>
      <c r="G4" s="2" t="str">
        <f>IFERROR(IF(VLOOKUP('2012 Original'!G4,key_ref,COLUMN(Appointing_Party_Weight__4),FALSE)=0,"none",VLOOKUP('2012 Original'!G4,key_ref,COLUMN(Appointing_Party_Weight__4),FALSE)),CONCATENATE("ERR: ",'2012 Original'!G4))</f>
        <v>none</v>
      </c>
      <c r="H4" s="2" t="str">
        <f>IFERROR(IF(VLOOKUP('2012 Original'!H4,key_ref,COLUMN(Appointing_Party_Weight__4),FALSE)=0,"none",VLOOKUP('2012 Original'!H4,key_ref,COLUMN(Appointing_Party_Weight__4),FALSE)),CONCATENATE("ERR: ",'2012 Original'!H4))</f>
        <v>none</v>
      </c>
      <c r="I4" s="2" t="str">
        <f>IFERROR(IF(VLOOKUP('2012 Original'!I4,key_ref,COLUMN(Appointing_Party_Weight__4),FALSE)=0,"none",VLOOKUP('2012 Original'!I4,key_ref,COLUMN(Appointing_Party_Weight__4),FALSE)),CONCATENATE("ERR: ",'2012 Original'!I4))</f>
        <v>none</v>
      </c>
      <c r="J4" s="2" t="str">
        <f>IFERROR(IF(VLOOKUP('2012 Original'!J4,key_ref,COLUMN(Appointing_Party_Weight__4),FALSE)=0,"none",VLOOKUP('2012 Original'!J4,key_ref,COLUMN(Appointing_Party_Weight__4),FALSE)),CONCATENATE("ERR: ",'2012 Original'!J4))</f>
        <v>none</v>
      </c>
      <c r="K4" s="2" t="str">
        <f>IFERROR(IF(VLOOKUP('2012 Original'!K4,key_ref,COLUMN(Appointing_Party_Weight__4),FALSE)=0,"none",VLOOKUP('2012 Original'!K4,key_ref,COLUMN(Appointing_Party_Weight__4),FALSE)),CONCATENATE("ERR: ",'2012 Original'!K4))</f>
        <v>none</v>
      </c>
      <c r="L4" s="2" t="str">
        <f>IFERROR(IF(VLOOKUP('2012 Original'!L4,key_ref,COLUMN(Appointing_Party_Weight__4),FALSE)=0,"none",VLOOKUP('2012 Original'!L4,key_ref,COLUMN(Appointing_Party_Weight__4),FALSE)),CONCATENATE("ERR: ",'2012 Original'!L4))</f>
        <v>none</v>
      </c>
      <c r="M4" s="2" t="str">
        <f>IFERROR(IF(VLOOKUP('2012 Original'!M4,key_ref,COLUMN(Appointing_Party_Weight__4),FALSE)=0,"none",VLOOKUP('2012 Original'!M4,key_ref,COLUMN(Appointing_Party_Weight__4),FALSE)),CONCATENATE("ERR: ",'2012 Original'!M4))</f>
        <v>none</v>
      </c>
      <c r="N4" s="2" t="str">
        <f>IFERROR(IF(VLOOKUP('2012 Original'!N4,key_ref,COLUMN(Appointing_Party_Weight__4),FALSE)=0,"none",VLOOKUP('2012 Original'!N4,key_ref,COLUMN(Appointing_Party_Weight__4),FALSE)),CONCATENATE("ERR: ",'2012 Original'!N4))</f>
        <v>none</v>
      </c>
      <c r="O4" s="2" t="str">
        <f>IFERROR(IF(VLOOKUP('2012 Original'!O4,key_ref,COLUMN(Appointing_Party_Weight__4),FALSE)=0,"none",VLOOKUP('2012 Original'!O4,key_ref,COLUMN(Appointing_Party_Weight__4),FALSE)),CONCATENATE("ERR: ",'2012 Original'!O4))</f>
        <v>none</v>
      </c>
      <c r="P4" s="2" t="str">
        <f>IFERROR(IF(VLOOKUP('2012 Original'!P4,key_ref,COLUMN(Appointing_Party_Weight__4),FALSE)=0,"none",VLOOKUP('2012 Original'!P4,key_ref,COLUMN(Appointing_Party_Weight__4),FALSE)),CONCATENATE("ERR: ",'2012 Original'!P4))</f>
        <v>none</v>
      </c>
      <c r="Q4" s="2" t="str">
        <f>IFERROR(IF(VLOOKUP('2012 Original'!Q4,key_ref,COLUMN(Appointing_Party_Weight__4),FALSE)=0,"none",VLOOKUP('2012 Original'!Q4,key_ref,COLUMN(Appointing_Party_Weight__4),FALSE)),CONCATENATE("ERR: ",'2012 Original'!Q4))</f>
        <v>none</v>
      </c>
      <c r="R4" s="2" t="str">
        <f>IFERROR(IF(VLOOKUP('2012 Original'!R4,key_ref,COLUMN(Appointing_Party_Weight__4),FALSE)=0,"none",VLOOKUP('2012 Original'!R4,key_ref,COLUMN(Appointing_Party_Weight__4),FALSE)),CONCATENATE("ERR: ",'2012 Original'!R4))</f>
        <v>none</v>
      </c>
      <c r="S4" s="2" t="str">
        <f>IFERROR(IF(VLOOKUP('2012 Original'!S4,key_ref,COLUMN(Appointing_Party_Weight__4),FALSE)=0,"none",VLOOKUP('2012 Original'!S4,key_ref,COLUMN(Appointing_Party_Weight__4),FALSE)),CONCATENATE("ERR: ",'2012 Original'!S4))</f>
        <v>none</v>
      </c>
      <c r="T4" s="2" t="str">
        <f>IFERROR(IF(VLOOKUP('2012 Original'!T4,key_ref,COLUMN(Appointing_Party_Weight__4),FALSE)=0,"none",VLOOKUP('2012 Original'!T4,key_ref,COLUMN(Appointing_Party_Weight__4),FALSE)),CONCATENATE("ERR: ",'2012 Original'!T4))</f>
        <v>none</v>
      </c>
      <c r="U4" s="2" t="str">
        <f>IFERROR(IF(VLOOKUP('2012 Original'!U4,key_ref,COLUMN(Appointing_Party_Weight__4),FALSE)=0,"none",VLOOKUP('2012 Original'!U4,key_ref,COLUMN(Appointing_Party_Weight__4),FALSE)),CONCATENATE("ERR: ",'2012 Original'!U4))</f>
        <v>none</v>
      </c>
      <c r="V4" s="2" t="str">
        <f>IFERROR(IF(VLOOKUP('2012 Original'!V4,key_ref,COLUMN(Appointing_Party_Weight__4),FALSE)=0,"none",VLOOKUP('2012 Original'!V4,key_ref,COLUMN(Appointing_Party_Weight__4),FALSE)),CONCATENATE("ERR: ",'2012 Original'!V4))</f>
        <v>none</v>
      </c>
      <c r="W4" s="2" t="str">
        <f>IFERROR(IF(VLOOKUP('2012 Original'!W4,key_ref,COLUMN(Appointing_Party_Weight__4),FALSE)=0,"none",VLOOKUP('2012 Original'!W4,key_ref,COLUMN(Appointing_Party_Weight__4),FALSE)),CONCATENATE("ERR: ",'2012 Original'!W4))</f>
        <v>none</v>
      </c>
      <c r="X4" s="2" t="str">
        <f>IFERROR(IF(VLOOKUP('2012 Original'!X4,key_ref,COLUMN(Appointing_Party_Weight__4),FALSE)=0,"none",VLOOKUP('2012 Original'!X4,key_ref,COLUMN(Appointing_Party_Weight__4),FALSE)),CONCATENATE("ERR: ",'2012 Original'!X4))</f>
        <v>none</v>
      </c>
      <c r="Y4" s="2" t="str">
        <f>IFERROR(IF(VLOOKUP('2012 Original'!Y4,key_ref,COLUMN(Appointing_Party_Weight__4),FALSE)=0,"none",VLOOKUP('2012 Original'!Y4,key_ref,COLUMN(Appointing_Party_Weight__4),FALSE)),CONCATENATE("ERR: ",'2012 Original'!Y4))</f>
        <v>none</v>
      </c>
      <c r="Z4" s="2" t="str">
        <f>IFERROR(IF(VLOOKUP('2012 Original'!Z4,key_ref,COLUMN(Appointing_Party_Weight__4),FALSE)=0,"none",VLOOKUP('2012 Original'!Z4,key_ref,COLUMN(Appointing_Party_Weight__4),FALSE)),CONCATENATE("ERR: ",'2012 Original'!Z4))</f>
        <v>none</v>
      </c>
      <c r="AA4" s="2" t="str">
        <f>IFERROR(IF(VLOOKUP('2012 Original'!AA4,key_ref,COLUMN(Appointing_Party_Weight__4),FALSE)=0,"none",VLOOKUP('2012 Original'!AA4,key_ref,COLUMN(Appointing_Party_Weight__4),FALSE)),CONCATENATE("ERR: ",'2012 Original'!AA4))</f>
        <v>none</v>
      </c>
      <c r="AB4" s="2" t="str">
        <f>IFERROR(IF(VLOOKUP('2012 Original'!AB4,key_ref,COLUMN(Appointing_Party_Weight__4),FALSE)=0,"none",VLOOKUP('2012 Original'!AB4,key_ref,COLUMN(Appointing_Party_Weight__4),FALSE)),CONCATENATE("ERR: ",'2012 Original'!AB4))</f>
        <v>none</v>
      </c>
      <c r="AC4" s="2" t="str">
        <f>IFERROR(IF(VLOOKUP('2012 Original'!AC4,key_ref,COLUMN(Appointing_Party_Weight__4),FALSE)=0,"none",VLOOKUP('2012 Original'!AC4,key_ref,COLUMN(Appointing_Party_Weight__4),FALSE)),CONCATENATE("ERR: ",'2012 Original'!AC4))</f>
        <v>none</v>
      </c>
      <c r="AD4" s="2" t="str">
        <f>IFERROR(IF(VLOOKUP('2012 Original'!AD4,key_ref,COLUMN(Appointing_Party_Weight__4),FALSE)=0,"none",VLOOKUP('2012 Original'!AD4,key_ref,COLUMN(Appointing_Party_Weight__4),FALSE)),CONCATENATE("ERR: ",'2012 Original'!AD4))</f>
        <v>none</v>
      </c>
      <c r="AE4" s="2" t="str">
        <f>IFERROR(IF(VLOOKUP('2012 Original'!AE4,key_ref,COLUMN(Appointing_Party_Weight__4),FALSE)=0,"none",VLOOKUP('2012 Original'!AE4,key_ref,COLUMN(Appointing_Party_Weight__4),FALSE)),CONCATENATE("ERR: ",'2012 Original'!AE4))</f>
        <v>none</v>
      </c>
      <c r="AF4" s="2" t="str">
        <f>IFERROR(IF(VLOOKUP('2012 Original'!AF4,key_ref,COLUMN(Appointing_Party_Weight__4),FALSE)=0,"none",VLOOKUP('2012 Original'!AF4,key_ref,COLUMN(Appointing_Party_Weight__4),FALSE)),CONCATENATE("ERR: ",'2012 Original'!AF4))</f>
        <v>none</v>
      </c>
      <c r="AG4" s="2" t="str">
        <f>IFERROR(IF(VLOOKUP('2012 Original'!AG4,key_ref,COLUMN(Appointing_Party_Weight__4),FALSE)=0,"none",VLOOKUP('2012 Original'!AG4,key_ref,COLUMN(Appointing_Party_Weight__4),FALSE)),CONCATENATE("ERR: ",'2012 Original'!AG4))</f>
        <v>none</v>
      </c>
      <c r="AH4" s="2" t="str">
        <f>IFERROR(IF(VLOOKUP('2012 Original'!AH4,key_ref,COLUMN(Appointing_Party_Weight__4),FALSE)=0,"none",VLOOKUP('2012 Original'!AH4,key_ref,COLUMN(Appointing_Party_Weight__4),FALSE)),CONCATENATE("ERR: ",'2012 Original'!AH4))</f>
        <v>none</v>
      </c>
      <c r="AI4" s="2" t="str">
        <f>IFERROR(IF(VLOOKUP('2012 Original'!AI4,key_ref,COLUMN(Appointing_Party_Weight__4),FALSE)=0,"none",VLOOKUP('2012 Original'!AI4,key_ref,COLUMN(Appointing_Party_Weight__4),FALSE)),CONCATENATE("ERR: ",'2012 Original'!AI4))</f>
        <v>none</v>
      </c>
      <c r="AJ4" s="2" t="str">
        <f>IFERROR(IF(VLOOKUP('2012 Original'!AJ4,key_ref,COLUMN(Appointing_Party_Weight__4),FALSE)=0,"none",VLOOKUP('2012 Original'!AJ4,key_ref,COLUMN(Appointing_Party_Weight__4),FALSE)),CONCATENATE("ERR: ",'2012 Original'!AJ4))</f>
        <v>none</v>
      </c>
      <c r="AK4" s="2" t="str">
        <f>IFERROR(IF(VLOOKUP('2012 Original'!AK4,key_ref,COLUMN(Appointing_Party_Weight__4),FALSE)=0,"none",VLOOKUP('2012 Original'!AK4,key_ref,COLUMN(Appointing_Party_Weight__4),FALSE)),CONCATENATE("ERR: ",'2012 Original'!AK4))</f>
        <v>none</v>
      </c>
      <c r="AL4" s="2" t="str">
        <f>IFERROR(IF(VLOOKUP('2012 Original'!AL4,key_ref,COLUMN(Appointing_Party_Weight__4),FALSE)=0,"none",VLOOKUP('2012 Original'!AL4,key_ref,COLUMN(Appointing_Party_Weight__4),FALSE)),CONCATENATE("ERR: ",'2012 Original'!AL4))</f>
        <v>none</v>
      </c>
      <c r="AM4" s="2" t="str">
        <f>IFERROR(IF(VLOOKUP('2012 Original'!AM4,key_ref,COLUMN(Appointing_Party_Weight__4),FALSE)=0,"none",VLOOKUP('2012 Original'!AM4,key_ref,COLUMN(Appointing_Party_Weight__4),FALSE)),CONCATENATE("ERR: ",'2012 Original'!AM4))</f>
        <v>none</v>
      </c>
      <c r="AN4" s="2" t="str">
        <f>IFERROR(IF(VLOOKUP('2012 Original'!AN4,key_ref,COLUMN(Appointing_Party_Weight__4),FALSE)=0,"none",VLOOKUP('2012 Original'!AN4,key_ref,COLUMN(Appointing_Party_Weight__4),FALSE)),CONCATENATE("ERR: ",'2012 Original'!AN4))</f>
        <v>none</v>
      </c>
      <c r="AO4" s="2" t="str">
        <f>IFERROR(IF(VLOOKUP('2012 Original'!AO4,key_ref,COLUMN(Appointing_Party_Weight__4),FALSE)=0,"none",VLOOKUP('2012 Original'!AO4,key_ref,COLUMN(Appointing_Party_Weight__4),FALSE)),CONCATENATE("ERR: ",'2012 Original'!AO4))</f>
        <v>none</v>
      </c>
      <c r="AP4" s="2" t="str">
        <f>IFERROR(IF(VLOOKUP('2012 Original'!AP4,key_ref,COLUMN(Appointing_Party_Weight__4),FALSE)=0,"none",VLOOKUP('2012 Original'!AP4,key_ref,COLUMN(Appointing_Party_Weight__4),FALSE)),CONCATENATE("ERR: ",'2012 Original'!AP4))</f>
        <v>none</v>
      </c>
      <c r="AQ4" s="2" t="str">
        <f>IFERROR(IF(VLOOKUP('2012 Original'!AQ4,key_ref,COLUMN(Appointing_Party_Weight__4),FALSE)=0,"none",VLOOKUP('2012 Original'!AQ4,key_ref,COLUMN(Appointing_Party_Weight__4),FALSE)),CONCATENATE("ERR: ",'2012 Original'!AQ4))</f>
        <v>none</v>
      </c>
      <c r="AR4" s="2" t="str">
        <f>IFERROR(IF(VLOOKUP('2012 Original'!AR4,key_ref,COLUMN(Appointing_Party_Weight__4),FALSE)=0,"none",VLOOKUP('2012 Original'!AR4,key_ref,COLUMN(Appointing_Party_Weight__4),FALSE)),CONCATENATE("ERR: ",'2012 Original'!AR4))</f>
        <v>none</v>
      </c>
      <c r="AS4" s="2" t="str">
        <f>IFERROR(IF(VLOOKUP('2012 Original'!AS4,key_ref,COLUMN(Appointing_Party_Weight__4),FALSE)=0,"none",VLOOKUP('2012 Original'!AS4,key_ref,COLUMN(Appointing_Party_Weight__4),FALSE)),CONCATENATE("ERR: ",'2012 Original'!AS4))</f>
        <v>none</v>
      </c>
      <c r="AT4" s="2" t="str">
        <f>IFERROR(IF(VLOOKUP('2012 Original'!AT4,key_ref,COLUMN(Appointing_Party_Weight__4),FALSE)=0,"none",VLOOKUP('2012 Original'!AT4,key_ref,COLUMN(Appointing_Party_Weight__4),FALSE)),CONCATENATE("ERR: ",'2012 Original'!AT4))</f>
        <v>none</v>
      </c>
      <c r="AU4" s="2" t="str">
        <f>IFERROR(IF(VLOOKUP('2012 Original'!AU4,key_ref,COLUMN(Appointing_Party_Weight__4),FALSE)=0,"none",VLOOKUP('2012 Original'!AU4,key_ref,COLUMN(Appointing_Party_Weight__4),FALSE)),CONCATENATE("ERR: ",'2012 Original'!AU4))</f>
        <v>none</v>
      </c>
      <c r="AV4" s="2" t="str">
        <f>IFERROR(IF(VLOOKUP('2012 Original'!AV4,key_ref,COLUMN(Appointing_Party_Weight__4),FALSE)=0,"none",VLOOKUP('2012 Original'!AV4,key_ref,COLUMN(Appointing_Party_Weight__4),FALSE)),CONCATENATE("ERR: ",'2012 Original'!AV4))</f>
        <v>none</v>
      </c>
      <c r="AW4" s="2" t="str">
        <f>IFERROR(IF(VLOOKUP('2012 Original'!AW4,key_ref,COLUMN(Appointing_Party_Weight__4),FALSE)=0,"none",VLOOKUP('2012 Original'!AW4,key_ref,COLUMN(Appointing_Party_Weight__4),FALSE)),CONCATENATE("ERR: ",'2012 Original'!AW4))</f>
        <v>none</v>
      </c>
      <c r="AX4" s="2" t="str">
        <f>IFERROR(IF(VLOOKUP('2012 Original'!AX4,key_ref,COLUMN(Appointing_Party_Weight__4),FALSE)=0,"none",VLOOKUP('2012 Original'!AX4,key_ref,COLUMN(Appointing_Party_Weight__4),FALSE)),CONCATENATE("ERR: ",'2012 Original'!AX4))</f>
        <v>none</v>
      </c>
      <c r="AY4" s="2" t="str">
        <f>IFERROR(IF(VLOOKUP('2012 Original'!AY4,key_ref,COLUMN(Appointing_Party_Weight__4),FALSE)=0,"none",VLOOKUP('2012 Original'!AY4,key_ref,COLUMN(Appointing_Party_Weight__4),FALSE)),CONCATENATE("ERR: ",'2012 Original'!AY4))</f>
        <v>none</v>
      </c>
      <c r="AZ4" s="2" t="str">
        <f>IFERROR(IF(VLOOKUP('2012 Original'!AZ4,key_ref,COLUMN(Appointing_Party_Weight__4),FALSE)=0,"none",VLOOKUP('2012 Original'!AZ4,key_ref,COLUMN(Appointing_Party_Weight__4),FALSE)),CONCATENATE("ERR: ",'2012 Original'!AZ4))</f>
        <v>none</v>
      </c>
    </row>
    <row r="5" spans="1:52" s="4" customFormat="1">
      <c r="A5" s="3" t="s">
        <v>16</v>
      </c>
      <c r="B5" s="2" t="str">
        <f>IFERROR(IF(VLOOKUP('2012 Original'!B5,key_ref,COLUMN(Appointing_Party_Weight__4),FALSE)=0,"none",VLOOKUP('2012 Original'!B5,key_ref,COLUMN(Appointing_Party_Weight__4),FALSE)),CONCATENATE("ERR: ",'2012 Original'!B5))</f>
        <v>none</v>
      </c>
      <c r="C5" s="2" t="str">
        <f>IFERROR(IF(VLOOKUP('2012 Original'!C5,key_ref,COLUMN(Appointing_Party_Weight__4),FALSE)=0,"none",VLOOKUP('2012 Original'!C5,key_ref,COLUMN(Appointing_Party_Weight__4),FALSE)),CONCATENATE("ERR: ",'2012 Original'!C5))</f>
        <v>none</v>
      </c>
      <c r="D5" s="2" t="str">
        <f>IFERROR(IF(VLOOKUP('2012 Original'!D5,key_ref,COLUMN(Appointing_Party_Weight__4),FALSE)=0,"none",VLOOKUP('2012 Original'!D5,key_ref,COLUMN(Appointing_Party_Weight__4),FALSE)),CONCATENATE("ERR: ",'2012 Original'!D5))</f>
        <v>none</v>
      </c>
      <c r="E5" s="2" t="str">
        <f>IFERROR(IF(VLOOKUP('2012 Original'!E5,key_ref,COLUMN(Appointing_Party_Weight__4),FALSE)=0,"none",VLOOKUP('2012 Original'!E5,key_ref,COLUMN(Appointing_Party_Weight__4),FALSE)),CONCATENATE("ERR: ",'2012 Original'!E5))</f>
        <v>none</v>
      </c>
      <c r="F5" s="2" t="str">
        <f>IFERROR(IF(VLOOKUP('2012 Original'!F5,key_ref,COLUMN(Appointing_Party_Weight__4),FALSE)=0,"none",VLOOKUP('2012 Original'!F5,key_ref,COLUMN(Appointing_Party_Weight__4),FALSE)),CONCATENATE("ERR: ",'2012 Original'!F5))</f>
        <v>none</v>
      </c>
      <c r="G5" s="2" t="str">
        <f>IFERROR(IF(VLOOKUP('2012 Original'!G5,key_ref,COLUMN(Appointing_Party_Weight__4),FALSE)=0,"none",VLOOKUP('2012 Original'!G5,key_ref,COLUMN(Appointing_Party_Weight__4),FALSE)),CONCATENATE("ERR: ",'2012 Original'!G5))</f>
        <v>none</v>
      </c>
      <c r="H5" s="2" t="str">
        <f>IFERROR(IF(VLOOKUP('2012 Original'!H5,key_ref,COLUMN(Appointing_Party_Weight__4),FALSE)=0,"none",VLOOKUP('2012 Original'!H5,key_ref,COLUMN(Appointing_Party_Weight__4),FALSE)),CONCATENATE("ERR: ",'2012 Original'!H5))</f>
        <v>none</v>
      </c>
      <c r="I5" s="2" t="str">
        <f>IFERROR(IF(VLOOKUP('2012 Original'!I5,key_ref,COLUMN(Appointing_Party_Weight__4),FALSE)=0,"none",VLOOKUP('2012 Original'!I5,key_ref,COLUMN(Appointing_Party_Weight__4),FALSE)),CONCATENATE("ERR: ",'2012 Original'!I5))</f>
        <v>none</v>
      </c>
      <c r="J5" s="2" t="str">
        <f>IFERROR(IF(VLOOKUP('2012 Original'!J5,key_ref,COLUMN(Appointing_Party_Weight__4),FALSE)=0,"none",VLOOKUP('2012 Original'!J5,key_ref,COLUMN(Appointing_Party_Weight__4),FALSE)),CONCATENATE("ERR: ",'2012 Original'!J5))</f>
        <v>none</v>
      </c>
      <c r="K5" s="2" t="str">
        <f>IFERROR(IF(VLOOKUP('2012 Original'!K5,key_ref,COLUMN(Appointing_Party_Weight__4),FALSE)=0,"none",VLOOKUP('2012 Original'!K5,key_ref,COLUMN(Appointing_Party_Weight__4),FALSE)),CONCATENATE("ERR: ",'2012 Original'!K5))</f>
        <v>none</v>
      </c>
      <c r="L5" s="2" t="str">
        <f>IFERROR(IF(VLOOKUP('2012 Original'!L5,key_ref,COLUMN(Appointing_Party_Weight__4),FALSE)=0,"none",VLOOKUP('2012 Original'!L5,key_ref,COLUMN(Appointing_Party_Weight__4),FALSE)),CONCATENATE("ERR: ",'2012 Original'!L5))</f>
        <v>none</v>
      </c>
      <c r="M5" s="2" t="str">
        <f>IFERROR(IF(VLOOKUP('2012 Original'!M5,key_ref,COLUMN(Appointing_Party_Weight__4),FALSE)=0,"none",VLOOKUP('2012 Original'!M5,key_ref,COLUMN(Appointing_Party_Weight__4),FALSE)),CONCATENATE("ERR: ",'2012 Original'!M5))</f>
        <v>none</v>
      </c>
      <c r="N5" s="2" t="str">
        <f>IFERROR(IF(VLOOKUP('2012 Original'!N5,key_ref,COLUMN(Appointing_Party_Weight__4),FALSE)=0,"none",VLOOKUP('2012 Original'!N5,key_ref,COLUMN(Appointing_Party_Weight__4),FALSE)),CONCATENATE("ERR: ",'2012 Original'!N5))</f>
        <v>none</v>
      </c>
      <c r="O5" s="2" t="str">
        <f>IFERROR(IF(VLOOKUP('2012 Original'!O5,key_ref,COLUMN(Appointing_Party_Weight__4),FALSE)=0,"none",VLOOKUP('2012 Original'!O5,key_ref,COLUMN(Appointing_Party_Weight__4),FALSE)),CONCATENATE("ERR: ",'2012 Original'!O5))</f>
        <v>none</v>
      </c>
      <c r="P5" s="2" t="str">
        <f>IFERROR(IF(VLOOKUP('2012 Original'!P5,key_ref,COLUMN(Appointing_Party_Weight__4),FALSE)=0,"none",VLOOKUP('2012 Original'!P5,key_ref,COLUMN(Appointing_Party_Weight__4),FALSE)),CONCATENATE("ERR: ",'2012 Original'!P5))</f>
        <v>none</v>
      </c>
      <c r="Q5" s="2" t="str">
        <f>IFERROR(IF(VLOOKUP('2012 Original'!Q5,key_ref,COLUMN(Appointing_Party_Weight__4),FALSE)=0,"none",VLOOKUP('2012 Original'!Q5,key_ref,COLUMN(Appointing_Party_Weight__4),FALSE)),CONCATENATE("ERR: ",'2012 Original'!Q5))</f>
        <v>none</v>
      </c>
      <c r="R5" s="2" t="str">
        <f>IFERROR(IF(VLOOKUP('2012 Original'!R5,key_ref,COLUMN(Appointing_Party_Weight__4),FALSE)=0,"none",VLOOKUP('2012 Original'!R5,key_ref,COLUMN(Appointing_Party_Weight__4),FALSE)),CONCATENATE("ERR: ",'2012 Original'!R5))</f>
        <v>none</v>
      </c>
      <c r="S5" s="2" t="str">
        <f>IFERROR(IF(VLOOKUP('2012 Original'!S5,key_ref,COLUMN(Appointing_Party_Weight__4),FALSE)=0,"none",VLOOKUP('2012 Original'!S5,key_ref,COLUMN(Appointing_Party_Weight__4),FALSE)),CONCATENATE("ERR: ",'2012 Original'!S5))</f>
        <v>none</v>
      </c>
      <c r="T5" s="2" t="str">
        <f>IFERROR(IF(VLOOKUP('2012 Original'!T5,key_ref,COLUMN(Appointing_Party_Weight__4),FALSE)=0,"none",VLOOKUP('2012 Original'!T5,key_ref,COLUMN(Appointing_Party_Weight__4),FALSE)),CONCATENATE("ERR: ",'2012 Original'!T5))</f>
        <v>none</v>
      </c>
      <c r="U5" s="2" t="str">
        <f>IFERROR(IF(VLOOKUP('2012 Original'!U5,key_ref,COLUMN(Appointing_Party_Weight__4),FALSE)=0,"none",VLOOKUP('2012 Original'!U5,key_ref,COLUMN(Appointing_Party_Weight__4),FALSE)),CONCATENATE("ERR: ",'2012 Original'!U5))</f>
        <v>none</v>
      </c>
      <c r="V5" s="2" t="str">
        <f>IFERROR(IF(VLOOKUP('2012 Original'!V5,key_ref,COLUMN(Appointing_Party_Weight__4),FALSE)=0,"none",VLOOKUP('2012 Original'!V5,key_ref,COLUMN(Appointing_Party_Weight__4),FALSE)),CONCATENATE("ERR: ",'2012 Original'!V5))</f>
        <v>none</v>
      </c>
      <c r="W5" s="2" t="str">
        <f>IFERROR(IF(VLOOKUP('2012 Original'!W5,key_ref,COLUMN(Appointing_Party_Weight__4),FALSE)=0,"none",VLOOKUP('2012 Original'!W5,key_ref,COLUMN(Appointing_Party_Weight__4),FALSE)),CONCATENATE("ERR: ",'2012 Original'!W5))</f>
        <v>none</v>
      </c>
      <c r="X5" s="2" t="str">
        <f>IFERROR(IF(VLOOKUP('2012 Original'!X5,key_ref,COLUMN(Appointing_Party_Weight__4),FALSE)=0,"none",VLOOKUP('2012 Original'!X5,key_ref,COLUMN(Appointing_Party_Weight__4),FALSE)),CONCATENATE("ERR: ",'2012 Original'!X5))</f>
        <v>none</v>
      </c>
      <c r="Y5" s="2" t="str">
        <f>IFERROR(IF(VLOOKUP('2012 Original'!Y5,key_ref,COLUMN(Appointing_Party_Weight__4),FALSE)=0,"none",VLOOKUP('2012 Original'!Y5,key_ref,COLUMN(Appointing_Party_Weight__4),FALSE)),CONCATENATE("ERR: ",'2012 Original'!Y5))</f>
        <v>none</v>
      </c>
      <c r="Z5" s="2" t="str">
        <f>IFERROR(IF(VLOOKUP('2012 Original'!Z5,key_ref,COLUMN(Appointing_Party_Weight__4),FALSE)=0,"none",VLOOKUP('2012 Original'!Z5,key_ref,COLUMN(Appointing_Party_Weight__4),FALSE)),CONCATENATE("ERR: ",'2012 Original'!Z5))</f>
        <v>none</v>
      </c>
      <c r="AA5" s="2" t="str">
        <f>IFERROR(IF(VLOOKUP('2012 Original'!AA5,key_ref,COLUMN(Appointing_Party_Weight__4),FALSE)=0,"none",VLOOKUP('2012 Original'!AA5,key_ref,COLUMN(Appointing_Party_Weight__4),FALSE)),CONCATENATE("ERR: ",'2012 Original'!AA5))</f>
        <v>none</v>
      </c>
      <c r="AB5" s="2" t="str">
        <f>IFERROR(IF(VLOOKUP('2012 Original'!AB5,key_ref,COLUMN(Appointing_Party_Weight__4),FALSE)=0,"none",VLOOKUP('2012 Original'!AB5,key_ref,COLUMN(Appointing_Party_Weight__4),FALSE)),CONCATENATE("ERR: ",'2012 Original'!AB5))</f>
        <v>none</v>
      </c>
      <c r="AC5" s="2" t="str">
        <f>IFERROR(IF(VLOOKUP('2012 Original'!AC5,key_ref,COLUMN(Appointing_Party_Weight__4),FALSE)=0,"none",VLOOKUP('2012 Original'!AC5,key_ref,COLUMN(Appointing_Party_Weight__4),FALSE)),CONCATENATE("ERR: ",'2012 Original'!AC5))</f>
        <v>none</v>
      </c>
      <c r="AD5" s="2" t="str">
        <f>IFERROR(IF(VLOOKUP('2012 Original'!AD5,key_ref,COLUMN(Appointing_Party_Weight__4),FALSE)=0,"none",VLOOKUP('2012 Original'!AD5,key_ref,COLUMN(Appointing_Party_Weight__4),FALSE)),CONCATENATE("ERR: ",'2012 Original'!AD5))</f>
        <v>none</v>
      </c>
      <c r="AE5" s="2" t="str">
        <f>IFERROR(IF(VLOOKUP('2012 Original'!AE5,key_ref,COLUMN(Appointing_Party_Weight__4),FALSE)=0,"none",VLOOKUP('2012 Original'!AE5,key_ref,COLUMN(Appointing_Party_Weight__4),FALSE)),CONCATENATE("ERR: ",'2012 Original'!AE5))</f>
        <v>none</v>
      </c>
      <c r="AF5" s="2" t="str">
        <f>IFERROR(IF(VLOOKUP('2012 Original'!AF5,key_ref,COLUMN(Appointing_Party_Weight__4),FALSE)=0,"none",VLOOKUP('2012 Original'!AF5,key_ref,COLUMN(Appointing_Party_Weight__4),FALSE)),CONCATENATE("ERR: ",'2012 Original'!AF5))</f>
        <v>none</v>
      </c>
      <c r="AG5" s="2" t="str">
        <f>IFERROR(IF(VLOOKUP('2012 Original'!AG5,key_ref,COLUMN(Appointing_Party_Weight__4),FALSE)=0,"none",VLOOKUP('2012 Original'!AG5,key_ref,COLUMN(Appointing_Party_Weight__4),FALSE)),CONCATENATE("ERR: ",'2012 Original'!AG5))</f>
        <v>none</v>
      </c>
      <c r="AH5" s="2" t="str">
        <f>IFERROR(IF(VLOOKUP('2012 Original'!AH5,key_ref,COLUMN(Appointing_Party_Weight__4),FALSE)=0,"none",VLOOKUP('2012 Original'!AH5,key_ref,COLUMN(Appointing_Party_Weight__4),FALSE)),CONCATENATE("ERR: ",'2012 Original'!AH5))</f>
        <v>none</v>
      </c>
      <c r="AI5" s="2" t="str">
        <f>IFERROR(IF(VLOOKUP('2012 Original'!AI5,key_ref,COLUMN(Appointing_Party_Weight__4),FALSE)=0,"none",VLOOKUP('2012 Original'!AI5,key_ref,COLUMN(Appointing_Party_Weight__4),FALSE)),CONCATENATE("ERR: ",'2012 Original'!AI5))</f>
        <v>none</v>
      </c>
      <c r="AJ5" s="2" t="str">
        <f>IFERROR(IF(VLOOKUP('2012 Original'!AJ5,key_ref,COLUMN(Appointing_Party_Weight__4),FALSE)=0,"none",VLOOKUP('2012 Original'!AJ5,key_ref,COLUMN(Appointing_Party_Weight__4),FALSE)),CONCATENATE("ERR: ",'2012 Original'!AJ5))</f>
        <v>none</v>
      </c>
      <c r="AK5" s="2" t="str">
        <f>IFERROR(IF(VLOOKUP('2012 Original'!AK5,key_ref,COLUMN(Appointing_Party_Weight__4),FALSE)=0,"none",VLOOKUP('2012 Original'!AK5,key_ref,COLUMN(Appointing_Party_Weight__4),FALSE)),CONCATENATE("ERR: ",'2012 Original'!AK5))</f>
        <v>none</v>
      </c>
      <c r="AL5" s="2" t="str">
        <f>IFERROR(IF(VLOOKUP('2012 Original'!AL5,key_ref,COLUMN(Appointing_Party_Weight__4),FALSE)=0,"none",VLOOKUP('2012 Original'!AL5,key_ref,COLUMN(Appointing_Party_Weight__4),FALSE)),CONCATENATE("ERR: ",'2012 Original'!AL5))</f>
        <v>none</v>
      </c>
      <c r="AM5" s="2" t="str">
        <f>IFERROR(IF(VLOOKUP('2012 Original'!AM5,key_ref,COLUMN(Appointing_Party_Weight__4),FALSE)=0,"none",VLOOKUP('2012 Original'!AM5,key_ref,COLUMN(Appointing_Party_Weight__4),FALSE)),CONCATENATE("ERR: ",'2012 Original'!AM5))</f>
        <v>none</v>
      </c>
      <c r="AN5" s="2" t="str">
        <f>IFERROR(IF(VLOOKUP('2012 Original'!AN5,key_ref,COLUMN(Appointing_Party_Weight__4),FALSE)=0,"none",VLOOKUP('2012 Original'!AN5,key_ref,COLUMN(Appointing_Party_Weight__4),FALSE)),CONCATENATE("ERR: ",'2012 Original'!AN5))</f>
        <v>none</v>
      </c>
      <c r="AO5" s="2" t="str">
        <f>IFERROR(IF(VLOOKUP('2012 Original'!AO5,key_ref,COLUMN(Appointing_Party_Weight__4),FALSE)=0,"none",VLOOKUP('2012 Original'!AO5,key_ref,COLUMN(Appointing_Party_Weight__4),FALSE)),CONCATENATE("ERR: ",'2012 Original'!AO5))</f>
        <v>none</v>
      </c>
      <c r="AP5" s="2" t="str">
        <f>IFERROR(IF(VLOOKUP('2012 Original'!AP5,key_ref,COLUMN(Appointing_Party_Weight__4),FALSE)=0,"none",VLOOKUP('2012 Original'!AP5,key_ref,COLUMN(Appointing_Party_Weight__4),FALSE)),CONCATENATE("ERR: ",'2012 Original'!AP5))</f>
        <v>none</v>
      </c>
      <c r="AQ5" s="2" t="str">
        <f>IFERROR(IF(VLOOKUP('2012 Original'!AQ5,key_ref,COLUMN(Appointing_Party_Weight__4),FALSE)=0,"none",VLOOKUP('2012 Original'!AQ5,key_ref,COLUMN(Appointing_Party_Weight__4),FALSE)),CONCATENATE("ERR: ",'2012 Original'!AQ5))</f>
        <v>none</v>
      </c>
      <c r="AR5" s="2" t="str">
        <f>IFERROR(IF(VLOOKUP('2012 Original'!AR5,key_ref,COLUMN(Appointing_Party_Weight__4),FALSE)=0,"none",VLOOKUP('2012 Original'!AR5,key_ref,COLUMN(Appointing_Party_Weight__4),FALSE)),CONCATENATE("ERR: ",'2012 Original'!AR5))</f>
        <v>none</v>
      </c>
      <c r="AS5" s="2" t="str">
        <f>IFERROR(IF(VLOOKUP('2012 Original'!AS5,key_ref,COLUMN(Appointing_Party_Weight__4),FALSE)=0,"none",VLOOKUP('2012 Original'!AS5,key_ref,COLUMN(Appointing_Party_Weight__4),FALSE)),CONCATENATE("ERR: ",'2012 Original'!AS5))</f>
        <v>none</v>
      </c>
      <c r="AT5" s="2" t="str">
        <f>IFERROR(IF(VLOOKUP('2012 Original'!AT5,key_ref,COLUMN(Appointing_Party_Weight__4),FALSE)=0,"none",VLOOKUP('2012 Original'!AT5,key_ref,COLUMN(Appointing_Party_Weight__4),FALSE)),CONCATENATE("ERR: ",'2012 Original'!AT5))</f>
        <v>none</v>
      </c>
      <c r="AU5" s="2" t="str">
        <f>IFERROR(IF(VLOOKUP('2012 Original'!AU5,key_ref,COLUMN(Appointing_Party_Weight__4),FALSE)=0,"none",VLOOKUP('2012 Original'!AU5,key_ref,COLUMN(Appointing_Party_Weight__4),FALSE)),CONCATENATE("ERR: ",'2012 Original'!AU5))</f>
        <v>none</v>
      </c>
      <c r="AV5" s="2" t="str">
        <f>IFERROR(IF(VLOOKUP('2012 Original'!AV5,key_ref,COLUMN(Appointing_Party_Weight__4),FALSE)=0,"none",VLOOKUP('2012 Original'!AV5,key_ref,COLUMN(Appointing_Party_Weight__4),FALSE)),CONCATENATE("ERR: ",'2012 Original'!AV5))</f>
        <v>none</v>
      </c>
      <c r="AW5" s="2" t="str">
        <f>IFERROR(IF(VLOOKUP('2012 Original'!AW5,key_ref,COLUMN(Appointing_Party_Weight__4),FALSE)=0,"none",VLOOKUP('2012 Original'!AW5,key_ref,COLUMN(Appointing_Party_Weight__4),FALSE)),CONCATENATE("ERR: ",'2012 Original'!AW5))</f>
        <v>none</v>
      </c>
      <c r="AX5" s="2" t="str">
        <f>IFERROR(IF(VLOOKUP('2012 Original'!AX5,key_ref,COLUMN(Appointing_Party_Weight__4),FALSE)=0,"none",VLOOKUP('2012 Original'!AX5,key_ref,COLUMN(Appointing_Party_Weight__4),FALSE)),CONCATENATE("ERR: ",'2012 Original'!AX5))</f>
        <v>none</v>
      </c>
      <c r="AY5" s="2" t="str">
        <f>IFERROR(IF(VLOOKUP('2012 Original'!AY5,key_ref,COLUMN(Appointing_Party_Weight__4),FALSE)=0,"none",VLOOKUP('2012 Original'!AY5,key_ref,COLUMN(Appointing_Party_Weight__4),FALSE)),CONCATENATE("ERR: ",'2012 Original'!AY5))</f>
        <v>none</v>
      </c>
      <c r="AZ5" s="2" t="str">
        <f>IFERROR(IF(VLOOKUP('2012 Original'!AZ5,key_ref,COLUMN(Appointing_Party_Weight__4),FALSE)=0,"none",VLOOKUP('2012 Original'!AZ5,key_ref,COLUMN(Appointing_Party_Weight__4),FALSE)),CONCATENATE("ERR: ",'2012 Original'!AZ5))</f>
        <v>none</v>
      </c>
    </row>
    <row r="6" spans="1:52" s="4" customFormat="1">
      <c r="A6" s="3" t="s">
        <v>17</v>
      </c>
      <c r="B6" s="2" t="str">
        <f>IFERROR(IF(VLOOKUP('2012 Original'!B6,key_ref,COLUMN(Appointing_Party_Weight__4),FALSE)=0,"none",VLOOKUP('2012 Original'!B6,key_ref,COLUMN(Appointing_Party_Weight__4),FALSE)),CONCATENATE("ERR: ",'2012 Original'!B6))</f>
        <v>none</v>
      </c>
      <c r="C6" s="2" t="str">
        <f>IFERROR(IF(VLOOKUP('2012 Original'!C6,key_ref,COLUMN(Appointing_Party_Weight__4),FALSE)=0,"none",VLOOKUP('2012 Original'!C6,key_ref,COLUMN(Appointing_Party_Weight__4),FALSE)),CONCATENATE("ERR: ",'2012 Original'!C6))</f>
        <v>none</v>
      </c>
      <c r="D6" s="2" t="str">
        <f>IFERROR(IF(VLOOKUP('2012 Original'!D6,key_ref,COLUMN(Appointing_Party_Weight__4),FALSE)=0,"none",VLOOKUP('2012 Original'!D6,key_ref,COLUMN(Appointing_Party_Weight__4),FALSE)),CONCATENATE("ERR: ",'2012 Original'!D6))</f>
        <v>none</v>
      </c>
      <c r="E6" s="2" t="str">
        <f>IFERROR(IF(VLOOKUP('2012 Original'!E6,key_ref,COLUMN(Appointing_Party_Weight__4),FALSE)=0,"none",VLOOKUP('2012 Original'!E6,key_ref,COLUMN(Appointing_Party_Weight__4),FALSE)),CONCATENATE("ERR: ",'2012 Original'!E6))</f>
        <v>none</v>
      </c>
      <c r="F6" s="2" t="str">
        <f>IFERROR(IF(VLOOKUP('2012 Original'!F6,key_ref,COLUMN(Appointing_Party_Weight__4),FALSE)=0,"none",VLOOKUP('2012 Original'!F6,key_ref,COLUMN(Appointing_Party_Weight__4),FALSE)),CONCATENATE("ERR: ",'2012 Original'!F6))</f>
        <v>none</v>
      </c>
      <c r="G6" s="2" t="str">
        <f>IFERROR(IF(VLOOKUP('2012 Original'!G6,key_ref,COLUMN(Appointing_Party_Weight__4),FALSE)=0,"none",VLOOKUP('2012 Original'!G6,key_ref,COLUMN(Appointing_Party_Weight__4),FALSE)),CONCATENATE("ERR: ",'2012 Original'!G6))</f>
        <v>none</v>
      </c>
      <c r="H6" s="2" t="str">
        <f>IFERROR(IF(VLOOKUP('2012 Original'!H6,key_ref,COLUMN(Appointing_Party_Weight__4),FALSE)=0,"none",VLOOKUP('2012 Original'!H6,key_ref,COLUMN(Appointing_Party_Weight__4),FALSE)),CONCATENATE("ERR: ",'2012 Original'!H6))</f>
        <v>none</v>
      </c>
      <c r="I6" s="2" t="str">
        <f>IFERROR(IF(VLOOKUP('2012 Original'!I6,key_ref,COLUMN(Appointing_Party_Weight__4),FALSE)=0,"none",VLOOKUP('2012 Original'!I6,key_ref,COLUMN(Appointing_Party_Weight__4),FALSE)),CONCATENATE("ERR: ",'2012 Original'!I6))</f>
        <v>none</v>
      </c>
      <c r="J6" s="2" t="str">
        <f>IFERROR(IF(VLOOKUP('2012 Original'!J6,key_ref,COLUMN(Appointing_Party_Weight__4),FALSE)=0,"none",VLOOKUP('2012 Original'!J6,key_ref,COLUMN(Appointing_Party_Weight__4),FALSE)),CONCATENATE("ERR: ",'2012 Original'!J6))</f>
        <v>none</v>
      </c>
      <c r="K6" s="2" t="str">
        <f>IFERROR(IF(VLOOKUP('2012 Original'!K6,key_ref,COLUMN(Appointing_Party_Weight__4),FALSE)=0,"none",VLOOKUP('2012 Original'!K6,key_ref,COLUMN(Appointing_Party_Weight__4),FALSE)),CONCATENATE("ERR: ",'2012 Original'!K6))</f>
        <v>none</v>
      </c>
      <c r="L6" s="2" t="str">
        <f>IFERROR(IF(VLOOKUP('2012 Original'!L6,key_ref,COLUMN(Appointing_Party_Weight__4),FALSE)=0,"none",VLOOKUP('2012 Original'!L6,key_ref,COLUMN(Appointing_Party_Weight__4),FALSE)),CONCATENATE("ERR: ",'2012 Original'!L6))</f>
        <v>none</v>
      </c>
      <c r="M6" s="2" t="str">
        <f>IFERROR(IF(VLOOKUP('2012 Original'!M6,key_ref,COLUMN(Appointing_Party_Weight__4),FALSE)=0,"none",VLOOKUP('2012 Original'!M6,key_ref,COLUMN(Appointing_Party_Weight__4),FALSE)),CONCATENATE("ERR: ",'2012 Original'!M6))</f>
        <v>none</v>
      </c>
      <c r="N6" s="2" t="str">
        <f>IFERROR(IF(VLOOKUP('2012 Original'!N6,key_ref,COLUMN(Appointing_Party_Weight__4),FALSE)=0,"none",VLOOKUP('2012 Original'!N6,key_ref,COLUMN(Appointing_Party_Weight__4),FALSE)),CONCATENATE("ERR: ",'2012 Original'!N6))</f>
        <v>none</v>
      </c>
      <c r="O6" s="2" t="str">
        <f>IFERROR(IF(VLOOKUP('2012 Original'!O6,key_ref,COLUMN(Appointing_Party_Weight__4),FALSE)=0,"none",VLOOKUP('2012 Original'!O6,key_ref,COLUMN(Appointing_Party_Weight__4),FALSE)),CONCATENATE("ERR: ",'2012 Original'!O6))</f>
        <v>none</v>
      </c>
      <c r="P6" s="2" t="str">
        <f>IFERROR(IF(VLOOKUP('2012 Original'!P6,key_ref,COLUMN(Appointing_Party_Weight__4),FALSE)=0,"none",VLOOKUP('2012 Original'!P6,key_ref,COLUMN(Appointing_Party_Weight__4),FALSE)),CONCATENATE("ERR: ",'2012 Original'!P6))</f>
        <v>none</v>
      </c>
      <c r="Q6" s="2" t="str">
        <f>IFERROR(IF(VLOOKUP('2012 Original'!Q6,key_ref,COLUMN(Appointing_Party_Weight__4),FALSE)=0,"none",VLOOKUP('2012 Original'!Q6,key_ref,COLUMN(Appointing_Party_Weight__4),FALSE)),CONCATENATE("ERR: ",'2012 Original'!Q6))</f>
        <v>none</v>
      </c>
      <c r="R6" s="2" t="str">
        <f>IFERROR(IF(VLOOKUP('2012 Original'!R6,key_ref,COLUMN(Appointing_Party_Weight__4),FALSE)=0,"none",VLOOKUP('2012 Original'!R6,key_ref,COLUMN(Appointing_Party_Weight__4),FALSE)),CONCATENATE("ERR: ",'2012 Original'!R6))</f>
        <v>none</v>
      </c>
      <c r="S6" s="2" t="str">
        <f>IFERROR(IF(VLOOKUP('2012 Original'!S6,key_ref,COLUMN(Appointing_Party_Weight__4),FALSE)=0,"none",VLOOKUP('2012 Original'!S6,key_ref,COLUMN(Appointing_Party_Weight__4),FALSE)),CONCATENATE("ERR: ",'2012 Original'!S6))</f>
        <v>none</v>
      </c>
      <c r="T6" s="2" t="str">
        <f>IFERROR(IF(VLOOKUP('2012 Original'!T6,key_ref,COLUMN(Appointing_Party_Weight__4),FALSE)=0,"none",VLOOKUP('2012 Original'!T6,key_ref,COLUMN(Appointing_Party_Weight__4),FALSE)),CONCATENATE("ERR: ",'2012 Original'!T6))</f>
        <v>none</v>
      </c>
      <c r="U6" s="2" t="str">
        <f>IFERROR(IF(VLOOKUP('2012 Original'!U6,key_ref,COLUMN(Appointing_Party_Weight__4),FALSE)=0,"none",VLOOKUP('2012 Original'!U6,key_ref,COLUMN(Appointing_Party_Weight__4),FALSE)),CONCATENATE("ERR: ",'2012 Original'!U6))</f>
        <v>none</v>
      </c>
      <c r="V6" s="2" t="str">
        <f>IFERROR(IF(VLOOKUP('2012 Original'!V6,key_ref,COLUMN(Appointing_Party_Weight__4),FALSE)=0,"none",VLOOKUP('2012 Original'!V6,key_ref,COLUMN(Appointing_Party_Weight__4),FALSE)),CONCATENATE("ERR: ",'2012 Original'!V6))</f>
        <v>none</v>
      </c>
      <c r="W6" s="2" t="str">
        <f>IFERROR(IF(VLOOKUP('2012 Original'!W6,key_ref,COLUMN(Appointing_Party_Weight__4),FALSE)=0,"none",VLOOKUP('2012 Original'!W6,key_ref,COLUMN(Appointing_Party_Weight__4),FALSE)),CONCATENATE("ERR: ",'2012 Original'!W6))</f>
        <v>none</v>
      </c>
      <c r="X6" s="2" t="str">
        <f>IFERROR(IF(VLOOKUP('2012 Original'!X6,key_ref,COLUMN(Appointing_Party_Weight__4),FALSE)=0,"none",VLOOKUP('2012 Original'!X6,key_ref,COLUMN(Appointing_Party_Weight__4),FALSE)),CONCATENATE("ERR: ",'2012 Original'!X6))</f>
        <v>none</v>
      </c>
      <c r="Y6" s="2" t="str">
        <f>IFERROR(IF(VLOOKUP('2012 Original'!Y6,key_ref,COLUMN(Appointing_Party_Weight__4),FALSE)=0,"none",VLOOKUP('2012 Original'!Y6,key_ref,COLUMN(Appointing_Party_Weight__4),FALSE)),CONCATENATE("ERR: ",'2012 Original'!Y6))</f>
        <v>none</v>
      </c>
      <c r="Z6" s="2" t="str">
        <f>IFERROR(IF(VLOOKUP('2012 Original'!Z6,key_ref,COLUMN(Appointing_Party_Weight__4),FALSE)=0,"none",VLOOKUP('2012 Original'!Z6,key_ref,COLUMN(Appointing_Party_Weight__4),FALSE)),CONCATENATE("ERR: ",'2012 Original'!Z6))</f>
        <v>none</v>
      </c>
      <c r="AA6" s="2" t="str">
        <f>IFERROR(IF(VLOOKUP('2012 Original'!AA6,key_ref,COLUMN(Appointing_Party_Weight__4),FALSE)=0,"none",VLOOKUP('2012 Original'!AA6,key_ref,COLUMN(Appointing_Party_Weight__4),FALSE)),CONCATENATE("ERR: ",'2012 Original'!AA6))</f>
        <v>none</v>
      </c>
      <c r="AB6" s="2" t="str">
        <f>IFERROR(IF(VLOOKUP('2012 Original'!AB6,key_ref,COLUMN(Appointing_Party_Weight__4),FALSE)=0,"none",VLOOKUP('2012 Original'!AB6,key_ref,COLUMN(Appointing_Party_Weight__4),FALSE)),CONCATENATE("ERR: ",'2012 Original'!AB6))</f>
        <v>none</v>
      </c>
      <c r="AC6" s="2" t="str">
        <f>IFERROR(IF(VLOOKUP('2012 Original'!AC6,key_ref,COLUMN(Appointing_Party_Weight__4),FALSE)=0,"none",VLOOKUP('2012 Original'!AC6,key_ref,COLUMN(Appointing_Party_Weight__4),FALSE)),CONCATENATE("ERR: ",'2012 Original'!AC6))</f>
        <v>none</v>
      </c>
      <c r="AD6" s="2" t="str">
        <f>IFERROR(IF(VLOOKUP('2012 Original'!AD6,key_ref,COLUMN(Appointing_Party_Weight__4),FALSE)=0,"none",VLOOKUP('2012 Original'!AD6,key_ref,COLUMN(Appointing_Party_Weight__4),FALSE)),CONCATENATE("ERR: ",'2012 Original'!AD6))</f>
        <v>none</v>
      </c>
      <c r="AE6" s="2" t="str">
        <f>IFERROR(IF(VLOOKUP('2012 Original'!AE6,key_ref,COLUMN(Appointing_Party_Weight__4),FALSE)=0,"none",VLOOKUP('2012 Original'!AE6,key_ref,COLUMN(Appointing_Party_Weight__4),FALSE)),CONCATENATE("ERR: ",'2012 Original'!AE6))</f>
        <v>none</v>
      </c>
      <c r="AF6" s="2" t="str">
        <f>IFERROR(IF(VLOOKUP('2012 Original'!AF6,key_ref,COLUMN(Appointing_Party_Weight__4),FALSE)=0,"none",VLOOKUP('2012 Original'!AF6,key_ref,COLUMN(Appointing_Party_Weight__4),FALSE)),CONCATENATE("ERR: ",'2012 Original'!AF6))</f>
        <v>none</v>
      </c>
      <c r="AG6" s="2" t="str">
        <f>IFERROR(IF(VLOOKUP('2012 Original'!AG6,key_ref,COLUMN(Appointing_Party_Weight__4),FALSE)=0,"none",VLOOKUP('2012 Original'!AG6,key_ref,COLUMN(Appointing_Party_Weight__4),FALSE)),CONCATENATE("ERR: ",'2012 Original'!AG6))</f>
        <v>none</v>
      </c>
      <c r="AH6" s="2" t="str">
        <f>IFERROR(IF(VLOOKUP('2012 Original'!AH6,key_ref,COLUMN(Appointing_Party_Weight__4),FALSE)=0,"none",VLOOKUP('2012 Original'!AH6,key_ref,COLUMN(Appointing_Party_Weight__4),FALSE)),CONCATENATE("ERR: ",'2012 Original'!AH6))</f>
        <v>none</v>
      </c>
      <c r="AI6" s="2" t="str">
        <f>IFERROR(IF(VLOOKUP('2012 Original'!AI6,key_ref,COLUMN(Appointing_Party_Weight__4),FALSE)=0,"none",VLOOKUP('2012 Original'!AI6,key_ref,COLUMN(Appointing_Party_Weight__4),FALSE)),CONCATENATE("ERR: ",'2012 Original'!AI6))</f>
        <v>none</v>
      </c>
      <c r="AJ6" s="2" t="str">
        <f>IFERROR(IF(VLOOKUP('2012 Original'!AJ6,key_ref,COLUMN(Appointing_Party_Weight__4),FALSE)=0,"none",VLOOKUP('2012 Original'!AJ6,key_ref,COLUMN(Appointing_Party_Weight__4),FALSE)),CONCATENATE("ERR: ",'2012 Original'!AJ6))</f>
        <v>none</v>
      </c>
      <c r="AK6" s="2" t="str">
        <f>IFERROR(IF(VLOOKUP('2012 Original'!AK6,key_ref,COLUMN(Appointing_Party_Weight__4),FALSE)=0,"none",VLOOKUP('2012 Original'!AK6,key_ref,COLUMN(Appointing_Party_Weight__4),FALSE)),CONCATENATE("ERR: ",'2012 Original'!AK6))</f>
        <v>none</v>
      </c>
      <c r="AL6" s="2" t="str">
        <f>IFERROR(IF(VLOOKUP('2012 Original'!AL6,key_ref,COLUMN(Appointing_Party_Weight__4),FALSE)=0,"none",VLOOKUP('2012 Original'!AL6,key_ref,COLUMN(Appointing_Party_Weight__4),FALSE)),CONCATENATE("ERR: ",'2012 Original'!AL6))</f>
        <v>none</v>
      </c>
      <c r="AM6" s="2" t="str">
        <f>IFERROR(IF(VLOOKUP('2012 Original'!AM6,key_ref,COLUMN(Appointing_Party_Weight__4),FALSE)=0,"none",VLOOKUP('2012 Original'!AM6,key_ref,COLUMN(Appointing_Party_Weight__4),FALSE)),CONCATENATE("ERR: ",'2012 Original'!AM6))</f>
        <v>none</v>
      </c>
      <c r="AN6" s="2" t="str">
        <f>IFERROR(IF(VLOOKUP('2012 Original'!AN6,key_ref,COLUMN(Appointing_Party_Weight__4),FALSE)=0,"none",VLOOKUP('2012 Original'!AN6,key_ref,COLUMN(Appointing_Party_Weight__4),FALSE)),CONCATENATE("ERR: ",'2012 Original'!AN6))</f>
        <v>none</v>
      </c>
      <c r="AO6" s="2" t="str">
        <f>IFERROR(IF(VLOOKUP('2012 Original'!AO6,key_ref,COLUMN(Appointing_Party_Weight__4),FALSE)=0,"none",VLOOKUP('2012 Original'!AO6,key_ref,COLUMN(Appointing_Party_Weight__4),FALSE)),CONCATENATE("ERR: ",'2012 Original'!AO6))</f>
        <v>none</v>
      </c>
      <c r="AP6" s="2" t="str">
        <f>IFERROR(IF(VLOOKUP('2012 Original'!AP6,key_ref,COLUMN(Appointing_Party_Weight__4),FALSE)=0,"none",VLOOKUP('2012 Original'!AP6,key_ref,COLUMN(Appointing_Party_Weight__4),FALSE)),CONCATENATE("ERR: ",'2012 Original'!AP6))</f>
        <v>none</v>
      </c>
      <c r="AQ6" s="2" t="str">
        <f>IFERROR(IF(VLOOKUP('2012 Original'!AQ6,key_ref,COLUMN(Appointing_Party_Weight__4),FALSE)=0,"none",VLOOKUP('2012 Original'!AQ6,key_ref,COLUMN(Appointing_Party_Weight__4),FALSE)),CONCATENATE("ERR: ",'2012 Original'!AQ6))</f>
        <v>none</v>
      </c>
      <c r="AR6" s="2" t="str">
        <f>IFERROR(IF(VLOOKUP('2012 Original'!AR6,key_ref,COLUMN(Appointing_Party_Weight__4),FALSE)=0,"none",VLOOKUP('2012 Original'!AR6,key_ref,COLUMN(Appointing_Party_Weight__4),FALSE)),CONCATENATE("ERR: ",'2012 Original'!AR6))</f>
        <v>none</v>
      </c>
      <c r="AS6" s="2" t="str">
        <f>IFERROR(IF(VLOOKUP('2012 Original'!AS6,key_ref,COLUMN(Appointing_Party_Weight__4),FALSE)=0,"none",VLOOKUP('2012 Original'!AS6,key_ref,COLUMN(Appointing_Party_Weight__4),FALSE)),CONCATENATE("ERR: ",'2012 Original'!AS6))</f>
        <v>none</v>
      </c>
      <c r="AT6" s="2" t="str">
        <f>IFERROR(IF(VLOOKUP('2012 Original'!AT6,key_ref,COLUMN(Appointing_Party_Weight__4),FALSE)=0,"none",VLOOKUP('2012 Original'!AT6,key_ref,COLUMN(Appointing_Party_Weight__4),FALSE)),CONCATENATE("ERR: ",'2012 Original'!AT6))</f>
        <v>none</v>
      </c>
      <c r="AU6" s="2" t="str">
        <f>IFERROR(IF(VLOOKUP('2012 Original'!AU6,key_ref,COLUMN(Appointing_Party_Weight__4),FALSE)=0,"none",VLOOKUP('2012 Original'!AU6,key_ref,COLUMN(Appointing_Party_Weight__4),FALSE)),CONCATENATE("ERR: ",'2012 Original'!AU6))</f>
        <v>none</v>
      </c>
      <c r="AV6" s="2" t="str">
        <f>IFERROR(IF(VLOOKUP('2012 Original'!AV6,key_ref,COLUMN(Appointing_Party_Weight__4),FALSE)=0,"none",VLOOKUP('2012 Original'!AV6,key_ref,COLUMN(Appointing_Party_Weight__4),FALSE)),CONCATENATE("ERR: ",'2012 Original'!AV6))</f>
        <v>none</v>
      </c>
      <c r="AW6" s="2" t="str">
        <f>IFERROR(IF(VLOOKUP('2012 Original'!AW6,key_ref,COLUMN(Appointing_Party_Weight__4),FALSE)=0,"none",VLOOKUP('2012 Original'!AW6,key_ref,COLUMN(Appointing_Party_Weight__4),FALSE)),CONCATENATE("ERR: ",'2012 Original'!AW6))</f>
        <v>none</v>
      </c>
      <c r="AX6" s="2" t="str">
        <f>IFERROR(IF(VLOOKUP('2012 Original'!AX6,key_ref,COLUMN(Appointing_Party_Weight__4),FALSE)=0,"none",VLOOKUP('2012 Original'!AX6,key_ref,COLUMN(Appointing_Party_Weight__4),FALSE)),CONCATENATE("ERR: ",'2012 Original'!AX6))</f>
        <v>none</v>
      </c>
      <c r="AY6" s="2" t="str">
        <f>IFERROR(IF(VLOOKUP('2012 Original'!AY6,key_ref,COLUMN(Appointing_Party_Weight__4),FALSE)=0,"none",VLOOKUP('2012 Original'!AY6,key_ref,COLUMN(Appointing_Party_Weight__4),FALSE)),CONCATENATE("ERR: ",'2012 Original'!AY6))</f>
        <v>none</v>
      </c>
      <c r="AZ6" s="2" t="str">
        <f>IFERROR(IF(VLOOKUP('2012 Original'!AZ6,key_ref,COLUMN(Appointing_Party_Weight__4),FALSE)=0,"none",VLOOKUP('2012 Original'!AZ6,key_ref,COLUMN(Appointing_Party_Weight__4),FALSE)),CONCATENATE("ERR: ",'2012 Original'!AZ6))</f>
        <v>none</v>
      </c>
    </row>
    <row r="7" spans="1:52" s="4" customFormat="1">
      <c r="A7" s="3" t="s">
        <v>18</v>
      </c>
      <c r="B7" s="2" t="str">
        <f>IFERROR(IF(VLOOKUP('2012 Original'!B7,key_ref,COLUMN(Appointing_Party_Weight__4),FALSE)=0,"none",VLOOKUP('2012 Original'!B7,key_ref,COLUMN(Appointing_Party_Weight__4),FALSE)),CONCATENATE("ERR: ",'2012 Original'!B7))</f>
        <v>none</v>
      </c>
      <c r="C7" s="2" t="str">
        <f>IFERROR(IF(VLOOKUP('2012 Original'!C7,key_ref,COLUMN(Appointing_Party_Weight__4),FALSE)=0,"none",VLOOKUP('2012 Original'!C7,key_ref,COLUMN(Appointing_Party_Weight__4),FALSE)),CONCATENATE("ERR: ",'2012 Original'!C7))</f>
        <v>none</v>
      </c>
      <c r="D7" s="2" t="str">
        <f>IFERROR(IF(VLOOKUP('2012 Original'!D7,key_ref,COLUMN(Appointing_Party_Weight__4),FALSE)=0,"none",VLOOKUP('2012 Original'!D7,key_ref,COLUMN(Appointing_Party_Weight__4),FALSE)),CONCATENATE("ERR: ",'2012 Original'!D7))</f>
        <v>none</v>
      </c>
      <c r="E7" s="2" t="str">
        <f>IFERROR(IF(VLOOKUP('2012 Original'!E7,key_ref,COLUMN(Appointing_Party_Weight__4),FALSE)=0,"none",VLOOKUP('2012 Original'!E7,key_ref,COLUMN(Appointing_Party_Weight__4),FALSE)),CONCATENATE("ERR: ",'2012 Original'!E7))</f>
        <v>none</v>
      </c>
      <c r="F7" s="2" t="str">
        <f>IFERROR(IF(VLOOKUP('2012 Original'!F7,key_ref,COLUMN(Appointing_Party_Weight__4),FALSE)=0,"none",VLOOKUP('2012 Original'!F7,key_ref,COLUMN(Appointing_Party_Weight__4),FALSE)),CONCATENATE("ERR: ",'2012 Original'!F7))</f>
        <v>none</v>
      </c>
      <c r="G7" s="2" t="str">
        <f>IFERROR(IF(VLOOKUP('2012 Original'!G7,key_ref,COLUMN(Appointing_Party_Weight__4),FALSE)=0,"none",VLOOKUP('2012 Original'!G7,key_ref,COLUMN(Appointing_Party_Weight__4),FALSE)),CONCATENATE("ERR: ",'2012 Original'!G7))</f>
        <v>none</v>
      </c>
      <c r="H7" s="2" t="str">
        <f>IFERROR(IF(VLOOKUP('2012 Original'!H7,key_ref,COLUMN(Appointing_Party_Weight__4),FALSE)=0,"none",VLOOKUP('2012 Original'!H7,key_ref,COLUMN(Appointing_Party_Weight__4),FALSE)),CONCATENATE("ERR: ",'2012 Original'!H7))</f>
        <v>none</v>
      </c>
      <c r="I7" s="2" t="str">
        <f>IFERROR(IF(VLOOKUP('2012 Original'!I7,key_ref,COLUMN(Appointing_Party_Weight__4),FALSE)=0,"none",VLOOKUP('2012 Original'!I7,key_ref,COLUMN(Appointing_Party_Weight__4),FALSE)),CONCATENATE("ERR: ",'2012 Original'!I7))</f>
        <v>none</v>
      </c>
      <c r="J7" s="2" t="str">
        <f>IFERROR(IF(VLOOKUP('2012 Original'!J7,key_ref,COLUMN(Appointing_Party_Weight__4),FALSE)=0,"none",VLOOKUP('2012 Original'!J7,key_ref,COLUMN(Appointing_Party_Weight__4),FALSE)),CONCATENATE("ERR: ",'2012 Original'!J7))</f>
        <v>none</v>
      </c>
      <c r="K7" s="2" t="str">
        <f>IFERROR(IF(VLOOKUP('2012 Original'!K7,key_ref,COLUMN(Appointing_Party_Weight__4),FALSE)=0,"none",VLOOKUP('2012 Original'!K7,key_ref,COLUMN(Appointing_Party_Weight__4),FALSE)),CONCATENATE("ERR: ",'2012 Original'!K7))</f>
        <v>none</v>
      </c>
      <c r="L7" s="2" t="str">
        <f>IFERROR(IF(VLOOKUP('2012 Original'!L7,key_ref,COLUMN(Appointing_Party_Weight__4),FALSE)=0,"none",VLOOKUP('2012 Original'!L7,key_ref,COLUMN(Appointing_Party_Weight__4),FALSE)),CONCATENATE("ERR: ",'2012 Original'!L7))</f>
        <v>none</v>
      </c>
      <c r="M7" s="2" t="str">
        <f>IFERROR(IF(VLOOKUP('2012 Original'!M7,key_ref,COLUMN(Appointing_Party_Weight__4),FALSE)=0,"none",VLOOKUP('2012 Original'!M7,key_ref,COLUMN(Appointing_Party_Weight__4),FALSE)),CONCATENATE("ERR: ",'2012 Original'!M7))</f>
        <v>none</v>
      </c>
      <c r="N7" s="2" t="str">
        <f>IFERROR(IF(VLOOKUP('2012 Original'!N7,key_ref,COLUMN(Appointing_Party_Weight__4),FALSE)=0,"none",VLOOKUP('2012 Original'!N7,key_ref,COLUMN(Appointing_Party_Weight__4),FALSE)),CONCATENATE("ERR: ",'2012 Original'!N7))</f>
        <v>none</v>
      </c>
      <c r="O7" s="2" t="str">
        <f>IFERROR(IF(VLOOKUP('2012 Original'!O7,key_ref,COLUMN(Appointing_Party_Weight__4),FALSE)=0,"none",VLOOKUP('2012 Original'!O7,key_ref,COLUMN(Appointing_Party_Weight__4),FALSE)),CONCATENATE("ERR: ",'2012 Original'!O7))</f>
        <v>none</v>
      </c>
      <c r="P7" s="2" t="str">
        <f>IFERROR(IF(VLOOKUP('2012 Original'!P7,key_ref,COLUMN(Appointing_Party_Weight__4),FALSE)=0,"none",VLOOKUP('2012 Original'!P7,key_ref,COLUMN(Appointing_Party_Weight__4),FALSE)),CONCATENATE("ERR: ",'2012 Original'!P7))</f>
        <v>none</v>
      </c>
      <c r="Q7" s="2" t="str">
        <f>IFERROR(IF(VLOOKUP('2012 Original'!Q7,key_ref,COLUMN(Appointing_Party_Weight__4),FALSE)=0,"none",VLOOKUP('2012 Original'!Q7,key_ref,COLUMN(Appointing_Party_Weight__4),FALSE)),CONCATENATE("ERR: ",'2012 Original'!Q7))</f>
        <v>none</v>
      </c>
      <c r="R7" s="2" t="str">
        <f>IFERROR(IF(VLOOKUP('2012 Original'!R7,key_ref,COLUMN(Appointing_Party_Weight__4),FALSE)=0,"none",VLOOKUP('2012 Original'!R7,key_ref,COLUMN(Appointing_Party_Weight__4),FALSE)),CONCATENATE("ERR: ",'2012 Original'!R7))</f>
        <v>none</v>
      </c>
      <c r="S7" s="2" t="str">
        <f>IFERROR(IF(VLOOKUP('2012 Original'!S7,key_ref,COLUMN(Appointing_Party_Weight__4),FALSE)=0,"none",VLOOKUP('2012 Original'!S7,key_ref,COLUMN(Appointing_Party_Weight__4),FALSE)),CONCATENATE("ERR: ",'2012 Original'!S7))</f>
        <v>none</v>
      </c>
      <c r="T7" s="2" t="str">
        <f>IFERROR(IF(VLOOKUP('2012 Original'!T7,key_ref,COLUMN(Appointing_Party_Weight__4),FALSE)=0,"none",VLOOKUP('2012 Original'!T7,key_ref,COLUMN(Appointing_Party_Weight__4),FALSE)),CONCATENATE("ERR: ",'2012 Original'!T7))</f>
        <v>none</v>
      </c>
      <c r="U7" s="2" t="str">
        <f>IFERROR(IF(VLOOKUP('2012 Original'!U7,key_ref,COLUMN(Appointing_Party_Weight__4),FALSE)=0,"none",VLOOKUP('2012 Original'!U7,key_ref,COLUMN(Appointing_Party_Weight__4),FALSE)),CONCATENATE("ERR: ",'2012 Original'!U7))</f>
        <v>none</v>
      </c>
      <c r="V7" s="2" t="str">
        <f>IFERROR(IF(VLOOKUP('2012 Original'!V7,key_ref,COLUMN(Appointing_Party_Weight__4),FALSE)=0,"none",VLOOKUP('2012 Original'!V7,key_ref,COLUMN(Appointing_Party_Weight__4),FALSE)),CONCATENATE("ERR: ",'2012 Original'!V7))</f>
        <v>none</v>
      </c>
      <c r="W7" s="2" t="str">
        <f>IFERROR(IF(VLOOKUP('2012 Original'!W7,key_ref,COLUMN(Appointing_Party_Weight__4),FALSE)=0,"none",VLOOKUP('2012 Original'!W7,key_ref,COLUMN(Appointing_Party_Weight__4),FALSE)),CONCATENATE("ERR: ",'2012 Original'!W7))</f>
        <v>none</v>
      </c>
      <c r="X7" s="2" t="str">
        <f>IFERROR(IF(VLOOKUP('2012 Original'!X7,key_ref,COLUMN(Appointing_Party_Weight__4),FALSE)=0,"none",VLOOKUP('2012 Original'!X7,key_ref,COLUMN(Appointing_Party_Weight__4),FALSE)),CONCATENATE("ERR: ",'2012 Original'!X7))</f>
        <v>none</v>
      </c>
      <c r="Y7" s="2" t="str">
        <f>IFERROR(IF(VLOOKUP('2012 Original'!Y7,key_ref,COLUMN(Appointing_Party_Weight__4),FALSE)=0,"none",VLOOKUP('2012 Original'!Y7,key_ref,COLUMN(Appointing_Party_Weight__4),FALSE)),CONCATENATE("ERR: ",'2012 Original'!Y7))</f>
        <v>none</v>
      </c>
      <c r="Z7" s="2" t="str">
        <f>IFERROR(IF(VLOOKUP('2012 Original'!Z7,key_ref,COLUMN(Appointing_Party_Weight__4),FALSE)=0,"none",VLOOKUP('2012 Original'!Z7,key_ref,COLUMN(Appointing_Party_Weight__4),FALSE)),CONCATENATE("ERR: ",'2012 Original'!Z7))</f>
        <v>none</v>
      </c>
      <c r="AA7" s="2" t="str">
        <f>IFERROR(IF(VLOOKUP('2012 Original'!AA7,key_ref,COLUMN(Appointing_Party_Weight__4),FALSE)=0,"none",VLOOKUP('2012 Original'!AA7,key_ref,COLUMN(Appointing_Party_Weight__4),FALSE)),CONCATENATE("ERR: ",'2012 Original'!AA7))</f>
        <v>none</v>
      </c>
      <c r="AB7" s="2" t="str">
        <f>IFERROR(IF(VLOOKUP('2012 Original'!AB7,key_ref,COLUMN(Appointing_Party_Weight__4),FALSE)=0,"none",VLOOKUP('2012 Original'!AB7,key_ref,COLUMN(Appointing_Party_Weight__4),FALSE)),CONCATENATE("ERR: ",'2012 Original'!AB7))</f>
        <v>none</v>
      </c>
      <c r="AC7" s="2" t="str">
        <f>IFERROR(IF(VLOOKUP('2012 Original'!AC7,key_ref,COLUMN(Appointing_Party_Weight__4),FALSE)=0,"none",VLOOKUP('2012 Original'!AC7,key_ref,COLUMN(Appointing_Party_Weight__4),FALSE)),CONCATENATE("ERR: ",'2012 Original'!AC7))</f>
        <v>none</v>
      </c>
      <c r="AD7" s="2" t="str">
        <f>IFERROR(IF(VLOOKUP('2012 Original'!AD7,key_ref,COLUMN(Appointing_Party_Weight__4),FALSE)=0,"none",VLOOKUP('2012 Original'!AD7,key_ref,COLUMN(Appointing_Party_Weight__4),FALSE)),CONCATENATE("ERR: ",'2012 Original'!AD7))</f>
        <v>none</v>
      </c>
      <c r="AE7" s="2" t="str">
        <f>IFERROR(IF(VLOOKUP('2012 Original'!AE7,key_ref,COLUMN(Appointing_Party_Weight__4),FALSE)=0,"none",VLOOKUP('2012 Original'!AE7,key_ref,COLUMN(Appointing_Party_Weight__4),FALSE)),CONCATENATE("ERR: ",'2012 Original'!AE7))</f>
        <v>none</v>
      </c>
      <c r="AF7" s="2" t="str">
        <f>IFERROR(IF(VLOOKUP('2012 Original'!AF7,key_ref,COLUMN(Appointing_Party_Weight__4),FALSE)=0,"none",VLOOKUP('2012 Original'!AF7,key_ref,COLUMN(Appointing_Party_Weight__4),FALSE)),CONCATENATE("ERR: ",'2012 Original'!AF7))</f>
        <v>none</v>
      </c>
      <c r="AG7" s="2" t="str">
        <f>IFERROR(IF(VLOOKUP('2012 Original'!AG7,key_ref,COLUMN(Appointing_Party_Weight__4),FALSE)=0,"none",VLOOKUP('2012 Original'!AG7,key_ref,COLUMN(Appointing_Party_Weight__4),FALSE)),CONCATENATE("ERR: ",'2012 Original'!AG7))</f>
        <v>none</v>
      </c>
      <c r="AH7" s="2" t="str">
        <f>IFERROR(IF(VLOOKUP('2012 Original'!AH7,key_ref,COLUMN(Appointing_Party_Weight__4),FALSE)=0,"none",VLOOKUP('2012 Original'!AH7,key_ref,COLUMN(Appointing_Party_Weight__4),FALSE)),CONCATENATE("ERR: ",'2012 Original'!AH7))</f>
        <v>none</v>
      </c>
      <c r="AI7" s="2" t="str">
        <f>IFERROR(IF(VLOOKUP('2012 Original'!AI7,key_ref,COLUMN(Appointing_Party_Weight__4),FALSE)=0,"none",VLOOKUP('2012 Original'!AI7,key_ref,COLUMN(Appointing_Party_Weight__4),FALSE)),CONCATENATE("ERR: ",'2012 Original'!AI7))</f>
        <v>none</v>
      </c>
      <c r="AJ7" s="2" t="str">
        <f>IFERROR(IF(VLOOKUP('2012 Original'!AJ7,key_ref,COLUMN(Appointing_Party_Weight__4),FALSE)=0,"none",VLOOKUP('2012 Original'!AJ7,key_ref,COLUMN(Appointing_Party_Weight__4),FALSE)),CONCATENATE("ERR: ",'2012 Original'!AJ7))</f>
        <v>none</v>
      </c>
      <c r="AK7" s="2" t="str">
        <f>IFERROR(IF(VLOOKUP('2012 Original'!AK7,key_ref,COLUMN(Appointing_Party_Weight__4),FALSE)=0,"none",VLOOKUP('2012 Original'!AK7,key_ref,COLUMN(Appointing_Party_Weight__4),FALSE)),CONCATENATE("ERR: ",'2012 Original'!AK7))</f>
        <v>none</v>
      </c>
      <c r="AL7" s="2" t="str">
        <f>IFERROR(IF(VLOOKUP('2012 Original'!AL7,key_ref,COLUMN(Appointing_Party_Weight__4),FALSE)=0,"none",VLOOKUP('2012 Original'!AL7,key_ref,COLUMN(Appointing_Party_Weight__4),FALSE)),CONCATENATE("ERR: ",'2012 Original'!AL7))</f>
        <v>none</v>
      </c>
      <c r="AM7" s="2" t="str">
        <f>IFERROR(IF(VLOOKUP('2012 Original'!AM7,key_ref,COLUMN(Appointing_Party_Weight__4),FALSE)=0,"none",VLOOKUP('2012 Original'!AM7,key_ref,COLUMN(Appointing_Party_Weight__4),FALSE)),CONCATENATE("ERR: ",'2012 Original'!AM7))</f>
        <v>none</v>
      </c>
      <c r="AN7" s="2" t="str">
        <f>IFERROR(IF(VLOOKUP('2012 Original'!AN7,key_ref,COLUMN(Appointing_Party_Weight__4),FALSE)=0,"none",VLOOKUP('2012 Original'!AN7,key_ref,COLUMN(Appointing_Party_Weight__4),FALSE)),CONCATENATE("ERR: ",'2012 Original'!AN7))</f>
        <v>none</v>
      </c>
      <c r="AO7" s="2" t="str">
        <f>IFERROR(IF(VLOOKUP('2012 Original'!AO7,key_ref,COLUMN(Appointing_Party_Weight__4),FALSE)=0,"none",VLOOKUP('2012 Original'!AO7,key_ref,COLUMN(Appointing_Party_Weight__4),FALSE)),CONCATENATE("ERR: ",'2012 Original'!AO7))</f>
        <v>none</v>
      </c>
      <c r="AP7" s="2" t="str">
        <f>IFERROR(IF(VLOOKUP('2012 Original'!AP7,key_ref,COLUMN(Appointing_Party_Weight__4),FALSE)=0,"none",VLOOKUP('2012 Original'!AP7,key_ref,COLUMN(Appointing_Party_Weight__4),FALSE)),CONCATENATE("ERR: ",'2012 Original'!AP7))</f>
        <v>none</v>
      </c>
      <c r="AQ7" s="2" t="str">
        <f>IFERROR(IF(VLOOKUP('2012 Original'!AQ7,key_ref,COLUMN(Appointing_Party_Weight__4),FALSE)=0,"none",VLOOKUP('2012 Original'!AQ7,key_ref,COLUMN(Appointing_Party_Weight__4),FALSE)),CONCATENATE("ERR: ",'2012 Original'!AQ7))</f>
        <v>none</v>
      </c>
      <c r="AR7" s="2" t="str">
        <f>IFERROR(IF(VLOOKUP('2012 Original'!AR7,key_ref,COLUMN(Appointing_Party_Weight__4),FALSE)=0,"none",VLOOKUP('2012 Original'!AR7,key_ref,COLUMN(Appointing_Party_Weight__4),FALSE)),CONCATENATE("ERR: ",'2012 Original'!AR7))</f>
        <v>none</v>
      </c>
      <c r="AS7" s="2" t="str">
        <f>IFERROR(IF(VLOOKUP('2012 Original'!AS7,key_ref,COLUMN(Appointing_Party_Weight__4),FALSE)=0,"none",VLOOKUP('2012 Original'!AS7,key_ref,COLUMN(Appointing_Party_Weight__4),FALSE)),CONCATENATE("ERR: ",'2012 Original'!AS7))</f>
        <v>none</v>
      </c>
      <c r="AT7" s="2" t="str">
        <f>IFERROR(IF(VLOOKUP('2012 Original'!AT7,key_ref,COLUMN(Appointing_Party_Weight__4),FALSE)=0,"none",VLOOKUP('2012 Original'!AT7,key_ref,COLUMN(Appointing_Party_Weight__4),FALSE)),CONCATENATE("ERR: ",'2012 Original'!AT7))</f>
        <v>none</v>
      </c>
      <c r="AU7" s="2" t="str">
        <f>IFERROR(IF(VLOOKUP('2012 Original'!AU7,key_ref,COLUMN(Appointing_Party_Weight__4),FALSE)=0,"none",VLOOKUP('2012 Original'!AU7,key_ref,COLUMN(Appointing_Party_Weight__4),FALSE)),CONCATENATE("ERR: ",'2012 Original'!AU7))</f>
        <v>none</v>
      </c>
      <c r="AV7" s="2" t="str">
        <f>IFERROR(IF(VLOOKUP('2012 Original'!AV7,key_ref,COLUMN(Appointing_Party_Weight__4),FALSE)=0,"none",VLOOKUP('2012 Original'!AV7,key_ref,COLUMN(Appointing_Party_Weight__4),FALSE)),CONCATENATE("ERR: ",'2012 Original'!AV7))</f>
        <v>none</v>
      </c>
      <c r="AW7" s="2" t="str">
        <f>IFERROR(IF(VLOOKUP('2012 Original'!AW7,key_ref,COLUMN(Appointing_Party_Weight__4),FALSE)=0,"none",VLOOKUP('2012 Original'!AW7,key_ref,COLUMN(Appointing_Party_Weight__4),FALSE)),CONCATENATE("ERR: ",'2012 Original'!AW7))</f>
        <v>none</v>
      </c>
      <c r="AX7" s="2" t="str">
        <f>IFERROR(IF(VLOOKUP('2012 Original'!AX7,key_ref,COLUMN(Appointing_Party_Weight__4),FALSE)=0,"none",VLOOKUP('2012 Original'!AX7,key_ref,COLUMN(Appointing_Party_Weight__4),FALSE)),CONCATENATE("ERR: ",'2012 Original'!AX7))</f>
        <v>none</v>
      </c>
      <c r="AY7" s="2" t="str">
        <f>IFERROR(IF(VLOOKUP('2012 Original'!AY7,key_ref,COLUMN(Appointing_Party_Weight__4),FALSE)=0,"none",VLOOKUP('2012 Original'!AY7,key_ref,COLUMN(Appointing_Party_Weight__4),FALSE)),CONCATENATE("ERR: ",'2012 Original'!AY7))</f>
        <v>none</v>
      </c>
      <c r="AZ7" s="2" t="str">
        <f>IFERROR(IF(VLOOKUP('2012 Original'!AZ7,key_ref,COLUMN(Appointing_Party_Weight__4),FALSE)=0,"none",VLOOKUP('2012 Original'!AZ7,key_ref,COLUMN(Appointing_Party_Weight__4),FALSE)),CONCATENATE("ERR: ",'2012 Original'!AZ7))</f>
        <v>none</v>
      </c>
    </row>
    <row r="8" spans="1:52" s="4" customFormat="1">
      <c r="A8" s="3" t="s">
        <v>20</v>
      </c>
      <c r="B8" s="2" t="str">
        <f>IFERROR(IF(VLOOKUP('2012 Original'!B8,key_ref,COLUMN(Appointing_Party_Weight__4),FALSE)=0,"none",VLOOKUP('2012 Original'!B8,key_ref,COLUMN(Appointing_Party_Weight__4),FALSE)),CONCATENATE("ERR: ",'2012 Original'!B8))</f>
        <v>none</v>
      </c>
      <c r="C8" s="2" t="str">
        <f>IFERROR(IF(VLOOKUP('2012 Original'!C8,key_ref,COLUMN(Appointing_Party_Weight__4),FALSE)=0,"none",VLOOKUP('2012 Original'!C8,key_ref,COLUMN(Appointing_Party_Weight__4),FALSE)),CONCATENATE("ERR: ",'2012 Original'!C8))</f>
        <v>none</v>
      </c>
      <c r="D8" s="2" t="str">
        <f>IFERROR(IF(VLOOKUP('2012 Original'!D8,key_ref,COLUMN(Appointing_Party_Weight__4),FALSE)=0,"none",VLOOKUP('2012 Original'!D8,key_ref,COLUMN(Appointing_Party_Weight__4),FALSE)),CONCATENATE("ERR: ",'2012 Original'!D8))</f>
        <v>none</v>
      </c>
      <c r="E8" s="2" t="str">
        <f>IFERROR(IF(VLOOKUP('2012 Original'!E8,key_ref,COLUMN(Appointing_Party_Weight__4),FALSE)=0,"none",VLOOKUP('2012 Original'!E8,key_ref,COLUMN(Appointing_Party_Weight__4),FALSE)),CONCATENATE("ERR: ",'2012 Original'!E8))</f>
        <v>none</v>
      </c>
      <c r="F8" s="2" t="str">
        <f>IFERROR(IF(VLOOKUP('2012 Original'!F8,key_ref,COLUMN(Appointing_Party_Weight__4),FALSE)=0,"none",VLOOKUP('2012 Original'!F8,key_ref,COLUMN(Appointing_Party_Weight__4),FALSE)),CONCATENATE("ERR: ",'2012 Original'!F8))</f>
        <v>none</v>
      </c>
      <c r="G8" s="2" t="str">
        <f>IFERROR(IF(VLOOKUP('2012 Original'!G8,key_ref,COLUMN(Appointing_Party_Weight__4),FALSE)=0,"none",VLOOKUP('2012 Original'!G8,key_ref,COLUMN(Appointing_Party_Weight__4),FALSE)),CONCATENATE("ERR: ",'2012 Original'!G8))</f>
        <v>none</v>
      </c>
      <c r="H8" s="2" t="str">
        <f>IFERROR(IF(VLOOKUP('2012 Original'!H8,key_ref,COLUMN(Appointing_Party_Weight__4),FALSE)=0,"none",VLOOKUP('2012 Original'!H8,key_ref,COLUMN(Appointing_Party_Weight__4),FALSE)),CONCATENATE("ERR: ",'2012 Original'!H8))</f>
        <v>none</v>
      </c>
      <c r="I8" s="2" t="str">
        <f>IFERROR(IF(VLOOKUP('2012 Original'!I8,key_ref,COLUMN(Appointing_Party_Weight__4),FALSE)=0,"none",VLOOKUP('2012 Original'!I8,key_ref,COLUMN(Appointing_Party_Weight__4),FALSE)),CONCATENATE("ERR: ",'2012 Original'!I8))</f>
        <v>none</v>
      </c>
      <c r="J8" s="2" t="str">
        <f>IFERROR(IF(VLOOKUP('2012 Original'!J8,key_ref,COLUMN(Appointing_Party_Weight__4),FALSE)=0,"none",VLOOKUP('2012 Original'!J8,key_ref,COLUMN(Appointing_Party_Weight__4),FALSE)),CONCATENATE("ERR: ",'2012 Original'!J8))</f>
        <v>none</v>
      </c>
      <c r="K8" s="2" t="str">
        <f>IFERROR(IF(VLOOKUP('2012 Original'!K8,key_ref,COLUMN(Appointing_Party_Weight__4),FALSE)=0,"none",VLOOKUP('2012 Original'!K8,key_ref,COLUMN(Appointing_Party_Weight__4),FALSE)),CONCATENATE("ERR: ",'2012 Original'!K8))</f>
        <v>none</v>
      </c>
      <c r="L8" s="2" t="str">
        <f>IFERROR(IF(VLOOKUP('2012 Original'!L8,key_ref,COLUMN(Appointing_Party_Weight__4),FALSE)=0,"none",VLOOKUP('2012 Original'!L8,key_ref,COLUMN(Appointing_Party_Weight__4),FALSE)),CONCATENATE("ERR: ",'2012 Original'!L8))</f>
        <v>none</v>
      </c>
      <c r="M8" s="2" t="str">
        <f>IFERROR(IF(VLOOKUP('2012 Original'!M8,key_ref,COLUMN(Appointing_Party_Weight__4),FALSE)=0,"none",VLOOKUP('2012 Original'!M8,key_ref,COLUMN(Appointing_Party_Weight__4),FALSE)),CONCATENATE("ERR: ",'2012 Original'!M8))</f>
        <v>none</v>
      </c>
      <c r="N8" s="2" t="str">
        <f>IFERROR(IF(VLOOKUP('2012 Original'!N8,key_ref,COLUMN(Appointing_Party_Weight__4),FALSE)=0,"none",VLOOKUP('2012 Original'!N8,key_ref,COLUMN(Appointing_Party_Weight__4),FALSE)),CONCATENATE("ERR: ",'2012 Original'!N8))</f>
        <v>none</v>
      </c>
      <c r="O8" s="2" t="str">
        <f>IFERROR(IF(VLOOKUP('2012 Original'!O8,key_ref,COLUMN(Appointing_Party_Weight__4),FALSE)=0,"none",VLOOKUP('2012 Original'!O8,key_ref,COLUMN(Appointing_Party_Weight__4),FALSE)),CONCATENATE("ERR: ",'2012 Original'!O8))</f>
        <v>none</v>
      </c>
      <c r="P8" s="2" t="str">
        <f>IFERROR(IF(VLOOKUP('2012 Original'!P8,key_ref,COLUMN(Appointing_Party_Weight__4),FALSE)=0,"none",VLOOKUP('2012 Original'!P8,key_ref,COLUMN(Appointing_Party_Weight__4),FALSE)),CONCATENATE("ERR: ",'2012 Original'!P8))</f>
        <v>none</v>
      </c>
      <c r="Q8" s="2" t="str">
        <f>IFERROR(IF(VLOOKUP('2012 Original'!Q8,key_ref,COLUMN(Appointing_Party_Weight__4),FALSE)=0,"none",VLOOKUP('2012 Original'!Q8,key_ref,COLUMN(Appointing_Party_Weight__4),FALSE)),CONCATENATE("ERR: ",'2012 Original'!Q8))</f>
        <v>none</v>
      </c>
      <c r="R8" s="2" t="str">
        <f>IFERROR(IF(VLOOKUP('2012 Original'!R8,key_ref,COLUMN(Appointing_Party_Weight__4),FALSE)=0,"none",VLOOKUP('2012 Original'!R8,key_ref,COLUMN(Appointing_Party_Weight__4),FALSE)),CONCATENATE("ERR: ",'2012 Original'!R8))</f>
        <v>none</v>
      </c>
      <c r="S8" s="2" t="str">
        <f>IFERROR(IF(VLOOKUP('2012 Original'!S8,key_ref,COLUMN(Appointing_Party_Weight__4),FALSE)=0,"none",VLOOKUP('2012 Original'!S8,key_ref,COLUMN(Appointing_Party_Weight__4),FALSE)),CONCATENATE("ERR: ",'2012 Original'!S8))</f>
        <v>none</v>
      </c>
      <c r="T8" s="2" t="str">
        <f>IFERROR(IF(VLOOKUP('2012 Original'!T8,key_ref,COLUMN(Appointing_Party_Weight__4),FALSE)=0,"none",VLOOKUP('2012 Original'!T8,key_ref,COLUMN(Appointing_Party_Weight__4),FALSE)),CONCATENATE("ERR: ",'2012 Original'!T8))</f>
        <v>none</v>
      </c>
      <c r="U8" s="2" t="str">
        <f>IFERROR(IF(VLOOKUP('2012 Original'!U8,key_ref,COLUMN(Appointing_Party_Weight__4),FALSE)=0,"none",VLOOKUP('2012 Original'!U8,key_ref,COLUMN(Appointing_Party_Weight__4),FALSE)),CONCATENATE("ERR: ",'2012 Original'!U8))</f>
        <v>none</v>
      </c>
      <c r="V8" s="2" t="str">
        <f>IFERROR(IF(VLOOKUP('2012 Original'!V8,key_ref,COLUMN(Appointing_Party_Weight__4),FALSE)=0,"none",VLOOKUP('2012 Original'!V8,key_ref,COLUMN(Appointing_Party_Weight__4),FALSE)),CONCATENATE("ERR: ",'2012 Original'!V8))</f>
        <v>none</v>
      </c>
      <c r="W8" s="2" t="str">
        <f>IFERROR(IF(VLOOKUP('2012 Original'!W8,key_ref,COLUMN(Appointing_Party_Weight__4),FALSE)=0,"none",VLOOKUP('2012 Original'!W8,key_ref,COLUMN(Appointing_Party_Weight__4),FALSE)),CONCATENATE("ERR: ",'2012 Original'!W8))</f>
        <v>none</v>
      </c>
      <c r="X8" s="2" t="str">
        <f>IFERROR(IF(VLOOKUP('2012 Original'!X8,key_ref,COLUMN(Appointing_Party_Weight__4),FALSE)=0,"none",VLOOKUP('2012 Original'!X8,key_ref,COLUMN(Appointing_Party_Weight__4),FALSE)),CONCATENATE("ERR: ",'2012 Original'!X8))</f>
        <v>none</v>
      </c>
      <c r="Y8" s="2" t="str">
        <f>IFERROR(IF(VLOOKUP('2012 Original'!Y8,key_ref,COLUMN(Appointing_Party_Weight__4),FALSE)=0,"none",VLOOKUP('2012 Original'!Y8,key_ref,COLUMN(Appointing_Party_Weight__4),FALSE)),CONCATENATE("ERR: ",'2012 Original'!Y8))</f>
        <v>none</v>
      </c>
      <c r="Z8" s="2" t="str">
        <f>IFERROR(IF(VLOOKUP('2012 Original'!Z8,key_ref,COLUMN(Appointing_Party_Weight__4),FALSE)=0,"none",VLOOKUP('2012 Original'!Z8,key_ref,COLUMN(Appointing_Party_Weight__4),FALSE)),CONCATENATE("ERR: ",'2012 Original'!Z8))</f>
        <v>none</v>
      </c>
      <c r="AA8" s="2" t="str">
        <f>IFERROR(IF(VLOOKUP('2012 Original'!AA8,key_ref,COLUMN(Appointing_Party_Weight__4),FALSE)=0,"none",VLOOKUP('2012 Original'!AA8,key_ref,COLUMN(Appointing_Party_Weight__4),FALSE)),CONCATENATE("ERR: ",'2012 Original'!AA8))</f>
        <v>none</v>
      </c>
      <c r="AB8" s="2" t="str">
        <f>IFERROR(IF(VLOOKUP('2012 Original'!AB8,key_ref,COLUMN(Appointing_Party_Weight__4),FALSE)=0,"none",VLOOKUP('2012 Original'!AB8,key_ref,COLUMN(Appointing_Party_Weight__4),FALSE)),CONCATENATE("ERR: ",'2012 Original'!AB8))</f>
        <v>none</v>
      </c>
      <c r="AC8" s="2" t="str">
        <f>IFERROR(IF(VLOOKUP('2012 Original'!AC8,key_ref,COLUMN(Appointing_Party_Weight__4),FALSE)=0,"none",VLOOKUP('2012 Original'!AC8,key_ref,COLUMN(Appointing_Party_Weight__4),FALSE)),CONCATENATE("ERR: ",'2012 Original'!AC8))</f>
        <v>none</v>
      </c>
      <c r="AD8" s="2" t="str">
        <f>IFERROR(IF(VLOOKUP('2012 Original'!AD8,key_ref,COLUMN(Appointing_Party_Weight__4),FALSE)=0,"none",VLOOKUP('2012 Original'!AD8,key_ref,COLUMN(Appointing_Party_Weight__4),FALSE)),CONCATENATE("ERR: ",'2012 Original'!AD8))</f>
        <v>none</v>
      </c>
      <c r="AE8" s="2" t="str">
        <f>IFERROR(IF(VLOOKUP('2012 Original'!AE8,key_ref,COLUMN(Appointing_Party_Weight__4),FALSE)=0,"none",VLOOKUP('2012 Original'!AE8,key_ref,COLUMN(Appointing_Party_Weight__4),FALSE)),CONCATENATE("ERR: ",'2012 Original'!AE8))</f>
        <v>none</v>
      </c>
      <c r="AF8" s="2" t="str">
        <f>IFERROR(IF(VLOOKUP('2012 Original'!AF8,key_ref,COLUMN(Appointing_Party_Weight__4),FALSE)=0,"none",VLOOKUP('2012 Original'!AF8,key_ref,COLUMN(Appointing_Party_Weight__4),FALSE)),CONCATENATE("ERR: ",'2012 Original'!AF8))</f>
        <v>none</v>
      </c>
      <c r="AG8" s="2" t="str">
        <f>IFERROR(IF(VLOOKUP('2012 Original'!AG8,key_ref,COLUMN(Appointing_Party_Weight__4),FALSE)=0,"none",VLOOKUP('2012 Original'!AG8,key_ref,COLUMN(Appointing_Party_Weight__4),FALSE)),CONCATENATE("ERR: ",'2012 Original'!AG8))</f>
        <v>none</v>
      </c>
      <c r="AH8" s="2" t="str">
        <f>IFERROR(IF(VLOOKUP('2012 Original'!AH8,key_ref,COLUMN(Appointing_Party_Weight__4),FALSE)=0,"none",VLOOKUP('2012 Original'!AH8,key_ref,COLUMN(Appointing_Party_Weight__4),FALSE)),CONCATENATE("ERR: ",'2012 Original'!AH8))</f>
        <v>none</v>
      </c>
      <c r="AI8" s="2" t="str">
        <f>IFERROR(IF(VLOOKUP('2012 Original'!AI8,key_ref,COLUMN(Appointing_Party_Weight__4),FALSE)=0,"none",VLOOKUP('2012 Original'!AI8,key_ref,COLUMN(Appointing_Party_Weight__4),FALSE)),CONCATENATE("ERR: ",'2012 Original'!AI8))</f>
        <v>none</v>
      </c>
      <c r="AJ8" s="2" t="str">
        <f>IFERROR(IF(VLOOKUP('2012 Original'!AJ8,key_ref,COLUMN(Appointing_Party_Weight__4),FALSE)=0,"none",VLOOKUP('2012 Original'!AJ8,key_ref,COLUMN(Appointing_Party_Weight__4),FALSE)),CONCATENATE("ERR: ",'2012 Original'!AJ8))</f>
        <v>none</v>
      </c>
      <c r="AK8" s="2" t="str">
        <f>IFERROR(IF(VLOOKUP('2012 Original'!AK8,key_ref,COLUMN(Appointing_Party_Weight__4),FALSE)=0,"none",VLOOKUP('2012 Original'!AK8,key_ref,COLUMN(Appointing_Party_Weight__4),FALSE)),CONCATENATE("ERR: ",'2012 Original'!AK8))</f>
        <v>none</v>
      </c>
      <c r="AL8" s="2" t="str">
        <f>IFERROR(IF(VLOOKUP('2012 Original'!AL8,key_ref,COLUMN(Appointing_Party_Weight__4),FALSE)=0,"none",VLOOKUP('2012 Original'!AL8,key_ref,COLUMN(Appointing_Party_Weight__4),FALSE)),CONCATENATE("ERR: ",'2012 Original'!AL8))</f>
        <v>none</v>
      </c>
      <c r="AM8" s="2" t="str">
        <f>IFERROR(IF(VLOOKUP('2012 Original'!AM8,key_ref,COLUMN(Appointing_Party_Weight__4),FALSE)=0,"none",VLOOKUP('2012 Original'!AM8,key_ref,COLUMN(Appointing_Party_Weight__4),FALSE)),CONCATENATE("ERR: ",'2012 Original'!AM8))</f>
        <v>none</v>
      </c>
      <c r="AN8" s="2" t="str">
        <f>IFERROR(IF(VLOOKUP('2012 Original'!AN8,key_ref,COLUMN(Appointing_Party_Weight__4),FALSE)=0,"none",VLOOKUP('2012 Original'!AN8,key_ref,COLUMN(Appointing_Party_Weight__4),FALSE)),CONCATENATE("ERR: ",'2012 Original'!AN8))</f>
        <v>none</v>
      </c>
      <c r="AO8" s="2" t="str">
        <f>IFERROR(IF(VLOOKUP('2012 Original'!AO8,key_ref,COLUMN(Appointing_Party_Weight__4),FALSE)=0,"none",VLOOKUP('2012 Original'!AO8,key_ref,COLUMN(Appointing_Party_Weight__4),FALSE)),CONCATENATE("ERR: ",'2012 Original'!AO8))</f>
        <v>none</v>
      </c>
      <c r="AP8" s="2" t="str">
        <f>IFERROR(IF(VLOOKUP('2012 Original'!AP8,key_ref,COLUMN(Appointing_Party_Weight__4),FALSE)=0,"none",VLOOKUP('2012 Original'!AP8,key_ref,COLUMN(Appointing_Party_Weight__4),FALSE)),CONCATENATE("ERR: ",'2012 Original'!AP8))</f>
        <v>none</v>
      </c>
      <c r="AQ8" s="2" t="str">
        <f>IFERROR(IF(VLOOKUP('2012 Original'!AQ8,key_ref,COLUMN(Appointing_Party_Weight__4),FALSE)=0,"none",VLOOKUP('2012 Original'!AQ8,key_ref,COLUMN(Appointing_Party_Weight__4),FALSE)),CONCATENATE("ERR: ",'2012 Original'!AQ8))</f>
        <v>none</v>
      </c>
      <c r="AR8" s="2" t="str">
        <f>IFERROR(IF(VLOOKUP('2012 Original'!AR8,key_ref,COLUMN(Appointing_Party_Weight__4),FALSE)=0,"none",VLOOKUP('2012 Original'!AR8,key_ref,COLUMN(Appointing_Party_Weight__4),FALSE)),CONCATENATE("ERR: ",'2012 Original'!AR8))</f>
        <v>none</v>
      </c>
      <c r="AS8" s="2" t="str">
        <f>IFERROR(IF(VLOOKUP('2012 Original'!AS8,key_ref,COLUMN(Appointing_Party_Weight__4),FALSE)=0,"none",VLOOKUP('2012 Original'!AS8,key_ref,COLUMN(Appointing_Party_Weight__4),FALSE)),CONCATENATE("ERR: ",'2012 Original'!AS8))</f>
        <v>none</v>
      </c>
      <c r="AT8" s="2" t="str">
        <f>IFERROR(IF(VLOOKUP('2012 Original'!AT8,key_ref,COLUMN(Appointing_Party_Weight__4),FALSE)=0,"none",VLOOKUP('2012 Original'!AT8,key_ref,COLUMN(Appointing_Party_Weight__4),FALSE)),CONCATENATE("ERR: ",'2012 Original'!AT8))</f>
        <v>none</v>
      </c>
      <c r="AU8" s="2" t="str">
        <f>IFERROR(IF(VLOOKUP('2012 Original'!AU8,key_ref,COLUMN(Appointing_Party_Weight__4),FALSE)=0,"none",VLOOKUP('2012 Original'!AU8,key_ref,COLUMN(Appointing_Party_Weight__4),FALSE)),CONCATENATE("ERR: ",'2012 Original'!AU8))</f>
        <v>none</v>
      </c>
      <c r="AV8" s="2" t="str">
        <f>IFERROR(IF(VLOOKUP('2012 Original'!AV8,key_ref,COLUMN(Appointing_Party_Weight__4),FALSE)=0,"none",VLOOKUP('2012 Original'!AV8,key_ref,COLUMN(Appointing_Party_Weight__4),FALSE)),CONCATENATE("ERR: ",'2012 Original'!AV8))</f>
        <v>none</v>
      </c>
      <c r="AW8" s="2" t="str">
        <f>IFERROR(IF(VLOOKUP('2012 Original'!AW8,key_ref,COLUMN(Appointing_Party_Weight__4),FALSE)=0,"none",VLOOKUP('2012 Original'!AW8,key_ref,COLUMN(Appointing_Party_Weight__4),FALSE)),CONCATENATE("ERR: ",'2012 Original'!AW8))</f>
        <v>none</v>
      </c>
      <c r="AX8" s="2" t="str">
        <f>IFERROR(IF(VLOOKUP('2012 Original'!AX8,key_ref,COLUMN(Appointing_Party_Weight__4),FALSE)=0,"none",VLOOKUP('2012 Original'!AX8,key_ref,COLUMN(Appointing_Party_Weight__4),FALSE)),CONCATENATE("ERR: ",'2012 Original'!AX8))</f>
        <v>none</v>
      </c>
      <c r="AY8" s="2" t="str">
        <f>IFERROR(IF(VLOOKUP('2012 Original'!AY8,key_ref,COLUMN(Appointing_Party_Weight__4),FALSE)=0,"none",VLOOKUP('2012 Original'!AY8,key_ref,COLUMN(Appointing_Party_Weight__4),FALSE)),CONCATENATE("ERR: ",'2012 Original'!AY8))</f>
        <v>none</v>
      </c>
      <c r="AZ8" s="2" t="str">
        <f>IFERROR(IF(VLOOKUP('2012 Original'!AZ8,key_ref,COLUMN(Appointing_Party_Weight__4),FALSE)=0,"none",VLOOKUP('2012 Original'!AZ8,key_ref,COLUMN(Appointing_Party_Weight__4),FALSE)),CONCATENATE("ERR: ",'2012 Original'!AZ8))</f>
        <v>none</v>
      </c>
    </row>
    <row r="9" spans="1:52" s="4" customFormat="1">
      <c r="A9" s="3" t="s">
        <v>22</v>
      </c>
      <c r="B9" s="2" t="str">
        <f>IFERROR(IF(VLOOKUP('2012 Original'!B9,key_ref,COLUMN(Appointing_Party_Weight__4),FALSE)=0,"none",VLOOKUP('2012 Original'!B9,key_ref,COLUMN(Appointing_Party_Weight__4),FALSE)),CONCATENATE("ERR: ",'2012 Original'!B9))</f>
        <v>none</v>
      </c>
      <c r="C9" s="2" t="str">
        <f>IFERROR(IF(VLOOKUP('2012 Original'!C9,key_ref,COLUMN(Appointing_Party_Weight__4),FALSE)=0,"none",VLOOKUP('2012 Original'!C9,key_ref,COLUMN(Appointing_Party_Weight__4),FALSE)),CONCATENATE("ERR: ",'2012 Original'!C9))</f>
        <v>none</v>
      </c>
      <c r="D9" s="2" t="str">
        <f>IFERROR(IF(VLOOKUP('2012 Original'!D9,key_ref,COLUMN(Appointing_Party_Weight__4),FALSE)=0,"none",VLOOKUP('2012 Original'!D9,key_ref,COLUMN(Appointing_Party_Weight__4),FALSE)),CONCATENATE("ERR: ",'2012 Original'!D9))</f>
        <v>none</v>
      </c>
      <c r="E9" s="2" t="str">
        <f>IFERROR(IF(VLOOKUP('2012 Original'!E9,key_ref,COLUMN(Appointing_Party_Weight__4),FALSE)=0,"none",VLOOKUP('2012 Original'!E9,key_ref,COLUMN(Appointing_Party_Weight__4),FALSE)),CONCATENATE("ERR: ",'2012 Original'!E9))</f>
        <v>none</v>
      </c>
      <c r="F9" s="2" t="str">
        <f>IFERROR(IF(VLOOKUP('2012 Original'!F9,key_ref,COLUMN(Appointing_Party_Weight__4),FALSE)=0,"none",VLOOKUP('2012 Original'!F9,key_ref,COLUMN(Appointing_Party_Weight__4),FALSE)),CONCATENATE("ERR: ",'2012 Original'!F9))</f>
        <v>none</v>
      </c>
      <c r="G9" s="2" t="str">
        <f>IFERROR(IF(VLOOKUP('2012 Original'!G9,key_ref,COLUMN(Appointing_Party_Weight__4),FALSE)=0,"none",VLOOKUP('2012 Original'!G9,key_ref,COLUMN(Appointing_Party_Weight__4),FALSE)),CONCATENATE("ERR: ",'2012 Original'!G9))</f>
        <v>none</v>
      </c>
      <c r="H9" s="2" t="str">
        <f>IFERROR(IF(VLOOKUP('2012 Original'!H9,key_ref,COLUMN(Appointing_Party_Weight__4),FALSE)=0,"none",VLOOKUP('2012 Original'!H9,key_ref,COLUMN(Appointing_Party_Weight__4),FALSE)),CONCATENATE("ERR: ",'2012 Original'!H9))</f>
        <v>none</v>
      </c>
      <c r="I9" s="2" t="str">
        <f>IFERROR(IF(VLOOKUP('2012 Original'!I9,key_ref,COLUMN(Appointing_Party_Weight__4),FALSE)=0,"none",VLOOKUP('2012 Original'!I9,key_ref,COLUMN(Appointing_Party_Weight__4),FALSE)),CONCATENATE("ERR: ",'2012 Original'!I9))</f>
        <v>none</v>
      </c>
      <c r="J9" s="2" t="str">
        <f>IFERROR(IF(VLOOKUP('2012 Original'!J9,key_ref,COLUMN(Appointing_Party_Weight__4),FALSE)=0,"none",VLOOKUP('2012 Original'!J9,key_ref,COLUMN(Appointing_Party_Weight__4),FALSE)),CONCATENATE("ERR: ",'2012 Original'!J9))</f>
        <v>none</v>
      </c>
      <c r="K9" s="2" t="str">
        <f>IFERROR(IF(VLOOKUP('2012 Original'!K9,key_ref,COLUMN(Appointing_Party_Weight__4),FALSE)=0,"none",VLOOKUP('2012 Original'!K9,key_ref,COLUMN(Appointing_Party_Weight__4),FALSE)),CONCATENATE("ERR: ",'2012 Original'!K9))</f>
        <v>none</v>
      </c>
      <c r="L9" s="2" t="str">
        <f>IFERROR(IF(VLOOKUP('2012 Original'!L9,key_ref,COLUMN(Appointing_Party_Weight__4),FALSE)=0,"none",VLOOKUP('2012 Original'!L9,key_ref,COLUMN(Appointing_Party_Weight__4),FALSE)),CONCATENATE("ERR: ",'2012 Original'!L9))</f>
        <v>none</v>
      </c>
      <c r="M9" s="2" t="str">
        <f>IFERROR(IF(VLOOKUP('2012 Original'!M9,key_ref,COLUMN(Appointing_Party_Weight__4),FALSE)=0,"none",VLOOKUP('2012 Original'!M9,key_ref,COLUMN(Appointing_Party_Weight__4),FALSE)),CONCATENATE("ERR: ",'2012 Original'!M9))</f>
        <v>none</v>
      </c>
      <c r="N9" s="2" t="str">
        <f>IFERROR(IF(VLOOKUP('2012 Original'!N9,key_ref,COLUMN(Appointing_Party_Weight__4),FALSE)=0,"none",VLOOKUP('2012 Original'!N9,key_ref,COLUMN(Appointing_Party_Weight__4),FALSE)),CONCATENATE("ERR: ",'2012 Original'!N9))</f>
        <v>none</v>
      </c>
      <c r="O9" s="2" t="str">
        <f>IFERROR(IF(VLOOKUP('2012 Original'!O9,key_ref,COLUMN(Appointing_Party_Weight__4),FALSE)=0,"none",VLOOKUP('2012 Original'!O9,key_ref,COLUMN(Appointing_Party_Weight__4),FALSE)),CONCATENATE("ERR: ",'2012 Original'!O9))</f>
        <v>none</v>
      </c>
      <c r="P9" s="2" t="str">
        <f>IFERROR(IF(VLOOKUP('2012 Original'!P9,key_ref,COLUMN(Appointing_Party_Weight__4),FALSE)=0,"none",VLOOKUP('2012 Original'!P9,key_ref,COLUMN(Appointing_Party_Weight__4),FALSE)),CONCATENATE("ERR: ",'2012 Original'!P9))</f>
        <v>none</v>
      </c>
      <c r="Q9" s="2" t="str">
        <f>IFERROR(IF(VLOOKUP('2012 Original'!Q9,key_ref,COLUMN(Appointing_Party_Weight__4),FALSE)=0,"none",VLOOKUP('2012 Original'!Q9,key_ref,COLUMN(Appointing_Party_Weight__4),FALSE)),CONCATENATE("ERR: ",'2012 Original'!Q9))</f>
        <v>none</v>
      </c>
      <c r="R9" s="2" t="str">
        <f>IFERROR(IF(VLOOKUP('2012 Original'!R9,key_ref,COLUMN(Appointing_Party_Weight__4),FALSE)=0,"none",VLOOKUP('2012 Original'!R9,key_ref,COLUMN(Appointing_Party_Weight__4),FALSE)),CONCATENATE("ERR: ",'2012 Original'!R9))</f>
        <v>none</v>
      </c>
      <c r="S9" s="2" t="str">
        <f>IFERROR(IF(VLOOKUP('2012 Original'!S9,key_ref,COLUMN(Appointing_Party_Weight__4),FALSE)=0,"none",VLOOKUP('2012 Original'!S9,key_ref,COLUMN(Appointing_Party_Weight__4),FALSE)),CONCATENATE("ERR: ",'2012 Original'!S9))</f>
        <v>none</v>
      </c>
      <c r="T9" s="2" t="str">
        <f>IFERROR(IF(VLOOKUP('2012 Original'!T9,key_ref,COLUMN(Appointing_Party_Weight__4),FALSE)=0,"none",VLOOKUP('2012 Original'!T9,key_ref,COLUMN(Appointing_Party_Weight__4),FALSE)),CONCATENATE("ERR: ",'2012 Original'!T9))</f>
        <v>none</v>
      </c>
      <c r="U9" s="2" t="str">
        <f>IFERROR(IF(VLOOKUP('2012 Original'!U9,key_ref,COLUMN(Appointing_Party_Weight__4),FALSE)=0,"none",VLOOKUP('2012 Original'!U9,key_ref,COLUMN(Appointing_Party_Weight__4),FALSE)),CONCATENATE("ERR: ",'2012 Original'!U9))</f>
        <v>none</v>
      </c>
      <c r="V9" s="2" t="str">
        <f>IFERROR(IF(VLOOKUP('2012 Original'!V9,key_ref,COLUMN(Appointing_Party_Weight__4),FALSE)=0,"none",VLOOKUP('2012 Original'!V9,key_ref,COLUMN(Appointing_Party_Weight__4),FALSE)),CONCATENATE("ERR: ",'2012 Original'!V9))</f>
        <v>none</v>
      </c>
      <c r="W9" s="2" t="str">
        <f>IFERROR(IF(VLOOKUP('2012 Original'!W9,key_ref,COLUMN(Appointing_Party_Weight__4),FALSE)=0,"none",VLOOKUP('2012 Original'!W9,key_ref,COLUMN(Appointing_Party_Weight__4),FALSE)),CONCATENATE("ERR: ",'2012 Original'!W9))</f>
        <v>none</v>
      </c>
      <c r="X9" s="2" t="str">
        <f>IFERROR(IF(VLOOKUP('2012 Original'!X9,key_ref,COLUMN(Appointing_Party_Weight__4),FALSE)=0,"none",VLOOKUP('2012 Original'!X9,key_ref,COLUMN(Appointing_Party_Weight__4),FALSE)),CONCATENATE("ERR: ",'2012 Original'!X9))</f>
        <v>none</v>
      </c>
      <c r="Y9" s="2" t="str">
        <f>IFERROR(IF(VLOOKUP('2012 Original'!Y9,key_ref,COLUMN(Appointing_Party_Weight__4),FALSE)=0,"none",VLOOKUP('2012 Original'!Y9,key_ref,COLUMN(Appointing_Party_Weight__4),FALSE)),CONCATENATE("ERR: ",'2012 Original'!Y9))</f>
        <v>none</v>
      </c>
      <c r="Z9" s="2" t="str">
        <f>IFERROR(IF(VLOOKUP('2012 Original'!Z9,key_ref,COLUMN(Appointing_Party_Weight__4),FALSE)=0,"none",VLOOKUP('2012 Original'!Z9,key_ref,COLUMN(Appointing_Party_Weight__4),FALSE)),CONCATENATE("ERR: ",'2012 Original'!Z9))</f>
        <v>none</v>
      </c>
      <c r="AA9" s="2" t="str">
        <f>IFERROR(IF(VLOOKUP('2012 Original'!AA9,key_ref,COLUMN(Appointing_Party_Weight__4),FALSE)=0,"none",VLOOKUP('2012 Original'!AA9,key_ref,COLUMN(Appointing_Party_Weight__4),FALSE)),CONCATENATE("ERR: ",'2012 Original'!AA9))</f>
        <v>none</v>
      </c>
      <c r="AB9" s="2" t="str">
        <f>IFERROR(IF(VLOOKUP('2012 Original'!AB9,key_ref,COLUMN(Appointing_Party_Weight__4),FALSE)=0,"none",VLOOKUP('2012 Original'!AB9,key_ref,COLUMN(Appointing_Party_Weight__4),FALSE)),CONCATENATE("ERR: ",'2012 Original'!AB9))</f>
        <v>none</v>
      </c>
      <c r="AC9" s="2" t="str">
        <f>IFERROR(IF(VLOOKUP('2012 Original'!AC9,key_ref,COLUMN(Appointing_Party_Weight__4),FALSE)=0,"none",VLOOKUP('2012 Original'!AC9,key_ref,COLUMN(Appointing_Party_Weight__4),FALSE)),CONCATENATE("ERR: ",'2012 Original'!AC9))</f>
        <v>none</v>
      </c>
      <c r="AD9" s="2" t="str">
        <f>IFERROR(IF(VLOOKUP('2012 Original'!AD9,key_ref,COLUMN(Appointing_Party_Weight__4),FALSE)=0,"none",VLOOKUP('2012 Original'!AD9,key_ref,COLUMN(Appointing_Party_Weight__4),FALSE)),CONCATENATE("ERR: ",'2012 Original'!AD9))</f>
        <v>none</v>
      </c>
      <c r="AE9" s="2" t="str">
        <f>IFERROR(IF(VLOOKUP('2012 Original'!AE9,key_ref,COLUMN(Appointing_Party_Weight__4),FALSE)=0,"none",VLOOKUP('2012 Original'!AE9,key_ref,COLUMN(Appointing_Party_Weight__4),FALSE)),CONCATENATE("ERR: ",'2012 Original'!AE9))</f>
        <v>none</v>
      </c>
      <c r="AF9" s="2" t="str">
        <f>IFERROR(IF(VLOOKUP('2012 Original'!AF9,key_ref,COLUMN(Appointing_Party_Weight__4),FALSE)=0,"none",VLOOKUP('2012 Original'!AF9,key_ref,COLUMN(Appointing_Party_Weight__4),FALSE)),CONCATENATE("ERR: ",'2012 Original'!AF9))</f>
        <v>none</v>
      </c>
      <c r="AG9" s="2" t="str">
        <f>IFERROR(IF(VLOOKUP('2012 Original'!AG9,key_ref,COLUMN(Appointing_Party_Weight__4),FALSE)=0,"none",VLOOKUP('2012 Original'!AG9,key_ref,COLUMN(Appointing_Party_Weight__4),FALSE)),CONCATENATE("ERR: ",'2012 Original'!AG9))</f>
        <v>none</v>
      </c>
      <c r="AH9" s="2" t="str">
        <f>IFERROR(IF(VLOOKUP('2012 Original'!AH9,key_ref,COLUMN(Appointing_Party_Weight__4),FALSE)=0,"none",VLOOKUP('2012 Original'!AH9,key_ref,COLUMN(Appointing_Party_Weight__4),FALSE)),CONCATENATE("ERR: ",'2012 Original'!AH9))</f>
        <v>none</v>
      </c>
      <c r="AI9" s="2" t="str">
        <f>IFERROR(IF(VLOOKUP('2012 Original'!AI9,key_ref,COLUMN(Appointing_Party_Weight__4),FALSE)=0,"none",VLOOKUP('2012 Original'!AI9,key_ref,COLUMN(Appointing_Party_Weight__4),FALSE)),CONCATENATE("ERR: ",'2012 Original'!AI9))</f>
        <v>none</v>
      </c>
      <c r="AJ9" s="2" t="str">
        <f>IFERROR(IF(VLOOKUP('2012 Original'!AJ9,key_ref,COLUMN(Appointing_Party_Weight__4),FALSE)=0,"none",VLOOKUP('2012 Original'!AJ9,key_ref,COLUMN(Appointing_Party_Weight__4),FALSE)),CONCATENATE("ERR: ",'2012 Original'!AJ9))</f>
        <v>none</v>
      </c>
      <c r="AK9" s="2" t="str">
        <f>IFERROR(IF(VLOOKUP('2012 Original'!AK9,key_ref,COLUMN(Appointing_Party_Weight__4),FALSE)=0,"none",VLOOKUP('2012 Original'!AK9,key_ref,COLUMN(Appointing_Party_Weight__4),FALSE)),CONCATENATE("ERR: ",'2012 Original'!AK9))</f>
        <v>none</v>
      </c>
      <c r="AL9" s="2" t="str">
        <f>IFERROR(IF(VLOOKUP('2012 Original'!AL9,key_ref,COLUMN(Appointing_Party_Weight__4),FALSE)=0,"none",VLOOKUP('2012 Original'!AL9,key_ref,COLUMN(Appointing_Party_Weight__4),FALSE)),CONCATENATE("ERR: ",'2012 Original'!AL9))</f>
        <v>none</v>
      </c>
      <c r="AM9" s="2" t="str">
        <f>IFERROR(IF(VLOOKUP('2012 Original'!AM9,key_ref,COLUMN(Appointing_Party_Weight__4),FALSE)=0,"none",VLOOKUP('2012 Original'!AM9,key_ref,COLUMN(Appointing_Party_Weight__4),FALSE)),CONCATENATE("ERR: ",'2012 Original'!AM9))</f>
        <v>none</v>
      </c>
      <c r="AN9" s="2" t="str">
        <f>IFERROR(IF(VLOOKUP('2012 Original'!AN9,key_ref,COLUMN(Appointing_Party_Weight__4),FALSE)=0,"none",VLOOKUP('2012 Original'!AN9,key_ref,COLUMN(Appointing_Party_Weight__4),FALSE)),CONCATENATE("ERR: ",'2012 Original'!AN9))</f>
        <v>none</v>
      </c>
      <c r="AO9" s="2" t="str">
        <f>IFERROR(IF(VLOOKUP('2012 Original'!AO9,key_ref,COLUMN(Appointing_Party_Weight__4),FALSE)=0,"none",VLOOKUP('2012 Original'!AO9,key_ref,COLUMN(Appointing_Party_Weight__4),FALSE)),CONCATENATE("ERR: ",'2012 Original'!AO9))</f>
        <v>none</v>
      </c>
      <c r="AP9" s="2" t="str">
        <f>IFERROR(IF(VLOOKUP('2012 Original'!AP9,key_ref,COLUMN(Appointing_Party_Weight__4),FALSE)=0,"none",VLOOKUP('2012 Original'!AP9,key_ref,COLUMN(Appointing_Party_Weight__4),FALSE)),CONCATENATE("ERR: ",'2012 Original'!AP9))</f>
        <v>none</v>
      </c>
      <c r="AQ9" s="2" t="str">
        <f>IFERROR(IF(VLOOKUP('2012 Original'!AQ9,key_ref,COLUMN(Appointing_Party_Weight__4),FALSE)=0,"none",VLOOKUP('2012 Original'!AQ9,key_ref,COLUMN(Appointing_Party_Weight__4),FALSE)),CONCATENATE("ERR: ",'2012 Original'!AQ9))</f>
        <v>none</v>
      </c>
      <c r="AR9" s="2" t="str">
        <f>IFERROR(IF(VLOOKUP('2012 Original'!AR9,key_ref,COLUMN(Appointing_Party_Weight__4),FALSE)=0,"none",VLOOKUP('2012 Original'!AR9,key_ref,COLUMN(Appointing_Party_Weight__4),FALSE)),CONCATENATE("ERR: ",'2012 Original'!AR9))</f>
        <v>none</v>
      </c>
      <c r="AS9" s="2" t="str">
        <f>IFERROR(IF(VLOOKUP('2012 Original'!AS9,key_ref,COLUMN(Appointing_Party_Weight__4),FALSE)=0,"none",VLOOKUP('2012 Original'!AS9,key_ref,COLUMN(Appointing_Party_Weight__4),FALSE)),CONCATENATE("ERR: ",'2012 Original'!AS9))</f>
        <v>none</v>
      </c>
      <c r="AT9" s="2" t="str">
        <f>IFERROR(IF(VLOOKUP('2012 Original'!AT9,key_ref,COLUMN(Appointing_Party_Weight__4),FALSE)=0,"none",VLOOKUP('2012 Original'!AT9,key_ref,COLUMN(Appointing_Party_Weight__4),FALSE)),CONCATENATE("ERR: ",'2012 Original'!AT9))</f>
        <v>none</v>
      </c>
      <c r="AU9" s="2" t="str">
        <f>IFERROR(IF(VLOOKUP('2012 Original'!AU9,key_ref,COLUMN(Appointing_Party_Weight__4),FALSE)=0,"none",VLOOKUP('2012 Original'!AU9,key_ref,COLUMN(Appointing_Party_Weight__4),FALSE)),CONCATENATE("ERR: ",'2012 Original'!AU9))</f>
        <v>none</v>
      </c>
      <c r="AV9" s="2" t="str">
        <f>IFERROR(IF(VLOOKUP('2012 Original'!AV9,key_ref,COLUMN(Appointing_Party_Weight__4),FALSE)=0,"none",VLOOKUP('2012 Original'!AV9,key_ref,COLUMN(Appointing_Party_Weight__4),FALSE)),CONCATENATE("ERR: ",'2012 Original'!AV9))</f>
        <v>none</v>
      </c>
      <c r="AW9" s="2" t="str">
        <f>IFERROR(IF(VLOOKUP('2012 Original'!AW9,key_ref,COLUMN(Appointing_Party_Weight__4),FALSE)=0,"none",VLOOKUP('2012 Original'!AW9,key_ref,COLUMN(Appointing_Party_Weight__4),FALSE)),CONCATENATE("ERR: ",'2012 Original'!AW9))</f>
        <v>none</v>
      </c>
      <c r="AX9" s="2" t="str">
        <f>IFERROR(IF(VLOOKUP('2012 Original'!AX9,key_ref,COLUMN(Appointing_Party_Weight__4),FALSE)=0,"none",VLOOKUP('2012 Original'!AX9,key_ref,COLUMN(Appointing_Party_Weight__4),FALSE)),CONCATENATE("ERR: ",'2012 Original'!AX9))</f>
        <v>none</v>
      </c>
      <c r="AY9" s="2" t="str">
        <f>IFERROR(IF(VLOOKUP('2012 Original'!AY9,key_ref,COLUMN(Appointing_Party_Weight__4),FALSE)=0,"none",VLOOKUP('2012 Original'!AY9,key_ref,COLUMN(Appointing_Party_Weight__4),FALSE)),CONCATENATE("ERR: ",'2012 Original'!AY9))</f>
        <v>none</v>
      </c>
      <c r="AZ9" s="2" t="str">
        <f>IFERROR(IF(VLOOKUP('2012 Original'!AZ9,key_ref,COLUMN(Appointing_Party_Weight__4),FALSE)=0,"none",VLOOKUP('2012 Original'!AZ9,key_ref,COLUMN(Appointing_Party_Weight__4),FALSE)),CONCATENATE("ERR: ",'2012 Original'!AZ9))</f>
        <v>none</v>
      </c>
    </row>
    <row r="10" spans="1:52" s="4" customFormat="1">
      <c r="A10" s="3" t="s">
        <v>24</v>
      </c>
      <c r="B10" s="2" t="str">
        <f>IFERROR(IF(VLOOKUP('2012 Original'!B10,key_ref,COLUMN(Appointing_Party_Weight__4),FALSE)=0,"none",VLOOKUP('2012 Original'!B10,key_ref,COLUMN(Appointing_Party_Weight__4),FALSE)),CONCATENATE("ERR: ",'2012 Original'!B10))</f>
        <v>none</v>
      </c>
      <c r="C10" s="2" t="str">
        <f>IFERROR(IF(VLOOKUP('2012 Original'!C10,key_ref,COLUMN(Appointing_Party_Weight__4),FALSE)=0,"none",VLOOKUP('2012 Original'!C10,key_ref,COLUMN(Appointing_Party_Weight__4),FALSE)),CONCATENATE("ERR: ",'2012 Original'!C10))</f>
        <v>none</v>
      </c>
      <c r="D10" s="2" t="str">
        <f>IFERROR(IF(VLOOKUP('2012 Original'!D10,key_ref,COLUMN(Appointing_Party_Weight__4),FALSE)=0,"none",VLOOKUP('2012 Original'!D10,key_ref,COLUMN(Appointing_Party_Weight__4),FALSE)),CONCATENATE("ERR: ",'2012 Original'!D10))</f>
        <v>none</v>
      </c>
      <c r="E10" s="2" t="str">
        <f>IFERROR(IF(VLOOKUP('2012 Original'!E10,key_ref,COLUMN(Appointing_Party_Weight__4),FALSE)=0,"none",VLOOKUP('2012 Original'!E10,key_ref,COLUMN(Appointing_Party_Weight__4),FALSE)),CONCATENATE("ERR: ",'2012 Original'!E10))</f>
        <v>none</v>
      </c>
      <c r="F10" s="2" t="str">
        <f>IFERROR(IF(VLOOKUP('2012 Original'!F10,key_ref,COLUMN(Appointing_Party_Weight__4),FALSE)=0,"none",VLOOKUP('2012 Original'!F10,key_ref,COLUMN(Appointing_Party_Weight__4),FALSE)),CONCATENATE("ERR: ",'2012 Original'!F10))</f>
        <v>none</v>
      </c>
      <c r="G10" s="2" t="str">
        <f>IFERROR(IF(VLOOKUP('2012 Original'!G10,key_ref,COLUMN(Appointing_Party_Weight__4),FALSE)=0,"none",VLOOKUP('2012 Original'!G10,key_ref,COLUMN(Appointing_Party_Weight__4),FALSE)),CONCATENATE("ERR: ",'2012 Original'!G10))</f>
        <v>none</v>
      </c>
      <c r="H10" s="2" t="str">
        <f>IFERROR(IF(VLOOKUP('2012 Original'!H10,key_ref,COLUMN(Appointing_Party_Weight__4),FALSE)=0,"none",VLOOKUP('2012 Original'!H10,key_ref,COLUMN(Appointing_Party_Weight__4),FALSE)),CONCATENATE("ERR: ",'2012 Original'!H10))</f>
        <v>none</v>
      </c>
      <c r="I10" s="2" t="str">
        <f>IFERROR(IF(VLOOKUP('2012 Original'!I10,key_ref,COLUMN(Appointing_Party_Weight__4),FALSE)=0,"none",VLOOKUP('2012 Original'!I10,key_ref,COLUMN(Appointing_Party_Weight__4),FALSE)),CONCATENATE("ERR: ",'2012 Original'!I10))</f>
        <v>none</v>
      </c>
      <c r="J10" s="2" t="str">
        <f>IFERROR(IF(VLOOKUP('2012 Original'!J10,key_ref,COLUMN(Appointing_Party_Weight__4),FALSE)=0,"none",VLOOKUP('2012 Original'!J10,key_ref,COLUMN(Appointing_Party_Weight__4),FALSE)),CONCATENATE("ERR: ",'2012 Original'!J10))</f>
        <v>none</v>
      </c>
      <c r="K10" s="2" t="str">
        <f>IFERROR(IF(VLOOKUP('2012 Original'!K10,key_ref,COLUMN(Appointing_Party_Weight__4),FALSE)=0,"none",VLOOKUP('2012 Original'!K10,key_ref,COLUMN(Appointing_Party_Weight__4),FALSE)),CONCATENATE("ERR: ",'2012 Original'!K10))</f>
        <v>none</v>
      </c>
      <c r="L10" s="2" t="str">
        <f>IFERROR(IF(VLOOKUP('2012 Original'!L10,key_ref,COLUMN(Appointing_Party_Weight__4),FALSE)=0,"none",VLOOKUP('2012 Original'!L10,key_ref,COLUMN(Appointing_Party_Weight__4),FALSE)),CONCATENATE("ERR: ",'2012 Original'!L10))</f>
        <v>none</v>
      </c>
      <c r="M10" s="2" t="str">
        <f>IFERROR(IF(VLOOKUP('2012 Original'!M10,key_ref,COLUMN(Appointing_Party_Weight__4),FALSE)=0,"none",VLOOKUP('2012 Original'!M10,key_ref,COLUMN(Appointing_Party_Weight__4),FALSE)),CONCATENATE("ERR: ",'2012 Original'!M10))</f>
        <v>none</v>
      </c>
      <c r="N10" s="2" t="str">
        <f>IFERROR(IF(VLOOKUP('2012 Original'!N10,key_ref,COLUMN(Appointing_Party_Weight__4),FALSE)=0,"none",VLOOKUP('2012 Original'!N10,key_ref,COLUMN(Appointing_Party_Weight__4),FALSE)),CONCATENATE("ERR: ",'2012 Original'!N10))</f>
        <v>none</v>
      </c>
      <c r="O10" s="2" t="str">
        <f>IFERROR(IF(VLOOKUP('2012 Original'!O10,key_ref,COLUMN(Appointing_Party_Weight__4),FALSE)=0,"none",VLOOKUP('2012 Original'!O10,key_ref,COLUMN(Appointing_Party_Weight__4),FALSE)),CONCATENATE("ERR: ",'2012 Original'!O10))</f>
        <v>none</v>
      </c>
      <c r="P10" s="2" t="str">
        <f>IFERROR(IF(VLOOKUP('2012 Original'!P10,key_ref,COLUMN(Appointing_Party_Weight__4),FALSE)=0,"none",VLOOKUP('2012 Original'!P10,key_ref,COLUMN(Appointing_Party_Weight__4),FALSE)),CONCATENATE("ERR: ",'2012 Original'!P10))</f>
        <v>none</v>
      </c>
      <c r="Q10" s="2" t="str">
        <f>IFERROR(IF(VLOOKUP('2012 Original'!Q10,key_ref,COLUMN(Appointing_Party_Weight__4),FALSE)=0,"none",VLOOKUP('2012 Original'!Q10,key_ref,COLUMN(Appointing_Party_Weight__4),FALSE)),CONCATENATE("ERR: ",'2012 Original'!Q10))</f>
        <v>none</v>
      </c>
      <c r="R10" s="2" t="str">
        <f>IFERROR(IF(VLOOKUP('2012 Original'!R10,key_ref,COLUMN(Appointing_Party_Weight__4),FALSE)=0,"none",VLOOKUP('2012 Original'!R10,key_ref,COLUMN(Appointing_Party_Weight__4),FALSE)),CONCATENATE("ERR: ",'2012 Original'!R10))</f>
        <v>none</v>
      </c>
      <c r="S10" s="2" t="str">
        <f>IFERROR(IF(VLOOKUP('2012 Original'!S10,key_ref,COLUMN(Appointing_Party_Weight__4),FALSE)=0,"none",VLOOKUP('2012 Original'!S10,key_ref,COLUMN(Appointing_Party_Weight__4),FALSE)),CONCATENATE("ERR: ",'2012 Original'!S10))</f>
        <v>none</v>
      </c>
      <c r="T10" s="2" t="str">
        <f>IFERROR(IF(VLOOKUP('2012 Original'!T10,key_ref,COLUMN(Appointing_Party_Weight__4),FALSE)=0,"none",VLOOKUP('2012 Original'!T10,key_ref,COLUMN(Appointing_Party_Weight__4),FALSE)),CONCATENATE("ERR: ",'2012 Original'!T10))</f>
        <v>none</v>
      </c>
      <c r="U10" s="2" t="str">
        <f>IFERROR(IF(VLOOKUP('2012 Original'!U10,key_ref,COLUMN(Appointing_Party_Weight__4),FALSE)=0,"none",VLOOKUP('2012 Original'!U10,key_ref,COLUMN(Appointing_Party_Weight__4),FALSE)),CONCATENATE("ERR: ",'2012 Original'!U10))</f>
        <v>none</v>
      </c>
      <c r="V10" s="2" t="str">
        <f>IFERROR(IF(VLOOKUP('2012 Original'!V10,key_ref,COLUMN(Appointing_Party_Weight__4),FALSE)=0,"none",VLOOKUP('2012 Original'!V10,key_ref,COLUMN(Appointing_Party_Weight__4),FALSE)),CONCATENATE("ERR: ",'2012 Original'!V10))</f>
        <v>none</v>
      </c>
      <c r="W10" s="2" t="str">
        <f>IFERROR(IF(VLOOKUP('2012 Original'!W10,key_ref,COLUMN(Appointing_Party_Weight__4),FALSE)=0,"none",VLOOKUP('2012 Original'!W10,key_ref,COLUMN(Appointing_Party_Weight__4),FALSE)),CONCATENATE("ERR: ",'2012 Original'!W10))</f>
        <v>none</v>
      </c>
      <c r="X10" s="2" t="str">
        <f>IFERROR(IF(VLOOKUP('2012 Original'!X10,key_ref,COLUMN(Appointing_Party_Weight__4),FALSE)=0,"none",VLOOKUP('2012 Original'!X10,key_ref,COLUMN(Appointing_Party_Weight__4),FALSE)),CONCATENATE("ERR: ",'2012 Original'!X10))</f>
        <v>none</v>
      </c>
      <c r="Y10" s="2" t="str">
        <f>IFERROR(IF(VLOOKUP('2012 Original'!Y10,key_ref,COLUMN(Appointing_Party_Weight__4),FALSE)=0,"none",VLOOKUP('2012 Original'!Y10,key_ref,COLUMN(Appointing_Party_Weight__4),FALSE)),CONCATENATE("ERR: ",'2012 Original'!Y10))</f>
        <v>none</v>
      </c>
      <c r="Z10" s="2" t="str">
        <f>IFERROR(IF(VLOOKUP('2012 Original'!Z10,key_ref,COLUMN(Appointing_Party_Weight__4),FALSE)=0,"none",VLOOKUP('2012 Original'!Z10,key_ref,COLUMN(Appointing_Party_Weight__4),FALSE)),CONCATENATE("ERR: ",'2012 Original'!Z10))</f>
        <v>none</v>
      </c>
      <c r="AA10" s="2" t="str">
        <f>IFERROR(IF(VLOOKUP('2012 Original'!AA10,key_ref,COLUMN(Appointing_Party_Weight__4),FALSE)=0,"none",VLOOKUP('2012 Original'!AA10,key_ref,COLUMN(Appointing_Party_Weight__4),FALSE)),CONCATENATE("ERR: ",'2012 Original'!AA10))</f>
        <v>none</v>
      </c>
      <c r="AB10" s="2" t="str">
        <f>IFERROR(IF(VLOOKUP('2012 Original'!AB10,key_ref,COLUMN(Appointing_Party_Weight__4),FALSE)=0,"none",VLOOKUP('2012 Original'!AB10,key_ref,COLUMN(Appointing_Party_Weight__4),FALSE)),CONCATENATE("ERR: ",'2012 Original'!AB10))</f>
        <v>none</v>
      </c>
      <c r="AC10" s="2" t="str">
        <f>IFERROR(IF(VLOOKUP('2012 Original'!AC10,key_ref,COLUMN(Appointing_Party_Weight__4),FALSE)=0,"none",VLOOKUP('2012 Original'!AC10,key_ref,COLUMN(Appointing_Party_Weight__4),FALSE)),CONCATENATE("ERR: ",'2012 Original'!AC10))</f>
        <v>none</v>
      </c>
      <c r="AD10" s="2" t="str">
        <f>IFERROR(IF(VLOOKUP('2012 Original'!AD10,key_ref,COLUMN(Appointing_Party_Weight__4),FALSE)=0,"none",VLOOKUP('2012 Original'!AD10,key_ref,COLUMN(Appointing_Party_Weight__4),FALSE)),CONCATENATE("ERR: ",'2012 Original'!AD10))</f>
        <v>none</v>
      </c>
      <c r="AE10" s="2" t="str">
        <f>IFERROR(IF(VLOOKUP('2012 Original'!AE10,key_ref,COLUMN(Appointing_Party_Weight__4),FALSE)=0,"none",VLOOKUP('2012 Original'!AE10,key_ref,COLUMN(Appointing_Party_Weight__4),FALSE)),CONCATENATE("ERR: ",'2012 Original'!AE10))</f>
        <v>none</v>
      </c>
      <c r="AF10" s="2" t="str">
        <f>IFERROR(IF(VLOOKUP('2012 Original'!AF10,key_ref,COLUMN(Appointing_Party_Weight__4),FALSE)=0,"none",VLOOKUP('2012 Original'!AF10,key_ref,COLUMN(Appointing_Party_Weight__4),FALSE)),CONCATENATE("ERR: ",'2012 Original'!AF10))</f>
        <v>none</v>
      </c>
      <c r="AG10" s="2" t="str">
        <f>IFERROR(IF(VLOOKUP('2012 Original'!AG10,key_ref,COLUMN(Appointing_Party_Weight__4),FALSE)=0,"none",VLOOKUP('2012 Original'!AG10,key_ref,COLUMN(Appointing_Party_Weight__4),FALSE)),CONCATENATE("ERR: ",'2012 Original'!AG10))</f>
        <v>none</v>
      </c>
      <c r="AH10" s="2" t="str">
        <f>IFERROR(IF(VLOOKUP('2012 Original'!AH10,key_ref,COLUMN(Appointing_Party_Weight__4),FALSE)=0,"none",VLOOKUP('2012 Original'!AH10,key_ref,COLUMN(Appointing_Party_Weight__4),FALSE)),CONCATENATE("ERR: ",'2012 Original'!AH10))</f>
        <v>none</v>
      </c>
      <c r="AI10" s="2" t="str">
        <f>IFERROR(IF(VLOOKUP('2012 Original'!AI10,key_ref,COLUMN(Appointing_Party_Weight__4),FALSE)=0,"none",VLOOKUP('2012 Original'!AI10,key_ref,COLUMN(Appointing_Party_Weight__4),FALSE)),CONCATENATE("ERR: ",'2012 Original'!AI10))</f>
        <v>none</v>
      </c>
      <c r="AJ10" s="2" t="str">
        <f>IFERROR(IF(VLOOKUP('2012 Original'!AJ10,key_ref,COLUMN(Appointing_Party_Weight__4),FALSE)=0,"none",VLOOKUP('2012 Original'!AJ10,key_ref,COLUMN(Appointing_Party_Weight__4),FALSE)),CONCATENATE("ERR: ",'2012 Original'!AJ10))</f>
        <v>none</v>
      </c>
      <c r="AK10" s="2" t="str">
        <f>IFERROR(IF(VLOOKUP('2012 Original'!AK10,key_ref,COLUMN(Appointing_Party_Weight__4),FALSE)=0,"none",VLOOKUP('2012 Original'!AK10,key_ref,COLUMN(Appointing_Party_Weight__4),FALSE)),CONCATENATE("ERR: ",'2012 Original'!AK10))</f>
        <v>none</v>
      </c>
      <c r="AL10" s="2" t="str">
        <f>IFERROR(IF(VLOOKUP('2012 Original'!AL10,key_ref,COLUMN(Appointing_Party_Weight__4),FALSE)=0,"none",VLOOKUP('2012 Original'!AL10,key_ref,COLUMN(Appointing_Party_Weight__4),FALSE)),CONCATENATE("ERR: ",'2012 Original'!AL10))</f>
        <v>none</v>
      </c>
      <c r="AM10" s="2" t="str">
        <f>IFERROR(IF(VLOOKUP('2012 Original'!AM10,key_ref,COLUMN(Appointing_Party_Weight__4),FALSE)=0,"none",VLOOKUP('2012 Original'!AM10,key_ref,COLUMN(Appointing_Party_Weight__4),FALSE)),CONCATENATE("ERR: ",'2012 Original'!AM10))</f>
        <v>none</v>
      </c>
      <c r="AN10" s="2" t="str">
        <f>IFERROR(IF(VLOOKUP('2012 Original'!AN10,key_ref,COLUMN(Appointing_Party_Weight__4),FALSE)=0,"none",VLOOKUP('2012 Original'!AN10,key_ref,COLUMN(Appointing_Party_Weight__4),FALSE)),CONCATENATE("ERR: ",'2012 Original'!AN10))</f>
        <v>none</v>
      </c>
      <c r="AO10" s="2" t="str">
        <f>IFERROR(IF(VLOOKUP('2012 Original'!AO10,key_ref,COLUMN(Appointing_Party_Weight__4),FALSE)=0,"none",VLOOKUP('2012 Original'!AO10,key_ref,COLUMN(Appointing_Party_Weight__4),FALSE)),CONCATENATE("ERR: ",'2012 Original'!AO10))</f>
        <v>none</v>
      </c>
      <c r="AP10" s="2" t="str">
        <f>IFERROR(IF(VLOOKUP('2012 Original'!AP10,key_ref,COLUMN(Appointing_Party_Weight__4),FALSE)=0,"none",VLOOKUP('2012 Original'!AP10,key_ref,COLUMN(Appointing_Party_Weight__4),FALSE)),CONCATENATE("ERR: ",'2012 Original'!AP10))</f>
        <v>none</v>
      </c>
      <c r="AQ10" s="2" t="str">
        <f>IFERROR(IF(VLOOKUP('2012 Original'!AQ10,key_ref,COLUMN(Appointing_Party_Weight__4),FALSE)=0,"none",VLOOKUP('2012 Original'!AQ10,key_ref,COLUMN(Appointing_Party_Weight__4),FALSE)),CONCATENATE("ERR: ",'2012 Original'!AQ10))</f>
        <v>none</v>
      </c>
      <c r="AR10" s="2" t="str">
        <f>IFERROR(IF(VLOOKUP('2012 Original'!AR10,key_ref,COLUMN(Appointing_Party_Weight__4),FALSE)=0,"none",VLOOKUP('2012 Original'!AR10,key_ref,COLUMN(Appointing_Party_Weight__4),FALSE)),CONCATENATE("ERR: ",'2012 Original'!AR10))</f>
        <v>none</v>
      </c>
      <c r="AS10" s="2" t="str">
        <f>IFERROR(IF(VLOOKUP('2012 Original'!AS10,key_ref,COLUMN(Appointing_Party_Weight__4),FALSE)=0,"none",VLOOKUP('2012 Original'!AS10,key_ref,COLUMN(Appointing_Party_Weight__4),FALSE)),CONCATENATE("ERR: ",'2012 Original'!AS10))</f>
        <v>none</v>
      </c>
      <c r="AT10" s="2" t="str">
        <f>IFERROR(IF(VLOOKUP('2012 Original'!AT10,key_ref,COLUMN(Appointing_Party_Weight__4),FALSE)=0,"none",VLOOKUP('2012 Original'!AT10,key_ref,COLUMN(Appointing_Party_Weight__4),FALSE)),CONCATENATE("ERR: ",'2012 Original'!AT10))</f>
        <v>none</v>
      </c>
      <c r="AU10" s="2" t="str">
        <f>IFERROR(IF(VLOOKUP('2012 Original'!AU10,key_ref,COLUMN(Appointing_Party_Weight__4),FALSE)=0,"none",VLOOKUP('2012 Original'!AU10,key_ref,COLUMN(Appointing_Party_Weight__4),FALSE)),CONCATENATE("ERR: ",'2012 Original'!AU10))</f>
        <v>none</v>
      </c>
      <c r="AV10" s="2" t="str">
        <f>IFERROR(IF(VLOOKUP('2012 Original'!AV10,key_ref,COLUMN(Appointing_Party_Weight__4),FALSE)=0,"none",VLOOKUP('2012 Original'!AV10,key_ref,COLUMN(Appointing_Party_Weight__4),FALSE)),CONCATENATE("ERR: ",'2012 Original'!AV10))</f>
        <v>none</v>
      </c>
      <c r="AW10" s="2" t="str">
        <f>IFERROR(IF(VLOOKUP('2012 Original'!AW10,key_ref,COLUMN(Appointing_Party_Weight__4),FALSE)=0,"none",VLOOKUP('2012 Original'!AW10,key_ref,COLUMN(Appointing_Party_Weight__4),FALSE)),CONCATENATE("ERR: ",'2012 Original'!AW10))</f>
        <v>none</v>
      </c>
      <c r="AX10" s="2" t="str">
        <f>IFERROR(IF(VLOOKUP('2012 Original'!AX10,key_ref,COLUMN(Appointing_Party_Weight__4),FALSE)=0,"none",VLOOKUP('2012 Original'!AX10,key_ref,COLUMN(Appointing_Party_Weight__4),FALSE)),CONCATENATE("ERR: ",'2012 Original'!AX10))</f>
        <v>none</v>
      </c>
      <c r="AY10" s="2" t="str">
        <f>IFERROR(IF(VLOOKUP('2012 Original'!AY10,key_ref,COLUMN(Appointing_Party_Weight__4),FALSE)=0,"none",VLOOKUP('2012 Original'!AY10,key_ref,COLUMN(Appointing_Party_Weight__4),FALSE)),CONCATENATE("ERR: ",'2012 Original'!AY10))</f>
        <v>none</v>
      </c>
      <c r="AZ10" s="2" t="str">
        <f>IFERROR(IF(VLOOKUP('2012 Original'!AZ10,key_ref,COLUMN(Appointing_Party_Weight__4),FALSE)=0,"none",VLOOKUP('2012 Original'!AZ10,key_ref,COLUMN(Appointing_Party_Weight__4),FALSE)),CONCATENATE("ERR: ",'2012 Original'!AZ10))</f>
        <v>none</v>
      </c>
    </row>
    <row r="11" spans="1:52" s="4" customFormat="1">
      <c r="A11" s="3" t="s">
        <v>26</v>
      </c>
      <c r="B11" s="2" t="str">
        <f>IFERROR(IF(VLOOKUP('2012 Original'!B11,key_ref,COLUMN(Appointing_Party_Weight__4),FALSE)=0,"none",VLOOKUP('2012 Original'!B11,key_ref,COLUMN(Appointing_Party_Weight__4),FALSE)),CONCATENATE("ERR: ",'2012 Original'!B11))</f>
        <v>none</v>
      </c>
      <c r="C11" s="2" t="str">
        <f>IFERROR(IF(VLOOKUP('2012 Original'!C11,key_ref,COLUMN(Appointing_Party_Weight__4),FALSE)=0,"none",VLOOKUP('2012 Original'!C11,key_ref,COLUMN(Appointing_Party_Weight__4),FALSE)),CONCATENATE("ERR: ",'2012 Original'!C11))</f>
        <v>none</v>
      </c>
      <c r="D11" s="2" t="str">
        <f>IFERROR(IF(VLOOKUP('2012 Original'!D11,key_ref,COLUMN(Appointing_Party_Weight__4),FALSE)=0,"none",VLOOKUP('2012 Original'!D11,key_ref,COLUMN(Appointing_Party_Weight__4),FALSE)),CONCATENATE("ERR: ",'2012 Original'!D11))</f>
        <v>none</v>
      </c>
      <c r="E11" s="2" t="str">
        <f>IFERROR(IF(VLOOKUP('2012 Original'!E11,key_ref,COLUMN(Appointing_Party_Weight__4),FALSE)=0,"none",VLOOKUP('2012 Original'!E11,key_ref,COLUMN(Appointing_Party_Weight__4),FALSE)),CONCATENATE("ERR: ",'2012 Original'!E11))</f>
        <v>none</v>
      </c>
      <c r="F11" s="2" t="str">
        <f>IFERROR(IF(VLOOKUP('2012 Original'!F11,key_ref,COLUMN(Appointing_Party_Weight__4),FALSE)=0,"none",VLOOKUP('2012 Original'!F11,key_ref,COLUMN(Appointing_Party_Weight__4),FALSE)),CONCATENATE("ERR: ",'2012 Original'!F11))</f>
        <v>none</v>
      </c>
      <c r="G11" s="2" t="str">
        <f>IFERROR(IF(VLOOKUP('2012 Original'!G11,key_ref,COLUMN(Appointing_Party_Weight__4),FALSE)=0,"none",VLOOKUP('2012 Original'!G11,key_ref,COLUMN(Appointing_Party_Weight__4),FALSE)),CONCATENATE("ERR: ",'2012 Original'!G11))</f>
        <v>none</v>
      </c>
      <c r="H11" s="2" t="str">
        <f>IFERROR(IF(VLOOKUP('2012 Original'!H11,key_ref,COLUMN(Appointing_Party_Weight__4),FALSE)=0,"none",VLOOKUP('2012 Original'!H11,key_ref,COLUMN(Appointing_Party_Weight__4),FALSE)),CONCATENATE("ERR: ",'2012 Original'!H11))</f>
        <v>none</v>
      </c>
      <c r="I11" s="2" t="str">
        <f>IFERROR(IF(VLOOKUP('2012 Original'!I11,key_ref,COLUMN(Appointing_Party_Weight__4),FALSE)=0,"none",VLOOKUP('2012 Original'!I11,key_ref,COLUMN(Appointing_Party_Weight__4),FALSE)),CONCATENATE("ERR: ",'2012 Original'!I11))</f>
        <v>none</v>
      </c>
      <c r="J11" s="2" t="str">
        <f>IFERROR(IF(VLOOKUP('2012 Original'!J11,key_ref,COLUMN(Appointing_Party_Weight__4),FALSE)=0,"none",VLOOKUP('2012 Original'!J11,key_ref,COLUMN(Appointing_Party_Weight__4),FALSE)),CONCATENATE("ERR: ",'2012 Original'!J11))</f>
        <v>none</v>
      </c>
      <c r="K11" s="2" t="str">
        <f>IFERROR(IF(VLOOKUP('2012 Original'!K11,key_ref,COLUMN(Appointing_Party_Weight__4),FALSE)=0,"none",VLOOKUP('2012 Original'!K11,key_ref,COLUMN(Appointing_Party_Weight__4),FALSE)),CONCATENATE("ERR: ",'2012 Original'!K11))</f>
        <v>none</v>
      </c>
      <c r="L11" s="2" t="str">
        <f>IFERROR(IF(VLOOKUP('2012 Original'!L11,key_ref,COLUMN(Appointing_Party_Weight__4),FALSE)=0,"none",VLOOKUP('2012 Original'!L11,key_ref,COLUMN(Appointing_Party_Weight__4),FALSE)),CONCATENATE("ERR: ",'2012 Original'!L11))</f>
        <v>none</v>
      </c>
      <c r="M11" s="2" t="str">
        <f>IFERROR(IF(VLOOKUP('2012 Original'!M11,key_ref,COLUMN(Appointing_Party_Weight__4),FALSE)=0,"none",VLOOKUP('2012 Original'!M11,key_ref,COLUMN(Appointing_Party_Weight__4),FALSE)),CONCATENATE("ERR: ",'2012 Original'!M11))</f>
        <v>none</v>
      </c>
      <c r="N11" s="2" t="str">
        <f>IFERROR(IF(VLOOKUP('2012 Original'!N11,key_ref,COLUMN(Appointing_Party_Weight__4),FALSE)=0,"none",VLOOKUP('2012 Original'!N11,key_ref,COLUMN(Appointing_Party_Weight__4),FALSE)),CONCATENATE("ERR: ",'2012 Original'!N11))</f>
        <v>none</v>
      </c>
      <c r="O11" s="2" t="str">
        <f>IFERROR(IF(VLOOKUP('2012 Original'!O11,key_ref,COLUMN(Appointing_Party_Weight__4),FALSE)=0,"none",VLOOKUP('2012 Original'!O11,key_ref,COLUMN(Appointing_Party_Weight__4),FALSE)),CONCATENATE("ERR: ",'2012 Original'!O11))</f>
        <v>none</v>
      </c>
      <c r="P11" s="2" t="str">
        <f>IFERROR(IF(VLOOKUP('2012 Original'!P11,key_ref,COLUMN(Appointing_Party_Weight__4),FALSE)=0,"none",VLOOKUP('2012 Original'!P11,key_ref,COLUMN(Appointing_Party_Weight__4),FALSE)),CONCATENATE("ERR: ",'2012 Original'!P11))</f>
        <v>none</v>
      </c>
      <c r="Q11" s="2" t="str">
        <f>IFERROR(IF(VLOOKUP('2012 Original'!Q11,key_ref,COLUMN(Appointing_Party_Weight__4),FALSE)=0,"none",VLOOKUP('2012 Original'!Q11,key_ref,COLUMN(Appointing_Party_Weight__4),FALSE)),CONCATENATE("ERR: ",'2012 Original'!Q11))</f>
        <v>none</v>
      </c>
      <c r="R11" s="2" t="str">
        <f>IFERROR(IF(VLOOKUP('2012 Original'!R11,key_ref,COLUMN(Appointing_Party_Weight__4),FALSE)=0,"none",VLOOKUP('2012 Original'!R11,key_ref,COLUMN(Appointing_Party_Weight__4),FALSE)),CONCATENATE("ERR: ",'2012 Original'!R11))</f>
        <v>none</v>
      </c>
      <c r="S11" s="2" t="str">
        <f>IFERROR(IF(VLOOKUP('2012 Original'!S11,key_ref,COLUMN(Appointing_Party_Weight__4),FALSE)=0,"none",VLOOKUP('2012 Original'!S11,key_ref,COLUMN(Appointing_Party_Weight__4),FALSE)),CONCATENATE("ERR: ",'2012 Original'!S11))</f>
        <v>none</v>
      </c>
      <c r="T11" s="2" t="str">
        <f>IFERROR(IF(VLOOKUP('2012 Original'!T11,key_ref,COLUMN(Appointing_Party_Weight__4),FALSE)=0,"none",VLOOKUP('2012 Original'!T11,key_ref,COLUMN(Appointing_Party_Weight__4),FALSE)),CONCATENATE("ERR: ",'2012 Original'!T11))</f>
        <v>none</v>
      </c>
      <c r="U11" s="2" t="str">
        <f>IFERROR(IF(VLOOKUP('2012 Original'!U11,key_ref,COLUMN(Appointing_Party_Weight__4),FALSE)=0,"none",VLOOKUP('2012 Original'!U11,key_ref,COLUMN(Appointing_Party_Weight__4),FALSE)),CONCATENATE("ERR: ",'2012 Original'!U11))</f>
        <v>none</v>
      </c>
      <c r="V11" s="2" t="str">
        <f>IFERROR(IF(VLOOKUP('2012 Original'!V11,key_ref,COLUMN(Appointing_Party_Weight__4),FALSE)=0,"none",VLOOKUP('2012 Original'!V11,key_ref,COLUMN(Appointing_Party_Weight__4),FALSE)),CONCATENATE("ERR: ",'2012 Original'!V11))</f>
        <v>none</v>
      </c>
      <c r="W11" s="2" t="str">
        <f>IFERROR(IF(VLOOKUP('2012 Original'!W11,key_ref,COLUMN(Appointing_Party_Weight__4),FALSE)=0,"none",VLOOKUP('2012 Original'!W11,key_ref,COLUMN(Appointing_Party_Weight__4),FALSE)),CONCATENATE("ERR: ",'2012 Original'!W11))</f>
        <v>none</v>
      </c>
      <c r="X11" s="2" t="str">
        <f>IFERROR(IF(VLOOKUP('2012 Original'!X11,key_ref,COLUMN(Appointing_Party_Weight__4),FALSE)=0,"none",VLOOKUP('2012 Original'!X11,key_ref,COLUMN(Appointing_Party_Weight__4),FALSE)),CONCATENATE("ERR: ",'2012 Original'!X11))</f>
        <v>none</v>
      </c>
      <c r="Y11" s="2" t="str">
        <f>IFERROR(IF(VLOOKUP('2012 Original'!Y11,key_ref,COLUMN(Appointing_Party_Weight__4),FALSE)=0,"none",VLOOKUP('2012 Original'!Y11,key_ref,COLUMN(Appointing_Party_Weight__4),FALSE)),CONCATENATE("ERR: ",'2012 Original'!Y11))</f>
        <v>none</v>
      </c>
      <c r="Z11" s="2" t="str">
        <f>IFERROR(IF(VLOOKUP('2012 Original'!Z11,key_ref,COLUMN(Appointing_Party_Weight__4),FALSE)=0,"none",VLOOKUP('2012 Original'!Z11,key_ref,COLUMN(Appointing_Party_Weight__4),FALSE)),CONCATENATE("ERR: ",'2012 Original'!Z11))</f>
        <v>none</v>
      </c>
      <c r="AA11" s="2" t="str">
        <f>IFERROR(IF(VLOOKUP('2012 Original'!AA11,key_ref,COLUMN(Appointing_Party_Weight__4),FALSE)=0,"none",VLOOKUP('2012 Original'!AA11,key_ref,COLUMN(Appointing_Party_Weight__4),FALSE)),CONCATENATE("ERR: ",'2012 Original'!AA11))</f>
        <v>none</v>
      </c>
      <c r="AB11" s="2" t="str">
        <f>IFERROR(IF(VLOOKUP('2012 Original'!AB11,key_ref,COLUMN(Appointing_Party_Weight__4),FALSE)=0,"none",VLOOKUP('2012 Original'!AB11,key_ref,COLUMN(Appointing_Party_Weight__4),FALSE)),CONCATENATE("ERR: ",'2012 Original'!AB11))</f>
        <v>none</v>
      </c>
      <c r="AC11" s="2" t="str">
        <f>IFERROR(IF(VLOOKUP('2012 Original'!AC11,key_ref,COLUMN(Appointing_Party_Weight__4),FALSE)=0,"none",VLOOKUP('2012 Original'!AC11,key_ref,COLUMN(Appointing_Party_Weight__4),FALSE)),CONCATENATE("ERR: ",'2012 Original'!AC11))</f>
        <v>none</v>
      </c>
      <c r="AD11" s="2" t="str">
        <f>IFERROR(IF(VLOOKUP('2012 Original'!AD11,key_ref,COLUMN(Appointing_Party_Weight__4),FALSE)=0,"none",VLOOKUP('2012 Original'!AD11,key_ref,COLUMN(Appointing_Party_Weight__4),FALSE)),CONCATENATE("ERR: ",'2012 Original'!AD11))</f>
        <v>none</v>
      </c>
      <c r="AE11" s="2" t="str">
        <f>IFERROR(IF(VLOOKUP('2012 Original'!AE11,key_ref,COLUMN(Appointing_Party_Weight__4),FALSE)=0,"none",VLOOKUP('2012 Original'!AE11,key_ref,COLUMN(Appointing_Party_Weight__4),FALSE)),CONCATENATE("ERR: ",'2012 Original'!AE11))</f>
        <v>none</v>
      </c>
      <c r="AF11" s="2" t="str">
        <f>IFERROR(IF(VLOOKUP('2012 Original'!AF11,key_ref,COLUMN(Appointing_Party_Weight__4),FALSE)=0,"none",VLOOKUP('2012 Original'!AF11,key_ref,COLUMN(Appointing_Party_Weight__4),FALSE)),CONCATENATE("ERR: ",'2012 Original'!AF11))</f>
        <v>none</v>
      </c>
      <c r="AG11" s="2" t="str">
        <f>IFERROR(IF(VLOOKUP('2012 Original'!AG11,key_ref,COLUMN(Appointing_Party_Weight__4),FALSE)=0,"none",VLOOKUP('2012 Original'!AG11,key_ref,COLUMN(Appointing_Party_Weight__4),FALSE)),CONCATENATE("ERR: ",'2012 Original'!AG11))</f>
        <v>none</v>
      </c>
      <c r="AH11" s="2" t="str">
        <f>IFERROR(IF(VLOOKUP('2012 Original'!AH11,key_ref,COLUMN(Appointing_Party_Weight__4),FALSE)=0,"none",VLOOKUP('2012 Original'!AH11,key_ref,COLUMN(Appointing_Party_Weight__4),FALSE)),CONCATENATE("ERR: ",'2012 Original'!AH11))</f>
        <v>none</v>
      </c>
      <c r="AI11" s="2" t="str">
        <f>IFERROR(IF(VLOOKUP('2012 Original'!AI11,key_ref,COLUMN(Appointing_Party_Weight__4),FALSE)=0,"none",VLOOKUP('2012 Original'!AI11,key_ref,COLUMN(Appointing_Party_Weight__4),FALSE)),CONCATENATE("ERR: ",'2012 Original'!AI11))</f>
        <v>none</v>
      </c>
      <c r="AJ11" s="2" t="str">
        <f>IFERROR(IF(VLOOKUP('2012 Original'!AJ11,key_ref,COLUMN(Appointing_Party_Weight__4),FALSE)=0,"none",VLOOKUP('2012 Original'!AJ11,key_ref,COLUMN(Appointing_Party_Weight__4),FALSE)),CONCATENATE("ERR: ",'2012 Original'!AJ11))</f>
        <v>none</v>
      </c>
      <c r="AK11" s="2" t="str">
        <f>IFERROR(IF(VLOOKUP('2012 Original'!AK11,key_ref,COLUMN(Appointing_Party_Weight__4),FALSE)=0,"none",VLOOKUP('2012 Original'!AK11,key_ref,COLUMN(Appointing_Party_Weight__4),FALSE)),CONCATENATE("ERR: ",'2012 Original'!AK11))</f>
        <v>none</v>
      </c>
      <c r="AL11" s="2" t="str">
        <f>IFERROR(IF(VLOOKUP('2012 Original'!AL11,key_ref,COLUMN(Appointing_Party_Weight__4),FALSE)=0,"none",VLOOKUP('2012 Original'!AL11,key_ref,COLUMN(Appointing_Party_Weight__4),FALSE)),CONCATENATE("ERR: ",'2012 Original'!AL11))</f>
        <v>none</v>
      </c>
      <c r="AM11" s="2" t="str">
        <f>IFERROR(IF(VLOOKUP('2012 Original'!AM11,key_ref,COLUMN(Appointing_Party_Weight__4),FALSE)=0,"none",VLOOKUP('2012 Original'!AM11,key_ref,COLUMN(Appointing_Party_Weight__4),FALSE)),CONCATENATE("ERR: ",'2012 Original'!AM11))</f>
        <v>none</v>
      </c>
      <c r="AN11" s="2" t="str">
        <f>IFERROR(IF(VLOOKUP('2012 Original'!AN11,key_ref,COLUMN(Appointing_Party_Weight__4),FALSE)=0,"none",VLOOKUP('2012 Original'!AN11,key_ref,COLUMN(Appointing_Party_Weight__4),FALSE)),CONCATENATE("ERR: ",'2012 Original'!AN11))</f>
        <v>none</v>
      </c>
      <c r="AO11" s="2" t="str">
        <f>IFERROR(IF(VLOOKUP('2012 Original'!AO11,key_ref,COLUMN(Appointing_Party_Weight__4),FALSE)=0,"none",VLOOKUP('2012 Original'!AO11,key_ref,COLUMN(Appointing_Party_Weight__4),FALSE)),CONCATENATE("ERR: ",'2012 Original'!AO11))</f>
        <v>none</v>
      </c>
      <c r="AP11" s="2" t="str">
        <f>IFERROR(IF(VLOOKUP('2012 Original'!AP11,key_ref,COLUMN(Appointing_Party_Weight__4),FALSE)=0,"none",VLOOKUP('2012 Original'!AP11,key_ref,COLUMN(Appointing_Party_Weight__4),FALSE)),CONCATENATE("ERR: ",'2012 Original'!AP11))</f>
        <v>none</v>
      </c>
      <c r="AQ11" s="2" t="str">
        <f>IFERROR(IF(VLOOKUP('2012 Original'!AQ11,key_ref,COLUMN(Appointing_Party_Weight__4),FALSE)=0,"none",VLOOKUP('2012 Original'!AQ11,key_ref,COLUMN(Appointing_Party_Weight__4),FALSE)),CONCATENATE("ERR: ",'2012 Original'!AQ11))</f>
        <v>none</v>
      </c>
      <c r="AR11" s="2" t="str">
        <f>IFERROR(IF(VLOOKUP('2012 Original'!AR11,key_ref,COLUMN(Appointing_Party_Weight__4),FALSE)=0,"none",VLOOKUP('2012 Original'!AR11,key_ref,COLUMN(Appointing_Party_Weight__4),FALSE)),CONCATENATE("ERR: ",'2012 Original'!AR11))</f>
        <v>none</v>
      </c>
      <c r="AS11" s="2" t="str">
        <f>IFERROR(IF(VLOOKUP('2012 Original'!AS11,key_ref,COLUMN(Appointing_Party_Weight__4),FALSE)=0,"none",VLOOKUP('2012 Original'!AS11,key_ref,COLUMN(Appointing_Party_Weight__4),FALSE)),CONCATENATE("ERR: ",'2012 Original'!AS11))</f>
        <v>none</v>
      </c>
      <c r="AT11" s="2" t="str">
        <f>IFERROR(IF(VLOOKUP('2012 Original'!AT11,key_ref,COLUMN(Appointing_Party_Weight__4),FALSE)=0,"none",VLOOKUP('2012 Original'!AT11,key_ref,COLUMN(Appointing_Party_Weight__4),FALSE)),CONCATENATE("ERR: ",'2012 Original'!AT11))</f>
        <v>none</v>
      </c>
      <c r="AU11" s="2" t="str">
        <f>IFERROR(IF(VLOOKUP('2012 Original'!AU11,key_ref,COLUMN(Appointing_Party_Weight__4),FALSE)=0,"none",VLOOKUP('2012 Original'!AU11,key_ref,COLUMN(Appointing_Party_Weight__4),FALSE)),CONCATENATE("ERR: ",'2012 Original'!AU11))</f>
        <v>none</v>
      </c>
      <c r="AV11" s="2" t="str">
        <f>IFERROR(IF(VLOOKUP('2012 Original'!AV11,key_ref,COLUMN(Appointing_Party_Weight__4),FALSE)=0,"none",VLOOKUP('2012 Original'!AV11,key_ref,COLUMN(Appointing_Party_Weight__4),FALSE)),CONCATENATE("ERR: ",'2012 Original'!AV11))</f>
        <v>none</v>
      </c>
      <c r="AW11" s="2" t="str">
        <f>IFERROR(IF(VLOOKUP('2012 Original'!AW11,key_ref,COLUMN(Appointing_Party_Weight__4),FALSE)=0,"none",VLOOKUP('2012 Original'!AW11,key_ref,COLUMN(Appointing_Party_Weight__4),FALSE)),CONCATENATE("ERR: ",'2012 Original'!AW11))</f>
        <v>none</v>
      </c>
      <c r="AX11" s="2" t="str">
        <f>IFERROR(IF(VLOOKUP('2012 Original'!AX11,key_ref,COLUMN(Appointing_Party_Weight__4),FALSE)=0,"none",VLOOKUP('2012 Original'!AX11,key_ref,COLUMN(Appointing_Party_Weight__4),FALSE)),CONCATENATE("ERR: ",'2012 Original'!AX11))</f>
        <v>none</v>
      </c>
      <c r="AY11" s="2" t="str">
        <f>IFERROR(IF(VLOOKUP('2012 Original'!AY11,key_ref,COLUMN(Appointing_Party_Weight__4),FALSE)=0,"none",VLOOKUP('2012 Original'!AY11,key_ref,COLUMN(Appointing_Party_Weight__4),FALSE)),CONCATENATE("ERR: ",'2012 Original'!AY11))</f>
        <v>none</v>
      </c>
      <c r="AZ11" s="2" t="str">
        <f>IFERROR(IF(VLOOKUP('2012 Original'!AZ11,key_ref,COLUMN(Appointing_Party_Weight__4),FALSE)=0,"none",VLOOKUP('2012 Original'!AZ11,key_ref,COLUMN(Appointing_Party_Weight__4),FALSE)),CONCATENATE("ERR: ",'2012 Original'!AZ11))</f>
        <v>none</v>
      </c>
    </row>
    <row r="12" spans="1:52" s="4" customFormat="1">
      <c r="A12" s="3" t="s">
        <v>27</v>
      </c>
      <c r="B12" s="2" t="str">
        <f>IFERROR(IF(VLOOKUP('2012 Original'!B12,key_ref,COLUMN(Appointing_Party_Weight__4),FALSE)=0,"none",VLOOKUP('2012 Original'!B12,key_ref,COLUMN(Appointing_Party_Weight__4),FALSE)),CONCATENATE("ERR: ",'2012 Original'!B12))</f>
        <v>none</v>
      </c>
      <c r="C12" s="2" t="str">
        <f>IFERROR(IF(VLOOKUP('2012 Original'!C12,key_ref,COLUMN(Appointing_Party_Weight__4),FALSE)=0,"none",VLOOKUP('2012 Original'!C12,key_ref,COLUMN(Appointing_Party_Weight__4),FALSE)),CONCATENATE("ERR: ",'2012 Original'!C12))</f>
        <v>none</v>
      </c>
      <c r="D12" s="2" t="str">
        <f>IFERROR(IF(VLOOKUP('2012 Original'!D12,key_ref,COLUMN(Appointing_Party_Weight__4),FALSE)=0,"none",VLOOKUP('2012 Original'!D12,key_ref,COLUMN(Appointing_Party_Weight__4),FALSE)),CONCATENATE("ERR: ",'2012 Original'!D12))</f>
        <v>none</v>
      </c>
      <c r="E12" s="2" t="str">
        <f>IFERROR(IF(VLOOKUP('2012 Original'!E12,key_ref,COLUMN(Appointing_Party_Weight__4),FALSE)=0,"none",VLOOKUP('2012 Original'!E12,key_ref,COLUMN(Appointing_Party_Weight__4),FALSE)),CONCATENATE("ERR: ",'2012 Original'!E12))</f>
        <v>none</v>
      </c>
      <c r="F12" s="2" t="str">
        <f>IFERROR(IF(VLOOKUP('2012 Original'!F12,key_ref,COLUMN(Appointing_Party_Weight__4),FALSE)=0,"none",VLOOKUP('2012 Original'!F12,key_ref,COLUMN(Appointing_Party_Weight__4),FALSE)),CONCATENATE("ERR: ",'2012 Original'!F12))</f>
        <v>none</v>
      </c>
      <c r="G12" s="2" t="str">
        <f>IFERROR(IF(VLOOKUP('2012 Original'!G12,key_ref,COLUMN(Appointing_Party_Weight__4),FALSE)=0,"none",VLOOKUP('2012 Original'!G12,key_ref,COLUMN(Appointing_Party_Weight__4),FALSE)),CONCATENATE("ERR: ",'2012 Original'!G12))</f>
        <v>none</v>
      </c>
      <c r="H12" s="2" t="str">
        <f>IFERROR(IF(VLOOKUP('2012 Original'!H12,key_ref,COLUMN(Appointing_Party_Weight__4),FALSE)=0,"none",VLOOKUP('2012 Original'!H12,key_ref,COLUMN(Appointing_Party_Weight__4),FALSE)),CONCATENATE("ERR: ",'2012 Original'!H12))</f>
        <v>none</v>
      </c>
      <c r="I12" s="2" t="str">
        <f>IFERROR(IF(VLOOKUP('2012 Original'!I12,key_ref,COLUMN(Appointing_Party_Weight__4),FALSE)=0,"none",VLOOKUP('2012 Original'!I12,key_ref,COLUMN(Appointing_Party_Weight__4),FALSE)),CONCATENATE("ERR: ",'2012 Original'!I12))</f>
        <v>none</v>
      </c>
      <c r="J12" s="2" t="str">
        <f>IFERROR(IF(VLOOKUP('2012 Original'!J12,key_ref,COLUMN(Appointing_Party_Weight__4),FALSE)=0,"none",VLOOKUP('2012 Original'!J12,key_ref,COLUMN(Appointing_Party_Weight__4),FALSE)),CONCATENATE("ERR: ",'2012 Original'!J12))</f>
        <v>none</v>
      </c>
      <c r="K12" s="2" t="str">
        <f>IFERROR(IF(VLOOKUP('2012 Original'!K12,key_ref,COLUMN(Appointing_Party_Weight__4),FALSE)=0,"none",VLOOKUP('2012 Original'!K12,key_ref,COLUMN(Appointing_Party_Weight__4),FALSE)),CONCATENATE("ERR: ",'2012 Original'!K12))</f>
        <v>none</v>
      </c>
      <c r="L12" s="2" t="str">
        <f>IFERROR(IF(VLOOKUP('2012 Original'!L12,key_ref,COLUMN(Appointing_Party_Weight__4),FALSE)=0,"none",VLOOKUP('2012 Original'!L12,key_ref,COLUMN(Appointing_Party_Weight__4),FALSE)),CONCATENATE("ERR: ",'2012 Original'!L12))</f>
        <v>none</v>
      </c>
      <c r="M12" s="2" t="str">
        <f>IFERROR(IF(VLOOKUP('2012 Original'!M12,key_ref,COLUMN(Appointing_Party_Weight__4),FALSE)=0,"none",VLOOKUP('2012 Original'!M12,key_ref,COLUMN(Appointing_Party_Weight__4),FALSE)),CONCATENATE("ERR: ",'2012 Original'!M12))</f>
        <v>none</v>
      </c>
      <c r="N12" s="2" t="str">
        <f>IFERROR(IF(VLOOKUP('2012 Original'!N12,key_ref,COLUMN(Appointing_Party_Weight__4),FALSE)=0,"none",VLOOKUP('2012 Original'!N12,key_ref,COLUMN(Appointing_Party_Weight__4),FALSE)),CONCATENATE("ERR: ",'2012 Original'!N12))</f>
        <v>none</v>
      </c>
      <c r="O12" s="2" t="str">
        <f>IFERROR(IF(VLOOKUP('2012 Original'!O12,key_ref,COLUMN(Appointing_Party_Weight__4),FALSE)=0,"none",VLOOKUP('2012 Original'!O12,key_ref,COLUMN(Appointing_Party_Weight__4),FALSE)),CONCATENATE("ERR: ",'2012 Original'!O12))</f>
        <v>none</v>
      </c>
      <c r="P12" s="2" t="str">
        <f>IFERROR(IF(VLOOKUP('2012 Original'!P12,key_ref,COLUMN(Appointing_Party_Weight__4),FALSE)=0,"none",VLOOKUP('2012 Original'!P12,key_ref,COLUMN(Appointing_Party_Weight__4),FALSE)),CONCATENATE("ERR: ",'2012 Original'!P12))</f>
        <v>none</v>
      </c>
      <c r="Q12" s="2" t="str">
        <f>IFERROR(IF(VLOOKUP('2012 Original'!Q12,key_ref,COLUMN(Appointing_Party_Weight__4),FALSE)=0,"none",VLOOKUP('2012 Original'!Q12,key_ref,COLUMN(Appointing_Party_Weight__4),FALSE)),CONCATENATE("ERR: ",'2012 Original'!Q12))</f>
        <v>none</v>
      </c>
      <c r="R12" s="2" t="str">
        <f>IFERROR(IF(VLOOKUP('2012 Original'!R12,key_ref,COLUMN(Appointing_Party_Weight__4),FALSE)=0,"none",VLOOKUP('2012 Original'!R12,key_ref,COLUMN(Appointing_Party_Weight__4),FALSE)),CONCATENATE("ERR: ",'2012 Original'!R12))</f>
        <v>none</v>
      </c>
      <c r="S12" s="2" t="str">
        <f>IFERROR(IF(VLOOKUP('2012 Original'!S12,key_ref,COLUMN(Appointing_Party_Weight__4),FALSE)=0,"none",VLOOKUP('2012 Original'!S12,key_ref,COLUMN(Appointing_Party_Weight__4),FALSE)),CONCATENATE("ERR: ",'2012 Original'!S12))</f>
        <v>none</v>
      </c>
      <c r="T12" s="2" t="str">
        <f>IFERROR(IF(VLOOKUP('2012 Original'!T12,key_ref,COLUMN(Appointing_Party_Weight__4),FALSE)=0,"none",VLOOKUP('2012 Original'!T12,key_ref,COLUMN(Appointing_Party_Weight__4),FALSE)),CONCATENATE("ERR: ",'2012 Original'!T12))</f>
        <v>none</v>
      </c>
      <c r="U12" s="2" t="str">
        <f>IFERROR(IF(VLOOKUP('2012 Original'!U12,key_ref,COLUMN(Appointing_Party_Weight__4),FALSE)=0,"none",VLOOKUP('2012 Original'!U12,key_ref,COLUMN(Appointing_Party_Weight__4),FALSE)),CONCATENATE("ERR: ",'2012 Original'!U12))</f>
        <v>none</v>
      </c>
      <c r="V12" s="2" t="str">
        <f>IFERROR(IF(VLOOKUP('2012 Original'!V12,key_ref,COLUMN(Appointing_Party_Weight__4),FALSE)=0,"none",VLOOKUP('2012 Original'!V12,key_ref,COLUMN(Appointing_Party_Weight__4),FALSE)),CONCATENATE("ERR: ",'2012 Original'!V12))</f>
        <v>none</v>
      </c>
      <c r="W12" s="2" t="str">
        <f>IFERROR(IF(VLOOKUP('2012 Original'!W12,key_ref,COLUMN(Appointing_Party_Weight__4),FALSE)=0,"none",VLOOKUP('2012 Original'!W12,key_ref,COLUMN(Appointing_Party_Weight__4),FALSE)),CONCATENATE("ERR: ",'2012 Original'!W12))</f>
        <v>none</v>
      </c>
      <c r="X12" s="2" t="str">
        <f>IFERROR(IF(VLOOKUP('2012 Original'!X12,key_ref,COLUMN(Appointing_Party_Weight__4),FALSE)=0,"none",VLOOKUP('2012 Original'!X12,key_ref,COLUMN(Appointing_Party_Weight__4),FALSE)),CONCATENATE("ERR: ",'2012 Original'!X12))</f>
        <v>none</v>
      </c>
      <c r="Y12" s="2" t="str">
        <f>IFERROR(IF(VLOOKUP('2012 Original'!Y12,key_ref,COLUMN(Appointing_Party_Weight__4),FALSE)=0,"none",VLOOKUP('2012 Original'!Y12,key_ref,COLUMN(Appointing_Party_Weight__4),FALSE)),CONCATENATE("ERR: ",'2012 Original'!Y12))</f>
        <v>none</v>
      </c>
      <c r="Z12" s="2" t="str">
        <f>IFERROR(IF(VLOOKUP('2012 Original'!Z12,key_ref,COLUMN(Appointing_Party_Weight__4),FALSE)=0,"none",VLOOKUP('2012 Original'!Z12,key_ref,COLUMN(Appointing_Party_Weight__4),FALSE)),CONCATENATE("ERR: ",'2012 Original'!Z12))</f>
        <v>none</v>
      </c>
      <c r="AA12" s="2" t="str">
        <f>IFERROR(IF(VLOOKUP('2012 Original'!AA12,key_ref,COLUMN(Appointing_Party_Weight__4),FALSE)=0,"none",VLOOKUP('2012 Original'!AA12,key_ref,COLUMN(Appointing_Party_Weight__4),FALSE)),CONCATENATE("ERR: ",'2012 Original'!AA12))</f>
        <v>none</v>
      </c>
      <c r="AB12" s="2" t="str">
        <f>IFERROR(IF(VLOOKUP('2012 Original'!AB12,key_ref,COLUMN(Appointing_Party_Weight__4),FALSE)=0,"none",VLOOKUP('2012 Original'!AB12,key_ref,COLUMN(Appointing_Party_Weight__4),FALSE)),CONCATENATE("ERR: ",'2012 Original'!AB12))</f>
        <v>none</v>
      </c>
      <c r="AC12" s="2" t="str">
        <f>IFERROR(IF(VLOOKUP('2012 Original'!AC12,key_ref,COLUMN(Appointing_Party_Weight__4),FALSE)=0,"none",VLOOKUP('2012 Original'!AC12,key_ref,COLUMN(Appointing_Party_Weight__4),FALSE)),CONCATENATE("ERR: ",'2012 Original'!AC12))</f>
        <v>none</v>
      </c>
      <c r="AD12" s="2" t="str">
        <f>IFERROR(IF(VLOOKUP('2012 Original'!AD12,key_ref,COLUMN(Appointing_Party_Weight__4),FALSE)=0,"none",VLOOKUP('2012 Original'!AD12,key_ref,COLUMN(Appointing_Party_Weight__4),FALSE)),CONCATENATE("ERR: ",'2012 Original'!AD12))</f>
        <v>none</v>
      </c>
      <c r="AE12" s="2" t="str">
        <f>IFERROR(IF(VLOOKUP('2012 Original'!AE12,key_ref,COLUMN(Appointing_Party_Weight__4),FALSE)=0,"none",VLOOKUP('2012 Original'!AE12,key_ref,COLUMN(Appointing_Party_Weight__4),FALSE)),CONCATENATE("ERR: ",'2012 Original'!AE12))</f>
        <v>none</v>
      </c>
      <c r="AF12" s="2" t="str">
        <f>IFERROR(IF(VLOOKUP('2012 Original'!AF12,key_ref,COLUMN(Appointing_Party_Weight__4),FALSE)=0,"none",VLOOKUP('2012 Original'!AF12,key_ref,COLUMN(Appointing_Party_Weight__4),FALSE)),CONCATENATE("ERR: ",'2012 Original'!AF12))</f>
        <v>none</v>
      </c>
      <c r="AG12" s="2" t="str">
        <f>IFERROR(IF(VLOOKUP('2012 Original'!AG12,key_ref,COLUMN(Appointing_Party_Weight__4),FALSE)=0,"none",VLOOKUP('2012 Original'!AG12,key_ref,COLUMN(Appointing_Party_Weight__4),FALSE)),CONCATENATE("ERR: ",'2012 Original'!AG12))</f>
        <v>none</v>
      </c>
      <c r="AH12" s="2" t="str">
        <f>IFERROR(IF(VLOOKUP('2012 Original'!AH12,key_ref,COLUMN(Appointing_Party_Weight__4),FALSE)=0,"none",VLOOKUP('2012 Original'!AH12,key_ref,COLUMN(Appointing_Party_Weight__4),FALSE)),CONCATENATE("ERR: ",'2012 Original'!AH12))</f>
        <v>none</v>
      </c>
      <c r="AI12" s="2" t="str">
        <f>IFERROR(IF(VLOOKUP('2012 Original'!AI12,key_ref,COLUMN(Appointing_Party_Weight__4),FALSE)=0,"none",VLOOKUP('2012 Original'!AI12,key_ref,COLUMN(Appointing_Party_Weight__4),FALSE)),CONCATENATE("ERR: ",'2012 Original'!AI12))</f>
        <v>none</v>
      </c>
      <c r="AJ12" s="2" t="str">
        <f>IFERROR(IF(VLOOKUP('2012 Original'!AJ12,key_ref,COLUMN(Appointing_Party_Weight__4),FALSE)=0,"none",VLOOKUP('2012 Original'!AJ12,key_ref,COLUMN(Appointing_Party_Weight__4),FALSE)),CONCATENATE("ERR: ",'2012 Original'!AJ12))</f>
        <v>none</v>
      </c>
      <c r="AK12" s="2" t="str">
        <f>IFERROR(IF(VLOOKUP('2012 Original'!AK12,key_ref,COLUMN(Appointing_Party_Weight__4),FALSE)=0,"none",VLOOKUP('2012 Original'!AK12,key_ref,COLUMN(Appointing_Party_Weight__4),FALSE)),CONCATENATE("ERR: ",'2012 Original'!AK12))</f>
        <v>none</v>
      </c>
      <c r="AL12" s="2" t="str">
        <f>IFERROR(IF(VLOOKUP('2012 Original'!AL12,key_ref,COLUMN(Appointing_Party_Weight__4),FALSE)=0,"none",VLOOKUP('2012 Original'!AL12,key_ref,COLUMN(Appointing_Party_Weight__4),FALSE)),CONCATENATE("ERR: ",'2012 Original'!AL12))</f>
        <v>none</v>
      </c>
      <c r="AM12" s="2" t="str">
        <f>IFERROR(IF(VLOOKUP('2012 Original'!AM12,key_ref,COLUMN(Appointing_Party_Weight__4),FALSE)=0,"none",VLOOKUP('2012 Original'!AM12,key_ref,COLUMN(Appointing_Party_Weight__4),FALSE)),CONCATENATE("ERR: ",'2012 Original'!AM12))</f>
        <v>none</v>
      </c>
      <c r="AN12" s="2" t="str">
        <f>IFERROR(IF(VLOOKUP('2012 Original'!AN12,key_ref,COLUMN(Appointing_Party_Weight__4),FALSE)=0,"none",VLOOKUP('2012 Original'!AN12,key_ref,COLUMN(Appointing_Party_Weight__4),FALSE)),CONCATENATE("ERR: ",'2012 Original'!AN12))</f>
        <v>none</v>
      </c>
      <c r="AO12" s="2" t="str">
        <f>IFERROR(IF(VLOOKUP('2012 Original'!AO12,key_ref,COLUMN(Appointing_Party_Weight__4),FALSE)=0,"none",VLOOKUP('2012 Original'!AO12,key_ref,COLUMN(Appointing_Party_Weight__4),FALSE)),CONCATENATE("ERR: ",'2012 Original'!AO12))</f>
        <v>none</v>
      </c>
      <c r="AP12" s="2" t="str">
        <f>IFERROR(IF(VLOOKUP('2012 Original'!AP12,key_ref,COLUMN(Appointing_Party_Weight__4),FALSE)=0,"none",VLOOKUP('2012 Original'!AP12,key_ref,COLUMN(Appointing_Party_Weight__4),FALSE)),CONCATENATE("ERR: ",'2012 Original'!AP12))</f>
        <v>none</v>
      </c>
      <c r="AQ12" s="2" t="str">
        <f>IFERROR(IF(VLOOKUP('2012 Original'!AQ12,key_ref,COLUMN(Appointing_Party_Weight__4),FALSE)=0,"none",VLOOKUP('2012 Original'!AQ12,key_ref,COLUMN(Appointing_Party_Weight__4),FALSE)),CONCATENATE("ERR: ",'2012 Original'!AQ12))</f>
        <v>none</v>
      </c>
      <c r="AR12" s="2" t="str">
        <f>IFERROR(IF(VLOOKUP('2012 Original'!AR12,key_ref,COLUMN(Appointing_Party_Weight__4),FALSE)=0,"none",VLOOKUP('2012 Original'!AR12,key_ref,COLUMN(Appointing_Party_Weight__4),FALSE)),CONCATENATE("ERR: ",'2012 Original'!AR12))</f>
        <v>none</v>
      </c>
      <c r="AS12" s="2" t="str">
        <f>IFERROR(IF(VLOOKUP('2012 Original'!AS12,key_ref,COLUMN(Appointing_Party_Weight__4),FALSE)=0,"none",VLOOKUP('2012 Original'!AS12,key_ref,COLUMN(Appointing_Party_Weight__4),FALSE)),CONCATENATE("ERR: ",'2012 Original'!AS12))</f>
        <v>none</v>
      </c>
      <c r="AT12" s="2" t="str">
        <f>IFERROR(IF(VLOOKUP('2012 Original'!AT12,key_ref,COLUMN(Appointing_Party_Weight__4),FALSE)=0,"none",VLOOKUP('2012 Original'!AT12,key_ref,COLUMN(Appointing_Party_Weight__4),FALSE)),CONCATENATE("ERR: ",'2012 Original'!AT12))</f>
        <v>none</v>
      </c>
      <c r="AU12" s="2" t="str">
        <f>IFERROR(IF(VLOOKUP('2012 Original'!AU12,key_ref,COLUMN(Appointing_Party_Weight__4),FALSE)=0,"none",VLOOKUP('2012 Original'!AU12,key_ref,COLUMN(Appointing_Party_Weight__4),FALSE)),CONCATENATE("ERR: ",'2012 Original'!AU12))</f>
        <v>none</v>
      </c>
      <c r="AV12" s="2" t="str">
        <f>IFERROR(IF(VLOOKUP('2012 Original'!AV12,key_ref,COLUMN(Appointing_Party_Weight__4),FALSE)=0,"none",VLOOKUP('2012 Original'!AV12,key_ref,COLUMN(Appointing_Party_Weight__4),FALSE)),CONCATENATE("ERR: ",'2012 Original'!AV12))</f>
        <v>none</v>
      </c>
      <c r="AW12" s="2" t="str">
        <f>IFERROR(IF(VLOOKUP('2012 Original'!AW12,key_ref,COLUMN(Appointing_Party_Weight__4),FALSE)=0,"none",VLOOKUP('2012 Original'!AW12,key_ref,COLUMN(Appointing_Party_Weight__4),FALSE)),CONCATENATE("ERR: ",'2012 Original'!AW12))</f>
        <v>none</v>
      </c>
      <c r="AX12" s="2" t="str">
        <f>IFERROR(IF(VLOOKUP('2012 Original'!AX12,key_ref,COLUMN(Appointing_Party_Weight__4),FALSE)=0,"none",VLOOKUP('2012 Original'!AX12,key_ref,COLUMN(Appointing_Party_Weight__4),FALSE)),CONCATENATE("ERR: ",'2012 Original'!AX12))</f>
        <v>none</v>
      </c>
      <c r="AY12" s="2" t="str">
        <f>IFERROR(IF(VLOOKUP('2012 Original'!AY12,key_ref,COLUMN(Appointing_Party_Weight__4),FALSE)=0,"none",VLOOKUP('2012 Original'!AY12,key_ref,COLUMN(Appointing_Party_Weight__4),FALSE)),CONCATENATE("ERR: ",'2012 Original'!AY12))</f>
        <v>none</v>
      </c>
      <c r="AZ12" s="2" t="str">
        <f>IFERROR(IF(VLOOKUP('2012 Original'!AZ12,key_ref,COLUMN(Appointing_Party_Weight__4),FALSE)=0,"none",VLOOKUP('2012 Original'!AZ12,key_ref,COLUMN(Appointing_Party_Weight__4),FALSE)),CONCATENATE("ERR: ",'2012 Original'!AZ12))</f>
        <v>none</v>
      </c>
    </row>
    <row r="13" spans="1:52" s="4" customFormat="1">
      <c r="A13" s="3" t="s">
        <v>31</v>
      </c>
      <c r="B13" s="2" t="str">
        <f>IFERROR(IF(VLOOKUP('2012 Original'!B13,key_ref,COLUMN(Appointing_Party_Weight__4),FALSE)=0,"none",VLOOKUP('2012 Original'!B13,key_ref,COLUMN(Appointing_Party_Weight__4),FALSE)),CONCATENATE("ERR: ",'2012 Original'!B13))</f>
        <v>none</v>
      </c>
      <c r="C13" s="2" t="str">
        <f>IFERROR(IF(VLOOKUP('2012 Original'!C13,key_ref,COLUMN(Appointing_Party_Weight__4),FALSE)=0,"none",VLOOKUP('2012 Original'!C13,key_ref,COLUMN(Appointing_Party_Weight__4),FALSE)),CONCATENATE("ERR: ",'2012 Original'!C13))</f>
        <v>none</v>
      </c>
      <c r="D13" s="2" t="str">
        <f>IFERROR(IF(VLOOKUP('2012 Original'!D13,key_ref,COLUMN(Appointing_Party_Weight__4),FALSE)=0,"none",VLOOKUP('2012 Original'!D13,key_ref,COLUMN(Appointing_Party_Weight__4),FALSE)),CONCATENATE("ERR: ",'2012 Original'!D13))</f>
        <v>none</v>
      </c>
      <c r="E13" s="2" t="str">
        <f>IFERROR(IF(VLOOKUP('2012 Original'!E13,key_ref,COLUMN(Appointing_Party_Weight__4),FALSE)=0,"none",VLOOKUP('2012 Original'!E13,key_ref,COLUMN(Appointing_Party_Weight__4),FALSE)),CONCATENATE("ERR: ",'2012 Original'!E13))</f>
        <v>none</v>
      </c>
      <c r="F13" s="2" t="str">
        <f>IFERROR(IF(VLOOKUP('2012 Original'!F13,key_ref,COLUMN(Appointing_Party_Weight__4),FALSE)=0,"none",VLOOKUP('2012 Original'!F13,key_ref,COLUMN(Appointing_Party_Weight__4),FALSE)),CONCATENATE("ERR: ",'2012 Original'!F13))</f>
        <v>none</v>
      </c>
      <c r="G13" s="2" t="str">
        <f>IFERROR(IF(VLOOKUP('2012 Original'!G13,key_ref,COLUMN(Appointing_Party_Weight__4),FALSE)=0,"none",VLOOKUP('2012 Original'!G13,key_ref,COLUMN(Appointing_Party_Weight__4),FALSE)),CONCATENATE("ERR: ",'2012 Original'!G13))</f>
        <v>none</v>
      </c>
      <c r="H13" s="2" t="str">
        <f>IFERROR(IF(VLOOKUP('2012 Original'!H13,key_ref,COLUMN(Appointing_Party_Weight__4),FALSE)=0,"none",VLOOKUP('2012 Original'!H13,key_ref,COLUMN(Appointing_Party_Weight__4),FALSE)),CONCATENATE("ERR: ",'2012 Original'!H13))</f>
        <v>none</v>
      </c>
      <c r="I13" s="2" t="str">
        <f>IFERROR(IF(VLOOKUP('2012 Original'!I13,key_ref,COLUMN(Appointing_Party_Weight__4),FALSE)=0,"none",VLOOKUP('2012 Original'!I13,key_ref,COLUMN(Appointing_Party_Weight__4),FALSE)),CONCATENATE("ERR: ",'2012 Original'!I13))</f>
        <v>none</v>
      </c>
      <c r="J13" s="2" t="str">
        <f>IFERROR(IF(VLOOKUP('2012 Original'!J13,key_ref,COLUMN(Appointing_Party_Weight__4),FALSE)=0,"none",VLOOKUP('2012 Original'!J13,key_ref,COLUMN(Appointing_Party_Weight__4),FALSE)),CONCATENATE("ERR: ",'2012 Original'!J13))</f>
        <v>none</v>
      </c>
      <c r="K13" s="2" t="str">
        <f>IFERROR(IF(VLOOKUP('2012 Original'!K13,key_ref,COLUMN(Appointing_Party_Weight__4),FALSE)=0,"none",VLOOKUP('2012 Original'!K13,key_ref,COLUMN(Appointing_Party_Weight__4),FALSE)),CONCATENATE("ERR: ",'2012 Original'!K13))</f>
        <v>none</v>
      </c>
      <c r="L13" s="2" t="str">
        <f>IFERROR(IF(VLOOKUP('2012 Original'!L13,key_ref,COLUMN(Appointing_Party_Weight__4),FALSE)=0,"none",VLOOKUP('2012 Original'!L13,key_ref,COLUMN(Appointing_Party_Weight__4),FALSE)),CONCATENATE("ERR: ",'2012 Original'!L13))</f>
        <v>none</v>
      </c>
      <c r="M13" s="2" t="str">
        <f>IFERROR(IF(VLOOKUP('2012 Original'!M13,key_ref,COLUMN(Appointing_Party_Weight__4),FALSE)=0,"none",VLOOKUP('2012 Original'!M13,key_ref,COLUMN(Appointing_Party_Weight__4),FALSE)),CONCATENATE("ERR: ",'2012 Original'!M13))</f>
        <v>none</v>
      </c>
      <c r="N13" s="2" t="str">
        <f>IFERROR(IF(VLOOKUP('2012 Original'!N13,key_ref,COLUMN(Appointing_Party_Weight__4),FALSE)=0,"none",VLOOKUP('2012 Original'!N13,key_ref,COLUMN(Appointing_Party_Weight__4),FALSE)),CONCATENATE("ERR: ",'2012 Original'!N13))</f>
        <v>none</v>
      </c>
      <c r="O13" s="2" t="str">
        <f>IFERROR(IF(VLOOKUP('2012 Original'!O13,key_ref,COLUMN(Appointing_Party_Weight__4),FALSE)=0,"none",VLOOKUP('2012 Original'!O13,key_ref,COLUMN(Appointing_Party_Weight__4),FALSE)),CONCATENATE("ERR: ",'2012 Original'!O13))</f>
        <v>none</v>
      </c>
      <c r="P13" s="2" t="str">
        <f>IFERROR(IF(VLOOKUP('2012 Original'!P13,key_ref,COLUMN(Appointing_Party_Weight__4),FALSE)=0,"none",VLOOKUP('2012 Original'!P13,key_ref,COLUMN(Appointing_Party_Weight__4),FALSE)),CONCATENATE("ERR: ",'2012 Original'!P13))</f>
        <v>none</v>
      </c>
      <c r="Q13" s="2" t="str">
        <f>IFERROR(IF(VLOOKUP('2012 Original'!Q13,key_ref,COLUMN(Appointing_Party_Weight__4),FALSE)=0,"none",VLOOKUP('2012 Original'!Q13,key_ref,COLUMN(Appointing_Party_Weight__4),FALSE)),CONCATENATE("ERR: ",'2012 Original'!Q13))</f>
        <v>none</v>
      </c>
      <c r="R13" s="2" t="str">
        <f>IFERROR(IF(VLOOKUP('2012 Original'!R13,key_ref,COLUMN(Appointing_Party_Weight__4),FALSE)=0,"none",VLOOKUP('2012 Original'!R13,key_ref,COLUMN(Appointing_Party_Weight__4),FALSE)),CONCATENATE("ERR: ",'2012 Original'!R13))</f>
        <v>none</v>
      </c>
      <c r="S13" s="2" t="str">
        <f>IFERROR(IF(VLOOKUP('2012 Original'!S13,key_ref,COLUMN(Appointing_Party_Weight__4),FALSE)=0,"none",VLOOKUP('2012 Original'!S13,key_ref,COLUMN(Appointing_Party_Weight__4),FALSE)),CONCATENATE("ERR: ",'2012 Original'!S13))</f>
        <v>none</v>
      </c>
      <c r="T13" s="2" t="str">
        <f>IFERROR(IF(VLOOKUP('2012 Original'!T13,key_ref,COLUMN(Appointing_Party_Weight__4),FALSE)=0,"none",VLOOKUP('2012 Original'!T13,key_ref,COLUMN(Appointing_Party_Weight__4),FALSE)),CONCATENATE("ERR: ",'2012 Original'!T13))</f>
        <v>none</v>
      </c>
      <c r="U13" s="2" t="str">
        <f>IFERROR(IF(VLOOKUP('2012 Original'!U13,key_ref,COLUMN(Appointing_Party_Weight__4),FALSE)=0,"none",VLOOKUP('2012 Original'!U13,key_ref,COLUMN(Appointing_Party_Weight__4),FALSE)),CONCATENATE("ERR: ",'2012 Original'!U13))</f>
        <v>none</v>
      </c>
      <c r="V13" s="2" t="str">
        <f>IFERROR(IF(VLOOKUP('2012 Original'!V13,key_ref,COLUMN(Appointing_Party_Weight__4),FALSE)=0,"none",VLOOKUP('2012 Original'!V13,key_ref,COLUMN(Appointing_Party_Weight__4),FALSE)),CONCATENATE("ERR: ",'2012 Original'!V13))</f>
        <v>none</v>
      </c>
      <c r="W13" s="2" t="str">
        <f>IFERROR(IF(VLOOKUP('2012 Original'!W13,key_ref,COLUMN(Appointing_Party_Weight__4),FALSE)=0,"none",VLOOKUP('2012 Original'!W13,key_ref,COLUMN(Appointing_Party_Weight__4),FALSE)),CONCATENATE("ERR: ",'2012 Original'!W13))</f>
        <v>none</v>
      </c>
      <c r="X13" s="2" t="str">
        <f>IFERROR(IF(VLOOKUP('2012 Original'!X13,key_ref,COLUMN(Appointing_Party_Weight__4),FALSE)=0,"none",VLOOKUP('2012 Original'!X13,key_ref,COLUMN(Appointing_Party_Weight__4),FALSE)),CONCATENATE("ERR: ",'2012 Original'!X13))</f>
        <v>none</v>
      </c>
      <c r="Y13" s="2" t="str">
        <f>IFERROR(IF(VLOOKUP('2012 Original'!Y13,key_ref,COLUMN(Appointing_Party_Weight__4),FALSE)=0,"none",VLOOKUP('2012 Original'!Y13,key_ref,COLUMN(Appointing_Party_Weight__4),FALSE)),CONCATENATE("ERR: ",'2012 Original'!Y13))</f>
        <v>none</v>
      </c>
      <c r="Z13" s="2" t="str">
        <f>IFERROR(IF(VLOOKUP('2012 Original'!Z13,key_ref,COLUMN(Appointing_Party_Weight__4),FALSE)=0,"none",VLOOKUP('2012 Original'!Z13,key_ref,COLUMN(Appointing_Party_Weight__4),FALSE)),CONCATENATE("ERR: ",'2012 Original'!Z13))</f>
        <v>none</v>
      </c>
      <c r="AA13" s="2" t="str">
        <f>IFERROR(IF(VLOOKUP('2012 Original'!AA13,key_ref,COLUMN(Appointing_Party_Weight__4),FALSE)=0,"none",VLOOKUP('2012 Original'!AA13,key_ref,COLUMN(Appointing_Party_Weight__4),FALSE)),CONCATENATE("ERR: ",'2012 Original'!AA13))</f>
        <v>none</v>
      </c>
      <c r="AB13" s="2" t="str">
        <f>IFERROR(IF(VLOOKUP('2012 Original'!AB13,key_ref,COLUMN(Appointing_Party_Weight__4),FALSE)=0,"none",VLOOKUP('2012 Original'!AB13,key_ref,COLUMN(Appointing_Party_Weight__4),FALSE)),CONCATENATE("ERR: ",'2012 Original'!AB13))</f>
        <v>none</v>
      </c>
      <c r="AC13" s="2" t="str">
        <f>IFERROR(IF(VLOOKUP('2012 Original'!AC13,key_ref,COLUMN(Appointing_Party_Weight__4),FALSE)=0,"none",VLOOKUP('2012 Original'!AC13,key_ref,COLUMN(Appointing_Party_Weight__4),FALSE)),CONCATENATE("ERR: ",'2012 Original'!AC13))</f>
        <v>none</v>
      </c>
      <c r="AD13" s="2" t="str">
        <f>IFERROR(IF(VLOOKUP('2012 Original'!AD13,key_ref,COLUMN(Appointing_Party_Weight__4),FALSE)=0,"none",VLOOKUP('2012 Original'!AD13,key_ref,COLUMN(Appointing_Party_Weight__4),FALSE)),CONCATENATE("ERR: ",'2012 Original'!AD13))</f>
        <v>none</v>
      </c>
      <c r="AE13" s="2" t="str">
        <f>IFERROR(IF(VLOOKUP('2012 Original'!AE13,key_ref,COLUMN(Appointing_Party_Weight__4),FALSE)=0,"none",VLOOKUP('2012 Original'!AE13,key_ref,COLUMN(Appointing_Party_Weight__4),FALSE)),CONCATENATE("ERR: ",'2012 Original'!AE13))</f>
        <v>none</v>
      </c>
      <c r="AF13" s="2" t="str">
        <f>IFERROR(IF(VLOOKUP('2012 Original'!AF13,key_ref,COLUMN(Appointing_Party_Weight__4),FALSE)=0,"none",VLOOKUP('2012 Original'!AF13,key_ref,COLUMN(Appointing_Party_Weight__4),FALSE)),CONCATENATE("ERR: ",'2012 Original'!AF13))</f>
        <v>none</v>
      </c>
      <c r="AG13" s="2" t="str">
        <f>IFERROR(IF(VLOOKUP('2012 Original'!AG13,key_ref,COLUMN(Appointing_Party_Weight__4),FALSE)=0,"none",VLOOKUP('2012 Original'!AG13,key_ref,COLUMN(Appointing_Party_Weight__4),FALSE)),CONCATENATE("ERR: ",'2012 Original'!AG13))</f>
        <v>none</v>
      </c>
      <c r="AH13" s="2" t="str">
        <f>IFERROR(IF(VLOOKUP('2012 Original'!AH13,key_ref,COLUMN(Appointing_Party_Weight__4),FALSE)=0,"none",VLOOKUP('2012 Original'!AH13,key_ref,COLUMN(Appointing_Party_Weight__4),FALSE)),CONCATENATE("ERR: ",'2012 Original'!AH13))</f>
        <v>none</v>
      </c>
      <c r="AI13" s="2" t="str">
        <f>IFERROR(IF(VLOOKUP('2012 Original'!AI13,key_ref,COLUMN(Appointing_Party_Weight__4),FALSE)=0,"none",VLOOKUP('2012 Original'!AI13,key_ref,COLUMN(Appointing_Party_Weight__4),FALSE)),CONCATENATE("ERR: ",'2012 Original'!AI13))</f>
        <v>none</v>
      </c>
      <c r="AJ13" s="2" t="str">
        <f>IFERROR(IF(VLOOKUP('2012 Original'!AJ13,key_ref,COLUMN(Appointing_Party_Weight__4),FALSE)=0,"none",VLOOKUP('2012 Original'!AJ13,key_ref,COLUMN(Appointing_Party_Weight__4),FALSE)),CONCATENATE("ERR: ",'2012 Original'!AJ13))</f>
        <v>none</v>
      </c>
      <c r="AK13" s="2" t="str">
        <f>IFERROR(IF(VLOOKUP('2012 Original'!AK13,key_ref,COLUMN(Appointing_Party_Weight__4),FALSE)=0,"none",VLOOKUP('2012 Original'!AK13,key_ref,COLUMN(Appointing_Party_Weight__4),FALSE)),CONCATENATE("ERR: ",'2012 Original'!AK13))</f>
        <v>none</v>
      </c>
      <c r="AL13" s="2" t="str">
        <f>IFERROR(IF(VLOOKUP('2012 Original'!AL13,key_ref,COLUMN(Appointing_Party_Weight__4),FALSE)=0,"none",VLOOKUP('2012 Original'!AL13,key_ref,COLUMN(Appointing_Party_Weight__4),FALSE)),CONCATENATE("ERR: ",'2012 Original'!AL13))</f>
        <v>none</v>
      </c>
      <c r="AM13" s="2" t="str">
        <f>IFERROR(IF(VLOOKUP('2012 Original'!AM13,key_ref,COLUMN(Appointing_Party_Weight__4),FALSE)=0,"none",VLOOKUP('2012 Original'!AM13,key_ref,COLUMN(Appointing_Party_Weight__4),FALSE)),CONCATENATE("ERR: ",'2012 Original'!AM13))</f>
        <v>none</v>
      </c>
      <c r="AN13" s="2" t="str">
        <f>IFERROR(IF(VLOOKUP('2012 Original'!AN13,key_ref,COLUMN(Appointing_Party_Weight__4),FALSE)=0,"none",VLOOKUP('2012 Original'!AN13,key_ref,COLUMN(Appointing_Party_Weight__4),FALSE)),CONCATENATE("ERR: ",'2012 Original'!AN13))</f>
        <v>none</v>
      </c>
      <c r="AO13" s="2" t="str">
        <f>IFERROR(IF(VLOOKUP('2012 Original'!AO13,key_ref,COLUMN(Appointing_Party_Weight__4),FALSE)=0,"none",VLOOKUP('2012 Original'!AO13,key_ref,COLUMN(Appointing_Party_Weight__4),FALSE)),CONCATENATE("ERR: ",'2012 Original'!AO13))</f>
        <v>none</v>
      </c>
      <c r="AP13" s="2" t="str">
        <f>IFERROR(IF(VLOOKUP('2012 Original'!AP13,key_ref,COLUMN(Appointing_Party_Weight__4),FALSE)=0,"none",VLOOKUP('2012 Original'!AP13,key_ref,COLUMN(Appointing_Party_Weight__4),FALSE)),CONCATENATE("ERR: ",'2012 Original'!AP13))</f>
        <v>none</v>
      </c>
      <c r="AQ13" s="2" t="str">
        <f>IFERROR(IF(VLOOKUP('2012 Original'!AQ13,key_ref,COLUMN(Appointing_Party_Weight__4),FALSE)=0,"none",VLOOKUP('2012 Original'!AQ13,key_ref,COLUMN(Appointing_Party_Weight__4),FALSE)),CONCATENATE("ERR: ",'2012 Original'!AQ13))</f>
        <v>none</v>
      </c>
      <c r="AR13" s="2" t="str">
        <f>IFERROR(IF(VLOOKUP('2012 Original'!AR13,key_ref,COLUMN(Appointing_Party_Weight__4),FALSE)=0,"none",VLOOKUP('2012 Original'!AR13,key_ref,COLUMN(Appointing_Party_Weight__4),FALSE)),CONCATENATE("ERR: ",'2012 Original'!AR13))</f>
        <v>none</v>
      </c>
      <c r="AS13" s="2" t="str">
        <f>IFERROR(IF(VLOOKUP('2012 Original'!AS13,key_ref,COLUMN(Appointing_Party_Weight__4),FALSE)=0,"none",VLOOKUP('2012 Original'!AS13,key_ref,COLUMN(Appointing_Party_Weight__4),FALSE)),CONCATENATE("ERR: ",'2012 Original'!AS13))</f>
        <v>none</v>
      </c>
      <c r="AT13" s="2" t="str">
        <f>IFERROR(IF(VLOOKUP('2012 Original'!AT13,key_ref,COLUMN(Appointing_Party_Weight__4),FALSE)=0,"none",VLOOKUP('2012 Original'!AT13,key_ref,COLUMN(Appointing_Party_Weight__4),FALSE)),CONCATENATE("ERR: ",'2012 Original'!AT13))</f>
        <v>none</v>
      </c>
      <c r="AU13" s="2" t="str">
        <f>IFERROR(IF(VLOOKUP('2012 Original'!AU13,key_ref,COLUMN(Appointing_Party_Weight__4),FALSE)=0,"none",VLOOKUP('2012 Original'!AU13,key_ref,COLUMN(Appointing_Party_Weight__4),FALSE)),CONCATENATE("ERR: ",'2012 Original'!AU13))</f>
        <v>none</v>
      </c>
      <c r="AV13" s="2" t="str">
        <f>IFERROR(IF(VLOOKUP('2012 Original'!AV13,key_ref,COLUMN(Appointing_Party_Weight__4),FALSE)=0,"none",VLOOKUP('2012 Original'!AV13,key_ref,COLUMN(Appointing_Party_Weight__4),FALSE)),CONCATENATE("ERR: ",'2012 Original'!AV13))</f>
        <v>none</v>
      </c>
      <c r="AW13" s="2" t="str">
        <f>IFERROR(IF(VLOOKUP('2012 Original'!AW13,key_ref,COLUMN(Appointing_Party_Weight__4),FALSE)=0,"none",VLOOKUP('2012 Original'!AW13,key_ref,COLUMN(Appointing_Party_Weight__4),FALSE)),CONCATENATE("ERR: ",'2012 Original'!AW13))</f>
        <v>none</v>
      </c>
      <c r="AX13" s="2" t="str">
        <f>IFERROR(IF(VLOOKUP('2012 Original'!AX13,key_ref,COLUMN(Appointing_Party_Weight__4),FALSE)=0,"none",VLOOKUP('2012 Original'!AX13,key_ref,COLUMN(Appointing_Party_Weight__4),FALSE)),CONCATENATE("ERR: ",'2012 Original'!AX13))</f>
        <v>none</v>
      </c>
      <c r="AY13" s="2" t="str">
        <f>IFERROR(IF(VLOOKUP('2012 Original'!AY13,key_ref,COLUMN(Appointing_Party_Weight__4),FALSE)=0,"none",VLOOKUP('2012 Original'!AY13,key_ref,COLUMN(Appointing_Party_Weight__4),FALSE)),CONCATENATE("ERR: ",'2012 Original'!AY13))</f>
        <v>none</v>
      </c>
      <c r="AZ13" s="2" t="str">
        <f>IFERROR(IF(VLOOKUP('2012 Original'!AZ13,key_ref,COLUMN(Appointing_Party_Weight__4),FALSE)=0,"none",VLOOKUP('2012 Original'!AZ13,key_ref,COLUMN(Appointing_Party_Weight__4),FALSE)),CONCATENATE("ERR: ",'2012 Original'!AZ13))</f>
        <v>none</v>
      </c>
    </row>
    <row r="14" spans="1:52" s="4" customFormat="1">
      <c r="A14" s="3" t="s">
        <v>32</v>
      </c>
      <c r="B14" s="2" t="str">
        <f>IFERROR(IF(VLOOKUP('2012 Original'!B14,key_ref,COLUMN(Appointing_Party_Weight__4),FALSE)=0,"none",VLOOKUP('2012 Original'!B14,key_ref,COLUMN(Appointing_Party_Weight__4),FALSE)),CONCATENATE("ERR: ",'2012 Original'!B14))</f>
        <v>none</v>
      </c>
      <c r="C14" s="2" t="str">
        <f>IFERROR(IF(VLOOKUP('2012 Original'!C14,key_ref,COLUMN(Appointing_Party_Weight__4),FALSE)=0,"none",VLOOKUP('2012 Original'!C14,key_ref,COLUMN(Appointing_Party_Weight__4),FALSE)),CONCATENATE("ERR: ",'2012 Original'!C14))</f>
        <v>none</v>
      </c>
      <c r="D14" s="2" t="str">
        <f>IFERROR(IF(VLOOKUP('2012 Original'!D14,key_ref,COLUMN(Appointing_Party_Weight__4),FALSE)=0,"none",VLOOKUP('2012 Original'!D14,key_ref,COLUMN(Appointing_Party_Weight__4),FALSE)),CONCATENATE("ERR: ",'2012 Original'!D14))</f>
        <v>none</v>
      </c>
      <c r="E14" s="2" t="str">
        <f>IFERROR(IF(VLOOKUP('2012 Original'!E14,key_ref,COLUMN(Appointing_Party_Weight__4),FALSE)=0,"none",VLOOKUP('2012 Original'!E14,key_ref,COLUMN(Appointing_Party_Weight__4),FALSE)),CONCATENATE("ERR: ",'2012 Original'!E14))</f>
        <v>none</v>
      </c>
      <c r="F14" s="2" t="str">
        <f>IFERROR(IF(VLOOKUP('2012 Original'!F14,key_ref,COLUMN(Appointing_Party_Weight__4),FALSE)=0,"none",VLOOKUP('2012 Original'!F14,key_ref,COLUMN(Appointing_Party_Weight__4),FALSE)),CONCATENATE("ERR: ",'2012 Original'!F14))</f>
        <v>none</v>
      </c>
      <c r="G14" s="2" t="str">
        <f>IFERROR(IF(VLOOKUP('2012 Original'!G14,key_ref,COLUMN(Appointing_Party_Weight__4),FALSE)=0,"none",VLOOKUP('2012 Original'!G14,key_ref,COLUMN(Appointing_Party_Weight__4),FALSE)),CONCATENATE("ERR: ",'2012 Original'!G14))</f>
        <v>none</v>
      </c>
      <c r="H14" s="2" t="str">
        <f>IFERROR(IF(VLOOKUP('2012 Original'!H14,key_ref,COLUMN(Appointing_Party_Weight__4),FALSE)=0,"none",VLOOKUP('2012 Original'!H14,key_ref,COLUMN(Appointing_Party_Weight__4),FALSE)),CONCATENATE("ERR: ",'2012 Original'!H14))</f>
        <v>none</v>
      </c>
      <c r="I14" s="2" t="str">
        <f>IFERROR(IF(VLOOKUP('2012 Original'!I14,key_ref,COLUMN(Appointing_Party_Weight__4),FALSE)=0,"none",VLOOKUP('2012 Original'!I14,key_ref,COLUMN(Appointing_Party_Weight__4),FALSE)),CONCATENATE("ERR: ",'2012 Original'!I14))</f>
        <v>none</v>
      </c>
      <c r="J14" s="2" t="str">
        <f>IFERROR(IF(VLOOKUP('2012 Original'!J14,key_ref,COLUMN(Appointing_Party_Weight__4),FALSE)=0,"none",VLOOKUP('2012 Original'!J14,key_ref,COLUMN(Appointing_Party_Weight__4),FALSE)),CONCATENATE("ERR: ",'2012 Original'!J14))</f>
        <v>none</v>
      </c>
      <c r="K14" s="2" t="str">
        <f>IFERROR(IF(VLOOKUP('2012 Original'!K14,key_ref,COLUMN(Appointing_Party_Weight__4),FALSE)=0,"none",VLOOKUP('2012 Original'!K14,key_ref,COLUMN(Appointing_Party_Weight__4),FALSE)),CONCATENATE("ERR: ",'2012 Original'!K14))</f>
        <v>none</v>
      </c>
      <c r="L14" s="2" t="str">
        <f>IFERROR(IF(VLOOKUP('2012 Original'!L14,key_ref,COLUMN(Appointing_Party_Weight__4),FALSE)=0,"none",VLOOKUP('2012 Original'!L14,key_ref,COLUMN(Appointing_Party_Weight__4),FALSE)),CONCATENATE("ERR: ",'2012 Original'!L14))</f>
        <v>none</v>
      </c>
      <c r="M14" s="2" t="str">
        <f>IFERROR(IF(VLOOKUP('2012 Original'!M14,key_ref,COLUMN(Appointing_Party_Weight__4),FALSE)=0,"none",VLOOKUP('2012 Original'!M14,key_ref,COLUMN(Appointing_Party_Weight__4),FALSE)),CONCATENATE("ERR: ",'2012 Original'!M14))</f>
        <v>none</v>
      </c>
      <c r="N14" s="2" t="str">
        <f>IFERROR(IF(VLOOKUP('2012 Original'!N14,key_ref,COLUMN(Appointing_Party_Weight__4),FALSE)=0,"none",VLOOKUP('2012 Original'!N14,key_ref,COLUMN(Appointing_Party_Weight__4),FALSE)),CONCATENATE("ERR: ",'2012 Original'!N14))</f>
        <v>none</v>
      </c>
      <c r="O14" s="2" t="str">
        <f>IFERROR(IF(VLOOKUP('2012 Original'!O14,key_ref,COLUMN(Appointing_Party_Weight__4),FALSE)=0,"none",VLOOKUP('2012 Original'!O14,key_ref,COLUMN(Appointing_Party_Weight__4),FALSE)),CONCATENATE("ERR: ",'2012 Original'!O14))</f>
        <v>none</v>
      </c>
      <c r="P14" s="2" t="str">
        <f>IFERROR(IF(VLOOKUP('2012 Original'!P14,key_ref,COLUMN(Appointing_Party_Weight__4),FALSE)=0,"none",VLOOKUP('2012 Original'!P14,key_ref,COLUMN(Appointing_Party_Weight__4),FALSE)),CONCATENATE("ERR: ",'2012 Original'!P14))</f>
        <v>none</v>
      </c>
      <c r="Q14" s="2" t="str">
        <f>IFERROR(IF(VLOOKUP('2012 Original'!Q14,key_ref,COLUMN(Appointing_Party_Weight__4),FALSE)=0,"none",VLOOKUP('2012 Original'!Q14,key_ref,COLUMN(Appointing_Party_Weight__4),FALSE)),CONCATENATE("ERR: ",'2012 Original'!Q14))</f>
        <v>none</v>
      </c>
      <c r="R14" s="2" t="str">
        <f>IFERROR(IF(VLOOKUP('2012 Original'!R14,key_ref,COLUMN(Appointing_Party_Weight__4),FALSE)=0,"none",VLOOKUP('2012 Original'!R14,key_ref,COLUMN(Appointing_Party_Weight__4),FALSE)),CONCATENATE("ERR: ",'2012 Original'!R14))</f>
        <v>none</v>
      </c>
      <c r="S14" s="2" t="str">
        <f>IFERROR(IF(VLOOKUP('2012 Original'!S14,key_ref,COLUMN(Appointing_Party_Weight__4),FALSE)=0,"none",VLOOKUP('2012 Original'!S14,key_ref,COLUMN(Appointing_Party_Weight__4),FALSE)),CONCATENATE("ERR: ",'2012 Original'!S14))</f>
        <v>none</v>
      </c>
      <c r="T14" s="2" t="str">
        <f>IFERROR(IF(VLOOKUP('2012 Original'!T14,key_ref,COLUMN(Appointing_Party_Weight__4),FALSE)=0,"none",VLOOKUP('2012 Original'!T14,key_ref,COLUMN(Appointing_Party_Weight__4),FALSE)),CONCATENATE("ERR: ",'2012 Original'!T14))</f>
        <v>none</v>
      </c>
      <c r="U14" s="2" t="str">
        <f>IFERROR(IF(VLOOKUP('2012 Original'!U14,key_ref,COLUMN(Appointing_Party_Weight__4),FALSE)=0,"none",VLOOKUP('2012 Original'!U14,key_ref,COLUMN(Appointing_Party_Weight__4),FALSE)),CONCATENATE("ERR: ",'2012 Original'!U14))</f>
        <v>none</v>
      </c>
      <c r="V14" s="2" t="str">
        <f>IFERROR(IF(VLOOKUP('2012 Original'!V14,key_ref,COLUMN(Appointing_Party_Weight__4),FALSE)=0,"none",VLOOKUP('2012 Original'!V14,key_ref,COLUMN(Appointing_Party_Weight__4),FALSE)),CONCATENATE("ERR: ",'2012 Original'!V14))</f>
        <v>none</v>
      </c>
      <c r="W14" s="2" t="str">
        <f>IFERROR(IF(VLOOKUP('2012 Original'!W14,key_ref,COLUMN(Appointing_Party_Weight__4),FALSE)=0,"none",VLOOKUP('2012 Original'!W14,key_ref,COLUMN(Appointing_Party_Weight__4),FALSE)),CONCATENATE("ERR: ",'2012 Original'!W14))</f>
        <v>none</v>
      </c>
      <c r="X14" s="2" t="str">
        <f>IFERROR(IF(VLOOKUP('2012 Original'!X14,key_ref,COLUMN(Appointing_Party_Weight__4),FALSE)=0,"none",VLOOKUP('2012 Original'!X14,key_ref,COLUMN(Appointing_Party_Weight__4),FALSE)),CONCATENATE("ERR: ",'2012 Original'!X14))</f>
        <v>none</v>
      </c>
      <c r="Y14" s="2" t="str">
        <f>IFERROR(IF(VLOOKUP('2012 Original'!Y14,key_ref,COLUMN(Appointing_Party_Weight__4),FALSE)=0,"none",VLOOKUP('2012 Original'!Y14,key_ref,COLUMN(Appointing_Party_Weight__4),FALSE)),CONCATENATE("ERR: ",'2012 Original'!Y14))</f>
        <v>none</v>
      </c>
      <c r="Z14" s="2" t="str">
        <f>IFERROR(IF(VLOOKUP('2012 Original'!Z14,key_ref,COLUMN(Appointing_Party_Weight__4),FALSE)=0,"none",VLOOKUP('2012 Original'!Z14,key_ref,COLUMN(Appointing_Party_Weight__4),FALSE)),CONCATENATE("ERR: ",'2012 Original'!Z14))</f>
        <v>none</v>
      </c>
      <c r="AA14" s="2" t="str">
        <f>IFERROR(IF(VLOOKUP('2012 Original'!AA14,key_ref,COLUMN(Appointing_Party_Weight__4),FALSE)=0,"none",VLOOKUP('2012 Original'!AA14,key_ref,COLUMN(Appointing_Party_Weight__4),FALSE)),CONCATENATE("ERR: ",'2012 Original'!AA14))</f>
        <v>none</v>
      </c>
      <c r="AB14" s="2" t="str">
        <f>IFERROR(IF(VLOOKUP('2012 Original'!AB14,key_ref,COLUMN(Appointing_Party_Weight__4),FALSE)=0,"none",VLOOKUP('2012 Original'!AB14,key_ref,COLUMN(Appointing_Party_Weight__4),FALSE)),CONCATENATE("ERR: ",'2012 Original'!AB14))</f>
        <v>none</v>
      </c>
      <c r="AC14" s="2" t="str">
        <f>IFERROR(IF(VLOOKUP('2012 Original'!AC14,key_ref,COLUMN(Appointing_Party_Weight__4),FALSE)=0,"none",VLOOKUP('2012 Original'!AC14,key_ref,COLUMN(Appointing_Party_Weight__4),FALSE)),CONCATENATE("ERR: ",'2012 Original'!AC14))</f>
        <v>none</v>
      </c>
      <c r="AD14" s="2" t="str">
        <f>IFERROR(IF(VLOOKUP('2012 Original'!AD14,key_ref,COLUMN(Appointing_Party_Weight__4),FALSE)=0,"none",VLOOKUP('2012 Original'!AD14,key_ref,COLUMN(Appointing_Party_Weight__4),FALSE)),CONCATENATE("ERR: ",'2012 Original'!AD14))</f>
        <v>none</v>
      </c>
      <c r="AE14" s="2" t="str">
        <f>IFERROR(IF(VLOOKUP('2012 Original'!AE14,key_ref,COLUMN(Appointing_Party_Weight__4),FALSE)=0,"none",VLOOKUP('2012 Original'!AE14,key_ref,COLUMN(Appointing_Party_Weight__4),FALSE)),CONCATENATE("ERR: ",'2012 Original'!AE14))</f>
        <v>none</v>
      </c>
      <c r="AF14" s="2" t="str">
        <f>IFERROR(IF(VLOOKUP('2012 Original'!AF14,key_ref,COLUMN(Appointing_Party_Weight__4),FALSE)=0,"none",VLOOKUP('2012 Original'!AF14,key_ref,COLUMN(Appointing_Party_Weight__4),FALSE)),CONCATENATE("ERR: ",'2012 Original'!AF14))</f>
        <v>none</v>
      </c>
      <c r="AG14" s="2" t="str">
        <f>IFERROR(IF(VLOOKUP('2012 Original'!AG14,key_ref,COLUMN(Appointing_Party_Weight__4),FALSE)=0,"none",VLOOKUP('2012 Original'!AG14,key_ref,COLUMN(Appointing_Party_Weight__4),FALSE)),CONCATENATE("ERR: ",'2012 Original'!AG14))</f>
        <v>none</v>
      </c>
      <c r="AH14" s="2" t="str">
        <f>IFERROR(IF(VLOOKUP('2012 Original'!AH14,key_ref,COLUMN(Appointing_Party_Weight__4),FALSE)=0,"none",VLOOKUP('2012 Original'!AH14,key_ref,COLUMN(Appointing_Party_Weight__4),FALSE)),CONCATENATE("ERR: ",'2012 Original'!AH14))</f>
        <v>none</v>
      </c>
      <c r="AI14" s="2" t="str">
        <f>IFERROR(IF(VLOOKUP('2012 Original'!AI14,key_ref,COLUMN(Appointing_Party_Weight__4),FALSE)=0,"none",VLOOKUP('2012 Original'!AI14,key_ref,COLUMN(Appointing_Party_Weight__4),FALSE)),CONCATENATE("ERR: ",'2012 Original'!AI14))</f>
        <v>none</v>
      </c>
      <c r="AJ14" s="2" t="str">
        <f>IFERROR(IF(VLOOKUP('2012 Original'!AJ14,key_ref,COLUMN(Appointing_Party_Weight__4),FALSE)=0,"none",VLOOKUP('2012 Original'!AJ14,key_ref,COLUMN(Appointing_Party_Weight__4),FALSE)),CONCATENATE("ERR: ",'2012 Original'!AJ14))</f>
        <v>none</v>
      </c>
      <c r="AK14" s="2" t="str">
        <f>IFERROR(IF(VLOOKUP('2012 Original'!AK14,key_ref,COLUMN(Appointing_Party_Weight__4),FALSE)=0,"none",VLOOKUP('2012 Original'!AK14,key_ref,COLUMN(Appointing_Party_Weight__4),FALSE)),CONCATENATE("ERR: ",'2012 Original'!AK14))</f>
        <v>none</v>
      </c>
      <c r="AL14" s="2" t="str">
        <f>IFERROR(IF(VLOOKUP('2012 Original'!AL14,key_ref,COLUMN(Appointing_Party_Weight__4),FALSE)=0,"none",VLOOKUP('2012 Original'!AL14,key_ref,COLUMN(Appointing_Party_Weight__4),FALSE)),CONCATENATE("ERR: ",'2012 Original'!AL14))</f>
        <v>none</v>
      </c>
      <c r="AM14" s="2" t="str">
        <f>IFERROR(IF(VLOOKUP('2012 Original'!AM14,key_ref,COLUMN(Appointing_Party_Weight__4),FALSE)=0,"none",VLOOKUP('2012 Original'!AM14,key_ref,COLUMN(Appointing_Party_Weight__4),FALSE)),CONCATENATE("ERR: ",'2012 Original'!AM14))</f>
        <v>none</v>
      </c>
      <c r="AN14" s="2" t="str">
        <f>IFERROR(IF(VLOOKUP('2012 Original'!AN14,key_ref,COLUMN(Appointing_Party_Weight__4),FALSE)=0,"none",VLOOKUP('2012 Original'!AN14,key_ref,COLUMN(Appointing_Party_Weight__4),FALSE)),CONCATENATE("ERR: ",'2012 Original'!AN14))</f>
        <v>none</v>
      </c>
      <c r="AO14" s="2" t="str">
        <f>IFERROR(IF(VLOOKUP('2012 Original'!AO14,key_ref,COLUMN(Appointing_Party_Weight__4),FALSE)=0,"none",VLOOKUP('2012 Original'!AO14,key_ref,COLUMN(Appointing_Party_Weight__4),FALSE)),CONCATENATE("ERR: ",'2012 Original'!AO14))</f>
        <v>none</v>
      </c>
      <c r="AP14" s="2" t="str">
        <f>IFERROR(IF(VLOOKUP('2012 Original'!AP14,key_ref,COLUMN(Appointing_Party_Weight__4),FALSE)=0,"none",VLOOKUP('2012 Original'!AP14,key_ref,COLUMN(Appointing_Party_Weight__4),FALSE)),CONCATENATE("ERR: ",'2012 Original'!AP14))</f>
        <v>none</v>
      </c>
      <c r="AQ14" s="2" t="str">
        <f>IFERROR(IF(VLOOKUP('2012 Original'!AQ14,key_ref,COLUMN(Appointing_Party_Weight__4),FALSE)=0,"none",VLOOKUP('2012 Original'!AQ14,key_ref,COLUMN(Appointing_Party_Weight__4),FALSE)),CONCATENATE("ERR: ",'2012 Original'!AQ14))</f>
        <v>none</v>
      </c>
      <c r="AR14" s="2" t="str">
        <f>IFERROR(IF(VLOOKUP('2012 Original'!AR14,key_ref,COLUMN(Appointing_Party_Weight__4),FALSE)=0,"none",VLOOKUP('2012 Original'!AR14,key_ref,COLUMN(Appointing_Party_Weight__4),FALSE)),CONCATENATE("ERR: ",'2012 Original'!AR14))</f>
        <v>none</v>
      </c>
      <c r="AS14" s="2" t="str">
        <f>IFERROR(IF(VLOOKUP('2012 Original'!AS14,key_ref,COLUMN(Appointing_Party_Weight__4),FALSE)=0,"none",VLOOKUP('2012 Original'!AS14,key_ref,COLUMN(Appointing_Party_Weight__4),FALSE)),CONCATENATE("ERR: ",'2012 Original'!AS14))</f>
        <v>none</v>
      </c>
      <c r="AT14" s="2" t="str">
        <f>IFERROR(IF(VLOOKUP('2012 Original'!AT14,key_ref,COLUMN(Appointing_Party_Weight__4),FALSE)=0,"none",VLOOKUP('2012 Original'!AT14,key_ref,COLUMN(Appointing_Party_Weight__4),FALSE)),CONCATENATE("ERR: ",'2012 Original'!AT14))</f>
        <v>none</v>
      </c>
      <c r="AU14" s="2" t="str">
        <f>IFERROR(IF(VLOOKUP('2012 Original'!AU14,key_ref,COLUMN(Appointing_Party_Weight__4),FALSE)=0,"none",VLOOKUP('2012 Original'!AU14,key_ref,COLUMN(Appointing_Party_Weight__4),FALSE)),CONCATENATE("ERR: ",'2012 Original'!AU14))</f>
        <v>none</v>
      </c>
      <c r="AV14" s="2" t="str">
        <f>IFERROR(IF(VLOOKUP('2012 Original'!AV14,key_ref,COLUMN(Appointing_Party_Weight__4),FALSE)=0,"none",VLOOKUP('2012 Original'!AV14,key_ref,COLUMN(Appointing_Party_Weight__4),FALSE)),CONCATENATE("ERR: ",'2012 Original'!AV14))</f>
        <v>none</v>
      </c>
      <c r="AW14" s="2" t="str">
        <f>IFERROR(IF(VLOOKUP('2012 Original'!AW14,key_ref,COLUMN(Appointing_Party_Weight__4),FALSE)=0,"none",VLOOKUP('2012 Original'!AW14,key_ref,COLUMN(Appointing_Party_Weight__4),FALSE)),CONCATENATE("ERR: ",'2012 Original'!AW14))</f>
        <v>none</v>
      </c>
      <c r="AX14" s="2" t="str">
        <f>IFERROR(IF(VLOOKUP('2012 Original'!AX14,key_ref,COLUMN(Appointing_Party_Weight__4),FALSE)=0,"none",VLOOKUP('2012 Original'!AX14,key_ref,COLUMN(Appointing_Party_Weight__4),FALSE)),CONCATENATE("ERR: ",'2012 Original'!AX14))</f>
        <v>none</v>
      </c>
      <c r="AY14" s="2" t="str">
        <f>IFERROR(IF(VLOOKUP('2012 Original'!AY14,key_ref,COLUMN(Appointing_Party_Weight__4),FALSE)=0,"none",VLOOKUP('2012 Original'!AY14,key_ref,COLUMN(Appointing_Party_Weight__4),FALSE)),CONCATENATE("ERR: ",'2012 Original'!AY14))</f>
        <v>none</v>
      </c>
      <c r="AZ14" s="2" t="str">
        <f>IFERROR(IF(VLOOKUP('2012 Original'!AZ14,key_ref,COLUMN(Appointing_Party_Weight__4),FALSE)=0,"none",VLOOKUP('2012 Original'!AZ14,key_ref,COLUMN(Appointing_Party_Weight__4),FALSE)),CONCATENATE("ERR: ",'2012 Original'!AZ14))</f>
        <v>none</v>
      </c>
    </row>
    <row r="15" spans="1:52" s="4" customFormat="1">
      <c r="A15" s="3" t="s">
        <v>35</v>
      </c>
      <c r="B15" s="2" t="str">
        <f>IFERROR(IF(VLOOKUP('2012 Original'!B15,key_ref,COLUMN(Appointing_Party_Weight__4),FALSE)=0,"none",VLOOKUP('2012 Original'!B15,key_ref,COLUMN(Appointing_Party_Weight__4),FALSE)),CONCATENATE("ERR: ",'2012 Original'!B15))</f>
        <v>none</v>
      </c>
      <c r="C15" s="2" t="str">
        <f>IFERROR(IF(VLOOKUP('2012 Original'!C15,key_ref,COLUMN(Appointing_Party_Weight__4),FALSE)=0,"none",VLOOKUP('2012 Original'!C15,key_ref,COLUMN(Appointing_Party_Weight__4),FALSE)),CONCATENATE("ERR: ",'2012 Original'!C15))</f>
        <v>none</v>
      </c>
      <c r="D15" s="2" t="str">
        <f>IFERROR(IF(VLOOKUP('2012 Original'!D15,key_ref,COLUMN(Appointing_Party_Weight__4),FALSE)=0,"none",VLOOKUP('2012 Original'!D15,key_ref,COLUMN(Appointing_Party_Weight__4),FALSE)),CONCATENATE("ERR: ",'2012 Original'!D15))</f>
        <v>none</v>
      </c>
      <c r="E15" s="2" t="str">
        <f>IFERROR(IF(VLOOKUP('2012 Original'!E15,key_ref,COLUMN(Appointing_Party_Weight__4),FALSE)=0,"none",VLOOKUP('2012 Original'!E15,key_ref,COLUMN(Appointing_Party_Weight__4),FALSE)),CONCATENATE("ERR: ",'2012 Original'!E15))</f>
        <v>none</v>
      </c>
      <c r="F15" s="2" t="str">
        <f>IFERROR(IF(VLOOKUP('2012 Original'!F15,key_ref,COLUMN(Appointing_Party_Weight__4),FALSE)=0,"none",VLOOKUP('2012 Original'!F15,key_ref,COLUMN(Appointing_Party_Weight__4),FALSE)),CONCATENATE("ERR: ",'2012 Original'!F15))</f>
        <v>none</v>
      </c>
      <c r="G15" s="2" t="str">
        <f>IFERROR(IF(VLOOKUP('2012 Original'!G15,key_ref,COLUMN(Appointing_Party_Weight__4),FALSE)=0,"none",VLOOKUP('2012 Original'!G15,key_ref,COLUMN(Appointing_Party_Weight__4),FALSE)),CONCATENATE("ERR: ",'2012 Original'!G15))</f>
        <v>none</v>
      </c>
      <c r="H15" s="2" t="str">
        <f>IFERROR(IF(VLOOKUP('2012 Original'!H15,key_ref,COLUMN(Appointing_Party_Weight__4),FALSE)=0,"none",VLOOKUP('2012 Original'!H15,key_ref,COLUMN(Appointing_Party_Weight__4),FALSE)),CONCATENATE("ERR: ",'2012 Original'!H15))</f>
        <v>none</v>
      </c>
      <c r="I15" s="2" t="str">
        <f>IFERROR(IF(VLOOKUP('2012 Original'!I15,key_ref,COLUMN(Appointing_Party_Weight__4),FALSE)=0,"none",VLOOKUP('2012 Original'!I15,key_ref,COLUMN(Appointing_Party_Weight__4),FALSE)),CONCATENATE("ERR: ",'2012 Original'!I15))</f>
        <v>none</v>
      </c>
      <c r="J15" s="2" t="str">
        <f>IFERROR(IF(VLOOKUP('2012 Original'!J15,key_ref,COLUMN(Appointing_Party_Weight__4),FALSE)=0,"none",VLOOKUP('2012 Original'!J15,key_ref,COLUMN(Appointing_Party_Weight__4),FALSE)),CONCATENATE("ERR: ",'2012 Original'!J15))</f>
        <v>none</v>
      </c>
      <c r="K15" s="2" t="str">
        <f>IFERROR(IF(VLOOKUP('2012 Original'!K15,key_ref,COLUMN(Appointing_Party_Weight__4),FALSE)=0,"none",VLOOKUP('2012 Original'!K15,key_ref,COLUMN(Appointing_Party_Weight__4),FALSE)),CONCATENATE("ERR: ",'2012 Original'!K15))</f>
        <v>none</v>
      </c>
      <c r="L15" s="2" t="str">
        <f>IFERROR(IF(VLOOKUP('2012 Original'!L15,key_ref,COLUMN(Appointing_Party_Weight__4),FALSE)=0,"none",VLOOKUP('2012 Original'!L15,key_ref,COLUMN(Appointing_Party_Weight__4),FALSE)),CONCATENATE("ERR: ",'2012 Original'!L15))</f>
        <v>none</v>
      </c>
      <c r="M15" s="2" t="str">
        <f>IFERROR(IF(VLOOKUP('2012 Original'!M15,key_ref,COLUMN(Appointing_Party_Weight__4),FALSE)=0,"none",VLOOKUP('2012 Original'!M15,key_ref,COLUMN(Appointing_Party_Weight__4),FALSE)),CONCATENATE("ERR: ",'2012 Original'!M15))</f>
        <v>none</v>
      </c>
      <c r="N15" s="2" t="str">
        <f>IFERROR(IF(VLOOKUP('2012 Original'!N15,key_ref,COLUMN(Appointing_Party_Weight__4),FALSE)=0,"none",VLOOKUP('2012 Original'!N15,key_ref,COLUMN(Appointing_Party_Weight__4),FALSE)),CONCATENATE("ERR: ",'2012 Original'!N15))</f>
        <v>none</v>
      </c>
      <c r="O15" s="2" t="str">
        <f>IFERROR(IF(VLOOKUP('2012 Original'!O15,key_ref,COLUMN(Appointing_Party_Weight__4),FALSE)=0,"none",VLOOKUP('2012 Original'!O15,key_ref,COLUMN(Appointing_Party_Weight__4),FALSE)),CONCATENATE("ERR: ",'2012 Original'!O15))</f>
        <v>none</v>
      </c>
      <c r="P15" s="2" t="str">
        <f>IFERROR(IF(VLOOKUP('2012 Original'!P15,key_ref,COLUMN(Appointing_Party_Weight__4),FALSE)=0,"none",VLOOKUP('2012 Original'!P15,key_ref,COLUMN(Appointing_Party_Weight__4),FALSE)),CONCATENATE("ERR: ",'2012 Original'!P15))</f>
        <v>none</v>
      </c>
      <c r="Q15" s="2" t="str">
        <f>IFERROR(IF(VLOOKUP('2012 Original'!Q15,key_ref,COLUMN(Appointing_Party_Weight__4),FALSE)=0,"none",VLOOKUP('2012 Original'!Q15,key_ref,COLUMN(Appointing_Party_Weight__4),FALSE)),CONCATENATE("ERR: ",'2012 Original'!Q15))</f>
        <v>none</v>
      </c>
      <c r="R15" s="2" t="str">
        <f>IFERROR(IF(VLOOKUP('2012 Original'!R15,key_ref,COLUMN(Appointing_Party_Weight__4),FALSE)=0,"none",VLOOKUP('2012 Original'!R15,key_ref,COLUMN(Appointing_Party_Weight__4),FALSE)),CONCATENATE("ERR: ",'2012 Original'!R15))</f>
        <v>none</v>
      </c>
      <c r="S15" s="2" t="str">
        <f>IFERROR(IF(VLOOKUP('2012 Original'!S15,key_ref,COLUMN(Appointing_Party_Weight__4),FALSE)=0,"none",VLOOKUP('2012 Original'!S15,key_ref,COLUMN(Appointing_Party_Weight__4),FALSE)),CONCATENATE("ERR: ",'2012 Original'!S15))</f>
        <v>none</v>
      </c>
      <c r="T15" s="2" t="str">
        <f>IFERROR(IF(VLOOKUP('2012 Original'!T15,key_ref,COLUMN(Appointing_Party_Weight__4),FALSE)=0,"none",VLOOKUP('2012 Original'!T15,key_ref,COLUMN(Appointing_Party_Weight__4),FALSE)),CONCATENATE("ERR: ",'2012 Original'!T15))</f>
        <v>none</v>
      </c>
      <c r="U15" s="2" t="str">
        <f>IFERROR(IF(VLOOKUP('2012 Original'!U15,key_ref,COLUMN(Appointing_Party_Weight__4),FALSE)=0,"none",VLOOKUP('2012 Original'!U15,key_ref,COLUMN(Appointing_Party_Weight__4),FALSE)),CONCATENATE("ERR: ",'2012 Original'!U15))</f>
        <v>none</v>
      </c>
      <c r="V15" s="2" t="str">
        <f>IFERROR(IF(VLOOKUP('2012 Original'!V15,key_ref,COLUMN(Appointing_Party_Weight__4),FALSE)=0,"none",VLOOKUP('2012 Original'!V15,key_ref,COLUMN(Appointing_Party_Weight__4),FALSE)),CONCATENATE("ERR: ",'2012 Original'!V15))</f>
        <v>none</v>
      </c>
      <c r="W15" s="2" t="str">
        <f>IFERROR(IF(VLOOKUP('2012 Original'!W15,key_ref,COLUMN(Appointing_Party_Weight__4),FALSE)=0,"none",VLOOKUP('2012 Original'!W15,key_ref,COLUMN(Appointing_Party_Weight__4),FALSE)),CONCATENATE("ERR: ",'2012 Original'!W15))</f>
        <v>none</v>
      </c>
      <c r="X15" s="2" t="str">
        <f>IFERROR(IF(VLOOKUP('2012 Original'!X15,key_ref,COLUMN(Appointing_Party_Weight__4),FALSE)=0,"none",VLOOKUP('2012 Original'!X15,key_ref,COLUMN(Appointing_Party_Weight__4),FALSE)),CONCATENATE("ERR: ",'2012 Original'!X15))</f>
        <v>none</v>
      </c>
      <c r="Y15" s="2" t="str">
        <f>IFERROR(IF(VLOOKUP('2012 Original'!Y15,key_ref,COLUMN(Appointing_Party_Weight__4),FALSE)=0,"none",VLOOKUP('2012 Original'!Y15,key_ref,COLUMN(Appointing_Party_Weight__4),FALSE)),CONCATENATE("ERR: ",'2012 Original'!Y15))</f>
        <v>none</v>
      </c>
      <c r="Z15" s="2" t="str">
        <f>IFERROR(IF(VLOOKUP('2012 Original'!Z15,key_ref,COLUMN(Appointing_Party_Weight__4),FALSE)=0,"none",VLOOKUP('2012 Original'!Z15,key_ref,COLUMN(Appointing_Party_Weight__4),FALSE)),CONCATENATE("ERR: ",'2012 Original'!Z15))</f>
        <v>none</v>
      </c>
      <c r="AA15" s="2" t="str">
        <f>IFERROR(IF(VLOOKUP('2012 Original'!AA15,key_ref,COLUMN(Appointing_Party_Weight__4),FALSE)=0,"none",VLOOKUP('2012 Original'!AA15,key_ref,COLUMN(Appointing_Party_Weight__4),FALSE)),CONCATENATE("ERR: ",'2012 Original'!AA15))</f>
        <v>none</v>
      </c>
      <c r="AB15" s="2" t="str">
        <f>IFERROR(IF(VLOOKUP('2012 Original'!AB15,key_ref,COLUMN(Appointing_Party_Weight__4),FALSE)=0,"none",VLOOKUP('2012 Original'!AB15,key_ref,COLUMN(Appointing_Party_Weight__4),FALSE)),CONCATENATE("ERR: ",'2012 Original'!AB15))</f>
        <v>none</v>
      </c>
      <c r="AC15" s="2" t="str">
        <f>IFERROR(IF(VLOOKUP('2012 Original'!AC15,key_ref,COLUMN(Appointing_Party_Weight__4),FALSE)=0,"none",VLOOKUP('2012 Original'!AC15,key_ref,COLUMN(Appointing_Party_Weight__4),FALSE)),CONCATENATE("ERR: ",'2012 Original'!AC15))</f>
        <v>none</v>
      </c>
      <c r="AD15" s="2" t="str">
        <f>IFERROR(IF(VLOOKUP('2012 Original'!AD15,key_ref,COLUMN(Appointing_Party_Weight__4),FALSE)=0,"none",VLOOKUP('2012 Original'!AD15,key_ref,COLUMN(Appointing_Party_Weight__4),FALSE)),CONCATENATE("ERR: ",'2012 Original'!AD15))</f>
        <v>none</v>
      </c>
      <c r="AE15" s="2" t="str">
        <f>IFERROR(IF(VLOOKUP('2012 Original'!AE15,key_ref,COLUMN(Appointing_Party_Weight__4),FALSE)=0,"none",VLOOKUP('2012 Original'!AE15,key_ref,COLUMN(Appointing_Party_Weight__4),FALSE)),CONCATENATE("ERR: ",'2012 Original'!AE15))</f>
        <v>none</v>
      </c>
      <c r="AF15" s="2" t="str">
        <f>IFERROR(IF(VLOOKUP('2012 Original'!AF15,key_ref,COLUMN(Appointing_Party_Weight__4),FALSE)=0,"none",VLOOKUP('2012 Original'!AF15,key_ref,COLUMN(Appointing_Party_Weight__4),FALSE)),CONCATENATE("ERR: ",'2012 Original'!AF15))</f>
        <v>none</v>
      </c>
      <c r="AG15" s="2" t="str">
        <f>IFERROR(IF(VLOOKUP('2012 Original'!AG15,key_ref,COLUMN(Appointing_Party_Weight__4),FALSE)=0,"none",VLOOKUP('2012 Original'!AG15,key_ref,COLUMN(Appointing_Party_Weight__4),FALSE)),CONCATENATE("ERR: ",'2012 Original'!AG15))</f>
        <v>none</v>
      </c>
      <c r="AH15" s="2" t="str">
        <f>IFERROR(IF(VLOOKUP('2012 Original'!AH15,key_ref,COLUMN(Appointing_Party_Weight__4),FALSE)=0,"none",VLOOKUP('2012 Original'!AH15,key_ref,COLUMN(Appointing_Party_Weight__4),FALSE)),CONCATENATE("ERR: ",'2012 Original'!AH15))</f>
        <v>none</v>
      </c>
      <c r="AI15" s="2" t="str">
        <f>IFERROR(IF(VLOOKUP('2012 Original'!AI15,key_ref,COLUMN(Appointing_Party_Weight__4),FALSE)=0,"none",VLOOKUP('2012 Original'!AI15,key_ref,COLUMN(Appointing_Party_Weight__4),FALSE)),CONCATENATE("ERR: ",'2012 Original'!AI15))</f>
        <v>none</v>
      </c>
      <c r="AJ15" s="2" t="str">
        <f>IFERROR(IF(VLOOKUP('2012 Original'!AJ15,key_ref,COLUMN(Appointing_Party_Weight__4),FALSE)=0,"none",VLOOKUP('2012 Original'!AJ15,key_ref,COLUMN(Appointing_Party_Weight__4),FALSE)),CONCATENATE("ERR: ",'2012 Original'!AJ15))</f>
        <v>none</v>
      </c>
      <c r="AK15" s="2" t="str">
        <f>IFERROR(IF(VLOOKUP('2012 Original'!AK15,key_ref,COLUMN(Appointing_Party_Weight__4),FALSE)=0,"none",VLOOKUP('2012 Original'!AK15,key_ref,COLUMN(Appointing_Party_Weight__4),FALSE)),CONCATENATE("ERR: ",'2012 Original'!AK15))</f>
        <v>none</v>
      </c>
      <c r="AL15" s="2" t="str">
        <f>IFERROR(IF(VLOOKUP('2012 Original'!AL15,key_ref,COLUMN(Appointing_Party_Weight__4),FALSE)=0,"none",VLOOKUP('2012 Original'!AL15,key_ref,COLUMN(Appointing_Party_Weight__4),FALSE)),CONCATENATE("ERR: ",'2012 Original'!AL15))</f>
        <v>none</v>
      </c>
      <c r="AM15" s="2" t="str">
        <f>IFERROR(IF(VLOOKUP('2012 Original'!AM15,key_ref,COLUMN(Appointing_Party_Weight__4),FALSE)=0,"none",VLOOKUP('2012 Original'!AM15,key_ref,COLUMN(Appointing_Party_Weight__4),FALSE)),CONCATENATE("ERR: ",'2012 Original'!AM15))</f>
        <v>none</v>
      </c>
      <c r="AN15" s="2" t="str">
        <f>IFERROR(IF(VLOOKUP('2012 Original'!AN15,key_ref,COLUMN(Appointing_Party_Weight__4),FALSE)=0,"none",VLOOKUP('2012 Original'!AN15,key_ref,COLUMN(Appointing_Party_Weight__4),FALSE)),CONCATENATE("ERR: ",'2012 Original'!AN15))</f>
        <v>none</v>
      </c>
      <c r="AO15" s="2" t="str">
        <f>IFERROR(IF(VLOOKUP('2012 Original'!AO15,key_ref,COLUMN(Appointing_Party_Weight__4),FALSE)=0,"none",VLOOKUP('2012 Original'!AO15,key_ref,COLUMN(Appointing_Party_Weight__4),FALSE)),CONCATENATE("ERR: ",'2012 Original'!AO15))</f>
        <v>none</v>
      </c>
      <c r="AP15" s="2" t="str">
        <f>IFERROR(IF(VLOOKUP('2012 Original'!AP15,key_ref,COLUMN(Appointing_Party_Weight__4),FALSE)=0,"none",VLOOKUP('2012 Original'!AP15,key_ref,COLUMN(Appointing_Party_Weight__4),FALSE)),CONCATENATE("ERR: ",'2012 Original'!AP15))</f>
        <v>none</v>
      </c>
      <c r="AQ15" s="2" t="str">
        <f>IFERROR(IF(VLOOKUP('2012 Original'!AQ15,key_ref,COLUMN(Appointing_Party_Weight__4),FALSE)=0,"none",VLOOKUP('2012 Original'!AQ15,key_ref,COLUMN(Appointing_Party_Weight__4),FALSE)),CONCATENATE("ERR: ",'2012 Original'!AQ15))</f>
        <v>none</v>
      </c>
      <c r="AR15" s="2" t="str">
        <f>IFERROR(IF(VLOOKUP('2012 Original'!AR15,key_ref,COLUMN(Appointing_Party_Weight__4),FALSE)=0,"none",VLOOKUP('2012 Original'!AR15,key_ref,COLUMN(Appointing_Party_Weight__4),FALSE)),CONCATENATE("ERR: ",'2012 Original'!AR15))</f>
        <v>none</v>
      </c>
      <c r="AS15" s="2" t="str">
        <f>IFERROR(IF(VLOOKUP('2012 Original'!AS15,key_ref,COLUMN(Appointing_Party_Weight__4),FALSE)=0,"none",VLOOKUP('2012 Original'!AS15,key_ref,COLUMN(Appointing_Party_Weight__4),FALSE)),CONCATENATE("ERR: ",'2012 Original'!AS15))</f>
        <v>none</v>
      </c>
      <c r="AT15" s="2" t="str">
        <f>IFERROR(IF(VLOOKUP('2012 Original'!AT15,key_ref,COLUMN(Appointing_Party_Weight__4),FALSE)=0,"none",VLOOKUP('2012 Original'!AT15,key_ref,COLUMN(Appointing_Party_Weight__4),FALSE)),CONCATENATE("ERR: ",'2012 Original'!AT15))</f>
        <v>none</v>
      </c>
      <c r="AU15" s="2" t="str">
        <f>IFERROR(IF(VLOOKUP('2012 Original'!AU15,key_ref,COLUMN(Appointing_Party_Weight__4),FALSE)=0,"none",VLOOKUP('2012 Original'!AU15,key_ref,COLUMN(Appointing_Party_Weight__4),FALSE)),CONCATENATE("ERR: ",'2012 Original'!AU15))</f>
        <v>none</v>
      </c>
      <c r="AV15" s="2" t="str">
        <f>IFERROR(IF(VLOOKUP('2012 Original'!AV15,key_ref,COLUMN(Appointing_Party_Weight__4),FALSE)=0,"none",VLOOKUP('2012 Original'!AV15,key_ref,COLUMN(Appointing_Party_Weight__4),FALSE)),CONCATENATE("ERR: ",'2012 Original'!AV15))</f>
        <v>none</v>
      </c>
      <c r="AW15" s="2" t="str">
        <f>IFERROR(IF(VLOOKUP('2012 Original'!AW15,key_ref,COLUMN(Appointing_Party_Weight__4),FALSE)=0,"none",VLOOKUP('2012 Original'!AW15,key_ref,COLUMN(Appointing_Party_Weight__4),FALSE)),CONCATENATE("ERR: ",'2012 Original'!AW15))</f>
        <v>none</v>
      </c>
      <c r="AX15" s="2" t="str">
        <f>IFERROR(IF(VLOOKUP('2012 Original'!AX15,key_ref,COLUMN(Appointing_Party_Weight__4),FALSE)=0,"none",VLOOKUP('2012 Original'!AX15,key_ref,COLUMN(Appointing_Party_Weight__4),FALSE)),CONCATENATE("ERR: ",'2012 Original'!AX15))</f>
        <v>none</v>
      </c>
      <c r="AY15" s="2" t="str">
        <f>IFERROR(IF(VLOOKUP('2012 Original'!AY15,key_ref,COLUMN(Appointing_Party_Weight__4),FALSE)=0,"none",VLOOKUP('2012 Original'!AY15,key_ref,COLUMN(Appointing_Party_Weight__4),FALSE)),CONCATENATE("ERR: ",'2012 Original'!AY15))</f>
        <v>none</v>
      </c>
      <c r="AZ15" s="2" t="str">
        <f>IFERROR(IF(VLOOKUP('2012 Original'!AZ15,key_ref,COLUMN(Appointing_Party_Weight__4),FALSE)=0,"none",VLOOKUP('2012 Original'!AZ15,key_ref,COLUMN(Appointing_Party_Weight__4),FALSE)),CONCATENATE("ERR: ",'2012 Original'!AZ15))</f>
        <v>none</v>
      </c>
    </row>
    <row r="16" spans="1:52" s="4" customFormat="1">
      <c r="A16" s="3" t="s">
        <v>37</v>
      </c>
      <c r="B16" s="2" t="str">
        <f>IFERROR(IF(VLOOKUP('2012 Original'!B16,key_ref,COLUMN(Appointing_Party_Weight__4),FALSE)=0,"none",VLOOKUP('2012 Original'!B16,key_ref,COLUMN(Appointing_Party_Weight__4),FALSE)),CONCATENATE("ERR: ",'2012 Original'!B16))</f>
        <v>none</v>
      </c>
      <c r="C16" s="2" t="str">
        <f>IFERROR(IF(VLOOKUP('2012 Original'!C16,key_ref,COLUMN(Appointing_Party_Weight__4),FALSE)=0,"none",VLOOKUP('2012 Original'!C16,key_ref,COLUMN(Appointing_Party_Weight__4),FALSE)),CONCATENATE("ERR: ",'2012 Original'!C16))</f>
        <v>none</v>
      </c>
      <c r="D16" s="2" t="str">
        <f>IFERROR(IF(VLOOKUP('2012 Original'!D16,key_ref,COLUMN(Appointing_Party_Weight__4),FALSE)=0,"none",VLOOKUP('2012 Original'!D16,key_ref,COLUMN(Appointing_Party_Weight__4),FALSE)),CONCATENATE("ERR: ",'2012 Original'!D16))</f>
        <v>none</v>
      </c>
      <c r="E16" s="2" t="str">
        <f>IFERROR(IF(VLOOKUP('2012 Original'!E16,key_ref,COLUMN(Appointing_Party_Weight__4),FALSE)=0,"none",VLOOKUP('2012 Original'!E16,key_ref,COLUMN(Appointing_Party_Weight__4),FALSE)),CONCATENATE("ERR: ",'2012 Original'!E16))</f>
        <v>none</v>
      </c>
      <c r="F16" s="2" t="str">
        <f>IFERROR(IF(VLOOKUP('2012 Original'!F16,key_ref,COLUMN(Appointing_Party_Weight__4),FALSE)=0,"none",VLOOKUP('2012 Original'!F16,key_ref,COLUMN(Appointing_Party_Weight__4),FALSE)),CONCATENATE("ERR: ",'2012 Original'!F16))</f>
        <v>none</v>
      </c>
      <c r="G16" s="2" t="str">
        <f>IFERROR(IF(VLOOKUP('2012 Original'!G16,key_ref,COLUMN(Appointing_Party_Weight__4),FALSE)=0,"none",VLOOKUP('2012 Original'!G16,key_ref,COLUMN(Appointing_Party_Weight__4),FALSE)),CONCATENATE("ERR: ",'2012 Original'!G16))</f>
        <v>none</v>
      </c>
      <c r="H16" s="2" t="str">
        <f>IFERROR(IF(VLOOKUP('2012 Original'!H16,key_ref,COLUMN(Appointing_Party_Weight__4),FALSE)=0,"none",VLOOKUP('2012 Original'!H16,key_ref,COLUMN(Appointing_Party_Weight__4),FALSE)),CONCATENATE("ERR: ",'2012 Original'!H16))</f>
        <v>none</v>
      </c>
      <c r="I16" s="2" t="str">
        <f>IFERROR(IF(VLOOKUP('2012 Original'!I16,key_ref,COLUMN(Appointing_Party_Weight__4),FALSE)=0,"none",VLOOKUP('2012 Original'!I16,key_ref,COLUMN(Appointing_Party_Weight__4),FALSE)),CONCATENATE("ERR: ",'2012 Original'!I16))</f>
        <v>none</v>
      </c>
      <c r="J16" s="2" t="str">
        <f>IFERROR(IF(VLOOKUP('2012 Original'!J16,key_ref,COLUMN(Appointing_Party_Weight__4),FALSE)=0,"none",VLOOKUP('2012 Original'!J16,key_ref,COLUMN(Appointing_Party_Weight__4),FALSE)),CONCATENATE("ERR: ",'2012 Original'!J16))</f>
        <v>none</v>
      </c>
      <c r="K16" s="2" t="str">
        <f>IFERROR(IF(VLOOKUP('2012 Original'!K16,key_ref,COLUMN(Appointing_Party_Weight__4),FALSE)=0,"none",VLOOKUP('2012 Original'!K16,key_ref,COLUMN(Appointing_Party_Weight__4),FALSE)),CONCATENATE("ERR: ",'2012 Original'!K16))</f>
        <v>none</v>
      </c>
      <c r="L16" s="2" t="str">
        <f>IFERROR(IF(VLOOKUP('2012 Original'!L16,key_ref,COLUMN(Appointing_Party_Weight__4),FALSE)=0,"none",VLOOKUP('2012 Original'!L16,key_ref,COLUMN(Appointing_Party_Weight__4),FALSE)),CONCATENATE("ERR: ",'2012 Original'!L16))</f>
        <v>none</v>
      </c>
      <c r="M16" s="2" t="str">
        <f>IFERROR(IF(VLOOKUP('2012 Original'!M16,key_ref,COLUMN(Appointing_Party_Weight__4),FALSE)=0,"none",VLOOKUP('2012 Original'!M16,key_ref,COLUMN(Appointing_Party_Weight__4),FALSE)),CONCATENATE("ERR: ",'2012 Original'!M16))</f>
        <v>none</v>
      </c>
      <c r="N16" s="2" t="str">
        <f>IFERROR(IF(VLOOKUP('2012 Original'!N16,key_ref,COLUMN(Appointing_Party_Weight__4),FALSE)=0,"none",VLOOKUP('2012 Original'!N16,key_ref,COLUMN(Appointing_Party_Weight__4),FALSE)),CONCATENATE("ERR: ",'2012 Original'!N16))</f>
        <v>none</v>
      </c>
      <c r="O16" s="2" t="str">
        <f>IFERROR(IF(VLOOKUP('2012 Original'!O16,key_ref,COLUMN(Appointing_Party_Weight__4),FALSE)=0,"none",VLOOKUP('2012 Original'!O16,key_ref,COLUMN(Appointing_Party_Weight__4),FALSE)),CONCATENATE("ERR: ",'2012 Original'!O16))</f>
        <v>none</v>
      </c>
      <c r="P16" s="2" t="str">
        <f>IFERROR(IF(VLOOKUP('2012 Original'!P16,key_ref,COLUMN(Appointing_Party_Weight__4),FALSE)=0,"none",VLOOKUP('2012 Original'!P16,key_ref,COLUMN(Appointing_Party_Weight__4),FALSE)),CONCATENATE("ERR: ",'2012 Original'!P16))</f>
        <v>none</v>
      </c>
      <c r="Q16" s="2" t="str">
        <f>IFERROR(IF(VLOOKUP('2012 Original'!Q16,key_ref,COLUMN(Appointing_Party_Weight__4),FALSE)=0,"none",VLOOKUP('2012 Original'!Q16,key_ref,COLUMN(Appointing_Party_Weight__4),FALSE)),CONCATENATE("ERR: ",'2012 Original'!Q16))</f>
        <v>none</v>
      </c>
      <c r="R16" s="2" t="str">
        <f>IFERROR(IF(VLOOKUP('2012 Original'!R16,key_ref,COLUMN(Appointing_Party_Weight__4),FALSE)=0,"none",VLOOKUP('2012 Original'!R16,key_ref,COLUMN(Appointing_Party_Weight__4),FALSE)),CONCATENATE("ERR: ",'2012 Original'!R16))</f>
        <v>none</v>
      </c>
      <c r="S16" s="2" t="str">
        <f>IFERROR(IF(VLOOKUP('2012 Original'!S16,key_ref,COLUMN(Appointing_Party_Weight__4),FALSE)=0,"none",VLOOKUP('2012 Original'!S16,key_ref,COLUMN(Appointing_Party_Weight__4),FALSE)),CONCATENATE("ERR: ",'2012 Original'!S16))</f>
        <v>none</v>
      </c>
      <c r="T16" s="2" t="str">
        <f>IFERROR(IF(VLOOKUP('2012 Original'!T16,key_ref,COLUMN(Appointing_Party_Weight__4),FALSE)=0,"none",VLOOKUP('2012 Original'!T16,key_ref,COLUMN(Appointing_Party_Weight__4),FALSE)),CONCATENATE("ERR: ",'2012 Original'!T16))</f>
        <v>none</v>
      </c>
      <c r="U16" s="2" t="str">
        <f>IFERROR(IF(VLOOKUP('2012 Original'!U16,key_ref,COLUMN(Appointing_Party_Weight__4),FALSE)=0,"none",VLOOKUP('2012 Original'!U16,key_ref,COLUMN(Appointing_Party_Weight__4),FALSE)),CONCATENATE("ERR: ",'2012 Original'!U16))</f>
        <v>none</v>
      </c>
      <c r="V16" s="2" t="str">
        <f>IFERROR(IF(VLOOKUP('2012 Original'!V16,key_ref,COLUMN(Appointing_Party_Weight__4),FALSE)=0,"none",VLOOKUP('2012 Original'!V16,key_ref,COLUMN(Appointing_Party_Weight__4),FALSE)),CONCATENATE("ERR: ",'2012 Original'!V16))</f>
        <v>none</v>
      </c>
      <c r="W16" s="2" t="str">
        <f>IFERROR(IF(VLOOKUP('2012 Original'!W16,key_ref,COLUMN(Appointing_Party_Weight__4),FALSE)=0,"none",VLOOKUP('2012 Original'!W16,key_ref,COLUMN(Appointing_Party_Weight__4),FALSE)),CONCATENATE("ERR: ",'2012 Original'!W16))</f>
        <v>none</v>
      </c>
      <c r="X16" s="2" t="str">
        <f>IFERROR(IF(VLOOKUP('2012 Original'!X16,key_ref,COLUMN(Appointing_Party_Weight__4),FALSE)=0,"none",VLOOKUP('2012 Original'!X16,key_ref,COLUMN(Appointing_Party_Weight__4),FALSE)),CONCATENATE("ERR: ",'2012 Original'!X16))</f>
        <v>none</v>
      </c>
      <c r="Y16" s="2" t="str">
        <f>IFERROR(IF(VLOOKUP('2012 Original'!Y16,key_ref,COLUMN(Appointing_Party_Weight__4),FALSE)=0,"none",VLOOKUP('2012 Original'!Y16,key_ref,COLUMN(Appointing_Party_Weight__4),FALSE)),CONCATENATE("ERR: ",'2012 Original'!Y16))</f>
        <v>none</v>
      </c>
      <c r="Z16" s="2" t="str">
        <f>IFERROR(IF(VLOOKUP('2012 Original'!Z16,key_ref,COLUMN(Appointing_Party_Weight__4),FALSE)=0,"none",VLOOKUP('2012 Original'!Z16,key_ref,COLUMN(Appointing_Party_Weight__4),FALSE)),CONCATENATE("ERR: ",'2012 Original'!Z16))</f>
        <v>none</v>
      </c>
      <c r="AA16" s="2" t="str">
        <f>IFERROR(IF(VLOOKUP('2012 Original'!AA16,key_ref,COLUMN(Appointing_Party_Weight__4),FALSE)=0,"none",VLOOKUP('2012 Original'!AA16,key_ref,COLUMN(Appointing_Party_Weight__4),FALSE)),CONCATENATE("ERR: ",'2012 Original'!AA16))</f>
        <v>none</v>
      </c>
      <c r="AB16" s="2" t="str">
        <f>IFERROR(IF(VLOOKUP('2012 Original'!AB16,key_ref,COLUMN(Appointing_Party_Weight__4),FALSE)=0,"none",VLOOKUP('2012 Original'!AB16,key_ref,COLUMN(Appointing_Party_Weight__4),FALSE)),CONCATENATE("ERR: ",'2012 Original'!AB16))</f>
        <v>none</v>
      </c>
      <c r="AC16" s="2" t="str">
        <f>IFERROR(IF(VLOOKUP('2012 Original'!AC16,key_ref,COLUMN(Appointing_Party_Weight__4),FALSE)=0,"none",VLOOKUP('2012 Original'!AC16,key_ref,COLUMN(Appointing_Party_Weight__4),FALSE)),CONCATENATE("ERR: ",'2012 Original'!AC16))</f>
        <v>none</v>
      </c>
      <c r="AD16" s="2" t="str">
        <f>IFERROR(IF(VLOOKUP('2012 Original'!AD16,key_ref,COLUMN(Appointing_Party_Weight__4),FALSE)=0,"none",VLOOKUP('2012 Original'!AD16,key_ref,COLUMN(Appointing_Party_Weight__4),FALSE)),CONCATENATE("ERR: ",'2012 Original'!AD16))</f>
        <v>none</v>
      </c>
      <c r="AE16" s="2" t="str">
        <f>IFERROR(IF(VLOOKUP('2012 Original'!AE16,key_ref,COLUMN(Appointing_Party_Weight__4),FALSE)=0,"none",VLOOKUP('2012 Original'!AE16,key_ref,COLUMN(Appointing_Party_Weight__4),FALSE)),CONCATENATE("ERR: ",'2012 Original'!AE16))</f>
        <v>none</v>
      </c>
      <c r="AF16" s="2" t="str">
        <f>IFERROR(IF(VLOOKUP('2012 Original'!AF16,key_ref,COLUMN(Appointing_Party_Weight__4),FALSE)=0,"none",VLOOKUP('2012 Original'!AF16,key_ref,COLUMN(Appointing_Party_Weight__4),FALSE)),CONCATENATE("ERR: ",'2012 Original'!AF16))</f>
        <v>none</v>
      </c>
      <c r="AG16" s="2" t="str">
        <f>IFERROR(IF(VLOOKUP('2012 Original'!AG16,key_ref,COLUMN(Appointing_Party_Weight__4),FALSE)=0,"none",VLOOKUP('2012 Original'!AG16,key_ref,COLUMN(Appointing_Party_Weight__4),FALSE)),CONCATENATE("ERR: ",'2012 Original'!AG16))</f>
        <v>none</v>
      </c>
      <c r="AH16" s="2" t="str">
        <f>IFERROR(IF(VLOOKUP('2012 Original'!AH16,key_ref,COLUMN(Appointing_Party_Weight__4),FALSE)=0,"none",VLOOKUP('2012 Original'!AH16,key_ref,COLUMN(Appointing_Party_Weight__4),FALSE)),CONCATENATE("ERR: ",'2012 Original'!AH16))</f>
        <v>none</v>
      </c>
      <c r="AI16" s="2" t="str">
        <f>IFERROR(IF(VLOOKUP('2012 Original'!AI16,key_ref,COLUMN(Appointing_Party_Weight__4),FALSE)=0,"none",VLOOKUP('2012 Original'!AI16,key_ref,COLUMN(Appointing_Party_Weight__4),FALSE)),CONCATENATE("ERR: ",'2012 Original'!AI16))</f>
        <v>none</v>
      </c>
      <c r="AJ16" s="2" t="str">
        <f>IFERROR(IF(VLOOKUP('2012 Original'!AJ16,key_ref,COLUMN(Appointing_Party_Weight__4),FALSE)=0,"none",VLOOKUP('2012 Original'!AJ16,key_ref,COLUMN(Appointing_Party_Weight__4),FALSE)),CONCATENATE("ERR: ",'2012 Original'!AJ16))</f>
        <v>none</v>
      </c>
      <c r="AK16" s="2" t="str">
        <f>IFERROR(IF(VLOOKUP('2012 Original'!AK16,key_ref,COLUMN(Appointing_Party_Weight__4),FALSE)=0,"none",VLOOKUP('2012 Original'!AK16,key_ref,COLUMN(Appointing_Party_Weight__4),FALSE)),CONCATENATE("ERR: ",'2012 Original'!AK16))</f>
        <v>none</v>
      </c>
      <c r="AL16" s="2" t="str">
        <f>IFERROR(IF(VLOOKUP('2012 Original'!AL16,key_ref,COLUMN(Appointing_Party_Weight__4),FALSE)=0,"none",VLOOKUP('2012 Original'!AL16,key_ref,COLUMN(Appointing_Party_Weight__4),FALSE)),CONCATENATE("ERR: ",'2012 Original'!AL16))</f>
        <v>none</v>
      </c>
      <c r="AM16" s="2" t="str">
        <f>IFERROR(IF(VLOOKUP('2012 Original'!AM16,key_ref,COLUMN(Appointing_Party_Weight__4),FALSE)=0,"none",VLOOKUP('2012 Original'!AM16,key_ref,COLUMN(Appointing_Party_Weight__4),FALSE)),CONCATENATE("ERR: ",'2012 Original'!AM16))</f>
        <v>none</v>
      </c>
      <c r="AN16" s="2" t="str">
        <f>IFERROR(IF(VLOOKUP('2012 Original'!AN16,key_ref,COLUMN(Appointing_Party_Weight__4),FALSE)=0,"none",VLOOKUP('2012 Original'!AN16,key_ref,COLUMN(Appointing_Party_Weight__4),FALSE)),CONCATENATE("ERR: ",'2012 Original'!AN16))</f>
        <v>none</v>
      </c>
      <c r="AO16" s="2" t="str">
        <f>IFERROR(IF(VLOOKUP('2012 Original'!AO16,key_ref,COLUMN(Appointing_Party_Weight__4),FALSE)=0,"none",VLOOKUP('2012 Original'!AO16,key_ref,COLUMN(Appointing_Party_Weight__4),FALSE)),CONCATENATE("ERR: ",'2012 Original'!AO16))</f>
        <v>none</v>
      </c>
      <c r="AP16" s="2" t="str">
        <f>IFERROR(IF(VLOOKUP('2012 Original'!AP16,key_ref,COLUMN(Appointing_Party_Weight__4),FALSE)=0,"none",VLOOKUP('2012 Original'!AP16,key_ref,COLUMN(Appointing_Party_Weight__4),FALSE)),CONCATENATE("ERR: ",'2012 Original'!AP16))</f>
        <v>none</v>
      </c>
      <c r="AQ16" s="2" t="str">
        <f>IFERROR(IF(VLOOKUP('2012 Original'!AQ16,key_ref,COLUMN(Appointing_Party_Weight__4),FALSE)=0,"none",VLOOKUP('2012 Original'!AQ16,key_ref,COLUMN(Appointing_Party_Weight__4),FALSE)),CONCATENATE("ERR: ",'2012 Original'!AQ16))</f>
        <v>none</v>
      </c>
      <c r="AR16" s="2" t="str">
        <f>IFERROR(IF(VLOOKUP('2012 Original'!AR16,key_ref,COLUMN(Appointing_Party_Weight__4),FALSE)=0,"none",VLOOKUP('2012 Original'!AR16,key_ref,COLUMN(Appointing_Party_Weight__4),FALSE)),CONCATENATE("ERR: ",'2012 Original'!AR16))</f>
        <v>none</v>
      </c>
      <c r="AS16" s="2" t="str">
        <f>IFERROR(IF(VLOOKUP('2012 Original'!AS16,key_ref,COLUMN(Appointing_Party_Weight__4),FALSE)=0,"none",VLOOKUP('2012 Original'!AS16,key_ref,COLUMN(Appointing_Party_Weight__4),FALSE)),CONCATENATE("ERR: ",'2012 Original'!AS16))</f>
        <v>none</v>
      </c>
      <c r="AT16" s="2" t="str">
        <f>IFERROR(IF(VLOOKUP('2012 Original'!AT16,key_ref,COLUMN(Appointing_Party_Weight__4),FALSE)=0,"none",VLOOKUP('2012 Original'!AT16,key_ref,COLUMN(Appointing_Party_Weight__4),FALSE)),CONCATENATE("ERR: ",'2012 Original'!AT16))</f>
        <v>none</v>
      </c>
      <c r="AU16" s="2" t="str">
        <f>IFERROR(IF(VLOOKUP('2012 Original'!AU16,key_ref,COLUMN(Appointing_Party_Weight__4),FALSE)=0,"none",VLOOKUP('2012 Original'!AU16,key_ref,COLUMN(Appointing_Party_Weight__4),FALSE)),CONCATENATE("ERR: ",'2012 Original'!AU16))</f>
        <v>none</v>
      </c>
      <c r="AV16" s="2" t="str">
        <f>IFERROR(IF(VLOOKUP('2012 Original'!AV16,key_ref,COLUMN(Appointing_Party_Weight__4),FALSE)=0,"none",VLOOKUP('2012 Original'!AV16,key_ref,COLUMN(Appointing_Party_Weight__4),FALSE)),CONCATENATE("ERR: ",'2012 Original'!AV16))</f>
        <v>none</v>
      </c>
      <c r="AW16" s="2" t="str">
        <f>IFERROR(IF(VLOOKUP('2012 Original'!AW16,key_ref,COLUMN(Appointing_Party_Weight__4),FALSE)=0,"none",VLOOKUP('2012 Original'!AW16,key_ref,COLUMN(Appointing_Party_Weight__4),FALSE)),CONCATENATE("ERR: ",'2012 Original'!AW16))</f>
        <v>none</v>
      </c>
      <c r="AX16" s="2" t="str">
        <f>IFERROR(IF(VLOOKUP('2012 Original'!AX16,key_ref,COLUMN(Appointing_Party_Weight__4),FALSE)=0,"none",VLOOKUP('2012 Original'!AX16,key_ref,COLUMN(Appointing_Party_Weight__4),FALSE)),CONCATENATE("ERR: ",'2012 Original'!AX16))</f>
        <v>none</v>
      </c>
      <c r="AY16" s="2" t="str">
        <f>IFERROR(IF(VLOOKUP('2012 Original'!AY16,key_ref,COLUMN(Appointing_Party_Weight__4),FALSE)=0,"none",VLOOKUP('2012 Original'!AY16,key_ref,COLUMN(Appointing_Party_Weight__4),FALSE)),CONCATENATE("ERR: ",'2012 Original'!AY16))</f>
        <v>none</v>
      </c>
      <c r="AZ16" s="2" t="str">
        <f>IFERROR(IF(VLOOKUP('2012 Original'!AZ16,key_ref,COLUMN(Appointing_Party_Weight__4),FALSE)=0,"none",VLOOKUP('2012 Original'!AZ16,key_ref,COLUMN(Appointing_Party_Weight__4),FALSE)),CONCATENATE("ERR: ",'2012 Original'!AZ16))</f>
        <v>none</v>
      </c>
    </row>
    <row r="17" spans="1:52" s="4" customFormat="1">
      <c r="A17" s="3" t="s">
        <v>39</v>
      </c>
      <c r="B17" s="2" t="str">
        <f>IFERROR(IF(VLOOKUP('2012 Original'!B17,key_ref,COLUMN(Appointing_Party_Weight__4),FALSE)=0,"none",VLOOKUP('2012 Original'!B17,key_ref,COLUMN(Appointing_Party_Weight__4),FALSE)),CONCATENATE("ERR: ",'2012 Original'!B17))</f>
        <v>none</v>
      </c>
      <c r="C17" s="2" t="str">
        <f>IFERROR(IF(VLOOKUP('2012 Original'!C17,key_ref,COLUMN(Appointing_Party_Weight__4),FALSE)=0,"none",VLOOKUP('2012 Original'!C17,key_ref,COLUMN(Appointing_Party_Weight__4),FALSE)),CONCATENATE("ERR: ",'2012 Original'!C17))</f>
        <v>none</v>
      </c>
      <c r="D17" s="2" t="str">
        <f>IFERROR(IF(VLOOKUP('2012 Original'!D17,key_ref,COLUMN(Appointing_Party_Weight__4),FALSE)=0,"none",VLOOKUP('2012 Original'!D17,key_ref,COLUMN(Appointing_Party_Weight__4),FALSE)),CONCATENATE("ERR: ",'2012 Original'!D17))</f>
        <v>none</v>
      </c>
      <c r="E17" s="2" t="str">
        <f>IFERROR(IF(VLOOKUP('2012 Original'!E17,key_ref,COLUMN(Appointing_Party_Weight__4),FALSE)=0,"none",VLOOKUP('2012 Original'!E17,key_ref,COLUMN(Appointing_Party_Weight__4),FALSE)),CONCATENATE("ERR: ",'2012 Original'!E17))</f>
        <v>none</v>
      </c>
      <c r="F17" s="2" t="str">
        <f>IFERROR(IF(VLOOKUP('2012 Original'!F17,key_ref,COLUMN(Appointing_Party_Weight__4),FALSE)=0,"none",VLOOKUP('2012 Original'!F17,key_ref,COLUMN(Appointing_Party_Weight__4),FALSE)),CONCATENATE("ERR: ",'2012 Original'!F17))</f>
        <v>none</v>
      </c>
      <c r="G17" s="2" t="str">
        <f>IFERROR(IF(VLOOKUP('2012 Original'!G17,key_ref,COLUMN(Appointing_Party_Weight__4),FALSE)=0,"none",VLOOKUP('2012 Original'!G17,key_ref,COLUMN(Appointing_Party_Weight__4),FALSE)),CONCATENATE("ERR: ",'2012 Original'!G17))</f>
        <v>none</v>
      </c>
      <c r="H17" s="2" t="str">
        <f>IFERROR(IF(VLOOKUP('2012 Original'!H17,key_ref,COLUMN(Appointing_Party_Weight__4),FALSE)=0,"none",VLOOKUP('2012 Original'!H17,key_ref,COLUMN(Appointing_Party_Weight__4),FALSE)),CONCATENATE("ERR: ",'2012 Original'!H17))</f>
        <v>none</v>
      </c>
      <c r="I17" s="2" t="str">
        <f>IFERROR(IF(VLOOKUP('2012 Original'!I17,key_ref,COLUMN(Appointing_Party_Weight__4),FALSE)=0,"none",VLOOKUP('2012 Original'!I17,key_ref,COLUMN(Appointing_Party_Weight__4),FALSE)),CONCATENATE("ERR: ",'2012 Original'!I17))</f>
        <v>none</v>
      </c>
      <c r="J17" s="2" t="str">
        <f>IFERROR(IF(VLOOKUP('2012 Original'!J17,key_ref,COLUMN(Appointing_Party_Weight__4),FALSE)=0,"none",VLOOKUP('2012 Original'!J17,key_ref,COLUMN(Appointing_Party_Weight__4),FALSE)),CONCATENATE("ERR: ",'2012 Original'!J17))</f>
        <v>none</v>
      </c>
      <c r="K17" s="2" t="str">
        <f>IFERROR(IF(VLOOKUP('2012 Original'!K17,key_ref,COLUMN(Appointing_Party_Weight__4),FALSE)=0,"none",VLOOKUP('2012 Original'!K17,key_ref,COLUMN(Appointing_Party_Weight__4),FALSE)),CONCATENATE("ERR: ",'2012 Original'!K17))</f>
        <v>none</v>
      </c>
      <c r="L17" s="2" t="str">
        <f>IFERROR(IF(VLOOKUP('2012 Original'!L17,key_ref,COLUMN(Appointing_Party_Weight__4),FALSE)=0,"none",VLOOKUP('2012 Original'!L17,key_ref,COLUMN(Appointing_Party_Weight__4),FALSE)),CONCATENATE("ERR: ",'2012 Original'!L17))</f>
        <v>none</v>
      </c>
      <c r="M17" s="2" t="str">
        <f>IFERROR(IF(VLOOKUP('2012 Original'!M17,key_ref,COLUMN(Appointing_Party_Weight__4),FALSE)=0,"none",VLOOKUP('2012 Original'!M17,key_ref,COLUMN(Appointing_Party_Weight__4),FALSE)),CONCATENATE("ERR: ",'2012 Original'!M17))</f>
        <v>none</v>
      </c>
      <c r="N17" s="2" t="str">
        <f>IFERROR(IF(VLOOKUP('2012 Original'!N17,key_ref,COLUMN(Appointing_Party_Weight__4),FALSE)=0,"none",VLOOKUP('2012 Original'!N17,key_ref,COLUMN(Appointing_Party_Weight__4),FALSE)),CONCATENATE("ERR: ",'2012 Original'!N17))</f>
        <v>none</v>
      </c>
      <c r="O17" s="2" t="str">
        <f>IFERROR(IF(VLOOKUP('2012 Original'!O17,key_ref,COLUMN(Appointing_Party_Weight__4),FALSE)=0,"none",VLOOKUP('2012 Original'!O17,key_ref,COLUMN(Appointing_Party_Weight__4),FALSE)),CONCATENATE("ERR: ",'2012 Original'!O17))</f>
        <v>none</v>
      </c>
      <c r="P17" s="2" t="str">
        <f>IFERROR(IF(VLOOKUP('2012 Original'!P17,key_ref,COLUMN(Appointing_Party_Weight__4),FALSE)=0,"none",VLOOKUP('2012 Original'!P17,key_ref,COLUMN(Appointing_Party_Weight__4),FALSE)),CONCATENATE("ERR: ",'2012 Original'!P17))</f>
        <v>none</v>
      </c>
      <c r="Q17" s="2" t="str">
        <f>IFERROR(IF(VLOOKUP('2012 Original'!Q17,key_ref,COLUMN(Appointing_Party_Weight__4),FALSE)=0,"none",VLOOKUP('2012 Original'!Q17,key_ref,COLUMN(Appointing_Party_Weight__4),FALSE)),CONCATENATE("ERR: ",'2012 Original'!Q17))</f>
        <v>none</v>
      </c>
      <c r="R17" s="2" t="str">
        <f>IFERROR(IF(VLOOKUP('2012 Original'!R17,key_ref,COLUMN(Appointing_Party_Weight__4),FALSE)=0,"none",VLOOKUP('2012 Original'!R17,key_ref,COLUMN(Appointing_Party_Weight__4),FALSE)),CONCATENATE("ERR: ",'2012 Original'!R17))</f>
        <v>none</v>
      </c>
      <c r="S17" s="2" t="str">
        <f>IFERROR(IF(VLOOKUP('2012 Original'!S17,key_ref,COLUMN(Appointing_Party_Weight__4),FALSE)=0,"none",VLOOKUP('2012 Original'!S17,key_ref,COLUMN(Appointing_Party_Weight__4),FALSE)),CONCATENATE("ERR: ",'2012 Original'!S17))</f>
        <v>none</v>
      </c>
      <c r="T17" s="2" t="str">
        <f>IFERROR(IF(VLOOKUP('2012 Original'!T17,key_ref,COLUMN(Appointing_Party_Weight__4),FALSE)=0,"none",VLOOKUP('2012 Original'!T17,key_ref,COLUMN(Appointing_Party_Weight__4),FALSE)),CONCATENATE("ERR: ",'2012 Original'!T17))</f>
        <v>none</v>
      </c>
      <c r="U17" s="2" t="str">
        <f>IFERROR(IF(VLOOKUP('2012 Original'!U17,key_ref,COLUMN(Appointing_Party_Weight__4),FALSE)=0,"none",VLOOKUP('2012 Original'!U17,key_ref,COLUMN(Appointing_Party_Weight__4),FALSE)),CONCATENATE("ERR: ",'2012 Original'!U17))</f>
        <v>none</v>
      </c>
      <c r="V17" s="2" t="str">
        <f>IFERROR(IF(VLOOKUP('2012 Original'!V17,key_ref,COLUMN(Appointing_Party_Weight__4),FALSE)=0,"none",VLOOKUP('2012 Original'!V17,key_ref,COLUMN(Appointing_Party_Weight__4),FALSE)),CONCATENATE("ERR: ",'2012 Original'!V17))</f>
        <v>none</v>
      </c>
      <c r="W17" s="2" t="str">
        <f>IFERROR(IF(VLOOKUP('2012 Original'!W17,key_ref,COLUMN(Appointing_Party_Weight__4),FALSE)=0,"none",VLOOKUP('2012 Original'!W17,key_ref,COLUMN(Appointing_Party_Weight__4),FALSE)),CONCATENATE("ERR: ",'2012 Original'!W17))</f>
        <v>none</v>
      </c>
      <c r="X17" s="2" t="str">
        <f>IFERROR(IF(VLOOKUP('2012 Original'!X17,key_ref,COLUMN(Appointing_Party_Weight__4),FALSE)=0,"none",VLOOKUP('2012 Original'!X17,key_ref,COLUMN(Appointing_Party_Weight__4),FALSE)),CONCATENATE("ERR: ",'2012 Original'!X17))</f>
        <v>none</v>
      </c>
      <c r="Y17" s="2" t="str">
        <f>IFERROR(IF(VLOOKUP('2012 Original'!Y17,key_ref,COLUMN(Appointing_Party_Weight__4),FALSE)=0,"none",VLOOKUP('2012 Original'!Y17,key_ref,COLUMN(Appointing_Party_Weight__4),FALSE)),CONCATENATE("ERR: ",'2012 Original'!Y17))</f>
        <v>none</v>
      </c>
      <c r="Z17" s="2" t="str">
        <f>IFERROR(IF(VLOOKUP('2012 Original'!Z17,key_ref,COLUMN(Appointing_Party_Weight__4),FALSE)=0,"none",VLOOKUP('2012 Original'!Z17,key_ref,COLUMN(Appointing_Party_Weight__4),FALSE)),CONCATENATE("ERR: ",'2012 Original'!Z17))</f>
        <v>none</v>
      </c>
      <c r="AA17" s="2" t="str">
        <f>IFERROR(IF(VLOOKUP('2012 Original'!AA17,key_ref,COLUMN(Appointing_Party_Weight__4),FALSE)=0,"none",VLOOKUP('2012 Original'!AA17,key_ref,COLUMN(Appointing_Party_Weight__4),FALSE)),CONCATENATE("ERR: ",'2012 Original'!AA17))</f>
        <v>none</v>
      </c>
      <c r="AB17" s="2" t="str">
        <f>IFERROR(IF(VLOOKUP('2012 Original'!AB17,key_ref,COLUMN(Appointing_Party_Weight__4),FALSE)=0,"none",VLOOKUP('2012 Original'!AB17,key_ref,COLUMN(Appointing_Party_Weight__4),FALSE)),CONCATENATE("ERR: ",'2012 Original'!AB17))</f>
        <v>none</v>
      </c>
      <c r="AC17" s="2" t="str">
        <f>IFERROR(IF(VLOOKUP('2012 Original'!AC17,key_ref,COLUMN(Appointing_Party_Weight__4),FALSE)=0,"none",VLOOKUP('2012 Original'!AC17,key_ref,COLUMN(Appointing_Party_Weight__4),FALSE)),CONCATENATE("ERR: ",'2012 Original'!AC17))</f>
        <v>none</v>
      </c>
      <c r="AD17" s="2" t="str">
        <f>IFERROR(IF(VLOOKUP('2012 Original'!AD17,key_ref,COLUMN(Appointing_Party_Weight__4),FALSE)=0,"none",VLOOKUP('2012 Original'!AD17,key_ref,COLUMN(Appointing_Party_Weight__4),FALSE)),CONCATENATE("ERR: ",'2012 Original'!AD17))</f>
        <v>none</v>
      </c>
      <c r="AE17" s="2" t="str">
        <f>IFERROR(IF(VLOOKUP('2012 Original'!AE17,key_ref,COLUMN(Appointing_Party_Weight__4),FALSE)=0,"none",VLOOKUP('2012 Original'!AE17,key_ref,COLUMN(Appointing_Party_Weight__4),FALSE)),CONCATENATE("ERR: ",'2012 Original'!AE17))</f>
        <v>none</v>
      </c>
      <c r="AF17" s="2" t="str">
        <f>IFERROR(IF(VLOOKUP('2012 Original'!AF17,key_ref,COLUMN(Appointing_Party_Weight__4),FALSE)=0,"none",VLOOKUP('2012 Original'!AF17,key_ref,COLUMN(Appointing_Party_Weight__4),FALSE)),CONCATENATE("ERR: ",'2012 Original'!AF17))</f>
        <v>none</v>
      </c>
      <c r="AG17" s="2" t="str">
        <f>IFERROR(IF(VLOOKUP('2012 Original'!AG17,key_ref,COLUMN(Appointing_Party_Weight__4),FALSE)=0,"none",VLOOKUP('2012 Original'!AG17,key_ref,COLUMN(Appointing_Party_Weight__4),FALSE)),CONCATENATE("ERR: ",'2012 Original'!AG17))</f>
        <v>none</v>
      </c>
      <c r="AH17" s="2" t="str">
        <f>IFERROR(IF(VLOOKUP('2012 Original'!AH17,key_ref,COLUMN(Appointing_Party_Weight__4),FALSE)=0,"none",VLOOKUP('2012 Original'!AH17,key_ref,COLUMN(Appointing_Party_Weight__4),FALSE)),CONCATENATE("ERR: ",'2012 Original'!AH17))</f>
        <v>none</v>
      </c>
      <c r="AI17" s="2" t="str">
        <f>IFERROR(IF(VLOOKUP('2012 Original'!AI17,key_ref,COLUMN(Appointing_Party_Weight__4),FALSE)=0,"none",VLOOKUP('2012 Original'!AI17,key_ref,COLUMN(Appointing_Party_Weight__4),FALSE)),CONCATENATE("ERR: ",'2012 Original'!AI17))</f>
        <v>none</v>
      </c>
      <c r="AJ17" s="2" t="str">
        <f>IFERROR(IF(VLOOKUP('2012 Original'!AJ17,key_ref,COLUMN(Appointing_Party_Weight__4),FALSE)=0,"none",VLOOKUP('2012 Original'!AJ17,key_ref,COLUMN(Appointing_Party_Weight__4),FALSE)),CONCATENATE("ERR: ",'2012 Original'!AJ17))</f>
        <v>none</v>
      </c>
      <c r="AK17" s="2" t="str">
        <f>IFERROR(IF(VLOOKUP('2012 Original'!AK17,key_ref,COLUMN(Appointing_Party_Weight__4),FALSE)=0,"none",VLOOKUP('2012 Original'!AK17,key_ref,COLUMN(Appointing_Party_Weight__4),FALSE)),CONCATENATE("ERR: ",'2012 Original'!AK17))</f>
        <v>none</v>
      </c>
      <c r="AL17" s="2" t="str">
        <f>IFERROR(IF(VLOOKUP('2012 Original'!AL17,key_ref,COLUMN(Appointing_Party_Weight__4),FALSE)=0,"none",VLOOKUP('2012 Original'!AL17,key_ref,COLUMN(Appointing_Party_Weight__4),FALSE)),CONCATENATE("ERR: ",'2012 Original'!AL17))</f>
        <v>none</v>
      </c>
      <c r="AM17" s="2" t="str">
        <f>IFERROR(IF(VLOOKUP('2012 Original'!AM17,key_ref,COLUMN(Appointing_Party_Weight__4),FALSE)=0,"none",VLOOKUP('2012 Original'!AM17,key_ref,COLUMN(Appointing_Party_Weight__4),FALSE)),CONCATENATE("ERR: ",'2012 Original'!AM17))</f>
        <v>none</v>
      </c>
      <c r="AN17" s="2" t="str">
        <f>IFERROR(IF(VLOOKUP('2012 Original'!AN17,key_ref,COLUMN(Appointing_Party_Weight__4),FALSE)=0,"none",VLOOKUP('2012 Original'!AN17,key_ref,COLUMN(Appointing_Party_Weight__4),FALSE)),CONCATENATE("ERR: ",'2012 Original'!AN17))</f>
        <v>none</v>
      </c>
      <c r="AO17" s="2" t="str">
        <f>IFERROR(IF(VLOOKUP('2012 Original'!AO17,key_ref,COLUMN(Appointing_Party_Weight__4),FALSE)=0,"none",VLOOKUP('2012 Original'!AO17,key_ref,COLUMN(Appointing_Party_Weight__4),FALSE)),CONCATENATE("ERR: ",'2012 Original'!AO17))</f>
        <v>none</v>
      </c>
      <c r="AP17" s="2" t="str">
        <f>IFERROR(IF(VLOOKUP('2012 Original'!AP17,key_ref,COLUMN(Appointing_Party_Weight__4),FALSE)=0,"none",VLOOKUP('2012 Original'!AP17,key_ref,COLUMN(Appointing_Party_Weight__4),FALSE)),CONCATENATE("ERR: ",'2012 Original'!AP17))</f>
        <v>none</v>
      </c>
      <c r="AQ17" s="2" t="str">
        <f>IFERROR(IF(VLOOKUP('2012 Original'!AQ17,key_ref,COLUMN(Appointing_Party_Weight__4),FALSE)=0,"none",VLOOKUP('2012 Original'!AQ17,key_ref,COLUMN(Appointing_Party_Weight__4),FALSE)),CONCATENATE("ERR: ",'2012 Original'!AQ17))</f>
        <v>none</v>
      </c>
      <c r="AR17" s="2" t="str">
        <f>IFERROR(IF(VLOOKUP('2012 Original'!AR17,key_ref,COLUMN(Appointing_Party_Weight__4),FALSE)=0,"none",VLOOKUP('2012 Original'!AR17,key_ref,COLUMN(Appointing_Party_Weight__4),FALSE)),CONCATENATE("ERR: ",'2012 Original'!AR17))</f>
        <v>none</v>
      </c>
      <c r="AS17" s="2" t="str">
        <f>IFERROR(IF(VLOOKUP('2012 Original'!AS17,key_ref,COLUMN(Appointing_Party_Weight__4),FALSE)=0,"none",VLOOKUP('2012 Original'!AS17,key_ref,COLUMN(Appointing_Party_Weight__4),FALSE)),CONCATENATE("ERR: ",'2012 Original'!AS17))</f>
        <v>none</v>
      </c>
      <c r="AT17" s="2" t="str">
        <f>IFERROR(IF(VLOOKUP('2012 Original'!AT17,key_ref,COLUMN(Appointing_Party_Weight__4),FALSE)=0,"none",VLOOKUP('2012 Original'!AT17,key_ref,COLUMN(Appointing_Party_Weight__4),FALSE)),CONCATENATE("ERR: ",'2012 Original'!AT17))</f>
        <v>none</v>
      </c>
      <c r="AU17" s="2" t="str">
        <f>IFERROR(IF(VLOOKUP('2012 Original'!AU17,key_ref,COLUMN(Appointing_Party_Weight__4),FALSE)=0,"none",VLOOKUP('2012 Original'!AU17,key_ref,COLUMN(Appointing_Party_Weight__4),FALSE)),CONCATENATE("ERR: ",'2012 Original'!AU17))</f>
        <v>none</v>
      </c>
      <c r="AV17" s="2" t="str">
        <f>IFERROR(IF(VLOOKUP('2012 Original'!AV17,key_ref,COLUMN(Appointing_Party_Weight__4),FALSE)=0,"none",VLOOKUP('2012 Original'!AV17,key_ref,COLUMN(Appointing_Party_Weight__4),FALSE)),CONCATENATE("ERR: ",'2012 Original'!AV17))</f>
        <v>none</v>
      </c>
      <c r="AW17" s="2" t="str">
        <f>IFERROR(IF(VLOOKUP('2012 Original'!AW17,key_ref,COLUMN(Appointing_Party_Weight__4),FALSE)=0,"none",VLOOKUP('2012 Original'!AW17,key_ref,COLUMN(Appointing_Party_Weight__4),FALSE)),CONCATENATE("ERR: ",'2012 Original'!AW17))</f>
        <v>none</v>
      </c>
      <c r="AX17" s="2" t="str">
        <f>IFERROR(IF(VLOOKUP('2012 Original'!AX17,key_ref,COLUMN(Appointing_Party_Weight__4),FALSE)=0,"none",VLOOKUP('2012 Original'!AX17,key_ref,COLUMN(Appointing_Party_Weight__4),FALSE)),CONCATENATE("ERR: ",'2012 Original'!AX17))</f>
        <v>none</v>
      </c>
      <c r="AY17" s="2" t="str">
        <f>IFERROR(IF(VLOOKUP('2012 Original'!AY17,key_ref,COLUMN(Appointing_Party_Weight__4),FALSE)=0,"none",VLOOKUP('2012 Original'!AY17,key_ref,COLUMN(Appointing_Party_Weight__4),FALSE)),CONCATENATE("ERR: ",'2012 Original'!AY17))</f>
        <v>none</v>
      </c>
      <c r="AZ17" s="2" t="str">
        <f>IFERROR(IF(VLOOKUP('2012 Original'!AZ17,key_ref,COLUMN(Appointing_Party_Weight__4),FALSE)=0,"none",VLOOKUP('2012 Original'!AZ17,key_ref,COLUMN(Appointing_Party_Weight__4),FALSE)),CONCATENATE("ERR: ",'2012 Original'!AZ17))</f>
        <v>none</v>
      </c>
    </row>
    <row r="18" spans="1:52" s="4" customFormat="1">
      <c r="A18" s="3" t="s">
        <v>41</v>
      </c>
      <c r="B18" s="2" t="str">
        <f>IFERROR(IF(VLOOKUP('2012 Original'!B18,key_ref,COLUMN(Appointing_Party_Weight__4),FALSE)=0,"none",VLOOKUP('2012 Original'!B18,key_ref,COLUMN(Appointing_Party_Weight__4),FALSE)),CONCATENATE("ERR: ",'2012 Original'!B18))</f>
        <v>none</v>
      </c>
      <c r="C18" s="2" t="str">
        <f>IFERROR(IF(VLOOKUP('2012 Original'!C18,key_ref,COLUMN(Appointing_Party_Weight__4),FALSE)=0,"none",VLOOKUP('2012 Original'!C18,key_ref,COLUMN(Appointing_Party_Weight__4),FALSE)),CONCATENATE("ERR: ",'2012 Original'!C18))</f>
        <v>none</v>
      </c>
      <c r="D18" s="2" t="str">
        <f>IFERROR(IF(VLOOKUP('2012 Original'!D18,key_ref,COLUMN(Appointing_Party_Weight__4),FALSE)=0,"none",VLOOKUP('2012 Original'!D18,key_ref,COLUMN(Appointing_Party_Weight__4),FALSE)),CONCATENATE("ERR: ",'2012 Original'!D18))</f>
        <v>none</v>
      </c>
      <c r="E18" s="2" t="str">
        <f>IFERROR(IF(VLOOKUP('2012 Original'!E18,key_ref,COLUMN(Appointing_Party_Weight__4),FALSE)=0,"none",VLOOKUP('2012 Original'!E18,key_ref,COLUMN(Appointing_Party_Weight__4),FALSE)),CONCATENATE("ERR: ",'2012 Original'!E18))</f>
        <v>none</v>
      </c>
      <c r="F18" s="2" t="str">
        <f>IFERROR(IF(VLOOKUP('2012 Original'!F18,key_ref,COLUMN(Appointing_Party_Weight__4),FALSE)=0,"none",VLOOKUP('2012 Original'!F18,key_ref,COLUMN(Appointing_Party_Weight__4),FALSE)),CONCATENATE("ERR: ",'2012 Original'!F18))</f>
        <v>none</v>
      </c>
      <c r="G18" s="2" t="str">
        <f>IFERROR(IF(VLOOKUP('2012 Original'!G18,key_ref,COLUMN(Appointing_Party_Weight__4),FALSE)=0,"none",VLOOKUP('2012 Original'!G18,key_ref,COLUMN(Appointing_Party_Weight__4),FALSE)),CONCATENATE("ERR: ",'2012 Original'!G18))</f>
        <v>none</v>
      </c>
      <c r="H18" s="2" t="str">
        <f>IFERROR(IF(VLOOKUP('2012 Original'!H18,key_ref,COLUMN(Appointing_Party_Weight__4),FALSE)=0,"none",VLOOKUP('2012 Original'!H18,key_ref,COLUMN(Appointing_Party_Weight__4),FALSE)),CONCATENATE("ERR: ",'2012 Original'!H18))</f>
        <v>none</v>
      </c>
      <c r="I18" s="2" t="str">
        <f>IFERROR(IF(VLOOKUP('2012 Original'!I18,key_ref,COLUMN(Appointing_Party_Weight__4),FALSE)=0,"none",VLOOKUP('2012 Original'!I18,key_ref,COLUMN(Appointing_Party_Weight__4),FALSE)),CONCATENATE("ERR: ",'2012 Original'!I18))</f>
        <v>none</v>
      </c>
      <c r="J18" s="2" t="str">
        <f>IFERROR(IF(VLOOKUP('2012 Original'!J18,key_ref,COLUMN(Appointing_Party_Weight__4),FALSE)=0,"none",VLOOKUP('2012 Original'!J18,key_ref,COLUMN(Appointing_Party_Weight__4),FALSE)),CONCATENATE("ERR: ",'2012 Original'!J18))</f>
        <v>none</v>
      </c>
      <c r="K18" s="2" t="str">
        <f>IFERROR(IF(VLOOKUP('2012 Original'!K18,key_ref,COLUMN(Appointing_Party_Weight__4),FALSE)=0,"none",VLOOKUP('2012 Original'!K18,key_ref,COLUMN(Appointing_Party_Weight__4),FALSE)),CONCATENATE("ERR: ",'2012 Original'!K18))</f>
        <v>none</v>
      </c>
      <c r="L18" s="2" t="str">
        <f>IFERROR(IF(VLOOKUP('2012 Original'!L18,key_ref,COLUMN(Appointing_Party_Weight__4),FALSE)=0,"none",VLOOKUP('2012 Original'!L18,key_ref,COLUMN(Appointing_Party_Weight__4),FALSE)),CONCATENATE("ERR: ",'2012 Original'!L18))</f>
        <v>none</v>
      </c>
      <c r="M18" s="2" t="str">
        <f>IFERROR(IF(VLOOKUP('2012 Original'!M18,key_ref,COLUMN(Appointing_Party_Weight__4),FALSE)=0,"none",VLOOKUP('2012 Original'!M18,key_ref,COLUMN(Appointing_Party_Weight__4),FALSE)),CONCATENATE("ERR: ",'2012 Original'!M18))</f>
        <v>none</v>
      </c>
      <c r="N18" s="2" t="str">
        <f>IFERROR(IF(VLOOKUP('2012 Original'!N18,key_ref,COLUMN(Appointing_Party_Weight__4),FALSE)=0,"none",VLOOKUP('2012 Original'!N18,key_ref,COLUMN(Appointing_Party_Weight__4),FALSE)),CONCATENATE("ERR: ",'2012 Original'!N18))</f>
        <v>none</v>
      </c>
      <c r="O18" s="2" t="str">
        <f>IFERROR(IF(VLOOKUP('2012 Original'!O18,key_ref,COLUMN(Appointing_Party_Weight__4),FALSE)=0,"none",VLOOKUP('2012 Original'!O18,key_ref,COLUMN(Appointing_Party_Weight__4),FALSE)),CONCATENATE("ERR: ",'2012 Original'!O18))</f>
        <v>none</v>
      </c>
      <c r="P18" s="2" t="str">
        <f>IFERROR(IF(VLOOKUP('2012 Original'!P18,key_ref,COLUMN(Appointing_Party_Weight__4),FALSE)=0,"none",VLOOKUP('2012 Original'!P18,key_ref,COLUMN(Appointing_Party_Weight__4),FALSE)),CONCATENATE("ERR: ",'2012 Original'!P18))</f>
        <v>none</v>
      </c>
      <c r="Q18" s="2" t="str">
        <f>IFERROR(IF(VLOOKUP('2012 Original'!Q18,key_ref,COLUMN(Appointing_Party_Weight__4),FALSE)=0,"none",VLOOKUP('2012 Original'!Q18,key_ref,COLUMN(Appointing_Party_Weight__4),FALSE)),CONCATENATE("ERR: ",'2012 Original'!Q18))</f>
        <v>none</v>
      </c>
      <c r="R18" s="2" t="str">
        <f>IFERROR(IF(VLOOKUP('2012 Original'!R18,key_ref,COLUMN(Appointing_Party_Weight__4),FALSE)=0,"none",VLOOKUP('2012 Original'!R18,key_ref,COLUMN(Appointing_Party_Weight__4),FALSE)),CONCATENATE("ERR: ",'2012 Original'!R18))</f>
        <v>none</v>
      </c>
      <c r="S18" s="2" t="str">
        <f>IFERROR(IF(VLOOKUP('2012 Original'!S18,key_ref,COLUMN(Appointing_Party_Weight__4),FALSE)=0,"none",VLOOKUP('2012 Original'!S18,key_ref,COLUMN(Appointing_Party_Weight__4),FALSE)),CONCATENATE("ERR: ",'2012 Original'!S18))</f>
        <v>none</v>
      </c>
      <c r="T18" s="2" t="str">
        <f>IFERROR(IF(VLOOKUP('2012 Original'!T18,key_ref,COLUMN(Appointing_Party_Weight__4),FALSE)=0,"none",VLOOKUP('2012 Original'!T18,key_ref,COLUMN(Appointing_Party_Weight__4),FALSE)),CONCATENATE("ERR: ",'2012 Original'!T18))</f>
        <v>none</v>
      </c>
      <c r="U18" s="2" t="str">
        <f>IFERROR(IF(VLOOKUP('2012 Original'!U18,key_ref,COLUMN(Appointing_Party_Weight__4),FALSE)=0,"none",VLOOKUP('2012 Original'!U18,key_ref,COLUMN(Appointing_Party_Weight__4),FALSE)),CONCATENATE("ERR: ",'2012 Original'!U18))</f>
        <v>none</v>
      </c>
      <c r="V18" s="2" t="str">
        <f>IFERROR(IF(VLOOKUP('2012 Original'!V18,key_ref,COLUMN(Appointing_Party_Weight__4),FALSE)=0,"none",VLOOKUP('2012 Original'!V18,key_ref,COLUMN(Appointing_Party_Weight__4),FALSE)),CONCATENATE("ERR: ",'2012 Original'!V18))</f>
        <v>none</v>
      </c>
      <c r="W18" s="2" t="str">
        <f>IFERROR(IF(VLOOKUP('2012 Original'!W18,key_ref,COLUMN(Appointing_Party_Weight__4),FALSE)=0,"none",VLOOKUP('2012 Original'!W18,key_ref,COLUMN(Appointing_Party_Weight__4),FALSE)),CONCATENATE("ERR: ",'2012 Original'!W18))</f>
        <v>none</v>
      </c>
      <c r="X18" s="2" t="str">
        <f>IFERROR(IF(VLOOKUP('2012 Original'!X18,key_ref,COLUMN(Appointing_Party_Weight__4),FALSE)=0,"none",VLOOKUP('2012 Original'!X18,key_ref,COLUMN(Appointing_Party_Weight__4),FALSE)),CONCATENATE("ERR: ",'2012 Original'!X18))</f>
        <v>none</v>
      </c>
      <c r="Y18" s="2" t="str">
        <f>IFERROR(IF(VLOOKUP('2012 Original'!Y18,key_ref,COLUMN(Appointing_Party_Weight__4),FALSE)=0,"none",VLOOKUP('2012 Original'!Y18,key_ref,COLUMN(Appointing_Party_Weight__4),FALSE)),CONCATENATE("ERR: ",'2012 Original'!Y18))</f>
        <v>none</v>
      </c>
      <c r="Z18" s="2" t="str">
        <f>IFERROR(IF(VLOOKUP('2012 Original'!Z18,key_ref,COLUMN(Appointing_Party_Weight__4),FALSE)=0,"none",VLOOKUP('2012 Original'!Z18,key_ref,COLUMN(Appointing_Party_Weight__4),FALSE)),CONCATENATE("ERR: ",'2012 Original'!Z18))</f>
        <v>none</v>
      </c>
      <c r="AA18" s="2" t="str">
        <f>IFERROR(IF(VLOOKUP('2012 Original'!AA18,key_ref,COLUMN(Appointing_Party_Weight__4),FALSE)=0,"none",VLOOKUP('2012 Original'!AA18,key_ref,COLUMN(Appointing_Party_Weight__4),FALSE)),CONCATENATE("ERR: ",'2012 Original'!AA18))</f>
        <v>none</v>
      </c>
      <c r="AB18" s="2" t="str">
        <f>IFERROR(IF(VLOOKUP('2012 Original'!AB18,key_ref,COLUMN(Appointing_Party_Weight__4),FALSE)=0,"none",VLOOKUP('2012 Original'!AB18,key_ref,COLUMN(Appointing_Party_Weight__4),FALSE)),CONCATENATE("ERR: ",'2012 Original'!AB18))</f>
        <v>none</v>
      </c>
      <c r="AC18" s="2" t="str">
        <f>IFERROR(IF(VLOOKUP('2012 Original'!AC18,key_ref,COLUMN(Appointing_Party_Weight__4),FALSE)=0,"none",VLOOKUP('2012 Original'!AC18,key_ref,COLUMN(Appointing_Party_Weight__4),FALSE)),CONCATENATE("ERR: ",'2012 Original'!AC18))</f>
        <v>none</v>
      </c>
      <c r="AD18" s="2" t="str">
        <f>IFERROR(IF(VLOOKUP('2012 Original'!AD18,key_ref,COLUMN(Appointing_Party_Weight__4),FALSE)=0,"none",VLOOKUP('2012 Original'!AD18,key_ref,COLUMN(Appointing_Party_Weight__4),FALSE)),CONCATENATE("ERR: ",'2012 Original'!AD18))</f>
        <v>none</v>
      </c>
      <c r="AE18" s="2" t="str">
        <f>IFERROR(IF(VLOOKUP('2012 Original'!AE18,key_ref,COLUMN(Appointing_Party_Weight__4),FALSE)=0,"none",VLOOKUP('2012 Original'!AE18,key_ref,COLUMN(Appointing_Party_Weight__4),FALSE)),CONCATENATE("ERR: ",'2012 Original'!AE18))</f>
        <v>none</v>
      </c>
      <c r="AF18" s="2" t="str">
        <f>IFERROR(IF(VLOOKUP('2012 Original'!AF18,key_ref,COLUMN(Appointing_Party_Weight__4),FALSE)=0,"none",VLOOKUP('2012 Original'!AF18,key_ref,COLUMN(Appointing_Party_Weight__4),FALSE)),CONCATENATE("ERR: ",'2012 Original'!AF18))</f>
        <v>none</v>
      </c>
      <c r="AG18" s="2" t="str">
        <f>IFERROR(IF(VLOOKUP('2012 Original'!AG18,key_ref,COLUMN(Appointing_Party_Weight__4),FALSE)=0,"none",VLOOKUP('2012 Original'!AG18,key_ref,COLUMN(Appointing_Party_Weight__4),FALSE)),CONCATENATE("ERR: ",'2012 Original'!AG18))</f>
        <v>none</v>
      </c>
      <c r="AH18" s="2" t="str">
        <f>IFERROR(IF(VLOOKUP('2012 Original'!AH18,key_ref,COLUMN(Appointing_Party_Weight__4),FALSE)=0,"none",VLOOKUP('2012 Original'!AH18,key_ref,COLUMN(Appointing_Party_Weight__4),FALSE)),CONCATENATE("ERR: ",'2012 Original'!AH18))</f>
        <v>none</v>
      </c>
      <c r="AI18" s="2" t="str">
        <f>IFERROR(IF(VLOOKUP('2012 Original'!AI18,key_ref,COLUMN(Appointing_Party_Weight__4),FALSE)=0,"none",VLOOKUP('2012 Original'!AI18,key_ref,COLUMN(Appointing_Party_Weight__4),FALSE)),CONCATENATE("ERR: ",'2012 Original'!AI18))</f>
        <v>none</v>
      </c>
      <c r="AJ18" s="2" t="str">
        <f>IFERROR(IF(VLOOKUP('2012 Original'!AJ18,key_ref,COLUMN(Appointing_Party_Weight__4),FALSE)=0,"none",VLOOKUP('2012 Original'!AJ18,key_ref,COLUMN(Appointing_Party_Weight__4),FALSE)),CONCATENATE("ERR: ",'2012 Original'!AJ18))</f>
        <v>none</v>
      </c>
      <c r="AK18" s="2" t="str">
        <f>IFERROR(IF(VLOOKUP('2012 Original'!AK18,key_ref,COLUMN(Appointing_Party_Weight__4),FALSE)=0,"none",VLOOKUP('2012 Original'!AK18,key_ref,COLUMN(Appointing_Party_Weight__4),FALSE)),CONCATENATE("ERR: ",'2012 Original'!AK18))</f>
        <v>none</v>
      </c>
      <c r="AL18" s="2" t="str">
        <f>IFERROR(IF(VLOOKUP('2012 Original'!AL18,key_ref,COLUMN(Appointing_Party_Weight__4),FALSE)=0,"none",VLOOKUP('2012 Original'!AL18,key_ref,COLUMN(Appointing_Party_Weight__4),FALSE)),CONCATENATE("ERR: ",'2012 Original'!AL18))</f>
        <v>none</v>
      </c>
      <c r="AM18" s="2" t="str">
        <f>IFERROR(IF(VLOOKUP('2012 Original'!AM18,key_ref,COLUMN(Appointing_Party_Weight__4),FALSE)=0,"none",VLOOKUP('2012 Original'!AM18,key_ref,COLUMN(Appointing_Party_Weight__4),FALSE)),CONCATENATE("ERR: ",'2012 Original'!AM18))</f>
        <v>none</v>
      </c>
      <c r="AN18" s="2" t="str">
        <f>IFERROR(IF(VLOOKUP('2012 Original'!AN18,key_ref,COLUMN(Appointing_Party_Weight__4),FALSE)=0,"none",VLOOKUP('2012 Original'!AN18,key_ref,COLUMN(Appointing_Party_Weight__4),FALSE)),CONCATENATE("ERR: ",'2012 Original'!AN18))</f>
        <v>none</v>
      </c>
      <c r="AO18" s="2" t="str">
        <f>IFERROR(IF(VLOOKUP('2012 Original'!AO18,key_ref,COLUMN(Appointing_Party_Weight__4),FALSE)=0,"none",VLOOKUP('2012 Original'!AO18,key_ref,COLUMN(Appointing_Party_Weight__4),FALSE)),CONCATENATE("ERR: ",'2012 Original'!AO18))</f>
        <v>none</v>
      </c>
      <c r="AP18" s="2" t="str">
        <f>IFERROR(IF(VLOOKUP('2012 Original'!AP18,key_ref,COLUMN(Appointing_Party_Weight__4),FALSE)=0,"none",VLOOKUP('2012 Original'!AP18,key_ref,COLUMN(Appointing_Party_Weight__4),FALSE)),CONCATENATE("ERR: ",'2012 Original'!AP18))</f>
        <v>none</v>
      </c>
      <c r="AQ18" s="2" t="str">
        <f>IFERROR(IF(VLOOKUP('2012 Original'!AQ18,key_ref,COLUMN(Appointing_Party_Weight__4),FALSE)=0,"none",VLOOKUP('2012 Original'!AQ18,key_ref,COLUMN(Appointing_Party_Weight__4),FALSE)),CONCATENATE("ERR: ",'2012 Original'!AQ18))</f>
        <v>none</v>
      </c>
      <c r="AR18" s="2" t="str">
        <f>IFERROR(IF(VLOOKUP('2012 Original'!AR18,key_ref,COLUMN(Appointing_Party_Weight__4),FALSE)=0,"none",VLOOKUP('2012 Original'!AR18,key_ref,COLUMN(Appointing_Party_Weight__4),FALSE)),CONCATENATE("ERR: ",'2012 Original'!AR18))</f>
        <v>none</v>
      </c>
      <c r="AS18" s="2" t="str">
        <f>IFERROR(IF(VLOOKUP('2012 Original'!AS18,key_ref,COLUMN(Appointing_Party_Weight__4),FALSE)=0,"none",VLOOKUP('2012 Original'!AS18,key_ref,COLUMN(Appointing_Party_Weight__4),FALSE)),CONCATENATE("ERR: ",'2012 Original'!AS18))</f>
        <v>none</v>
      </c>
      <c r="AT18" s="2" t="str">
        <f>IFERROR(IF(VLOOKUP('2012 Original'!AT18,key_ref,COLUMN(Appointing_Party_Weight__4),FALSE)=0,"none",VLOOKUP('2012 Original'!AT18,key_ref,COLUMN(Appointing_Party_Weight__4),FALSE)),CONCATENATE("ERR: ",'2012 Original'!AT18))</f>
        <v>none</v>
      </c>
      <c r="AU18" s="2" t="str">
        <f>IFERROR(IF(VLOOKUP('2012 Original'!AU18,key_ref,COLUMN(Appointing_Party_Weight__4),FALSE)=0,"none",VLOOKUP('2012 Original'!AU18,key_ref,COLUMN(Appointing_Party_Weight__4),FALSE)),CONCATENATE("ERR: ",'2012 Original'!AU18))</f>
        <v>none</v>
      </c>
      <c r="AV18" s="2" t="str">
        <f>IFERROR(IF(VLOOKUP('2012 Original'!AV18,key_ref,COLUMN(Appointing_Party_Weight__4),FALSE)=0,"none",VLOOKUP('2012 Original'!AV18,key_ref,COLUMN(Appointing_Party_Weight__4),FALSE)),CONCATENATE("ERR: ",'2012 Original'!AV18))</f>
        <v>none</v>
      </c>
      <c r="AW18" s="2" t="str">
        <f>IFERROR(IF(VLOOKUP('2012 Original'!AW18,key_ref,COLUMN(Appointing_Party_Weight__4),FALSE)=0,"none",VLOOKUP('2012 Original'!AW18,key_ref,COLUMN(Appointing_Party_Weight__4),FALSE)),CONCATENATE("ERR: ",'2012 Original'!AW18))</f>
        <v>none</v>
      </c>
      <c r="AX18" s="2" t="str">
        <f>IFERROR(IF(VLOOKUP('2012 Original'!AX18,key_ref,COLUMN(Appointing_Party_Weight__4),FALSE)=0,"none",VLOOKUP('2012 Original'!AX18,key_ref,COLUMN(Appointing_Party_Weight__4),FALSE)),CONCATENATE("ERR: ",'2012 Original'!AX18))</f>
        <v>none</v>
      </c>
      <c r="AY18" s="2" t="str">
        <f>IFERROR(IF(VLOOKUP('2012 Original'!AY18,key_ref,COLUMN(Appointing_Party_Weight__4),FALSE)=0,"none",VLOOKUP('2012 Original'!AY18,key_ref,COLUMN(Appointing_Party_Weight__4),FALSE)),CONCATENATE("ERR: ",'2012 Original'!AY18))</f>
        <v>none</v>
      </c>
      <c r="AZ18" s="2" t="str">
        <f>IFERROR(IF(VLOOKUP('2012 Original'!AZ18,key_ref,COLUMN(Appointing_Party_Weight__4),FALSE)=0,"none",VLOOKUP('2012 Original'!AZ18,key_ref,COLUMN(Appointing_Party_Weight__4),FALSE)),CONCATENATE("ERR: ",'2012 Original'!AZ18))</f>
        <v>none</v>
      </c>
    </row>
    <row r="19" spans="1:52" s="4" customFormat="1">
      <c r="A19" s="3" t="s">
        <v>42</v>
      </c>
      <c r="B19" s="2" t="str">
        <f>IFERROR(IF(VLOOKUP('2012 Original'!B19,key_ref,COLUMN(Appointing_Party_Weight__4),FALSE)=0,"none",VLOOKUP('2012 Original'!B19,key_ref,COLUMN(Appointing_Party_Weight__4),FALSE)),CONCATENATE("ERR: ",'2012 Original'!B19))</f>
        <v>none</v>
      </c>
      <c r="C19" s="2" t="str">
        <f>IFERROR(IF(VLOOKUP('2012 Original'!C19,key_ref,COLUMN(Appointing_Party_Weight__4),FALSE)=0,"none",VLOOKUP('2012 Original'!C19,key_ref,COLUMN(Appointing_Party_Weight__4),FALSE)),CONCATENATE("ERR: ",'2012 Original'!C19))</f>
        <v>none</v>
      </c>
      <c r="D19" s="2" t="str">
        <f>IFERROR(IF(VLOOKUP('2012 Original'!D19,key_ref,COLUMN(Appointing_Party_Weight__4),FALSE)=0,"none",VLOOKUP('2012 Original'!D19,key_ref,COLUMN(Appointing_Party_Weight__4),FALSE)),CONCATENATE("ERR: ",'2012 Original'!D19))</f>
        <v>none</v>
      </c>
      <c r="E19" s="2" t="str">
        <f>IFERROR(IF(VLOOKUP('2012 Original'!E19,key_ref,COLUMN(Appointing_Party_Weight__4),FALSE)=0,"none",VLOOKUP('2012 Original'!E19,key_ref,COLUMN(Appointing_Party_Weight__4),FALSE)),CONCATENATE("ERR: ",'2012 Original'!E19))</f>
        <v>none</v>
      </c>
      <c r="F19" s="2" t="str">
        <f>IFERROR(IF(VLOOKUP('2012 Original'!F19,key_ref,COLUMN(Appointing_Party_Weight__4),FALSE)=0,"none",VLOOKUP('2012 Original'!F19,key_ref,COLUMN(Appointing_Party_Weight__4),FALSE)),CONCATENATE("ERR: ",'2012 Original'!F19))</f>
        <v>none</v>
      </c>
      <c r="G19" s="2" t="str">
        <f>IFERROR(IF(VLOOKUP('2012 Original'!G19,key_ref,COLUMN(Appointing_Party_Weight__4),FALSE)=0,"none",VLOOKUP('2012 Original'!G19,key_ref,COLUMN(Appointing_Party_Weight__4),FALSE)),CONCATENATE("ERR: ",'2012 Original'!G19))</f>
        <v>none</v>
      </c>
      <c r="H19" s="2" t="str">
        <f>IFERROR(IF(VLOOKUP('2012 Original'!H19,key_ref,COLUMN(Appointing_Party_Weight__4),FALSE)=0,"none",VLOOKUP('2012 Original'!H19,key_ref,COLUMN(Appointing_Party_Weight__4),FALSE)),CONCATENATE("ERR: ",'2012 Original'!H19))</f>
        <v>none</v>
      </c>
      <c r="I19" s="2" t="str">
        <f>IFERROR(IF(VLOOKUP('2012 Original'!I19,key_ref,COLUMN(Appointing_Party_Weight__4),FALSE)=0,"none",VLOOKUP('2012 Original'!I19,key_ref,COLUMN(Appointing_Party_Weight__4),FALSE)),CONCATENATE("ERR: ",'2012 Original'!I19))</f>
        <v>none</v>
      </c>
      <c r="J19" s="2" t="str">
        <f>IFERROR(IF(VLOOKUP('2012 Original'!J19,key_ref,COLUMN(Appointing_Party_Weight__4),FALSE)=0,"none",VLOOKUP('2012 Original'!J19,key_ref,COLUMN(Appointing_Party_Weight__4),FALSE)),CONCATENATE("ERR: ",'2012 Original'!J19))</f>
        <v>none</v>
      </c>
      <c r="K19" s="2" t="str">
        <f>IFERROR(IF(VLOOKUP('2012 Original'!K19,key_ref,COLUMN(Appointing_Party_Weight__4),FALSE)=0,"none",VLOOKUP('2012 Original'!K19,key_ref,COLUMN(Appointing_Party_Weight__4),FALSE)),CONCATENATE("ERR: ",'2012 Original'!K19))</f>
        <v>none</v>
      </c>
      <c r="L19" s="2" t="str">
        <f>IFERROR(IF(VLOOKUP('2012 Original'!L19,key_ref,COLUMN(Appointing_Party_Weight__4),FALSE)=0,"none",VLOOKUP('2012 Original'!L19,key_ref,COLUMN(Appointing_Party_Weight__4),FALSE)),CONCATENATE("ERR: ",'2012 Original'!L19))</f>
        <v>none</v>
      </c>
      <c r="M19" s="2" t="str">
        <f>IFERROR(IF(VLOOKUP('2012 Original'!M19,key_ref,COLUMN(Appointing_Party_Weight__4),FALSE)=0,"none",VLOOKUP('2012 Original'!M19,key_ref,COLUMN(Appointing_Party_Weight__4),FALSE)),CONCATENATE("ERR: ",'2012 Original'!M19))</f>
        <v>none</v>
      </c>
      <c r="N19" s="2" t="str">
        <f>IFERROR(IF(VLOOKUP('2012 Original'!N19,key_ref,COLUMN(Appointing_Party_Weight__4),FALSE)=0,"none",VLOOKUP('2012 Original'!N19,key_ref,COLUMN(Appointing_Party_Weight__4),FALSE)),CONCATENATE("ERR: ",'2012 Original'!N19))</f>
        <v>none</v>
      </c>
      <c r="O19" s="2" t="str">
        <f>IFERROR(IF(VLOOKUP('2012 Original'!O19,key_ref,COLUMN(Appointing_Party_Weight__4),FALSE)=0,"none",VLOOKUP('2012 Original'!O19,key_ref,COLUMN(Appointing_Party_Weight__4),FALSE)),CONCATENATE("ERR: ",'2012 Original'!O19))</f>
        <v>none</v>
      </c>
      <c r="P19" s="2" t="str">
        <f>IFERROR(IF(VLOOKUP('2012 Original'!P19,key_ref,COLUMN(Appointing_Party_Weight__4),FALSE)=0,"none",VLOOKUP('2012 Original'!P19,key_ref,COLUMN(Appointing_Party_Weight__4),FALSE)),CONCATENATE("ERR: ",'2012 Original'!P19))</f>
        <v>none</v>
      </c>
      <c r="Q19" s="2" t="str">
        <f>IFERROR(IF(VLOOKUP('2012 Original'!Q19,key_ref,COLUMN(Appointing_Party_Weight__4),FALSE)=0,"none",VLOOKUP('2012 Original'!Q19,key_ref,COLUMN(Appointing_Party_Weight__4),FALSE)),CONCATENATE("ERR: ",'2012 Original'!Q19))</f>
        <v>none</v>
      </c>
      <c r="R19" s="2" t="str">
        <f>IFERROR(IF(VLOOKUP('2012 Original'!R19,key_ref,COLUMN(Appointing_Party_Weight__4),FALSE)=0,"none",VLOOKUP('2012 Original'!R19,key_ref,COLUMN(Appointing_Party_Weight__4),FALSE)),CONCATENATE("ERR: ",'2012 Original'!R19))</f>
        <v>none</v>
      </c>
      <c r="S19" s="2" t="str">
        <f>IFERROR(IF(VLOOKUP('2012 Original'!S19,key_ref,COLUMN(Appointing_Party_Weight__4),FALSE)=0,"none",VLOOKUP('2012 Original'!S19,key_ref,COLUMN(Appointing_Party_Weight__4),FALSE)),CONCATENATE("ERR: ",'2012 Original'!S19))</f>
        <v>none</v>
      </c>
      <c r="T19" s="2" t="str">
        <f>IFERROR(IF(VLOOKUP('2012 Original'!T19,key_ref,COLUMN(Appointing_Party_Weight__4),FALSE)=0,"none",VLOOKUP('2012 Original'!T19,key_ref,COLUMN(Appointing_Party_Weight__4),FALSE)),CONCATENATE("ERR: ",'2012 Original'!T19))</f>
        <v>none</v>
      </c>
      <c r="U19" s="2" t="str">
        <f>IFERROR(IF(VLOOKUP('2012 Original'!U19,key_ref,COLUMN(Appointing_Party_Weight__4),FALSE)=0,"none",VLOOKUP('2012 Original'!U19,key_ref,COLUMN(Appointing_Party_Weight__4),FALSE)),CONCATENATE("ERR: ",'2012 Original'!U19))</f>
        <v>none</v>
      </c>
      <c r="V19" s="2" t="str">
        <f>IFERROR(IF(VLOOKUP('2012 Original'!V19,key_ref,COLUMN(Appointing_Party_Weight__4),FALSE)=0,"none",VLOOKUP('2012 Original'!V19,key_ref,COLUMN(Appointing_Party_Weight__4),FALSE)),CONCATENATE("ERR: ",'2012 Original'!V19))</f>
        <v>none</v>
      </c>
      <c r="W19" s="2" t="str">
        <f>IFERROR(IF(VLOOKUP('2012 Original'!W19,key_ref,COLUMN(Appointing_Party_Weight__4),FALSE)=0,"none",VLOOKUP('2012 Original'!W19,key_ref,COLUMN(Appointing_Party_Weight__4),FALSE)),CONCATENATE("ERR: ",'2012 Original'!W19))</f>
        <v>none</v>
      </c>
      <c r="X19" s="2" t="str">
        <f>IFERROR(IF(VLOOKUP('2012 Original'!X19,key_ref,COLUMN(Appointing_Party_Weight__4),FALSE)=0,"none",VLOOKUP('2012 Original'!X19,key_ref,COLUMN(Appointing_Party_Weight__4),FALSE)),CONCATENATE("ERR: ",'2012 Original'!X19))</f>
        <v>none</v>
      </c>
      <c r="Y19" s="2" t="str">
        <f>IFERROR(IF(VLOOKUP('2012 Original'!Y19,key_ref,COLUMN(Appointing_Party_Weight__4),FALSE)=0,"none",VLOOKUP('2012 Original'!Y19,key_ref,COLUMN(Appointing_Party_Weight__4),FALSE)),CONCATENATE("ERR: ",'2012 Original'!Y19))</f>
        <v>none</v>
      </c>
      <c r="Z19" s="2" t="str">
        <f>IFERROR(IF(VLOOKUP('2012 Original'!Z19,key_ref,COLUMN(Appointing_Party_Weight__4),FALSE)=0,"none",VLOOKUP('2012 Original'!Z19,key_ref,COLUMN(Appointing_Party_Weight__4),FALSE)),CONCATENATE("ERR: ",'2012 Original'!Z19))</f>
        <v>none</v>
      </c>
      <c r="AA19" s="2" t="str">
        <f>IFERROR(IF(VLOOKUP('2012 Original'!AA19,key_ref,COLUMN(Appointing_Party_Weight__4),FALSE)=0,"none",VLOOKUP('2012 Original'!AA19,key_ref,COLUMN(Appointing_Party_Weight__4),FALSE)),CONCATENATE("ERR: ",'2012 Original'!AA19))</f>
        <v>none</v>
      </c>
      <c r="AB19" s="2" t="str">
        <f>IFERROR(IF(VLOOKUP('2012 Original'!AB19,key_ref,COLUMN(Appointing_Party_Weight__4),FALSE)=0,"none",VLOOKUP('2012 Original'!AB19,key_ref,COLUMN(Appointing_Party_Weight__4),FALSE)),CONCATENATE("ERR: ",'2012 Original'!AB19))</f>
        <v>none</v>
      </c>
      <c r="AC19" s="2" t="str">
        <f>IFERROR(IF(VLOOKUP('2012 Original'!AC19,key_ref,COLUMN(Appointing_Party_Weight__4),FALSE)=0,"none",VLOOKUP('2012 Original'!AC19,key_ref,COLUMN(Appointing_Party_Weight__4),FALSE)),CONCATENATE("ERR: ",'2012 Original'!AC19))</f>
        <v>none</v>
      </c>
      <c r="AD19" s="2" t="str">
        <f>IFERROR(IF(VLOOKUP('2012 Original'!AD19,key_ref,COLUMN(Appointing_Party_Weight__4),FALSE)=0,"none",VLOOKUP('2012 Original'!AD19,key_ref,COLUMN(Appointing_Party_Weight__4),FALSE)),CONCATENATE("ERR: ",'2012 Original'!AD19))</f>
        <v>none</v>
      </c>
      <c r="AE19" s="2" t="str">
        <f>IFERROR(IF(VLOOKUP('2012 Original'!AE19,key_ref,COLUMN(Appointing_Party_Weight__4),FALSE)=0,"none",VLOOKUP('2012 Original'!AE19,key_ref,COLUMN(Appointing_Party_Weight__4),FALSE)),CONCATENATE("ERR: ",'2012 Original'!AE19))</f>
        <v>none</v>
      </c>
      <c r="AF19" s="2" t="str">
        <f>IFERROR(IF(VLOOKUP('2012 Original'!AF19,key_ref,COLUMN(Appointing_Party_Weight__4),FALSE)=0,"none",VLOOKUP('2012 Original'!AF19,key_ref,COLUMN(Appointing_Party_Weight__4),FALSE)),CONCATENATE("ERR: ",'2012 Original'!AF19))</f>
        <v>none</v>
      </c>
      <c r="AG19" s="2" t="str">
        <f>IFERROR(IF(VLOOKUP('2012 Original'!AG19,key_ref,COLUMN(Appointing_Party_Weight__4),FALSE)=0,"none",VLOOKUP('2012 Original'!AG19,key_ref,COLUMN(Appointing_Party_Weight__4),FALSE)),CONCATENATE("ERR: ",'2012 Original'!AG19))</f>
        <v>none</v>
      </c>
      <c r="AH19" s="2" t="str">
        <f>IFERROR(IF(VLOOKUP('2012 Original'!AH19,key_ref,COLUMN(Appointing_Party_Weight__4),FALSE)=0,"none",VLOOKUP('2012 Original'!AH19,key_ref,COLUMN(Appointing_Party_Weight__4),FALSE)),CONCATENATE("ERR: ",'2012 Original'!AH19))</f>
        <v>none</v>
      </c>
      <c r="AI19" s="2" t="str">
        <f>IFERROR(IF(VLOOKUP('2012 Original'!AI19,key_ref,COLUMN(Appointing_Party_Weight__4),FALSE)=0,"none",VLOOKUP('2012 Original'!AI19,key_ref,COLUMN(Appointing_Party_Weight__4),FALSE)),CONCATENATE("ERR: ",'2012 Original'!AI19))</f>
        <v>none</v>
      </c>
      <c r="AJ19" s="2" t="str">
        <f>IFERROR(IF(VLOOKUP('2012 Original'!AJ19,key_ref,COLUMN(Appointing_Party_Weight__4),FALSE)=0,"none",VLOOKUP('2012 Original'!AJ19,key_ref,COLUMN(Appointing_Party_Weight__4),FALSE)),CONCATENATE("ERR: ",'2012 Original'!AJ19))</f>
        <v>none</v>
      </c>
      <c r="AK19" s="2" t="str">
        <f>IFERROR(IF(VLOOKUP('2012 Original'!AK19,key_ref,COLUMN(Appointing_Party_Weight__4),FALSE)=0,"none",VLOOKUP('2012 Original'!AK19,key_ref,COLUMN(Appointing_Party_Weight__4),FALSE)),CONCATENATE("ERR: ",'2012 Original'!AK19))</f>
        <v>none</v>
      </c>
      <c r="AL19" s="2" t="str">
        <f>IFERROR(IF(VLOOKUP('2012 Original'!AL19,key_ref,COLUMN(Appointing_Party_Weight__4),FALSE)=0,"none",VLOOKUP('2012 Original'!AL19,key_ref,COLUMN(Appointing_Party_Weight__4),FALSE)),CONCATENATE("ERR: ",'2012 Original'!AL19))</f>
        <v>none</v>
      </c>
      <c r="AM19" s="2" t="str">
        <f>IFERROR(IF(VLOOKUP('2012 Original'!AM19,key_ref,COLUMN(Appointing_Party_Weight__4),FALSE)=0,"none",VLOOKUP('2012 Original'!AM19,key_ref,COLUMN(Appointing_Party_Weight__4),FALSE)),CONCATENATE("ERR: ",'2012 Original'!AM19))</f>
        <v>none</v>
      </c>
      <c r="AN19" s="2" t="str">
        <f>IFERROR(IF(VLOOKUP('2012 Original'!AN19,key_ref,COLUMN(Appointing_Party_Weight__4),FALSE)=0,"none",VLOOKUP('2012 Original'!AN19,key_ref,COLUMN(Appointing_Party_Weight__4),FALSE)),CONCATENATE("ERR: ",'2012 Original'!AN19))</f>
        <v>none</v>
      </c>
      <c r="AO19" s="2" t="str">
        <f>IFERROR(IF(VLOOKUP('2012 Original'!AO19,key_ref,COLUMN(Appointing_Party_Weight__4),FALSE)=0,"none",VLOOKUP('2012 Original'!AO19,key_ref,COLUMN(Appointing_Party_Weight__4),FALSE)),CONCATENATE("ERR: ",'2012 Original'!AO19))</f>
        <v>none</v>
      </c>
      <c r="AP19" s="2" t="str">
        <f>IFERROR(IF(VLOOKUP('2012 Original'!AP19,key_ref,COLUMN(Appointing_Party_Weight__4),FALSE)=0,"none",VLOOKUP('2012 Original'!AP19,key_ref,COLUMN(Appointing_Party_Weight__4),FALSE)),CONCATENATE("ERR: ",'2012 Original'!AP19))</f>
        <v>none</v>
      </c>
      <c r="AQ19" s="2" t="str">
        <f>IFERROR(IF(VLOOKUP('2012 Original'!AQ19,key_ref,COLUMN(Appointing_Party_Weight__4),FALSE)=0,"none",VLOOKUP('2012 Original'!AQ19,key_ref,COLUMN(Appointing_Party_Weight__4),FALSE)),CONCATENATE("ERR: ",'2012 Original'!AQ19))</f>
        <v>none</v>
      </c>
      <c r="AR19" s="2" t="str">
        <f>IFERROR(IF(VLOOKUP('2012 Original'!AR19,key_ref,COLUMN(Appointing_Party_Weight__4),FALSE)=0,"none",VLOOKUP('2012 Original'!AR19,key_ref,COLUMN(Appointing_Party_Weight__4),FALSE)),CONCATENATE("ERR: ",'2012 Original'!AR19))</f>
        <v>none</v>
      </c>
      <c r="AS19" s="2" t="str">
        <f>IFERROR(IF(VLOOKUP('2012 Original'!AS19,key_ref,COLUMN(Appointing_Party_Weight__4),FALSE)=0,"none",VLOOKUP('2012 Original'!AS19,key_ref,COLUMN(Appointing_Party_Weight__4),FALSE)),CONCATENATE("ERR: ",'2012 Original'!AS19))</f>
        <v>none</v>
      </c>
      <c r="AT19" s="2" t="str">
        <f>IFERROR(IF(VLOOKUP('2012 Original'!AT19,key_ref,COLUMN(Appointing_Party_Weight__4),FALSE)=0,"none",VLOOKUP('2012 Original'!AT19,key_ref,COLUMN(Appointing_Party_Weight__4),FALSE)),CONCATENATE("ERR: ",'2012 Original'!AT19))</f>
        <v>none</v>
      </c>
      <c r="AU19" s="2" t="str">
        <f>IFERROR(IF(VLOOKUP('2012 Original'!AU19,key_ref,COLUMN(Appointing_Party_Weight__4),FALSE)=0,"none",VLOOKUP('2012 Original'!AU19,key_ref,COLUMN(Appointing_Party_Weight__4),FALSE)),CONCATENATE("ERR: ",'2012 Original'!AU19))</f>
        <v>none</v>
      </c>
      <c r="AV19" s="2" t="str">
        <f>IFERROR(IF(VLOOKUP('2012 Original'!AV19,key_ref,COLUMN(Appointing_Party_Weight__4),FALSE)=0,"none",VLOOKUP('2012 Original'!AV19,key_ref,COLUMN(Appointing_Party_Weight__4),FALSE)),CONCATENATE("ERR: ",'2012 Original'!AV19))</f>
        <v>none</v>
      </c>
      <c r="AW19" s="2" t="str">
        <f>IFERROR(IF(VLOOKUP('2012 Original'!AW19,key_ref,COLUMN(Appointing_Party_Weight__4),FALSE)=0,"none",VLOOKUP('2012 Original'!AW19,key_ref,COLUMN(Appointing_Party_Weight__4),FALSE)),CONCATENATE("ERR: ",'2012 Original'!AW19))</f>
        <v>none</v>
      </c>
      <c r="AX19" s="2" t="str">
        <f>IFERROR(IF(VLOOKUP('2012 Original'!AX19,key_ref,COLUMN(Appointing_Party_Weight__4),FALSE)=0,"none",VLOOKUP('2012 Original'!AX19,key_ref,COLUMN(Appointing_Party_Weight__4),FALSE)),CONCATENATE("ERR: ",'2012 Original'!AX19))</f>
        <v>none</v>
      </c>
      <c r="AY19" s="2" t="str">
        <f>IFERROR(IF(VLOOKUP('2012 Original'!AY19,key_ref,COLUMN(Appointing_Party_Weight__4),FALSE)=0,"none",VLOOKUP('2012 Original'!AY19,key_ref,COLUMN(Appointing_Party_Weight__4),FALSE)),CONCATENATE("ERR: ",'2012 Original'!AY19))</f>
        <v>none</v>
      </c>
      <c r="AZ19" s="2" t="str">
        <f>IFERROR(IF(VLOOKUP('2012 Original'!AZ19,key_ref,COLUMN(Appointing_Party_Weight__4),FALSE)=0,"none",VLOOKUP('2012 Original'!AZ19,key_ref,COLUMN(Appointing_Party_Weight__4),FALSE)),CONCATENATE("ERR: ",'2012 Original'!AZ19))</f>
        <v>none</v>
      </c>
    </row>
    <row r="20" spans="1:52" s="4" customFormat="1">
      <c r="A20" s="3" t="s">
        <v>44</v>
      </c>
      <c r="B20" s="2" t="str">
        <f>IFERROR(IF(VLOOKUP('2012 Original'!B20,key_ref,COLUMN(Appointing_Party_Weight__4),FALSE)=0,"none",VLOOKUP('2012 Original'!B20,key_ref,COLUMN(Appointing_Party_Weight__4),FALSE)),CONCATENATE("ERR: ",'2012 Original'!B20))</f>
        <v>none</v>
      </c>
      <c r="C20" s="2" t="str">
        <f>IFERROR(IF(VLOOKUP('2012 Original'!C20,key_ref,COLUMN(Appointing_Party_Weight__4),FALSE)=0,"none",VLOOKUP('2012 Original'!C20,key_ref,COLUMN(Appointing_Party_Weight__4),FALSE)),CONCATENATE("ERR: ",'2012 Original'!C20))</f>
        <v>none</v>
      </c>
      <c r="D20" s="2" t="str">
        <f>IFERROR(IF(VLOOKUP('2012 Original'!D20,key_ref,COLUMN(Appointing_Party_Weight__4),FALSE)=0,"none",VLOOKUP('2012 Original'!D20,key_ref,COLUMN(Appointing_Party_Weight__4),FALSE)),CONCATENATE("ERR: ",'2012 Original'!D20))</f>
        <v>none</v>
      </c>
      <c r="E20" s="2" t="str">
        <f>IFERROR(IF(VLOOKUP('2012 Original'!E20,key_ref,COLUMN(Appointing_Party_Weight__4),FALSE)=0,"none",VLOOKUP('2012 Original'!E20,key_ref,COLUMN(Appointing_Party_Weight__4),FALSE)),CONCATENATE("ERR: ",'2012 Original'!E20))</f>
        <v>none</v>
      </c>
      <c r="F20" s="2" t="str">
        <f>IFERROR(IF(VLOOKUP('2012 Original'!F20,key_ref,COLUMN(Appointing_Party_Weight__4),FALSE)=0,"none",VLOOKUP('2012 Original'!F20,key_ref,COLUMN(Appointing_Party_Weight__4),FALSE)),CONCATENATE("ERR: ",'2012 Original'!F20))</f>
        <v>none</v>
      </c>
      <c r="G20" s="2" t="str">
        <f>IFERROR(IF(VLOOKUP('2012 Original'!G20,key_ref,COLUMN(Appointing_Party_Weight__4),FALSE)=0,"none",VLOOKUP('2012 Original'!G20,key_ref,COLUMN(Appointing_Party_Weight__4),FALSE)),CONCATENATE("ERR: ",'2012 Original'!G20))</f>
        <v>none</v>
      </c>
      <c r="H20" s="2" t="str">
        <f>IFERROR(IF(VLOOKUP('2012 Original'!H20,key_ref,COLUMN(Appointing_Party_Weight__4),FALSE)=0,"none",VLOOKUP('2012 Original'!H20,key_ref,COLUMN(Appointing_Party_Weight__4),FALSE)),CONCATENATE("ERR: ",'2012 Original'!H20))</f>
        <v>none</v>
      </c>
      <c r="I20" s="2" t="str">
        <f>IFERROR(IF(VLOOKUP('2012 Original'!I20,key_ref,COLUMN(Appointing_Party_Weight__4),FALSE)=0,"none",VLOOKUP('2012 Original'!I20,key_ref,COLUMN(Appointing_Party_Weight__4),FALSE)),CONCATENATE("ERR: ",'2012 Original'!I20))</f>
        <v>none</v>
      </c>
      <c r="J20" s="2" t="str">
        <f>IFERROR(IF(VLOOKUP('2012 Original'!J20,key_ref,COLUMN(Appointing_Party_Weight__4),FALSE)=0,"none",VLOOKUP('2012 Original'!J20,key_ref,COLUMN(Appointing_Party_Weight__4),FALSE)),CONCATENATE("ERR: ",'2012 Original'!J20))</f>
        <v>none</v>
      </c>
      <c r="K20" s="2" t="str">
        <f>IFERROR(IF(VLOOKUP('2012 Original'!K20,key_ref,COLUMN(Appointing_Party_Weight__4),FALSE)=0,"none",VLOOKUP('2012 Original'!K20,key_ref,COLUMN(Appointing_Party_Weight__4),FALSE)),CONCATENATE("ERR: ",'2012 Original'!K20))</f>
        <v>none</v>
      </c>
      <c r="L20" s="2" t="str">
        <f>IFERROR(IF(VLOOKUP('2012 Original'!L20,key_ref,COLUMN(Appointing_Party_Weight__4),FALSE)=0,"none",VLOOKUP('2012 Original'!L20,key_ref,COLUMN(Appointing_Party_Weight__4),FALSE)),CONCATENATE("ERR: ",'2012 Original'!L20))</f>
        <v>none</v>
      </c>
      <c r="M20" s="2" t="str">
        <f>IFERROR(IF(VLOOKUP('2012 Original'!M20,key_ref,COLUMN(Appointing_Party_Weight__4),FALSE)=0,"none",VLOOKUP('2012 Original'!M20,key_ref,COLUMN(Appointing_Party_Weight__4),FALSE)),CONCATENATE("ERR: ",'2012 Original'!M20))</f>
        <v>none</v>
      </c>
      <c r="N20" s="2" t="str">
        <f>IFERROR(IF(VLOOKUP('2012 Original'!N20,key_ref,COLUMN(Appointing_Party_Weight__4),FALSE)=0,"none",VLOOKUP('2012 Original'!N20,key_ref,COLUMN(Appointing_Party_Weight__4),FALSE)),CONCATENATE("ERR: ",'2012 Original'!N20))</f>
        <v>none</v>
      </c>
      <c r="O20" s="2" t="str">
        <f>IFERROR(IF(VLOOKUP('2012 Original'!O20,key_ref,COLUMN(Appointing_Party_Weight__4),FALSE)=0,"none",VLOOKUP('2012 Original'!O20,key_ref,COLUMN(Appointing_Party_Weight__4),FALSE)),CONCATENATE("ERR: ",'2012 Original'!O20))</f>
        <v>none</v>
      </c>
      <c r="P20" s="2" t="str">
        <f>IFERROR(IF(VLOOKUP('2012 Original'!P20,key_ref,COLUMN(Appointing_Party_Weight__4),FALSE)=0,"none",VLOOKUP('2012 Original'!P20,key_ref,COLUMN(Appointing_Party_Weight__4),FALSE)),CONCATENATE("ERR: ",'2012 Original'!P20))</f>
        <v>none</v>
      </c>
      <c r="Q20" s="2" t="str">
        <f>IFERROR(IF(VLOOKUP('2012 Original'!Q20,key_ref,COLUMN(Appointing_Party_Weight__4),FALSE)=0,"none",VLOOKUP('2012 Original'!Q20,key_ref,COLUMN(Appointing_Party_Weight__4),FALSE)),CONCATENATE("ERR: ",'2012 Original'!Q20))</f>
        <v>none</v>
      </c>
      <c r="R20" s="2" t="str">
        <f>IFERROR(IF(VLOOKUP('2012 Original'!R20,key_ref,COLUMN(Appointing_Party_Weight__4),FALSE)=0,"none",VLOOKUP('2012 Original'!R20,key_ref,COLUMN(Appointing_Party_Weight__4),FALSE)),CONCATENATE("ERR: ",'2012 Original'!R20))</f>
        <v>none</v>
      </c>
      <c r="S20" s="2" t="str">
        <f>IFERROR(IF(VLOOKUP('2012 Original'!S20,key_ref,COLUMN(Appointing_Party_Weight__4),FALSE)=0,"none",VLOOKUP('2012 Original'!S20,key_ref,COLUMN(Appointing_Party_Weight__4),FALSE)),CONCATENATE("ERR: ",'2012 Original'!S20))</f>
        <v>none</v>
      </c>
      <c r="T20" s="2" t="str">
        <f>IFERROR(IF(VLOOKUP('2012 Original'!T20,key_ref,COLUMN(Appointing_Party_Weight__4),FALSE)=0,"none",VLOOKUP('2012 Original'!T20,key_ref,COLUMN(Appointing_Party_Weight__4),FALSE)),CONCATENATE("ERR: ",'2012 Original'!T20))</f>
        <v>none</v>
      </c>
      <c r="U20" s="2" t="str">
        <f>IFERROR(IF(VLOOKUP('2012 Original'!U20,key_ref,COLUMN(Appointing_Party_Weight__4),FALSE)=0,"none",VLOOKUP('2012 Original'!U20,key_ref,COLUMN(Appointing_Party_Weight__4),FALSE)),CONCATENATE("ERR: ",'2012 Original'!U20))</f>
        <v>none</v>
      </c>
      <c r="V20" s="2" t="str">
        <f>IFERROR(IF(VLOOKUP('2012 Original'!V20,key_ref,COLUMN(Appointing_Party_Weight__4),FALSE)=0,"none",VLOOKUP('2012 Original'!V20,key_ref,COLUMN(Appointing_Party_Weight__4),FALSE)),CONCATENATE("ERR: ",'2012 Original'!V20))</f>
        <v>none</v>
      </c>
      <c r="W20" s="2" t="str">
        <f>IFERROR(IF(VLOOKUP('2012 Original'!W20,key_ref,COLUMN(Appointing_Party_Weight__4),FALSE)=0,"none",VLOOKUP('2012 Original'!W20,key_ref,COLUMN(Appointing_Party_Weight__4),FALSE)),CONCATENATE("ERR: ",'2012 Original'!W20))</f>
        <v>none</v>
      </c>
      <c r="X20" s="2" t="str">
        <f>IFERROR(IF(VLOOKUP('2012 Original'!X20,key_ref,COLUMN(Appointing_Party_Weight__4),FALSE)=0,"none",VLOOKUP('2012 Original'!X20,key_ref,COLUMN(Appointing_Party_Weight__4),FALSE)),CONCATENATE("ERR: ",'2012 Original'!X20))</f>
        <v>none</v>
      </c>
      <c r="Y20" s="2" t="str">
        <f>IFERROR(IF(VLOOKUP('2012 Original'!Y20,key_ref,COLUMN(Appointing_Party_Weight__4),FALSE)=0,"none",VLOOKUP('2012 Original'!Y20,key_ref,COLUMN(Appointing_Party_Weight__4),FALSE)),CONCATENATE("ERR: ",'2012 Original'!Y20))</f>
        <v>none</v>
      </c>
      <c r="Z20" s="2" t="str">
        <f>IFERROR(IF(VLOOKUP('2012 Original'!Z20,key_ref,COLUMN(Appointing_Party_Weight__4),FALSE)=0,"none",VLOOKUP('2012 Original'!Z20,key_ref,COLUMN(Appointing_Party_Weight__4),FALSE)),CONCATENATE("ERR: ",'2012 Original'!Z20))</f>
        <v>none</v>
      </c>
      <c r="AA20" s="2" t="str">
        <f>IFERROR(IF(VLOOKUP('2012 Original'!AA20,key_ref,COLUMN(Appointing_Party_Weight__4),FALSE)=0,"none",VLOOKUP('2012 Original'!AA20,key_ref,COLUMN(Appointing_Party_Weight__4),FALSE)),CONCATENATE("ERR: ",'2012 Original'!AA20))</f>
        <v>none</v>
      </c>
      <c r="AB20" s="2" t="str">
        <f>IFERROR(IF(VLOOKUP('2012 Original'!AB20,key_ref,COLUMN(Appointing_Party_Weight__4),FALSE)=0,"none",VLOOKUP('2012 Original'!AB20,key_ref,COLUMN(Appointing_Party_Weight__4),FALSE)),CONCATENATE("ERR: ",'2012 Original'!AB20))</f>
        <v>none</v>
      </c>
      <c r="AC20" s="2" t="str">
        <f>IFERROR(IF(VLOOKUP('2012 Original'!AC20,key_ref,COLUMN(Appointing_Party_Weight__4),FALSE)=0,"none",VLOOKUP('2012 Original'!AC20,key_ref,COLUMN(Appointing_Party_Weight__4),FALSE)),CONCATENATE("ERR: ",'2012 Original'!AC20))</f>
        <v>none</v>
      </c>
      <c r="AD20" s="2" t="str">
        <f>IFERROR(IF(VLOOKUP('2012 Original'!AD20,key_ref,COLUMN(Appointing_Party_Weight__4),FALSE)=0,"none",VLOOKUP('2012 Original'!AD20,key_ref,COLUMN(Appointing_Party_Weight__4),FALSE)),CONCATENATE("ERR: ",'2012 Original'!AD20))</f>
        <v>none</v>
      </c>
      <c r="AE20" s="2" t="str">
        <f>IFERROR(IF(VLOOKUP('2012 Original'!AE20,key_ref,COLUMN(Appointing_Party_Weight__4),FALSE)=0,"none",VLOOKUP('2012 Original'!AE20,key_ref,COLUMN(Appointing_Party_Weight__4),FALSE)),CONCATENATE("ERR: ",'2012 Original'!AE20))</f>
        <v>none</v>
      </c>
      <c r="AF20" s="2" t="str">
        <f>IFERROR(IF(VLOOKUP('2012 Original'!AF20,key_ref,COLUMN(Appointing_Party_Weight__4),FALSE)=0,"none",VLOOKUP('2012 Original'!AF20,key_ref,COLUMN(Appointing_Party_Weight__4),FALSE)),CONCATENATE("ERR: ",'2012 Original'!AF20))</f>
        <v>none</v>
      </c>
      <c r="AG20" s="2" t="str">
        <f>IFERROR(IF(VLOOKUP('2012 Original'!AG20,key_ref,COLUMN(Appointing_Party_Weight__4),FALSE)=0,"none",VLOOKUP('2012 Original'!AG20,key_ref,COLUMN(Appointing_Party_Weight__4),FALSE)),CONCATENATE("ERR: ",'2012 Original'!AG20))</f>
        <v>none</v>
      </c>
      <c r="AH20" s="2" t="str">
        <f>IFERROR(IF(VLOOKUP('2012 Original'!AH20,key_ref,COLUMN(Appointing_Party_Weight__4),FALSE)=0,"none",VLOOKUP('2012 Original'!AH20,key_ref,COLUMN(Appointing_Party_Weight__4),FALSE)),CONCATENATE("ERR: ",'2012 Original'!AH20))</f>
        <v>none</v>
      </c>
      <c r="AI20" s="2" t="str">
        <f>IFERROR(IF(VLOOKUP('2012 Original'!AI20,key_ref,COLUMN(Appointing_Party_Weight__4),FALSE)=0,"none",VLOOKUP('2012 Original'!AI20,key_ref,COLUMN(Appointing_Party_Weight__4),FALSE)),CONCATENATE("ERR: ",'2012 Original'!AI20))</f>
        <v>none</v>
      </c>
      <c r="AJ20" s="2" t="str">
        <f>IFERROR(IF(VLOOKUP('2012 Original'!AJ20,key_ref,COLUMN(Appointing_Party_Weight__4),FALSE)=0,"none",VLOOKUP('2012 Original'!AJ20,key_ref,COLUMN(Appointing_Party_Weight__4),FALSE)),CONCATENATE("ERR: ",'2012 Original'!AJ20))</f>
        <v>none</v>
      </c>
      <c r="AK20" s="2" t="str">
        <f>IFERROR(IF(VLOOKUP('2012 Original'!AK20,key_ref,COLUMN(Appointing_Party_Weight__4),FALSE)=0,"none",VLOOKUP('2012 Original'!AK20,key_ref,COLUMN(Appointing_Party_Weight__4),FALSE)),CONCATENATE("ERR: ",'2012 Original'!AK20))</f>
        <v>none</v>
      </c>
      <c r="AL20" s="2" t="str">
        <f>IFERROR(IF(VLOOKUP('2012 Original'!AL20,key_ref,COLUMN(Appointing_Party_Weight__4),FALSE)=0,"none",VLOOKUP('2012 Original'!AL20,key_ref,COLUMN(Appointing_Party_Weight__4),FALSE)),CONCATENATE("ERR: ",'2012 Original'!AL20))</f>
        <v>none</v>
      </c>
      <c r="AM20" s="2" t="str">
        <f>IFERROR(IF(VLOOKUP('2012 Original'!AM20,key_ref,COLUMN(Appointing_Party_Weight__4),FALSE)=0,"none",VLOOKUP('2012 Original'!AM20,key_ref,COLUMN(Appointing_Party_Weight__4),FALSE)),CONCATENATE("ERR: ",'2012 Original'!AM20))</f>
        <v>none</v>
      </c>
      <c r="AN20" s="2" t="str">
        <f>IFERROR(IF(VLOOKUP('2012 Original'!AN20,key_ref,COLUMN(Appointing_Party_Weight__4),FALSE)=0,"none",VLOOKUP('2012 Original'!AN20,key_ref,COLUMN(Appointing_Party_Weight__4),FALSE)),CONCATENATE("ERR: ",'2012 Original'!AN20))</f>
        <v>none</v>
      </c>
      <c r="AO20" s="2" t="str">
        <f>IFERROR(IF(VLOOKUP('2012 Original'!AO20,key_ref,COLUMN(Appointing_Party_Weight__4),FALSE)=0,"none",VLOOKUP('2012 Original'!AO20,key_ref,COLUMN(Appointing_Party_Weight__4),FALSE)),CONCATENATE("ERR: ",'2012 Original'!AO20))</f>
        <v>none</v>
      </c>
      <c r="AP20" s="2" t="str">
        <f>IFERROR(IF(VLOOKUP('2012 Original'!AP20,key_ref,COLUMN(Appointing_Party_Weight__4),FALSE)=0,"none",VLOOKUP('2012 Original'!AP20,key_ref,COLUMN(Appointing_Party_Weight__4),FALSE)),CONCATENATE("ERR: ",'2012 Original'!AP20))</f>
        <v>none</v>
      </c>
      <c r="AQ20" s="2" t="str">
        <f>IFERROR(IF(VLOOKUP('2012 Original'!AQ20,key_ref,COLUMN(Appointing_Party_Weight__4),FALSE)=0,"none",VLOOKUP('2012 Original'!AQ20,key_ref,COLUMN(Appointing_Party_Weight__4),FALSE)),CONCATENATE("ERR: ",'2012 Original'!AQ20))</f>
        <v>none</v>
      </c>
      <c r="AR20" s="2" t="str">
        <f>IFERROR(IF(VLOOKUP('2012 Original'!AR20,key_ref,COLUMN(Appointing_Party_Weight__4),FALSE)=0,"none",VLOOKUP('2012 Original'!AR20,key_ref,COLUMN(Appointing_Party_Weight__4),FALSE)),CONCATENATE("ERR: ",'2012 Original'!AR20))</f>
        <v>none</v>
      </c>
      <c r="AS20" s="2" t="str">
        <f>IFERROR(IF(VLOOKUP('2012 Original'!AS20,key_ref,COLUMN(Appointing_Party_Weight__4),FALSE)=0,"none",VLOOKUP('2012 Original'!AS20,key_ref,COLUMN(Appointing_Party_Weight__4),FALSE)),CONCATENATE("ERR: ",'2012 Original'!AS20))</f>
        <v>none</v>
      </c>
      <c r="AT20" s="2" t="str">
        <f>IFERROR(IF(VLOOKUP('2012 Original'!AT20,key_ref,COLUMN(Appointing_Party_Weight__4),FALSE)=0,"none",VLOOKUP('2012 Original'!AT20,key_ref,COLUMN(Appointing_Party_Weight__4),FALSE)),CONCATENATE("ERR: ",'2012 Original'!AT20))</f>
        <v>none</v>
      </c>
      <c r="AU20" s="2" t="str">
        <f>IFERROR(IF(VLOOKUP('2012 Original'!AU20,key_ref,COLUMN(Appointing_Party_Weight__4),FALSE)=0,"none",VLOOKUP('2012 Original'!AU20,key_ref,COLUMN(Appointing_Party_Weight__4),FALSE)),CONCATENATE("ERR: ",'2012 Original'!AU20))</f>
        <v>none</v>
      </c>
      <c r="AV20" s="2" t="str">
        <f>IFERROR(IF(VLOOKUP('2012 Original'!AV20,key_ref,COLUMN(Appointing_Party_Weight__4),FALSE)=0,"none",VLOOKUP('2012 Original'!AV20,key_ref,COLUMN(Appointing_Party_Weight__4),FALSE)),CONCATENATE("ERR: ",'2012 Original'!AV20))</f>
        <v>none</v>
      </c>
      <c r="AW20" s="2" t="str">
        <f>IFERROR(IF(VLOOKUP('2012 Original'!AW20,key_ref,COLUMN(Appointing_Party_Weight__4),FALSE)=0,"none",VLOOKUP('2012 Original'!AW20,key_ref,COLUMN(Appointing_Party_Weight__4),FALSE)),CONCATENATE("ERR: ",'2012 Original'!AW20))</f>
        <v>none</v>
      </c>
      <c r="AX20" s="2" t="str">
        <f>IFERROR(IF(VLOOKUP('2012 Original'!AX20,key_ref,COLUMN(Appointing_Party_Weight__4),FALSE)=0,"none",VLOOKUP('2012 Original'!AX20,key_ref,COLUMN(Appointing_Party_Weight__4),FALSE)),CONCATENATE("ERR: ",'2012 Original'!AX20))</f>
        <v>none</v>
      </c>
      <c r="AY20" s="2" t="str">
        <f>IFERROR(IF(VLOOKUP('2012 Original'!AY20,key_ref,COLUMN(Appointing_Party_Weight__4),FALSE)=0,"none",VLOOKUP('2012 Original'!AY20,key_ref,COLUMN(Appointing_Party_Weight__4),FALSE)),CONCATENATE("ERR: ",'2012 Original'!AY20))</f>
        <v>none</v>
      </c>
      <c r="AZ20" s="2" t="str">
        <f>IFERROR(IF(VLOOKUP('2012 Original'!AZ20,key_ref,COLUMN(Appointing_Party_Weight__4),FALSE)=0,"none",VLOOKUP('2012 Original'!AZ20,key_ref,COLUMN(Appointing_Party_Weight__4),FALSE)),CONCATENATE("ERR: ",'2012 Original'!AZ20))</f>
        <v>none</v>
      </c>
    </row>
    <row r="21" spans="1:52" s="4" customFormat="1">
      <c r="A21" s="3" t="s">
        <v>46</v>
      </c>
      <c r="B21" s="2" t="str">
        <f>IFERROR(IF(VLOOKUP('2012 Original'!B21,key_ref,COLUMN(Appointing_Party_Weight__4),FALSE)=0,"none",VLOOKUP('2012 Original'!B21,key_ref,COLUMN(Appointing_Party_Weight__4),FALSE)),CONCATENATE("ERR: ",'2012 Original'!B21))</f>
        <v>none</v>
      </c>
      <c r="C21" s="2" t="str">
        <f>IFERROR(IF(VLOOKUP('2012 Original'!C21,key_ref,COLUMN(Appointing_Party_Weight__4),FALSE)=0,"none",VLOOKUP('2012 Original'!C21,key_ref,COLUMN(Appointing_Party_Weight__4),FALSE)),CONCATENATE("ERR: ",'2012 Original'!C21))</f>
        <v>none</v>
      </c>
      <c r="D21" s="2" t="str">
        <f>IFERROR(IF(VLOOKUP('2012 Original'!D21,key_ref,COLUMN(Appointing_Party_Weight__4),FALSE)=0,"none",VLOOKUP('2012 Original'!D21,key_ref,COLUMN(Appointing_Party_Weight__4),FALSE)),CONCATENATE("ERR: ",'2012 Original'!D21))</f>
        <v>none</v>
      </c>
      <c r="E21" s="2" t="str">
        <f>IFERROR(IF(VLOOKUP('2012 Original'!E21,key_ref,COLUMN(Appointing_Party_Weight__4),FALSE)=0,"none",VLOOKUP('2012 Original'!E21,key_ref,COLUMN(Appointing_Party_Weight__4),FALSE)),CONCATENATE("ERR: ",'2012 Original'!E21))</f>
        <v>none</v>
      </c>
      <c r="F21" s="2" t="str">
        <f>IFERROR(IF(VLOOKUP('2012 Original'!F21,key_ref,COLUMN(Appointing_Party_Weight__4),FALSE)=0,"none",VLOOKUP('2012 Original'!F21,key_ref,COLUMN(Appointing_Party_Weight__4),FALSE)),CONCATENATE("ERR: ",'2012 Original'!F21))</f>
        <v>none</v>
      </c>
      <c r="G21" s="2" t="str">
        <f>IFERROR(IF(VLOOKUP('2012 Original'!G21,key_ref,COLUMN(Appointing_Party_Weight__4),FALSE)=0,"none",VLOOKUP('2012 Original'!G21,key_ref,COLUMN(Appointing_Party_Weight__4),FALSE)),CONCATENATE("ERR: ",'2012 Original'!G21))</f>
        <v>none</v>
      </c>
      <c r="H21" s="2" t="str">
        <f>IFERROR(IF(VLOOKUP('2012 Original'!H21,key_ref,COLUMN(Appointing_Party_Weight__4),FALSE)=0,"none",VLOOKUP('2012 Original'!H21,key_ref,COLUMN(Appointing_Party_Weight__4),FALSE)),CONCATENATE("ERR: ",'2012 Original'!H21))</f>
        <v>none</v>
      </c>
      <c r="I21" s="2" t="str">
        <f>IFERROR(IF(VLOOKUP('2012 Original'!I21,key_ref,COLUMN(Appointing_Party_Weight__4),FALSE)=0,"none",VLOOKUP('2012 Original'!I21,key_ref,COLUMN(Appointing_Party_Weight__4),FALSE)),CONCATENATE("ERR: ",'2012 Original'!I21))</f>
        <v>none</v>
      </c>
      <c r="J21" s="2" t="str">
        <f>IFERROR(IF(VLOOKUP('2012 Original'!J21,key_ref,COLUMN(Appointing_Party_Weight__4),FALSE)=0,"none",VLOOKUP('2012 Original'!J21,key_ref,COLUMN(Appointing_Party_Weight__4),FALSE)),CONCATENATE("ERR: ",'2012 Original'!J21))</f>
        <v>none</v>
      </c>
      <c r="K21" s="2" t="str">
        <f>IFERROR(IF(VLOOKUP('2012 Original'!K21,key_ref,COLUMN(Appointing_Party_Weight__4),FALSE)=0,"none",VLOOKUP('2012 Original'!K21,key_ref,COLUMN(Appointing_Party_Weight__4),FALSE)),CONCATENATE("ERR: ",'2012 Original'!K21))</f>
        <v>none</v>
      </c>
      <c r="L21" s="2" t="str">
        <f>IFERROR(IF(VLOOKUP('2012 Original'!L21,key_ref,COLUMN(Appointing_Party_Weight__4),FALSE)=0,"none",VLOOKUP('2012 Original'!L21,key_ref,COLUMN(Appointing_Party_Weight__4),FALSE)),CONCATENATE("ERR: ",'2012 Original'!L21))</f>
        <v>none</v>
      </c>
      <c r="M21" s="2" t="str">
        <f>IFERROR(IF(VLOOKUP('2012 Original'!M21,key_ref,COLUMN(Appointing_Party_Weight__4),FALSE)=0,"none",VLOOKUP('2012 Original'!M21,key_ref,COLUMN(Appointing_Party_Weight__4),FALSE)),CONCATENATE("ERR: ",'2012 Original'!M21))</f>
        <v>none</v>
      </c>
      <c r="N21" s="2" t="str">
        <f>IFERROR(IF(VLOOKUP('2012 Original'!N21,key_ref,COLUMN(Appointing_Party_Weight__4),FALSE)=0,"none",VLOOKUP('2012 Original'!N21,key_ref,COLUMN(Appointing_Party_Weight__4),FALSE)),CONCATENATE("ERR: ",'2012 Original'!N21))</f>
        <v>none</v>
      </c>
      <c r="O21" s="2" t="str">
        <f>IFERROR(IF(VLOOKUP('2012 Original'!O21,key_ref,COLUMN(Appointing_Party_Weight__4),FALSE)=0,"none",VLOOKUP('2012 Original'!O21,key_ref,COLUMN(Appointing_Party_Weight__4),FALSE)),CONCATENATE("ERR: ",'2012 Original'!O21))</f>
        <v>none</v>
      </c>
      <c r="P21" s="2" t="str">
        <f>IFERROR(IF(VLOOKUP('2012 Original'!P21,key_ref,COLUMN(Appointing_Party_Weight__4),FALSE)=0,"none",VLOOKUP('2012 Original'!P21,key_ref,COLUMN(Appointing_Party_Weight__4),FALSE)),CONCATENATE("ERR: ",'2012 Original'!P21))</f>
        <v>none</v>
      </c>
      <c r="Q21" s="2" t="str">
        <f>IFERROR(IF(VLOOKUP('2012 Original'!Q21,key_ref,COLUMN(Appointing_Party_Weight__4),FALSE)=0,"none",VLOOKUP('2012 Original'!Q21,key_ref,COLUMN(Appointing_Party_Weight__4),FALSE)),CONCATENATE("ERR: ",'2012 Original'!Q21))</f>
        <v>none</v>
      </c>
      <c r="R21" s="2" t="str">
        <f>IFERROR(IF(VLOOKUP('2012 Original'!R21,key_ref,COLUMN(Appointing_Party_Weight__4),FALSE)=0,"none",VLOOKUP('2012 Original'!R21,key_ref,COLUMN(Appointing_Party_Weight__4),FALSE)),CONCATENATE("ERR: ",'2012 Original'!R21))</f>
        <v>none</v>
      </c>
      <c r="S21" s="2" t="str">
        <f>IFERROR(IF(VLOOKUP('2012 Original'!S21,key_ref,COLUMN(Appointing_Party_Weight__4),FALSE)=0,"none",VLOOKUP('2012 Original'!S21,key_ref,COLUMN(Appointing_Party_Weight__4),FALSE)),CONCATENATE("ERR: ",'2012 Original'!S21))</f>
        <v>none</v>
      </c>
      <c r="T21" s="2" t="str">
        <f>IFERROR(IF(VLOOKUP('2012 Original'!T21,key_ref,COLUMN(Appointing_Party_Weight__4),FALSE)=0,"none",VLOOKUP('2012 Original'!T21,key_ref,COLUMN(Appointing_Party_Weight__4),FALSE)),CONCATENATE("ERR: ",'2012 Original'!T21))</f>
        <v>none</v>
      </c>
      <c r="U21" s="2" t="str">
        <f>IFERROR(IF(VLOOKUP('2012 Original'!U21,key_ref,COLUMN(Appointing_Party_Weight__4),FALSE)=0,"none",VLOOKUP('2012 Original'!U21,key_ref,COLUMN(Appointing_Party_Weight__4),FALSE)),CONCATENATE("ERR: ",'2012 Original'!U21))</f>
        <v>none</v>
      </c>
      <c r="V21" s="2" t="str">
        <f>IFERROR(IF(VLOOKUP('2012 Original'!V21,key_ref,COLUMN(Appointing_Party_Weight__4),FALSE)=0,"none",VLOOKUP('2012 Original'!V21,key_ref,COLUMN(Appointing_Party_Weight__4),FALSE)),CONCATENATE("ERR: ",'2012 Original'!V21))</f>
        <v>none</v>
      </c>
      <c r="W21" s="2" t="str">
        <f>IFERROR(IF(VLOOKUP('2012 Original'!W21,key_ref,COLUMN(Appointing_Party_Weight__4),FALSE)=0,"none",VLOOKUP('2012 Original'!W21,key_ref,COLUMN(Appointing_Party_Weight__4),FALSE)),CONCATENATE("ERR: ",'2012 Original'!W21))</f>
        <v>none</v>
      </c>
      <c r="X21" s="2" t="str">
        <f>IFERROR(IF(VLOOKUP('2012 Original'!X21,key_ref,COLUMN(Appointing_Party_Weight__4),FALSE)=0,"none",VLOOKUP('2012 Original'!X21,key_ref,COLUMN(Appointing_Party_Weight__4),FALSE)),CONCATENATE("ERR: ",'2012 Original'!X21))</f>
        <v>none</v>
      </c>
      <c r="Y21" s="2" t="str">
        <f>IFERROR(IF(VLOOKUP('2012 Original'!Y21,key_ref,COLUMN(Appointing_Party_Weight__4),FALSE)=0,"none",VLOOKUP('2012 Original'!Y21,key_ref,COLUMN(Appointing_Party_Weight__4),FALSE)),CONCATENATE("ERR: ",'2012 Original'!Y21))</f>
        <v>none</v>
      </c>
      <c r="Z21" s="2" t="str">
        <f>IFERROR(IF(VLOOKUP('2012 Original'!Z21,key_ref,COLUMN(Appointing_Party_Weight__4),FALSE)=0,"none",VLOOKUP('2012 Original'!Z21,key_ref,COLUMN(Appointing_Party_Weight__4),FALSE)),CONCATENATE("ERR: ",'2012 Original'!Z21))</f>
        <v>none</v>
      </c>
      <c r="AA21" s="2" t="str">
        <f>IFERROR(IF(VLOOKUP('2012 Original'!AA21,key_ref,COLUMN(Appointing_Party_Weight__4),FALSE)=0,"none",VLOOKUP('2012 Original'!AA21,key_ref,COLUMN(Appointing_Party_Weight__4),FALSE)),CONCATENATE("ERR: ",'2012 Original'!AA21))</f>
        <v>none</v>
      </c>
      <c r="AB21" s="2" t="str">
        <f>IFERROR(IF(VLOOKUP('2012 Original'!AB21,key_ref,COLUMN(Appointing_Party_Weight__4),FALSE)=0,"none",VLOOKUP('2012 Original'!AB21,key_ref,COLUMN(Appointing_Party_Weight__4),FALSE)),CONCATENATE("ERR: ",'2012 Original'!AB21))</f>
        <v>none</v>
      </c>
      <c r="AC21" s="2" t="str">
        <f>IFERROR(IF(VLOOKUP('2012 Original'!AC21,key_ref,COLUMN(Appointing_Party_Weight__4),FALSE)=0,"none",VLOOKUP('2012 Original'!AC21,key_ref,COLUMN(Appointing_Party_Weight__4),FALSE)),CONCATENATE("ERR: ",'2012 Original'!AC21))</f>
        <v>none</v>
      </c>
      <c r="AD21" s="2" t="str">
        <f>IFERROR(IF(VLOOKUP('2012 Original'!AD21,key_ref,COLUMN(Appointing_Party_Weight__4),FALSE)=0,"none",VLOOKUP('2012 Original'!AD21,key_ref,COLUMN(Appointing_Party_Weight__4),FALSE)),CONCATENATE("ERR: ",'2012 Original'!AD21))</f>
        <v>none</v>
      </c>
      <c r="AE21" s="2" t="str">
        <f>IFERROR(IF(VLOOKUP('2012 Original'!AE21,key_ref,COLUMN(Appointing_Party_Weight__4),FALSE)=0,"none",VLOOKUP('2012 Original'!AE21,key_ref,COLUMN(Appointing_Party_Weight__4),FALSE)),CONCATENATE("ERR: ",'2012 Original'!AE21))</f>
        <v>none</v>
      </c>
      <c r="AF21" s="2" t="str">
        <f>IFERROR(IF(VLOOKUP('2012 Original'!AF21,key_ref,COLUMN(Appointing_Party_Weight__4),FALSE)=0,"none",VLOOKUP('2012 Original'!AF21,key_ref,COLUMN(Appointing_Party_Weight__4),FALSE)),CONCATENATE("ERR: ",'2012 Original'!AF21))</f>
        <v>none</v>
      </c>
      <c r="AG21" s="2" t="str">
        <f>IFERROR(IF(VLOOKUP('2012 Original'!AG21,key_ref,COLUMN(Appointing_Party_Weight__4),FALSE)=0,"none",VLOOKUP('2012 Original'!AG21,key_ref,COLUMN(Appointing_Party_Weight__4),FALSE)),CONCATENATE("ERR: ",'2012 Original'!AG21))</f>
        <v>none</v>
      </c>
      <c r="AH21" s="2" t="str">
        <f>IFERROR(IF(VLOOKUP('2012 Original'!AH21,key_ref,COLUMN(Appointing_Party_Weight__4),FALSE)=0,"none",VLOOKUP('2012 Original'!AH21,key_ref,COLUMN(Appointing_Party_Weight__4),FALSE)),CONCATENATE("ERR: ",'2012 Original'!AH21))</f>
        <v>none</v>
      </c>
      <c r="AI21" s="2" t="str">
        <f>IFERROR(IF(VLOOKUP('2012 Original'!AI21,key_ref,COLUMN(Appointing_Party_Weight__4),FALSE)=0,"none",VLOOKUP('2012 Original'!AI21,key_ref,COLUMN(Appointing_Party_Weight__4),FALSE)),CONCATENATE("ERR: ",'2012 Original'!AI21))</f>
        <v>none</v>
      </c>
      <c r="AJ21" s="2" t="str">
        <f>IFERROR(IF(VLOOKUP('2012 Original'!AJ21,key_ref,COLUMN(Appointing_Party_Weight__4),FALSE)=0,"none",VLOOKUP('2012 Original'!AJ21,key_ref,COLUMN(Appointing_Party_Weight__4),FALSE)),CONCATENATE("ERR: ",'2012 Original'!AJ21))</f>
        <v>none</v>
      </c>
      <c r="AK21" s="2" t="str">
        <f>IFERROR(IF(VLOOKUP('2012 Original'!AK21,key_ref,COLUMN(Appointing_Party_Weight__4),FALSE)=0,"none",VLOOKUP('2012 Original'!AK21,key_ref,COLUMN(Appointing_Party_Weight__4),FALSE)),CONCATENATE("ERR: ",'2012 Original'!AK21))</f>
        <v>none</v>
      </c>
      <c r="AL21" s="2" t="str">
        <f>IFERROR(IF(VLOOKUP('2012 Original'!AL21,key_ref,COLUMN(Appointing_Party_Weight__4),FALSE)=0,"none",VLOOKUP('2012 Original'!AL21,key_ref,COLUMN(Appointing_Party_Weight__4),FALSE)),CONCATENATE("ERR: ",'2012 Original'!AL21))</f>
        <v>none</v>
      </c>
      <c r="AM21" s="2" t="str">
        <f>IFERROR(IF(VLOOKUP('2012 Original'!AM21,key_ref,COLUMN(Appointing_Party_Weight__4),FALSE)=0,"none",VLOOKUP('2012 Original'!AM21,key_ref,COLUMN(Appointing_Party_Weight__4),FALSE)),CONCATENATE("ERR: ",'2012 Original'!AM21))</f>
        <v>none</v>
      </c>
      <c r="AN21" s="2" t="str">
        <f>IFERROR(IF(VLOOKUP('2012 Original'!AN21,key_ref,COLUMN(Appointing_Party_Weight__4),FALSE)=0,"none",VLOOKUP('2012 Original'!AN21,key_ref,COLUMN(Appointing_Party_Weight__4),FALSE)),CONCATENATE("ERR: ",'2012 Original'!AN21))</f>
        <v>none</v>
      </c>
      <c r="AO21" s="2" t="str">
        <f>IFERROR(IF(VLOOKUP('2012 Original'!AO21,key_ref,COLUMN(Appointing_Party_Weight__4),FALSE)=0,"none",VLOOKUP('2012 Original'!AO21,key_ref,COLUMN(Appointing_Party_Weight__4),FALSE)),CONCATENATE("ERR: ",'2012 Original'!AO21))</f>
        <v>none</v>
      </c>
      <c r="AP21" s="2" t="str">
        <f>IFERROR(IF(VLOOKUP('2012 Original'!AP21,key_ref,COLUMN(Appointing_Party_Weight__4),FALSE)=0,"none",VLOOKUP('2012 Original'!AP21,key_ref,COLUMN(Appointing_Party_Weight__4),FALSE)),CONCATENATE("ERR: ",'2012 Original'!AP21))</f>
        <v>none</v>
      </c>
      <c r="AQ21" s="2" t="str">
        <f>IFERROR(IF(VLOOKUP('2012 Original'!AQ21,key_ref,COLUMN(Appointing_Party_Weight__4),FALSE)=0,"none",VLOOKUP('2012 Original'!AQ21,key_ref,COLUMN(Appointing_Party_Weight__4),FALSE)),CONCATENATE("ERR: ",'2012 Original'!AQ21))</f>
        <v>none</v>
      </c>
      <c r="AR21" s="2" t="str">
        <f>IFERROR(IF(VLOOKUP('2012 Original'!AR21,key_ref,COLUMN(Appointing_Party_Weight__4),FALSE)=0,"none",VLOOKUP('2012 Original'!AR21,key_ref,COLUMN(Appointing_Party_Weight__4),FALSE)),CONCATENATE("ERR: ",'2012 Original'!AR21))</f>
        <v>none</v>
      </c>
      <c r="AS21" s="2" t="str">
        <f>IFERROR(IF(VLOOKUP('2012 Original'!AS21,key_ref,COLUMN(Appointing_Party_Weight__4),FALSE)=0,"none",VLOOKUP('2012 Original'!AS21,key_ref,COLUMN(Appointing_Party_Weight__4),FALSE)),CONCATENATE("ERR: ",'2012 Original'!AS21))</f>
        <v>none</v>
      </c>
      <c r="AT21" s="2" t="str">
        <f>IFERROR(IF(VLOOKUP('2012 Original'!AT21,key_ref,COLUMN(Appointing_Party_Weight__4),FALSE)=0,"none",VLOOKUP('2012 Original'!AT21,key_ref,COLUMN(Appointing_Party_Weight__4),FALSE)),CONCATENATE("ERR: ",'2012 Original'!AT21))</f>
        <v>none</v>
      </c>
      <c r="AU21" s="2" t="str">
        <f>IFERROR(IF(VLOOKUP('2012 Original'!AU21,key_ref,COLUMN(Appointing_Party_Weight__4),FALSE)=0,"none",VLOOKUP('2012 Original'!AU21,key_ref,COLUMN(Appointing_Party_Weight__4),FALSE)),CONCATENATE("ERR: ",'2012 Original'!AU21))</f>
        <v>none</v>
      </c>
      <c r="AV21" s="2" t="str">
        <f>IFERROR(IF(VLOOKUP('2012 Original'!AV21,key_ref,COLUMN(Appointing_Party_Weight__4),FALSE)=0,"none",VLOOKUP('2012 Original'!AV21,key_ref,COLUMN(Appointing_Party_Weight__4),FALSE)),CONCATENATE("ERR: ",'2012 Original'!AV21))</f>
        <v>none</v>
      </c>
      <c r="AW21" s="2" t="str">
        <f>IFERROR(IF(VLOOKUP('2012 Original'!AW21,key_ref,COLUMN(Appointing_Party_Weight__4),FALSE)=0,"none",VLOOKUP('2012 Original'!AW21,key_ref,COLUMN(Appointing_Party_Weight__4),FALSE)),CONCATENATE("ERR: ",'2012 Original'!AW21))</f>
        <v>none</v>
      </c>
      <c r="AX21" s="2" t="str">
        <f>IFERROR(IF(VLOOKUP('2012 Original'!AX21,key_ref,COLUMN(Appointing_Party_Weight__4),FALSE)=0,"none",VLOOKUP('2012 Original'!AX21,key_ref,COLUMN(Appointing_Party_Weight__4),FALSE)),CONCATENATE("ERR: ",'2012 Original'!AX21))</f>
        <v>none</v>
      </c>
      <c r="AY21" s="2" t="str">
        <f>IFERROR(IF(VLOOKUP('2012 Original'!AY21,key_ref,COLUMN(Appointing_Party_Weight__4),FALSE)=0,"none",VLOOKUP('2012 Original'!AY21,key_ref,COLUMN(Appointing_Party_Weight__4),FALSE)),CONCATENATE("ERR: ",'2012 Original'!AY21))</f>
        <v>none</v>
      </c>
      <c r="AZ21" s="2" t="str">
        <f>IFERROR(IF(VLOOKUP('2012 Original'!AZ21,key_ref,COLUMN(Appointing_Party_Weight__4),FALSE)=0,"none",VLOOKUP('2012 Original'!AZ21,key_ref,COLUMN(Appointing_Party_Weight__4),FALSE)),CONCATENATE("ERR: ",'2012 Original'!AZ21))</f>
        <v>none</v>
      </c>
    </row>
    <row r="22" spans="1:52" s="4" customFormat="1">
      <c r="A22" s="3" t="s">
        <v>47</v>
      </c>
      <c r="B22" s="2" t="str">
        <f>IFERROR(IF(VLOOKUP('2012 Original'!B22,key_ref,COLUMN(Appointing_Party_Weight__4),FALSE)=0,"none",VLOOKUP('2012 Original'!B22,key_ref,COLUMN(Appointing_Party_Weight__4),FALSE)),CONCATENATE("ERR: ",'2012 Original'!B22))</f>
        <v>none</v>
      </c>
      <c r="C22" s="2" t="str">
        <f>IFERROR(IF(VLOOKUP('2012 Original'!C22,key_ref,COLUMN(Appointing_Party_Weight__4),FALSE)=0,"none",VLOOKUP('2012 Original'!C22,key_ref,COLUMN(Appointing_Party_Weight__4),FALSE)),CONCATENATE("ERR: ",'2012 Original'!C22))</f>
        <v>none</v>
      </c>
      <c r="D22" s="2" t="str">
        <f>IFERROR(IF(VLOOKUP('2012 Original'!D22,key_ref,COLUMN(Appointing_Party_Weight__4),FALSE)=0,"none",VLOOKUP('2012 Original'!D22,key_ref,COLUMN(Appointing_Party_Weight__4),FALSE)),CONCATENATE("ERR: ",'2012 Original'!D22))</f>
        <v>none</v>
      </c>
      <c r="E22" s="2" t="str">
        <f>IFERROR(IF(VLOOKUP('2012 Original'!E22,key_ref,COLUMN(Appointing_Party_Weight__4),FALSE)=0,"none",VLOOKUP('2012 Original'!E22,key_ref,COLUMN(Appointing_Party_Weight__4),FALSE)),CONCATENATE("ERR: ",'2012 Original'!E22))</f>
        <v>none</v>
      </c>
      <c r="F22" s="2" t="str">
        <f>IFERROR(IF(VLOOKUP('2012 Original'!F22,key_ref,COLUMN(Appointing_Party_Weight__4),FALSE)=0,"none",VLOOKUP('2012 Original'!F22,key_ref,COLUMN(Appointing_Party_Weight__4),FALSE)),CONCATENATE("ERR: ",'2012 Original'!F22))</f>
        <v>none</v>
      </c>
      <c r="G22" s="2" t="str">
        <f>IFERROR(IF(VLOOKUP('2012 Original'!G22,key_ref,COLUMN(Appointing_Party_Weight__4),FALSE)=0,"none",VLOOKUP('2012 Original'!G22,key_ref,COLUMN(Appointing_Party_Weight__4),FALSE)),CONCATENATE("ERR: ",'2012 Original'!G22))</f>
        <v>none</v>
      </c>
      <c r="H22" s="2" t="str">
        <f>IFERROR(IF(VLOOKUP('2012 Original'!H22,key_ref,COLUMN(Appointing_Party_Weight__4),FALSE)=0,"none",VLOOKUP('2012 Original'!H22,key_ref,COLUMN(Appointing_Party_Weight__4),FALSE)),CONCATENATE("ERR: ",'2012 Original'!H22))</f>
        <v>none</v>
      </c>
      <c r="I22" s="2" t="str">
        <f>IFERROR(IF(VLOOKUP('2012 Original'!I22,key_ref,COLUMN(Appointing_Party_Weight__4),FALSE)=0,"none",VLOOKUP('2012 Original'!I22,key_ref,COLUMN(Appointing_Party_Weight__4),FALSE)),CONCATENATE("ERR: ",'2012 Original'!I22))</f>
        <v>none</v>
      </c>
      <c r="J22" s="2" t="str">
        <f>IFERROR(IF(VLOOKUP('2012 Original'!J22,key_ref,COLUMN(Appointing_Party_Weight__4),FALSE)=0,"none",VLOOKUP('2012 Original'!J22,key_ref,COLUMN(Appointing_Party_Weight__4),FALSE)),CONCATENATE("ERR: ",'2012 Original'!J22))</f>
        <v>none</v>
      </c>
      <c r="K22" s="2" t="str">
        <f>IFERROR(IF(VLOOKUP('2012 Original'!K22,key_ref,COLUMN(Appointing_Party_Weight__4),FALSE)=0,"none",VLOOKUP('2012 Original'!K22,key_ref,COLUMN(Appointing_Party_Weight__4),FALSE)),CONCATENATE("ERR: ",'2012 Original'!K22))</f>
        <v>none</v>
      </c>
      <c r="L22" s="2" t="str">
        <f>IFERROR(IF(VLOOKUP('2012 Original'!L22,key_ref,COLUMN(Appointing_Party_Weight__4),FALSE)=0,"none",VLOOKUP('2012 Original'!L22,key_ref,COLUMN(Appointing_Party_Weight__4),FALSE)),CONCATENATE("ERR: ",'2012 Original'!L22))</f>
        <v>none</v>
      </c>
      <c r="M22" s="2" t="str">
        <f>IFERROR(IF(VLOOKUP('2012 Original'!M22,key_ref,COLUMN(Appointing_Party_Weight__4),FALSE)=0,"none",VLOOKUP('2012 Original'!M22,key_ref,COLUMN(Appointing_Party_Weight__4),FALSE)),CONCATENATE("ERR: ",'2012 Original'!M22))</f>
        <v>none</v>
      </c>
      <c r="N22" s="2" t="str">
        <f>IFERROR(IF(VLOOKUP('2012 Original'!N22,key_ref,COLUMN(Appointing_Party_Weight__4),FALSE)=0,"none",VLOOKUP('2012 Original'!N22,key_ref,COLUMN(Appointing_Party_Weight__4),FALSE)),CONCATENATE("ERR: ",'2012 Original'!N22))</f>
        <v>none</v>
      </c>
      <c r="O22" s="2" t="str">
        <f>IFERROR(IF(VLOOKUP('2012 Original'!O22,key_ref,COLUMN(Appointing_Party_Weight__4),FALSE)=0,"none",VLOOKUP('2012 Original'!O22,key_ref,COLUMN(Appointing_Party_Weight__4),FALSE)),CONCATENATE("ERR: ",'2012 Original'!O22))</f>
        <v>none</v>
      </c>
      <c r="P22" s="2" t="str">
        <f>IFERROR(IF(VLOOKUP('2012 Original'!P22,key_ref,COLUMN(Appointing_Party_Weight__4),FALSE)=0,"none",VLOOKUP('2012 Original'!P22,key_ref,COLUMN(Appointing_Party_Weight__4),FALSE)),CONCATENATE("ERR: ",'2012 Original'!P22))</f>
        <v>none</v>
      </c>
      <c r="Q22" s="2" t="str">
        <f>IFERROR(IF(VLOOKUP('2012 Original'!Q22,key_ref,COLUMN(Appointing_Party_Weight__4),FALSE)=0,"none",VLOOKUP('2012 Original'!Q22,key_ref,COLUMN(Appointing_Party_Weight__4),FALSE)),CONCATENATE("ERR: ",'2012 Original'!Q22))</f>
        <v>none</v>
      </c>
      <c r="R22" s="2" t="str">
        <f>IFERROR(IF(VLOOKUP('2012 Original'!R22,key_ref,COLUMN(Appointing_Party_Weight__4),FALSE)=0,"none",VLOOKUP('2012 Original'!R22,key_ref,COLUMN(Appointing_Party_Weight__4),FALSE)),CONCATENATE("ERR: ",'2012 Original'!R22))</f>
        <v>none</v>
      </c>
      <c r="S22" s="2" t="str">
        <f>IFERROR(IF(VLOOKUP('2012 Original'!S22,key_ref,COLUMN(Appointing_Party_Weight__4),FALSE)=0,"none",VLOOKUP('2012 Original'!S22,key_ref,COLUMN(Appointing_Party_Weight__4),FALSE)),CONCATENATE("ERR: ",'2012 Original'!S22))</f>
        <v>none</v>
      </c>
      <c r="T22" s="2" t="str">
        <f>IFERROR(IF(VLOOKUP('2012 Original'!T22,key_ref,COLUMN(Appointing_Party_Weight__4),FALSE)=0,"none",VLOOKUP('2012 Original'!T22,key_ref,COLUMN(Appointing_Party_Weight__4),FALSE)),CONCATENATE("ERR: ",'2012 Original'!T22))</f>
        <v>none</v>
      </c>
      <c r="U22" s="2" t="str">
        <f>IFERROR(IF(VLOOKUP('2012 Original'!U22,key_ref,COLUMN(Appointing_Party_Weight__4),FALSE)=0,"none",VLOOKUP('2012 Original'!U22,key_ref,COLUMN(Appointing_Party_Weight__4),FALSE)),CONCATENATE("ERR: ",'2012 Original'!U22))</f>
        <v>none</v>
      </c>
      <c r="V22" s="2" t="str">
        <f>IFERROR(IF(VLOOKUP('2012 Original'!V22,key_ref,COLUMN(Appointing_Party_Weight__4),FALSE)=0,"none",VLOOKUP('2012 Original'!V22,key_ref,COLUMN(Appointing_Party_Weight__4),FALSE)),CONCATENATE("ERR: ",'2012 Original'!V22))</f>
        <v>none</v>
      </c>
      <c r="W22" s="2" t="str">
        <f>IFERROR(IF(VLOOKUP('2012 Original'!W22,key_ref,COLUMN(Appointing_Party_Weight__4),FALSE)=0,"none",VLOOKUP('2012 Original'!W22,key_ref,COLUMN(Appointing_Party_Weight__4),FALSE)),CONCATENATE("ERR: ",'2012 Original'!W22))</f>
        <v>none</v>
      </c>
      <c r="X22" s="2" t="str">
        <f>IFERROR(IF(VLOOKUP('2012 Original'!X22,key_ref,COLUMN(Appointing_Party_Weight__4),FALSE)=0,"none",VLOOKUP('2012 Original'!X22,key_ref,COLUMN(Appointing_Party_Weight__4),FALSE)),CONCATENATE("ERR: ",'2012 Original'!X22))</f>
        <v>none</v>
      </c>
      <c r="Y22" s="2" t="str">
        <f>IFERROR(IF(VLOOKUP('2012 Original'!Y22,key_ref,COLUMN(Appointing_Party_Weight__4),FALSE)=0,"none",VLOOKUP('2012 Original'!Y22,key_ref,COLUMN(Appointing_Party_Weight__4),FALSE)),CONCATENATE("ERR: ",'2012 Original'!Y22))</f>
        <v>none</v>
      </c>
      <c r="Z22" s="2" t="str">
        <f>IFERROR(IF(VLOOKUP('2012 Original'!Z22,key_ref,COLUMN(Appointing_Party_Weight__4),FALSE)=0,"none",VLOOKUP('2012 Original'!Z22,key_ref,COLUMN(Appointing_Party_Weight__4),FALSE)),CONCATENATE("ERR: ",'2012 Original'!Z22))</f>
        <v>none</v>
      </c>
      <c r="AA22" s="2" t="str">
        <f>IFERROR(IF(VLOOKUP('2012 Original'!AA22,key_ref,COLUMN(Appointing_Party_Weight__4),FALSE)=0,"none",VLOOKUP('2012 Original'!AA22,key_ref,COLUMN(Appointing_Party_Weight__4),FALSE)),CONCATENATE("ERR: ",'2012 Original'!AA22))</f>
        <v>none</v>
      </c>
      <c r="AB22" s="2" t="str">
        <f>IFERROR(IF(VLOOKUP('2012 Original'!AB22,key_ref,COLUMN(Appointing_Party_Weight__4),FALSE)=0,"none",VLOOKUP('2012 Original'!AB22,key_ref,COLUMN(Appointing_Party_Weight__4),FALSE)),CONCATENATE("ERR: ",'2012 Original'!AB22))</f>
        <v>none</v>
      </c>
      <c r="AC22" s="2" t="str">
        <f>IFERROR(IF(VLOOKUP('2012 Original'!AC22,key_ref,COLUMN(Appointing_Party_Weight__4),FALSE)=0,"none",VLOOKUP('2012 Original'!AC22,key_ref,COLUMN(Appointing_Party_Weight__4),FALSE)),CONCATENATE("ERR: ",'2012 Original'!AC22))</f>
        <v>none</v>
      </c>
      <c r="AD22" s="2" t="str">
        <f>IFERROR(IF(VLOOKUP('2012 Original'!AD22,key_ref,COLUMN(Appointing_Party_Weight__4),FALSE)=0,"none",VLOOKUP('2012 Original'!AD22,key_ref,COLUMN(Appointing_Party_Weight__4),FALSE)),CONCATENATE("ERR: ",'2012 Original'!AD22))</f>
        <v>none</v>
      </c>
      <c r="AE22" s="2" t="str">
        <f>IFERROR(IF(VLOOKUP('2012 Original'!AE22,key_ref,COLUMN(Appointing_Party_Weight__4),FALSE)=0,"none",VLOOKUP('2012 Original'!AE22,key_ref,COLUMN(Appointing_Party_Weight__4),FALSE)),CONCATENATE("ERR: ",'2012 Original'!AE22))</f>
        <v>none</v>
      </c>
      <c r="AF22" s="2" t="str">
        <f>IFERROR(IF(VLOOKUP('2012 Original'!AF22,key_ref,COLUMN(Appointing_Party_Weight__4),FALSE)=0,"none",VLOOKUP('2012 Original'!AF22,key_ref,COLUMN(Appointing_Party_Weight__4),FALSE)),CONCATENATE("ERR: ",'2012 Original'!AF22))</f>
        <v>none</v>
      </c>
      <c r="AG22" s="2" t="str">
        <f>IFERROR(IF(VLOOKUP('2012 Original'!AG22,key_ref,COLUMN(Appointing_Party_Weight__4),FALSE)=0,"none",VLOOKUP('2012 Original'!AG22,key_ref,COLUMN(Appointing_Party_Weight__4),FALSE)),CONCATENATE("ERR: ",'2012 Original'!AG22))</f>
        <v>none</v>
      </c>
      <c r="AH22" s="2" t="str">
        <f>IFERROR(IF(VLOOKUP('2012 Original'!AH22,key_ref,COLUMN(Appointing_Party_Weight__4),FALSE)=0,"none",VLOOKUP('2012 Original'!AH22,key_ref,COLUMN(Appointing_Party_Weight__4),FALSE)),CONCATENATE("ERR: ",'2012 Original'!AH22))</f>
        <v>none</v>
      </c>
      <c r="AI22" s="2" t="str">
        <f>IFERROR(IF(VLOOKUP('2012 Original'!AI22,key_ref,COLUMN(Appointing_Party_Weight__4),FALSE)=0,"none",VLOOKUP('2012 Original'!AI22,key_ref,COLUMN(Appointing_Party_Weight__4),FALSE)),CONCATENATE("ERR: ",'2012 Original'!AI22))</f>
        <v>none</v>
      </c>
      <c r="AJ22" s="2" t="str">
        <f>IFERROR(IF(VLOOKUP('2012 Original'!AJ22,key_ref,COLUMN(Appointing_Party_Weight__4),FALSE)=0,"none",VLOOKUP('2012 Original'!AJ22,key_ref,COLUMN(Appointing_Party_Weight__4),FALSE)),CONCATENATE("ERR: ",'2012 Original'!AJ22))</f>
        <v>none</v>
      </c>
      <c r="AK22" s="2" t="str">
        <f>IFERROR(IF(VLOOKUP('2012 Original'!AK22,key_ref,COLUMN(Appointing_Party_Weight__4),FALSE)=0,"none",VLOOKUP('2012 Original'!AK22,key_ref,COLUMN(Appointing_Party_Weight__4),FALSE)),CONCATENATE("ERR: ",'2012 Original'!AK22))</f>
        <v>none</v>
      </c>
      <c r="AL22" s="2" t="str">
        <f>IFERROR(IF(VLOOKUP('2012 Original'!AL22,key_ref,COLUMN(Appointing_Party_Weight__4),FALSE)=0,"none",VLOOKUP('2012 Original'!AL22,key_ref,COLUMN(Appointing_Party_Weight__4),FALSE)),CONCATENATE("ERR: ",'2012 Original'!AL22))</f>
        <v>none</v>
      </c>
      <c r="AM22" s="2" t="str">
        <f>IFERROR(IF(VLOOKUP('2012 Original'!AM22,key_ref,COLUMN(Appointing_Party_Weight__4),FALSE)=0,"none",VLOOKUP('2012 Original'!AM22,key_ref,COLUMN(Appointing_Party_Weight__4),FALSE)),CONCATENATE("ERR: ",'2012 Original'!AM22))</f>
        <v>none</v>
      </c>
      <c r="AN22" s="2" t="str">
        <f>IFERROR(IF(VLOOKUP('2012 Original'!AN22,key_ref,COLUMN(Appointing_Party_Weight__4),FALSE)=0,"none",VLOOKUP('2012 Original'!AN22,key_ref,COLUMN(Appointing_Party_Weight__4),FALSE)),CONCATENATE("ERR: ",'2012 Original'!AN22))</f>
        <v>none</v>
      </c>
      <c r="AO22" s="2" t="str">
        <f>IFERROR(IF(VLOOKUP('2012 Original'!AO22,key_ref,COLUMN(Appointing_Party_Weight__4),FALSE)=0,"none",VLOOKUP('2012 Original'!AO22,key_ref,COLUMN(Appointing_Party_Weight__4),FALSE)),CONCATENATE("ERR: ",'2012 Original'!AO22))</f>
        <v>none</v>
      </c>
      <c r="AP22" s="2" t="str">
        <f>IFERROR(IF(VLOOKUP('2012 Original'!AP22,key_ref,COLUMN(Appointing_Party_Weight__4),FALSE)=0,"none",VLOOKUP('2012 Original'!AP22,key_ref,COLUMN(Appointing_Party_Weight__4),FALSE)),CONCATENATE("ERR: ",'2012 Original'!AP22))</f>
        <v>none</v>
      </c>
      <c r="AQ22" s="2" t="str">
        <f>IFERROR(IF(VLOOKUP('2012 Original'!AQ22,key_ref,COLUMN(Appointing_Party_Weight__4),FALSE)=0,"none",VLOOKUP('2012 Original'!AQ22,key_ref,COLUMN(Appointing_Party_Weight__4),FALSE)),CONCATENATE("ERR: ",'2012 Original'!AQ22))</f>
        <v>none</v>
      </c>
      <c r="AR22" s="2" t="str">
        <f>IFERROR(IF(VLOOKUP('2012 Original'!AR22,key_ref,COLUMN(Appointing_Party_Weight__4),FALSE)=0,"none",VLOOKUP('2012 Original'!AR22,key_ref,COLUMN(Appointing_Party_Weight__4),FALSE)),CONCATENATE("ERR: ",'2012 Original'!AR22))</f>
        <v>none</v>
      </c>
      <c r="AS22" s="2" t="str">
        <f>IFERROR(IF(VLOOKUP('2012 Original'!AS22,key_ref,COLUMN(Appointing_Party_Weight__4),FALSE)=0,"none",VLOOKUP('2012 Original'!AS22,key_ref,COLUMN(Appointing_Party_Weight__4),FALSE)),CONCATENATE("ERR: ",'2012 Original'!AS22))</f>
        <v>none</v>
      </c>
      <c r="AT22" s="2" t="str">
        <f>IFERROR(IF(VLOOKUP('2012 Original'!AT22,key_ref,COLUMN(Appointing_Party_Weight__4),FALSE)=0,"none",VLOOKUP('2012 Original'!AT22,key_ref,COLUMN(Appointing_Party_Weight__4),FALSE)),CONCATENATE("ERR: ",'2012 Original'!AT22))</f>
        <v>none</v>
      </c>
      <c r="AU22" s="2" t="str">
        <f>IFERROR(IF(VLOOKUP('2012 Original'!AU22,key_ref,COLUMN(Appointing_Party_Weight__4),FALSE)=0,"none",VLOOKUP('2012 Original'!AU22,key_ref,COLUMN(Appointing_Party_Weight__4),FALSE)),CONCATENATE("ERR: ",'2012 Original'!AU22))</f>
        <v>none</v>
      </c>
      <c r="AV22" s="2" t="str">
        <f>IFERROR(IF(VLOOKUP('2012 Original'!AV22,key_ref,COLUMN(Appointing_Party_Weight__4),FALSE)=0,"none",VLOOKUP('2012 Original'!AV22,key_ref,COLUMN(Appointing_Party_Weight__4),FALSE)),CONCATENATE("ERR: ",'2012 Original'!AV22))</f>
        <v>none</v>
      </c>
      <c r="AW22" s="2" t="str">
        <f>IFERROR(IF(VLOOKUP('2012 Original'!AW22,key_ref,COLUMN(Appointing_Party_Weight__4),FALSE)=0,"none",VLOOKUP('2012 Original'!AW22,key_ref,COLUMN(Appointing_Party_Weight__4),FALSE)),CONCATENATE("ERR: ",'2012 Original'!AW22))</f>
        <v>none</v>
      </c>
      <c r="AX22" s="2" t="str">
        <f>IFERROR(IF(VLOOKUP('2012 Original'!AX22,key_ref,COLUMN(Appointing_Party_Weight__4),FALSE)=0,"none",VLOOKUP('2012 Original'!AX22,key_ref,COLUMN(Appointing_Party_Weight__4),FALSE)),CONCATENATE("ERR: ",'2012 Original'!AX22))</f>
        <v>none</v>
      </c>
      <c r="AY22" s="2" t="str">
        <f>IFERROR(IF(VLOOKUP('2012 Original'!AY22,key_ref,COLUMN(Appointing_Party_Weight__4),FALSE)=0,"none",VLOOKUP('2012 Original'!AY22,key_ref,COLUMN(Appointing_Party_Weight__4),FALSE)),CONCATENATE("ERR: ",'2012 Original'!AY22))</f>
        <v>none</v>
      </c>
      <c r="AZ22" s="2" t="str">
        <f>IFERROR(IF(VLOOKUP('2012 Original'!AZ22,key_ref,COLUMN(Appointing_Party_Weight__4),FALSE)=0,"none",VLOOKUP('2012 Original'!AZ22,key_ref,COLUMN(Appointing_Party_Weight__4),FALSE)),CONCATENATE("ERR: ",'2012 Original'!AZ22))</f>
        <v>none</v>
      </c>
    </row>
    <row r="23" spans="1:52" s="4" customFormat="1">
      <c r="A23" s="3" t="s">
        <v>185</v>
      </c>
      <c r="B23" s="2" t="str">
        <f>IFERROR(IF(VLOOKUP('2012 Original'!B23,key_ref,COLUMN(Appointing_Party_Weight__4),FALSE)=0,"none",VLOOKUP('2012 Original'!B23,key_ref,COLUMN(Appointing_Party_Weight__4),FALSE)),CONCATENATE("ERR: ",'2012 Original'!B23))</f>
        <v>none</v>
      </c>
      <c r="C23" s="2" t="str">
        <f>IFERROR(IF(VLOOKUP('2012 Original'!C23,key_ref,COLUMN(Appointing_Party_Weight__4),FALSE)=0,"none",VLOOKUP('2012 Original'!C23,key_ref,COLUMN(Appointing_Party_Weight__4),FALSE)),CONCATENATE("ERR: ",'2012 Original'!C23))</f>
        <v>none</v>
      </c>
      <c r="D23" s="2" t="str">
        <f>IFERROR(IF(VLOOKUP('2012 Original'!D23,key_ref,COLUMN(Appointing_Party_Weight__4),FALSE)=0,"none",VLOOKUP('2012 Original'!D23,key_ref,COLUMN(Appointing_Party_Weight__4),FALSE)),CONCATENATE("ERR: ",'2012 Original'!D23))</f>
        <v>none</v>
      </c>
      <c r="E23" s="2" t="str">
        <f>IFERROR(IF(VLOOKUP('2012 Original'!E23,key_ref,COLUMN(Appointing_Party_Weight__4),FALSE)=0,"none",VLOOKUP('2012 Original'!E23,key_ref,COLUMN(Appointing_Party_Weight__4),FALSE)),CONCATENATE("ERR: ",'2012 Original'!E23))</f>
        <v>none</v>
      </c>
      <c r="F23" s="2" t="str">
        <f>IFERROR(IF(VLOOKUP('2012 Original'!F23,key_ref,COLUMN(Appointing_Party_Weight__4),FALSE)=0,"none",VLOOKUP('2012 Original'!F23,key_ref,COLUMN(Appointing_Party_Weight__4),FALSE)),CONCATENATE("ERR: ",'2012 Original'!F23))</f>
        <v>none</v>
      </c>
      <c r="G23" s="2" t="str">
        <f>IFERROR(IF(VLOOKUP('2012 Original'!G23,key_ref,COLUMN(Appointing_Party_Weight__4),FALSE)=0,"none",VLOOKUP('2012 Original'!G23,key_ref,COLUMN(Appointing_Party_Weight__4),FALSE)),CONCATENATE("ERR: ",'2012 Original'!G23))</f>
        <v>none</v>
      </c>
      <c r="H23" s="2" t="str">
        <f>IFERROR(IF(VLOOKUP('2012 Original'!H23,key_ref,COLUMN(Appointing_Party_Weight__4),FALSE)=0,"none",VLOOKUP('2012 Original'!H23,key_ref,COLUMN(Appointing_Party_Weight__4),FALSE)),CONCATENATE("ERR: ",'2012 Original'!H23))</f>
        <v>none</v>
      </c>
      <c r="I23" s="2" t="str">
        <f>IFERROR(IF(VLOOKUP('2012 Original'!I23,key_ref,COLUMN(Appointing_Party_Weight__4),FALSE)=0,"none",VLOOKUP('2012 Original'!I23,key_ref,COLUMN(Appointing_Party_Weight__4),FALSE)),CONCATENATE("ERR: ",'2012 Original'!I23))</f>
        <v>none</v>
      </c>
      <c r="J23" s="2" t="str">
        <f>IFERROR(IF(VLOOKUP('2012 Original'!J23,key_ref,COLUMN(Appointing_Party_Weight__4),FALSE)=0,"none",VLOOKUP('2012 Original'!J23,key_ref,COLUMN(Appointing_Party_Weight__4),FALSE)),CONCATENATE("ERR: ",'2012 Original'!J23))</f>
        <v>none</v>
      </c>
      <c r="K23" s="2" t="str">
        <f>IFERROR(IF(VLOOKUP('2012 Original'!K23,key_ref,COLUMN(Appointing_Party_Weight__4),FALSE)=0,"none",VLOOKUP('2012 Original'!K23,key_ref,COLUMN(Appointing_Party_Weight__4),FALSE)),CONCATENATE("ERR: ",'2012 Original'!K23))</f>
        <v>none</v>
      </c>
      <c r="L23" s="2" t="str">
        <f>IFERROR(IF(VLOOKUP('2012 Original'!L23,key_ref,COLUMN(Appointing_Party_Weight__4),FALSE)=0,"none",VLOOKUP('2012 Original'!L23,key_ref,COLUMN(Appointing_Party_Weight__4),FALSE)),CONCATENATE("ERR: ",'2012 Original'!L23))</f>
        <v>none</v>
      </c>
      <c r="M23" s="2" t="str">
        <f>IFERROR(IF(VLOOKUP('2012 Original'!M23,key_ref,COLUMN(Appointing_Party_Weight__4),FALSE)=0,"none",VLOOKUP('2012 Original'!M23,key_ref,COLUMN(Appointing_Party_Weight__4),FALSE)),CONCATENATE("ERR: ",'2012 Original'!M23))</f>
        <v>none</v>
      </c>
      <c r="N23" s="2" t="str">
        <f>IFERROR(IF(VLOOKUP('2012 Original'!N23,key_ref,COLUMN(Appointing_Party_Weight__4),FALSE)=0,"none",VLOOKUP('2012 Original'!N23,key_ref,COLUMN(Appointing_Party_Weight__4),FALSE)),CONCATENATE("ERR: ",'2012 Original'!N23))</f>
        <v>none</v>
      </c>
      <c r="O23" s="2" t="str">
        <f>IFERROR(IF(VLOOKUP('2012 Original'!O23,key_ref,COLUMN(Appointing_Party_Weight__4),FALSE)=0,"none",VLOOKUP('2012 Original'!O23,key_ref,COLUMN(Appointing_Party_Weight__4),FALSE)),CONCATENATE("ERR: ",'2012 Original'!O23))</f>
        <v>none</v>
      </c>
      <c r="P23" s="2" t="str">
        <f>IFERROR(IF(VLOOKUP('2012 Original'!P23,key_ref,COLUMN(Appointing_Party_Weight__4),FALSE)=0,"none",VLOOKUP('2012 Original'!P23,key_ref,COLUMN(Appointing_Party_Weight__4),FALSE)),CONCATENATE("ERR: ",'2012 Original'!P23))</f>
        <v>none</v>
      </c>
      <c r="Q23" s="2" t="str">
        <f>IFERROR(IF(VLOOKUP('2012 Original'!Q23,key_ref,COLUMN(Appointing_Party_Weight__4),FALSE)=0,"none",VLOOKUP('2012 Original'!Q23,key_ref,COLUMN(Appointing_Party_Weight__4),FALSE)),CONCATENATE("ERR: ",'2012 Original'!Q23))</f>
        <v>none</v>
      </c>
      <c r="R23" s="2" t="str">
        <f>IFERROR(IF(VLOOKUP('2012 Original'!R23,key_ref,COLUMN(Appointing_Party_Weight__4),FALSE)=0,"none",VLOOKUP('2012 Original'!R23,key_ref,COLUMN(Appointing_Party_Weight__4),FALSE)),CONCATENATE("ERR: ",'2012 Original'!R23))</f>
        <v>none</v>
      </c>
      <c r="S23" s="2" t="str">
        <f>IFERROR(IF(VLOOKUP('2012 Original'!S23,key_ref,COLUMN(Appointing_Party_Weight__4),FALSE)=0,"none",VLOOKUP('2012 Original'!S23,key_ref,COLUMN(Appointing_Party_Weight__4),FALSE)),CONCATENATE("ERR: ",'2012 Original'!S23))</f>
        <v>none</v>
      </c>
      <c r="T23" s="2" t="str">
        <f>IFERROR(IF(VLOOKUP('2012 Original'!T23,key_ref,COLUMN(Appointing_Party_Weight__4),FALSE)=0,"none",VLOOKUP('2012 Original'!T23,key_ref,COLUMN(Appointing_Party_Weight__4),FALSE)),CONCATENATE("ERR: ",'2012 Original'!T23))</f>
        <v>none</v>
      </c>
      <c r="U23" s="2" t="str">
        <f>IFERROR(IF(VLOOKUP('2012 Original'!U23,key_ref,COLUMN(Appointing_Party_Weight__4),FALSE)=0,"none",VLOOKUP('2012 Original'!U23,key_ref,COLUMN(Appointing_Party_Weight__4),FALSE)),CONCATENATE("ERR: ",'2012 Original'!U23))</f>
        <v>none</v>
      </c>
      <c r="V23" s="2" t="str">
        <f>IFERROR(IF(VLOOKUP('2012 Original'!V23,key_ref,COLUMN(Appointing_Party_Weight__4),FALSE)=0,"none",VLOOKUP('2012 Original'!V23,key_ref,COLUMN(Appointing_Party_Weight__4),FALSE)),CONCATENATE("ERR: ",'2012 Original'!V23))</f>
        <v>none</v>
      </c>
      <c r="W23" s="2" t="str">
        <f>IFERROR(IF(VLOOKUP('2012 Original'!W23,key_ref,COLUMN(Appointing_Party_Weight__4),FALSE)=0,"none",VLOOKUP('2012 Original'!W23,key_ref,COLUMN(Appointing_Party_Weight__4),FALSE)),CONCATENATE("ERR: ",'2012 Original'!W23))</f>
        <v>none</v>
      </c>
      <c r="X23" s="2" t="str">
        <f>IFERROR(IF(VLOOKUP('2012 Original'!X23,key_ref,COLUMN(Appointing_Party_Weight__4),FALSE)=0,"none",VLOOKUP('2012 Original'!X23,key_ref,COLUMN(Appointing_Party_Weight__4),FALSE)),CONCATENATE("ERR: ",'2012 Original'!X23))</f>
        <v>none</v>
      </c>
      <c r="Y23" s="2" t="str">
        <f>IFERROR(IF(VLOOKUP('2012 Original'!Y23,key_ref,COLUMN(Appointing_Party_Weight__4),FALSE)=0,"none",VLOOKUP('2012 Original'!Y23,key_ref,COLUMN(Appointing_Party_Weight__4),FALSE)),CONCATENATE("ERR: ",'2012 Original'!Y23))</f>
        <v>none</v>
      </c>
      <c r="Z23" s="2" t="str">
        <f>IFERROR(IF(VLOOKUP('2012 Original'!Z23,key_ref,COLUMN(Appointing_Party_Weight__4),FALSE)=0,"none",VLOOKUP('2012 Original'!Z23,key_ref,COLUMN(Appointing_Party_Weight__4),FALSE)),CONCATENATE("ERR: ",'2012 Original'!Z23))</f>
        <v>none</v>
      </c>
      <c r="AA23" s="2" t="str">
        <f>IFERROR(IF(VLOOKUP('2012 Original'!AA23,key_ref,COLUMN(Appointing_Party_Weight__4),FALSE)=0,"none",VLOOKUP('2012 Original'!AA23,key_ref,COLUMN(Appointing_Party_Weight__4),FALSE)),CONCATENATE("ERR: ",'2012 Original'!AA23))</f>
        <v>none</v>
      </c>
      <c r="AB23" s="2" t="str">
        <f>IFERROR(IF(VLOOKUP('2012 Original'!AB23,key_ref,COLUMN(Appointing_Party_Weight__4),FALSE)=0,"none",VLOOKUP('2012 Original'!AB23,key_ref,COLUMN(Appointing_Party_Weight__4),FALSE)),CONCATENATE("ERR: ",'2012 Original'!AB23))</f>
        <v>none</v>
      </c>
      <c r="AC23" s="2" t="str">
        <f>IFERROR(IF(VLOOKUP('2012 Original'!AC23,key_ref,COLUMN(Appointing_Party_Weight__4),FALSE)=0,"none",VLOOKUP('2012 Original'!AC23,key_ref,COLUMN(Appointing_Party_Weight__4),FALSE)),CONCATENATE("ERR: ",'2012 Original'!AC23))</f>
        <v>none</v>
      </c>
      <c r="AD23" s="2" t="str">
        <f>IFERROR(IF(VLOOKUP('2012 Original'!AD23,key_ref,COLUMN(Appointing_Party_Weight__4),FALSE)=0,"none",VLOOKUP('2012 Original'!AD23,key_ref,COLUMN(Appointing_Party_Weight__4),FALSE)),CONCATENATE("ERR: ",'2012 Original'!AD23))</f>
        <v>none</v>
      </c>
      <c r="AE23" s="2" t="str">
        <f>IFERROR(IF(VLOOKUP('2012 Original'!AE23,key_ref,COLUMN(Appointing_Party_Weight__4),FALSE)=0,"none",VLOOKUP('2012 Original'!AE23,key_ref,COLUMN(Appointing_Party_Weight__4),FALSE)),CONCATENATE("ERR: ",'2012 Original'!AE23))</f>
        <v>none</v>
      </c>
      <c r="AF23" s="2" t="str">
        <f>IFERROR(IF(VLOOKUP('2012 Original'!AF23,key_ref,COLUMN(Appointing_Party_Weight__4),FALSE)=0,"none",VLOOKUP('2012 Original'!AF23,key_ref,COLUMN(Appointing_Party_Weight__4),FALSE)),CONCATENATE("ERR: ",'2012 Original'!AF23))</f>
        <v>none</v>
      </c>
      <c r="AG23" s="2" t="str">
        <f>IFERROR(IF(VLOOKUP('2012 Original'!AG23,key_ref,COLUMN(Appointing_Party_Weight__4),FALSE)=0,"none",VLOOKUP('2012 Original'!AG23,key_ref,COLUMN(Appointing_Party_Weight__4),FALSE)),CONCATENATE("ERR: ",'2012 Original'!AG23))</f>
        <v>none</v>
      </c>
      <c r="AH23" s="2" t="str">
        <f>IFERROR(IF(VLOOKUP('2012 Original'!AH23,key_ref,COLUMN(Appointing_Party_Weight__4),FALSE)=0,"none",VLOOKUP('2012 Original'!AH23,key_ref,COLUMN(Appointing_Party_Weight__4),FALSE)),CONCATENATE("ERR: ",'2012 Original'!AH23))</f>
        <v>none</v>
      </c>
      <c r="AI23" s="2" t="str">
        <f>IFERROR(IF(VLOOKUP('2012 Original'!AI23,key_ref,COLUMN(Appointing_Party_Weight__4),FALSE)=0,"none",VLOOKUP('2012 Original'!AI23,key_ref,COLUMN(Appointing_Party_Weight__4),FALSE)),CONCATENATE("ERR: ",'2012 Original'!AI23))</f>
        <v>none</v>
      </c>
      <c r="AJ23" s="2" t="str">
        <f>IFERROR(IF(VLOOKUP('2012 Original'!AJ23,key_ref,COLUMN(Appointing_Party_Weight__4),FALSE)=0,"none",VLOOKUP('2012 Original'!AJ23,key_ref,COLUMN(Appointing_Party_Weight__4),FALSE)),CONCATENATE("ERR: ",'2012 Original'!AJ23))</f>
        <v>none</v>
      </c>
      <c r="AK23" s="2" t="str">
        <f>IFERROR(IF(VLOOKUP('2012 Original'!AK23,key_ref,COLUMN(Appointing_Party_Weight__4),FALSE)=0,"none",VLOOKUP('2012 Original'!AK23,key_ref,COLUMN(Appointing_Party_Weight__4),FALSE)),CONCATENATE("ERR: ",'2012 Original'!AK23))</f>
        <v>none</v>
      </c>
      <c r="AL23" s="2" t="str">
        <f>IFERROR(IF(VLOOKUP('2012 Original'!AL23,key_ref,COLUMN(Appointing_Party_Weight__4),FALSE)=0,"none",VLOOKUP('2012 Original'!AL23,key_ref,COLUMN(Appointing_Party_Weight__4),FALSE)),CONCATENATE("ERR: ",'2012 Original'!AL23))</f>
        <v>none</v>
      </c>
      <c r="AM23" s="2" t="str">
        <f>IFERROR(IF(VLOOKUP('2012 Original'!AM23,key_ref,COLUMN(Appointing_Party_Weight__4),FALSE)=0,"none",VLOOKUP('2012 Original'!AM23,key_ref,COLUMN(Appointing_Party_Weight__4),FALSE)),CONCATENATE("ERR: ",'2012 Original'!AM23))</f>
        <v>none</v>
      </c>
      <c r="AN23" s="2" t="str">
        <f>IFERROR(IF(VLOOKUP('2012 Original'!AN23,key_ref,COLUMN(Appointing_Party_Weight__4),FALSE)=0,"none",VLOOKUP('2012 Original'!AN23,key_ref,COLUMN(Appointing_Party_Weight__4),FALSE)),CONCATENATE("ERR: ",'2012 Original'!AN23))</f>
        <v>none</v>
      </c>
      <c r="AO23" s="2" t="str">
        <f>IFERROR(IF(VLOOKUP('2012 Original'!AO23,key_ref,COLUMN(Appointing_Party_Weight__4),FALSE)=0,"none",VLOOKUP('2012 Original'!AO23,key_ref,COLUMN(Appointing_Party_Weight__4),FALSE)),CONCATENATE("ERR: ",'2012 Original'!AO23))</f>
        <v>none</v>
      </c>
      <c r="AP23" s="2" t="str">
        <f>IFERROR(IF(VLOOKUP('2012 Original'!AP23,key_ref,COLUMN(Appointing_Party_Weight__4),FALSE)=0,"none",VLOOKUP('2012 Original'!AP23,key_ref,COLUMN(Appointing_Party_Weight__4),FALSE)),CONCATENATE("ERR: ",'2012 Original'!AP23))</f>
        <v>none</v>
      </c>
      <c r="AQ23" s="2" t="str">
        <f>IFERROR(IF(VLOOKUP('2012 Original'!AQ23,key_ref,COLUMN(Appointing_Party_Weight__4),FALSE)=0,"none",VLOOKUP('2012 Original'!AQ23,key_ref,COLUMN(Appointing_Party_Weight__4),FALSE)),CONCATENATE("ERR: ",'2012 Original'!AQ23))</f>
        <v>none</v>
      </c>
      <c r="AR23" s="2" t="str">
        <f>IFERROR(IF(VLOOKUP('2012 Original'!AR23,key_ref,COLUMN(Appointing_Party_Weight__4),FALSE)=0,"none",VLOOKUP('2012 Original'!AR23,key_ref,COLUMN(Appointing_Party_Weight__4),FALSE)),CONCATENATE("ERR: ",'2012 Original'!AR23))</f>
        <v>none</v>
      </c>
      <c r="AS23" s="2" t="str">
        <f>IFERROR(IF(VLOOKUP('2012 Original'!AS23,key_ref,COLUMN(Appointing_Party_Weight__4),FALSE)=0,"none",VLOOKUP('2012 Original'!AS23,key_ref,COLUMN(Appointing_Party_Weight__4),FALSE)),CONCATENATE("ERR: ",'2012 Original'!AS23))</f>
        <v>none</v>
      </c>
      <c r="AT23" s="2" t="str">
        <f>IFERROR(IF(VLOOKUP('2012 Original'!AT23,key_ref,COLUMN(Appointing_Party_Weight__4),FALSE)=0,"none",VLOOKUP('2012 Original'!AT23,key_ref,COLUMN(Appointing_Party_Weight__4),FALSE)),CONCATENATE("ERR: ",'2012 Original'!AT23))</f>
        <v>none</v>
      </c>
      <c r="AU23" s="2" t="str">
        <f>IFERROR(IF(VLOOKUP('2012 Original'!AU23,key_ref,COLUMN(Appointing_Party_Weight__4),FALSE)=0,"none",VLOOKUP('2012 Original'!AU23,key_ref,COLUMN(Appointing_Party_Weight__4),FALSE)),CONCATENATE("ERR: ",'2012 Original'!AU23))</f>
        <v>none</v>
      </c>
      <c r="AV23" s="2" t="str">
        <f>IFERROR(IF(VLOOKUP('2012 Original'!AV23,key_ref,COLUMN(Appointing_Party_Weight__4),FALSE)=0,"none",VLOOKUP('2012 Original'!AV23,key_ref,COLUMN(Appointing_Party_Weight__4),FALSE)),CONCATENATE("ERR: ",'2012 Original'!AV23))</f>
        <v>none</v>
      </c>
      <c r="AW23" s="2" t="str">
        <f>IFERROR(IF(VLOOKUP('2012 Original'!AW23,key_ref,COLUMN(Appointing_Party_Weight__4),FALSE)=0,"none",VLOOKUP('2012 Original'!AW23,key_ref,COLUMN(Appointing_Party_Weight__4),FALSE)),CONCATENATE("ERR: ",'2012 Original'!AW23))</f>
        <v>none</v>
      </c>
      <c r="AX23" s="2" t="str">
        <f>IFERROR(IF(VLOOKUP('2012 Original'!AX23,key_ref,COLUMN(Appointing_Party_Weight__4),FALSE)=0,"none",VLOOKUP('2012 Original'!AX23,key_ref,COLUMN(Appointing_Party_Weight__4),FALSE)),CONCATENATE("ERR: ",'2012 Original'!AX23))</f>
        <v>none</v>
      </c>
      <c r="AY23" s="2" t="str">
        <f>IFERROR(IF(VLOOKUP('2012 Original'!AY23,key_ref,COLUMN(Appointing_Party_Weight__4),FALSE)=0,"none",VLOOKUP('2012 Original'!AY23,key_ref,COLUMN(Appointing_Party_Weight__4),FALSE)),CONCATENATE("ERR: ",'2012 Original'!AY23))</f>
        <v>none</v>
      </c>
      <c r="AZ23" s="2" t="str">
        <f>IFERROR(IF(VLOOKUP('2012 Original'!AZ23,key_ref,COLUMN(Appointing_Party_Weight__4),FALSE)=0,"none",VLOOKUP('2012 Original'!AZ23,key_ref,COLUMN(Appointing_Party_Weight__4),FALSE)),CONCATENATE("ERR: ",'2012 Original'!AZ23))</f>
        <v>none</v>
      </c>
    </row>
    <row r="24" spans="1:52" s="4" customFormat="1">
      <c r="A24" s="3" t="s">
        <v>49</v>
      </c>
      <c r="B24" s="2" t="str">
        <f>IFERROR(IF(VLOOKUP('2012 Original'!B24,key_ref,COLUMN(Appointing_Party_Weight__4),FALSE)=0,"none",VLOOKUP('2012 Original'!B24,key_ref,COLUMN(Appointing_Party_Weight__4),FALSE)),CONCATENATE("ERR: ",'2012 Original'!B24))</f>
        <v>none</v>
      </c>
      <c r="C24" s="2" t="str">
        <f>IFERROR(IF(VLOOKUP('2012 Original'!C24,key_ref,COLUMN(Appointing_Party_Weight__4),FALSE)=0,"none",VLOOKUP('2012 Original'!C24,key_ref,COLUMN(Appointing_Party_Weight__4),FALSE)),CONCATENATE("ERR: ",'2012 Original'!C24))</f>
        <v>none</v>
      </c>
      <c r="D24" s="2" t="str">
        <f>IFERROR(IF(VLOOKUP('2012 Original'!D24,key_ref,COLUMN(Appointing_Party_Weight__4),FALSE)=0,"none",VLOOKUP('2012 Original'!D24,key_ref,COLUMN(Appointing_Party_Weight__4),FALSE)),CONCATENATE("ERR: ",'2012 Original'!D24))</f>
        <v>none</v>
      </c>
      <c r="E24" s="2" t="str">
        <f>IFERROR(IF(VLOOKUP('2012 Original'!E24,key_ref,COLUMN(Appointing_Party_Weight__4),FALSE)=0,"none",VLOOKUP('2012 Original'!E24,key_ref,COLUMN(Appointing_Party_Weight__4),FALSE)),CONCATENATE("ERR: ",'2012 Original'!E24))</f>
        <v>none</v>
      </c>
      <c r="F24" s="2" t="str">
        <f>IFERROR(IF(VLOOKUP('2012 Original'!F24,key_ref,COLUMN(Appointing_Party_Weight__4),FALSE)=0,"none",VLOOKUP('2012 Original'!F24,key_ref,COLUMN(Appointing_Party_Weight__4),FALSE)),CONCATENATE("ERR: ",'2012 Original'!F24))</f>
        <v>none</v>
      </c>
      <c r="G24" s="2" t="str">
        <f>IFERROR(IF(VLOOKUP('2012 Original'!G24,key_ref,COLUMN(Appointing_Party_Weight__4),FALSE)=0,"none",VLOOKUP('2012 Original'!G24,key_ref,COLUMN(Appointing_Party_Weight__4),FALSE)),CONCATENATE("ERR: ",'2012 Original'!G24))</f>
        <v>none</v>
      </c>
      <c r="H24" s="2" t="str">
        <f>IFERROR(IF(VLOOKUP('2012 Original'!H24,key_ref,COLUMN(Appointing_Party_Weight__4),FALSE)=0,"none",VLOOKUP('2012 Original'!H24,key_ref,COLUMN(Appointing_Party_Weight__4),FALSE)),CONCATENATE("ERR: ",'2012 Original'!H24))</f>
        <v>none</v>
      </c>
      <c r="I24" s="2" t="str">
        <f>IFERROR(IF(VLOOKUP('2012 Original'!I24,key_ref,COLUMN(Appointing_Party_Weight__4),FALSE)=0,"none",VLOOKUP('2012 Original'!I24,key_ref,COLUMN(Appointing_Party_Weight__4),FALSE)),CONCATENATE("ERR: ",'2012 Original'!I24))</f>
        <v>none</v>
      </c>
      <c r="J24" s="2" t="str">
        <f>IFERROR(IF(VLOOKUP('2012 Original'!J24,key_ref,COLUMN(Appointing_Party_Weight__4),FALSE)=0,"none",VLOOKUP('2012 Original'!J24,key_ref,COLUMN(Appointing_Party_Weight__4),FALSE)),CONCATENATE("ERR: ",'2012 Original'!J24))</f>
        <v>none</v>
      </c>
      <c r="K24" s="2" t="str">
        <f>IFERROR(IF(VLOOKUP('2012 Original'!K24,key_ref,COLUMN(Appointing_Party_Weight__4),FALSE)=0,"none",VLOOKUP('2012 Original'!K24,key_ref,COLUMN(Appointing_Party_Weight__4),FALSE)),CONCATENATE("ERR: ",'2012 Original'!K24))</f>
        <v>none</v>
      </c>
      <c r="L24" s="2" t="str">
        <f>IFERROR(IF(VLOOKUP('2012 Original'!L24,key_ref,COLUMN(Appointing_Party_Weight__4),FALSE)=0,"none",VLOOKUP('2012 Original'!L24,key_ref,COLUMN(Appointing_Party_Weight__4),FALSE)),CONCATENATE("ERR: ",'2012 Original'!L24))</f>
        <v>none</v>
      </c>
      <c r="M24" s="2" t="str">
        <f>IFERROR(IF(VLOOKUP('2012 Original'!M24,key_ref,COLUMN(Appointing_Party_Weight__4),FALSE)=0,"none",VLOOKUP('2012 Original'!M24,key_ref,COLUMN(Appointing_Party_Weight__4),FALSE)),CONCATENATE("ERR: ",'2012 Original'!M24))</f>
        <v>none</v>
      </c>
      <c r="N24" s="2" t="str">
        <f>IFERROR(IF(VLOOKUP('2012 Original'!N24,key_ref,COLUMN(Appointing_Party_Weight__4),FALSE)=0,"none",VLOOKUP('2012 Original'!N24,key_ref,COLUMN(Appointing_Party_Weight__4),FALSE)),CONCATENATE("ERR: ",'2012 Original'!N24))</f>
        <v>none</v>
      </c>
      <c r="O24" s="2" t="str">
        <f>IFERROR(IF(VLOOKUP('2012 Original'!O24,key_ref,COLUMN(Appointing_Party_Weight__4),FALSE)=0,"none",VLOOKUP('2012 Original'!O24,key_ref,COLUMN(Appointing_Party_Weight__4),FALSE)),CONCATENATE("ERR: ",'2012 Original'!O24))</f>
        <v>none</v>
      </c>
      <c r="P24" s="2" t="str">
        <f>IFERROR(IF(VLOOKUP('2012 Original'!P24,key_ref,COLUMN(Appointing_Party_Weight__4),FALSE)=0,"none",VLOOKUP('2012 Original'!P24,key_ref,COLUMN(Appointing_Party_Weight__4),FALSE)),CONCATENATE("ERR: ",'2012 Original'!P24))</f>
        <v>none</v>
      </c>
      <c r="Q24" s="2" t="str">
        <f>IFERROR(IF(VLOOKUP('2012 Original'!Q24,key_ref,COLUMN(Appointing_Party_Weight__4),FALSE)=0,"none",VLOOKUP('2012 Original'!Q24,key_ref,COLUMN(Appointing_Party_Weight__4),FALSE)),CONCATENATE("ERR: ",'2012 Original'!Q24))</f>
        <v>none</v>
      </c>
      <c r="R24" s="2" t="str">
        <f>IFERROR(IF(VLOOKUP('2012 Original'!R24,key_ref,COLUMN(Appointing_Party_Weight__4),FALSE)=0,"none",VLOOKUP('2012 Original'!R24,key_ref,COLUMN(Appointing_Party_Weight__4),FALSE)),CONCATENATE("ERR: ",'2012 Original'!R24))</f>
        <v>none</v>
      </c>
      <c r="S24" s="2" t="str">
        <f>IFERROR(IF(VLOOKUP('2012 Original'!S24,key_ref,COLUMN(Appointing_Party_Weight__4),FALSE)=0,"none",VLOOKUP('2012 Original'!S24,key_ref,COLUMN(Appointing_Party_Weight__4),FALSE)),CONCATENATE("ERR: ",'2012 Original'!S24))</f>
        <v>none</v>
      </c>
      <c r="T24" s="2" t="str">
        <f>IFERROR(IF(VLOOKUP('2012 Original'!T24,key_ref,COLUMN(Appointing_Party_Weight__4),FALSE)=0,"none",VLOOKUP('2012 Original'!T24,key_ref,COLUMN(Appointing_Party_Weight__4),FALSE)),CONCATENATE("ERR: ",'2012 Original'!T24))</f>
        <v>none</v>
      </c>
      <c r="U24" s="2" t="str">
        <f>IFERROR(IF(VLOOKUP('2012 Original'!U24,key_ref,COLUMN(Appointing_Party_Weight__4),FALSE)=0,"none",VLOOKUP('2012 Original'!U24,key_ref,COLUMN(Appointing_Party_Weight__4),FALSE)),CONCATENATE("ERR: ",'2012 Original'!U24))</f>
        <v>none</v>
      </c>
      <c r="V24" s="2" t="str">
        <f>IFERROR(IF(VLOOKUP('2012 Original'!V24,key_ref,COLUMN(Appointing_Party_Weight__4),FALSE)=0,"none",VLOOKUP('2012 Original'!V24,key_ref,COLUMN(Appointing_Party_Weight__4),FALSE)),CONCATENATE("ERR: ",'2012 Original'!V24))</f>
        <v>none</v>
      </c>
      <c r="W24" s="2" t="str">
        <f>IFERROR(IF(VLOOKUP('2012 Original'!W24,key_ref,COLUMN(Appointing_Party_Weight__4),FALSE)=0,"none",VLOOKUP('2012 Original'!W24,key_ref,COLUMN(Appointing_Party_Weight__4),FALSE)),CONCATENATE("ERR: ",'2012 Original'!W24))</f>
        <v>none</v>
      </c>
      <c r="X24" s="2" t="str">
        <f>IFERROR(IF(VLOOKUP('2012 Original'!X24,key_ref,COLUMN(Appointing_Party_Weight__4),FALSE)=0,"none",VLOOKUP('2012 Original'!X24,key_ref,COLUMN(Appointing_Party_Weight__4),FALSE)),CONCATENATE("ERR: ",'2012 Original'!X24))</f>
        <v>none</v>
      </c>
      <c r="Y24" s="2" t="str">
        <f>IFERROR(IF(VLOOKUP('2012 Original'!Y24,key_ref,COLUMN(Appointing_Party_Weight__4),FALSE)=0,"none",VLOOKUP('2012 Original'!Y24,key_ref,COLUMN(Appointing_Party_Weight__4),FALSE)),CONCATENATE("ERR: ",'2012 Original'!Y24))</f>
        <v>none</v>
      </c>
      <c r="Z24" s="2" t="str">
        <f>IFERROR(IF(VLOOKUP('2012 Original'!Z24,key_ref,COLUMN(Appointing_Party_Weight__4),FALSE)=0,"none",VLOOKUP('2012 Original'!Z24,key_ref,COLUMN(Appointing_Party_Weight__4),FALSE)),CONCATENATE("ERR: ",'2012 Original'!Z24))</f>
        <v>none</v>
      </c>
      <c r="AA24" s="2" t="str">
        <f>IFERROR(IF(VLOOKUP('2012 Original'!AA24,key_ref,COLUMN(Appointing_Party_Weight__4),FALSE)=0,"none",VLOOKUP('2012 Original'!AA24,key_ref,COLUMN(Appointing_Party_Weight__4),FALSE)),CONCATENATE("ERR: ",'2012 Original'!AA24))</f>
        <v>none</v>
      </c>
      <c r="AB24" s="2" t="str">
        <f>IFERROR(IF(VLOOKUP('2012 Original'!AB24,key_ref,COLUMN(Appointing_Party_Weight__4),FALSE)=0,"none",VLOOKUP('2012 Original'!AB24,key_ref,COLUMN(Appointing_Party_Weight__4),FALSE)),CONCATENATE("ERR: ",'2012 Original'!AB24))</f>
        <v>none</v>
      </c>
      <c r="AC24" s="2" t="str">
        <f>IFERROR(IF(VLOOKUP('2012 Original'!AC24,key_ref,COLUMN(Appointing_Party_Weight__4),FALSE)=0,"none",VLOOKUP('2012 Original'!AC24,key_ref,COLUMN(Appointing_Party_Weight__4),FALSE)),CONCATENATE("ERR: ",'2012 Original'!AC24))</f>
        <v>none</v>
      </c>
      <c r="AD24" s="2" t="str">
        <f>IFERROR(IF(VLOOKUP('2012 Original'!AD24,key_ref,COLUMN(Appointing_Party_Weight__4),FALSE)=0,"none",VLOOKUP('2012 Original'!AD24,key_ref,COLUMN(Appointing_Party_Weight__4),FALSE)),CONCATENATE("ERR: ",'2012 Original'!AD24))</f>
        <v>none</v>
      </c>
      <c r="AE24" s="2" t="str">
        <f>IFERROR(IF(VLOOKUP('2012 Original'!AE24,key_ref,COLUMN(Appointing_Party_Weight__4),FALSE)=0,"none",VLOOKUP('2012 Original'!AE24,key_ref,COLUMN(Appointing_Party_Weight__4),FALSE)),CONCATENATE("ERR: ",'2012 Original'!AE24))</f>
        <v>none</v>
      </c>
      <c r="AF24" s="2" t="str">
        <f>IFERROR(IF(VLOOKUP('2012 Original'!AF24,key_ref,COLUMN(Appointing_Party_Weight__4),FALSE)=0,"none",VLOOKUP('2012 Original'!AF24,key_ref,COLUMN(Appointing_Party_Weight__4),FALSE)),CONCATENATE("ERR: ",'2012 Original'!AF24))</f>
        <v>none</v>
      </c>
      <c r="AG24" s="2" t="str">
        <f>IFERROR(IF(VLOOKUP('2012 Original'!AG24,key_ref,COLUMN(Appointing_Party_Weight__4),FALSE)=0,"none",VLOOKUP('2012 Original'!AG24,key_ref,COLUMN(Appointing_Party_Weight__4),FALSE)),CONCATENATE("ERR: ",'2012 Original'!AG24))</f>
        <v>none</v>
      </c>
      <c r="AH24" s="2" t="str">
        <f>IFERROR(IF(VLOOKUP('2012 Original'!AH24,key_ref,COLUMN(Appointing_Party_Weight__4),FALSE)=0,"none",VLOOKUP('2012 Original'!AH24,key_ref,COLUMN(Appointing_Party_Weight__4),FALSE)),CONCATENATE("ERR: ",'2012 Original'!AH24))</f>
        <v>none</v>
      </c>
      <c r="AI24" s="2" t="str">
        <f>IFERROR(IF(VLOOKUP('2012 Original'!AI24,key_ref,COLUMN(Appointing_Party_Weight__4),FALSE)=0,"none",VLOOKUP('2012 Original'!AI24,key_ref,COLUMN(Appointing_Party_Weight__4),FALSE)),CONCATENATE("ERR: ",'2012 Original'!AI24))</f>
        <v>none</v>
      </c>
      <c r="AJ24" s="2" t="str">
        <f>IFERROR(IF(VLOOKUP('2012 Original'!AJ24,key_ref,COLUMN(Appointing_Party_Weight__4),FALSE)=0,"none",VLOOKUP('2012 Original'!AJ24,key_ref,COLUMN(Appointing_Party_Weight__4),FALSE)),CONCATENATE("ERR: ",'2012 Original'!AJ24))</f>
        <v>none</v>
      </c>
      <c r="AK24" s="2" t="str">
        <f>IFERROR(IF(VLOOKUP('2012 Original'!AK24,key_ref,COLUMN(Appointing_Party_Weight__4),FALSE)=0,"none",VLOOKUP('2012 Original'!AK24,key_ref,COLUMN(Appointing_Party_Weight__4),FALSE)),CONCATENATE("ERR: ",'2012 Original'!AK24))</f>
        <v>none</v>
      </c>
      <c r="AL24" s="2" t="str">
        <f>IFERROR(IF(VLOOKUP('2012 Original'!AL24,key_ref,COLUMN(Appointing_Party_Weight__4),FALSE)=0,"none",VLOOKUP('2012 Original'!AL24,key_ref,COLUMN(Appointing_Party_Weight__4),FALSE)),CONCATENATE("ERR: ",'2012 Original'!AL24))</f>
        <v>none</v>
      </c>
      <c r="AM24" s="2" t="str">
        <f>IFERROR(IF(VLOOKUP('2012 Original'!AM24,key_ref,COLUMN(Appointing_Party_Weight__4),FALSE)=0,"none",VLOOKUP('2012 Original'!AM24,key_ref,COLUMN(Appointing_Party_Weight__4),FALSE)),CONCATENATE("ERR: ",'2012 Original'!AM24))</f>
        <v>none</v>
      </c>
      <c r="AN24" s="2" t="str">
        <f>IFERROR(IF(VLOOKUP('2012 Original'!AN24,key_ref,COLUMN(Appointing_Party_Weight__4),FALSE)=0,"none",VLOOKUP('2012 Original'!AN24,key_ref,COLUMN(Appointing_Party_Weight__4),FALSE)),CONCATENATE("ERR: ",'2012 Original'!AN24))</f>
        <v>none</v>
      </c>
      <c r="AO24" s="2" t="str">
        <f>IFERROR(IF(VLOOKUP('2012 Original'!AO24,key_ref,COLUMN(Appointing_Party_Weight__4),FALSE)=0,"none",VLOOKUP('2012 Original'!AO24,key_ref,COLUMN(Appointing_Party_Weight__4),FALSE)),CONCATENATE("ERR: ",'2012 Original'!AO24))</f>
        <v>none</v>
      </c>
      <c r="AP24" s="2" t="str">
        <f>IFERROR(IF(VLOOKUP('2012 Original'!AP24,key_ref,COLUMN(Appointing_Party_Weight__4),FALSE)=0,"none",VLOOKUP('2012 Original'!AP24,key_ref,COLUMN(Appointing_Party_Weight__4),FALSE)),CONCATENATE("ERR: ",'2012 Original'!AP24))</f>
        <v>none</v>
      </c>
      <c r="AQ24" s="2" t="str">
        <f>IFERROR(IF(VLOOKUP('2012 Original'!AQ24,key_ref,COLUMN(Appointing_Party_Weight__4),FALSE)=0,"none",VLOOKUP('2012 Original'!AQ24,key_ref,COLUMN(Appointing_Party_Weight__4),FALSE)),CONCATENATE("ERR: ",'2012 Original'!AQ24))</f>
        <v>none</v>
      </c>
      <c r="AR24" s="2" t="str">
        <f>IFERROR(IF(VLOOKUP('2012 Original'!AR24,key_ref,COLUMN(Appointing_Party_Weight__4),FALSE)=0,"none",VLOOKUP('2012 Original'!AR24,key_ref,COLUMN(Appointing_Party_Weight__4),FALSE)),CONCATENATE("ERR: ",'2012 Original'!AR24))</f>
        <v>none</v>
      </c>
      <c r="AS24" s="2" t="str">
        <f>IFERROR(IF(VLOOKUP('2012 Original'!AS24,key_ref,COLUMN(Appointing_Party_Weight__4),FALSE)=0,"none",VLOOKUP('2012 Original'!AS24,key_ref,COLUMN(Appointing_Party_Weight__4),FALSE)),CONCATENATE("ERR: ",'2012 Original'!AS24))</f>
        <v>none</v>
      </c>
      <c r="AT24" s="2" t="str">
        <f>IFERROR(IF(VLOOKUP('2012 Original'!AT24,key_ref,COLUMN(Appointing_Party_Weight__4),FALSE)=0,"none",VLOOKUP('2012 Original'!AT24,key_ref,COLUMN(Appointing_Party_Weight__4),FALSE)),CONCATENATE("ERR: ",'2012 Original'!AT24))</f>
        <v>none</v>
      </c>
      <c r="AU24" s="2" t="str">
        <f>IFERROR(IF(VLOOKUP('2012 Original'!AU24,key_ref,COLUMN(Appointing_Party_Weight__4),FALSE)=0,"none",VLOOKUP('2012 Original'!AU24,key_ref,COLUMN(Appointing_Party_Weight__4),FALSE)),CONCATENATE("ERR: ",'2012 Original'!AU24))</f>
        <v>none</v>
      </c>
      <c r="AV24" s="2" t="str">
        <f>IFERROR(IF(VLOOKUP('2012 Original'!AV24,key_ref,COLUMN(Appointing_Party_Weight__4),FALSE)=0,"none",VLOOKUP('2012 Original'!AV24,key_ref,COLUMN(Appointing_Party_Weight__4),FALSE)),CONCATENATE("ERR: ",'2012 Original'!AV24))</f>
        <v>none</v>
      </c>
      <c r="AW24" s="2" t="str">
        <f>IFERROR(IF(VLOOKUP('2012 Original'!AW24,key_ref,COLUMN(Appointing_Party_Weight__4),FALSE)=0,"none",VLOOKUP('2012 Original'!AW24,key_ref,COLUMN(Appointing_Party_Weight__4),FALSE)),CONCATENATE("ERR: ",'2012 Original'!AW24))</f>
        <v>none</v>
      </c>
      <c r="AX24" s="2" t="str">
        <f>IFERROR(IF(VLOOKUP('2012 Original'!AX24,key_ref,COLUMN(Appointing_Party_Weight__4),FALSE)=0,"none",VLOOKUP('2012 Original'!AX24,key_ref,COLUMN(Appointing_Party_Weight__4),FALSE)),CONCATENATE("ERR: ",'2012 Original'!AX24))</f>
        <v>none</v>
      </c>
      <c r="AY24" s="2" t="str">
        <f>IFERROR(IF(VLOOKUP('2012 Original'!AY24,key_ref,COLUMN(Appointing_Party_Weight__4),FALSE)=0,"none",VLOOKUP('2012 Original'!AY24,key_ref,COLUMN(Appointing_Party_Weight__4),FALSE)),CONCATENATE("ERR: ",'2012 Original'!AY24))</f>
        <v>none</v>
      </c>
      <c r="AZ24" s="2" t="str">
        <f>IFERROR(IF(VLOOKUP('2012 Original'!AZ24,key_ref,COLUMN(Appointing_Party_Weight__4),FALSE)=0,"none",VLOOKUP('2012 Original'!AZ24,key_ref,COLUMN(Appointing_Party_Weight__4),FALSE)),CONCATENATE("ERR: ",'2012 Original'!AZ24))</f>
        <v>none</v>
      </c>
    </row>
    <row r="25" spans="1:52" s="4" customFormat="1">
      <c r="A25" s="3" t="s">
        <v>51</v>
      </c>
      <c r="B25" s="2" t="str">
        <f>IFERROR(IF(VLOOKUP('2012 Original'!B25,key_ref,COLUMN(Appointing_Party_Weight__4),FALSE)=0,"none",VLOOKUP('2012 Original'!B25,key_ref,COLUMN(Appointing_Party_Weight__4),FALSE)),CONCATENATE("ERR: ",'2012 Original'!B25))</f>
        <v>none</v>
      </c>
      <c r="C25" s="2" t="str">
        <f>IFERROR(IF(VLOOKUP('2012 Original'!C25,key_ref,COLUMN(Appointing_Party_Weight__4),FALSE)=0,"none",VLOOKUP('2012 Original'!C25,key_ref,COLUMN(Appointing_Party_Weight__4),FALSE)),CONCATENATE("ERR: ",'2012 Original'!C25))</f>
        <v>none</v>
      </c>
      <c r="D25" s="2" t="str">
        <f>IFERROR(IF(VLOOKUP('2012 Original'!D25,key_ref,COLUMN(Appointing_Party_Weight__4),FALSE)=0,"none",VLOOKUP('2012 Original'!D25,key_ref,COLUMN(Appointing_Party_Weight__4),FALSE)),CONCATENATE("ERR: ",'2012 Original'!D25))</f>
        <v>none</v>
      </c>
      <c r="E25" s="2" t="str">
        <f>IFERROR(IF(VLOOKUP('2012 Original'!E25,key_ref,COLUMN(Appointing_Party_Weight__4),FALSE)=0,"none",VLOOKUP('2012 Original'!E25,key_ref,COLUMN(Appointing_Party_Weight__4),FALSE)),CONCATENATE("ERR: ",'2012 Original'!E25))</f>
        <v>none</v>
      </c>
      <c r="F25" s="2" t="str">
        <f>IFERROR(IF(VLOOKUP('2012 Original'!F25,key_ref,COLUMN(Appointing_Party_Weight__4),FALSE)=0,"none",VLOOKUP('2012 Original'!F25,key_ref,COLUMN(Appointing_Party_Weight__4),FALSE)),CONCATENATE("ERR: ",'2012 Original'!F25))</f>
        <v>none</v>
      </c>
      <c r="G25" s="2" t="str">
        <f>IFERROR(IF(VLOOKUP('2012 Original'!G25,key_ref,COLUMN(Appointing_Party_Weight__4),FALSE)=0,"none",VLOOKUP('2012 Original'!G25,key_ref,COLUMN(Appointing_Party_Weight__4),FALSE)),CONCATENATE("ERR: ",'2012 Original'!G25))</f>
        <v>none</v>
      </c>
      <c r="H25" s="2" t="str">
        <f>IFERROR(IF(VLOOKUP('2012 Original'!H25,key_ref,COLUMN(Appointing_Party_Weight__4),FALSE)=0,"none",VLOOKUP('2012 Original'!H25,key_ref,COLUMN(Appointing_Party_Weight__4),FALSE)),CONCATENATE("ERR: ",'2012 Original'!H25))</f>
        <v>none</v>
      </c>
      <c r="I25" s="2" t="str">
        <f>IFERROR(IF(VLOOKUP('2012 Original'!I25,key_ref,COLUMN(Appointing_Party_Weight__4),FALSE)=0,"none",VLOOKUP('2012 Original'!I25,key_ref,COLUMN(Appointing_Party_Weight__4),FALSE)),CONCATENATE("ERR: ",'2012 Original'!I25))</f>
        <v>none</v>
      </c>
      <c r="J25" s="2" t="str">
        <f>IFERROR(IF(VLOOKUP('2012 Original'!J25,key_ref,COLUMN(Appointing_Party_Weight__4),FALSE)=0,"none",VLOOKUP('2012 Original'!J25,key_ref,COLUMN(Appointing_Party_Weight__4),FALSE)),CONCATENATE("ERR: ",'2012 Original'!J25))</f>
        <v>none</v>
      </c>
      <c r="K25" s="2" t="str">
        <f>IFERROR(IF(VLOOKUP('2012 Original'!K25,key_ref,COLUMN(Appointing_Party_Weight__4),FALSE)=0,"none",VLOOKUP('2012 Original'!K25,key_ref,COLUMN(Appointing_Party_Weight__4),FALSE)),CONCATENATE("ERR: ",'2012 Original'!K25))</f>
        <v>none</v>
      </c>
      <c r="L25" s="2" t="str">
        <f>IFERROR(IF(VLOOKUP('2012 Original'!L25,key_ref,COLUMN(Appointing_Party_Weight__4),FALSE)=0,"none",VLOOKUP('2012 Original'!L25,key_ref,COLUMN(Appointing_Party_Weight__4),FALSE)),CONCATENATE("ERR: ",'2012 Original'!L25))</f>
        <v>none</v>
      </c>
      <c r="M25" s="2" t="str">
        <f>IFERROR(IF(VLOOKUP('2012 Original'!M25,key_ref,COLUMN(Appointing_Party_Weight__4),FALSE)=0,"none",VLOOKUP('2012 Original'!M25,key_ref,COLUMN(Appointing_Party_Weight__4),FALSE)),CONCATENATE("ERR: ",'2012 Original'!M25))</f>
        <v>none</v>
      </c>
      <c r="N25" s="2" t="str">
        <f>IFERROR(IF(VLOOKUP('2012 Original'!N25,key_ref,COLUMN(Appointing_Party_Weight__4),FALSE)=0,"none",VLOOKUP('2012 Original'!N25,key_ref,COLUMN(Appointing_Party_Weight__4),FALSE)),CONCATENATE("ERR: ",'2012 Original'!N25))</f>
        <v>none</v>
      </c>
      <c r="O25" s="2" t="str">
        <f>IFERROR(IF(VLOOKUP('2012 Original'!O25,key_ref,COLUMN(Appointing_Party_Weight__4),FALSE)=0,"none",VLOOKUP('2012 Original'!O25,key_ref,COLUMN(Appointing_Party_Weight__4),FALSE)),CONCATENATE("ERR: ",'2012 Original'!O25))</f>
        <v>none</v>
      </c>
      <c r="P25" s="2" t="str">
        <f>IFERROR(IF(VLOOKUP('2012 Original'!P25,key_ref,COLUMN(Appointing_Party_Weight__4),FALSE)=0,"none",VLOOKUP('2012 Original'!P25,key_ref,COLUMN(Appointing_Party_Weight__4),FALSE)),CONCATENATE("ERR: ",'2012 Original'!P25))</f>
        <v>none</v>
      </c>
      <c r="Q25" s="2" t="str">
        <f>IFERROR(IF(VLOOKUP('2012 Original'!Q25,key_ref,COLUMN(Appointing_Party_Weight__4),FALSE)=0,"none",VLOOKUP('2012 Original'!Q25,key_ref,COLUMN(Appointing_Party_Weight__4),FALSE)),CONCATENATE("ERR: ",'2012 Original'!Q25))</f>
        <v>none</v>
      </c>
      <c r="R25" s="2" t="str">
        <f>IFERROR(IF(VLOOKUP('2012 Original'!R25,key_ref,COLUMN(Appointing_Party_Weight__4),FALSE)=0,"none",VLOOKUP('2012 Original'!R25,key_ref,COLUMN(Appointing_Party_Weight__4),FALSE)),CONCATENATE("ERR: ",'2012 Original'!R25))</f>
        <v>none</v>
      </c>
      <c r="S25" s="2" t="str">
        <f>IFERROR(IF(VLOOKUP('2012 Original'!S25,key_ref,COLUMN(Appointing_Party_Weight__4),FALSE)=0,"none",VLOOKUP('2012 Original'!S25,key_ref,COLUMN(Appointing_Party_Weight__4),FALSE)),CONCATENATE("ERR: ",'2012 Original'!S25))</f>
        <v>none</v>
      </c>
      <c r="T25" s="2" t="str">
        <f>IFERROR(IF(VLOOKUP('2012 Original'!T25,key_ref,COLUMN(Appointing_Party_Weight__4),FALSE)=0,"none",VLOOKUP('2012 Original'!T25,key_ref,COLUMN(Appointing_Party_Weight__4),FALSE)),CONCATENATE("ERR: ",'2012 Original'!T25))</f>
        <v>none</v>
      </c>
      <c r="U25" s="2" t="str">
        <f>IFERROR(IF(VLOOKUP('2012 Original'!U25,key_ref,COLUMN(Appointing_Party_Weight__4),FALSE)=0,"none",VLOOKUP('2012 Original'!U25,key_ref,COLUMN(Appointing_Party_Weight__4),FALSE)),CONCATENATE("ERR: ",'2012 Original'!U25))</f>
        <v>none</v>
      </c>
      <c r="V25" s="2" t="str">
        <f>IFERROR(IF(VLOOKUP('2012 Original'!V25,key_ref,COLUMN(Appointing_Party_Weight__4),FALSE)=0,"none",VLOOKUP('2012 Original'!V25,key_ref,COLUMN(Appointing_Party_Weight__4),FALSE)),CONCATENATE("ERR: ",'2012 Original'!V25))</f>
        <v>none</v>
      </c>
      <c r="W25" s="2" t="str">
        <f>IFERROR(IF(VLOOKUP('2012 Original'!W25,key_ref,COLUMN(Appointing_Party_Weight__4),FALSE)=0,"none",VLOOKUP('2012 Original'!W25,key_ref,COLUMN(Appointing_Party_Weight__4),FALSE)),CONCATENATE("ERR: ",'2012 Original'!W25))</f>
        <v>none</v>
      </c>
      <c r="X25" s="2" t="str">
        <f>IFERROR(IF(VLOOKUP('2012 Original'!X25,key_ref,COLUMN(Appointing_Party_Weight__4),FALSE)=0,"none",VLOOKUP('2012 Original'!X25,key_ref,COLUMN(Appointing_Party_Weight__4),FALSE)),CONCATENATE("ERR: ",'2012 Original'!X25))</f>
        <v>none</v>
      </c>
      <c r="Y25" s="2" t="str">
        <f>IFERROR(IF(VLOOKUP('2012 Original'!Y25,key_ref,COLUMN(Appointing_Party_Weight__4),FALSE)=0,"none",VLOOKUP('2012 Original'!Y25,key_ref,COLUMN(Appointing_Party_Weight__4),FALSE)),CONCATENATE("ERR: ",'2012 Original'!Y25))</f>
        <v>none</v>
      </c>
      <c r="Z25" s="2" t="str">
        <f>IFERROR(IF(VLOOKUP('2012 Original'!Z25,key_ref,COLUMN(Appointing_Party_Weight__4),FALSE)=0,"none",VLOOKUP('2012 Original'!Z25,key_ref,COLUMN(Appointing_Party_Weight__4),FALSE)),CONCATENATE("ERR: ",'2012 Original'!Z25))</f>
        <v>none</v>
      </c>
      <c r="AA25" s="2" t="str">
        <f>IFERROR(IF(VLOOKUP('2012 Original'!AA25,key_ref,COLUMN(Appointing_Party_Weight__4),FALSE)=0,"none",VLOOKUP('2012 Original'!AA25,key_ref,COLUMN(Appointing_Party_Weight__4),FALSE)),CONCATENATE("ERR: ",'2012 Original'!AA25))</f>
        <v>none</v>
      </c>
      <c r="AB25" s="2" t="str">
        <f>IFERROR(IF(VLOOKUP('2012 Original'!AB25,key_ref,COLUMN(Appointing_Party_Weight__4),FALSE)=0,"none",VLOOKUP('2012 Original'!AB25,key_ref,COLUMN(Appointing_Party_Weight__4),FALSE)),CONCATENATE("ERR: ",'2012 Original'!AB25))</f>
        <v>none</v>
      </c>
      <c r="AC25" s="2" t="str">
        <f>IFERROR(IF(VLOOKUP('2012 Original'!AC25,key_ref,COLUMN(Appointing_Party_Weight__4),FALSE)=0,"none",VLOOKUP('2012 Original'!AC25,key_ref,COLUMN(Appointing_Party_Weight__4),FALSE)),CONCATENATE("ERR: ",'2012 Original'!AC25))</f>
        <v>none</v>
      </c>
      <c r="AD25" s="2" t="str">
        <f>IFERROR(IF(VLOOKUP('2012 Original'!AD25,key_ref,COLUMN(Appointing_Party_Weight__4),FALSE)=0,"none",VLOOKUP('2012 Original'!AD25,key_ref,COLUMN(Appointing_Party_Weight__4),FALSE)),CONCATENATE("ERR: ",'2012 Original'!AD25))</f>
        <v>none</v>
      </c>
      <c r="AE25" s="2" t="str">
        <f>IFERROR(IF(VLOOKUP('2012 Original'!AE25,key_ref,COLUMN(Appointing_Party_Weight__4),FALSE)=0,"none",VLOOKUP('2012 Original'!AE25,key_ref,COLUMN(Appointing_Party_Weight__4),FALSE)),CONCATENATE("ERR: ",'2012 Original'!AE25))</f>
        <v>none</v>
      </c>
      <c r="AF25" s="2" t="str">
        <f>IFERROR(IF(VLOOKUP('2012 Original'!AF25,key_ref,COLUMN(Appointing_Party_Weight__4),FALSE)=0,"none",VLOOKUP('2012 Original'!AF25,key_ref,COLUMN(Appointing_Party_Weight__4),FALSE)),CONCATENATE("ERR: ",'2012 Original'!AF25))</f>
        <v>none</v>
      </c>
      <c r="AG25" s="2" t="str">
        <f>IFERROR(IF(VLOOKUP('2012 Original'!AG25,key_ref,COLUMN(Appointing_Party_Weight__4),FALSE)=0,"none",VLOOKUP('2012 Original'!AG25,key_ref,COLUMN(Appointing_Party_Weight__4),FALSE)),CONCATENATE("ERR: ",'2012 Original'!AG25))</f>
        <v>none</v>
      </c>
      <c r="AH25" s="2" t="str">
        <f>IFERROR(IF(VLOOKUP('2012 Original'!AH25,key_ref,COLUMN(Appointing_Party_Weight__4),FALSE)=0,"none",VLOOKUP('2012 Original'!AH25,key_ref,COLUMN(Appointing_Party_Weight__4),FALSE)),CONCATENATE("ERR: ",'2012 Original'!AH25))</f>
        <v>none</v>
      </c>
      <c r="AI25" s="2" t="str">
        <f>IFERROR(IF(VLOOKUP('2012 Original'!AI25,key_ref,COLUMN(Appointing_Party_Weight__4),FALSE)=0,"none",VLOOKUP('2012 Original'!AI25,key_ref,COLUMN(Appointing_Party_Weight__4),FALSE)),CONCATENATE("ERR: ",'2012 Original'!AI25))</f>
        <v>none</v>
      </c>
      <c r="AJ25" s="2" t="str">
        <f>IFERROR(IF(VLOOKUP('2012 Original'!AJ25,key_ref,COLUMN(Appointing_Party_Weight__4),FALSE)=0,"none",VLOOKUP('2012 Original'!AJ25,key_ref,COLUMN(Appointing_Party_Weight__4),FALSE)),CONCATENATE("ERR: ",'2012 Original'!AJ25))</f>
        <v>none</v>
      </c>
      <c r="AK25" s="2" t="str">
        <f>IFERROR(IF(VLOOKUP('2012 Original'!AK25,key_ref,COLUMN(Appointing_Party_Weight__4),FALSE)=0,"none",VLOOKUP('2012 Original'!AK25,key_ref,COLUMN(Appointing_Party_Weight__4),FALSE)),CONCATENATE("ERR: ",'2012 Original'!AK25))</f>
        <v>none</v>
      </c>
      <c r="AL25" s="2" t="str">
        <f>IFERROR(IF(VLOOKUP('2012 Original'!AL25,key_ref,COLUMN(Appointing_Party_Weight__4),FALSE)=0,"none",VLOOKUP('2012 Original'!AL25,key_ref,COLUMN(Appointing_Party_Weight__4),FALSE)),CONCATENATE("ERR: ",'2012 Original'!AL25))</f>
        <v>none</v>
      </c>
      <c r="AM25" s="2" t="str">
        <f>IFERROR(IF(VLOOKUP('2012 Original'!AM25,key_ref,COLUMN(Appointing_Party_Weight__4),FALSE)=0,"none",VLOOKUP('2012 Original'!AM25,key_ref,COLUMN(Appointing_Party_Weight__4),FALSE)),CONCATENATE("ERR: ",'2012 Original'!AM25))</f>
        <v>none</v>
      </c>
      <c r="AN25" s="2" t="str">
        <f>IFERROR(IF(VLOOKUP('2012 Original'!AN25,key_ref,COLUMN(Appointing_Party_Weight__4),FALSE)=0,"none",VLOOKUP('2012 Original'!AN25,key_ref,COLUMN(Appointing_Party_Weight__4),FALSE)),CONCATENATE("ERR: ",'2012 Original'!AN25))</f>
        <v>none</v>
      </c>
      <c r="AO25" s="2" t="str">
        <f>IFERROR(IF(VLOOKUP('2012 Original'!AO25,key_ref,COLUMN(Appointing_Party_Weight__4),FALSE)=0,"none",VLOOKUP('2012 Original'!AO25,key_ref,COLUMN(Appointing_Party_Weight__4),FALSE)),CONCATENATE("ERR: ",'2012 Original'!AO25))</f>
        <v>none</v>
      </c>
      <c r="AP25" s="2" t="str">
        <f>IFERROR(IF(VLOOKUP('2012 Original'!AP25,key_ref,COLUMN(Appointing_Party_Weight__4),FALSE)=0,"none",VLOOKUP('2012 Original'!AP25,key_ref,COLUMN(Appointing_Party_Weight__4),FALSE)),CONCATENATE("ERR: ",'2012 Original'!AP25))</f>
        <v>none</v>
      </c>
      <c r="AQ25" s="2" t="str">
        <f>IFERROR(IF(VLOOKUP('2012 Original'!AQ25,key_ref,COLUMN(Appointing_Party_Weight__4),FALSE)=0,"none",VLOOKUP('2012 Original'!AQ25,key_ref,COLUMN(Appointing_Party_Weight__4),FALSE)),CONCATENATE("ERR: ",'2012 Original'!AQ25))</f>
        <v>none</v>
      </c>
      <c r="AR25" s="2" t="str">
        <f>IFERROR(IF(VLOOKUP('2012 Original'!AR25,key_ref,COLUMN(Appointing_Party_Weight__4),FALSE)=0,"none",VLOOKUP('2012 Original'!AR25,key_ref,COLUMN(Appointing_Party_Weight__4),FALSE)),CONCATENATE("ERR: ",'2012 Original'!AR25))</f>
        <v>none</v>
      </c>
      <c r="AS25" s="2" t="str">
        <f>IFERROR(IF(VLOOKUP('2012 Original'!AS25,key_ref,COLUMN(Appointing_Party_Weight__4),FALSE)=0,"none",VLOOKUP('2012 Original'!AS25,key_ref,COLUMN(Appointing_Party_Weight__4),FALSE)),CONCATENATE("ERR: ",'2012 Original'!AS25))</f>
        <v>none</v>
      </c>
      <c r="AT25" s="2" t="str">
        <f>IFERROR(IF(VLOOKUP('2012 Original'!AT25,key_ref,COLUMN(Appointing_Party_Weight__4),FALSE)=0,"none",VLOOKUP('2012 Original'!AT25,key_ref,COLUMN(Appointing_Party_Weight__4),FALSE)),CONCATENATE("ERR: ",'2012 Original'!AT25))</f>
        <v>none</v>
      </c>
      <c r="AU25" s="2" t="str">
        <f>IFERROR(IF(VLOOKUP('2012 Original'!AU25,key_ref,COLUMN(Appointing_Party_Weight__4),FALSE)=0,"none",VLOOKUP('2012 Original'!AU25,key_ref,COLUMN(Appointing_Party_Weight__4),FALSE)),CONCATENATE("ERR: ",'2012 Original'!AU25))</f>
        <v>none</v>
      </c>
      <c r="AV25" s="2" t="str">
        <f>IFERROR(IF(VLOOKUP('2012 Original'!AV25,key_ref,COLUMN(Appointing_Party_Weight__4),FALSE)=0,"none",VLOOKUP('2012 Original'!AV25,key_ref,COLUMN(Appointing_Party_Weight__4),FALSE)),CONCATENATE("ERR: ",'2012 Original'!AV25))</f>
        <v>none</v>
      </c>
      <c r="AW25" s="2" t="str">
        <f>IFERROR(IF(VLOOKUP('2012 Original'!AW25,key_ref,COLUMN(Appointing_Party_Weight__4),FALSE)=0,"none",VLOOKUP('2012 Original'!AW25,key_ref,COLUMN(Appointing_Party_Weight__4),FALSE)),CONCATENATE("ERR: ",'2012 Original'!AW25))</f>
        <v>none</v>
      </c>
      <c r="AX25" s="2" t="str">
        <f>IFERROR(IF(VLOOKUP('2012 Original'!AX25,key_ref,COLUMN(Appointing_Party_Weight__4),FALSE)=0,"none",VLOOKUP('2012 Original'!AX25,key_ref,COLUMN(Appointing_Party_Weight__4),FALSE)),CONCATENATE("ERR: ",'2012 Original'!AX25))</f>
        <v>none</v>
      </c>
      <c r="AY25" s="2" t="str">
        <f>IFERROR(IF(VLOOKUP('2012 Original'!AY25,key_ref,COLUMN(Appointing_Party_Weight__4),FALSE)=0,"none",VLOOKUP('2012 Original'!AY25,key_ref,COLUMN(Appointing_Party_Weight__4),FALSE)),CONCATENATE("ERR: ",'2012 Original'!AY25))</f>
        <v>none</v>
      </c>
      <c r="AZ25" s="2" t="str">
        <f>IFERROR(IF(VLOOKUP('2012 Original'!AZ25,key_ref,COLUMN(Appointing_Party_Weight__4),FALSE)=0,"none",VLOOKUP('2012 Original'!AZ25,key_ref,COLUMN(Appointing_Party_Weight__4),FALSE)),CONCATENATE("ERR: ",'2012 Original'!AZ25))</f>
        <v>none</v>
      </c>
    </row>
    <row r="26" spans="1:52" s="4" customFormat="1">
      <c r="A26" s="3" t="s">
        <v>52</v>
      </c>
      <c r="B26" s="2" t="str">
        <f>IFERROR(IF(VLOOKUP('2012 Original'!B26,key_ref,COLUMN(Appointing_Party_Weight__4),FALSE)=0,"none",VLOOKUP('2012 Original'!B26,key_ref,COLUMN(Appointing_Party_Weight__4),FALSE)),CONCATENATE("ERR: ",'2012 Original'!B26))</f>
        <v>none</v>
      </c>
      <c r="C26" s="2" t="str">
        <f>IFERROR(IF(VLOOKUP('2012 Original'!C26,key_ref,COLUMN(Appointing_Party_Weight__4),FALSE)=0,"none",VLOOKUP('2012 Original'!C26,key_ref,COLUMN(Appointing_Party_Weight__4),FALSE)),CONCATENATE("ERR: ",'2012 Original'!C26))</f>
        <v>none</v>
      </c>
      <c r="D26" s="2" t="str">
        <f>IFERROR(IF(VLOOKUP('2012 Original'!D26,key_ref,COLUMN(Appointing_Party_Weight__4),FALSE)=0,"none",VLOOKUP('2012 Original'!D26,key_ref,COLUMN(Appointing_Party_Weight__4),FALSE)),CONCATENATE("ERR: ",'2012 Original'!D26))</f>
        <v>none</v>
      </c>
      <c r="E26" s="2" t="str">
        <f>IFERROR(IF(VLOOKUP('2012 Original'!E26,key_ref,COLUMN(Appointing_Party_Weight__4),FALSE)=0,"none",VLOOKUP('2012 Original'!E26,key_ref,COLUMN(Appointing_Party_Weight__4),FALSE)),CONCATENATE("ERR: ",'2012 Original'!E26))</f>
        <v>none</v>
      </c>
      <c r="F26" s="2" t="str">
        <f>IFERROR(IF(VLOOKUP('2012 Original'!F26,key_ref,COLUMN(Appointing_Party_Weight__4),FALSE)=0,"none",VLOOKUP('2012 Original'!F26,key_ref,COLUMN(Appointing_Party_Weight__4),FALSE)),CONCATENATE("ERR: ",'2012 Original'!F26))</f>
        <v>none</v>
      </c>
      <c r="G26" s="2" t="str">
        <f>IFERROR(IF(VLOOKUP('2012 Original'!G26,key_ref,COLUMN(Appointing_Party_Weight__4),FALSE)=0,"none",VLOOKUP('2012 Original'!G26,key_ref,COLUMN(Appointing_Party_Weight__4),FALSE)),CONCATENATE("ERR: ",'2012 Original'!G26))</f>
        <v>none</v>
      </c>
      <c r="H26" s="2" t="str">
        <f>IFERROR(IF(VLOOKUP('2012 Original'!H26,key_ref,COLUMN(Appointing_Party_Weight__4),FALSE)=0,"none",VLOOKUP('2012 Original'!H26,key_ref,COLUMN(Appointing_Party_Weight__4),FALSE)),CONCATENATE("ERR: ",'2012 Original'!H26))</f>
        <v>none</v>
      </c>
      <c r="I26" s="2" t="str">
        <f>IFERROR(IF(VLOOKUP('2012 Original'!I26,key_ref,COLUMN(Appointing_Party_Weight__4),FALSE)=0,"none",VLOOKUP('2012 Original'!I26,key_ref,COLUMN(Appointing_Party_Weight__4),FALSE)),CONCATENATE("ERR: ",'2012 Original'!I26))</f>
        <v>none</v>
      </c>
      <c r="J26" s="2" t="str">
        <f>IFERROR(IF(VLOOKUP('2012 Original'!J26,key_ref,COLUMN(Appointing_Party_Weight__4),FALSE)=0,"none",VLOOKUP('2012 Original'!J26,key_ref,COLUMN(Appointing_Party_Weight__4),FALSE)),CONCATENATE("ERR: ",'2012 Original'!J26))</f>
        <v>none</v>
      </c>
      <c r="K26" s="2" t="str">
        <f>IFERROR(IF(VLOOKUP('2012 Original'!K26,key_ref,COLUMN(Appointing_Party_Weight__4),FALSE)=0,"none",VLOOKUP('2012 Original'!K26,key_ref,COLUMN(Appointing_Party_Weight__4),FALSE)),CONCATENATE("ERR: ",'2012 Original'!K26))</f>
        <v>none</v>
      </c>
      <c r="L26" s="2" t="str">
        <f>IFERROR(IF(VLOOKUP('2012 Original'!L26,key_ref,COLUMN(Appointing_Party_Weight__4),FALSE)=0,"none",VLOOKUP('2012 Original'!L26,key_ref,COLUMN(Appointing_Party_Weight__4),FALSE)),CONCATENATE("ERR: ",'2012 Original'!L26))</f>
        <v>none</v>
      </c>
      <c r="M26" s="2" t="str">
        <f>IFERROR(IF(VLOOKUP('2012 Original'!M26,key_ref,COLUMN(Appointing_Party_Weight__4),FALSE)=0,"none",VLOOKUP('2012 Original'!M26,key_ref,COLUMN(Appointing_Party_Weight__4),FALSE)),CONCATENATE("ERR: ",'2012 Original'!M26))</f>
        <v>none</v>
      </c>
      <c r="N26" s="2" t="str">
        <f>IFERROR(IF(VLOOKUP('2012 Original'!N26,key_ref,COLUMN(Appointing_Party_Weight__4),FALSE)=0,"none",VLOOKUP('2012 Original'!N26,key_ref,COLUMN(Appointing_Party_Weight__4),FALSE)),CONCATENATE("ERR: ",'2012 Original'!N26))</f>
        <v>none</v>
      </c>
      <c r="O26" s="2" t="str">
        <f>IFERROR(IF(VLOOKUP('2012 Original'!O26,key_ref,COLUMN(Appointing_Party_Weight__4),FALSE)=0,"none",VLOOKUP('2012 Original'!O26,key_ref,COLUMN(Appointing_Party_Weight__4),FALSE)),CONCATENATE("ERR: ",'2012 Original'!O26))</f>
        <v>none</v>
      </c>
      <c r="P26" s="2" t="str">
        <f>IFERROR(IF(VLOOKUP('2012 Original'!P26,key_ref,COLUMN(Appointing_Party_Weight__4),FALSE)=0,"none",VLOOKUP('2012 Original'!P26,key_ref,COLUMN(Appointing_Party_Weight__4),FALSE)),CONCATENATE("ERR: ",'2012 Original'!P26))</f>
        <v>none</v>
      </c>
      <c r="Q26" s="2" t="str">
        <f>IFERROR(IF(VLOOKUP('2012 Original'!Q26,key_ref,COLUMN(Appointing_Party_Weight__4),FALSE)=0,"none",VLOOKUP('2012 Original'!Q26,key_ref,COLUMN(Appointing_Party_Weight__4),FALSE)),CONCATENATE("ERR: ",'2012 Original'!Q26))</f>
        <v>none</v>
      </c>
      <c r="R26" s="2" t="str">
        <f>IFERROR(IF(VLOOKUP('2012 Original'!R26,key_ref,COLUMN(Appointing_Party_Weight__4),FALSE)=0,"none",VLOOKUP('2012 Original'!R26,key_ref,COLUMN(Appointing_Party_Weight__4),FALSE)),CONCATENATE("ERR: ",'2012 Original'!R26))</f>
        <v>none</v>
      </c>
      <c r="S26" s="2" t="str">
        <f>IFERROR(IF(VLOOKUP('2012 Original'!S26,key_ref,COLUMN(Appointing_Party_Weight__4),FALSE)=0,"none",VLOOKUP('2012 Original'!S26,key_ref,COLUMN(Appointing_Party_Weight__4),FALSE)),CONCATENATE("ERR: ",'2012 Original'!S26))</f>
        <v>none</v>
      </c>
      <c r="T26" s="2" t="str">
        <f>IFERROR(IF(VLOOKUP('2012 Original'!T26,key_ref,COLUMN(Appointing_Party_Weight__4),FALSE)=0,"none",VLOOKUP('2012 Original'!T26,key_ref,COLUMN(Appointing_Party_Weight__4),FALSE)),CONCATENATE("ERR: ",'2012 Original'!T26))</f>
        <v>none</v>
      </c>
      <c r="U26" s="2" t="str">
        <f>IFERROR(IF(VLOOKUP('2012 Original'!U26,key_ref,COLUMN(Appointing_Party_Weight__4),FALSE)=0,"none",VLOOKUP('2012 Original'!U26,key_ref,COLUMN(Appointing_Party_Weight__4),FALSE)),CONCATENATE("ERR: ",'2012 Original'!U26))</f>
        <v>none</v>
      </c>
      <c r="V26" s="2" t="str">
        <f>IFERROR(IF(VLOOKUP('2012 Original'!V26,key_ref,COLUMN(Appointing_Party_Weight__4),FALSE)=0,"none",VLOOKUP('2012 Original'!V26,key_ref,COLUMN(Appointing_Party_Weight__4),FALSE)),CONCATENATE("ERR: ",'2012 Original'!V26))</f>
        <v>none</v>
      </c>
      <c r="W26" s="2" t="str">
        <f>IFERROR(IF(VLOOKUP('2012 Original'!W26,key_ref,COLUMN(Appointing_Party_Weight__4),FALSE)=0,"none",VLOOKUP('2012 Original'!W26,key_ref,COLUMN(Appointing_Party_Weight__4),FALSE)),CONCATENATE("ERR: ",'2012 Original'!W26))</f>
        <v>none</v>
      </c>
      <c r="X26" s="2" t="str">
        <f>IFERROR(IF(VLOOKUP('2012 Original'!X26,key_ref,COLUMN(Appointing_Party_Weight__4),FALSE)=0,"none",VLOOKUP('2012 Original'!X26,key_ref,COLUMN(Appointing_Party_Weight__4),FALSE)),CONCATENATE("ERR: ",'2012 Original'!X26))</f>
        <v>none</v>
      </c>
      <c r="Y26" s="2" t="str">
        <f>IFERROR(IF(VLOOKUP('2012 Original'!Y26,key_ref,COLUMN(Appointing_Party_Weight__4),FALSE)=0,"none",VLOOKUP('2012 Original'!Y26,key_ref,COLUMN(Appointing_Party_Weight__4),FALSE)),CONCATENATE("ERR: ",'2012 Original'!Y26))</f>
        <v>none</v>
      </c>
      <c r="Z26" s="2" t="str">
        <f>IFERROR(IF(VLOOKUP('2012 Original'!Z26,key_ref,COLUMN(Appointing_Party_Weight__4),FALSE)=0,"none",VLOOKUP('2012 Original'!Z26,key_ref,COLUMN(Appointing_Party_Weight__4),FALSE)),CONCATENATE("ERR: ",'2012 Original'!Z26))</f>
        <v>none</v>
      </c>
      <c r="AA26" s="2" t="str">
        <f>IFERROR(IF(VLOOKUP('2012 Original'!AA26,key_ref,COLUMN(Appointing_Party_Weight__4),FALSE)=0,"none",VLOOKUP('2012 Original'!AA26,key_ref,COLUMN(Appointing_Party_Weight__4),FALSE)),CONCATENATE("ERR: ",'2012 Original'!AA26))</f>
        <v>none</v>
      </c>
      <c r="AB26" s="2" t="str">
        <f>IFERROR(IF(VLOOKUP('2012 Original'!AB26,key_ref,COLUMN(Appointing_Party_Weight__4),FALSE)=0,"none",VLOOKUP('2012 Original'!AB26,key_ref,COLUMN(Appointing_Party_Weight__4),FALSE)),CONCATENATE("ERR: ",'2012 Original'!AB26))</f>
        <v>none</v>
      </c>
      <c r="AC26" s="2" t="str">
        <f>IFERROR(IF(VLOOKUP('2012 Original'!AC26,key_ref,COLUMN(Appointing_Party_Weight__4),FALSE)=0,"none",VLOOKUP('2012 Original'!AC26,key_ref,COLUMN(Appointing_Party_Weight__4),FALSE)),CONCATENATE("ERR: ",'2012 Original'!AC26))</f>
        <v>none</v>
      </c>
      <c r="AD26" s="2" t="str">
        <f>IFERROR(IF(VLOOKUP('2012 Original'!AD26,key_ref,COLUMN(Appointing_Party_Weight__4),FALSE)=0,"none",VLOOKUP('2012 Original'!AD26,key_ref,COLUMN(Appointing_Party_Weight__4),FALSE)),CONCATENATE("ERR: ",'2012 Original'!AD26))</f>
        <v>none</v>
      </c>
      <c r="AE26" s="2" t="str">
        <f>IFERROR(IF(VLOOKUP('2012 Original'!AE26,key_ref,COLUMN(Appointing_Party_Weight__4),FALSE)=0,"none",VLOOKUP('2012 Original'!AE26,key_ref,COLUMN(Appointing_Party_Weight__4),FALSE)),CONCATENATE("ERR: ",'2012 Original'!AE26))</f>
        <v>none</v>
      </c>
      <c r="AF26" s="2" t="str">
        <f>IFERROR(IF(VLOOKUP('2012 Original'!AF26,key_ref,COLUMN(Appointing_Party_Weight__4),FALSE)=0,"none",VLOOKUP('2012 Original'!AF26,key_ref,COLUMN(Appointing_Party_Weight__4),FALSE)),CONCATENATE("ERR: ",'2012 Original'!AF26))</f>
        <v>none</v>
      </c>
      <c r="AG26" s="2" t="str">
        <f>IFERROR(IF(VLOOKUP('2012 Original'!AG26,key_ref,COLUMN(Appointing_Party_Weight__4),FALSE)=0,"none",VLOOKUP('2012 Original'!AG26,key_ref,COLUMN(Appointing_Party_Weight__4),FALSE)),CONCATENATE("ERR: ",'2012 Original'!AG26))</f>
        <v>none</v>
      </c>
      <c r="AH26" s="2" t="str">
        <f>IFERROR(IF(VLOOKUP('2012 Original'!AH26,key_ref,COLUMN(Appointing_Party_Weight__4),FALSE)=0,"none",VLOOKUP('2012 Original'!AH26,key_ref,COLUMN(Appointing_Party_Weight__4),FALSE)),CONCATENATE("ERR: ",'2012 Original'!AH26))</f>
        <v>none</v>
      </c>
      <c r="AI26" s="2" t="str">
        <f>IFERROR(IF(VLOOKUP('2012 Original'!AI26,key_ref,COLUMN(Appointing_Party_Weight__4),FALSE)=0,"none",VLOOKUP('2012 Original'!AI26,key_ref,COLUMN(Appointing_Party_Weight__4),FALSE)),CONCATENATE("ERR: ",'2012 Original'!AI26))</f>
        <v>none</v>
      </c>
      <c r="AJ26" s="2" t="str">
        <f>IFERROR(IF(VLOOKUP('2012 Original'!AJ26,key_ref,COLUMN(Appointing_Party_Weight__4),FALSE)=0,"none",VLOOKUP('2012 Original'!AJ26,key_ref,COLUMN(Appointing_Party_Weight__4),FALSE)),CONCATENATE("ERR: ",'2012 Original'!AJ26))</f>
        <v>none</v>
      </c>
      <c r="AK26" s="2" t="str">
        <f>IFERROR(IF(VLOOKUP('2012 Original'!AK26,key_ref,COLUMN(Appointing_Party_Weight__4),FALSE)=0,"none",VLOOKUP('2012 Original'!AK26,key_ref,COLUMN(Appointing_Party_Weight__4),FALSE)),CONCATENATE("ERR: ",'2012 Original'!AK26))</f>
        <v>none</v>
      </c>
      <c r="AL26" s="2" t="str">
        <f>IFERROR(IF(VLOOKUP('2012 Original'!AL26,key_ref,COLUMN(Appointing_Party_Weight__4),FALSE)=0,"none",VLOOKUP('2012 Original'!AL26,key_ref,COLUMN(Appointing_Party_Weight__4),FALSE)),CONCATENATE("ERR: ",'2012 Original'!AL26))</f>
        <v>none</v>
      </c>
      <c r="AM26" s="2" t="str">
        <f>IFERROR(IF(VLOOKUP('2012 Original'!AM26,key_ref,COLUMN(Appointing_Party_Weight__4),FALSE)=0,"none",VLOOKUP('2012 Original'!AM26,key_ref,COLUMN(Appointing_Party_Weight__4),FALSE)),CONCATENATE("ERR: ",'2012 Original'!AM26))</f>
        <v>none</v>
      </c>
      <c r="AN26" s="2" t="str">
        <f>IFERROR(IF(VLOOKUP('2012 Original'!AN26,key_ref,COLUMN(Appointing_Party_Weight__4),FALSE)=0,"none",VLOOKUP('2012 Original'!AN26,key_ref,COLUMN(Appointing_Party_Weight__4),FALSE)),CONCATENATE("ERR: ",'2012 Original'!AN26))</f>
        <v>none</v>
      </c>
      <c r="AO26" s="2" t="str">
        <f>IFERROR(IF(VLOOKUP('2012 Original'!AO26,key_ref,COLUMN(Appointing_Party_Weight__4),FALSE)=0,"none",VLOOKUP('2012 Original'!AO26,key_ref,COLUMN(Appointing_Party_Weight__4),FALSE)),CONCATENATE("ERR: ",'2012 Original'!AO26))</f>
        <v>none</v>
      </c>
      <c r="AP26" s="2" t="str">
        <f>IFERROR(IF(VLOOKUP('2012 Original'!AP26,key_ref,COLUMN(Appointing_Party_Weight__4),FALSE)=0,"none",VLOOKUP('2012 Original'!AP26,key_ref,COLUMN(Appointing_Party_Weight__4),FALSE)),CONCATENATE("ERR: ",'2012 Original'!AP26))</f>
        <v>none</v>
      </c>
      <c r="AQ26" s="2" t="str">
        <f>IFERROR(IF(VLOOKUP('2012 Original'!AQ26,key_ref,COLUMN(Appointing_Party_Weight__4),FALSE)=0,"none",VLOOKUP('2012 Original'!AQ26,key_ref,COLUMN(Appointing_Party_Weight__4),FALSE)),CONCATENATE("ERR: ",'2012 Original'!AQ26))</f>
        <v>none</v>
      </c>
      <c r="AR26" s="2" t="str">
        <f>IFERROR(IF(VLOOKUP('2012 Original'!AR26,key_ref,COLUMN(Appointing_Party_Weight__4),FALSE)=0,"none",VLOOKUP('2012 Original'!AR26,key_ref,COLUMN(Appointing_Party_Weight__4),FALSE)),CONCATENATE("ERR: ",'2012 Original'!AR26))</f>
        <v>none</v>
      </c>
      <c r="AS26" s="2" t="str">
        <f>IFERROR(IF(VLOOKUP('2012 Original'!AS26,key_ref,COLUMN(Appointing_Party_Weight__4),FALSE)=0,"none",VLOOKUP('2012 Original'!AS26,key_ref,COLUMN(Appointing_Party_Weight__4),FALSE)),CONCATENATE("ERR: ",'2012 Original'!AS26))</f>
        <v>none</v>
      </c>
      <c r="AT26" s="2" t="str">
        <f>IFERROR(IF(VLOOKUP('2012 Original'!AT26,key_ref,COLUMN(Appointing_Party_Weight__4),FALSE)=0,"none",VLOOKUP('2012 Original'!AT26,key_ref,COLUMN(Appointing_Party_Weight__4),FALSE)),CONCATENATE("ERR: ",'2012 Original'!AT26))</f>
        <v>none</v>
      </c>
      <c r="AU26" s="2" t="str">
        <f>IFERROR(IF(VLOOKUP('2012 Original'!AU26,key_ref,COLUMN(Appointing_Party_Weight__4),FALSE)=0,"none",VLOOKUP('2012 Original'!AU26,key_ref,COLUMN(Appointing_Party_Weight__4),FALSE)),CONCATENATE("ERR: ",'2012 Original'!AU26))</f>
        <v>none</v>
      </c>
      <c r="AV26" s="2" t="str">
        <f>IFERROR(IF(VLOOKUP('2012 Original'!AV26,key_ref,COLUMN(Appointing_Party_Weight__4),FALSE)=0,"none",VLOOKUP('2012 Original'!AV26,key_ref,COLUMN(Appointing_Party_Weight__4),FALSE)),CONCATENATE("ERR: ",'2012 Original'!AV26))</f>
        <v>none</v>
      </c>
      <c r="AW26" s="2" t="str">
        <f>IFERROR(IF(VLOOKUP('2012 Original'!AW26,key_ref,COLUMN(Appointing_Party_Weight__4),FALSE)=0,"none",VLOOKUP('2012 Original'!AW26,key_ref,COLUMN(Appointing_Party_Weight__4),FALSE)),CONCATENATE("ERR: ",'2012 Original'!AW26))</f>
        <v>none</v>
      </c>
      <c r="AX26" s="2" t="str">
        <f>IFERROR(IF(VLOOKUP('2012 Original'!AX26,key_ref,COLUMN(Appointing_Party_Weight__4),FALSE)=0,"none",VLOOKUP('2012 Original'!AX26,key_ref,COLUMN(Appointing_Party_Weight__4),FALSE)),CONCATENATE("ERR: ",'2012 Original'!AX26))</f>
        <v>none</v>
      </c>
      <c r="AY26" s="2" t="str">
        <f>IFERROR(IF(VLOOKUP('2012 Original'!AY26,key_ref,COLUMN(Appointing_Party_Weight__4),FALSE)=0,"none",VLOOKUP('2012 Original'!AY26,key_ref,COLUMN(Appointing_Party_Weight__4),FALSE)),CONCATENATE("ERR: ",'2012 Original'!AY26))</f>
        <v>none</v>
      </c>
      <c r="AZ26" s="2" t="str">
        <f>IFERROR(IF(VLOOKUP('2012 Original'!AZ26,key_ref,COLUMN(Appointing_Party_Weight__4),FALSE)=0,"none",VLOOKUP('2012 Original'!AZ26,key_ref,COLUMN(Appointing_Party_Weight__4),FALSE)),CONCATENATE("ERR: ",'2012 Original'!AZ26))</f>
        <v>none</v>
      </c>
    </row>
    <row r="27" spans="1:52" s="4" customFormat="1">
      <c r="A27" s="3" t="s">
        <v>53</v>
      </c>
      <c r="B27" s="2" t="str">
        <f>IFERROR(IF(VLOOKUP('2012 Original'!B27,key_ref,COLUMN(Appointing_Party_Weight__4),FALSE)=0,"none",VLOOKUP('2012 Original'!B27,key_ref,COLUMN(Appointing_Party_Weight__4),FALSE)),CONCATENATE("ERR: ",'2012 Original'!B27))</f>
        <v>none</v>
      </c>
      <c r="C27" s="2" t="str">
        <f>IFERROR(IF(VLOOKUP('2012 Original'!C27,key_ref,COLUMN(Appointing_Party_Weight__4),FALSE)=0,"none",VLOOKUP('2012 Original'!C27,key_ref,COLUMN(Appointing_Party_Weight__4),FALSE)),CONCATENATE("ERR: ",'2012 Original'!C27))</f>
        <v>none</v>
      </c>
      <c r="D27" s="2" t="str">
        <f>IFERROR(IF(VLOOKUP('2012 Original'!D27,key_ref,COLUMN(Appointing_Party_Weight__4),FALSE)=0,"none",VLOOKUP('2012 Original'!D27,key_ref,COLUMN(Appointing_Party_Weight__4),FALSE)),CONCATENATE("ERR: ",'2012 Original'!D27))</f>
        <v>none</v>
      </c>
      <c r="E27" s="2" t="str">
        <f>IFERROR(IF(VLOOKUP('2012 Original'!E27,key_ref,COLUMN(Appointing_Party_Weight__4),FALSE)=0,"none",VLOOKUP('2012 Original'!E27,key_ref,COLUMN(Appointing_Party_Weight__4),FALSE)),CONCATENATE("ERR: ",'2012 Original'!E27))</f>
        <v>none</v>
      </c>
      <c r="F27" s="2" t="str">
        <f>IFERROR(IF(VLOOKUP('2012 Original'!F27,key_ref,COLUMN(Appointing_Party_Weight__4),FALSE)=0,"none",VLOOKUP('2012 Original'!F27,key_ref,COLUMN(Appointing_Party_Weight__4),FALSE)),CONCATENATE("ERR: ",'2012 Original'!F27))</f>
        <v>none</v>
      </c>
      <c r="G27" s="2" t="str">
        <f>IFERROR(IF(VLOOKUP('2012 Original'!G27,key_ref,COLUMN(Appointing_Party_Weight__4),FALSE)=0,"none",VLOOKUP('2012 Original'!G27,key_ref,COLUMN(Appointing_Party_Weight__4),FALSE)),CONCATENATE("ERR: ",'2012 Original'!G27))</f>
        <v>none</v>
      </c>
      <c r="H27" s="2" t="str">
        <f>IFERROR(IF(VLOOKUP('2012 Original'!H27,key_ref,COLUMN(Appointing_Party_Weight__4),FALSE)=0,"none",VLOOKUP('2012 Original'!H27,key_ref,COLUMN(Appointing_Party_Weight__4),FALSE)),CONCATENATE("ERR: ",'2012 Original'!H27))</f>
        <v>none</v>
      </c>
      <c r="I27" s="2" t="str">
        <f>IFERROR(IF(VLOOKUP('2012 Original'!I27,key_ref,COLUMN(Appointing_Party_Weight__4),FALSE)=0,"none",VLOOKUP('2012 Original'!I27,key_ref,COLUMN(Appointing_Party_Weight__4),FALSE)),CONCATENATE("ERR: ",'2012 Original'!I27))</f>
        <v>none</v>
      </c>
      <c r="J27" s="2" t="str">
        <f>IFERROR(IF(VLOOKUP('2012 Original'!J27,key_ref,COLUMN(Appointing_Party_Weight__4),FALSE)=0,"none",VLOOKUP('2012 Original'!J27,key_ref,COLUMN(Appointing_Party_Weight__4),FALSE)),CONCATENATE("ERR: ",'2012 Original'!J27))</f>
        <v>none</v>
      </c>
      <c r="K27" s="2" t="str">
        <f>IFERROR(IF(VLOOKUP('2012 Original'!K27,key_ref,COLUMN(Appointing_Party_Weight__4),FALSE)=0,"none",VLOOKUP('2012 Original'!K27,key_ref,COLUMN(Appointing_Party_Weight__4),FALSE)),CONCATENATE("ERR: ",'2012 Original'!K27))</f>
        <v>none</v>
      </c>
      <c r="L27" s="2" t="str">
        <f>IFERROR(IF(VLOOKUP('2012 Original'!L27,key_ref,COLUMN(Appointing_Party_Weight__4),FALSE)=0,"none",VLOOKUP('2012 Original'!L27,key_ref,COLUMN(Appointing_Party_Weight__4),FALSE)),CONCATENATE("ERR: ",'2012 Original'!L27))</f>
        <v>none</v>
      </c>
      <c r="M27" s="2" t="str">
        <f>IFERROR(IF(VLOOKUP('2012 Original'!M27,key_ref,COLUMN(Appointing_Party_Weight__4),FALSE)=0,"none",VLOOKUP('2012 Original'!M27,key_ref,COLUMN(Appointing_Party_Weight__4),FALSE)),CONCATENATE("ERR: ",'2012 Original'!M27))</f>
        <v>none</v>
      </c>
      <c r="N27" s="2" t="str">
        <f>IFERROR(IF(VLOOKUP('2012 Original'!N27,key_ref,COLUMN(Appointing_Party_Weight__4),FALSE)=0,"none",VLOOKUP('2012 Original'!N27,key_ref,COLUMN(Appointing_Party_Weight__4),FALSE)),CONCATENATE("ERR: ",'2012 Original'!N27))</f>
        <v>none</v>
      </c>
      <c r="O27" s="2" t="str">
        <f>IFERROR(IF(VLOOKUP('2012 Original'!O27,key_ref,COLUMN(Appointing_Party_Weight__4),FALSE)=0,"none",VLOOKUP('2012 Original'!O27,key_ref,COLUMN(Appointing_Party_Weight__4),FALSE)),CONCATENATE("ERR: ",'2012 Original'!O27))</f>
        <v>none</v>
      </c>
      <c r="P27" s="2" t="str">
        <f>IFERROR(IF(VLOOKUP('2012 Original'!P27,key_ref,COLUMN(Appointing_Party_Weight__4),FALSE)=0,"none",VLOOKUP('2012 Original'!P27,key_ref,COLUMN(Appointing_Party_Weight__4),FALSE)),CONCATENATE("ERR: ",'2012 Original'!P27))</f>
        <v>none</v>
      </c>
      <c r="Q27" s="2" t="str">
        <f>IFERROR(IF(VLOOKUP('2012 Original'!Q27,key_ref,COLUMN(Appointing_Party_Weight__4),FALSE)=0,"none",VLOOKUP('2012 Original'!Q27,key_ref,COLUMN(Appointing_Party_Weight__4),FALSE)),CONCATENATE("ERR: ",'2012 Original'!Q27))</f>
        <v>none</v>
      </c>
      <c r="R27" s="2" t="str">
        <f>IFERROR(IF(VLOOKUP('2012 Original'!R27,key_ref,COLUMN(Appointing_Party_Weight__4),FALSE)=0,"none",VLOOKUP('2012 Original'!R27,key_ref,COLUMN(Appointing_Party_Weight__4),FALSE)),CONCATENATE("ERR: ",'2012 Original'!R27))</f>
        <v>none</v>
      </c>
      <c r="S27" s="2" t="str">
        <f>IFERROR(IF(VLOOKUP('2012 Original'!S27,key_ref,COLUMN(Appointing_Party_Weight__4),FALSE)=0,"none",VLOOKUP('2012 Original'!S27,key_ref,COLUMN(Appointing_Party_Weight__4),FALSE)),CONCATENATE("ERR: ",'2012 Original'!S27))</f>
        <v>none</v>
      </c>
      <c r="T27" s="2" t="str">
        <f>IFERROR(IF(VLOOKUP('2012 Original'!T27,key_ref,COLUMN(Appointing_Party_Weight__4),FALSE)=0,"none",VLOOKUP('2012 Original'!T27,key_ref,COLUMN(Appointing_Party_Weight__4),FALSE)),CONCATENATE("ERR: ",'2012 Original'!T27))</f>
        <v>none</v>
      </c>
      <c r="U27" s="2" t="str">
        <f>IFERROR(IF(VLOOKUP('2012 Original'!U27,key_ref,COLUMN(Appointing_Party_Weight__4),FALSE)=0,"none",VLOOKUP('2012 Original'!U27,key_ref,COLUMN(Appointing_Party_Weight__4),FALSE)),CONCATENATE("ERR: ",'2012 Original'!U27))</f>
        <v>none</v>
      </c>
      <c r="V27" s="2" t="str">
        <f>IFERROR(IF(VLOOKUP('2012 Original'!V27,key_ref,COLUMN(Appointing_Party_Weight__4),FALSE)=0,"none",VLOOKUP('2012 Original'!V27,key_ref,COLUMN(Appointing_Party_Weight__4),FALSE)),CONCATENATE("ERR: ",'2012 Original'!V27))</f>
        <v>none</v>
      </c>
      <c r="W27" s="2" t="str">
        <f>IFERROR(IF(VLOOKUP('2012 Original'!W27,key_ref,COLUMN(Appointing_Party_Weight__4),FALSE)=0,"none",VLOOKUP('2012 Original'!W27,key_ref,COLUMN(Appointing_Party_Weight__4),FALSE)),CONCATENATE("ERR: ",'2012 Original'!W27))</f>
        <v>none</v>
      </c>
      <c r="X27" s="2" t="str">
        <f>IFERROR(IF(VLOOKUP('2012 Original'!X27,key_ref,COLUMN(Appointing_Party_Weight__4),FALSE)=0,"none",VLOOKUP('2012 Original'!X27,key_ref,COLUMN(Appointing_Party_Weight__4),FALSE)),CONCATENATE("ERR: ",'2012 Original'!X27))</f>
        <v>none</v>
      </c>
      <c r="Y27" s="2" t="str">
        <f>IFERROR(IF(VLOOKUP('2012 Original'!Y27,key_ref,COLUMN(Appointing_Party_Weight__4),FALSE)=0,"none",VLOOKUP('2012 Original'!Y27,key_ref,COLUMN(Appointing_Party_Weight__4),FALSE)),CONCATENATE("ERR: ",'2012 Original'!Y27))</f>
        <v>none</v>
      </c>
      <c r="Z27" s="2" t="str">
        <f>IFERROR(IF(VLOOKUP('2012 Original'!Z27,key_ref,COLUMN(Appointing_Party_Weight__4),FALSE)=0,"none",VLOOKUP('2012 Original'!Z27,key_ref,COLUMN(Appointing_Party_Weight__4),FALSE)),CONCATENATE("ERR: ",'2012 Original'!Z27))</f>
        <v>none</v>
      </c>
      <c r="AA27" s="2" t="str">
        <f>IFERROR(IF(VLOOKUP('2012 Original'!AA27,key_ref,COLUMN(Appointing_Party_Weight__4),FALSE)=0,"none",VLOOKUP('2012 Original'!AA27,key_ref,COLUMN(Appointing_Party_Weight__4),FALSE)),CONCATENATE("ERR: ",'2012 Original'!AA27))</f>
        <v>none</v>
      </c>
      <c r="AB27" s="2" t="str">
        <f>IFERROR(IF(VLOOKUP('2012 Original'!AB27,key_ref,COLUMN(Appointing_Party_Weight__4),FALSE)=0,"none",VLOOKUP('2012 Original'!AB27,key_ref,COLUMN(Appointing_Party_Weight__4),FALSE)),CONCATENATE("ERR: ",'2012 Original'!AB27))</f>
        <v>none</v>
      </c>
      <c r="AC27" s="2" t="str">
        <f>IFERROR(IF(VLOOKUP('2012 Original'!AC27,key_ref,COLUMN(Appointing_Party_Weight__4),FALSE)=0,"none",VLOOKUP('2012 Original'!AC27,key_ref,COLUMN(Appointing_Party_Weight__4),FALSE)),CONCATENATE("ERR: ",'2012 Original'!AC27))</f>
        <v>none</v>
      </c>
      <c r="AD27" s="2" t="str">
        <f>IFERROR(IF(VLOOKUP('2012 Original'!AD27,key_ref,COLUMN(Appointing_Party_Weight__4),FALSE)=0,"none",VLOOKUP('2012 Original'!AD27,key_ref,COLUMN(Appointing_Party_Weight__4),FALSE)),CONCATENATE("ERR: ",'2012 Original'!AD27))</f>
        <v>none</v>
      </c>
      <c r="AE27" s="2" t="str">
        <f>IFERROR(IF(VLOOKUP('2012 Original'!AE27,key_ref,COLUMN(Appointing_Party_Weight__4),FALSE)=0,"none",VLOOKUP('2012 Original'!AE27,key_ref,COLUMN(Appointing_Party_Weight__4),FALSE)),CONCATENATE("ERR: ",'2012 Original'!AE27))</f>
        <v>none</v>
      </c>
      <c r="AF27" s="2" t="str">
        <f>IFERROR(IF(VLOOKUP('2012 Original'!AF27,key_ref,COLUMN(Appointing_Party_Weight__4),FALSE)=0,"none",VLOOKUP('2012 Original'!AF27,key_ref,COLUMN(Appointing_Party_Weight__4),FALSE)),CONCATENATE("ERR: ",'2012 Original'!AF27))</f>
        <v>none</v>
      </c>
      <c r="AG27" s="2" t="str">
        <f>IFERROR(IF(VLOOKUP('2012 Original'!AG27,key_ref,COLUMN(Appointing_Party_Weight__4),FALSE)=0,"none",VLOOKUP('2012 Original'!AG27,key_ref,COLUMN(Appointing_Party_Weight__4),FALSE)),CONCATENATE("ERR: ",'2012 Original'!AG27))</f>
        <v>none</v>
      </c>
      <c r="AH27" s="2" t="str">
        <f>IFERROR(IF(VLOOKUP('2012 Original'!AH27,key_ref,COLUMN(Appointing_Party_Weight__4),FALSE)=0,"none",VLOOKUP('2012 Original'!AH27,key_ref,COLUMN(Appointing_Party_Weight__4),FALSE)),CONCATENATE("ERR: ",'2012 Original'!AH27))</f>
        <v>none</v>
      </c>
      <c r="AI27" s="2" t="str">
        <f>IFERROR(IF(VLOOKUP('2012 Original'!AI27,key_ref,COLUMN(Appointing_Party_Weight__4),FALSE)=0,"none",VLOOKUP('2012 Original'!AI27,key_ref,COLUMN(Appointing_Party_Weight__4),FALSE)),CONCATENATE("ERR: ",'2012 Original'!AI27))</f>
        <v>none</v>
      </c>
      <c r="AJ27" s="2" t="str">
        <f>IFERROR(IF(VLOOKUP('2012 Original'!AJ27,key_ref,COLUMN(Appointing_Party_Weight__4),FALSE)=0,"none",VLOOKUP('2012 Original'!AJ27,key_ref,COLUMN(Appointing_Party_Weight__4),FALSE)),CONCATENATE("ERR: ",'2012 Original'!AJ27))</f>
        <v>none</v>
      </c>
      <c r="AK27" s="2" t="str">
        <f>IFERROR(IF(VLOOKUP('2012 Original'!AK27,key_ref,COLUMN(Appointing_Party_Weight__4),FALSE)=0,"none",VLOOKUP('2012 Original'!AK27,key_ref,COLUMN(Appointing_Party_Weight__4),FALSE)),CONCATENATE("ERR: ",'2012 Original'!AK27))</f>
        <v>none</v>
      </c>
      <c r="AL27" s="2" t="str">
        <f>IFERROR(IF(VLOOKUP('2012 Original'!AL27,key_ref,COLUMN(Appointing_Party_Weight__4),FALSE)=0,"none",VLOOKUP('2012 Original'!AL27,key_ref,COLUMN(Appointing_Party_Weight__4),FALSE)),CONCATENATE("ERR: ",'2012 Original'!AL27))</f>
        <v>none</v>
      </c>
      <c r="AM27" s="2" t="str">
        <f>IFERROR(IF(VLOOKUP('2012 Original'!AM27,key_ref,COLUMN(Appointing_Party_Weight__4),FALSE)=0,"none",VLOOKUP('2012 Original'!AM27,key_ref,COLUMN(Appointing_Party_Weight__4),FALSE)),CONCATENATE("ERR: ",'2012 Original'!AM27))</f>
        <v>none</v>
      </c>
      <c r="AN27" s="2" t="str">
        <f>IFERROR(IF(VLOOKUP('2012 Original'!AN27,key_ref,COLUMN(Appointing_Party_Weight__4),FALSE)=0,"none",VLOOKUP('2012 Original'!AN27,key_ref,COLUMN(Appointing_Party_Weight__4),FALSE)),CONCATENATE("ERR: ",'2012 Original'!AN27))</f>
        <v>none</v>
      </c>
      <c r="AO27" s="2" t="str">
        <f>IFERROR(IF(VLOOKUP('2012 Original'!AO27,key_ref,COLUMN(Appointing_Party_Weight__4),FALSE)=0,"none",VLOOKUP('2012 Original'!AO27,key_ref,COLUMN(Appointing_Party_Weight__4),FALSE)),CONCATENATE("ERR: ",'2012 Original'!AO27))</f>
        <v>none</v>
      </c>
      <c r="AP27" s="2" t="str">
        <f>IFERROR(IF(VLOOKUP('2012 Original'!AP27,key_ref,COLUMN(Appointing_Party_Weight__4),FALSE)=0,"none",VLOOKUP('2012 Original'!AP27,key_ref,COLUMN(Appointing_Party_Weight__4),FALSE)),CONCATENATE("ERR: ",'2012 Original'!AP27))</f>
        <v>none</v>
      </c>
      <c r="AQ27" s="2" t="str">
        <f>IFERROR(IF(VLOOKUP('2012 Original'!AQ27,key_ref,COLUMN(Appointing_Party_Weight__4),FALSE)=0,"none",VLOOKUP('2012 Original'!AQ27,key_ref,COLUMN(Appointing_Party_Weight__4),FALSE)),CONCATENATE("ERR: ",'2012 Original'!AQ27))</f>
        <v>none</v>
      </c>
      <c r="AR27" s="2" t="str">
        <f>IFERROR(IF(VLOOKUP('2012 Original'!AR27,key_ref,COLUMN(Appointing_Party_Weight__4),FALSE)=0,"none",VLOOKUP('2012 Original'!AR27,key_ref,COLUMN(Appointing_Party_Weight__4),FALSE)),CONCATENATE("ERR: ",'2012 Original'!AR27))</f>
        <v>none</v>
      </c>
      <c r="AS27" s="2" t="str">
        <f>IFERROR(IF(VLOOKUP('2012 Original'!AS27,key_ref,COLUMN(Appointing_Party_Weight__4),FALSE)=0,"none",VLOOKUP('2012 Original'!AS27,key_ref,COLUMN(Appointing_Party_Weight__4),FALSE)),CONCATENATE("ERR: ",'2012 Original'!AS27))</f>
        <v>none</v>
      </c>
      <c r="AT27" s="2" t="str">
        <f>IFERROR(IF(VLOOKUP('2012 Original'!AT27,key_ref,COLUMN(Appointing_Party_Weight__4),FALSE)=0,"none",VLOOKUP('2012 Original'!AT27,key_ref,COLUMN(Appointing_Party_Weight__4),FALSE)),CONCATENATE("ERR: ",'2012 Original'!AT27))</f>
        <v>none</v>
      </c>
      <c r="AU27" s="2" t="str">
        <f>IFERROR(IF(VLOOKUP('2012 Original'!AU27,key_ref,COLUMN(Appointing_Party_Weight__4),FALSE)=0,"none",VLOOKUP('2012 Original'!AU27,key_ref,COLUMN(Appointing_Party_Weight__4),FALSE)),CONCATENATE("ERR: ",'2012 Original'!AU27))</f>
        <v>none</v>
      </c>
      <c r="AV27" s="2" t="str">
        <f>IFERROR(IF(VLOOKUP('2012 Original'!AV27,key_ref,COLUMN(Appointing_Party_Weight__4),FALSE)=0,"none",VLOOKUP('2012 Original'!AV27,key_ref,COLUMN(Appointing_Party_Weight__4),FALSE)),CONCATENATE("ERR: ",'2012 Original'!AV27))</f>
        <v>none</v>
      </c>
      <c r="AW27" s="2" t="str">
        <f>IFERROR(IF(VLOOKUP('2012 Original'!AW27,key_ref,COLUMN(Appointing_Party_Weight__4),FALSE)=0,"none",VLOOKUP('2012 Original'!AW27,key_ref,COLUMN(Appointing_Party_Weight__4),FALSE)),CONCATENATE("ERR: ",'2012 Original'!AW27))</f>
        <v>none</v>
      </c>
      <c r="AX27" s="2" t="str">
        <f>IFERROR(IF(VLOOKUP('2012 Original'!AX27,key_ref,COLUMN(Appointing_Party_Weight__4),FALSE)=0,"none",VLOOKUP('2012 Original'!AX27,key_ref,COLUMN(Appointing_Party_Weight__4),FALSE)),CONCATENATE("ERR: ",'2012 Original'!AX27))</f>
        <v>none</v>
      </c>
      <c r="AY27" s="2" t="str">
        <f>IFERROR(IF(VLOOKUP('2012 Original'!AY27,key_ref,COLUMN(Appointing_Party_Weight__4),FALSE)=0,"none",VLOOKUP('2012 Original'!AY27,key_ref,COLUMN(Appointing_Party_Weight__4),FALSE)),CONCATENATE("ERR: ",'2012 Original'!AY27))</f>
        <v>none</v>
      </c>
      <c r="AZ27" s="2" t="str">
        <f>IFERROR(IF(VLOOKUP('2012 Original'!AZ27,key_ref,COLUMN(Appointing_Party_Weight__4),FALSE)=0,"none",VLOOKUP('2012 Original'!AZ27,key_ref,COLUMN(Appointing_Party_Weight__4),FALSE)),CONCATENATE("ERR: ",'2012 Original'!AZ27))</f>
        <v>none</v>
      </c>
    </row>
    <row r="28" spans="1:52" s="4" customFormat="1">
      <c r="A28" s="3" t="s">
        <v>54</v>
      </c>
      <c r="B28" s="2" t="str">
        <f>IFERROR(IF(VLOOKUP('2012 Original'!B28,key_ref,COLUMN(Appointing_Party_Weight__4),FALSE)=0,"none",VLOOKUP('2012 Original'!B28,key_ref,COLUMN(Appointing_Party_Weight__4),FALSE)),CONCATENATE("ERR: ",'2012 Original'!B28))</f>
        <v>none</v>
      </c>
      <c r="C28" s="2" t="str">
        <f>IFERROR(IF(VLOOKUP('2012 Original'!C28,key_ref,COLUMN(Appointing_Party_Weight__4),FALSE)=0,"none",VLOOKUP('2012 Original'!C28,key_ref,COLUMN(Appointing_Party_Weight__4),FALSE)),CONCATENATE("ERR: ",'2012 Original'!C28))</f>
        <v>none</v>
      </c>
      <c r="D28" s="2" t="str">
        <f>IFERROR(IF(VLOOKUP('2012 Original'!D28,key_ref,COLUMN(Appointing_Party_Weight__4),FALSE)=0,"none",VLOOKUP('2012 Original'!D28,key_ref,COLUMN(Appointing_Party_Weight__4),FALSE)),CONCATENATE("ERR: ",'2012 Original'!D28))</f>
        <v>none</v>
      </c>
      <c r="E28" s="2" t="str">
        <f>IFERROR(IF(VLOOKUP('2012 Original'!E28,key_ref,COLUMN(Appointing_Party_Weight__4),FALSE)=0,"none",VLOOKUP('2012 Original'!E28,key_ref,COLUMN(Appointing_Party_Weight__4),FALSE)),CONCATENATE("ERR: ",'2012 Original'!E28))</f>
        <v>none</v>
      </c>
      <c r="F28" s="2" t="str">
        <f>IFERROR(IF(VLOOKUP('2012 Original'!F28,key_ref,COLUMN(Appointing_Party_Weight__4),FALSE)=0,"none",VLOOKUP('2012 Original'!F28,key_ref,COLUMN(Appointing_Party_Weight__4),FALSE)),CONCATENATE("ERR: ",'2012 Original'!F28))</f>
        <v>none</v>
      </c>
      <c r="G28" s="2" t="str">
        <f>IFERROR(IF(VLOOKUP('2012 Original'!G28,key_ref,COLUMN(Appointing_Party_Weight__4),FALSE)=0,"none",VLOOKUP('2012 Original'!G28,key_ref,COLUMN(Appointing_Party_Weight__4),FALSE)),CONCATENATE("ERR: ",'2012 Original'!G28))</f>
        <v>none</v>
      </c>
      <c r="H28" s="2" t="str">
        <f>IFERROR(IF(VLOOKUP('2012 Original'!H28,key_ref,COLUMN(Appointing_Party_Weight__4),FALSE)=0,"none",VLOOKUP('2012 Original'!H28,key_ref,COLUMN(Appointing_Party_Weight__4),FALSE)),CONCATENATE("ERR: ",'2012 Original'!H28))</f>
        <v>none</v>
      </c>
      <c r="I28" s="2" t="str">
        <f>IFERROR(IF(VLOOKUP('2012 Original'!I28,key_ref,COLUMN(Appointing_Party_Weight__4),FALSE)=0,"none",VLOOKUP('2012 Original'!I28,key_ref,COLUMN(Appointing_Party_Weight__4),FALSE)),CONCATENATE("ERR: ",'2012 Original'!I28))</f>
        <v>none</v>
      </c>
      <c r="J28" s="2" t="str">
        <f>IFERROR(IF(VLOOKUP('2012 Original'!J28,key_ref,COLUMN(Appointing_Party_Weight__4),FALSE)=0,"none",VLOOKUP('2012 Original'!J28,key_ref,COLUMN(Appointing_Party_Weight__4),FALSE)),CONCATENATE("ERR: ",'2012 Original'!J28))</f>
        <v>none</v>
      </c>
      <c r="K28" s="2" t="str">
        <f>IFERROR(IF(VLOOKUP('2012 Original'!K28,key_ref,COLUMN(Appointing_Party_Weight__4),FALSE)=0,"none",VLOOKUP('2012 Original'!K28,key_ref,COLUMN(Appointing_Party_Weight__4),FALSE)),CONCATENATE("ERR: ",'2012 Original'!K28))</f>
        <v>none</v>
      </c>
      <c r="L28" s="2" t="str">
        <f>IFERROR(IF(VLOOKUP('2012 Original'!L28,key_ref,COLUMN(Appointing_Party_Weight__4),FALSE)=0,"none",VLOOKUP('2012 Original'!L28,key_ref,COLUMN(Appointing_Party_Weight__4),FALSE)),CONCATENATE("ERR: ",'2012 Original'!L28))</f>
        <v>none</v>
      </c>
      <c r="M28" s="2" t="str">
        <f>IFERROR(IF(VLOOKUP('2012 Original'!M28,key_ref,COLUMN(Appointing_Party_Weight__4),FALSE)=0,"none",VLOOKUP('2012 Original'!M28,key_ref,COLUMN(Appointing_Party_Weight__4),FALSE)),CONCATENATE("ERR: ",'2012 Original'!M28))</f>
        <v>none</v>
      </c>
      <c r="N28" s="2" t="str">
        <f>IFERROR(IF(VLOOKUP('2012 Original'!N28,key_ref,COLUMN(Appointing_Party_Weight__4),FALSE)=0,"none",VLOOKUP('2012 Original'!N28,key_ref,COLUMN(Appointing_Party_Weight__4),FALSE)),CONCATENATE("ERR: ",'2012 Original'!N28))</f>
        <v>none</v>
      </c>
      <c r="O28" s="2" t="str">
        <f>IFERROR(IF(VLOOKUP('2012 Original'!O28,key_ref,COLUMN(Appointing_Party_Weight__4),FALSE)=0,"none",VLOOKUP('2012 Original'!O28,key_ref,COLUMN(Appointing_Party_Weight__4),FALSE)),CONCATENATE("ERR: ",'2012 Original'!O28))</f>
        <v>none</v>
      </c>
      <c r="P28" s="2" t="str">
        <f>IFERROR(IF(VLOOKUP('2012 Original'!P28,key_ref,COLUMN(Appointing_Party_Weight__4),FALSE)=0,"none",VLOOKUP('2012 Original'!P28,key_ref,COLUMN(Appointing_Party_Weight__4),FALSE)),CONCATENATE("ERR: ",'2012 Original'!P28))</f>
        <v>none</v>
      </c>
      <c r="Q28" s="2" t="str">
        <f>IFERROR(IF(VLOOKUP('2012 Original'!Q28,key_ref,COLUMN(Appointing_Party_Weight__4),FALSE)=0,"none",VLOOKUP('2012 Original'!Q28,key_ref,COLUMN(Appointing_Party_Weight__4),FALSE)),CONCATENATE("ERR: ",'2012 Original'!Q28))</f>
        <v>none</v>
      </c>
      <c r="R28" s="2" t="str">
        <f>IFERROR(IF(VLOOKUP('2012 Original'!R28,key_ref,COLUMN(Appointing_Party_Weight__4),FALSE)=0,"none",VLOOKUP('2012 Original'!R28,key_ref,COLUMN(Appointing_Party_Weight__4),FALSE)),CONCATENATE("ERR: ",'2012 Original'!R28))</f>
        <v>none</v>
      </c>
      <c r="S28" s="2" t="str">
        <f>IFERROR(IF(VLOOKUP('2012 Original'!S28,key_ref,COLUMN(Appointing_Party_Weight__4),FALSE)=0,"none",VLOOKUP('2012 Original'!S28,key_ref,COLUMN(Appointing_Party_Weight__4),FALSE)),CONCATENATE("ERR: ",'2012 Original'!S28))</f>
        <v>none</v>
      </c>
      <c r="T28" s="2" t="str">
        <f>IFERROR(IF(VLOOKUP('2012 Original'!T28,key_ref,COLUMN(Appointing_Party_Weight__4),FALSE)=0,"none",VLOOKUP('2012 Original'!T28,key_ref,COLUMN(Appointing_Party_Weight__4),FALSE)),CONCATENATE("ERR: ",'2012 Original'!T28))</f>
        <v>none</v>
      </c>
      <c r="U28" s="2" t="str">
        <f>IFERROR(IF(VLOOKUP('2012 Original'!U28,key_ref,COLUMN(Appointing_Party_Weight__4),FALSE)=0,"none",VLOOKUP('2012 Original'!U28,key_ref,COLUMN(Appointing_Party_Weight__4),FALSE)),CONCATENATE("ERR: ",'2012 Original'!U28))</f>
        <v>none</v>
      </c>
      <c r="V28" s="2" t="str">
        <f>IFERROR(IF(VLOOKUP('2012 Original'!V28,key_ref,COLUMN(Appointing_Party_Weight__4),FALSE)=0,"none",VLOOKUP('2012 Original'!V28,key_ref,COLUMN(Appointing_Party_Weight__4),FALSE)),CONCATENATE("ERR: ",'2012 Original'!V28))</f>
        <v>none</v>
      </c>
      <c r="W28" s="2" t="str">
        <f>IFERROR(IF(VLOOKUP('2012 Original'!W28,key_ref,COLUMN(Appointing_Party_Weight__4),FALSE)=0,"none",VLOOKUP('2012 Original'!W28,key_ref,COLUMN(Appointing_Party_Weight__4),FALSE)),CONCATENATE("ERR: ",'2012 Original'!W28))</f>
        <v>none</v>
      </c>
      <c r="X28" s="2" t="str">
        <f>IFERROR(IF(VLOOKUP('2012 Original'!X28,key_ref,COLUMN(Appointing_Party_Weight__4),FALSE)=0,"none",VLOOKUP('2012 Original'!X28,key_ref,COLUMN(Appointing_Party_Weight__4),FALSE)),CONCATENATE("ERR: ",'2012 Original'!X28))</f>
        <v>none</v>
      </c>
      <c r="Y28" s="2" t="str">
        <f>IFERROR(IF(VLOOKUP('2012 Original'!Y28,key_ref,COLUMN(Appointing_Party_Weight__4),FALSE)=0,"none",VLOOKUP('2012 Original'!Y28,key_ref,COLUMN(Appointing_Party_Weight__4),FALSE)),CONCATENATE("ERR: ",'2012 Original'!Y28))</f>
        <v>none</v>
      </c>
      <c r="Z28" s="2" t="str">
        <f>IFERROR(IF(VLOOKUP('2012 Original'!Z28,key_ref,COLUMN(Appointing_Party_Weight__4),FALSE)=0,"none",VLOOKUP('2012 Original'!Z28,key_ref,COLUMN(Appointing_Party_Weight__4),FALSE)),CONCATENATE("ERR: ",'2012 Original'!Z28))</f>
        <v>none</v>
      </c>
      <c r="AA28" s="2" t="str">
        <f>IFERROR(IF(VLOOKUP('2012 Original'!AA28,key_ref,COLUMN(Appointing_Party_Weight__4),FALSE)=0,"none",VLOOKUP('2012 Original'!AA28,key_ref,COLUMN(Appointing_Party_Weight__4),FALSE)),CONCATENATE("ERR: ",'2012 Original'!AA28))</f>
        <v>none</v>
      </c>
      <c r="AB28" s="2" t="str">
        <f>IFERROR(IF(VLOOKUP('2012 Original'!AB28,key_ref,COLUMN(Appointing_Party_Weight__4),FALSE)=0,"none",VLOOKUP('2012 Original'!AB28,key_ref,COLUMN(Appointing_Party_Weight__4),FALSE)),CONCATENATE("ERR: ",'2012 Original'!AB28))</f>
        <v>none</v>
      </c>
      <c r="AC28" s="2" t="str">
        <f>IFERROR(IF(VLOOKUP('2012 Original'!AC28,key_ref,COLUMN(Appointing_Party_Weight__4),FALSE)=0,"none",VLOOKUP('2012 Original'!AC28,key_ref,COLUMN(Appointing_Party_Weight__4),FALSE)),CONCATENATE("ERR: ",'2012 Original'!AC28))</f>
        <v>none</v>
      </c>
      <c r="AD28" s="2" t="str">
        <f>IFERROR(IF(VLOOKUP('2012 Original'!AD28,key_ref,COLUMN(Appointing_Party_Weight__4),FALSE)=0,"none",VLOOKUP('2012 Original'!AD28,key_ref,COLUMN(Appointing_Party_Weight__4),FALSE)),CONCATENATE("ERR: ",'2012 Original'!AD28))</f>
        <v>none</v>
      </c>
      <c r="AE28" s="2" t="str">
        <f>IFERROR(IF(VLOOKUP('2012 Original'!AE28,key_ref,COLUMN(Appointing_Party_Weight__4),FALSE)=0,"none",VLOOKUP('2012 Original'!AE28,key_ref,COLUMN(Appointing_Party_Weight__4),FALSE)),CONCATENATE("ERR: ",'2012 Original'!AE28))</f>
        <v>none</v>
      </c>
      <c r="AF28" s="2" t="str">
        <f>IFERROR(IF(VLOOKUP('2012 Original'!AF28,key_ref,COLUMN(Appointing_Party_Weight__4),FALSE)=0,"none",VLOOKUP('2012 Original'!AF28,key_ref,COLUMN(Appointing_Party_Weight__4),FALSE)),CONCATENATE("ERR: ",'2012 Original'!AF28))</f>
        <v>none</v>
      </c>
      <c r="AG28" s="2" t="str">
        <f>IFERROR(IF(VLOOKUP('2012 Original'!AG28,key_ref,COLUMN(Appointing_Party_Weight__4),FALSE)=0,"none",VLOOKUP('2012 Original'!AG28,key_ref,COLUMN(Appointing_Party_Weight__4),FALSE)),CONCATENATE("ERR: ",'2012 Original'!AG28))</f>
        <v>none</v>
      </c>
      <c r="AH28" s="2" t="str">
        <f>IFERROR(IF(VLOOKUP('2012 Original'!AH28,key_ref,COLUMN(Appointing_Party_Weight__4),FALSE)=0,"none",VLOOKUP('2012 Original'!AH28,key_ref,COLUMN(Appointing_Party_Weight__4),FALSE)),CONCATENATE("ERR: ",'2012 Original'!AH28))</f>
        <v>none</v>
      </c>
      <c r="AI28" s="2" t="str">
        <f>IFERROR(IF(VLOOKUP('2012 Original'!AI28,key_ref,COLUMN(Appointing_Party_Weight__4),FALSE)=0,"none",VLOOKUP('2012 Original'!AI28,key_ref,COLUMN(Appointing_Party_Weight__4),FALSE)),CONCATENATE("ERR: ",'2012 Original'!AI28))</f>
        <v>none</v>
      </c>
      <c r="AJ28" s="2" t="str">
        <f>IFERROR(IF(VLOOKUP('2012 Original'!AJ28,key_ref,COLUMN(Appointing_Party_Weight__4),FALSE)=0,"none",VLOOKUP('2012 Original'!AJ28,key_ref,COLUMN(Appointing_Party_Weight__4),FALSE)),CONCATENATE("ERR: ",'2012 Original'!AJ28))</f>
        <v>none</v>
      </c>
      <c r="AK28" s="2" t="str">
        <f>IFERROR(IF(VLOOKUP('2012 Original'!AK28,key_ref,COLUMN(Appointing_Party_Weight__4),FALSE)=0,"none",VLOOKUP('2012 Original'!AK28,key_ref,COLUMN(Appointing_Party_Weight__4),FALSE)),CONCATENATE("ERR: ",'2012 Original'!AK28))</f>
        <v>none</v>
      </c>
      <c r="AL28" s="2" t="str">
        <f>IFERROR(IF(VLOOKUP('2012 Original'!AL28,key_ref,COLUMN(Appointing_Party_Weight__4),FALSE)=0,"none",VLOOKUP('2012 Original'!AL28,key_ref,COLUMN(Appointing_Party_Weight__4),FALSE)),CONCATENATE("ERR: ",'2012 Original'!AL28))</f>
        <v>none</v>
      </c>
      <c r="AM28" s="2" t="str">
        <f>IFERROR(IF(VLOOKUP('2012 Original'!AM28,key_ref,COLUMN(Appointing_Party_Weight__4),FALSE)=0,"none",VLOOKUP('2012 Original'!AM28,key_ref,COLUMN(Appointing_Party_Weight__4),FALSE)),CONCATENATE("ERR: ",'2012 Original'!AM28))</f>
        <v>none</v>
      </c>
      <c r="AN28" s="2" t="str">
        <f>IFERROR(IF(VLOOKUP('2012 Original'!AN28,key_ref,COLUMN(Appointing_Party_Weight__4),FALSE)=0,"none",VLOOKUP('2012 Original'!AN28,key_ref,COLUMN(Appointing_Party_Weight__4),FALSE)),CONCATENATE("ERR: ",'2012 Original'!AN28))</f>
        <v>none</v>
      </c>
      <c r="AO28" s="2" t="str">
        <f>IFERROR(IF(VLOOKUP('2012 Original'!AO28,key_ref,COLUMN(Appointing_Party_Weight__4),FALSE)=0,"none",VLOOKUP('2012 Original'!AO28,key_ref,COLUMN(Appointing_Party_Weight__4),FALSE)),CONCATENATE("ERR: ",'2012 Original'!AO28))</f>
        <v>none</v>
      </c>
      <c r="AP28" s="2" t="str">
        <f>IFERROR(IF(VLOOKUP('2012 Original'!AP28,key_ref,COLUMN(Appointing_Party_Weight__4),FALSE)=0,"none",VLOOKUP('2012 Original'!AP28,key_ref,COLUMN(Appointing_Party_Weight__4),FALSE)),CONCATENATE("ERR: ",'2012 Original'!AP28))</f>
        <v>none</v>
      </c>
      <c r="AQ28" s="2" t="str">
        <f>IFERROR(IF(VLOOKUP('2012 Original'!AQ28,key_ref,COLUMN(Appointing_Party_Weight__4),FALSE)=0,"none",VLOOKUP('2012 Original'!AQ28,key_ref,COLUMN(Appointing_Party_Weight__4),FALSE)),CONCATENATE("ERR: ",'2012 Original'!AQ28))</f>
        <v>none</v>
      </c>
      <c r="AR28" s="2" t="str">
        <f>IFERROR(IF(VLOOKUP('2012 Original'!AR28,key_ref,COLUMN(Appointing_Party_Weight__4),FALSE)=0,"none",VLOOKUP('2012 Original'!AR28,key_ref,COLUMN(Appointing_Party_Weight__4),FALSE)),CONCATENATE("ERR: ",'2012 Original'!AR28))</f>
        <v>none</v>
      </c>
      <c r="AS28" s="2" t="str">
        <f>IFERROR(IF(VLOOKUP('2012 Original'!AS28,key_ref,COLUMN(Appointing_Party_Weight__4),FALSE)=0,"none",VLOOKUP('2012 Original'!AS28,key_ref,COLUMN(Appointing_Party_Weight__4),FALSE)),CONCATENATE("ERR: ",'2012 Original'!AS28))</f>
        <v>none</v>
      </c>
      <c r="AT28" s="2" t="str">
        <f>IFERROR(IF(VLOOKUP('2012 Original'!AT28,key_ref,COLUMN(Appointing_Party_Weight__4),FALSE)=0,"none",VLOOKUP('2012 Original'!AT28,key_ref,COLUMN(Appointing_Party_Weight__4),FALSE)),CONCATENATE("ERR: ",'2012 Original'!AT28))</f>
        <v>none</v>
      </c>
      <c r="AU28" s="2" t="str">
        <f>IFERROR(IF(VLOOKUP('2012 Original'!AU28,key_ref,COLUMN(Appointing_Party_Weight__4),FALSE)=0,"none",VLOOKUP('2012 Original'!AU28,key_ref,COLUMN(Appointing_Party_Weight__4),FALSE)),CONCATENATE("ERR: ",'2012 Original'!AU28))</f>
        <v>none</v>
      </c>
      <c r="AV28" s="2" t="str">
        <f>IFERROR(IF(VLOOKUP('2012 Original'!AV28,key_ref,COLUMN(Appointing_Party_Weight__4),FALSE)=0,"none",VLOOKUP('2012 Original'!AV28,key_ref,COLUMN(Appointing_Party_Weight__4),FALSE)),CONCATENATE("ERR: ",'2012 Original'!AV28))</f>
        <v>none</v>
      </c>
      <c r="AW28" s="2" t="str">
        <f>IFERROR(IF(VLOOKUP('2012 Original'!AW28,key_ref,COLUMN(Appointing_Party_Weight__4),FALSE)=0,"none",VLOOKUP('2012 Original'!AW28,key_ref,COLUMN(Appointing_Party_Weight__4),FALSE)),CONCATENATE("ERR: ",'2012 Original'!AW28))</f>
        <v>none</v>
      </c>
      <c r="AX28" s="2" t="str">
        <f>IFERROR(IF(VLOOKUP('2012 Original'!AX28,key_ref,COLUMN(Appointing_Party_Weight__4),FALSE)=0,"none",VLOOKUP('2012 Original'!AX28,key_ref,COLUMN(Appointing_Party_Weight__4),FALSE)),CONCATENATE("ERR: ",'2012 Original'!AX28))</f>
        <v>none</v>
      </c>
      <c r="AY28" s="2" t="str">
        <f>IFERROR(IF(VLOOKUP('2012 Original'!AY28,key_ref,COLUMN(Appointing_Party_Weight__4),FALSE)=0,"none",VLOOKUP('2012 Original'!AY28,key_ref,COLUMN(Appointing_Party_Weight__4),FALSE)),CONCATENATE("ERR: ",'2012 Original'!AY28))</f>
        <v>none</v>
      </c>
      <c r="AZ28" s="2" t="str">
        <f>IFERROR(IF(VLOOKUP('2012 Original'!AZ28,key_ref,COLUMN(Appointing_Party_Weight__4),FALSE)=0,"none",VLOOKUP('2012 Original'!AZ28,key_ref,COLUMN(Appointing_Party_Weight__4),FALSE)),CONCATENATE("ERR: ",'2012 Original'!AZ28))</f>
        <v>none</v>
      </c>
    </row>
    <row r="29" spans="1:52" s="4" customFormat="1">
      <c r="A29" s="3" t="s">
        <v>55</v>
      </c>
      <c r="B29" s="2" t="str">
        <f>IFERROR(IF(VLOOKUP('2012 Original'!B29,key_ref,COLUMN(Appointing_Party_Weight__4),FALSE)=0,"none",VLOOKUP('2012 Original'!B29,key_ref,COLUMN(Appointing_Party_Weight__4),FALSE)),CONCATENATE("ERR: ",'2012 Original'!B29))</f>
        <v>none</v>
      </c>
      <c r="C29" s="2" t="str">
        <f>IFERROR(IF(VLOOKUP('2012 Original'!C29,key_ref,COLUMN(Appointing_Party_Weight__4),FALSE)=0,"none",VLOOKUP('2012 Original'!C29,key_ref,COLUMN(Appointing_Party_Weight__4),FALSE)),CONCATENATE("ERR: ",'2012 Original'!C29))</f>
        <v>none</v>
      </c>
      <c r="D29" s="2" t="str">
        <f>IFERROR(IF(VLOOKUP('2012 Original'!D29,key_ref,COLUMN(Appointing_Party_Weight__4),FALSE)=0,"none",VLOOKUP('2012 Original'!D29,key_ref,COLUMN(Appointing_Party_Weight__4),FALSE)),CONCATENATE("ERR: ",'2012 Original'!D29))</f>
        <v>none</v>
      </c>
      <c r="E29" s="2" t="str">
        <f>IFERROR(IF(VLOOKUP('2012 Original'!E29,key_ref,COLUMN(Appointing_Party_Weight__4),FALSE)=0,"none",VLOOKUP('2012 Original'!E29,key_ref,COLUMN(Appointing_Party_Weight__4),FALSE)),CONCATENATE("ERR: ",'2012 Original'!E29))</f>
        <v>none</v>
      </c>
      <c r="F29" s="2" t="str">
        <f>IFERROR(IF(VLOOKUP('2012 Original'!F29,key_ref,COLUMN(Appointing_Party_Weight__4),FALSE)=0,"none",VLOOKUP('2012 Original'!F29,key_ref,COLUMN(Appointing_Party_Weight__4),FALSE)),CONCATENATE("ERR: ",'2012 Original'!F29))</f>
        <v>none</v>
      </c>
      <c r="G29" s="2" t="str">
        <f>IFERROR(IF(VLOOKUP('2012 Original'!G29,key_ref,COLUMN(Appointing_Party_Weight__4),FALSE)=0,"none",VLOOKUP('2012 Original'!G29,key_ref,COLUMN(Appointing_Party_Weight__4),FALSE)),CONCATENATE("ERR: ",'2012 Original'!G29))</f>
        <v>none</v>
      </c>
      <c r="H29" s="2" t="str">
        <f>IFERROR(IF(VLOOKUP('2012 Original'!H29,key_ref,COLUMN(Appointing_Party_Weight__4),FALSE)=0,"none",VLOOKUP('2012 Original'!H29,key_ref,COLUMN(Appointing_Party_Weight__4),FALSE)),CONCATENATE("ERR: ",'2012 Original'!H29))</f>
        <v>none</v>
      </c>
      <c r="I29" s="2" t="str">
        <f>IFERROR(IF(VLOOKUP('2012 Original'!I29,key_ref,COLUMN(Appointing_Party_Weight__4),FALSE)=0,"none",VLOOKUP('2012 Original'!I29,key_ref,COLUMN(Appointing_Party_Weight__4),FALSE)),CONCATENATE("ERR: ",'2012 Original'!I29))</f>
        <v>none</v>
      </c>
      <c r="J29" s="2" t="str">
        <f>IFERROR(IF(VLOOKUP('2012 Original'!J29,key_ref,COLUMN(Appointing_Party_Weight__4),FALSE)=0,"none",VLOOKUP('2012 Original'!J29,key_ref,COLUMN(Appointing_Party_Weight__4),FALSE)),CONCATENATE("ERR: ",'2012 Original'!J29))</f>
        <v>none</v>
      </c>
      <c r="K29" s="2" t="str">
        <f>IFERROR(IF(VLOOKUP('2012 Original'!K29,key_ref,COLUMN(Appointing_Party_Weight__4),FALSE)=0,"none",VLOOKUP('2012 Original'!K29,key_ref,COLUMN(Appointing_Party_Weight__4),FALSE)),CONCATENATE("ERR: ",'2012 Original'!K29))</f>
        <v>none</v>
      </c>
      <c r="L29" s="2" t="str">
        <f>IFERROR(IF(VLOOKUP('2012 Original'!L29,key_ref,COLUMN(Appointing_Party_Weight__4),FALSE)=0,"none",VLOOKUP('2012 Original'!L29,key_ref,COLUMN(Appointing_Party_Weight__4),FALSE)),CONCATENATE("ERR: ",'2012 Original'!L29))</f>
        <v>none</v>
      </c>
      <c r="M29" s="2" t="str">
        <f>IFERROR(IF(VLOOKUP('2012 Original'!M29,key_ref,COLUMN(Appointing_Party_Weight__4),FALSE)=0,"none",VLOOKUP('2012 Original'!M29,key_ref,COLUMN(Appointing_Party_Weight__4),FALSE)),CONCATENATE("ERR: ",'2012 Original'!M29))</f>
        <v>none</v>
      </c>
      <c r="N29" s="2" t="str">
        <f>IFERROR(IF(VLOOKUP('2012 Original'!N29,key_ref,COLUMN(Appointing_Party_Weight__4),FALSE)=0,"none",VLOOKUP('2012 Original'!N29,key_ref,COLUMN(Appointing_Party_Weight__4),FALSE)),CONCATENATE("ERR: ",'2012 Original'!N29))</f>
        <v>none</v>
      </c>
      <c r="O29" s="2" t="str">
        <f>IFERROR(IF(VLOOKUP('2012 Original'!O29,key_ref,COLUMN(Appointing_Party_Weight__4),FALSE)=0,"none",VLOOKUP('2012 Original'!O29,key_ref,COLUMN(Appointing_Party_Weight__4),FALSE)),CONCATENATE("ERR: ",'2012 Original'!O29))</f>
        <v>none</v>
      </c>
      <c r="P29" s="2" t="str">
        <f>IFERROR(IF(VLOOKUP('2012 Original'!P29,key_ref,COLUMN(Appointing_Party_Weight__4),FALSE)=0,"none",VLOOKUP('2012 Original'!P29,key_ref,COLUMN(Appointing_Party_Weight__4),FALSE)),CONCATENATE("ERR: ",'2012 Original'!P29))</f>
        <v>none</v>
      </c>
      <c r="Q29" s="2" t="str">
        <f>IFERROR(IF(VLOOKUP('2012 Original'!Q29,key_ref,COLUMN(Appointing_Party_Weight__4),FALSE)=0,"none",VLOOKUP('2012 Original'!Q29,key_ref,COLUMN(Appointing_Party_Weight__4),FALSE)),CONCATENATE("ERR: ",'2012 Original'!Q29))</f>
        <v>none</v>
      </c>
      <c r="R29" s="2" t="str">
        <f>IFERROR(IF(VLOOKUP('2012 Original'!R29,key_ref,COLUMN(Appointing_Party_Weight__4),FALSE)=0,"none",VLOOKUP('2012 Original'!R29,key_ref,COLUMN(Appointing_Party_Weight__4),FALSE)),CONCATENATE("ERR: ",'2012 Original'!R29))</f>
        <v>none</v>
      </c>
      <c r="S29" s="2" t="str">
        <f>IFERROR(IF(VLOOKUP('2012 Original'!S29,key_ref,COLUMN(Appointing_Party_Weight__4),FALSE)=0,"none",VLOOKUP('2012 Original'!S29,key_ref,COLUMN(Appointing_Party_Weight__4),FALSE)),CONCATENATE("ERR: ",'2012 Original'!S29))</f>
        <v>none</v>
      </c>
      <c r="T29" s="2" t="str">
        <f>IFERROR(IF(VLOOKUP('2012 Original'!T29,key_ref,COLUMN(Appointing_Party_Weight__4),FALSE)=0,"none",VLOOKUP('2012 Original'!T29,key_ref,COLUMN(Appointing_Party_Weight__4),FALSE)),CONCATENATE("ERR: ",'2012 Original'!T29))</f>
        <v>none</v>
      </c>
      <c r="U29" s="2" t="str">
        <f>IFERROR(IF(VLOOKUP('2012 Original'!U29,key_ref,COLUMN(Appointing_Party_Weight__4),FALSE)=0,"none",VLOOKUP('2012 Original'!U29,key_ref,COLUMN(Appointing_Party_Weight__4),FALSE)),CONCATENATE("ERR: ",'2012 Original'!U29))</f>
        <v>none</v>
      </c>
      <c r="V29" s="2" t="str">
        <f>IFERROR(IF(VLOOKUP('2012 Original'!V29,key_ref,COLUMN(Appointing_Party_Weight__4),FALSE)=0,"none",VLOOKUP('2012 Original'!V29,key_ref,COLUMN(Appointing_Party_Weight__4),FALSE)),CONCATENATE("ERR: ",'2012 Original'!V29))</f>
        <v>none</v>
      </c>
      <c r="W29" s="2" t="str">
        <f>IFERROR(IF(VLOOKUP('2012 Original'!W29,key_ref,COLUMN(Appointing_Party_Weight__4),FALSE)=0,"none",VLOOKUP('2012 Original'!W29,key_ref,COLUMN(Appointing_Party_Weight__4),FALSE)),CONCATENATE("ERR: ",'2012 Original'!W29))</f>
        <v>none</v>
      </c>
      <c r="X29" s="2" t="str">
        <f>IFERROR(IF(VLOOKUP('2012 Original'!X29,key_ref,COLUMN(Appointing_Party_Weight__4),FALSE)=0,"none",VLOOKUP('2012 Original'!X29,key_ref,COLUMN(Appointing_Party_Weight__4),FALSE)),CONCATENATE("ERR: ",'2012 Original'!X29))</f>
        <v>none</v>
      </c>
      <c r="Y29" s="2" t="str">
        <f>IFERROR(IF(VLOOKUP('2012 Original'!Y29,key_ref,COLUMN(Appointing_Party_Weight__4),FALSE)=0,"none",VLOOKUP('2012 Original'!Y29,key_ref,COLUMN(Appointing_Party_Weight__4),FALSE)),CONCATENATE("ERR: ",'2012 Original'!Y29))</f>
        <v>none</v>
      </c>
      <c r="Z29" s="2" t="str">
        <f>IFERROR(IF(VLOOKUP('2012 Original'!Z29,key_ref,COLUMN(Appointing_Party_Weight__4),FALSE)=0,"none",VLOOKUP('2012 Original'!Z29,key_ref,COLUMN(Appointing_Party_Weight__4),FALSE)),CONCATENATE("ERR: ",'2012 Original'!Z29))</f>
        <v>none</v>
      </c>
      <c r="AA29" s="2" t="str">
        <f>IFERROR(IF(VLOOKUP('2012 Original'!AA29,key_ref,COLUMN(Appointing_Party_Weight__4),FALSE)=0,"none",VLOOKUP('2012 Original'!AA29,key_ref,COLUMN(Appointing_Party_Weight__4),FALSE)),CONCATENATE("ERR: ",'2012 Original'!AA29))</f>
        <v>none</v>
      </c>
      <c r="AB29" s="2" t="str">
        <f>IFERROR(IF(VLOOKUP('2012 Original'!AB29,key_ref,COLUMN(Appointing_Party_Weight__4),FALSE)=0,"none",VLOOKUP('2012 Original'!AB29,key_ref,COLUMN(Appointing_Party_Weight__4),FALSE)),CONCATENATE("ERR: ",'2012 Original'!AB29))</f>
        <v>none</v>
      </c>
      <c r="AC29" s="2" t="str">
        <f>IFERROR(IF(VLOOKUP('2012 Original'!AC29,key_ref,COLUMN(Appointing_Party_Weight__4),FALSE)=0,"none",VLOOKUP('2012 Original'!AC29,key_ref,COLUMN(Appointing_Party_Weight__4),FALSE)),CONCATENATE("ERR: ",'2012 Original'!AC29))</f>
        <v>none</v>
      </c>
      <c r="AD29" s="2" t="str">
        <f>IFERROR(IF(VLOOKUP('2012 Original'!AD29,key_ref,COLUMN(Appointing_Party_Weight__4),FALSE)=0,"none",VLOOKUP('2012 Original'!AD29,key_ref,COLUMN(Appointing_Party_Weight__4),FALSE)),CONCATENATE("ERR: ",'2012 Original'!AD29))</f>
        <v>none</v>
      </c>
      <c r="AE29" s="2" t="str">
        <f>IFERROR(IF(VLOOKUP('2012 Original'!AE29,key_ref,COLUMN(Appointing_Party_Weight__4),FALSE)=0,"none",VLOOKUP('2012 Original'!AE29,key_ref,COLUMN(Appointing_Party_Weight__4),FALSE)),CONCATENATE("ERR: ",'2012 Original'!AE29))</f>
        <v>none</v>
      </c>
      <c r="AF29" s="2" t="str">
        <f>IFERROR(IF(VLOOKUP('2012 Original'!AF29,key_ref,COLUMN(Appointing_Party_Weight__4),FALSE)=0,"none",VLOOKUP('2012 Original'!AF29,key_ref,COLUMN(Appointing_Party_Weight__4),FALSE)),CONCATENATE("ERR: ",'2012 Original'!AF29))</f>
        <v>none</v>
      </c>
      <c r="AG29" s="2" t="str">
        <f>IFERROR(IF(VLOOKUP('2012 Original'!AG29,key_ref,COLUMN(Appointing_Party_Weight__4),FALSE)=0,"none",VLOOKUP('2012 Original'!AG29,key_ref,COLUMN(Appointing_Party_Weight__4),FALSE)),CONCATENATE("ERR: ",'2012 Original'!AG29))</f>
        <v>none</v>
      </c>
      <c r="AH29" s="2" t="str">
        <f>IFERROR(IF(VLOOKUP('2012 Original'!AH29,key_ref,COLUMN(Appointing_Party_Weight__4),FALSE)=0,"none",VLOOKUP('2012 Original'!AH29,key_ref,COLUMN(Appointing_Party_Weight__4),FALSE)),CONCATENATE("ERR: ",'2012 Original'!AH29))</f>
        <v>none</v>
      </c>
      <c r="AI29" s="2" t="str">
        <f>IFERROR(IF(VLOOKUP('2012 Original'!AI29,key_ref,COLUMN(Appointing_Party_Weight__4),FALSE)=0,"none",VLOOKUP('2012 Original'!AI29,key_ref,COLUMN(Appointing_Party_Weight__4),FALSE)),CONCATENATE("ERR: ",'2012 Original'!AI29))</f>
        <v>none</v>
      </c>
      <c r="AJ29" s="2" t="str">
        <f>IFERROR(IF(VLOOKUP('2012 Original'!AJ29,key_ref,COLUMN(Appointing_Party_Weight__4),FALSE)=0,"none",VLOOKUP('2012 Original'!AJ29,key_ref,COLUMN(Appointing_Party_Weight__4),FALSE)),CONCATENATE("ERR: ",'2012 Original'!AJ29))</f>
        <v>none</v>
      </c>
      <c r="AK29" s="2" t="str">
        <f>IFERROR(IF(VLOOKUP('2012 Original'!AK29,key_ref,COLUMN(Appointing_Party_Weight__4),FALSE)=0,"none",VLOOKUP('2012 Original'!AK29,key_ref,COLUMN(Appointing_Party_Weight__4),FALSE)),CONCATENATE("ERR: ",'2012 Original'!AK29))</f>
        <v>none</v>
      </c>
      <c r="AL29" s="2" t="str">
        <f>IFERROR(IF(VLOOKUP('2012 Original'!AL29,key_ref,COLUMN(Appointing_Party_Weight__4),FALSE)=0,"none",VLOOKUP('2012 Original'!AL29,key_ref,COLUMN(Appointing_Party_Weight__4),FALSE)),CONCATENATE("ERR: ",'2012 Original'!AL29))</f>
        <v>none</v>
      </c>
      <c r="AM29" s="2" t="str">
        <f>IFERROR(IF(VLOOKUP('2012 Original'!AM29,key_ref,COLUMN(Appointing_Party_Weight__4),FALSE)=0,"none",VLOOKUP('2012 Original'!AM29,key_ref,COLUMN(Appointing_Party_Weight__4),FALSE)),CONCATENATE("ERR: ",'2012 Original'!AM29))</f>
        <v>none</v>
      </c>
      <c r="AN29" s="2" t="str">
        <f>IFERROR(IF(VLOOKUP('2012 Original'!AN29,key_ref,COLUMN(Appointing_Party_Weight__4),FALSE)=0,"none",VLOOKUP('2012 Original'!AN29,key_ref,COLUMN(Appointing_Party_Weight__4),FALSE)),CONCATENATE("ERR: ",'2012 Original'!AN29))</f>
        <v>none</v>
      </c>
      <c r="AO29" s="2" t="str">
        <f>IFERROR(IF(VLOOKUP('2012 Original'!AO29,key_ref,COLUMN(Appointing_Party_Weight__4),FALSE)=0,"none",VLOOKUP('2012 Original'!AO29,key_ref,COLUMN(Appointing_Party_Weight__4),FALSE)),CONCATENATE("ERR: ",'2012 Original'!AO29))</f>
        <v>none</v>
      </c>
      <c r="AP29" s="2" t="str">
        <f>IFERROR(IF(VLOOKUP('2012 Original'!AP29,key_ref,COLUMN(Appointing_Party_Weight__4),FALSE)=0,"none",VLOOKUP('2012 Original'!AP29,key_ref,COLUMN(Appointing_Party_Weight__4),FALSE)),CONCATENATE("ERR: ",'2012 Original'!AP29))</f>
        <v>none</v>
      </c>
      <c r="AQ29" s="2" t="str">
        <f>IFERROR(IF(VLOOKUP('2012 Original'!AQ29,key_ref,COLUMN(Appointing_Party_Weight__4),FALSE)=0,"none",VLOOKUP('2012 Original'!AQ29,key_ref,COLUMN(Appointing_Party_Weight__4),FALSE)),CONCATENATE("ERR: ",'2012 Original'!AQ29))</f>
        <v>none</v>
      </c>
      <c r="AR29" s="2" t="str">
        <f>IFERROR(IF(VLOOKUP('2012 Original'!AR29,key_ref,COLUMN(Appointing_Party_Weight__4),FALSE)=0,"none",VLOOKUP('2012 Original'!AR29,key_ref,COLUMN(Appointing_Party_Weight__4),FALSE)),CONCATENATE("ERR: ",'2012 Original'!AR29))</f>
        <v>none</v>
      </c>
      <c r="AS29" s="2" t="str">
        <f>IFERROR(IF(VLOOKUP('2012 Original'!AS29,key_ref,COLUMN(Appointing_Party_Weight__4),FALSE)=0,"none",VLOOKUP('2012 Original'!AS29,key_ref,COLUMN(Appointing_Party_Weight__4),FALSE)),CONCATENATE("ERR: ",'2012 Original'!AS29))</f>
        <v>none</v>
      </c>
      <c r="AT29" s="2" t="str">
        <f>IFERROR(IF(VLOOKUP('2012 Original'!AT29,key_ref,COLUMN(Appointing_Party_Weight__4),FALSE)=0,"none",VLOOKUP('2012 Original'!AT29,key_ref,COLUMN(Appointing_Party_Weight__4),FALSE)),CONCATENATE("ERR: ",'2012 Original'!AT29))</f>
        <v>none</v>
      </c>
      <c r="AU29" s="2" t="str">
        <f>IFERROR(IF(VLOOKUP('2012 Original'!AU29,key_ref,COLUMN(Appointing_Party_Weight__4),FALSE)=0,"none",VLOOKUP('2012 Original'!AU29,key_ref,COLUMN(Appointing_Party_Weight__4),FALSE)),CONCATENATE("ERR: ",'2012 Original'!AU29))</f>
        <v>none</v>
      </c>
      <c r="AV29" s="2" t="str">
        <f>IFERROR(IF(VLOOKUP('2012 Original'!AV29,key_ref,COLUMN(Appointing_Party_Weight__4),FALSE)=0,"none",VLOOKUP('2012 Original'!AV29,key_ref,COLUMN(Appointing_Party_Weight__4),FALSE)),CONCATENATE("ERR: ",'2012 Original'!AV29))</f>
        <v>none</v>
      </c>
      <c r="AW29" s="2" t="str">
        <f>IFERROR(IF(VLOOKUP('2012 Original'!AW29,key_ref,COLUMN(Appointing_Party_Weight__4),FALSE)=0,"none",VLOOKUP('2012 Original'!AW29,key_ref,COLUMN(Appointing_Party_Weight__4),FALSE)),CONCATENATE("ERR: ",'2012 Original'!AW29))</f>
        <v>none</v>
      </c>
      <c r="AX29" s="2" t="str">
        <f>IFERROR(IF(VLOOKUP('2012 Original'!AX29,key_ref,COLUMN(Appointing_Party_Weight__4),FALSE)=0,"none",VLOOKUP('2012 Original'!AX29,key_ref,COLUMN(Appointing_Party_Weight__4),FALSE)),CONCATENATE("ERR: ",'2012 Original'!AX29))</f>
        <v>none</v>
      </c>
      <c r="AY29" s="2" t="str">
        <f>IFERROR(IF(VLOOKUP('2012 Original'!AY29,key_ref,COLUMN(Appointing_Party_Weight__4),FALSE)=0,"none",VLOOKUP('2012 Original'!AY29,key_ref,COLUMN(Appointing_Party_Weight__4),FALSE)),CONCATENATE("ERR: ",'2012 Original'!AY29))</f>
        <v>none</v>
      </c>
      <c r="AZ29" s="2" t="str">
        <f>IFERROR(IF(VLOOKUP('2012 Original'!AZ29,key_ref,COLUMN(Appointing_Party_Weight__4),FALSE)=0,"none",VLOOKUP('2012 Original'!AZ29,key_ref,COLUMN(Appointing_Party_Weight__4),FALSE)),CONCATENATE("ERR: ",'2012 Original'!AZ29))</f>
        <v>none</v>
      </c>
    </row>
    <row r="30" spans="1:52" s="4" customFormat="1">
      <c r="A30" s="3" t="s">
        <v>57</v>
      </c>
      <c r="B30" s="2" t="str">
        <f>IFERROR(IF(VLOOKUP('2012 Original'!B30,key_ref,COLUMN(Appointing_Party_Weight__4),FALSE)=0,"none",VLOOKUP('2012 Original'!B30,key_ref,COLUMN(Appointing_Party_Weight__4),FALSE)),CONCATENATE("ERR: ",'2012 Original'!B30))</f>
        <v>none</v>
      </c>
      <c r="C30" s="2" t="str">
        <f>IFERROR(IF(VLOOKUP('2012 Original'!C30,key_ref,COLUMN(Appointing_Party_Weight__4),FALSE)=0,"none",VLOOKUP('2012 Original'!C30,key_ref,COLUMN(Appointing_Party_Weight__4),FALSE)),CONCATENATE("ERR: ",'2012 Original'!C30))</f>
        <v>none</v>
      </c>
      <c r="D30" s="2" t="str">
        <f>IFERROR(IF(VLOOKUP('2012 Original'!D30,key_ref,COLUMN(Appointing_Party_Weight__4),FALSE)=0,"none",VLOOKUP('2012 Original'!D30,key_ref,COLUMN(Appointing_Party_Weight__4),FALSE)),CONCATENATE("ERR: ",'2012 Original'!D30))</f>
        <v>none</v>
      </c>
      <c r="E30" s="2" t="str">
        <f>IFERROR(IF(VLOOKUP('2012 Original'!E30,key_ref,COLUMN(Appointing_Party_Weight__4),FALSE)=0,"none",VLOOKUP('2012 Original'!E30,key_ref,COLUMN(Appointing_Party_Weight__4),FALSE)),CONCATENATE("ERR: ",'2012 Original'!E30))</f>
        <v>none</v>
      </c>
      <c r="F30" s="2" t="str">
        <f>IFERROR(IF(VLOOKUP('2012 Original'!F30,key_ref,COLUMN(Appointing_Party_Weight__4),FALSE)=0,"none",VLOOKUP('2012 Original'!F30,key_ref,COLUMN(Appointing_Party_Weight__4),FALSE)),CONCATENATE("ERR: ",'2012 Original'!F30))</f>
        <v>none</v>
      </c>
      <c r="G30" s="2" t="str">
        <f>IFERROR(IF(VLOOKUP('2012 Original'!G30,key_ref,COLUMN(Appointing_Party_Weight__4),FALSE)=0,"none",VLOOKUP('2012 Original'!G30,key_ref,COLUMN(Appointing_Party_Weight__4),FALSE)),CONCATENATE("ERR: ",'2012 Original'!G30))</f>
        <v>none</v>
      </c>
      <c r="H30" s="2" t="str">
        <f>IFERROR(IF(VLOOKUP('2012 Original'!H30,key_ref,COLUMN(Appointing_Party_Weight__4),FALSE)=0,"none",VLOOKUP('2012 Original'!H30,key_ref,COLUMN(Appointing_Party_Weight__4),FALSE)),CONCATENATE("ERR: ",'2012 Original'!H30))</f>
        <v>none</v>
      </c>
      <c r="I30" s="2" t="str">
        <f>IFERROR(IF(VLOOKUP('2012 Original'!I30,key_ref,COLUMN(Appointing_Party_Weight__4),FALSE)=0,"none",VLOOKUP('2012 Original'!I30,key_ref,COLUMN(Appointing_Party_Weight__4),FALSE)),CONCATENATE("ERR: ",'2012 Original'!I30))</f>
        <v>none</v>
      </c>
      <c r="J30" s="2" t="str">
        <f>IFERROR(IF(VLOOKUP('2012 Original'!J30,key_ref,COLUMN(Appointing_Party_Weight__4),FALSE)=0,"none",VLOOKUP('2012 Original'!J30,key_ref,COLUMN(Appointing_Party_Weight__4),FALSE)),CONCATENATE("ERR: ",'2012 Original'!J30))</f>
        <v>none</v>
      </c>
      <c r="K30" s="2" t="str">
        <f>IFERROR(IF(VLOOKUP('2012 Original'!K30,key_ref,COLUMN(Appointing_Party_Weight__4),FALSE)=0,"none",VLOOKUP('2012 Original'!K30,key_ref,COLUMN(Appointing_Party_Weight__4),FALSE)),CONCATENATE("ERR: ",'2012 Original'!K30))</f>
        <v>none</v>
      </c>
      <c r="L30" s="2" t="str">
        <f>IFERROR(IF(VLOOKUP('2012 Original'!L30,key_ref,COLUMN(Appointing_Party_Weight__4),FALSE)=0,"none",VLOOKUP('2012 Original'!L30,key_ref,COLUMN(Appointing_Party_Weight__4),FALSE)),CONCATENATE("ERR: ",'2012 Original'!L30))</f>
        <v>none</v>
      </c>
      <c r="M30" s="2" t="str">
        <f>IFERROR(IF(VLOOKUP('2012 Original'!M30,key_ref,COLUMN(Appointing_Party_Weight__4),FALSE)=0,"none",VLOOKUP('2012 Original'!M30,key_ref,COLUMN(Appointing_Party_Weight__4),FALSE)),CONCATENATE("ERR: ",'2012 Original'!M30))</f>
        <v>none</v>
      </c>
      <c r="N30" s="2" t="str">
        <f>IFERROR(IF(VLOOKUP('2012 Original'!N30,key_ref,COLUMN(Appointing_Party_Weight__4),FALSE)=0,"none",VLOOKUP('2012 Original'!N30,key_ref,COLUMN(Appointing_Party_Weight__4),FALSE)),CONCATENATE("ERR: ",'2012 Original'!N30))</f>
        <v>none</v>
      </c>
      <c r="O30" s="2" t="str">
        <f>IFERROR(IF(VLOOKUP('2012 Original'!O30,key_ref,COLUMN(Appointing_Party_Weight__4),FALSE)=0,"none",VLOOKUP('2012 Original'!O30,key_ref,COLUMN(Appointing_Party_Weight__4),FALSE)),CONCATENATE("ERR: ",'2012 Original'!O30))</f>
        <v>none</v>
      </c>
      <c r="P30" s="2" t="str">
        <f>IFERROR(IF(VLOOKUP('2012 Original'!P30,key_ref,COLUMN(Appointing_Party_Weight__4),FALSE)=0,"none",VLOOKUP('2012 Original'!P30,key_ref,COLUMN(Appointing_Party_Weight__4),FALSE)),CONCATENATE("ERR: ",'2012 Original'!P30))</f>
        <v>none</v>
      </c>
      <c r="Q30" s="2" t="str">
        <f>IFERROR(IF(VLOOKUP('2012 Original'!Q30,key_ref,COLUMN(Appointing_Party_Weight__4),FALSE)=0,"none",VLOOKUP('2012 Original'!Q30,key_ref,COLUMN(Appointing_Party_Weight__4),FALSE)),CONCATENATE("ERR: ",'2012 Original'!Q30))</f>
        <v>none</v>
      </c>
      <c r="R30" s="2" t="str">
        <f>IFERROR(IF(VLOOKUP('2012 Original'!R30,key_ref,COLUMN(Appointing_Party_Weight__4),FALSE)=0,"none",VLOOKUP('2012 Original'!R30,key_ref,COLUMN(Appointing_Party_Weight__4),FALSE)),CONCATENATE("ERR: ",'2012 Original'!R30))</f>
        <v>none</v>
      </c>
      <c r="S30" s="2" t="str">
        <f>IFERROR(IF(VLOOKUP('2012 Original'!S30,key_ref,COLUMN(Appointing_Party_Weight__4),FALSE)=0,"none",VLOOKUP('2012 Original'!S30,key_ref,COLUMN(Appointing_Party_Weight__4),FALSE)),CONCATENATE("ERR: ",'2012 Original'!S30))</f>
        <v>none</v>
      </c>
      <c r="T30" s="2" t="str">
        <f>IFERROR(IF(VLOOKUP('2012 Original'!T30,key_ref,COLUMN(Appointing_Party_Weight__4),FALSE)=0,"none",VLOOKUP('2012 Original'!T30,key_ref,COLUMN(Appointing_Party_Weight__4),FALSE)),CONCATENATE("ERR: ",'2012 Original'!T30))</f>
        <v>none</v>
      </c>
      <c r="U30" s="2" t="str">
        <f>IFERROR(IF(VLOOKUP('2012 Original'!U30,key_ref,COLUMN(Appointing_Party_Weight__4),FALSE)=0,"none",VLOOKUP('2012 Original'!U30,key_ref,COLUMN(Appointing_Party_Weight__4),FALSE)),CONCATENATE("ERR: ",'2012 Original'!U30))</f>
        <v>none</v>
      </c>
      <c r="V30" s="2" t="str">
        <f>IFERROR(IF(VLOOKUP('2012 Original'!V30,key_ref,COLUMN(Appointing_Party_Weight__4),FALSE)=0,"none",VLOOKUP('2012 Original'!V30,key_ref,COLUMN(Appointing_Party_Weight__4),FALSE)),CONCATENATE("ERR: ",'2012 Original'!V30))</f>
        <v>none</v>
      </c>
      <c r="W30" s="2" t="str">
        <f>IFERROR(IF(VLOOKUP('2012 Original'!W30,key_ref,COLUMN(Appointing_Party_Weight__4),FALSE)=0,"none",VLOOKUP('2012 Original'!W30,key_ref,COLUMN(Appointing_Party_Weight__4),FALSE)),CONCATENATE("ERR: ",'2012 Original'!W30))</f>
        <v>none</v>
      </c>
      <c r="X30" s="2" t="str">
        <f>IFERROR(IF(VLOOKUP('2012 Original'!X30,key_ref,COLUMN(Appointing_Party_Weight__4),FALSE)=0,"none",VLOOKUP('2012 Original'!X30,key_ref,COLUMN(Appointing_Party_Weight__4),FALSE)),CONCATENATE("ERR: ",'2012 Original'!X30))</f>
        <v>none</v>
      </c>
      <c r="Y30" s="2" t="str">
        <f>IFERROR(IF(VLOOKUP('2012 Original'!Y30,key_ref,COLUMN(Appointing_Party_Weight__4),FALSE)=0,"none",VLOOKUP('2012 Original'!Y30,key_ref,COLUMN(Appointing_Party_Weight__4),FALSE)),CONCATENATE("ERR: ",'2012 Original'!Y30))</f>
        <v>none</v>
      </c>
      <c r="Z30" s="2" t="str">
        <f>IFERROR(IF(VLOOKUP('2012 Original'!Z30,key_ref,COLUMN(Appointing_Party_Weight__4),FALSE)=0,"none",VLOOKUP('2012 Original'!Z30,key_ref,COLUMN(Appointing_Party_Weight__4),FALSE)),CONCATENATE("ERR: ",'2012 Original'!Z30))</f>
        <v>none</v>
      </c>
      <c r="AA30" s="2" t="str">
        <f>IFERROR(IF(VLOOKUP('2012 Original'!AA30,key_ref,COLUMN(Appointing_Party_Weight__4),FALSE)=0,"none",VLOOKUP('2012 Original'!AA30,key_ref,COLUMN(Appointing_Party_Weight__4),FALSE)),CONCATENATE("ERR: ",'2012 Original'!AA30))</f>
        <v>none</v>
      </c>
      <c r="AB30" s="2" t="str">
        <f>IFERROR(IF(VLOOKUP('2012 Original'!AB30,key_ref,COLUMN(Appointing_Party_Weight__4),FALSE)=0,"none",VLOOKUP('2012 Original'!AB30,key_ref,COLUMN(Appointing_Party_Weight__4),FALSE)),CONCATENATE("ERR: ",'2012 Original'!AB30))</f>
        <v>none</v>
      </c>
      <c r="AC30" s="2" t="str">
        <f>IFERROR(IF(VLOOKUP('2012 Original'!AC30,key_ref,COLUMN(Appointing_Party_Weight__4),FALSE)=0,"none",VLOOKUP('2012 Original'!AC30,key_ref,COLUMN(Appointing_Party_Weight__4),FALSE)),CONCATENATE("ERR: ",'2012 Original'!AC30))</f>
        <v>none</v>
      </c>
      <c r="AD30" s="2" t="str">
        <f>IFERROR(IF(VLOOKUP('2012 Original'!AD30,key_ref,COLUMN(Appointing_Party_Weight__4),FALSE)=0,"none",VLOOKUP('2012 Original'!AD30,key_ref,COLUMN(Appointing_Party_Weight__4),FALSE)),CONCATENATE("ERR: ",'2012 Original'!AD30))</f>
        <v>none</v>
      </c>
      <c r="AE30" s="2" t="str">
        <f>IFERROR(IF(VLOOKUP('2012 Original'!AE30,key_ref,COLUMN(Appointing_Party_Weight__4),FALSE)=0,"none",VLOOKUP('2012 Original'!AE30,key_ref,COLUMN(Appointing_Party_Weight__4),FALSE)),CONCATENATE("ERR: ",'2012 Original'!AE30))</f>
        <v>none</v>
      </c>
      <c r="AF30" s="2" t="str">
        <f>IFERROR(IF(VLOOKUP('2012 Original'!AF30,key_ref,COLUMN(Appointing_Party_Weight__4),FALSE)=0,"none",VLOOKUP('2012 Original'!AF30,key_ref,COLUMN(Appointing_Party_Weight__4),FALSE)),CONCATENATE("ERR: ",'2012 Original'!AF30))</f>
        <v>none</v>
      </c>
      <c r="AG30" s="2" t="str">
        <f>IFERROR(IF(VLOOKUP('2012 Original'!AG30,key_ref,COLUMN(Appointing_Party_Weight__4),FALSE)=0,"none",VLOOKUP('2012 Original'!AG30,key_ref,COLUMN(Appointing_Party_Weight__4),FALSE)),CONCATENATE("ERR: ",'2012 Original'!AG30))</f>
        <v>none</v>
      </c>
      <c r="AH30" s="2" t="str">
        <f>IFERROR(IF(VLOOKUP('2012 Original'!AH30,key_ref,COLUMN(Appointing_Party_Weight__4),FALSE)=0,"none",VLOOKUP('2012 Original'!AH30,key_ref,COLUMN(Appointing_Party_Weight__4),FALSE)),CONCATENATE("ERR: ",'2012 Original'!AH30))</f>
        <v>none</v>
      </c>
      <c r="AI30" s="2" t="str">
        <f>IFERROR(IF(VLOOKUP('2012 Original'!AI30,key_ref,COLUMN(Appointing_Party_Weight__4),FALSE)=0,"none",VLOOKUP('2012 Original'!AI30,key_ref,COLUMN(Appointing_Party_Weight__4),FALSE)),CONCATENATE("ERR: ",'2012 Original'!AI30))</f>
        <v>none</v>
      </c>
      <c r="AJ30" s="2" t="str">
        <f>IFERROR(IF(VLOOKUP('2012 Original'!AJ30,key_ref,COLUMN(Appointing_Party_Weight__4),FALSE)=0,"none",VLOOKUP('2012 Original'!AJ30,key_ref,COLUMN(Appointing_Party_Weight__4),FALSE)),CONCATENATE("ERR: ",'2012 Original'!AJ30))</f>
        <v>none</v>
      </c>
      <c r="AK30" s="2" t="str">
        <f>IFERROR(IF(VLOOKUP('2012 Original'!AK30,key_ref,COLUMN(Appointing_Party_Weight__4),FALSE)=0,"none",VLOOKUP('2012 Original'!AK30,key_ref,COLUMN(Appointing_Party_Weight__4),FALSE)),CONCATENATE("ERR: ",'2012 Original'!AK30))</f>
        <v>none</v>
      </c>
      <c r="AL30" s="2" t="str">
        <f>IFERROR(IF(VLOOKUP('2012 Original'!AL30,key_ref,COLUMN(Appointing_Party_Weight__4),FALSE)=0,"none",VLOOKUP('2012 Original'!AL30,key_ref,COLUMN(Appointing_Party_Weight__4),FALSE)),CONCATENATE("ERR: ",'2012 Original'!AL30))</f>
        <v>none</v>
      </c>
      <c r="AM30" s="2" t="str">
        <f>IFERROR(IF(VLOOKUP('2012 Original'!AM30,key_ref,COLUMN(Appointing_Party_Weight__4),FALSE)=0,"none",VLOOKUP('2012 Original'!AM30,key_ref,COLUMN(Appointing_Party_Weight__4),FALSE)),CONCATENATE("ERR: ",'2012 Original'!AM30))</f>
        <v>none</v>
      </c>
      <c r="AN30" s="2" t="str">
        <f>IFERROR(IF(VLOOKUP('2012 Original'!AN30,key_ref,COLUMN(Appointing_Party_Weight__4),FALSE)=0,"none",VLOOKUP('2012 Original'!AN30,key_ref,COLUMN(Appointing_Party_Weight__4),FALSE)),CONCATENATE("ERR: ",'2012 Original'!AN30))</f>
        <v>none</v>
      </c>
      <c r="AO30" s="2" t="str">
        <f>IFERROR(IF(VLOOKUP('2012 Original'!AO30,key_ref,COLUMN(Appointing_Party_Weight__4),FALSE)=0,"none",VLOOKUP('2012 Original'!AO30,key_ref,COLUMN(Appointing_Party_Weight__4),FALSE)),CONCATENATE("ERR: ",'2012 Original'!AO30))</f>
        <v>none</v>
      </c>
      <c r="AP30" s="2" t="str">
        <f>IFERROR(IF(VLOOKUP('2012 Original'!AP30,key_ref,COLUMN(Appointing_Party_Weight__4),FALSE)=0,"none",VLOOKUP('2012 Original'!AP30,key_ref,COLUMN(Appointing_Party_Weight__4),FALSE)),CONCATENATE("ERR: ",'2012 Original'!AP30))</f>
        <v>none</v>
      </c>
      <c r="AQ30" s="2" t="str">
        <f>IFERROR(IF(VLOOKUP('2012 Original'!AQ30,key_ref,COLUMN(Appointing_Party_Weight__4),FALSE)=0,"none",VLOOKUP('2012 Original'!AQ30,key_ref,COLUMN(Appointing_Party_Weight__4),FALSE)),CONCATENATE("ERR: ",'2012 Original'!AQ30))</f>
        <v>none</v>
      </c>
      <c r="AR30" s="2" t="str">
        <f>IFERROR(IF(VLOOKUP('2012 Original'!AR30,key_ref,COLUMN(Appointing_Party_Weight__4),FALSE)=0,"none",VLOOKUP('2012 Original'!AR30,key_ref,COLUMN(Appointing_Party_Weight__4),FALSE)),CONCATENATE("ERR: ",'2012 Original'!AR30))</f>
        <v>none</v>
      </c>
      <c r="AS30" s="2" t="str">
        <f>IFERROR(IF(VLOOKUP('2012 Original'!AS30,key_ref,COLUMN(Appointing_Party_Weight__4),FALSE)=0,"none",VLOOKUP('2012 Original'!AS30,key_ref,COLUMN(Appointing_Party_Weight__4),FALSE)),CONCATENATE("ERR: ",'2012 Original'!AS30))</f>
        <v>none</v>
      </c>
      <c r="AT30" s="2" t="str">
        <f>IFERROR(IF(VLOOKUP('2012 Original'!AT30,key_ref,COLUMN(Appointing_Party_Weight__4),FALSE)=0,"none",VLOOKUP('2012 Original'!AT30,key_ref,COLUMN(Appointing_Party_Weight__4),FALSE)),CONCATENATE("ERR: ",'2012 Original'!AT30))</f>
        <v>none</v>
      </c>
      <c r="AU30" s="2" t="str">
        <f>IFERROR(IF(VLOOKUP('2012 Original'!AU30,key_ref,COLUMN(Appointing_Party_Weight__4),FALSE)=0,"none",VLOOKUP('2012 Original'!AU30,key_ref,COLUMN(Appointing_Party_Weight__4),FALSE)),CONCATENATE("ERR: ",'2012 Original'!AU30))</f>
        <v>none</v>
      </c>
      <c r="AV30" s="2" t="str">
        <f>IFERROR(IF(VLOOKUP('2012 Original'!AV30,key_ref,COLUMN(Appointing_Party_Weight__4),FALSE)=0,"none",VLOOKUP('2012 Original'!AV30,key_ref,COLUMN(Appointing_Party_Weight__4),FALSE)),CONCATENATE("ERR: ",'2012 Original'!AV30))</f>
        <v>none</v>
      </c>
      <c r="AW30" s="2" t="str">
        <f>IFERROR(IF(VLOOKUP('2012 Original'!AW30,key_ref,COLUMN(Appointing_Party_Weight__4),FALSE)=0,"none",VLOOKUP('2012 Original'!AW30,key_ref,COLUMN(Appointing_Party_Weight__4),FALSE)),CONCATENATE("ERR: ",'2012 Original'!AW30))</f>
        <v>none</v>
      </c>
      <c r="AX30" s="2" t="str">
        <f>IFERROR(IF(VLOOKUP('2012 Original'!AX30,key_ref,COLUMN(Appointing_Party_Weight__4),FALSE)=0,"none",VLOOKUP('2012 Original'!AX30,key_ref,COLUMN(Appointing_Party_Weight__4),FALSE)),CONCATENATE("ERR: ",'2012 Original'!AX30))</f>
        <v>none</v>
      </c>
      <c r="AY30" s="2" t="str">
        <f>IFERROR(IF(VLOOKUP('2012 Original'!AY30,key_ref,COLUMN(Appointing_Party_Weight__4),FALSE)=0,"none",VLOOKUP('2012 Original'!AY30,key_ref,COLUMN(Appointing_Party_Weight__4),FALSE)),CONCATENATE("ERR: ",'2012 Original'!AY30))</f>
        <v>none</v>
      </c>
      <c r="AZ30" s="2" t="str">
        <f>IFERROR(IF(VLOOKUP('2012 Original'!AZ30,key_ref,COLUMN(Appointing_Party_Weight__4),FALSE)=0,"none",VLOOKUP('2012 Original'!AZ30,key_ref,COLUMN(Appointing_Party_Weight__4),FALSE)),CONCATENATE("ERR: ",'2012 Original'!AZ30))</f>
        <v>none</v>
      </c>
    </row>
    <row r="31" spans="1:52" s="4" customFormat="1">
      <c r="A31" s="3" t="s">
        <v>59</v>
      </c>
      <c r="B31" s="2" t="str">
        <f>IFERROR(IF(VLOOKUP('2012 Original'!B31,key_ref,COLUMN(Appointing_Party_Weight__4),FALSE)=0,"none",VLOOKUP('2012 Original'!B31,key_ref,COLUMN(Appointing_Party_Weight__4),FALSE)),CONCATENATE("ERR: ",'2012 Original'!B31))</f>
        <v>none</v>
      </c>
      <c r="C31" s="2" t="str">
        <f>IFERROR(IF(VLOOKUP('2012 Original'!C31,key_ref,COLUMN(Appointing_Party_Weight__4),FALSE)=0,"none",VLOOKUP('2012 Original'!C31,key_ref,COLUMN(Appointing_Party_Weight__4),FALSE)),CONCATENATE("ERR: ",'2012 Original'!C31))</f>
        <v>none</v>
      </c>
      <c r="D31" s="2" t="str">
        <f>IFERROR(IF(VLOOKUP('2012 Original'!D31,key_ref,COLUMN(Appointing_Party_Weight__4),FALSE)=0,"none",VLOOKUP('2012 Original'!D31,key_ref,COLUMN(Appointing_Party_Weight__4),FALSE)),CONCATENATE("ERR: ",'2012 Original'!D31))</f>
        <v>none</v>
      </c>
      <c r="E31" s="2" t="str">
        <f>IFERROR(IF(VLOOKUP('2012 Original'!E31,key_ref,COLUMN(Appointing_Party_Weight__4),FALSE)=0,"none",VLOOKUP('2012 Original'!E31,key_ref,COLUMN(Appointing_Party_Weight__4),FALSE)),CONCATENATE("ERR: ",'2012 Original'!E31))</f>
        <v>none</v>
      </c>
      <c r="F31" s="2" t="str">
        <f>IFERROR(IF(VLOOKUP('2012 Original'!F31,key_ref,COLUMN(Appointing_Party_Weight__4),FALSE)=0,"none",VLOOKUP('2012 Original'!F31,key_ref,COLUMN(Appointing_Party_Weight__4),FALSE)),CONCATENATE("ERR: ",'2012 Original'!F31))</f>
        <v>none</v>
      </c>
      <c r="G31" s="2" t="str">
        <f>IFERROR(IF(VLOOKUP('2012 Original'!G31,key_ref,COLUMN(Appointing_Party_Weight__4),FALSE)=0,"none",VLOOKUP('2012 Original'!G31,key_ref,COLUMN(Appointing_Party_Weight__4),FALSE)),CONCATENATE("ERR: ",'2012 Original'!G31))</f>
        <v>none</v>
      </c>
      <c r="H31" s="2" t="str">
        <f>IFERROR(IF(VLOOKUP('2012 Original'!H31,key_ref,COLUMN(Appointing_Party_Weight__4),FALSE)=0,"none",VLOOKUP('2012 Original'!H31,key_ref,COLUMN(Appointing_Party_Weight__4),FALSE)),CONCATENATE("ERR: ",'2012 Original'!H31))</f>
        <v>none</v>
      </c>
      <c r="I31" s="2" t="str">
        <f>IFERROR(IF(VLOOKUP('2012 Original'!I31,key_ref,COLUMN(Appointing_Party_Weight__4),FALSE)=0,"none",VLOOKUP('2012 Original'!I31,key_ref,COLUMN(Appointing_Party_Weight__4),FALSE)),CONCATENATE("ERR: ",'2012 Original'!I31))</f>
        <v>none</v>
      </c>
      <c r="J31" s="2" t="str">
        <f>IFERROR(IF(VLOOKUP('2012 Original'!J31,key_ref,COLUMN(Appointing_Party_Weight__4),FALSE)=0,"none",VLOOKUP('2012 Original'!J31,key_ref,COLUMN(Appointing_Party_Weight__4),FALSE)),CONCATENATE("ERR: ",'2012 Original'!J31))</f>
        <v>none</v>
      </c>
      <c r="K31" s="2" t="str">
        <f>IFERROR(IF(VLOOKUP('2012 Original'!K31,key_ref,COLUMN(Appointing_Party_Weight__4),FALSE)=0,"none",VLOOKUP('2012 Original'!K31,key_ref,COLUMN(Appointing_Party_Weight__4),FALSE)),CONCATENATE("ERR: ",'2012 Original'!K31))</f>
        <v>none</v>
      </c>
      <c r="L31" s="2" t="str">
        <f>IFERROR(IF(VLOOKUP('2012 Original'!L31,key_ref,COLUMN(Appointing_Party_Weight__4),FALSE)=0,"none",VLOOKUP('2012 Original'!L31,key_ref,COLUMN(Appointing_Party_Weight__4),FALSE)),CONCATENATE("ERR: ",'2012 Original'!L31))</f>
        <v>none</v>
      </c>
      <c r="M31" s="2" t="str">
        <f>IFERROR(IF(VLOOKUP('2012 Original'!M31,key_ref,COLUMN(Appointing_Party_Weight__4),FALSE)=0,"none",VLOOKUP('2012 Original'!M31,key_ref,COLUMN(Appointing_Party_Weight__4),FALSE)),CONCATENATE("ERR: ",'2012 Original'!M31))</f>
        <v>none</v>
      </c>
      <c r="N31" s="2" t="str">
        <f>IFERROR(IF(VLOOKUP('2012 Original'!N31,key_ref,COLUMN(Appointing_Party_Weight__4),FALSE)=0,"none",VLOOKUP('2012 Original'!N31,key_ref,COLUMN(Appointing_Party_Weight__4),FALSE)),CONCATENATE("ERR: ",'2012 Original'!N31))</f>
        <v>none</v>
      </c>
      <c r="O31" s="2" t="str">
        <f>IFERROR(IF(VLOOKUP('2012 Original'!O31,key_ref,COLUMN(Appointing_Party_Weight__4),FALSE)=0,"none",VLOOKUP('2012 Original'!O31,key_ref,COLUMN(Appointing_Party_Weight__4),FALSE)),CONCATENATE("ERR: ",'2012 Original'!O31))</f>
        <v>none</v>
      </c>
      <c r="P31" s="2" t="str">
        <f>IFERROR(IF(VLOOKUP('2012 Original'!P31,key_ref,COLUMN(Appointing_Party_Weight__4),FALSE)=0,"none",VLOOKUP('2012 Original'!P31,key_ref,COLUMN(Appointing_Party_Weight__4),FALSE)),CONCATENATE("ERR: ",'2012 Original'!P31))</f>
        <v>none</v>
      </c>
      <c r="Q31" s="2" t="str">
        <f>IFERROR(IF(VLOOKUP('2012 Original'!Q31,key_ref,COLUMN(Appointing_Party_Weight__4),FALSE)=0,"none",VLOOKUP('2012 Original'!Q31,key_ref,COLUMN(Appointing_Party_Weight__4),FALSE)),CONCATENATE("ERR: ",'2012 Original'!Q31))</f>
        <v>none</v>
      </c>
      <c r="R31" s="2" t="str">
        <f>IFERROR(IF(VLOOKUP('2012 Original'!R31,key_ref,COLUMN(Appointing_Party_Weight__4),FALSE)=0,"none",VLOOKUP('2012 Original'!R31,key_ref,COLUMN(Appointing_Party_Weight__4),FALSE)),CONCATENATE("ERR: ",'2012 Original'!R31))</f>
        <v>none</v>
      </c>
      <c r="S31" s="2" t="str">
        <f>IFERROR(IF(VLOOKUP('2012 Original'!S31,key_ref,COLUMN(Appointing_Party_Weight__4),FALSE)=0,"none",VLOOKUP('2012 Original'!S31,key_ref,COLUMN(Appointing_Party_Weight__4),FALSE)),CONCATENATE("ERR: ",'2012 Original'!S31))</f>
        <v>none</v>
      </c>
      <c r="T31" s="2" t="str">
        <f>IFERROR(IF(VLOOKUP('2012 Original'!T31,key_ref,COLUMN(Appointing_Party_Weight__4),FALSE)=0,"none",VLOOKUP('2012 Original'!T31,key_ref,COLUMN(Appointing_Party_Weight__4),FALSE)),CONCATENATE("ERR: ",'2012 Original'!T31))</f>
        <v>none</v>
      </c>
      <c r="U31" s="2" t="str">
        <f>IFERROR(IF(VLOOKUP('2012 Original'!U31,key_ref,COLUMN(Appointing_Party_Weight__4),FALSE)=0,"none",VLOOKUP('2012 Original'!U31,key_ref,COLUMN(Appointing_Party_Weight__4),FALSE)),CONCATENATE("ERR: ",'2012 Original'!U31))</f>
        <v>none</v>
      </c>
      <c r="V31" s="2" t="str">
        <f>IFERROR(IF(VLOOKUP('2012 Original'!V31,key_ref,COLUMN(Appointing_Party_Weight__4),FALSE)=0,"none",VLOOKUP('2012 Original'!V31,key_ref,COLUMN(Appointing_Party_Weight__4),FALSE)),CONCATENATE("ERR: ",'2012 Original'!V31))</f>
        <v>none</v>
      </c>
      <c r="W31" s="2" t="str">
        <f>IFERROR(IF(VLOOKUP('2012 Original'!W31,key_ref,COLUMN(Appointing_Party_Weight__4),FALSE)=0,"none",VLOOKUP('2012 Original'!W31,key_ref,COLUMN(Appointing_Party_Weight__4),FALSE)),CONCATENATE("ERR: ",'2012 Original'!W31))</f>
        <v>none</v>
      </c>
      <c r="X31" s="2" t="str">
        <f>IFERROR(IF(VLOOKUP('2012 Original'!X31,key_ref,COLUMN(Appointing_Party_Weight__4),FALSE)=0,"none",VLOOKUP('2012 Original'!X31,key_ref,COLUMN(Appointing_Party_Weight__4),FALSE)),CONCATENATE("ERR: ",'2012 Original'!X31))</f>
        <v>none</v>
      </c>
      <c r="Y31" s="2" t="str">
        <f>IFERROR(IF(VLOOKUP('2012 Original'!Y31,key_ref,COLUMN(Appointing_Party_Weight__4),FALSE)=0,"none",VLOOKUP('2012 Original'!Y31,key_ref,COLUMN(Appointing_Party_Weight__4),FALSE)),CONCATENATE("ERR: ",'2012 Original'!Y31))</f>
        <v>none</v>
      </c>
      <c r="Z31" s="2" t="str">
        <f>IFERROR(IF(VLOOKUP('2012 Original'!Z31,key_ref,COLUMN(Appointing_Party_Weight__4),FALSE)=0,"none",VLOOKUP('2012 Original'!Z31,key_ref,COLUMN(Appointing_Party_Weight__4),FALSE)),CONCATENATE("ERR: ",'2012 Original'!Z31))</f>
        <v>none</v>
      </c>
      <c r="AA31" s="2" t="str">
        <f>IFERROR(IF(VLOOKUP('2012 Original'!AA31,key_ref,COLUMN(Appointing_Party_Weight__4),FALSE)=0,"none",VLOOKUP('2012 Original'!AA31,key_ref,COLUMN(Appointing_Party_Weight__4),FALSE)),CONCATENATE("ERR: ",'2012 Original'!AA31))</f>
        <v>none</v>
      </c>
      <c r="AB31" s="2" t="str">
        <f>IFERROR(IF(VLOOKUP('2012 Original'!AB31,key_ref,COLUMN(Appointing_Party_Weight__4),FALSE)=0,"none",VLOOKUP('2012 Original'!AB31,key_ref,COLUMN(Appointing_Party_Weight__4),FALSE)),CONCATENATE("ERR: ",'2012 Original'!AB31))</f>
        <v>none</v>
      </c>
      <c r="AC31" s="2" t="str">
        <f>IFERROR(IF(VLOOKUP('2012 Original'!AC31,key_ref,COLUMN(Appointing_Party_Weight__4),FALSE)=0,"none",VLOOKUP('2012 Original'!AC31,key_ref,COLUMN(Appointing_Party_Weight__4),FALSE)),CONCATENATE("ERR: ",'2012 Original'!AC31))</f>
        <v>none</v>
      </c>
      <c r="AD31" s="2" t="str">
        <f>IFERROR(IF(VLOOKUP('2012 Original'!AD31,key_ref,COLUMN(Appointing_Party_Weight__4),FALSE)=0,"none",VLOOKUP('2012 Original'!AD31,key_ref,COLUMN(Appointing_Party_Weight__4),FALSE)),CONCATENATE("ERR: ",'2012 Original'!AD31))</f>
        <v>none</v>
      </c>
      <c r="AE31" s="2" t="str">
        <f>IFERROR(IF(VLOOKUP('2012 Original'!AE31,key_ref,COLUMN(Appointing_Party_Weight__4),FALSE)=0,"none",VLOOKUP('2012 Original'!AE31,key_ref,COLUMN(Appointing_Party_Weight__4),FALSE)),CONCATENATE("ERR: ",'2012 Original'!AE31))</f>
        <v>none</v>
      </c>
      <c r="AF31" s="2" t="str">
        <f>IFERROR(IF(VLOOKUP('2012 Original'!AF31,key_ref,COLUMN(Appointing_Party_Weight__4),FALSE)=0,"none",VLOOKUP('2012 Original'!AF31,key_ref,COLUMN(Appointing_Party_Weight__4),FALSE)),CONCATENATE("ERR: ",'2012 Original'!AF31))</f>
        <v>none</v>
      </c>
      <c r="AG31" s="2" t="str">
        <f>IFERROR(IF(VLOOKUP('2012 Original'!AG31,key_ref,COLUMN(Appointing_Party_Weight__4),FALSE)=0,"none",VLOOKUP('2012 Original'!AG31,key_ref,COLUMN(Appointing_Party_Weight__4),FALSE)),CONCATENATE("ERR: ",'2012 Original'!AG31))</f>
        <v>none</v>
      </c>
      <c r="AH31" s="2" t="str">
        <f>IFERROR(IF(VLOOKUP('2012 Original'!AH31,key_ref,COLUMN(Appointing_Party_Weight__4),FALSE)=0,"none",VLOOKUP('2012 Original'!AH31,key_ref,COLUMN(Appointing_Party_Weight__4),FALSE)),CONCATENATE("ERR: ",'2012 Original'!AH31))</f>
        <v>none</v>
      </c>
      <c r="AI31" s="2" t="str">
        <f>IFERROR(IF(VLOOKUP('2012 Original'!AI31,key_ref,COLUMN(Appointing_Party_Weight__4),FALSE)=0,"none",VLOOKUP('2012 Original'!AI31,key_ref,COLUMN(Appointing_Party_Weight__4),FALSE)),CONCATENATE("ERR: ",'2012 Original'!AI31))</f>
        <v>none</v>
      </c>
      <c r="AJ31" s="2" t="str">
        <f>IFERROR(IF(VLOOKUP('2012 Original'!AJ31,key_ref,COLUMN(Appointing_Party_Weight__4),FALSE)=0,"none",VLOOKUP('2012 Original'!AJ31,key_ref,COLUMN(Appointing_Party_Weight__4),FALSE)),CONCATENATE("ERR: ",'2012 Original'!AJ31))</f>
        <v>none</v>
      </c>
      <c r="AK31" s="2" t="str">
        <f>IFERROR(IF(VLOOKUP('2012 Original'!AK31,key_ref,COLUMN(Appointing_Party_Weight__4),FALSE)=0,"none",VLOOKUP('2012 Original'!AK31,key_ref,COLUMN(Appointing_Party_Weight__4),FALSE)),CONCATENATE("ERR: ",'2012 Original'!AK31))</f>
        <v>none</v>
      </c>
      <c r="AL31" s="2" t="str">
        <f>IFERROR(IF(VLOOKUP('2012 Original'!AL31,key_ref,COLUMN(Appointing_Party_Weight__4),FALSE)=0,"none",VLOOKUP('2012 Original'!AL31,key_ref,COLUMN(Appointing_Party_Weight__4),FALSE)),CONCATENATE("ERR: ",'2012 Original'!AL31))</f>
        <v>none</v>
      </c>
      <c r="AM31" s="2" t="str">
        <f>IFERROR(IF(VLOOKUP('2012 Original'!AM31,key_ref,COLUMN(Appointing_Party_Weight__4),FALSE)=0,"none",VLOOKUP('2012 Original'!AM31,key_ref,COLUMN(Appointing_Party_Weight__4),FALSE)),CONCATENATE("ERR: ",'2012 Original'!AM31))</f>
        <v>none</v>
      </c>
      <c r="AN31" s="2" t="str">
        <f>IFERROR(IF(VLOOKUP('2012 Original'!AN31,key_ref,COLUMN(Appointing_Party_Weight__4),FALSE)=0,"none",VLOOKUP('2012 Original'!AN31,key_ref,COLUMN(Appointing_Party_Weight__4),FALSE)),CONCATENATE("ERR: ",'2012 Original'!AN31))</f>
        <v>none</v>
      </c>
      <c r="AO31" s="2" t="str">
        <f>IFERROR(IF(VLOOKUP('2012 Original'!AO31,key_ref,COLUMN(Appointing_Party_Weight__4),FALSE)=0,"none",VLOOKUP('2012 Original'!AO31,key_ref,COLUMN(Appointing_Party_Weight__4),FALSE)),CONCATENATE("ERR: ",'2012 Original'!AO31))</f>
        <v>none</v>
      </c>
      <c r="AP31" s="2" t="str">
        <f>IFERROR(IF(VLOOKUP('2012 Original'!AP31,key_ref,COLUMN(Appointing_Party_Weight__4),FALSE)=0,"none",VLOOKUP('2012 Original'!AP31,key_ref,COLUMN(Appointing_Party_Weight__4),FALSE)),CONCATENATE("ERR: ",'2012 Original'!AP31))</f>
        <v>none</v>
      </c>
      <c r="AQ31" s="2" t="str">
        <f>IFERROR(IF(VLOOKUP('2012 Original'!AQ31,key_ref,COLUMN(Appointing_Party_Weight__4),FALSE)=0,"none",VLOOKUP('2012 Original'!AQ31,key_ref,COLUMN(Appointing_Party_Weight__4),FALSE)),CONCATENATE("ERR: ",'2012 Original'!AQ31))</f>
        <v>none</v>
      </c>
      <c r="AR31" s="2" t="str">
        <f>IFERROR(IF(VLOOKUP('2012 Original'!AR31,key_ref,COLUMN(Appointing_Party_Weight__4),FALSE)=0,"none",VLOOKUP('2012 Original'!AR31,key_ref,COLUMN(Appointing_Party_Weight__4),FALSE)),CONCATENATE("ERR: ",'2012 Original'!AR31))</f>
        <v>none</v>
      </c>
      <c r="AS31" s="2" t="str">
        <f>IFERROR(IF(VLOOKUP('2012 Original'!AS31,key_ref,COLUMN(Appointing_Party_Weight__4),FALSE)=0,"none",VLOOKUP('2012 Original'!AS31,key_ref,COLUMN(Appointing_Party_Weight__4),FALSE)),CONCATENATE("ERR: ",'2012 Original'!AS31))</f>
        <v>none</v>
      </c>
      <c r="AT31" s="2" t="str">
        <f>IFERROR(IF(VLOOKUP('2012 Original'!AT31,key_ref,COLUMN(Appointing_Party_Weight__4),FALSE)=0,"none",VLOOKUP('2012 Original'!AT31,key_ref,COLUMN(Appointing_Party_Weight__4),FALSE)),CONCATENATE("ERR: ",'2012 Original'!AT31))</f>
        <v>none</v>
      </c>
      <c r="AU31" s="2" t="str">
        <f>IFERROR(IF(VLOOKUP('2012 Original'!AU31,key_ref,COLUMN(Appointing_Party_Weight__4),FALSE)=0,"none",VLOOKUP('2012 Original'!AU31,key_ref,COLUMN(Appointing_Party_Weight__4),FALSE)),CONCATENATE("ERR: ",'2012 Original'!AU31))</f>
        <v>none</v>
      </c>
      <c r="AV31" s="2" t="str">
        <f>IFERROR(IF(VLOOKUP('2012 Original'!AV31,key_ref,COLUMN(Appointing_Party_Weight__4),FALSE)=0,"none",VLOOKUP('2012 Original'!AV31,key_ref,COLUMN(Appointing_Party_Weight__4),FALSE)),CONCATENATE("ERR: ",'2012 Original'!AV31))</f>
        <v>none</v>
      </c>
      <c r="AW31" s="2" t="str">
        <f>IFERROR(IF(VLOOKUP('2012 Original'!AW31,key_ref,COLUMN(Appointing_Party_Weight__4),FALSE)=0,"none",VLOOKUP('2012 Original'!AW31,key_ref,COLUMN(Appointing_Party_Weight__4),FALSE)),CONCATENATE("ERR: ",'2012 Original'!AW31))</f>
        <v>none</v>
      </c>
      <c r="AX31" s="2" t="str">
        <f>IFERROR(IF(VLOOKUP('2012 Original'!AX31,key_ref,COLUMN(Appointing_Party_Weight__4),FALSE)=0,"none",VLOOKUP('2012 Original'!AX31,key_ref,COLUMN(Appointing_Party_Weight__4),FALSE)),CONCATENATE("ERR: ",'2012 Original'!AX31))</f>
        <v>none</v>
      </c>
      <c r="AY31" s="2" t="str">
        <f>IFERROR(IF(VLOOKUP('2012 Original'!AY31,key_ref,COLUMN(Appointing_Party_Weight__4),FALSE)=0,"none",VLOOKUP('2012 Original'!AY31,key_ref,COLUMN(Appointing_Party_Weight__4),FALSE)),CONCATENATE("ERR: ",'2012 Original'!AY31))</f>
        <v>none</v>
      </c>
      <c r="AZ31" s="2" t="str">
        <f>IFERROR(IF(VLOOKUP('2012 Original'!AZ31,key_ref,COLUMN(Appointing_Party_Weight__4),FALSE)=0,"none",VLOOKUP('2012 Original'!AZ31,key_ref,COLUMN(Appointing_Party_Weight__4),FALSE)),CONCATENATE("ERR: ",'2012 Original'!AZ31))</f>
        <v>none</v>
      </c>
    </row>
    <row r="32" spans="1:52" s="4" customFormat="1">
      <c r="A32" s="3" t="s">
        <v>62</v>
      </c>
      <c r="B32" s="2" t="str">
        <f>IFERROR(IF(VLOOKUP('2012 Original'!B32,key_ref,COLUMN(Appointing_Party_Weight__4),FALSE)=0,"none",VLOOKUP('2012 Original'!B32,key_ref,COLUMN(Appointing_Party_Weight__4),FALSE)),CONCATENATE("ERR: ",'2012 Original'!B32))</f>
        <v>none</v>
      </c>
      <c r="C32" s="2" t="str">
        <f>IFERROR(IF(VLOOKUP('2012 Original'!C32,key_ref,COLUMN(Appointing_Party_Weight__4),FALSE)=0,"none",VLOOKUP('2012 Original'!C32,key_ref,COLUMN(Appointing_Party_Weight__4),FALSE)),CONCATENATE("ERR: ",'2012 Original'!C32))</f>
        <v>none</v>
      </c>
      <c r="D32" s="2" t="str">
        <f>IFERROR(IF(VLOOKUP('2012 Original'!D32,key_ref,COLUMN(Appointing_Party_Weight__4),FALSE)=0,"none",VLOOKUP('2012 Original'!D32,key_ref,COLUMN(Appointing_Party_Weight__4),FALSE)),CONCATENATE("ERR: ",'2012 Original'!D32))</f>
        <v>none</v>
      </c>
      <c r="E32" s="2" t="str">
        <f>IFERROR(IF(VLOOKUP('2012 Original'!E32,key_ref,COLUMN(Appointing_Party_Weight__4),FALSE)=0,"none",VLOOKUP('2012 Original'!E32,key_ref,COLUMN(Appointing_Party_Weight__4),FALSE)),CONCATENATE("ERR: ",'2012 Original'!E32))</f>
        <v>none</v>
      </c>
      <c r="F32" s="2" t="str">
        <f>IFERROR(IF(VLOOKUP('2012 Original'!F32,key_ref,COLUMN(Appointing_Party_Weight__4),FALSE)=0,"none",VLOOKUP('2012 Original'!F32,key_ref,COLUMN(Appointing_Party_Weight__4),FALSE)),CONCATENATE("ERR: ",'2012 Original'!F32))</f>
        <v>none</v>
      </c>
      <c r="G32" s="2" t="str">
        <f>IFERROR(IF(VLOOKUP('2012 Original'!G32,key_ref,COLUMN(Appointing_Party_Weight__4),FALSE)=0,"none",VLOOKUP('2012 Original'!G32,key_ref,COLUMN(Appointing_Party_Weight__4),FALSE)),CONCATENATE("ERR: ",'2012 Original'!G32))</f>
        <v>none</v>
      </c>
      <c r="H32" s="2" t="str">
        <f>IFERROR(IF(VLOOKUP('2012 Original'!H32,key_ref,COLUMN(Appointing_Party_Weight__4),FALSE)=0,"none",VLOOKUP('2012 Original'!H32,key_ref,COLUMN(Appointing_Party_Weight__4),FALSE)),CONCATENATE("ERR: ",'2012 Original'!H32))</f>
        <v>none</v>
      </c>
      <c r="I32" s="2" t="str">
        <f>IFERROR(IF(VLOOKUP('2012 Original'!I32,key_ref,COLUMN(Appointing_Party_Weight__4),FALSE)=0,"none",VLOOKUP('2012 Original'!I32,key_ref,COLUMN(Appointing_Party_Weight__4),FALSE)),CONCATENATE("ERR: ",'2012 Original'!I32))</f>
        <v>none</v>
      </c>
      <c r="J32" s="2" t="str">
        <f>IFERROR(IF(VLOOKUP('2012 Original'!J32,key_ref,COLUMN(Appointing_Party_Weight__4),FALSE)=0,"none",VLOOKUP('2012 Original'!J32,key_ref,COLUMN(Appointing_Party_Weight__4),FALSE)),CONCATENATE("ERR: ",'2012 Original'!J32))</f>
        <v>none</v>
      </c>
      <c r="K32" s="2" t="str">
        <f>IFERROR(IF(VLOOKUP('2012 Original'!K32,key_ref,COLUMN(Appointing_Party_Weight__4),FALSE)=0,"none",VLOOKUP('2012 Original'!K32,key_ref,COLUMN(Appointing_Party_Weight__4),FALSE)),CONCATENATE("ERR: ",'2012 Original'!K32))</f>
        <v>none</v>
      </c>
      <c r="L32" s="2" t="str">
        <f>IFERROR(IF(VLOOKUP('2012 Original'!L32,key_ref,COLUMN(Appointing_Party_Weight__4),FALSE)=0,"none",VLOOKUP('2012 Original'!L32,key_ref,COLUMN(Appointing_Party_Weight__4),FALSE)),CONCATENATE("ERR: ",'2012 Original'!L32))</f>
        <v>none</v>
      </c>
      <c r="M32" s="2" t="str">
        <f>IFERROR(IF(VLOOKUP('2012 Original'!M32,key_ref,COLUMN(Appointing_Party_Weight__4),FALSE)=0,"none",VLOOKUP('2012 Original'!M32,key_ref,COLUMN(Appointing_Party_Weight__4),FALSE)),CONCATENATE("ERR: ",'2012 Original'!M32))</f>
        <v>none</v>
      </c>
      <c r="N32" s="2" t="str">
        <f>IFERROR(IF(VLOOKUP('2012 Original'!N32,key_ref,COLUMN(Appointing_Party_Weight__4),FALSE)=0,"none",VLOOKUP('2012 Original'!N32,key_ref,COLUMN(Appointing_Party_Weight__4),FALSE)),CONCATENATE("ERR: ",'2012 Original'!N32))</f>
        <v>none</v>
      </c>
      <c r="O32" s="2" t="str">
        <f>IFERROR(IF(VLOOKUP('2012 Original'!O32,key_ref,COLUMN(Appointing_Party_Weight__4),FALSE)=0,"none",VLOOKUP('2012 Original'!O32,key_ref,COLUMN(Appointing_Party_Weight__4),FALSE)),CONCATENATE("ERR: ",'2012 Original'!O32))</f>
        <v>none</v>
      </c>
      <c r="P32" s="2" t="str">
        <f>IFERROR(IF(VLOOKUP('2012 Original'!P32,key_ref,COLUMN(Appointing_Party_Weight__4),FALSE)=0,"none",VLOOKUP('2012 Original'!P32,key_ref,COLUMN(Appointing_Party_Weight__4),FALSE)),CONCATENATE("ERR: ",'2012 Original'!P32))</f>
        <v>none</v>
      </c>
      <c r="Q32" s="2" t="str">
        <f>IFERROR(IF(VLOOKUP('2012 Original'!Q32,key_ref,COLUMN(Appointing_Party_Weight__4),FALSE)=0,"none",VLOOKUP('2012 Original'!Q32,key_ref,COLUMN(Appointing_Party_Weight__4),FALSE)),CONCATENATE("ERR: ",'2012 Original'!Q32))</f>
        <v>none</v>
      </c>
      <c r="R32" s="2" t="str">
        <f>IFERROR(IF(VLOOKUP('2012 Original'!R32,key_ref,COLUMN(Appointing_Party_Weight__4),FALSE)=0,"none",VLOOKUP('2012 Original'!R32,key_ref,COLUMN(Appointing_Party_Weight__4),FALSE)),CONCATENATE("ERR: ",'2012 Original'!R32))</f>
        <v>none</v>
      </c>
      <c r="S32" s="2" t="str">
        <f>IFERROR(IF(VLOOKUP('2012 Original'!S32,key_ref,COLUMN(Appointing_Party_Weight__4),FALSE)=0,"none",VLOOKUP('2012 Original'!S32,key_ref,COLUMN(Appointing_Party_Weight__4),FALSE)),CONCATENATE("ERR: ",'2012 Original'!S32))</f>
        <v>none</v>
      </c>
      <c r="T32" s="2" t="str">
        <f>IFERROR(IF(VLOOKUP('2012 Original'!T32,key_ref,COLUMN(Appointing_Party_Weight__4),FALSE)=0,"none",VLOOKUP('2012 Original'!T32,key_ref,COLUMN(Appointing_Party_Weight__4),FALSE)),CONCATENATE("ERR: ",'2012 Original'!T32))</f>
        <v>none</v>
      </c>
      <c r="U32" s="2" t="str">
        <f>IFERROR(IF(VLOOKUP('2012 Original'!U32,key_ref,COLUMN(Appointing_Party_Weight__4),FALSE)=0,"none",VLOOKUP('2012 Original'!U32,key_ref,COLUMN(Appointing_Party_Weight__4),FALSE)),CONCATENATE("ERR: ",'2012 Original'!U32))</f>
        <v>none</v>
      </c>
      <c r="V32" s="2" t="str">
        <f>IFERROR(IF(VLOOKUP('2012 Original'!V32,key_ref,COLUMN(Appointing_Party_Weight__4),FALSE)=0,"none",VLOOKUP('2012 Original'!V32,key_ref,COLUMN(Appointing_Party_Weight__4),FALSE)),CONCATENATE("ERR: ",'2012 Original'!V32))</f>
        <v>none</v>
      </c>
      <c r="W32" s="2" t="str">
        <f>IFERROR(IF(VLOOKUP('2012 Original'!W32,key_ref,COLUMN(Appointing_Party_Weight__4),FALSE)=0,"none",VLOOKUP('2012 Original'!W32,key_ref,COLUMN(Appointing_Party_Weight__4),FALSE)),CONCATENATE("ERR: ",'2012 Original'!W32))</f>
        <v>none</v>
      </c>
      <c r="X32" s="2" t="str">
        <f>IFERROR(IF(VLOOKUP('2012 Original'!X32,key_ref,COLUMN(Appointing_Party_Weight__4),FALSE)=0,"none",VLOOKUP('2012 Original'!X32,key_ref,COLUMN(Appointing_Party_Weight__4),FALSE)),CONCATENATE("ERR: ",'2012 Original'!X32))</f>
        <v>none</v>
      </c>
      <c r="Y32" s="2" t="str">
        <f>IFERROR(IF(VLOOKUP('2012 Original'!Y32,key_ref,COLUMN(Appointing_Party_Weight__4),FALSE)=0,"none",VLOOKUP('2012 Original'!Y32,key_ref,COLUMN(Appointing_Party_Weight__4),FALSE)),CONCATENATE("ERR: ",'2012 Original'!Y32))</f>
        <v>none</v>
      </c>
      <c r="Z32" s="2" t="str">
        <f>IFERROR(IF(VLOOKUP('2012 Original'!Z32,key_ref,COLUMN(Appointing_Party_Weight__4),FALSE)=0,"none",VLOOKUP('2012 Original'!Z32,key_ref,COLUMN(Appointing_Party_Weight__4),FALSE)),CONCATENATE("ERR: ",'2012 Original'!Z32))</f>
        <v>none</v>
      </c>
      <c r="AA32" s="2" t="str">
        <f>IFERROR(IF(VLOOKUP('2012 Original'!AA32,key_ref,COLUMN(Appointing_Party_Weight__4),FALSE)=0,"none",VLOOKUP('2012 Original'!AA32,key_ref,COLUMN(Appointing_Party_Weight__4),FALSE)),CONCATENATE("ERR: ",'2012 Original'!AA32))</f>
        <v>none</v>
      </c>
      <c r="AB32" s="2" t="str">
        <f>IFERROR(IF(VLOOKUP('2012 Original'!AB32,key_ref,COLUMN(Appointing_Party_Weight__4),FALSE)=0,"none",VLOOKUP('2012 Original'!AB32,key_ref,COLUMN(Appointing_Party_Weight__4),FALSE)),CONCATENATE("ERR: ",'2012 Original'!AB32))</f>
        <v>none</v>
      </c>
      <c r="AC32" s="2" t="str">
        <f>IFERROR(IF(VLOOKUP('2012 Original'!AC32,key_ref,COLUMN(Appointing_Party_Weight__4),FALSE)=0,"none",VLOOKUP('2012 Original'!AC32,key_ref,COLUMN(Appointing_Party_Weight__4),FALSE)),CONCATENATE("ERR: ",'2012 Original'!AC32))</f>
        <v>none</v>
      </c>
      <c r="AD32" s="2" t="str">
        <f>IFERROR(IF(VLOOKUP('2012 Original'!AD32,key_ref,COLUMN(Appointing_Party_Weight__4),FALSE)=0,"none",VLOOKUP('2012 Original'!AD32,key_ref,COLUMN(Appointing_Party_Weight__4),FALSE)),CONCATENATE("ERR: ",'2012 Original'!AD32))</f>
        <v>none</v>
      </c>
      <c r="AE32" s="2" t="str">
        <f>IFERROR(IF(VLOOKUP('2012 Original'!AE32,key_ref,COLUMN(Appointing_Party_Weight__4),FALSE)=0,"none",VLOOKUP('2012 Original'!AE32,key_ref,COLUMN(Appointing_Party_Weight__4),FALSE)),CONCATENATE("ERR: ",'2012 Original'!AE32))</f>
        <v>none</v>
      </c>
      <c r="AF32" s="2" t="str">
        <f>IFERROR(IF(VLOOKUP('2012 Original'!AF32,key_ref,COLUMN(Appointing_Party_Weight__4),FALSE)=0,"none",VLOOKUP('2012 Original'!AF32,key_ref,COLUMN(Appointing_Party_Weight__4),FALSE)),CONCATENATE("ERR: ",'2012 Original'!AF32))</f>
        <v>none</v>
      </c>
      <c r="AG32" s="2" t="str">
        <f>IFERROR(IF(VLOOKUP('2012 Original'!AG32,key_ref,COLUMN(Appointing_Party_Weight__4),FALSE)=0,"none",VLOOKUP('2012 Original'!AG32,key_ref,COLUMN(Appointing_Party_Weight__4),FALSE)),CONCATENATE("ERR: ",'2012 Original'!AG32))</f>
        <v>none</v>
      </c>
      <c r="AH32" s="2" t="str">
        <f>IFERROR(IF(VLOOKUP('2012 Original'!AH32,key_ref,COLUMN(Appointing_Party_Weight__4),FALSE)=0,"none",VLOOKUP('2012 Original'!AH32,key_ref,COLUMN(Appointing_Party_Weight__4),FALSE)),CONCATENATE("ERR: ",'2012 Original'!AH32))</f>
        <v>none</v>
      </c>
      <c r="AI32" s="2" t="str">
        <f>IFERROR(IF(VLOOKUP('2012 Original'!AI32,key_ref,COLUMN(Appointing_Party_Weight__4),FALSE)=0,"none",VLOOKUP('2012 Original'!AI32,key_ref,COLUMN(Appointing_Party_Weight__4),FALSE)),CONCATENATE("ERR: ",'2012 Original'!AI32))</f>
        <v>none</v>
      </c>
      <c r="AJ32" s="2" t="str">
        <f>IFERROR(IF(VLOOKUP('2012 Original'!AJ32,key_ref,COLUMN(Appointing_Party_Weight__4),FALSE)=0,"none",VLOOKUP('2012 Original'!AJ32,key_ref,COLUMN(Appointing_Party_Weight__4),FALSE)),CONCATENATE("ERR: ",'2012 Original'!AJ32))</f>
        <v>none</v>
      </c>
      <c r="AK32" s="2" t="str">
        <f>IFERROR(IF(VLOOKUP('2012 Original'!AK32,key_ref,COLUMN(Appointing_Party_Weight__4),FALSE)=0,"none",VLOOKUP('2012 Original'!AK32,key_ref,COLUMN(Appointing_Party_Weight__4),FALSE)),CONCATENATE("ERR: ",'2012 Original'!AK32))</f>
        <v>none</v>
      </c>
      <c r="AL32" s="2" t="str">
        <f>IFERROR(IF(VLOOKUP('2012 Original'!AL32,key_ref,COLUMN(Appointing_Party_Weight__4),FALSE)=0,"none",VLOOKUP('2012 Original'!AL32,key_ref,COLUMN(Appointing_Party_Weight__4),FALSE)),CONCATENATE("ERR: ",'2012 Original'!AL32))</f>
        <v>none</v>
      </c>
      <c r="AM32" s="2" t="str">
        <f>IFERROR(IF(VLOOKUP('2012 Original'!AM32,key_ref,COLUMN(Appointing_Party_Weight__4),FALSE)=0,"none",VLOOKUP('2012 Original'!AM32,key_ref,COLUMN(Appointing_Party_Weight__4),FALSE)),CONCATENATE("ERR: ",'2012 Original'!AM32))</f>
        <v>none</v>
      </c>
      <c r="AN32" s="2" t="str">
        <f>IFERROR(IF(VLOOKUP('2012 Original'!AN32,key_ref,COLUMN(Appointing_Party_Weight__4),FALSE)=0,"none",VLOOKUP('2012 Original'!AN32,key_ref,COLUMN(Appointing_Party_Weight__4),FALSE)),CONCATENATE("ERR: ",'2012 Original'!AN32))</f>
        <v>none</v>
      </c>
      <c r="AO32" s="2" t="str">
        <f>IFERROR(IF(VLOOKUP('2012 Original'!AO32,key_ref,COLUMN(Appointing_Party_Weight__4),FALSE)=0,"none",VLOOKUP('2012 Original'!AO32,key_ref,COLUMN(Appointing_Party_Weight__4),FALSE)),CONCATENATE("ERR: ",'2012 Original'!AO32))</f>
        <v>none</v>
      </c>
      <c r="AP32" s="2" t="str">
        <f>IFERROR(IF(VLOOKUP('2012 Original'!AP32,key_ref,COLUMN(Appointing_Party_Weight__4),FALSE)=0,"none",VLOOKUP('2012 Original'!AP32,key_ref,COLUMN(Appointing_Party_Weight__4),FALSE)),CONCATENATE("ERR: ",'2012 Original'!AP32))</f>
        <v>none</v>
      </c>
      <c r="AQ32" s="2" t="str">
        <f>IFERROR(IF(VLOOKUP('2012 Original'!AQ32,key_ref,COLUMN(Appointing_Party_Weight__4),FALSE)=0,"none",VLOOKUP('2012 Original'!AQ32,key_ref,COLUMN(Appointing_Party_Weight__4),FALSE)),CONCATENATE("ERR: ",'2012 Original'!AQ32))</f>
        <v>none</v>
      </c>
      <c r="AR32" s="2" t="str">
        <f>IFERROR(IF(VLOOKUP('2012 Original'!AR32,key_ref,COLUMN(Appointing_Party_Weight__4),FALSE)=0,"none",VLOOKUP('2012 Original'!AR32,key_ref,COLUMN(Appointing_Party_Weight__4),FALSE)),CONCATENATE("ERR: ",'2012 Original'!AR32))</f>
        <v>none</v>
      </c>
      <c r="AS32" s="2" t="str">
        <f>IFERROR(IF(VLOOKUP('2012 Original'!AS32,key_ref,COLUMN(Appointing_Party_Weight__4),FALSE)=0,"none",VLOOKUP('2012 Original'!AS32,key_ref,COLUMN(Appointing_Party_Weight__4),FALSE)),CONCATENATE("ERR: ",'2012 Original'!AS32))</f>
        <v>none</v>
      </c>
      <c r="AT32" s="2" t="str">
        <f>IFERROR(IF(VLOOKUP('2012 Original'!AT32,key_ref,COLUMN(Appointing_Party_Weight__4),FALSE)=0,"none",VLOOKUP('2012 Original'!AT32,key_ref,COLUMN(Appointing_Party_Weight__4),FALSE)),CONCATENATE("ERR: ",'2012 Original'!AT32))</f>
        <v>none</v>
      </c>
      <c r="AU32" s="2" t="str">
        <f>IFERROR(IF(VLOOKUP('2012 Original'!AU32,key_ref,COLUMN(Appointing_Party_Weight__4),FALSE)=0,"none",VLOOKUP('2012 Original'!AU32,key_ref,COLUMN(Appointing_Party_Weight__4),FALSE)),CONCATENATE("ERR: ",'2012 Original'!AU32))</f>
        <v>none</v>
      </c>
      <c r="AV32" s="2" t="str">
        <f>IFERROR(IF(VLOOKUP('2012 Original'!AV32,key_ref,COLUMN(Appointing_Party_Weight__4),FALSE)=0,"none",VLOOKUP('2012 Original'!AV32,key_ref,COLUMN(Appointing_Party_Weight__4),FALSE)),CONCATENATE("ERR: ",'2012 Original'!AV32))</f>
        <v>none</v>
      </c>
      <c r="AW32" s="2" t="str">
        <f>IFERROR(IF(VLOOKUP('2012 Original'!AW32,key_ref,COLUMN(Appointing_Party_Weight__4),FALSE)=0,"none",VLOOKUP('2012 Original'!AW32,key_ref,COLUMN(Appointing_Party_Weight__4),FALSE)),CONCATENATE("ERR: ",'2012 Original'!AW32))</f>
        <v>none</v>
      </c>
      <c r="AX32" s="2" t="str">
        <f>IFERROR(IF(VLOOKUP('2012 Original'!AX32,key_ref,COLUMN(Appointing_Party_Weight__4),FALSE)=0,"none",VLOOKUP('2012 Original'!AX32,key_ref,COLUMN(Appointing_Party_Weight__4),FALSE)),CONCATENATE("ERR: ",'2012 Original'!AX32))</f>
        <v>none</v>
      </c>
      <c r="AY32" s="2" t="str">
        <f>IFERROR(IF(VLOOKUP('2012 Original'!AY32,key_ref,COLUMN(Appointing_Party_Weight__4),FALSE)=0,"none",VLOOKUP('2012 Original'!AY32,key_ref,COLUMN(Appointing_Party_Weight__4),FALSE)),CONCATENATE("ERR: ",'2012 Original'!AY32))</f>
        <v>none</v>
      </c>
      <c r="AZ32" s="2" t="str">
        <f>IFERROR(IF(VLOOKUP('2012 Original'!AZ32,key_ref,COLUMN(Appointing_Party_Weight__4),FALSE)=0,"none",VLOOKUP('2012 Original'!AZ32,key_ref,COLUMN(Appointing_Party_Weight__4),FALSE)),CONCATENATE("ERR: ",'2012 Original'!AZ32))</f>
        <v>none</v>
      </c>
    </row>
    <row r="33" spans="1:52" s="4" customFormat="1">
      <c r="A33" s="3" t="s">
        <v>63</v>
      </c>
      <c r="B33" s="2" t="str">
        <f>IFERROR(IF(VLOOKUP('2012 Original'!B33,key_ref,COLUMN(Appointing_Party_Weight__4),FALSE)=0,"none",VLOOKUP('2012 Original'!B33,key_ref,COLUMN(Appointing_Party_Weight__4),FALSE)),CONCATENATE("ERR: ",'2012 Original'!B33))</f>
        <v>none</v>
      </c>
      <c r="C33" s="2" t="str">
        <f>IFERROR(IF(VLOOKUP('2012 Original'!C33,key_ref,COLUMN(Appointing_Party_Weight__4),FALSE)=0,"none",VLOOKUP('2012 Original'!C33,key_ref,COLUMN(Appointing_Party_Weight__4),FALSE)),CONCATENATE("ERR: ",'2012 Original'!C33))</f>
        <v>none</v>
      </c>
      <c r="D33" s="2" t="str">
        <f>IFERROR(IF(VLOOKUP('2012 Original'!D33,key_ref,COLUMN(Appointing_Party_Weight__4),FALSE)=0,"none",VLOOKUP('2012 Original'!D33,key_ref,COLUMN(Appointing_Party_Weight__4),FALSE)),CONCATENATE("ERR: ",'2012 Original'!D33))</f>
        <v>none</v>
      </c>
      <c r="E33" s="2" t="str">
        <f>IFERROR(IF(VLOOKUP('2012 Original'!E33,key_ref,COLUMN(Appointing_Party_Weight__4),FALSE)=0,"none",VLOOKUP('2012 Original'!E33,key_ref,COLUMN(Appointing_Party_Weight__4),FALSE)),CONCATENATE("ERR: ",'2012 Original'!E33))</f>
        <v>none</v>
      </c>
      <c r="F33" s="2" t="str">
        <f>IFERROR(IF(VLOOKUP('2012 Original'!F33,key_ref,COLUMN(Appointing_Party_Weight__4),FALSE)=0,"none",VLOOKUP('2012 Original'!F33,key_ref,COLUMN(Appointing_Party_Weight__4),FALSE)),CONCATENATE("ERR: ",'2012 Original'!F33))</f>
        <v>none</v>
      </c>
      <c r="G33" s="2" t="str">
        <f>IFERROR(IF(VLOOKUP('2012 Original'!G33,key_ref,COLUMN(Appointing_Party_Weight__4),FALSE)=0,"none",VLOOKUP('2012 Original'!G33,key_ref,COLUMN(Appointing_Party_Weight__4),FALSE)),CONCATENATE("ERR: ",'2012 Original'!G33))</f>
        <v>none</v>
      </c>
      <c r="H33" s="2" t="str">
        <f>IFERROR(IF(VLOOKUP('2012 Original'!H33,key_ref,COLUMN(Appointing_Party_Weight__4),FALSE)=0,"none",VLOOKUP('2012 Original'!H33,key_ref,COLUMN(Appointing_Party_Weight__4),FALSE)),CONCATENATE("ERR: ",'2012 Original'!H33))</f>
        <v>none</v>
      </c>
      <c r="I33" s="2" t="str">
        <f>IFERROR(IF(VLOOKUP('2012 Original'!I33,key_ref,COLUMN(Appointing_Party_Weight__4),FALSE)=0,"none",VLOOKUP('2012 Original'!I33,key_ref,COLUMN(Appointing_Party_Weight__4),FALSE)),CONCATENATE("ERR: ",'2012 Original'!I33))</f>
        <v>none</v>
      </c>
      <c r="J33" s="2" t="str">
        <f>IFERROR(IF(VLOOKUP('2012 Original'!J33,key_ref,COLUMN(Appointing_Party_Weight__4),FALSE)=0,"none",VLOOKUP('2012 Original'!J33,key_ref,COLUMN(Appointing_Party_Weight__4),FALSE)),CONCATENATE("ERR: ",'2012 Original'!J33))</f>
        <v>none</v>
      </c>
      <c r="K33" s="2" t="str">
        <f>IFERROR(IF(VLOOKUP('2012 Original'!K33,key_ref,COLUMN(Appointing_Party_Weight__4),FALSE)=0,"none",VLOOKUP('2012 Original'!K33,key_ref,COLUMN(Appointing_Party_Weight__4),FALSE)),CONCATENATE("ERR: ",'2012 Original'!K33))</f>
        <v>none</v>
      </c>
      <c r="L33" s="2" t="str">
        <f>IFERROR(IF(VLOOKUP('2012 Original'!L33,key_ref,COLUMN(Appointing_Party_Weight__4),FALSE)=0,"none",VLOOKUP('2012 Original'!L33,key_ref,COLUMN(Appointing_Party_Weight__4),FALSE)),CONCATENATE("ERR: ",'2012 Original'!L33))</f>
        <v>none</v>
      </c>
      <c r="M33" s="2" t="str">
        <f>IFERROR(IF(VLOOKUP('2012 Original'!M33,key_ref,COLUMN(Appointing_Party_Weight__4),FALSE)=0,"none",VLOOKUP('2012 Original'!M33,key_ref,COLUMN(Appointing_Party_Weight__4),FALSE)),CONCATENATE("ERR: ",'2012 Original'!M33))</f>
        <v>none</v>
      </c>
      <c r="N33" s="2" t="str">
        <f>IFERROR(IF(VLOOKUP('2012 Original'!N33,key_ref,COLUMN(Appointing_Party_Weight__4),FALSE)=0,"none",VLOOKUP('2012 Original'!N33,key_ref,COLUMN(Appointing_Party_Weight__4),FALSE)),CONCATENATE("ERR: ",'2012 Original'!N33))</f>
        <v>none</v>
      </c>
      <c r="O33" s="2" t="str">
        <f>IFERROR(IF(VLOOKUP('2012 Original'!O33,key_ref,COLUMN(Appointing_Party_Weight__4),FALSE)=0,"none",VLOOKUP('2012 Original'!O33,key_ref,COLUMN(Appointing_Party_Weight__4),FALSE)),CONCATENATE("ERR: ",'2012 Original'!O33))</f>
        <v>none</v>
      </c>
      <c r="P33" s="2" t="str">
        <f>IFERROR(IF(VLOOKUP('2012 Original'!P33,key_ref,COLUMN(Appointing_Party_Weight__4),FALSE)=0,"none",VLOOKUP('2012 Original'!P33,key_ref,COLUMN(Appointing_Party_Weight__4),FALSE)),CONCATENATE("ERR: ",'2012 Original'!P33))</f>
        <v>none</v>
      </c>
      <c r="Q33" s="2" t="str">
        <f>IFERROR(IF(VLOOKUP('2012 Original'!Q33,key_ref,COLUMN(Appointing_Party_Weight__4),FALSE)=0,"none",VLOOKUP('2012 Original'!Q33,key_ref,COLUMN(Appointing_Party_Weight__4),FALSE)),CONCATENATE("ERR: ",'2012 Original'!Q33))</f>
        <v>none</v>
      </c>
      <c r="R33" s="2" t="str">
        <f>IFERROR(IF(VLOOKUP('2012 Original'!R33,key_ref,COLUMN(Appointing_Party_Weight__4),FALSE)=0,"none",VLOOKUP('2012 Original'!R33,key_ref,COLUMN(Appointing_Party_Weight__4),FALSE)),CONCATENATE("ERR: ",'2012 Original'!R33))</f>
        <v>none</v>
      </c>
      <c r="S33" s="2" t="str">
        <f>IFERROR(IF(VLOOKUP('2012 Original'!S33,key_ref,COLUMN(Appointing_Party_Weight__4),FALSE)=0,"none",VLOOKUP('2012 Original'!S33,key_ref,COLUMN(Appointing_Party_Weight__4),FALSE)),CONCATENATE("ERR: ",'2012 Original'!S33))</f>
        <v>none</v>
      </c>
      <c r="T33" s="2" t="str">
        <f>IFERROR(IF(VLOOKUP('2012 Original'!T33,key_ref,COLUMN(Appointing_Party_Weight__4),FALSE)=0,"none",VLOOKUP('2012 Original'!T33,key_ref,COLUMN(Appointing_Party_Weight__4),FALSE)),CONCATENATE("ERR: ",'2012 Original'!T33))</f>
        <v>none</v>
      </c>
      <c r="U33" s="2" t="str">
        <f>IFERROR(IF(VLOOKUP('2012 Original'!U33,key_ref,COLUMN(Appointing_Party_Weight__4),FALSE)=0,"none",VLOOKUP('2012 Original'!U33,key_ref,COLUMN(Appointing_Party_Weight__4),FALSE)),CONCATENATE("ERR: ",'2012 Original'!U33))</f>
        <v>none</v>
      </c>
      <c r="V33" s="2" t="str">
        <f>IFERROR(IF(VLOOKUP('2012 Original'!V33,key_ref,COLUMN(Appointing_Party_Weight__4),FALSE)=0,"none",VLOOKUP('2012 Original'!V33,key_ref,COLUMN(Appointing_Party_Weight__4),FALSE)),CONCATENATE("ERR: ",'2012 Original'!V33))</f>
        <v>none</v>
      </c>
      <c r="W33" s="2" t="str">
        <f>IFERROR(IF(VLOOKUP('2012 Original'!W33,key_ref,COLUMN(Appointing_Party_Weight__4),FALSE)=0,"none",VLOOKUP('2012 Original'!W33,key_ref,COLUMN(Appointing_Party_Weight__4),FALSE)),CONCATENATE("ERR: ",'2012 Original'!W33))</f>
        <v>none</v>
      </c>
      <c r="X33" s="2" t="str">
        <f>IFERROR(IF(VLOOKUP('2012 Original'!X33,key_ref,COLUMN(Appointing_Party_Weight__4),FALSE)=0,"none",VLOOKUP('2012 Original'!X33,key_ref,COLUMN(Appointing_Party_Weight__4),FALSE)),CONCATENATE("ERR: ",'2012 Original'!X33))</f>
        <v>none</v>
      </c>
      <c r="Y33" s="2" t="str">
        <f>IFERROR(IF(VLOOKUP('2012 Original'!Y33,key_ref,COLUMN(Appointing_Party_Weight__4),FALSE)=0,"none",VLOOKUP('2012 Original'!Y33,key_ref,COLUMN(Appointing_Party_Weight__4),FALSE)),CONCATENATE("ERR: ",'2012 Original'!Y33))</f>
        <v>none</v>
      </c>
      <c r="Z33" s="2" t="str">
        <f>IFERROR(IF(VLOOKUP('2012 Original'!Z33,key_ref,COLUMN(Appointing_Party_Weight__4),FALSE)=0,"none",VLOOKUP('2012 Original'!Z33,key_ref,COLUMN(Appointing_Party_Weight__4),FALSE)),CONCATENATE("ERR: ",'2012 Original'!Z33))</f>
        <v>none</v>
      </c>
      <c r="AA33" s="2" t="str">
        <f>IFERROR(IF(VLOOKUP('2012 Original'!AA33,key_ref,COLUMN(Appointing_Party_Weight__4),FALSE)=0,"none",VLOOKUP('2012 Original'!AA33,key_ref,COLUMN(Appointing_Party_Weight__4),FALSE)),CONCATENATE("ERR: ",'2012 Original'!AA33))</f>
        <v>none</v>
      </c>
      <c r="AB33" s="2" t="str">
        <f>IFERROR(IF(VLOOKUP('2012 Original'!AB33,key_ref,COLUMN(Appointing_Party_Weight__4),FALSE)=0,"none",VLOOKUP('2012 Original'!AB33,key_ref,COLUMN(Appointing_Party_Weight__4),FALSE)),CONCATENATE("ERR: ",'2012 Original'!AB33))</f>
        <v>none</v>
      </c>
      <c r="AC33" s="2" t="str">
        <f>IFERROR(IF(VLOOKUP('2012 Original'!AC33,key_ref,COLUMN(Appointing_Party_Weight__4),FALSE)=0,"none",VLOOKUP('2012 Original'!AC33,key_ref,COLUMN(Appointing_Party_Weight__4),FALSE)),CONCATENATE("ERR: ",'2012 Original'!AC33))</f>
        <v>none</v>
      </c>
      <c r="AD33" s="2" t="str">
        <f>IFERROR(IF(VLOOKUP('2012 Original'!AD33,key_ref,COLUMN(Appointing_Party_Weight__4),FALSE)=0,"none",VLOOKUP('2012 Original'!AD33,key_ref,COLUMN(Appointing_Party_Weight__4),FALSE)),CONCATENATE("ERR: ",'2012 Original'!AD33))</f>
        <v>none</v>
      </c>
      <c r="AE33" s="2" t="str">
        <f>IFERROR(IF(VLOOKUP('2012 Original'!AE33,key_ref,COLUMN(Appointing_Party_Weight__4),FALSE)=0,"none",VLOOKUP('2012 Original'!AE33,key_ref,COLUMN(Appointing_Party_Weight__4),FALSE)),CONCATENATE("ERR: ",'2012 Original'!AE33))</f>
        <v>none</v>
      </c>
      <c r="AF33" s="2" t="str">
        <f>IFERROR(IF(VLOOKUP('2012 Original'!AF33,key_ref,COLUMN(Appointing_Party_Weight__4),FALSE)=0,"none",VLOOKUP('2012 Original'!AF33,key_ref,COLUMN(Appointing_Party_Weight__4),FALSE)),CONCATENATE("ERR: ",'2012 Original'!AF33))</f>
        <v>none</v>
      </c>
      <c r="AG33" s="2" t="str">
        <f>IFERROR(IF(VLOOKUP('2012 Original'!AG33,key_ref,COLUMN(Appointing_Party_Weight__4),FALSE)=0,"none",VLOOKUP('2012 Original'!AG33,key_ref,COLUMN(Appointing_Party_Weight__4),FALSE)),CONCATENATE("ERR: ",'2012 Original'!AG33))</f>
        <v>none</v>
      </c>
      <c r="AH33" s="2" t="str">
        <f>IFERROR(IF(VLOOKUP('2012 Original'!AH33,key_ref,COLUMN(Appointing_Party_Weight__4),FALSE)=0,"none",VLOOKUP('2012 Original'!AH33,key_ref,COLUMN(Appointing_Party_Weight__4),FALSE)),CONCATENATE("ERR: ",'2012 Original'!AH33))</f>
        <v>none</v>
      </c>
      <c r="AI33" s="2" t="str">
        <f>IFERROR(IF(VLOOKUP('2012 Original'!AI33,key_ref,COLUMN(Appointing_Party_Weight__4),FALSE)=0,"none",VLOOKUP('2012 Original'!AI33,key_ref,COLUMN(Appointing_Party_Weight__4),FALSE)),CONCATENATE("ERR: ",'2012 Original'!AI33))</f>
        <v>none</v>
      </c>
      <c r="AJ33" s="2" t="str">
        <f>IFERROR(IF(VLOOKUP('2012 Original'!AJ33,key_ref,COLUMN(Appointing_Party_Weight__4),FALSE)=0,"none",VLOOKUP('2012 Original'!AJ33,key_ref,COLUMN(Appointing_Party_Weight__4),FALSE)),CONCATENATE("ERR: ",'2012 Original'!AJ33))</f>
        <v>none</v>
      </c>
      <c r="AK33" s="2" t="str">
        <f>IFERROR(IF(VLOOKUP('2012 Original'!AK33,key_ref,COLUMN(Appointing_Party_Weight__4),FALSE)=0,"none",VLOOKUP('2012 Original'!AK33,key_ref,COLUMN(Appointing_Party_Weight__4),FALSE)),CONCATENATE("ERR: ",'2012 Original'!AK33))</f>
        <v>none</v>
      </c>
      <c r="AL33" s="2" t="str">
        <f>IFERROR(IF(VLOOKUP('2012 Original'!AL33,key_ref,COLUMN(Appointing_Party_Weight__4),FALSE)=0,"none",VLOOKUP('2012 Original'!AL33,key_ref,COLUMN(Appointing_Party_Weight__4),FALSE)),CONCATENATE("ERR: ",'2012 Original'!AL33))</f>
        <v>none</v>
      </c>
      <c r="AM33" s="2" t="str">
        <f>IFERROR(IF(VLOOKUP('2012 Original'!AM33,key_ref,COLUMN(Appointing_Party_Weight__4),FALSE)=0,"none",VLOOKUP('2012 Original'!AM33,key_ref,COLUMN(Appointing_Party_Weight__4),FALSE)),CONCATENATE("ERR: ",'2012 Original'!AM33))</f>
        <v>none</v>
      </c>
      <c r="AN33" s="2" t="str">
        <f>IFERROR(IF(VLOOKUP('2012 Original'!AN33,key_ref,COLUMN(Appointing_Party_Weight__4),FALSE)=0,"none",VLOOKUP('2012 Original'!AN33,key_ref,COLUMN(Appointing_Party_Weight__4),FALSE)),CONCATENATE("ERR: ",'2012 Original'!AN33))</f>
        <v>none</v>
      </c>
      <c r="AO33" s="2" t="str">
        <f>IFERROR(IF(VLOOKUP('2012 Original'!AO33,key_ref,COLUMN(Appointing_Party_Weight__4),FALSE)=0,"none",VLOOKUP('2012 Original'!AO33,key_ref,COLUMN(Appointing_Party_Weight__4),FALSE)),CONCATENATE("ERR: ",'2012 Original'!AO33))</f>
        <v>none</v>
      </c>
      <c r="AP33" s="2" t="str">
        <f>IFERROR(IF(VLOOKUP('2012 Original'!AP33,key_ref,COLUMN(Appointing_Party_Weight__4),FALSE)=0,"none",VLOOKUP('2012 Original'!AP33,key_ref,COLUMN(Appointing_Party_Weight__4),FALSE)),CONCATENATE("ERR: ",'2012 Original'!AP33))</f>
        <v>none</v>
      </c>
      <c r="AQ33" s="2" t="str">
        <f>IFERROR(IF(VLOOKUP('2012 Original'!AQ33,key_ref,COLUMN(Appointing_Party_Weight__4),FALSE)=0,"none",VLOOKUP('2012 Original'!AQ33,key_ref,COLUMN(Appointing_Party_Weight__4),FALSE)),CONCATENATE("ERR: ",'2012 Original'!AQ33))</f>
        <v>none</v>
      </c>
      <c r="AR33" s="2" t="str">
        <f>IFERROR(IF(VLOOKUP('2012 Original'!AR33,key_ref,COLUMN(Appointing_Party_Weight__4),FALSE)=0,"none",VLOOKUP('2012 Original'!AR33,key_ref,COLUMN(Appointing_Party_Weight__4),FALSE)),CONCATENATE("ERR: ",'2012 Original'!AR33))</f>
        <v>none</v>
      </c>
      <c r="AS33" s="2" t="str">
        <f>IFERROR(IF(VLOOKUP('2012 Original'!AS33,key_ref,COLUMN(Appointing_Party_Weight__4),FALSE)=0,"none",VLOOKUP('2012 Original'!AS33,key_ref,COLUMN(Appointing_Party_Weight__4),FALSE)),CONCATENATE("ERR: ",'2012 Original'!AS33))</f>
        <v>none</v>
      </c>
      <c r="AT33" s="2" t="str">
        <f>IFERROR(IF(VLOOKUP('2012 Original'!AT33,key_ref,COLUMN(Appointing_Party_Weight__4),FALSE)=0,"none",VLOOKUP('2012 Original'!AT33,key_ref,COLUMN(Appointing_Party_Weight__4),FALSE)),CONCATENATE("ERR: ",'2012 Original'!AT33))</f>
        <v>none</v>
      </c>
      <c r="AU33" s="2" t="str">
        <f>IFERROR(IF(VLOOKUP('2012 Original'!AU33,key_ref,COLUMN(Appointing_Party_Weight__4),FALSE)=0,"none",VLOOKUP('2012 Original'!AU33,key_ref,COLUMN(Appointing_Party_Weight__4),FALSE)),CONCATENATE("ERR: ",'2012 Original'!AU33))</f>
        <v>none</v>
      </c>
      <c r="AV33" s="2" t="str">
        <f>IFERROR(IF(VLOOKUP('2012 Original'!AV33,key_ref,COLUMN(Appointing_Party_Weight__4),FALSE)=0,"none",VLOOKUP('2012 Original'!AV33,key_ref,COLUMN(Appointing_Party_Weight__4),FALSE)),CONCATENATE("ERR: ",'2012 Original'!AV33))</f>
        <v>none</v>
      </c>
      <c r="AW33" s="2" t="str">
        <f>IFERROR(IF(VLOOKUP('2012 Original'!AW33,key_ref,COLUMN(Appointing_Party_Weight__4),FALSE)=0,"none",VLOOKUP('2012 Original'!AW33,key_ref,COLUMN(Appointing_Party_Weight__4),FALSE)),CONCATENATE("ERR: ",'2012 Original'!AW33))</f>
        <v>none</v>
      </c>
      <c r="AX33" s="2" t="str">
        <f>IFERROR(IF(VLOOKUP('2012 Original'!AX33,key_ref,COLUMN(Appointing_Party_Weight__4),FALSE)=0,"none",VLOOKUP('2012 Original'!AX33,key_ref,COLUMN(Appointing_Party_Weight__4),FALSE)),CONCATENATE("ERR: ",'2012 Original'!AX33))</f>
        <v>none</v>
      </c>
      <c r="AY33" s="2" t="str">
        <f>IFERROR(IF(VLOOKUP('2012 Original'!AY33,key_ref,COLUMN(Appointing_Party_Weight__4),FALSE)=0,"none",VLOOKUP('2012 Original'!AY33,key_ref,COLUMN(Appointing_Party_Weight__4),FALSE)),CONCATENATE("ERR: ",'2012 Original'!AY33))</f>
        <v>none</v>
      </c>
      <c r="AZ33" s="2" t="str">
        <f>IFERROR(IF(VLOOKUP('2012 Original'!AZ33,key_ref,COLUMN(Appointing_Party_Weight__4),FALSE)=0,"none",VLOOKUP('2012 Original'!AZ33,key_ref,COLUMN(Appointing_Party_Weight__4),FALSE)),CONCATENATE("ERR: ",'2012 Original'!AZ33))</f>
        <v>none</v>
      </c>
    </row>
    <row r="34" spans="1:52" s="4" customFormat="1">
      <c r="A34" s="3" t="s">
        <v>64</v>
      </c>
      <c r="B34" s="2" t="str">
        <f>IFERROR(IF(VLOOKUP('2012 Original'!B34,key_ref,COLUMN(Appointing_Party_Weight__4),FALSE)=0,"none",VLOOKUP('2012 Original'!B34,key_ref,COLUMN(Appointing_Party_Weight__4),FALSE)),CONCATENATE("ERR: ",'2012 Original'!B34))</f>
        <v>none</v>
      </c>
      <c r="C34" s="2" t="str">
        <f>IFERROR(IF(VLOOKUP('2012 Original'!C34,key_ref,COLUMN(Appointing_Party_Weight__4),FALSE)=0,"none",VLOOKUP('2012 Original'!C34,key_ref,COLUMN(Appointing_Party_Weight__4),FALSE)),CONCATENATE("ERR: ",'2012 Original'!C34))</f>
        <v>none</v>
      </c>
      <c r="D34" s="2" t="str">
        <f>IFERROR(IF(VLOOKUP('2012 Original'!D34,key_ref,COLUMN(Appointing_Party_Weight__4),FALSE)=0,"none",VLOOKUP('2012 Original'!D34,key_ref,COLUMN(Appointing_Party_Weight__4),FALSE)),CONCATENATE("ERR: ",'2012 Original'!D34))</f>
        <v>none</v>
      </c>
      <c r="E34" s="2" t="str">
        <f>IFERROR(IF(VLOOKUP('2012 Original'!E34,key_ref,COLUMN(Appointing_Party_Weight__4),FALSE)=0,"none",VLOOKUP('2012 Original'!E34,key_ref,COLUMN(Appointing_Party_Weight__4),FALSE)),CONCATENATE("ERR: ",'2012 Original'!E34))</f>
        <v>none</v>
      </c>
      <c r="F34" s="2" t="str">
        <f>IFERROR(IF(VLOOKUP('2012 Original'!F34,key_ref,COLUMN(Appointing_Party_Weight__4),FALSE)=0,"none",VLOOKUP('2012 Original'!F34,key_ref,COLUMN(Appointing_Party_Weight__4),FALSE)),CONCATENATE("ERR: ",'2012 Original'!F34))</f>
        <v>none</v>
      </c>
      <c r="G34" s="2" t="str">
        <f>IFERROR(IF(VLOOKUP('2012 Original'!G34,key_ref,COLUMN(Appointing_Party_Weight__4),FALSE)=0,"none",VLOOKUP('2012 Original'!G34,key_ref,COLUMN(Appointing_Party_Weight__4),FALSE)),CONCATENATE("ERR: ",'2012 Original'!G34))</f>
        <v>none</v>
      </c>
      <c r="H34" s="2" t="str">
        <f>IFERROR(IF(VLOOKUP('2012 Original'!H34,key_ref,COLUMN(Appointing_Party_Weight__4),FALSE)=0,"none",VLOOKUP('2012 Original'!H34,key_ref,COLUMN(Appointing_Party_Weight__4),FALSE)),CONCATENATE("ERR: ",'2012 Original'!H34))</f>
        <v>none</v>
      </c>
      <c r="I34" s="2" t="str">
        <f>IFERROR(IF(VLOOKUP('2012 Original'!I34,key_ref,COLUMN(Appointing_Party_Weight__4),FALSE)=0,"none",VLOOKUP('2012 Original'!I34,key_ref,COLUMN(Appointing_Party_Weight__4),FALSE)),CONCATENATE("ERR: ",'2012 Original'!I34))</f>
        <v>none</v>
      </c>
      <c r="J34" s="2" t="str">
        <f>IFERROR(IF(VLOOKUP('2012 Original'!J34,key_ref,COLUMN(Appointing_Party_Weight__4),FALSE)=0,"none",VLOOKUP('2012 Original'!J34,key_ref,COLUMN(Appointing_Party_Weight__4),FALSE)),CONCATENATE("ERR: ",'2012 Original'!J34))</f>
        <v>none</v>
      </c>
      <c r="K34" s="2" t="str">
        <f>IFERROR(IF(VLOOKUP('2012 Original'!K34,key_ref,COLUMN(Appointing_Party_Weight__4),FALSE)=0,"none",VLOOKUP('2012 Original'!K34,key_ref,COLUMN(Appointing_Party_Weight__4),FALSE)),CONCATENATE("ERR: ",'2012 Original'!K34))</f>
        <v>none</v>
      </c>
      <c r="L34" s="2" t="str">
        <f>IFERROR(IF(VLOOKUP('2012 Original'!L34,key_ref,COLUMN(Appointing_Party_Weight__4),FALSE)=0,"none",VLOOKUP('2012 Original'!L34,key_ref,COLUMN(Appointing_Party_Weight__4),FALSE)),CONCATENATE("ERR: ",'2012 Original'!L34))</f>
        <v>none</v>
      </c>
      <c r="M34" s="2" t="str">
        <f>IFERROR(IF(VLOOKUP('2012 Original'!M34,key_ref,COLUMN(Appointing_Party_Weight__4),FALSE)=0,"none",VLOOKUP('2012 Original'!M34,key_ref,COLUMN(Appointing_Party_Weight__4),FALSE)),CONCATENATE("ERR: ",'2012 Original'!M34))</f>
        <v>none</v>
      </c>
      <c r="N34" s="2" t="str">
        <f>IFERROR(IF(VLOOKUP('2012 Original'!N34,key_ref,COLUMN(Appointing_Party_Weight__4),FALSE)=0,"none",VLOOKUP('2012 Original'!N34,key_ref,COLUMN(Appointing_Party_Weight__4),FALSE)),CONCATENATE("ERR: ",'2012 Original'!N34))</f>
        <v>none</v>
      </c>
      <c r="O34" s="2" t="str">
        <f>IFERROR(IF(VLOOKUP('2012 Original'!O34,key_ref,COLUMN(Appointing_Party_Weight__4),FALSE)=0,"none",VLOOKUP('2012 Original'!O34,key_ref,COLUMN(Appointing_Party_Weight__4),FALSE)),CONCATENATE("ERR: ",'2012 Original'!O34))</f>
        <v>none</v>
      </c>
      <c r="P34" s="2" t="str">
        <f>IFERROR(IF(VLOOKUP('2012 Original'!P34,key_ref,COLUMN(Appointing_Party_Weight__4),FALSE)=0,"none",VLOOKUP('2012 Original'!P34,key_ref,COLUMN(Appointing_Party_Weight__4),FALSE)),CONCATENATE("ERR: ",'2012 Original'!P34))</f>
        <v>none</v>
      </c>
      <c r="Q34" s="2" t="str">
        <f>IFERROR(IF(VLOOKUP('2012 Original'!Q34,key_ref,COLUMN(Appointing_Party_Weight__4),FALSE)=0,"none",VLOOKUP('2012 Original'!Q34,key_ref,COLUMN(Appointing_Party_Weight__4),FALSE)),CONCATENATE("ERR: ",'2012 Original'!Q34))</f>
        <v>none</v>
      </c>
      <c r="R34" s="2" t="str">
        <f>IFERROR(IF(VLOOKUP('2012 Original'!R34,key_ref,COLUMN(Appointing_Party_Weight__4),FALSE)=0,"none",VLOOKUP('2012 Original'!R34,key_ref,COLUMN(Appointing_Party_Weight__4),FALSE)),CONCATENATE("ERR: ",'2012 Original'!R34))</f>
        <v>none</v>
      </c>
      <c r="S34" s="2" t="str">
        <f>IFERROR(IF(VLOOKUP('2012 Original'!S34,key_ref,COLUMN(Appointing_Party_Weight__4),FALSE)=0,"none",VLOOKUP('2012 Original'!S34,key_ref,COLUMN(Appointing_Party_Weight__4),FALSE)),CONCATENATE("ERR: ",'2012 Original'!S34))</f>
        <v>none</v>
      </c>
      <c r="T34" s="2" t="str">
        <f>IFERROR(IF(VLOOKUP('2012 Original'!T34,key_ref,COLUMN(Appointing_Party_Weight__4),FALSE)=0,"none",VLOOKUP('2012 Original'!T34,key_ref,COLUMN(Appointing_Party_Weight__4),FALSE)),CONCATENATE("ERR: ",'2012 Original'!T34))</f>
        <v>none</v>
      </c>
      <c r="U34" s="2" t="str">
        <f>IFERROR(IF(VLOOKUP('2012 Original'!U34,key_ref,COLUMN(Appointing_Party_Weight__4),FALSE)=0,"none",VLOOKUP('2012 Original'!U34,key_ref,COLUMN(Appointing_Party_Weight__4),FALSE)),CONCATENATE("ERR: ",'2012 Original'!U34))</f>
        <v>none</v>
      </c>
      <c r="V34" s="2" t="str">
        <f>IFERROR(IF(VLOOKUP('2012 Original'!V34,key_ref,COLUMN(Appointing_Party_Weight__4),FALSE)=0,"none",VLOOKUP('2012 Original'!V34,key_ref,COLUMN(Appointing_Party_Weight__4),FALSE)),CONCATENATE("ERR: ",'2012 Original'!V34))</f>
        <v>none</v>
      </c>
      <c r="W34" s="2" t="str">
        <f>IFERROR(IF(VLOOKUP('2012 Original'!W34,key_ref,COLUMN(Appointing_Party_Weight__4),FALSE)=0,"none",VLOOKUP('2012 Original'!W34,key_ref,COLUMN(Appointing_Party_Weight__4),FALSE)),CONCATENATE("ERR: ",'2012 Original'!W34))</f>
        <v>none</v>
      </c>
      <c r="X34" s="2" t="str">
        <f>IFERROR(IF(VLOOKUP('2012 Original'!X34,key_ref,COLUMN(Appointing_Party_Weight__4),FALSE)=0,"none",VLOOKUP('2012 Original'!X34,key_ref,COLUMN(Appointing_Party_Weight__4),FALSE)),CONCATENATE("ERR: ",'2012 Original'!X34))</f>
        <v>none</v>
      </c>
      <c r="Y34" s="2" t="str">
        <f>IFERROR(IF(VLOOKUP('2012 Original'!Y34,key_ref,COLUMN(Appointing_Party_Weight__4),FALSE)=0,"none",VLOOKUP('2012 Original'!Y34,key_ref,COLUMN(Appointing_Party_Weight__4),FALSE)),CONCATENATE("ERR: ",'2012 Original'!Y34))</f>
        <v>none</v>
      </c>
      <c r="Z34" s="2" t="str">
        <f>IFERROR(IF(VLOOKUP('2012 Original'!Z34,key_ref,COLUMN(Appointing_Party_Weight__4),FALSE)=0,"none",VLOOKUP('2012 Original'!Z34,key_ref,COLUMN(Appointing_Party_Weight__4),FALSE)),CONCATENATE("ERR: ",'2012 Original'!Z34))</f>
        <v>none</v>
      </c>
      <c r="AA34" s="2" t="str">
        <f>IFERROR(IF(VLOOKUP('2012 Original'!AA34,key_ref,COLUMN(Appointing_Party_Weight__4),FALSE)=0,"none",VLOOKUP('2012 Original'!AA34,key_ref,COLUMN(Appointing_Party_Weight__4),FALSE)),CONCATENATE("ERR: ",'2012 Original'!AA34))</f>
        <v>none</v>
      </c>
      <c r="AB34" s="2" t="str">
        <f>IFERROR(IF(VLOOKUP('2012 Original'!AB34,key_ref,COLUMN(Appointing_Party_Weight__4),FALSE)=0,"none",VLOOKUP('2012 Original'!AB34,key_ref,COLUMN(Appointing_Party_Weight__4),FALSE)),CONCATENATE("ERR: ",'2012 Original'!AB34))</f>
        <v>none</v>
      </c>
      <c r="AC34" s="2" t="str">
        <f>IFERROR(IF(VLOOKUP('2012 Original'!AC34,key_ref,COLUMN(Appointing_Party_Weight__4),FALSE)=0,"none",VLOOKUP('2012 Original'!AC34,key_ref,COLUMN(Appointing_Party_Weight__4),FALSE)),CONCATENATE("ERR: ",'2012 Original'!AC34))</f>
        <v>none</v>
      </c>
      <c r="AD34" s="2" t="str">
        <f>IFERROR(IF(VLOOKUP('2012 Original'!AD34,key_ref,COLUMN(Appointing_Party_Weight__4),FALSE)=0,"none",VLOOKUP('2012 Original'!AD34,key_ref,COLUMN(Appointing_Party_Weight__4),FALSE)),CONCATENATE("ERR: ",'2012 Original'!AD34))</f>
        <v>none</v>
      </c>
      <c r="AE34" s="2" t="str">
        <f>IFERROR(IF(VLOOKUP('2012 Original'!AE34,key_ref,COLUMN(Appointing_Party_Weight__4),FALSE)=0,"none",VLOOKUP('2012 Original'!AE34,key_ref,COLUMN(Appointing_Party_Weight__4),FALSE)),CONCATENATE("ERR: ",'2012 Original'!AE34))</f>
        <v>none</v>
      </c>
      <c r="AF34" s="2" t="str">
        <f>IFERROR(IF(VLOOKUP('2012 Original'!AF34,key_ref,COLUMN(Appointing_Party_Weight__4),FALSE)=0,"none",VLOOKUP('2012 Original'!AF34,key_ref,COLUMN(Appointing_Party_Weight__4),FALSE)),CONCATENATE("ERR: ",'2012 Original'!AF34))</f>
        <v>none</v>
      </c>
      <c r="AG34" s="2" t="str">
        <f>IFERROR(IF(VLOOKUP('2012 Original'!AG34,key_ref,COLUMN(Appointing_Party_Weight__4),FALSE)=0,"none",VLOOKUP('2012 Original'!AG34,key_ref,COLUMN(Appointing_Party_Weight__4),FALSE)),CONCATENATE("ERR: ",'2012 Original'!AG34))</f>
        <v>none</v>
      </c>
      <c r="AH34" s="2" t="str">
        <f>IFERROR(IF(VLOOKUP('2012 Original'!AH34,key_ref,COLUMN(Appointing_Party_Weight__4),FALSE)=0,"none",VLOOKUP('2012 Original'!AH34,key_ref,COLUMN(Appointing_Party_Weight__4),FALSE)),CONCATENATE("ERR: ",'2012 Original'!AH34))</f>
        <v>none</v>
      </c>
      <c r="AI34" s="2" t="str">
        <f>IFERROR(IF(VLOOKUP('2012 Original'!AI34,key_ref,COLUMN(Appointing_Party_Weight__4),FALSE)=0,"none",VLOOKUP('2012 Original'!AI34,key_ref,COLUMN(Appointing_Party_Weight__4),FALSE)),CONCATENATE("ERR: ",'2012 Original'!AI34))</f>
        <v>none</v>
      </c>
      <c r="AJ34" s="2" t="str">
        <f>IFERROR(IF(VLOOKUP('2012 Original'!AJ34,key_ref,COLUMN(Appointing_Party_Weight__4),FALSE)=0,"none",VLOOKUP('2012 Original'!AJ34,key_ref,COLUMN(Appointing_Party_Weight__4),FALSE)),CONCATENATE("ERR: ",'2012 Original'!AJ34))</f>
        <v>none</v>
      </c>
      <c r="AK34" s="2" t="str">
        <f>IFERROR(IF(VLOOKUP('2012 Original'!AK34,key_ref,COLUMN(Appointing_Party_Weight__4),FALSE)=0,"none",VLOOKUP('2012 Original'!AK34,key_ref,COLUMN(Appointing_Party_Weight__4),FALSE)),CONCATENATE("ERR: ",'2012 Original'!AK34))</f>
        <v>none</v>
      </c>
      <c r="AL34" s="2" t="str">
        <f>IFERROR(IF(VLOOKUP('2012 Original'!AL34,key_ref,COLUMN(Appointing_Party_Weight__4),FALSE)=0,"none",VLOOKUP('2012 Original'!AL34,key_ref,COLUMN(Appointing_Party_Weight__4),FALSE)),CONCATENATE("ERR: ",'2012 Original'!AL34))</f>
        <v>none</v>
      </c>
      <c r="AM34" s="2" t="str">
        <f>IFERROR(IF(VLOOKUP('2012 Original'!AM34,key_ref,COLUMN(Appointing_Party_Weight__4),FALSE)=0,"none",VLOOKUP('2012 Original'!AM34,key_ref,COLUMN(Appointing_Party_Weight__4),FALSE)),CONCATENATE("ERR: ",'2012 Original'!AM34))</f>
        <v>none</v>
      </c>
      <c r="AN34" s="2" t="str">
        <f>IFERROR(IF(VLOOKUP('2012 Original'!AN34,key_ref,COLUMN(Appointing_Party_Weight__4),FALSE)=0,"none",VLOOKUP('2012 Original'!AN34,key_ref,COLUMN(Appointing_Party_Weight__4),FALSE)),CONCATENATE("ERR: ",'2012 Original'!AN34))</f>
        <v>none</v>
      </c>
      <c r="AO34" s="2" t="str">
        <f>IFERROR(IF(VLOOKUP('2012 Original'!AO34,key_ref,COLUMN(Appointing_Party_Weight__4),FALSE)=0,"none",VLOOKUP('2012 Original'!AO34,key_ref,COLUMN(Appointing_Party_Weight__4),FALSE)),CONCATENATE("ERR: ",'2012 Original'!AO34))</f>
        <v>none</v>
      </c>
      <c r="AP34" s="2" t="str">
        <f>IFERROR(IF(VLOOKUP('2012 Original'!AP34,key_ref,COLUMN(Appointing_Party_Weight__4),FALSE)=0,"none",VLOOKUP('2012 Original'!AP34,key_ref,COLUMN(Appointing_Party_Weight__4),FALSE)),CONCATENATE("ERR: ",'2012 Original'!AP34))</f>
        <v>none</v>
      </c>
      <c r="AQ34" s="2" t="str">
        <f>IFERROR(IF(VLOOKUP('2012 Original'!AQ34,key_ref,COLUMN(Appointing_Party_Weight__4),FALSE)=0,"none",VLOOKUP('2012 Original'!AQ34,key_ref,COLUMN(Appointing_Party_Weight__4),FALSE)),CONCATENATE("ERR: ",'2012 Original'!AQ34))</f>
        <v>none</v>
      </c>
      <c r="AR34" s="2" t="str">
        <f>IFERROR(IF(VLOOKUP('2012 Original'!AR34,key_ref,COLUMN(Appointing_Party_Weight__4),FALSE)=0,"none",VLOOKUP('2012 Original'!AR34,key_ref,COLUMN(Appointing_Party_Weight__4),FALSE)),CONCATENATE("ERR: ",'2012 Original'!AR34))</f>
        <v>none</v>
      </c>
      <c r="AS34" s="2" t="str">
        <f>IFERROR(IF(VLOOKUP('2012 Original'!AS34,key_ref,COLUMN(Appointing_Party_Weight__4),FALSE)=0,"none",VLOOKUP('2012 Original'!AS34,key_ref,COLUMN(Appointing_Party_Weight__4),FALSE)),CONCATENATE("ERR: ",'2012 Original'!AS34))</f>
        <v>none</v>
      </c>
      <c r="AT34" s="2" t="str">
        <f>IFERROR(IF(VLOOKUP('2012 Original'!AT34,key_ref,COLUMN(Appointing_Party_Weight__4),FALSE)=0,"none",VLOOKUP('2012 Original'!AT34,key_ref,COLUMN(Appointing_Party_Weight__4),FALSE)),CONCATENATE("ERR: ",'2012 Original'!AT34))</f>
        <v>none</v>
      </c>
      <c r="AU34" s="2" t="str">
        <f>IFERROR(IF(VLOOKUP('2012 Original'!AU34,key_ref,COLUMN(Appointing_Party_Weight__4),FALSE)=0,"none",VLOOKUP('2012 Original'!AU34,key_ref,COLUMN(Appointing_Party_Weight__4),FALSE)),CONCATENATE("ERR: ",'2012 Original'!AU34))</f>
        <v>none</v>
      </c>
      <c r="AV34" s="2" t="str">
        <f>IFERROR(IF(VLOOKUP('2012 Original'!AV34,key_ref,COLUMN(Appointing_Party_Weight__4),FALSE)=0,"none",VLOOKUP('2012 Original'!AV34,key_ref,COLUMN(Appointing_Party_Weight__4),FALSE)),CONCATENATE("ERR: ",'2012 Original'!AV34))</f>
        <v>none</v>
      </c>
      <c r="AW34" s="2" t="str">
        <f>IFERROR(IF(VLOOKUP('2012 Original'!AW34,key_ref,COLUMN(Appointing_Party_Weight__4),FALSE)=0,"none",VLOOKUP('2012 Original'!AW34,key_ref,COLUMN(Appointing_Party_Weight__4),FALSE)),CONCATENATE("ERR: ",'2012 Original'!AW34))</f>
        <v>none</v>
      </c>
      <c r="AX34" s="2" t="str">
        <f>IFERROR(IF(VLOOKUP('2012 Original'!AX34,key_ref,COLUMN(Appointing_Party_Weight__4),FALSE)=0,"none",VLOOKUP('2012 Original'!AX34,key_ref,COLUMN(Appointing_Party_Weight__4),FALSE)),CONCATENATE("ERR: ",'2012 Original'!AX34))</f>
        <v>none</v>
      </c>
      <c r="AY34" s="2" t="str">
        <f>IFERROR(IF(VLOOKUP('2012 Original'!AY34,key_ref,COLUMN(Appointing_Party_Weight__4),FALSE)=0,"none",VLOOKUP('2012 Original'!AY34,key_ref,COLUMN(Appointing_Party_Weight__4),FALSE)),CONCATENATE("ERR: ",'2012 Original'!AY34))</f>
        <v>none</v>
      </c>
      <c r="AZ34" s="2" t="str">
        <f>IFERROR(IF(VLOOKUP('2012 Original'!AZ34,key_ref,COLUMN(Appointing_Party_Weight__4),FALSE)=0,"none",VLOOKUP('2012 Original'!AZ34,key_ref,COLUMN(Appointing_Party_Weight__4),FALSE)),CONCATENATE("ERR: ",'2012 Original'!AZ34))</f>
        <v>none</v>
      </c>
    </row>
    <row r="35" spans="1:52" s="4" customFormat="1">
      <c r="A35" s="3" t="s">
        <v>65</v>
      </c>
      <c r="B35" s="2" t="str">
        <f>IFERROR(IF(VLOOKUP('2012 Original'!B35,key_ref,COLUMN(Appointing_Party_Weight__4),FALSE)=0,"none",VLOOKUP('2012 Original'!B35,key_ref,COLUMN(Appointing_Party_Weight__4),FALSE)),CONCATENATE("ERR: ",'2012 Original'!B35))</f>
        <v>none</v>
      </c>
      <c r="C35" s="2" t="str">
        <f>IFERROR(IF(VLOOKUP('2012 Original'!C35,key_ref,COLUMN(Appointing_Party_Weight__4),FALSE)=0,"none",VLOOKUP('2012 Original'!C35,key_ref,COLUMN(Appointing_Party_Weight__4),FALSE)),CONCATENATE("ERR: ",'2012 Original'!C35))</f>
        <v>none</v>
      </c>
      <c r="D35" s="2" t="str">
        <f>IFERROR(IF(VLOOKUP('2012 Original'!D35,key_ref,COLUMN(Appointing_Party_Weight__4),FALSE)=0,"none",VLOOKUP('2012 Original'!D35,key_ref,COLUMN(Appointing_Party_Weight__4),FALSE)),CONCATENATE("ERR: ",'2012 Original'!D35))</f>
        <v>none</v>
      </c>
      <c r="E35" s="2" t="str">
        <f>IFERROR(IF(VLOOKUP('2012 Original'!E35,key_ref,COLUMN(Appointing_Party_Weight__4),FALSE)=0,"none",VLOOKUP('2012 Original'!E35,key_ref,COLUMN(Appointing_Party_Weight__4),FALSE)),CONCATENATE("ERR: ",'2012 Original'!E35))</f>
        <v>none</v>
      </c>
      <c r="F35" s="2" t="str">
        <f>IFERROR(IF(VLOOKUP('2012 Original'!F35,key_ref,COLUMN(Appointing_Party_Weight__4),FALSE)=0,"none",VLOOKUP('2012 Original'!F35,key_ref,COLUMN(Appointing_Party_Weight__4),FALSE)),CONCATENATE("ERR: ",'2012 Original'!F35))</f>
        <v>none</v>
      </c>
      <c r="G35" s="2" t="str">
        <f>IFERROR(IF(VLOOKUP('2012 Original'!G35,key_ref,COLUMN(Appointing_Party_Weight__4),FALSE)=0,"none",VLOOKUP('2012 Original'!G35,key_ref,COLUMN(Appointing_Party_Weight__4),FALSE)),CONCATENATE("ERR: ",'2012 Original'!G35))</f>
        <v>none</v>
      </c>
      <c r="H35" s="2" t="str">
        <f>IFERROR(IF(VLOOKUP('2012 Original'!H35,key_ref,COLUMN(Appointing_Party_Weight__4),FALSE)=0,"none",VLOOKUP('2012 Original'!H35,key_ref,COLUMN(Appointing_Party_Weight__4),FALSE)),CONCATENATE("ERR: ",'2012 Original'!H35))</f>
        <v>none</v>
      </c>
      <c r="I35" s="2" t="str">
        <f>IFERROR(IF(VLOOKUP('2012 Original'!I35,key_ref,COLUMN(Appointing_Party_Weight__4),FALSE)=0,"none",VLOOKUP('2012 Original'!I35,key_ref,COLUMN(Appointing_Party_Weight__4),FALSE)),CONCATENATE("ERR: ",'2012 Original'!I35))</f>
        <v>none</v>
      </c>
      <c r="J35" s="2" t="str">
        <f>IFERROR(IF(VLOOKUP('2012 Original'!J35,key_ref,COLUMN(Appointing_Party_Weight__4),FALSE)=0,"none",VLOOKUP('2012 Original'!J35,key_ref,COLUMN(Appointing_Party_Weight__4),FALSE)),CONCATENATE("ERR: ",'2012 Original'!J35))</f>
        <v>none</v>
      </c>
      <c r="K35" s="2" t="str">
        <f>IFERROR(IF(VLOOKUP('2012 Original'!K35,key_ref,COLUMN(Appointing_Party_Weight__4),FALSE)=0,"none",VLOOKUP('2012 Original'!K35,key_ref,COLUMN(Appointing_Party_Weight__4),FALSE)),CONCATENATE("ERR: ",'2012 Original'!K35))</f>
        <v>none</v>
      </c>
      <c r="L35" s="2" t="str">
        <f>IFERROR(IF(VLOOKUP('2012 Original'!L35,key_ref,COLUMN(Appointing_Party_Weight__4),FALSE)=0,"none",VLOOKUP('2012 Original'!L35,key_ref,COLUMN(Appointing_Party_Weight__4),FALSE)),CONCATENATE("ERR: ",'2012 Original'!L35))</f>
        <v>none</v>
      </c>
      <c r="M35" s="2" t="str">
        <f>IFERROR(IF(VLOOKUP('2012 Original'!M35,key_ref,COLUMN(Appointing_Party_Weight__4),FALSE)=0,"none",VLOOKUP('2012 Original'!M35,key_ref,COLUMN(Appointing_Party_Weight__4),FALSE)),CONCATENATE("ERR: ",'2012 Original'!M35))</f>
        <v>none</v>
      </c>
      <c r="N35" s="2" t="str">
        <f>IFERROR(IF(VLOOKUP('2012 Original'!N35,key_ref,COLUMN(Appointing_Party_Weight__4),FALSE)=0,"none",VLOOKUP('2012 Original'!N35,key_ref,COLUMN(Appointing_Party_Weight__4),FALSE)),CONCATENATE("ERR: ",'2012 Original'!N35))</f>
        <v>none</v>
      </c>
      <c r="O35" s="2" t="str">
        <f>IFERROR(IF(VLOOKUP('2012 Original'!O35,key_ref,COLUMN(Appointing_Party_Weight__4),FALSE)=0,"none",VLOOKUP('2012 Original'!O35,key_ref,COLUMN(Appointing_Party_Weight__4),FALSE)),CONCATENATE("ERR: ",'2012 Original'!O35))</f>
        <v>none</v>
      </c>
      <c r="P35" s="2" t="str">
        <f>IFERROR(IF(VLOOKUP('2012 Original'!P35,key_ref,COLUMN(Appointing_Party_Weight__4),FALSE)=0,"none",VLOOKUP('2012 Original'!P35,key_ref,COLUMN(Appointing_Party_Weight__4),FALSE)),CONCATENATE("ERR: ",'2012 Original'!P35))</f>
        <v>none</v>
      </c>
      <c r="Q35" s="2" t="str">
        <f>IFERROR(IF(VLOOKUP('2012 Original'!Q35,key_ref,COLUMN(Appointing_Party_Weight__4),FALSE)=0,"none",VLOOKUP('2012 Original'!Q35,key_ref,COLUMN(Appointing_Party_Weight__4),FALSE)),CONCATENATE("ERR: ",'2012 Original'!Q35))</f>
        <v>none</v>
      </c>
      <c r="R35" s="2" t="str">
        <f>IFERROR(IF(VLOOKUP('2012 Original'!R35,key_ref,COLUMN(Appointing_Party_Weight__4),FALSE)=0,"none",VLOOKUP('2012 Original'!R35,key_ref,COLUMN(Appointing_Party_Weight__4),FALSE)),CONCATENATE("ERR: ",'2012 Original'!R35))</f>
        <v>none</v>
      </c>
      <c r="S35" s="2" t="str">
        <f>IFERROR(IF(VLOOKUP('2012 Original'!S35,key_ref,COLUMN(Appointing_Party_Weight__4),FALSE)=0,"none",VLOOKUP('2012 Original'!S35,key_ref,COLUMN(Appointing_Party_Weight__4),FALSE)),CONCATENATE("ERR: ",'2012 Original'!S35))</f>
        <v>none</v>
      </c>
      <c r="T35" s="2" t="str">
        <f>IFERROR(IF(VLOOKUP('2012 Original'!T35,key_ref,COLUMN(Appointing_Party_Weight__4),FALSE)=0,"none",VLOOKUP('2012 Original'!T35,key_ref,COLUMN(Appointing_Party_Weight__4),FALSE)),CONCATENATE("ERR: ",'2012 Original'!T35))</f>
        <v>none</v>
      </c>
      <c r="U35" s="2" t="str">
        <f>IFERROR(IF(VLOOKUP('2012 Original'!U35,key_ref,COLUMN(Appointing_Party_Weight__4),FALSE)=0,"none",VLOOKUP('2012 Original'!U35,key_ref,COLUMN(Appointing_Party_Weight__4),FALSE)),CONCATENATE("ERR: ",'2012 Original'!U35))</f>
        <v>none</v>
      </c>
      <c r="V35" s="2" t="str">
        <f>IFERROR(IF(VLOOKUP('2012 Original'!V35,key_ref,COLUMN(Appointing_Party_Weight__4),FALSE)=0,"none",VLOOKUP('2012 Original'!V35,key_ref,COLUMN(Appointing_Party_Weight__4),FALSE)),CONCATENATE("ERR: ",'2012 Original'!V35))</f>
        <v>none</v>
      </c>
      <c r="W35" s="2" t="str">
        <f>IFERROR(IF(VLOOKUP('2012 Original'!W35,key_ref,COLUMN(Appointing_Party_Weight__4),FALSE)=0,"none",VLOOKUP('2012 Original'!W35,key_ref,COLUMN(Appointing_Party_Weight__4),FALSE)),CONCATENATE("ERR: ",'2012 Original'!W35))</f>
        <v>none</v>
      </c>
      <c r="X35" s="2" t="str">
        <f>IFERROR(IF(VLOOKUP('2012 Original'!X35,key_ref,COLUMN(Appointing_Party_Weight__4),FALSE)=0,"none",VLOOKUP('2012 Original'!X35,key_ref,COLUMN(Appointing_Party_Weight__4),FALSE)),CONCATENATE("ERR: ",'2012 Original'!X35))</f>
        <v>none</v>
      </c>
      <c r="Y35" s="2" t="str">
        <f>IFERROR(IF(VLOOKUP('2012 Original'!Y35,key_ref,COLUMN(Appointing_Party_Weight__4),FALSE)=0,"none",VLOOKUP('2012 Original'!Y35,key_ref,COLUMN(Appointing_Party_Weight__4),FALSE)),CONCATENATE("ERR: ",'2012 Original'!Y35))</f>
        <v>none</v>
      </c>
      <c r="Z35" s="2" t="str">
        <f>IFERROR(IF(VLOOKUP('2012 Original'!Z35,key_ref,COLUMN(Appointing_Party_Weight__4),FALSE)=0,"none",VLOOKUP('2012 Original'!Z35,key_ref,COLUMN(Appointing_Party_Weight__4),FALSE)),CONCATENATE("ERR: ",'2012 Original'!Z35))</f>
        <v>none</v>
      </c>
      <c r="AA35" s="2" t="str">
        <f>IFERROR(IF(VLOOKUP('2012 Original'!AA35,key_ref,COLUMN(Appointing_Party_Weight__4),FALSE)=0,"none",VLOOKUP('2012 Original'!AA35,key_ref,COLUMN(Appointing_Party_Weight__4),FALSE)),CONCATENATE("ERR: ",'2012 Original'!AA35))</f>
        <v>none</v>
      </c>
      <c r="AB35" s="2" t="str">
        <f>IFERROR(IF(VLOOKUP('2012 Original'!AB35,key_ref,COLUMN(Appointing_Party_Weight__4),FALSE)=0,"none",VLOOKUP('2012 Original'!AB35,key_ref,COLUMN(Appointing_Party_Weight__4),FALSE)),CONCATENATE("ERR: ",'2012 Original'!AB35))</f>
        <v>none</v>
      </c>
      <c r="AC35" s="2" t="str">
        <f>IFERROR(IF(VLOOKUP('2012 Original'!AC35,key_ref,COLUMN(Appointing_Party_Weight__4),FALSE)=0,"none",VLOOKUP('2012 Original'!AC35,key_ref,COLUMN(Appointing_Party_Weight__4),FALSE)),CONCATENATE("ERR: ",'2012 Original'!AC35))</f>
        <v>none</v>
      </c>
      <c r="AD35" s="2" t="str">
        <f>IFERROR(IF(VLOOKUP('2012 Original'!AD35,key_ref,COLUMN(Appointing_Party_Weight__4),FALSE)=0,"none",VLOOKUP('2012 Original'!AD35,key_ref,COLUMN(Appointing_Party_Weight__4),FALSE)),CONCATENATE("ERR: ",'2012 Original'!AD35))</f>
        <v>none</v>
      </c>
      <c r="AE35" s="2" t="str">
        <f>IFERROR(IF(VLOOKUP('2012 Original'!AE35,key_ref,COLUMN(Appointing_Party_Weight__4),FALSE)=0,"none",VLOOKUP('2012 Original'!AE35,key_ref,COLUMN(Appointing_Party_Weight__4),FALSE)),CONCATENATE("ERR: ",'2012 Original'!AE35))</f>
        <v>none</v>
      </c>
      <c r="AF35" s="2" t="str">
        <f>IFERROR(IF(VLOOKUP('2012 Original'!AF35,key_ref,COLUMN(Appointing_Party_Weight__4),FALSE)=0,"none",VLOOKUP('2012 Original'!AF35,key_ref,COLUMN(Appointing_Party_Weight__4),FALSE)),CONCATENATE("ERR: ",'2012 Original'!AF35))</f>
        <v>none</v>
      </c>
      <c r="AG35" s="2" t="str">
        <f>IFERROR(IF(VLOOKUP('2012 Original'!AG35,key_ref,COLUMN(Appointing_Party_Weight__4),FALSE)=0,"none",VLOOKUP('2012 Original'!AG35,key_ref,COLUMN(Appointing_Party_Weight__4),FALSE)),CONCATENATE("ERR: ",'2012 Original'!AG35))</f>
        <v>none</v>
      </c>
      <c r="AH35" s="2" t="str">
        <f>IFERROR(IF(VLOOKUP('2012 Original'!AH35,key_ref,COLUMN(Appointing_Party_Weight__4),FALSE)=0,"none",VLOOKUP('2012 Original'!AH35,key_ref,COLUMN(Appointing_Party_Weight__4),FALSE)),CONCATENATE("ERR: ",'2012 Original'!AH35))</f>
        <v>none</v>
      </c>
      <c r="AI35" s="2" t="str">
        <f>IFERROR(IF(VLOOKUP('2012 Original'!AI35,key_ref,COLUMN(Appointing_Party_Weight__4),FALSE)=0,"none",VLOOKUP('2012 Original'!AI35,key_ref,COLUMN(Appointing_Party_Weight__4),FALSE)),CONCATENATE("ERR: ",'2012 Original'!AI35))</f>
        <v>none</v>
      </c>
      <c r="AJ35" s="2" t="str">
        <f>IFERROR(IF(VLOOKUP('2012 Original'!AJ35,key_ref,COLUMN(Appointing_Party_Weight__4),FALSE)=0,"none",VLOOKUP('2012 Original'!AJ35,key_ref,COLUMN(Appointing_Party_Weight__4),FALSE)),CONCATENATE("ERR: ",'2012 Original'!AJ35))</f>
        <v>none</v>
      </c>
      <c r="AK35" s="2" t="str">
        <f>IFERROR(IF(VLOOKUP('2012 Original'!AK35,key_ref,COLUMN(Appointing_Party_Weight__4),FALSE)=0,"none",VLOOKUP('2012 Original'!AK35,key_ref,COLUMN(Appointing_Party_Weight__4),FALSE)),CONCATENATE("ERR: ",'2012 Original'!AK35))</f>
        <v>none</v>
      </c>
      <c r="AL35" s="2" t="str">
        <f>IFERROR(IF(VLOOKUP('2012 Original'!AL35,key_ref,COLUMN(Appointing_Party_Weight__4),FALSE)=0,"none",VLOOKUP('2012 Original'!AL35,key_ref,COLUMN(Appointing_Party_Weight__4),FALSE)),CONCATENATE("ERR: ",'2012 Original'!AL35))</f>
        <v>none</v>
      </c>
      <c r="AM35" s="2" t="str">
        <f>IFERROR(IF(VLOOKUP('2012 Original'!AM35,key_ref,COLUMN(Appointing_Party_Weight__4),FALSE)=0,"none",VLOOKUP('2012 Original'!AM35,key_ref,COLUMN(Appointing_Party_Weight__4),FALSE)),CONCATENATE("ERR: ",'2012 Original'!AM35))</f>
        <v>none</v>
      </c>
      <c r="AN35" s="2" t="str">
        <f>IFERROR(IF(VLOOKUP('2012 Original'!AN35,key_ref,COLUMN(Appointing_Party_Weight__4),FALSE)=0,"none",VLOOKUP('2012 Original'!AN35,key_ref,COLUMN(Appointing_Party_Weight__4),FALSE)),CONCATENATE("ERR: ",'2012 Original'!AN35))</f>
        <v>none</v>
      </c>
      <c r="AO35" s="2" t="str">
        <f>IFERROR(IF(VLOOKUP('2012 Original'!AO35,key_ref,COLUMN(Appointing_Party_Weight__4),FALSE)=0,"none",VLOOKUP('2012 Original'!AO35,key_ref,COLUMN(Appointing_Party_Weight__4),FALSE)),CONCATENATE("ERR: ",'2012 Original'!AO35))</f>
        <v>none</v>
      </c>
      <c r="AP35" s="2" t="str">
        <f>IFERROR(IF(VLOOKUP('2012 Original'!AP35,key_ref,COLUMN(Appointing_Party_Weight__4),FALSE)=0,"none",VLOOKUP('2012 Original'!AP35,key_ref,COLUMN(Appointing_Party_Weight__4),FALSE)),CONCATENATE("ERR: ",'2012 Original'!AP35))</f>
        <v>none</v>
      </c>
      <c r="AQ35" s="2" t="str">
        <f>IFERROR(IF(VLOOKUP('2012 Original'!AQ35,key_ref,COLUMN(Appointing_Party_Weight__4),FALSE)=0,"none",VLOOKUP('2012 Original'!AQ35,key_ref,COLUMN(Appointing_Party_Weight__4),FALSE)),CONCATENATE("ERR: ",'2012 Original'!AQ35))</f>
        <v>none</v>
      </c>
      <c r="AR35" s="2" t="str">
        <f>IFERROR(IF(VLOOKUP('2012 Original'!AR35,key_ref,COLUMN(Appointing_Party_Weight__4),FALSE)=0,"none",VLOOKUP('2012 Original'!AR35,key_ref,COLUMN(Appointing_Party_Weight__4),FALSE)),CONCATENATE("ERR: ",'2012 Original'!AR35))</f>
        <v>none</v>
      </c>
      <c r="AS35" s="2" t="str">
        <f>IFERROR(IF(VLOOKUP('2012 Original'!AS35,key_ref,COLUMN(Appointing_Party_Weight__4),FALSE)=0,"none",VLOOKUP('2012 Original'!AS35,key_ref,COLUMN(Appointing_Party_Weight__4),FALSE)),CONCATENATE("ERR: ",'2012 Original'!AS35))</f>
        <v>none</v>
      </c>
      <c r="AT35" s="2" t="str">
        <f>IFERROR(IF(VLOOKUP('2012 Original'!AT35,key_ref,COLUMN(Appointing_Party_Weight__4),FALSE)=0,"none",VLOOKUP('2012 Original'!AT35,key_ref,COLUMN(Appointing_Party_Weight__4),FALSE)),CONCATENATE("ERR: ",'2012 Original'!AT35))</f>
        <v>none</v>
      </c>
      <c r="AU35" s="2" t="str">
        <f>IFERROR(IF(VLOOKUP('2012 Original'!AU35,key_ref,COLUMN(Appointing_Party_Weight__4),FALSE)=0,"none",VLOOKUP('2012 Original'!AU35,key_ref,COLUMN(Appointing_Party_Weight__4),FALSE)),CONCATENATE("ERR: ",'2012 Original'!AU35))</f>
        <v>none</v>
      </c>
      <c r="AV35" s="2" t="str">
        <f>IFERROR(IF(VLOOKUP('2012 Original'!AV35,key_ref,COLUMN(Appointing_Party_Weight__4),FALSE)=0,"none",VLOOKUP('2012 Original'!AV35,key_ref,COLUMN(Appointing_Party_Weight__4),FALSE)),CONCATENATE("ERR: ",'2012 Original'!AV35))</f>
        <v>none</v>
      </c>
      <c r="AW35" s="2" t="str">
        <f>IFERROR(IF(VLOOKUP('2012 Original'!AW35,key_ref,COLUMN(Appointing_Party_Weight__4),FALSE)=0,"none",VLOOKUP('2012 Original'!AW35,key_ref,COLUMN(Appointing_Party_Weight__4),FALSE)),CONCATENATE("ERR: ",'2012 Original'!AW35))</f>
        <v>none</v>
      </c>
      <c r="AX35" s="2" t="str">
        <f>IFERROR(IF(VLOOKUP('2012 Original'!AX35,key_ref,COLUMN(Appointing_Party_Weight__4),FALSE)=0,"none",VLOOKUP('2012 Original'!AX35,key_ref,COLUMN(Appointing_Party_Weight__4),FALSE)),CONCATENATE("ERR: ",'2012 Original'!AX35))</f>
        <v>none</v>
      </c>
      <c r="AY35" s="2" t="str">
        <f>IFERROR(IF(VLOOKUP('2012 Original'!AY35,key_ref,COLUMN(Appointing_Party_Weight__4),FALSE)=0,"none",VLOOKUP('2012 Original'!AY35,key_ref,COLUMN(Appointing_Party_Weight__4),FALSE)),CONCATENATE("ERR: ",'2012 Original'!AY35))</f>
        <v>none</v>
      </c>
      <c r="AZ35" s="2" t="str">
        <f>IFERROR(IF(VLOOKUP('2012 Original'!AZ35,key_ref,COLUMN(Appointing_Party_Weight__4),FALSE)=0,"none",VLOOKUP('2012 Original'!AZ35,key_ref,COLUMN(Appointing_Party_Weight__4),FALSE)),CONCATENATE("ERR: ",'2012 Original'!AZ35))</f>
        <v>none</v>
      </c>
    </row>
    <row r="36" spans="1:52" s="4" customFormat="1">
      <c r="A36" s="3" t="s">
        <v>66</v>
      </c>
      <c r="B36" s="2" t="str">
        <f>IFERROR(IF(VLOOKUP('2012 Original'!B36,key_ref,COLUMN(Appointing_Party_Weight__4),FALSE)=0,"none",VLOOKUP('2012 Original'!B36,key_ref,COLUMN(Appointing_Party_Weight__4),FALSE)),CONCATENATE("ERR: ",'2012 Original'!B36))</f>
        <v>none</v>
      </c>
      <c r="C36" s="2" t="str">
        <f>IFERROR(IF(VLOOKUP('2012 Original'!C36,key_ref,COLUMN(Appointing_Party_Weight__4),FALSE)=0,"none",VLOOKUP('2012 Original'!C36,key_ref,COLUMN(Appointing_Party_Weight__4),FALSE)),CONCATENATE("ERR: ",'2012 Original'!C36))</f>
        <v>none</v>
      </c>
      <c r="D36" s="2" t="str">
        <f>IFERROR(IF(VLOOKUP('2012 Original'!D36,key_ref,COLUMN(Appointing_Party_Weight__4),FALSE)=0,"none",VLOOKUP('2012 Original'!D36,key_ref,COLUMN(Appointing_Party_Weight__4),FALSE)),CONCATENATE("ERR: ",'2012 Original'!D36))</f>
        <v>none</v>
      </c>
      <c r="E36" s="2" t="str">
        <f>IFERROR(IF(VLOOKUP('2012 Original'!E36,key_ref,COLUMN(Appointing_Party_Weight__4),FALSE)=0,"none",VLOOKUP('2012 Original'!E36,key_ref,COLUMN(Appointing_Party_Weight__4),FALSE)),CONCATENATE("ERR: ",'2012 Original'!E36))</f>
        <v>none</v>
      </c>
      <c r="F36" s="2" t="str">
        <f>IFERROR(IF(VLOOKUP('2012 Original'!F36,key_ref,COLUMN(Appointing_Party_Weight__4),FALSE)=0,"none",VLOOKUP('2012 Original'!F36,key_ref,COLUMN(Appointing_Party_Weight__4),FALSE)),CONCATENATE("ERR: ",'2012 Original'!F36))</f>
        <v>none</v>
      </c>
      <c r="G36" s="2" t="str">
        <f>IFERROR(IF(VLOOKUP('2012 Original'!G36,key_ref,COLUMN(Appointing_Party_Weight__4),FALSE)=0,"none",VLOOKUP('2012 Original'!G36,key_ref,COLUMN(Appointing_Party_Weight__4),FALSE)),CONCATENATE("ERR: ",'2012 Original'!G36))</f>
        <v>none</v>
      </c>
      <c r="H36" s="2" t="str">
        <f>IFERROR(IF(VLOOKUP('2012 Original'!H36,key_ref,COLUMN(Appointing_Party_Weight__4),FALSE)=0,"none",VLOOKUP('2012 Original'!H36,key_ref,COLUMN(Appointing_Party_Weight__4),FALSE)),CONCATENATE("ERR: ",'2012 Original'!H36))</f>
        <v>none</v>
      </c>
      <c r="I36" s="2" t="str">
        <f>IFERROR(IF(VLOOKUP('2012 Original'!I36,key_ref,COLUMN(Appointing_Party_Weight__4),FALSE)=0,"none",VLOOKUP('2012 Original'!I36,key_ref,COLUMN(Appointing_Party_Weight__4),FALSE)),CONCATENATE("ERR: ",'2012 Original'!I36))</f>
        <v>none</v>
      </c>
      <c r="J36" s="2" t="str">
        <f>IFERROR(IF(VLOOKUP('2012 Original'!J36,key_ref,COLUMN(Appointing_Party_Weight__4),FALSE)=0,"none",VLOOKUP('2012 Original'!J36,key_ref,COLUMN(Appointing_Party_Weight__4),FALSE)),CONCATENATE("ERR: ",'2012 Original'!J36))</f>
        <v>none</v>
      </c>
      <c r="K36" s="2" t="str">
        <f>IFERROR(IF(VLOOKUP('2012 Original'!K36,key_ref,COLUMN(Appointing_Party_Weight__4),FALSE)=0,"none",VLOOKUP('2012 Original'!K36,key_ref,COLUMN(Appointing_Party_Weight__4),FALSE)),CONCATENATE("ERR: ",'2012 Original'!K36))</f>
        <v>none</v>
      </c>
      <c r="L36" s="2" t="str">
        <f>IFERROR(IF(VLOOKUP('2012 Original'!L36,key_ref,COLUMN(Appointing_Party_Weight__4),FALSE)=0,"none",VLOOKUP('2012 Original'!L36,key_ref,COLUMN(Appointing_Party_Weight__4),FALSE)),CONCATENATE("ERR: ",'2012 Original'!L36))</f>
        <v>none</v>
      </c>
      <c r="M36" s="2" t="str">
        <f>IFERROR(IF(VLOOKUP('2012 Original'!M36,key_ref,COLUMN(Appointing_Party_Weight__4),FALSE)=0,"none",VLOOKUP('2012 Original'!M36,key_ref,COLUMN(Appointing_Party_Weight__4),FALSE)),CONCATENATE("ERR: ",'2012 Original'!M36))</f>
        <v>none</v>
      </c>
      <c r="N36" s="2" t="str">
        <f>IFERROR(IF(VLOOKUP('2012 Original'!N36,key_ref,COLUMN(Appointing_Party_Weight__4),FALSE)=0,"none",VLOOKUP('2012 Original'!N36,key_ref,COLUMN(Appointing_Party_Weight__4),FALSE)),CONCATENATE("ERR: ",'2012 Original'!N36))</f>
        <v>none</v>
      </c>
      <c r="O36" s="2" t="str">
        <f>IFERROR(IF(VLOOKUP('2012 Original'!O36,key_ref,COLUMN(Appointing_Party_Weight__4),FALSE)=0,"none",VLOOKUP('2012 Original'!O36,key_ref,COLUMN(Appointing_Party_Weight__4),FALSE)),CONCATENATE("ERR: ",'2012 Original'!O36))</f>
        <v>none</v>
      </c>
      <c r="P36" s="2" t="str">
        <f>IFERROR(IF(VLOOKUP('2012 Original'!P36,key_ref,COLUMN(Appointing_Party_Weight__4),FALSE)=0,"none",VLOOKUP('2012 Original'!P36,key_ref,COLUMN(Appointing_Party_Weight__4),FALSE)),CONCATENATE("ERR: ",'2012 Original'!P36))</f>
        <v>none</v>
      </c>
      <c r="Q36" s="2" t="str">
        <f>IFERROR(IF(VLOOKUP('2012 Original'!Q36,key_ref,COLUMN(Appointing_Party_Weight__4),FALSE)=0,"none",VLOOKUP('2012 Original'!Q36,key_ref,COLUMN(Appointing_Party_Weight__4),FALSE)),CONCATENATE("ERR: ",'2012 Original'!Q36))</f>
        <v>none</v>
      </c>
      <c r="R36" s="2" t="str">
        <f>IFERROR(IF(VLOOKUP('2012 Original'!R36,key_ref,COLUMN(Appointing_Party_Weight__4),FALSE)=0,"none",VLOOKUP('2012 Original'!R36,key_ref,COLUMN(Appointing_Party_Weight__4),FALSE)),CONCATENATE("ERR: ",'2012 Original'!R36))</f>
        <v>none</v>
      </c>
      <c r="S36" s="2" t="str">
        <f>IFERROR(IF(VLOOKUP('2012 Original'!S36,key_ref,COLUMN(Appointing_Party_Weight__4),FALSE)=0,"none",VLOOKUP('2012 Original'!S36,key_ref,COLUMN(Appointing_Party_Weight__4),FALSE)),CONCATENATE("ERR: ",'2012 Original'!S36))</f>
        <v>none</v>
      </c>
      <c r="T36" s="2" t="str">
        <f>IFERROR(IF(VLOOKUP('2012 Original'!T36,key_ref,COLUMN(Appointing_Party_Weight__4),FALSE)=0,"none",VLOOKUP('2012 Original'!T36,key_ref,COLUMN(Appointing_Party_Weight__4),FALSE)),CONCATENATE("ERR: ",'2012 Original'!T36))</f>
        <v>none</v>
      </c>
      <c r="U36" s="2" t="str">
        <f>IFERROR(IF(VLOOKUP('2012 Original'!U36,key_ref,COLUMN(Appointing_Party_Weight__4),FALSE)=0,"none",VLOOKUP('2012 Original'!U36,key_ref,COLUMN(Appointing_Party_Weight__4),FALSE)),CONCATENATE("ERR: ",'2012 Original'!U36))</f>
        <v>none</v>
      </c>
      <c r="V36" s="2" t="str">
        <f>IFERROR(IF(VLOOKUP('2012 Original'!V36,key_ref,COLUMN(Appointing_Party_Weight__4),FALSE)=0,"none",VLOOKUP('2012 Original'!V36,key_ref,COLUMN(Appointing_Party_Weight__4),FALSE)),CONCATENATE("ERR: ",'2012 Original'!V36))</f>
        <v>none</v>
      </c>
      <c r="W36" s="2" t="str">
        <f>IFERROR(IF(VLOOKUP('2012 Original'!W36,key_ref,COLUMN(Appointing_Party_Weight__4),FALSE)=0,"none",VLOOKUP('2012 Original'!W36,key_ref,COLUMN(Appointing_Party_Weight__4),FALSE)),CONCATENATE("ERR: ",'2012 Original'!W36))</f>
        <v>none</v>
      </c>
      <c r="X36" s="2" t="str">
        <f>IFERROR(IF(VLOOKUP('2012 Original'!X36,key_ref,COLUMN(Appointing_Party_Weight__4),FALSE)=0,"none",VLOOKUP('2012 Original'!X36,key_ref,COLUMN(Appointing_Party_Weight__4),FALSE)),CONCATENATE("ERR: ",'2012 Original'!X36))</f>
        <v>none</v>
      </c>
      <c r="Y36" s="2" t="str">
        <f>IFERROR(IF(VLOOKUP('2012 Original'!Y36,key_ref,COLUMN(Appointing_Party_Weight__4),FALSE)=0,"none",VLOOKUP('2012 Original'!Y36,key_ref,COLUMN(Appointing_Party_Weight__4),FALSE)),CONCATENATE("ERR: ",'2012 Original'!Y36))</f>
        <v>none</v>
      </c>
      <c r="Z36" s="2" t="str">
        <f>IFERROR(IF(VLOOKUP('2012 Original'!Z36,key_ref,COLUMN(Appointing_Party_Weight__4),FALSE)=0,"none",VLOOKUP('2012 Original'!Z36,key_ref,COLUMN(Appointing_Party_Weight__4),FALSE)),CONCATENATE("ERR: ",'2012 Original'!Z36))</f>
        <v>none</v>
      </c>
      <c r="AA36" s="2" t="str">
        <f>IFERROR(IF(VLOOKUP('2012 Original'!AA36,key_ref,COLUMN(Appointing_Party_Weight__4),FALSE)=0,"none",VLOOKUP('2012 Original'!AA36,key_ref,COLUMN(Appointing_Party_Weight__4),FALSE)),CONCATENATE("ERR: ",'2012 Original'!AA36))</f>
        <v>none</v>
      </c>
      <c r="AB36" s="2" t="str">
        <f>IFERROR(IF(VLOOKUP('2012 Original'!AB36,key_ref,COLUMN(Appointing_Party_Weight__4),FALSE)=0,"none",VLOOKUP('2012 Original'!AB36,key_ref,COLUMN(Appointing_Party_Weight__4),FALSE)),CONCATENATE("ERR: ",'2012 Original'!AB36))</f>
        <v>none</v>
      </c>
      <c r="AC36" s="2" t="str">
        <f>IFERROR(IF(VLOOKUP('2012 Original'!AC36,key_ref,COLUMN(Appointing_Party_Weight__4),FALSE)=0,"none",VLOOKUP('2012 Original'!AC36,key_ref,COLUMN(Appointing_Party_Weight__4),FALSE)),CONCATENATE("ERR: ",'2012 Original'!AC36))</f>
        <v>none</v>
      </c>
      <c r="AD36" s="2" t="str">
        <f>IFERROR(IF(VLOOKUP('2012 Original'!AD36,key_ref,COLUMN(Appointing_Party_Weight__4),FALSE)=0,"none",VLOOKUP('2012 Original'!AD36,key_ref,COLUMN(Appointing_Party_Weight__4),FALSE)),CONCATENATE("ERR: ",'2012 Original'!AD36))</f>
        <v>none</v>
      </c>
      <c r="AE36" s="2" t="str">
        <f>IFERROR(IF(VLOOKUP('2012 Original'!AE36,key_ref,COLUMN(Appointing_Party_Weight__4),FALSE)=0,"none",VLOOKUP('2012 Original'!AE36,key_ref,COLUMN(Appointing_Party_Weight__4),FALSE)),CONCATENATE("ERR: ",'2012 Original'!AE36))</f>
        <v>none</v>
      </c>
      <c r="AF36" s="2" t="str">
        <f>IFERROR(IF(VLOOKUP('2012 Original'!AF36,key_ref,COLUMN(Appointing_Party_Weight__4),FALSE)=0,"none",VLOOKUP('2012 Original'!AF36,key_ref,COLUMN(Appointing_Party_Weight__4),FALSE)),CONCATENATE("ERR: ",'2012 Original'!AF36))</f>
        <v>none</v>
      </c>
      <c r="AG36" s="2" t="str">
        <f>IFERROR(IF(VLOOKUP('2012 Original'!AG36,key_ref,COLUMN(Appointing_Party_Weight__4),FALSE)=0,"none",VLOOKUP('2012 Original'!AG36,key_ref,COLUMN(Appointing_Party_Weight__4),FALSE)),CONCATENATE("ERR: ",'2012 Original'!AG36))</f>
        <v>none</v>
      </c>
      <c r="AH36" s="2" t="str">
        <f>IFERROR(IF(VLOOKUP('2012 Original'!AH36,key_ref,COLUMN(Appointing_Party_Weight__4),FALSE)=0,"none",VLOOKUP('2012 Original'!AH36,key_ref,COLUMN(Appointing_Party_Weight__4),FALSE)),CONCATENATE("ERR: ",'2012 Original'!AH36))</f>
        <v>none</v>
      </c>
      <c r="AI36" s="2" t="str">
        <f>IFERROR(IF(VLOOKUP('2012 Original'!AI36,key_ref,COLUMN(Appointing_Party_Weight__4),FALSE)=0,"none",VLOOKUP('2012 Original'!AI36,key_ref,COLUMN(Appointing_Party_Weight__4),FALSE)),CONCATENATE("ERR: ",'2012 Original'!AI36))</f>
        <v>none</v>
      </c>
      <c r="AJ36" s="2" t="str">
        <f>IFERROR(IF(VLOOKUP('2012 Original'!AJ36,key_ref,COLUMN(Appointing_Party_Weight__4),FALSE)=0,"none",VLOOKUP('2012 Original'!AJ36,key_ref,COLUMN(Appointing_Party_Weight__4),FALSE)),CONCATENATE("ERR: ",'2012 Original'!AJ36))</f>
        <v>none</v>
      </c>
      <c r="AK36" s="2" t="str">
        <f>IFERROR(IF(VLOOKUP('2012 Original'!AK36,key_ref,COLUMN(Appointing_Party_Weight__4),FALSE)=0,"none",VLOOKUP('2012 Original'!AK36,key_ref,COLUMN(Appointing_Party_Weight__4),FALSE)),CONCATENATE("ERR: ",'2012 Original'!AK36))</f>
        <v>none</v>
      </c>
      <c r="AL36" s="2" t="str">
        <f>IFERROR(IF(VLOOKUP('2012 Original'!AL36,key_ref,COLUMN(Appointing_Party_Weight__4),FALSE)=0,"none",VLOOKUP('2012 Original'!AL36,key_ref,COLUMN(Appointing_Party_Weight__4),FALSE)),CONCATENATE("ERR: ",'2012 Original'!AL36))</f>
        <v>none</v>
      </c>
      <c r="AM36" s="2" t="str">
        <f>IFERROR(IF(VLOOKUP('2012 Original'!AM36,key_ref,COLUMN(Appointing_Party_Weight__4),FALSE)=0,"none",VLOOKUP('2012 Original'!AM36,key_ref,COLUMN(Appointing_Party_Weight__4),FALSE)),CONCATENATE("ERR: ",'2012 Original'!AM36))</f>
        <v>none</v>
      </c>
      <c r="AN36" s="2" t="str">
        <f>IFERROR(IF(VLOOKUP('2012 Original'!AN36,key_ref,COLUMN(Appointing_Party_Weight__4),FALSE)=0,"none",VLOOKUP('2012 Original'!AN36,key_ref,COLUMN(Appointing_Party_Weight__4),FALSE)),CONCATENATE("ERR: ",'2012 Original'!AN36))</f>
        <v>none</v>
      </c>
      <c r="AO36" s="2" t="str">
        <f>IFERROR(IF(VLOOKUP('2012 Original'!AO36,key_ref,COLUMN(Appointing_Party_Weight__4),FALSE)=0,"none",VLOOKUP('2012 Original'!AO36,key_ref,COLUMN(Appointing_Party_Weight__4),FALSE)),CONCATENATE("ERR: ",'2012 Original'!AO36))</f>
        <v>none</v>
      </c>
      <c r="AP36" s="2" t="str">
        <f>IFERROR(IF(VLOOKUP('2012 Original'!AP36,key_ref,COLUMN(Appointing_Party_Weight__4),FALSE)=0,"none",VLOOKUP('2012 Original'!AP36,key_ref,COLUMN(Appointing_Party_Weight__4),FALSE)),CONCATENATE("ERR: ",'2012 Original'!AP36))</f>
        <v>none</v>
      </c>
      <c r="AQ36" s="2" t="str">
        <f>IFERROR(IF(VLOOKUP('2012 Original'!AQ36,key_ref,COLUMN(Appointing_Party_Weight__4),FALSE)=0,"none",VLOOKUP('2012 Original'!AQ36,key_ref,COLUMN(Appointing_Party_Weight__4),FALSE)),CONCATENATE("ERR: ",'2012 Original'!AQ36))</f>
        <v>none</v>
      </c>
      <c r="AR36" s="2" t="str">
        <f>IFERROR(IF(VLOOKUP('2012 Original'!AR36,key_ref,COLUMN(Appointing_Party_Weight__4),FALSE)=0,"none",VLOOKUP('2012 Original'!AR36,key_ref,COLUMN(Appointing_Party_Weight__4),FALSE)),CONCATENATE("ERR: ",'2012 Original'!AR36))</f>
        <v>none</v>
      </c>
      <c r="AS36" s="2" t="str">
        <f>IFERROR(IF(VLOOKUP('2012 Original'!AS36,key_ref,COLUMN(Appointing_Party_Weight__4),FALSE)=0,"none",VLOOKUP('2012 Original'!AS36,key_ref,COLUMN(Appointing_Party_Weight__4),FALSE)),CONCATENATE("ERR: ",'2012 Original'!AS36))</f>
        <v>none</v>
      </c>
      <c r="AT36" s="2" t="str">
        <f>IFERROR(IF(VLOOKUP('2012 Original'!AT36,key_ref,COLUMN(Appointing_Party_Weight__4),FALSE)=0,"none",VLOOKUP('2012 Original'!AT36,key_ref,COLUMN(Appointing_Party_Weight__4),FALSE)),CONCATENATE("ERR: ",'2012 Original'!AT36))</f>
        <v>none</v>
      </c>
      <c r="AU36" s="2">
        <f>IFERROR(IF(VLOOKUP('2012 Original'!AU36,key_ref,COLUMN(Appointing_Party_Weight__4),FALSE)=0,"none",VLOOKUP('2012 Original'!AU36,key_ref,COLUMN(Appointing_Party_Weight__4),FALSE)),CONCATENATE("ERR: ",'2012 Original'!AU36))</f>
        <v>1</v>
      </c>
      <c r="AV36" s="2" t="str">
        <f>IFERROR(IF(VLOOKUP('2012 Original'!AV36,key_ref,COLUMN(Appointing_Party_Weight__4),FALSE)=0,"none",VLOOKUP('2012 Original'!AV36,key_ref,COLUMN(Appointing_Party_Weight__4),FALSE)),CONCATENATE("ERR: ",'2012 Original'!AV36))</f>
        <v>none</v>
      </c>
      <c r="AW36" s="2" t="str">
        <f>IFERROR(IF(VLOOKUP('2012 Original'!AW36,key_ref,COLUMN(Appointing_Party_Weight__4),FALSE)=0,"none",VLOOKUP('2012 Original'!AW36,key_ref,COLUMN(Appointing_Party_Weight__4),FALSE)),CONCATENATE("ERR: ",'2012 Original'!AW36))</f>
        <v>none</v>
      </c>
      <c r="AX36" s="2" t="str">
        <f>IFERROR(IF(VLOOKUP('2012 Original'!AX36,key_ref,COLUMN(Appointing_Party_Weight__4),FALSE)=0,"none",VLOOKUP('2012 Original'!AX36,key_ref,COLUMN(Appointing_Party_Weight__4),FALSE)),CONCATENATE("ERR: ",'2012 Original'!AX36))</f>
        <v>none</v>
      </c>
      <c r="AY36" s="2" t="str">
        <f>IFERROR(IF(VLOOKUP('2012 Original'!AY36,key_ref,COLUMN(Appointing_Party_Weight__4),FALSE)=0,"none",VLOOKUP('2012 Original'!AY36,key_ref,COLUMN(Appointing_Party_Weight__4),FALSE)),CONCATENATE("ERR: ",'2012 Original'!AY36))</f>
        <v>none</v>
      </c>
      <c r="AZ36" s="2" t="str">
        <f>IFERROR(IF(VLOOKUP('2012 Original'!AZ36,key_ref,COLUMN(Appointing_Party_Weight__4),FALSE)=0,"none",VLOOKUP('2012 Original'!AZ36,key_ref,COLUMN(Appointing_Party_Weight__4),FALSE)),CONCATENATE("ERR: ",'2012 Original'!AZ36))</f>
        <v>none</v>
      </c>
    </row>
    <row r="37" spans="1:52" s="4" customFormat="1">
      <c r="A37" s="3" t="s">
        <v>67</v>
      </c>
      <c r="B37" s="2" t="str">
        <f>IFERROR(IF(VLOOKUP('2012 Original'!B37,key_ref,COLUMN(Appointing_Party_Weight__4),FALSE)=0,"none",VLOOKUP('2012 Original'!B37,key_ref,COLUMN(Appointing_Party_Weight__4),FALSE)),CONCATENATE("ERR: ",'2012 Original'!B37))</f>
        <v>none</v>
      </c>
      <c r="C37" s="2" t="str">
        <f>IFERROR(IF(VLOOKUP('2012 Original'!C37,key_ref,COLUMN(Appointing_Party_Weight__4),FALSE)=0,"none",VLOOKUP('2012 Original'!C37,key_ref,COLUMN(Appointing_Party_Weight__4),FALSE)),CONCATENATE("ERR: ",'2012 Original'!C37))</f>
        <v>none</v>
      </c>
      <c r="D37" s="2" t="str">
        <f>IFERROR(IF(VLOOKUP('2012 Original'!D37,key_ref,COLUMN(Appointing_Party_Weight__4),FALSE)=0,"none",VLOOKUP('2012 Original'!D37,key_ref,COLUMN(Appointing_Party_Weight__4),FALSE)),CONCATENATE("ERR: ",'2012 Original'!D37))</f>
        <v>none</v>
      </c>
      <c r="E37" s="2" t="str">
        <f>IFERROR(IF(VLOOKUP('2012 Original'!E37,key_ref,COLUMN(Appointing_Party_Weight__4),FALSE)=0,"none",VLOOKUP('2012 Original'!E37,key_ref,COLUMN(Appointing_Party_Weight__4),FALSE)),CONCATENATE("ERR: ",'2012 Original'!E37))</f>
        <v>none</v>
      </c>
      <c r="F37" s="2" t="str">
        <f>IFERROR(IF(VLOOKUP('2012 Original'!F37,key_ref,COLUMN(Appointing_Party_Weight__4),FALSE)=0,"none",VLOOKUP('2012 Original'!F37,key_ref,COLUMN(Appointing_Party_Weight__4),FALSE)),CONCATENATE("ERR: ",'2012 Original'!F37))</f>
        <v>none</v>
      </c>
      <c r="G37" s="2" t="str">
        <f>IFERROR(IF(VLOOKUP('2012 Original'!G37,key_ref,COLUMN(Appointing_Party_Weight__4),FALSE)=0,"none",VLOOKUP('2012 Original'!G37,key_ref,COLUMN(Appointing_Party_Weight__4),FALSE)),CONCATENATE("ERR: ",'2012 Original'!G37))</f>
        <v>none</v>
      </c>
      <c r="H37" s="2" t="str">
        <f>IFERROR(IF(VLOOKUP('2012 Original'!H37,key_ref,COLUMN(Appointing_Party_Weight__4),FALSE)=0,"none",VLOOKUP('2012 Original'!H37,key_ref,COLUMN(Appointing_Party_Weight__4),FALSE)),CONCATENATE("ERR: ",'2012 Original'!H37))</f>
        <v>none</v>
      </c>
      <c r="I37" s="2" t="str">
        <f>IFERROR(IF(VLOOKUP('2012 Original'!I37,key_ref,COLUMN(Appointing_Party_Weight__4),FALSE)=0,"none",VLOOKUP('2012 Original'!I37,key_ref,COLUMN(Appointing_Party_Weight__4),FALSE)),CONCATENATE("ERR: ",'2012 Original'!I37))</f>
        <v>none</v>
      </c>
      <c r="J37" s="2" t="str">
        <f>IFERROR(IF(VLOOKUP('2012 Original'!J37,key_ref,COLUMN(Appointing_Party_Weight__4),FALSE)=0,"none",VLOOKUP('2012 Original'!J37,key_ref,COLUMN(Appointing_Party_Weight__4),FALSE)),CONCATENATE("ERR: ",'2012 Original'!J37))</f>
        <v>none</v>
      </c>
      <c r="K37" s="2" t="str">
        <f>IFERROR(IF(VLOOKUP('2012 Original'!K37,key_ref,COLUMN(Appointing_Party_Weight__4),FALSE)=0,"none",VLOOKUP('2012 Original'!K37,key_ref,COLUMN(Appointing_Party_Weight__4),FALSE)),CONCATENATE("ERR: ",'2012 Original'!K37))</f>
        <v>none</v>
      </c>
      <c r="L37" s="2" t="str">
        <f>IFERROR(IF(VLOOKUP('2012 Original'!L37,key_ref,COLUMN(Appointing_Party_Weight__4),FALSE)=0,"none",VLOOKUP('2012 Original'!L37,key_ref,COLUMN(Appointing_Party_Weight__4),FALSE)),CONCATENATE("ERR: ",'2012 Original'!L37))</f>
        <v>none</v>
      </c>
      <c r="M37" s="2" t="str">
        <f>IFERROR(IF(VLOOKUP('2012 Original'!M37,key_ref,COLUMN(Appointing_Party_Weight__4),FALSE)=0,"none",VLOOKUP('2012 Original'!M37,key_ref,COLUMN(Appointing_Party_Weight__4),FALSE)),CONCATENATE("ERR: ",'2012 Original'!M37))</f>
        <v>none</v>
      </c>
      <c r="N37" s="2" t="str">
        <f>IFERROR(IF(VLOOKUP('2012 Original'!N37,key_ref,COLUMN(Appointing_Party_Weight__4),FALSE)=0,"none",VLOOKUP('2012 Original'!N37,key_ref,COLUMN(Appointing_Party_Weight__4),FALSE)),CONCATENATE("ERR: ",'2012 Original'!N37))</f>
        <v>none</v>
      </c>
      <c r="O37" s="2" t="str">
        <f>IFERROR(IF(VLOOKUP('2012 Original'!O37,key_ref,COLUMN(Appointing_Party_Weight__4),FALSE)=0,"none",VLOOKUP('2012 Original'!O37,key_ref,COLUMN(Appointing_Party_Weight__4),FALSE)),CONCATENATE("ERR: ",'2012 Original'!O37))</f>
        <v>none</v>
      </c>
      <c r="P37" s="2" t="str">
        <f>IFERROR(IF(VLOOKUP('2012 Original'!P37,key_ref,COLUMN(Appointing_Party_Weight__4),FALSE)=0,"none",VLOOKUP('2012 Original'!P37,key_ref,COLUMN(Appointing_Party_Weight__4),FALSE)),CONCATENATE("ERR: ",'2012 Original'!P37))</f>
        <v>none</v>
      </c>
      <c r="Q37" s="2" t="str">
        <f>IFERROR(IF(VLOOKUP('2012 Original'!Q37,key_ref,COLUMN(Appointing_Party_Weight__4),FALSE)=0,"none",VLOOKUP('2012 Original'!Q37,key_ref,COLUMN(Appointing_Party_Weight__4),FALSE)),CONCATENATE("ERR: ",'2012 Original'!Q37))</f>
        <v>none</v>
      </c>
      <c r="R37" s="2" t="str">
        <f>IFERROR(IF(VLOOKUP('2012 Original'!R37,key_ref,COLUMN(Appointing_Party_Weight__4),FALSE)=0,"none",VLOOKUP('2012 Original'!R37,key_ref,COLUMN(Appointing_Party_Weight__4),FALSE)),CONCATENATE("ERR: ",'2012 Original'!R37))</f>
        <v>none</v>
      </c>
      <c r="S37" s="2" t="str">
        <f>IFERROR(IF(VLOOKUP('2012 Original'!S37,key_ref,COLUMN(Appointing_Party_Weight__4),FALSE)=0,"none",VLOOKUP('2012 Original'!S37,key_ref,COLUMN(Appointing_Party_Weight__4),FALSE)),CONCATENATE("ERR: ",'2012 Original'!S37))</f>
        <v>none</v>
      </c>
      <c r="T37" s="2" t="str">
        <f>IFERROR(IF(VLOOKUP('2012 Original'!T37,key_ref,COLUMN(Appointing_Party_Weight__4),FALSE)=0,"none",VLOOKUP('2012 Original'!T37,key_ref,COLUMN(Appointing_Party_Weight__4),FALSE)),CONCATENATE("ERR: ",'2012 Original'!T37))</f>
        <v>none</v>
      </c>
      <c r="U37" s="2" t="str">
        <f>IFERROR(IF(VLOOKUP('2012 Original'!U37,key_ref,COLUMN(Appointing_Party_Weight__4),FALSE)=0,"none",VLOOKUP('2012 Original'!U37,key_ref,COLUMN(Appointing_Party_Weight__4),FALSE)),CONCATENATE("ERR: ",'2012 Original'!U37))</f>
        <v>none</v>
      </c>
      <c r="V37" s="2" t="str">
        <f>IFERROR(IF(VLOOKUP('2012 Original'!V37,key_ref,COLUMN(Appointing_Party_Weight__4),FALSE)=0,"none",VLOOKUP('2012 Original'!V37,key_ref,COLUMN(Appointing_Party_Weight__4),FALSE)),CONCATENATE("ERR: ",'2012 Original'!V37))</f>
        <v>none</v>
      </c>
      <c r="W37" s="2" t="str">
        <f>IFERROR(IF(VLOOKUP('2012 Original'!W37,key_ref,COLUMN(Appointing_Party_Weight__4),FALSE)=0,"none",VLOOKUP('2012 Original'!W37,key_ref,COLUMN(Appointing_Party_Weight__4),FALSE)),CONCATENATE("ERR: ",'2012 Original'!W37))</f>
        <v>none</v>
      </c>
      <c r="X37" s="2" t="str">
        <f>IFERROR(IF(VLOOKUP('2012 Original'!X37,key_ref,COLUMN(Appointing_Party_Weight__4),FALSE)=0,"none",VLOOKUP('2012 Original'!X37,key_ref,COLUMN(Appointing_Party_Weight__4),FALSE)),CONCATENATE("ERR: ",'2012 Original'!X37))</f>
        <v>none</v>
      </c>
      <c r="Y37" s="2" t="str">
        <f>IFERROR(IF(VLOOKUP('2012 Original'!Y37,key_ref,COLUMN(Appointing_Party_Weight__4),FALSE)=0,"none",VLOOKUP('2012 Original'!Y37,key_ref,COLUMN(Appointing_Party_Weight__4),FALSE)),CONCATENATE("ERR: ",'2012 Original'!Y37))</f>
        <v>none</v>
      </c>
      <c r="Z37" s="2" t="str">
        <f>IFERROR(IF(VLOOKUP('2012 Original'!Z37,key_ref,COLUMN(Appointing_Party_Weight__4),FALSE)=0,"none",VLOOKUP('2012 Original'!Z37,key_ref,COLUMN(Appointing_Party_Weight__4),FALSE)),CONCATENATE("ERR: ",'2012 Original'!Z37))</f>
        <v>none</v>
      </c>
      <c r="AA37" s="2" t="str">
        <f>IFERROR(IF(VLOOKUP('2012 Original'!AA37,key_ref,COLUMN(Appointing_Party_Weight__4),FALSE)=0,"none",VLOOKUP('2012 Original'!AA37,key_ref,COLUMN(Appointing_Party_Weight__4),FALSE)),CONCATENATE("ERR: ",'2012 Original'!AA37))</f>
        <v>none</v>
      </c>
      <c r="AB37" s="2" t="str">
        <f>IFERROR(IF(VLOOKUP('2012 Original'!AB37,key_ref,COLUMN(Appointing_Party_Weight__4),FALSE)=0,"none",VLOOKUP('2012 Original'!AB37,key_ref,COLUMN(Appointing_Party_Weight__4),FALSE)),CONCATENATE("ERR: ",'2012 Original'!AB37))</f>
        <v>none</v>
      </c>
      <c r="AC37" s="2" t="str">
        <f>IFERROR(IF(VLOOKUP('2012 Original'!AC37,key_ref,COLUMN(Appointing_Party_Weight__4),FALSE)=0,"none",VLOOKUP('2012 Original'!AC37,key_ref,COLUMN(Appointing_Party_Weight__4),FALSE)),CONCATENATE("ERR: ",'2012 Original'!AC37))</f>
        <v>none</v>
      </c>
      <c r="AD37" s="2" t="str">
        <f>IFERROR(IF(VLOOKUP('2012 Original'!AD37,key_ref,COLUMN(Appointing_Party_Weight__4),FALSE)=0,"none",VLOOKUP('2012 Original'!AD37,key_ref,COLUMN(Appointing_Party_Weight__4),FALSE)),CONCATENATE("ERR: ",'2012 Original'!AD37))</f>
        <v>none</v>
      </c>
      <c r="AE37" s="2" t="str">
        <f>IFERROR(IF(VLOOKUP('2012 Original'!AE37,key_ref,COLUMN(Appointing_Party_Weight__4),FALSE)=0,"none",VLOOKUP('2012 Original'!AE37,key_ref,COLUMN(Appointing_Party_Weight__4),FALSE)),CONCATENATE("ERR: ",'2012 Original'!AE37))</f>
        <v>none</v>
      </c>
      <c r="AF37" s="2" t="str">
        <f>IFERROR(IF(VLOOKUP('2012 Original'!AF37,key_ref,COLUMN(Appointing_Party_Weight__4),FALSE)=0,"none",VLOOKUP('2012 Original'!AF37,key_ref,COLUMN(Appointing_Party_Weight__4),FALSE)),CONCATENATE("ERR: ",'2012 Original'!AF37))</f>
        <v>none</v>
      </c>
      <c r="AG37" s="2" t="str">
        <f>IFERROR(IF(VLOOKUP('2012 Original'!AG37,key_ref,COLUMN(Appointing_Party_Weight__4),FALSE)=0,"none",VLOOKUP('2012 Original'!AG37,key_ref,COLUMN(Appointing_Party_Weight__4),FALSE)),CONCATENATE("ERR: ",'2012 Original'!AG37))</f>
        <v>none</v>
      </c>
      <c r="AH37" s="2" t="str">
        <f>IFERROR(IF(VLOOKUP('2012 Original'!AH37,key_ref,COLUMN(Appointing_Party_Weight__4),FALSE)=0,"none",VLOOKUP('2012 Original'!AH37,key_ref,COLUMN(Appointing_Party_Weight__4),FALSE)),CONCATENATE("ERR: ",'2012 Original'!AH37))</f>
        <v>none</v>
      </c>
      <c r="AI37" s="2" t="str">
        <f>IFERROR(IF(VLOOKUP('2012 Original'!AI37,key_ref,COLUMN(Appointing_Party_Weight__4),FALSE)=0,"none",VLOOKUP('2012 Original'!AI37,key_ref,COLUMN(Appointing_Party_Weight__4),FALSE)),CONCATENATE("ERR: ",'2012 Original'!AI37))</f>
        <v>none</v>
      </c>
      <c r="AJ37" s="2" t="str">
        <f>IFERROR(IF(VLOOKUP('2012 Original'!AJ37,key_ref,COLUMN(Appointing_Party_Weight__4),FALSE)=0,"none",VLOOKUP('2012 Original'!AJ37,key_ref,COLUMN(Appointing_Party_Weight__4),FALSE)),CONCATENATE("ERR: ",'2012 Original'!AJ37))</f>
        <v>none</v>
      </c>
      <c r="AK37" s="2" t="str">
        <f>IFERROR(IF(VLOOKUP('2012 Original'!AK37,key_ref,COLUMN(Appointing_Party_Weight__4),FALSE)=0,"none",VLOOKUP('2012 Original'!AK37,key_ref,COLUMN(Appointing_Party_Weight__4),FALSE)),CONCATENATE("ERR: ",'2012 Original'!AK37))</f>
        <v>none</v>
      </c>
      <c r="AL37" s="2" t="str">
        <f>IFERROR(IF(VLOOKUP('2012 Original'!AL37,key_ref,COLUMN(Appointing_Party_Weight__4),FALSE)=0,"none",VLOOKUP('2012 Original'!AL37,key_ref,COLUMN(Appointing_Party_Weight__4),FALSE)),CONCATENATE("ERR: ",'2012 Original'!AL37))</f>
        <v>none</v>
      </c>
      <c r="AM37" s="2" t="str">
        <f>IFERROR(IF(VLOOKUP('2012 Original'!AM37,key_ref,COLUMN(Appointing_Party_Weight__4),FALSE)=0,"none",VLOOKUP('2012 Original'!AM37,key_ref,COLUMN(Appointing_Party_Weight__4),FALSE)),CONCATENATE("ERR: ",'2012 Original'!AM37))</f>
        <v>none</v>
      </c>
      <c r="AN37" s="2" t="str">
        <f>IFERROR(IF(VLOOKUP('2012 Original'!AN37,key_ref,COLUMN(Appointing_Party_Weight__4),FALSE)=0,"none",VLOOKUP('2012 Original'!AN37,key_ref,COLUMN(Appointing_Party_Weight__4),FALSE)),CONCATENATE("ERR: ",'2012 Original'!AN37))</f>
        <v>none</v>
      </c>
      <c r="AO37" s="2" t="str">
        <f>IFERROR(IF(VLOOKUP('2012 Original'!AO37,key_ref,COLUMN(Appointing_Party_Weight__4),FALSE)=0,"none",VLOOKUP('2012 Original'!AO37,key_ref,COLUMN(Appointing_Party_Weight__4),FALSE)),CONCATENATE("ERR: ",'2012 Original'!AO37))</f>
        <v>none</v>
      </c>
      <c r="AP37" s="2" t="str">
        <f>IFERROR(IF(VLOOKUP('2012 Original'!AP37,key_ref,COLUMN(Appointing_Party_Weight__4),FALSE)=0,"none",VLOOKUP('2012 Original'!AP37,key_ref,COLUMN(Appointing_Party_Weight__4),FALSE)),CONCATENATE("ERR: ",'2012 Original'!AP37))</f>
        <v>none</v>
      </c>
      <c r="AQ37" s="2" t="str">
        <f>IFERROR(IF(VLOOKUP('2012 Original'!AQ37,key_ref,COLUMN(Appointing_Party_Weight__4),FALSE)=0,"none",VLOOKUP('2012 Original'!AQ37,key_ref,COLUMN(Appointing_Party_Weight__4),FALSE)),CONCATENATE("ERR: ",'2012 Original'!AQ37))</f>
        <v>none</v>
      </c>
      <c r="AR37" s="2" t="str">
        <f>IFERROR(IF(VLOOKUP('2012 Original'!AR37,key_ref,COLUMN(Appointing_Party_Weight__4),FALSE)=0,"none",VLOOKUP('2012 Original'!AR37,key_ref,COLUMN(Appointing_Party_Weight__4),FALSE)),CONCATENATE("ERR: ",'2012 Original'!AR37))</f>
        <v>none</v>
      </c>
      <c r="AS37" s="2" t="str">
        <f>IFERROR(IF(VLOOKUP('2012 Original'!AS37,key_ref,COLUMN(Appointing_Party_Weight__4),FALSE)=0,"none",VLOOKUP('2012 Original'!AS37,key_ref,COLUMN(Appointing_Party_Weight__4),FALSE)),CONCATENATE("ERR: ",'2012 Original'!AS37))</f>
        <v>none</v>
      </c>
      <c r="AT37" s="2" t="str">
        <f>IFERROR(IF(VLOOKUP('2012 Original'!AT37,key_ref,COLUMN(Appointing_Party_Weight__4),FALSE)=0,"none",VLOOKUP('2012 Original'!AT37,key_ref,COLUMN(Appointing_Party_Weight__4),FALSE)),CONCATENATE("ERR: ",'2012 Original'!AT37))</f>
        <v>none</v>
      </c>
      <c r="AU37" s="2" t="str">
        <f>IFERROR(IF(VLOOKUP('2012 Original'!AU37,key_ref,COLUMN(Appointing_Party_Weight__4),FALSE)=0,"none",VLOOKUP('2012 Original'!AU37,key_ref,COLUMN(Appointing_Party_Weight__4),FALSE)),CONCATENATE("ERR: ",'2012 Original'!AU37))</f>
        <v>none</v>
      </c>
      <c r="AV37" s="2" t="str">
        <f>IFERROR(IF(VLOOKUP('2012 Original'!AV37,key_ref,COLUMN(Appointing_Party_Weight__4),FALSE)=0,"none",VLOOKUP('2012 Original'!AV37,key_ref,COLUMN(Appointing_Party_Weight__4),FALSE)),CONCATENATE("ERR: ",'2012 Original'!AV37))</f>
        <v>none</v>
      </c>
      <c r="AW37" s="2" t="str">
        <f>IFERROR(IF(VLOOKUP('2012 Original'!AW37,key_ref,COLUMN(Appointing_Party_Weight__4),FALSE)=0,"none",VLOOKUP('2012 Original'!AW37,key_ref,COLUMN(Appointing_Party_Weight__4),FALSE)),CONCATENATE("ERR: ",'2012 Original'!AW37))</f>
        <v>none</v>
      </c>
      <c r="AX37" s="2" t="str">
        <f>IFERROR(IF(VLOOKUP('2012 Original'!AX37,key_ref,COLUMN(Appointing_Party_Weight__4),FALSE)=0,"none",VLOOKUP('2012 Original'!AX37,key_ref,COLUMN(Appointing_Party_Weight__4),FALSE)),CONCATENATE("ERR: ",'2012 Original'!AX37))</f>
        <v>none</v>
      </c>
      <c r="AY37" s="2" t="str">
        <f>IFERROR(IF(VLOOKUP('2012 Original'!AY37,key_ref,COLUMN(Appointing_Party_Weight__4),FALSE)=0,"none",VLOOKUP('2012 Original'!AY37,key_ref,COLUMN(Appointing_Party_Weight__4),FALSE)),CONCATENATE("ERR: ",'2012 Original'!AY37))</f>
        <v>none</v>
      </c>
      <c r="AZ37" s="2" t="str">
        <f>IFERROR(IF(VLOOKUP('2012 Original'!AZ37,key_ref,COLUMN(Appointing_Party_Weight__4),FALSE)=0,"none",VLOOKUP('2012 Original'!AZ37,key_ref,COLUMN(Appointing_Party_Weight__4),FALSE)),CONCATENATE("ERR: ",'2012 Original'!AZ37))</f>
        <v>none</v>
      </c>
    </row>
    <row r="38" spans="1:52" s="4" customFormat="1">
      <c r="A38" s="3" t="s">
        <v>68</v>
      </c>
      <c r="B38" s="2" t="str">
        <f>IFERROR(IF(VLOOKUP('2012 Original'!B38,key_ref,COLUMN(Appointing_Party_Weight__4),FALSE)=0,"none",VLOOKUP('2012 Original'!B38,key_ref,COLUMN(Appointing_Party_Weight__4),FALSE)),CONCATENATE("ERR: ",'2012 Original'!B38))</f>
        <v>none</v>
      </c>
      <c r="C38" s="2" t="str">
        <f>IFERROR(IF(VLOOKUP('2012 Original'!C38,key_ref,COLUMN(Appointing_Party_Weight__4),FALSE)=0,"none",VLOOKUP('2012 Original'!C38,key_ref,COLUMN(Appointing_Party_Weight__4),FALSE)),CONCATENATE("ERR: ",'2012 Original'!C38))</f>
        <v>none</v>
      </c>
      <c r="D38" s="2" t="str">
        <f>IFERROR(IF(VLOOKUP('2012 Original'!D38,key_ref,COLUMN(Appointing_Party_Weight__4),FALSE)=0,"none",VLOOKUP('2012 Original'!D38,key_ref,COLUMN(Appointing_Party_Weight__4),FALSE)),CONCATENATE("ERR: ",'2012 Original'!D38))</f>
        <v>none</v>
      </c>
      <c r="E38" s="2" t="str">
        <f>IFERROR(IF(VLOOKUP('2012 Original'!E38,key_ref,COLUMN(Appointing_Party_Weight__4),FALSE)=0,"none",VLOOKUP('2012 Original'!E38,key_ref,COLUMN(Appointing_Party_Weight__4),FALSE)),CONCATENATE("ERR: ",'2012 Original'!E38))</f>
        <v>none</v>
      </c>
      <c r="F38" s="2" t="str">
        <f>IFERROR(IF(VLOOKUP('2012 Original'!F38,key_ref,COLUMN(Appointing_Party_Weight__4),FALSE)=0,"none",VLOOKUP('2012 Original'!F38,key_ref,COLUMN(Appointing_Party_Weight__4),FALSE)),CONCATENATE("ERR: ",'2012 Original'!F38))</f>
        <v>none</v>
      </c>
      <c r="G38" s="2" t="str">
        <f>IFERROR(IF(VLOOKUP('2012 Original'!G38,key_ref,COLUMN(Appointing_Party_Weight__4),FALSE)=0,"none",VLOOKUP('2012 Original'!G38,key_ref,COLUMN(Appointing_Party_Weight__4),FALSE)),CONCATENATE("ERR: ",'2012 Original'!G38))</f>
        <v>none</v>
      </c>
      <c r="H38" s="2" t="str">
        <f>IFERROR(IF(VLOOKUP('2012 Original'!H38,key_ref,COLUMN(Appointing_Party_Weight__4),FALSE)=0,"none",VLOOKUP('2012 Original'!H38,key_ref,COLUMN(Appointing_Party_Weight__4),FALSE)),CONCATENATE("ERR: ",'2012 Original'!H38))</f>
        <v>none</v>
      </c>
      <c r="I38" s="2" t="str">
        <f>IFERROR(IF(VLOOKUP('2012 Original'!I38,key_ref,COLUMN(Appointing_Party_Weight__4),FALSE)=0,"none",VLOOKUP('2012 Original'!I38,key_ref,COLUMN(Appointing_Party_Weight__4),FALSE)),CONCATENATE("ERR: ",'2012 Original'!I38))</f>
        <v>none</v>
      </c>
      <c r="J38" s="2" t="str">
        <f>IFERROR(IF(VLOOKUP('2012 Original'!J38,key_ref,COLUMN(Appointing_Party_Weight__4),FALSE)=0,"none",VLOOKUP('2012 Original'!J38,key_ref,COLUMN(Appointing_Party_Weight__4),FALSE)),CONCATENATE("ERR: ",'2012 Original'!J38))</f>
        <v>none</v>
      </c>
      <c r="K38" s="2" t="str">
        <f>IFERROR(IF(VLOOKUP('2012 Original'!K38,key_ref,COLUMN(Appointing_Party_Weight__4),FALSE)=0,"none",VLOOKUP('2012 Original'!K38,key_ref,COLUMN(Appointing_Party_Weight__4),FALSE)),CONCATENATE("ERR: ",'2012 Original'!K38))</f>
        <v>none</v>
      </c>
      <c r="L38" s="2" t="str">
        <f>IFERROR(IF(VLOOKUP('2012 Original'!L38,key_ref,COLUMN(Appointing_Party_Weight__4),FALSE)=0,"none",VLOOKUP('2012 Original'!L38,key_ref,COLUMN(Appointing_Party_Weight__4),FALSE)),CONCATENATE("ERR: ",'2012 Original'!L38))</f>
        <v>none</v>
      </c>
      <c r="M38" s="2" t="str">
        <f>IFERROR(IF(VLOOKUP('2012 Original'!M38,key_ref,COLUMN(Appointing_Party_Weight__4),FALSE)=0,"none",VLOOKUP('2012 Original'!M38,key_ref,COLUMN(Appointing_Party_Weight__4),FALSE)),CONCATENATE("ERR: ",'2012 Original'!M38))</f>
        <v>none</v>
      </c>
      <c r="N38" s="2" t="str">
        <f>IFERROR(IF(VLOOKUP('2012 Original'!N38,key_ref,COLUMN(Appointing_Party_Weight__4),FALSE)=0,"none",VLOOKUP('2012 Original'!N38,key_ref,COLUMN(Appointing_Party_Weight__4),FALSE)),CONCATENATE("ERR: ",'2012 Original'!N38))</f>
        <v>none</v>
      </c>
      <c r="O38" s="2" t="str">
        <f>IFERROR(IF(VLOOKUP('2012 Original'!O38,key_ref,COLUMN(Appointing_Party_Weight__4),FALSE)=0,"none",VLOOKUP('2012 Original'!O38,key_ref,COLUMN(Appointing_Party_Weight__4),FALSE)),CONCATENATE("ERR: ",'2012 Original'!O38))</f>
        <v>none</v>
      </c>
      <c r="P38" s="2" t="str">
        <f>IFERROR(IF(VLOOKUP('2012 Original'!P38,key_ref,COLUMN(Appointing_Party_Weight__4),FALSE)=0,"none",VLOOKUP('2012 Original'!P38,key_ref,COLUMN(Appointing_Party_Weight__4),FALSE)),CONCATENATE("ERR: ",'2012 Original'!P38))</f>
        <v>none</v>
      </c>
      <c r="Q38" s="2" t="str">
        <f>IFERROR(IF(VLOOKUP('2012 Original'!Q38,key_ref,COLUMN(Appointing_Party_Weight__4),FALSE)=0,"none",VLOOKUP('2012 Original'!Q38,key_ref,COLUMN(Appointing_Party_Weight__4),FALSE)),CONCATENATE("ERR: ",'2012 Original'!Q38))</f>
        <v>none</v>
      </c>
      <c r="R38" s="2" t="str">
        <f>IFERROR(IF(VLOOKUP('2012 Original'!R38,key_ref,COLUMN(Appointing_Party_Weight__4),FALSE)=0,"none",VLOOKUP('2012 Original'!R38,key_ref,COLUMN(Appointing_Party_Weight__4),FALSE)),CONCATENATE("ERR: ",'2012 Original'!R38))</f>
        <v>none</v>
      </c>
      <c r="S38" s="2" t="str">
        <f>IFERROR(IF(VLOOKUP('2012 Original'!S38,key_ref,COLUMN(Appointing_Party_Weight__4),FALSE)=0,"none",VLOOKUP('2012 Original'!S38,key_ref,COLUMN(Appointing_Party_Weight__4),FALSE)),CONCATENATE("ERR: ",'2012 Original'!S38))</f>
        <v>none</v>
      </c>
      <c r="T38" s="2" t="str">
        <f>IFERROR(IF(VLOOKUP('2012 Original'!T38,key_ref,COLUMN(Appointing_Party_Weight__4),FALSE)=0,"none",VLOOKUP('2012 Original'!T38,key_ref,COLUMN(Appointing_Party_Weight__4),FALSE)),CONCATENATE("ERR: ",'2012 Original'!T38))</f>
        <v>none</v>
      </c>
      <c r="U38" s="2" t="str">
        <f>IFERROR(IF(VLOOKUP('2012 Original'!U38,key_ref,COLUMN(Appointing_Party_Weight__4),FALSE)=0,"none",VLOOKUP('2012 Original'!U38,key_ref,COLUMN(Appointing_Party_Weight__4),FALSE)),CONCATENATE("ERR: ",'2012 Original'!U38))</f>
        <v>none</v>
      </c>
      <c r="V38" s="2" t="str">
        <f>IFERROR(IF(VLOOKUP('2012 Original'!V38,key_ref,COLUMN(Appointing_Party_Weight__4),FALSE)=0,"none",VLOOKUP('2012 Original'!V38,key_ref,COLUMN(Appointing_Party_Weight__4),FALSE)),CONCATENATE("ERR: ",'2012 Original'!V38))</f>
        <v>none</v>
      </c>
      <c r="W38" s="2" t="str">
        <f>IFERROR(IF(VLOOKUP('2012 Original'!W38,key_ref,COLUMN(Appointing_Party_Weight__4),FALSE)=0,"none",VLOOKUP('2012 Original'!W38,key_ref,COLUMN(Appointing_Party_Weight__4),FALSE)),CONCATENATE("ERR: ",'2012 Original'!W38))</f>
        <v>none</v>
      </c>
      <c r="X38" s="2" t="str">
        <f>IFERROR(IF(VLOOKUP('2012 Original'!X38,key_ref,COLUMN(Appointing_Party_Weight__4),FALSE)=0,"none",VLOOKUP('2012 Original'!X38,key_ref,COLUMN(Appointing_Party_Weight__4),FALSE)),CONCATENATE("ERR: ",'2012 Original'!X38))</f>
        <v>none</v>
      </c>
      <c r="Y38" s="2" t="str">
        <f>IFERROR(IF(VLOOKUP('2012 Original'!Y38,key_ref,COLUMN(Appointing_Party_Weight__4),FALSE)=0,"none",VLOOKUP('2012 Original'!Y38,key_ref,COLUMN(Appointing_Party_Weight__4),FALSE)),CONCATENATE("ERR: ",'2012 Original'!Y38))</f>
        <v>none</v>
      </c>
      <c r="Z38" s="2" t="str">
        <f>IFERROR(IF(VLOOKUP('2012 Original'!Z38,key_ref,COLUMN(Appointing_Party_Weight__4),FALSE)=0,"none",VLOOKUP('2012 Original'!Z38,key_ref,COLUMN(Appointing_Party_Weight__4),FALSE)),CONCATENATE("ERR: ",'2012 Original'!Z38))</f>
        <v>none</v>
      </c>
      <c r="AA38" s="2" t="str">
        <f>IFERROR(IF(VLOOKUP('2012 Original'!AA38,key_ref,COLUMN(Appointing_Party_Weight__4),FALSE)=0,"none",VLOOKUP('2012 Original'!AA38,key_ref,COLUMN(Appointing_Party_Weight__4),FALSE)),CONCATENATE("ERR: ",'2012 Original'!AA38))</f>
        <v>none</v>
      </c>
      <c r="AB38" s="2" t="str">
        <f>IFERROR(IF(VLOOKUP('2012 Original'!AB38,key_ref,COLUMN(Appointing_Party_Weight__4),FALSE)=0,"none",VLOOKUP('2012 Original'!AB38,key_ref,COLUMN(Appointing_Party_Weight__4),FALSE)),CONCATENATE("ERR: ",'2012 Original'!AB38))</f>
        <v>none</v>
      </c>
      <c r="AC38" s="2" t="str">
        <f>IFERROR(IF(VLOOKUP('2012 Original'!AC38,key_ref,COLUMN(Appointing_Party_Weight__4),FALSE)=0,"none",VLOOKUP('2012 Original'!AC38,key_ref,COLUMN(Appointing_Party_Weight__4),FALSE)),CONCATENATE("ERR: ",'2012 Original'!AC38))</f>
        <v>none</v>
      </c>
      <c r="AD38" s="2" t="str">
        <f>IFERROR(IF(VLOOKUP('2012 Original'!AD38,key_ref,COLUMN(Appointing_Party_Weight__4),FALSE)=0,"none",VLOOKUP('2012 Original'!AD38,key_ref,COLUMN(Appointing_Party_Weight__4),FALSE)),CONCATENATE("ERR: ",'2012 Original'!AD38))</f>
        <v>none</v>
      </c>
      <c r="AE38" s="2" t="str">
        <f>IFERROR(IF(VLOOKUP('2012 Original'!AE38,key_ref,COLUMN(Appointing_Party_Weight__4),FALSE)=0,"none",VLOOKUP('2012 Original'!AE38,key_ref,COLUMN(Appointing_Party_Weight__4),FALSE)),CONCATENATE("ERR: ",'2012 Original'!AE38))</f>
        <v>none</v>
      </c>
      <c r="AF38" s="2" t="str">
        <f>IFERROR(IF(VLOOKUP('2012 Original'!AF38,key_ref,COLUMN(Appointing_Party_Weight__4),FALSE)=0,"none",VLOOKUP('2012 Original'!AF38,key_ref,COLUMN(Appointing_Party_Weight__4),FALSE)),CONCATENATE("ERR: ",'2012 Original'!AF38))</f>
        <v>none</v>
      </c>
      <c r="AG38" s="2" t="str">
        <f>IFERROR(IF(VLOOKUP('2012 Original'!AG38,key_ref,COLUMN(Appointing_Party_Weight__4),FALSE)=0,"none",VLOOKUP('2012 Original'!AG38,key_ref,COLUMN(Appointing_Party_Weight__4),FALSE)),CONCATENATE("ERR: ",'2012 Original'!AG38))</f>
        <v>none</v>
      </c>
      <c r="AH38" s="2" t="str">
        <f>IFERROR(IF(VLOOKUP('2012 Original'!AH38,key_ref,COLUMN(Appointing_Party_Weight__4),FALSE)=0,"none",VLOOKUP('2012 Original'!AH38,key_ref,COLUMN(Appointing_Party_Weight__4),FALSE)),CONCATENATE("ERR: ",'2012 Original'!AH38))</f>
        <v>none</v>
      </c>
      <c r="AI38" s="2" t="str">
        <f>IFERROR(IF(VLOOKUP('2012 Original'!AI38,key_ref,COLUMN(Appointing_Party_Weight__4),FALSE)=0,"none",VLOOKUP('2012 Original'!AI38,key_ref,COLUMN(Appointing_Party_Weight__4),FALSE)),CONCATENATE("ERR: ",'2012 Original'!AI38))</f>
        <v>none</v>
      </c>
      <c r="AJ38" s="2" t="str">
        <f>IFERROR(IF(VLOOKUP('2012 Original'!AJ38,key_ref,COLUMN(Appointing_Party_Weight__4),FALSE)=0,"none",VLOOKUP('2012 Original'!AJ38,key_ref,COLUMN(Appointing_Party_Weight__4),FALSE)),CONCATENATE("ERR: ",'2012 Original'!AJ38))</f>
        <v>none</v>
      </c>
      <c r="AK38" s="2" t="str">
        <f>IFERROR(IF(VLOOKUP('2012 Original'!AK38,key_ref,COLUMN(Appointing_Party_Weight__4),FALSE)=0,"none",VLOOKUP('2012 Original'!AK38,key_ref,COLUMN(Appointing_Party_Weight__4),FALSE)),CONCATENATE("ERR: ",'2012 Original'!AK38))</f>
        <v>none</v>
      </c>
      <c r="AL38" s="2" t="str">
        <f>IFERROR(IF(VLOOKUP('2012 Original'!AL38,key_ref,COLUMN(Appointing_Party_Weight__4),FALSE)=0,"none",VLOOKUP('2012 Original'!AL38,key_ref,COLUMN(Appointing_Party_Weight__4),FALSE)),CONCATENATE("ERR: ",'2012 Original'!AL38))</f>
        <v>none</v>
      </c>
      <c r="AM38" s="2" t="str">
        <f>IFERROR(IF(VLOOKUP('2012 Original'!AM38,key_ref,COLUMN(Appointing_Party_Weight__4),FALSE)=0,"none",VLOOKUP('2012 Original'!AM38,key_ref,COLUMN(Appointing_Party_Weight__4),FALSE)),CONCATENATE("ERR: ",'2012 Original'!AM38))</f>
        <v>none</v>
      </c>
      <c r="AN38" s="2" t="str">
        <f>IFERROR(IF(VLOOKUP('2012 Original'!AN38,key_ref,COLUMN(Appointing_Party_Weight__4),FALSE)=0,"none",VLOOKUP('2012 Original'!AN38,key_ref,COLUMN(Appointing_Party_Weight__4),FALSE)),CONCATENATE("ERR: ",'2012 Original'!AN38))</f>
        <v>none</v>
      </c>
      <c r="AO38" s="2" t="str">
        <f>IFERROR(IF(VLOOKUP('2012 Original'!AO38,key_ref,COLUMN(Appointing_Party_Weight__4),FALSE)=0,"none",VLOOKUP('2012 Original'!AO38,key_ref,COLUMN(Appointing_Party_Weight__4),FALSE)),CONCATENATE("ERR: ",'2012 Original'!AO38))</f>
        <v>none</v>
      </c>
      <c r="AP38" s="2" t="str">
        <f>IFERROR(IF(VLOOKUP('2012 Original'!AP38,key_ref,COLUMN(Appointing_Party_Weight__4),FALSE)=0,"none",VLOOKUP('2012 Original'!AP38,key_ref,COLUMN(Appointing_Party_Weight__4),FALSE)),CONCATENATE("ERR: ",'2012 Original'!AP38))</f>
        <v>none</v>
      </c>
      <c r="AQ38" s="2" t="str">
        <f>IFERROR(IF(VLOOKUP('2012 Original'!AQ38,key_ref,COLUMN(Appointing_Party_Weight__4),FALSE)=0,"none",VLOOKUP('2012 Original'!AQ38,key_ref,COLUMN(Appointing_Party_Weight__4),FALSE)),CONCATENATE("ERR: ",'2012 Original'!AQ38))</f>
        <v>none</v>
      </c>
      <c r="AR38" s="2" t="str">
        <f>IFERROR(IF(VLOOKUP('2012 Original'!AR38,key_ref,COLUMN(Appointing_Party_Weight__4),FALSE)=0,"none",VLOOKUP('2012 Original'!AR38,key_ref,COLUMN(Appointing_Party_Weight__4),FALSE)),CONCATENATE("ERR: ",'2012 Original'!AR38))</f>
        <v>none</v>
      </c>
      <c r="AS38" s="2" t="str">
        <f>IFERROR(IF(VLOOKUP('2012 Original'!AS38,key_ref,COLUMN(Appointing_Party_Weight__4),FALSE)=0,"none",VLOOKUP('2012 Original'!AS38,key_ref,COLUMN(Appointing_Party_Weight__4),FALSE)),CONCATENATE("ERR: ",'2012 Original'!AS38))</f>
        <v>none</v>
      </c>
      <c r="AT38" s="2" t="str">
        <f>IFERROR(IF(VLOOKUP('2012 Original'!AT38,key_ref,COLUMN(Appointing_Party_Weight__4),FALSE)=0,"none",VLOOKUP('2012 Original'!AT38,key_ref,COLUMN(Appointing_Party_Weight__4),FALSE)),CONCATENATE("ERR: ",'2012 Original'!AT38))</f>
        <v>none</v>
      </c>
      <c r="AU38" s="2" t="str">
        <f>IFERROR(IF(VLOOKUP('2012 Original'!AU38,key_ref,COLUMN(Appointing_Party_Weight__4),FALSE)=0,"none",VLOOKUP('2012 Original'!AU38,key_ref,COLUMN(Appointing_Party_Weight__4),FALSE)),CONCATENATE("ERR: ",'2012 Original'!AU38))</f>
        <v>none</v>
      </c>
      <c r="AV38" s="2" t="str">
        <f>IFERROR(IF(VLOOKUP('2012 Original'!AV38,key_ref,COLUMN(Appointing_Party_Weight__4),FALSE)=0,"none",VLOOKUP('2012 Original'!AV38,key_ref,COLUMN(Appointing_Party_Weight__4),FALSE)),CONCATENATE("ERR: ",'2012 Original'!AV38))</f>
        <v>none</v>
      </c>
      <c r="AW38" s="2" t="str">
        <f>IFERROR(IF(VLOOKUP('2012 Original'!AW38,key_ref,COLUMN(Appointing_Party_Weight__4),FALSE)=0,"none",VLOOKUP('2012 Original'!AW38,key_ref,COLUMN(Appointing_Party_Weight__4),FALSE)),CONCATENATE("ERR: ",'2012 Original'!AW38))</f>
        <v>none</v>
      </c>
      <c r="AX38" s="2" t="str">
        <f>IFERROR(IF(VLOOKUP('2012 Original'!AX38,key_ref,COLUMN(Appointing_Party_Weight__4),FALSE)=0,"none",VLOOKUP('2012 Original'!AX38,key_ref,COLUMN(Appointing_Party_Weight__4),FALSE)),CONCATENATE("ERR: ",'2012 Original'!AX38))</f>
        <v>none</v>
      </c>
      <c r="AY38" s="2" t="str">
        <f>IFERROR(IF(VLOOKUP('2012 Original'!AY38,key_ref,COLUMN(Appointing_Party_Weight__4),FALSE)=0,"none",VLOOKUP('2012 Original'!AY38,key_ref,COLUMN(Appointing_Party_Weight__4),FALSE)),CONCATENATE("ERR: ",'2012 Original'!AY38))</f>
        <v>none</v>
      </c>
      <c r="AZ38" s="2" t="str">
        <f>IFERROR(IF(VLOOKUP('2012 Original'!AZ38,key_ref,COLUMN(Appointing_Party_Weight__4),FALSE)=0,"none",VLOOKUP('2012 Original'!AZ38,key_ref,COLUMN(Appointing_Party_Weight__4),FALSE)),CONCATENATE("ERR: ",'2012 Original'!AZ38))</f>
        <v>none</v>
      </c>
    </row>
    <row r="39" spans="1:52" s="4" customFormat="1">
      <c r="A39" s="3" t="s">
        <v>70</v>
      </c>
      <c r="B39" s="2" t="str">
        <f>IFERROR(IF(VLOOKUP('2012 Original'!B39,key_ref,COLUMN(Appointing_Party_Weight__4),FALSE)=0,"none",VLOOKUP('2012 Original'!B39,key_ref,COLUMN(Appointing_Party_Weight__4),FALSE)),CONCATENATE("ERR: ",'2012 Original'!B39))</f>
        <v>none</v>
      </c>
      <c r="C39" s="2" t="str">
        <f>IFERROR(IF(VLOOKUP('2012 Original'!C39,key_ref,COLUMN(Appointing_Party_Weight__4),FALSE)=0,"none",VLOOKUP('2012 Original'!C39,key_ref,COLUMN(Appointing_Party_Weight__4),FALSE)),CONCATENATE("ERR: ",'2012 Original'!C39))</f>
        <v>none</v>
      </c>
      <c r="D39" s="2" t="str">
        <f>IFERROR(IF(VLOOKUP('2012 Original'!D39,key_ref,COLUMN(Appointing_Party_Weight__4),FALSE)=0,"none",VLOOKUP('2012 Original'!D39,key_ref,COLUMN(Appointing_Party_Weight__4),FALSE)),CONCATENATE("ERR: ",'2012 Original'!D39))</f>
        <v>none</v>
      </c>
      <c r="E39" s="2" t="str">
        <f>IFERROR(IF(VLOOKUP('2012 Original'!E39,key_ref,COLUMN(Appointing_Party_Weight__4),FALSE)=0,"none",VLOOKUP('2012 Original'!E39,key_ref,COLUMN(Appointing_Party_Weight__4),FALSE)),CONCATENATE("ERR: ",'2012 Original'!E39))</f>
        <v>none</v>
      </c>
      <c r="F39" s="2" t="str">
        <f>IFERROR(IF(VLOOKUP('2012 Original'!F39,key_ref,COLUMN(Appointing_Party_Weight__4),FALSE)=0,"none",VLOOKUP('2012 Original'!F39,key_ref,COLUMN(Appointing_Party_Weight__4),FALSE)),CONCATENATE("ERR: ",'2012 Original'!F39))</f>
        <v>none</v>
      </c>
      <c r="G39" s="2" t="str">
        <f>IFERROR(IF(VLOOKUP('2012 Original'!G39,key_ref,COLUMN(Appointing_Party_Weight__4),FALSE)=0,"none",VLOOKUP('2012 Original'!G39,key_ref,COLUMN(Appointing_Party_Weight__4),FALSE)),CONCATENATE("ERR: ",'2012 Original'!G39))</f>
        <v>none</v>
      </c>
      <c r="H39" s="2" t="str">
        <f>IFERROR(IF(VLOOKUP('2012 Original'!H39,key_ref,COLUMN(Appointing_Party_Weight__4),FALSE)=0,"none",VLOOKUP('2012 Original'!H39,key_ref,COLUMN(Appointing_Party_Weight__4),FALSE)),CONCATENATE("ERR: ",'2012 Original'!H39))</f>
        <v>none</v>
      </c>
      <c r="I39" s="2" t="str">
        <f>IFERROR(IF(VLOOKUP('2012 Original'!I39,key_ref,COLUMN(Appointing_Party_Weight__4),FALSE)=0,"none",VLOOKUP('2012 Original'!I39,key_ref,COLUMN(Appointing_Party_Weight__4),FALSE)),CONCATENATE("ERR: ",'2012 Original'!I39))</f>
        <v>none</v>
      </c>
      <c r="J39" s="2" t="str">
        <f>IFERROR(IF(VLOOKUP('2012 Original'!J39,key_ref,COLUMN(Appointing_Party_Weight__4),FALSE)=0,"none",VLOOKUP('2012 Original'!J39,key_ref,COLUMN(Appointing_Party_Weight__4),FALSE)),CONCATENATE("ERR: ",'2012 Original'!J39))</f>
        <v>none</v>
      </c>
      <c r="K39" s="2" t="str">
        <f>IFERROR(IF(VLOOKUP('2012 Original'!K39,key_ref,COLUMN(Appointing_Party_Weight__4),FALSE)=0,"none",VLOOKUP('2012 Original'!K39,key_ref,COLUMN(Appointing_Party_Weight__4),FALSE)),CONCATENATE("ERR: ",'2012 Original'!K39))</f>
        <v>none</v>
      </c>
      <c r="L39" s="2" t="str">
        <f>IFERROR(IF(VLOOKUP('2012 Original'!L39,key_ref,COLUMN(Appointing_Party_Weight__4),FALSE)=0,"none",VLOOKUP('2012 Original'!L39,key_ref,COLUMN(Appointing_Party_Weight__4),FALSE)),CONCATENATE("ERR: ",'2012 Original'!L39))</f>
        <v>none</v>
      </c>
      <c r="M39" s="2" t="str">
        <f>IFERROR(IF(VLOOKUP('2012 Original'!M39,key_ref,COLUMN(Appointing_Party_Weight__4),FALSE)=0,"none",VLOOKUP('2012 Original'!M39,key_ref,COLUMN(Appointing_Party_Weight__4),FALSE)),CONCATENATE("ERR: ",'2012 Original'!M39))</f>
        <v>none</v>
      </c>
      <c r="N39" s="2" t="str">
        <f>IFERROR(IF(VLOOKUP('2012 Original'!N39,key_ref,COLUMN(Appointing_Party_Weight__4),FALSE)=0,"none",VLOOKUP('2012 Original'!N39,key_ref,COLUMN(Appointing_Party_Weight__4),FALSE)),CONCATENATE("ERR: ",'2012 Original'!N39))</f>
        <v>none</v>
      </c>
      <c r="O39" s="2" t="str">
        <f>IFERROR(IF(VLOOKUP('2012 Original'!O39,key_ref,COLUMN(Appointing_Party_Weight__4),FALSE)=0,"none",VLOOKUP('2012 Original'!O39,key_ref,COLUMN(Appointing_Party_Weight__4),FALSE)),CONCATENATE("ERR: ",'2012 Original'!O39))</f>
        <v>none</v>
      </c>
      <c r="P39" s="2" t="str">
        <f>IFERROR(IF(VLOOKUP('2012 Original'!P39,key_ref,COLUMN(Appointing_Party_Weight__4),FALSE)=0,"none",VLOOKUP('2012 Original'!P39,key_ref,COLUMN(Appointing_Party_Weight__4),FALSE)),CONCATENATE("ERR: ",'2012 Original'!P39))</f>
        <v>none</v>
      </c>
      <c r="Q39" s="2" t="str">
        <f>IFERROR(IF(VLOOKUP('2012 Original'!Q39,key_ref,COLUMN(Appointing_Party_Weight__4),FALSE)=0,"none",VLOOKUP('2012 Original'!Q39,key_ref,COLUMN(Appointing_Party_Weight__4),FALSE)),CONCATENATE("ERR: ",'2012 Original'!Q39))</f>
        <v>none</v>
      </c>
      <c r="R39" s="2" t="str">
        <f>IFERROR(IF(VLOOKUP('2012 Original'!R39,key_ref,COLUMN(Appointing_Party_Weight__4),FALSE)=0,"none",VLOOKUP('2012 Original'!R39,key_ref,COLUMN(Appointing_Party_Weight__4),FALSE)),CONCATENATE("ERR: ",'2012 Original'!R39))</f>
        <v>none</v>
      </c>
      <c r="S39" s="2" t="str">
        <f>IFERROR(IF(VLOOKUP('2012 Original'!S39,key_ref,COLUMN(Appointing_Party_Weight__4),FALSE)=0,"none",VLOOKUP('2012 Original'!S39,key_ref,COLUMN(Appointing_Party_Weight__4),FALSE)),CONCATENATE("ERR: ",'2012 Original'!S39))</f>
        <v>none</v>
      </c>
      <c r="T39" s="2" t="str">
        <f>IFERROR(IF(VLOOKUP('2012 Original'!T39,key_ref,COLUMN(Appointing_Party_Weight__4),FALSE)=0,"none",VLOOKUP('2012 Original'!T39,key_ref,COLUMN(Appointing_Party_Weight__4),FALSE)),CONCATENATE("ERR: ",'2012 Original'!T39))</f>
        <v>none</v>
      </c>
      <c r="U39" s="2" t="str">
        <f>IFERROR(IF(VLOOKUP('2012 Original'!U39,key_ref,COLUMN(Appointing_Party_Weight__4),FALSE)=0,"none",VLOOKUP('2012 Original'!U39,key_ref,COLUMN(Appointing_Party_Weight__4),FALSE)),CONCATENATE("ERR: ",'2012 Original'!U39))</f>
        <v>none</v>
      </c>
      <c r="V39" s="2" t="str">
        <f>IFERROR(IF(VLOOKUP('2012 Original'!V39,key_ref,COLUMN(Appointing_Party_Weight__4),FALSE)=0,"none",VLOOKUP('2012 Original'!V39,key_ref,COLUMN(Appointing_Party_Weight__4),FALSE)),CONCATENATE("ERR: ",'2012 Original'!V39))</f>
        <v>none</v>
      </c>
      <c r="W39" s="2" t="str">
        <f>IFERROR(IF(VLOOKUP('2012 Original'!W39,key_ref,COLUMN(Appointing_Party_Weight__4),FALSE)=0,"none",VLOOKUP('2012 Original'!W39,key_ref,COLUMN(Appointing_Party_Weight__4),FALSE)),CONCATENATE("ERR: ",'2012 Original'!W39))</f>
        <v>none</v>
      </c>
      <c r="X39" s="2" t="str">
        <f>IFERROR(IF(VLOOKUP('2012 Original'!X39,key_ref,COLUMN(Appointing_Party_Weight__4),FALSE)=0,"none",VLOOKUP('2012 Original'!X39,key_ref,COLUMN(Appointing_Party_Weight__4),FALSE)),CONCATENATE("ERR: ",'2012 Original'!X39))</f>
        <v>none</v>
      </c>
      <c r="Y39" s="2" t="str">
        <f>IFERROR(IF(VLOOKUP('2012 Original'!Y39,key_ref,COLUMN(Appointing_Party_Weight__4),FALSE)=0,"none",VLOOKUP('2012 Original'!Y39,key_ref,COLUMN(Appointing_Party_Weight__4),FALSE)),CONCATENATE("ERR: ",'2012 Original'!Y39))</f>
        <v>none</v>
      </c>
      <c r="Z39" s="2" t="str">
        <f>IFERROR(IF(VLOOKUP('2012 Original'!Z39,key_ref,COLUMN(Appointing_Party_Weight__4),FALSE)=0,"none",VLOOKUP('2012 Original'!Z39,key_ref,COLUMN(Appointing_Party_Weight__4),FALSE)),CONCATENATE("ERR: ",'2012 Original'!Z39))</f>
        <v>none</v>
      </c>
      <c r="AA39" s="2" t="str">
        <f>IFERROR(IF(VLOOKUP('2012 Original'!AA39,key_ref,COLUMN(Appointing_Party_Weight__4),FALSE)=0,"none",VLOOKUP('2012 Original'!AA39,key_ref,COLUMN(Appointing_Party_Weight__4),FALSE)),CONCATENATE("ERR: ",'2012 Original'!AA39))</f>
        <v>none</v>
      </c>
      <c r="AB39" s="2" t="str">
        <f>IFERROR(IF(VLOOKUP('2012 Original'!AB39,key_ref,COLUMN(Appointing_Party_Weight__4),FALSE)=0,"none",VLOOKUP('2012 Original'!AB39,key_ref,COLUMN(Appointing_Party_Weight__4),FALSE)),CONCATENATE("ERR: ",'2012 Original'!AB39))</f>
        <v>none</v>
      </c>
      <c r="AC39" s="2" t="str">
        <f>IFERROR(IF(VLOOKUP('2012 Original'!AC39,key_ref,COLUMN(Appointing_Party_Weight__4),FALSE)=0,"none",VLOOKUP('2012 Original'!AC39,key_ref,COLUMN(Appointing_Party_Weight__4),FALSE)),CONCATENATE("ERR: ",'2012 Original'!AC39))</f>
        <v>none</v>
      </c>
      <c r="AD39" s="2" t="str">
        <f>IFERROR(IF(VLOOKUP('2012 Original'!AD39,key_ref,COLUMN(Appointing_Party_Weight__4),FALSE)=0,"none",VLOOKUP('2012 Original'!AD39,key_ref,COLUMN(Appointing_Party_Weight__4),FALSE)),CONCATENATE("ERR: ",'2012 Original'!AD39))</f>
        <v>none</v>
      </c>
      <c r="AE39" s="2" t="str">
        <f>IFERROR(IF(VLOOKUP('2012 Original'!AE39,key_ref,COLUMN(Appointing_Party_Weight__4),FALSE)=0,"none",VLOOKUP('2012 Original'!AE39,key_ref,COLUMN(Appointing_Party_Weight__4),FALSE)),CONCATENATE("ERR: ",'2012 Original'!AE39))</f>
        <v>none</v>
      </c>
      <c r="AF39" s="2" t="str">
        <f>IFERROR(IF(VLOOKUP('2012 Original'!AF39,key_ref,COLUMN(Appointing_Party_Weight__4),FALSE)=0,"none",VLOOKUP('2012 Original'!AF39,key_ref,COLUMN(Appointing_Party_Weight__4),FALSE)),CONCATENATE("ERR: ",'2012 Original'!AF39))</f>
        <v>none</v>
      </c>
      <c r="AG39" s="2" t="str">
        <f>IFERROR(IF(VLOOKUP('2012 Original'!AG39,key_ref,COLUMN(Appointing_Party_Weight__4),FALSE)=0,"none",VLOOKUP('2012 Original'!AG39,key_ref,COLUMN(Appointing_Party_Weight__4),FALSE)),CONCATENATE("ERR: ",'2012 Original'!AG39))</f>
        <v>none</v>
      </c>
      <c r="AH39" s="2" t="str">
        <f>IFERROR(IF(VLOOKUP('2012 Original'!AH39,key_ref,COLUMN(Appointing_Party_Weight__4),FALSE)=0,"none",VLOOKUP('2012 Original'!AH39,key_ref,COLUMN(Appointing_Party_Weight__4),FALSE)),CONCATENATE("ERR: ",'2012 Original'!AH39))</f>
        <v>none</v>
      </c>
      <c r="AI39" s="2" t="str">
        <f>IFERROR(IF(VLOOKUP('2012 Original'!AI39,key_ref,COLUMN(Appointing_Party_Weight__4),FALSE)=0,"none",VLOOKUP('2012 Original'!AI39,key_ref,COLUMN(Appointing_Party_Weight__4),FALSE)),CONCATENATE("ERR: ",'2012 Original'!AI39))</f>
        <v>none</v>
      </c>
      <c r="AJ39" s="2" t="str">
        <f>IFERROR(IF(VLOOKUP('2012 Original'!AJ39,key_ref,COLUMN(Appointing_Party_Weight__4),FALSE)=0,"none",VLOOKUP('2012 Original'!AJ39,key_ref,COLUMN(Appointing_Party_Weight__4),FALSE)),CONCATENATE("ERR: ",'2012 Original'!AJ39))</f>
        <v>none</v>
      </c>
      <c r="AK39" s="2" t="str">
        <f>IFERROR(IF(VLOOKUP('2012 Original'!AK39,key_ref,COLUMN(Appointing_Party_Weight__4),FALSE)=0,"none",VLOOKUP('2012 Original'!AK39,key_ref,COLUMN(Appointing_Party_Weight__4),FALSE)),CONCATENATE("ERR: ",'2012 Original'!AK39))</f>
        <v>none</v>
      </c>
      <c r="AL39" s="2" t="str">
        <f>IFERROR(IF(VLOOKUP('2012 Original'!AL39,key_ref,COLUMN(Appointing_Party_Weight__4),FALSE)=0,"none",VLOOKUP('2012 Original'!AL39,key_ref,COLUMN(Appointing_Party_Weight__4),FALSE)),CONCATENATE("ERR: ",'2012 Original'!AL39))</f>
        <v>none</v>
      </c>
      <c r="AM39" s="2" t="str">
        <f>IFERROR(IF(VLOOKUP('2012 Original'!AM39,key_ref,COLUMN(Appointing_Party_Weight__4),FALSE)=0,"none",VLOOKUP('2012 Original'!AM39,key_ref,COLUMN(Appointing_Party_Weight__4),FALSE)),CONCATENATE("ERR: ",'2012 Original'!AM39))</f>
        <v>none</v>
      </c>
      <c r="AN39" s="2" t="str">
        <f>IFERROR(IF(VLOOKUP('2012 Original'!AN39,key_ref,COLUMN(Appointing_Party_Weight__4),FALSE)=0,"none",VLOOKUP('2012 Original'!AN39,key_ref,COLUMN(Appointing_Party_Weight__4),FALSE)),CONCATENATE("ERR: ",'2012 Original'!AN39))</f>
        <v>none</v>
      </c>
      <c r="AO39" s="2" t="str">
        <f>IFERROR(IF(VLOOKUP('2012 Original'!AO39,key_ref,COLUMN(Appointing_Party_Weight__4),FALSE)=0,"none",VLOOKUP('2012 Original'!AO39,key_ref,COLUMN(Appointing_Party_Weight__4),FALSE)),CONCATENATE("ERR: ",'2012 Original'!AO39))</f>
        <v>none</v>
      </c>
      <c r="AP39" s="2" t="str">
        <f>IFERROR(IF(VLOOKUP('2012 Original'!AP39,key_ref,COLUMN(Appointing_Party_Weight__4),FALSE)=0,"none",VLOOKUP('2012 Original'!AP39,key_ref,COLUMN(Appointing_Party_Weight__4),FALSE)),CONCATENATE("ERR: ",'2012 Original'!AP39))</f>
        <v>none</v>
      </c>
      <c r="AQ39" s="2" t="str">
        <f>IFERROR(IF(VLOOKUP('2012 Original'!AQ39,key_ref,COLUMN(Appointing_Party_Weight__4),FALSE)=0,"none",VLOOKUP('2012 Original'!AQ39,key_ref,COLUMN(Appointing_Party_Weight__4),FALSE)),CONCATENATE("ERR: ",'2012 Original'!AQ39))</f>
        <v>none</v>
      </c>
      <c r="AR39" s="2" t="str">
        <f>IFERROR(IF(VLOOKUP('2012 Original'!AR39,key_ref,COLUMN(Appointing_Party_Weight__4),FALSE)=0,"none",VLOOKUP('2012 Original'!AR39,key_ref,COLUMN(Appointing_Party_Weight__4),FALSE)),CONCATENATE("ERR: ",'2012 Original'!AR39))</f>
        <v>none</v>
      </c>
      <c r="AS39" s="2" t="str">
        <f>IFERROR(IF(VLOOKUP('2012 Original'!AS39,key_ref,COLUMN(Appointing_Party_Weight__4),FALSE)=0,"none",VLOOKUP('2012 Original'!AS39,key_ref,COLUMN(Appointing_Party_Weight__4),FALSE)),CONCATENATE("ERR: ",'2012 Original'!AS39))</f>
        <v>none</v>
      </c>
      <c r="AT39" s="2" t="str">
        <f>IFERROR(IF(VLOOKUP('2012 Original'!AT39,key_ref,COLUMN(Appointing_Party_Weight__4),FALSE)=0,"none",VLOOKUP('2012 Original'!AT39,key_ref,COLUMN(Appointing_Party_Weight__4),FALSE)),CONCATENATE("ERR: ",'2012 Original'!AT39))</f>
        <v>none</v>
      </c>
      <c r="AU39" s="2" t="str">
        <f>IFERROR(IF(VLOOKUP('2012 Original'!AU39,key_ref,COLUMN(Appointing_Party_Weight__4),FALSE)=0,"none",VLOOKUP('2012 Original'!AU39,key_ref,COLUMN(Appointing_Party_Weight__4),FALSE)),CONCATENATE("ERR: ",'2012 Original'!AU39))</f>
        <v>none</v>
      </c>
      <c r="AV39" s="2" t="str">
        <f>IFERROR(IF(VLOOKUP('2012 Original'!AV39,key_ref,COLUMN(Appointing_Party_Weight__4),FALSE)=0,"none",VLOOKUP('2012 Original'!AV39,key_ref,COLUMN(Appointing_Party_Weight__4),FALSE)),CONCATENATE("ERR: ",'2012 Original'!AV39))</f>
        <v>none</v>
      </c>
      <c r="AW39" s="2" t="str">
        <f>IFERROR(IF(VLOOKUP('2012 Original'!AW39,key_ref,COLUMN(Appointing_Party_Weight__4),FALSE)=0,"none",VLOOKUP('2012 Original'!AW39,key_ref,COLUMN(Appointing_Party_Weight__4),FALSE)),CONCATENATE("ERR: ",'2012 Original'!AW39))</f>
        <v>none</v>
      </c>
      <c r="AX39" s="2" t="str">
        <f>IFERROR(IF(VLOOKUP('2012 Original'!AX39,key_ref,COLUMN(Appointing_Party_Weight__4),FALSE)=0,"none",VLOOKUP('2012 Original'!AX39,key_ref,COLUMN(Appointing_Party_Weight__4),FALSE)),CONCATENATE("ERR: ",'2012 Original'!AX39))</f>
        <v>none</v>
      </c>
      <c r="AY39" s="2" t="str">
        <f>IFERROR(IF(VLOOKUP('2012 Original'!AY39,key_ref,COLUMN(Appointing_Party_Weight__4),FALSE)=0,"none",VLOOKUP('2012 Original'!AY39,key_ref,COLUMN(Appointing_Party_Weight__4),FALSE)),CONCATENATE("ERR: ",'2012 Original'!AY39))</f>
        <v>none</v>
      </c>
      <c r="AZ39" s="2" t="str">
        <f>IFERROR(IF(VLOOKUP('2012 Original'!AZ39,key_ref,COLUMN(Appointing_Party_Weight__4),FALSE)=0,"none",VLOOKUP('2012 Original'!AZ39,key_ref,COLUMN(Appointing_Party_Weight__4),FALSE)),CONCATENATE("ERR: ",'2012 Original'!AZ39))</f>
        <v>none</v>
      </c>
    </row>
    <row r="40" spans="1:52" s="4" customFormat="1">
      <c r="A40" s="3" t="s">
        <v>71</v>
      </c>
      <c r="B40" s="2" t="str">
        <f>IFERROR(IF(VLOOKUP('2012 Original'!B40,key_ref,COLUMN(Appointing_Party_Weight__4),FALSE)=0,"none",VLOOKUP('2012 Original'!B40,key_ref,COLUMN(Appointing_Party_Weight__4),FALSE)),CONCATENATE("ERR: ",'2012 Original'!B40))</f>
        <v>none</v>
      </c>
      <c r="C40" s="2" t="str">
        <f>IFERROR(IF(VLOOKUP('2012 Original'!C40,key_ref,COLUMN(Appointing_Party_Weight__4),FALSE)=0,"none",VLOOKUP('2012 Original'!C40,key_ref,COLUMN(Appointing_Party_Weight__4),FALSE)),CONCATENATE("ERR: ",'2012 Original'!C40))</f>
        <v>none</v>
      </c>
      <c r="D40" s="2" t="str">
        <f>IFERROR(IF(VLOOKUP('2012 Original'!D40,key_ref,COLUMN(Appointing_Party_Weight__4),FALSE)=0,"none",VLOOKUP('2012 Original'!D40,key_ref,COLUMN(Appointing_Party_Weight__4),FALSE)),CONCATENATE("ERR: ",'2012 Original'!D40))</f>
        <v>none</v>
      </c>
      <c r="E40" s="2" t="str">
        <f>IFERROR(IF(VLOOKUP('2012 Original'!E40,key_ref,COLUMN(Appointing_Party_Weight__4),FALSE)=0,"none",VLOOKUP('2012 Original'!E40,key_ref,COLUMN(Appointing_Party_Weight__4),FALSE)),CONCATENATE("ERR: ",'2012 Original'!E40))</f>
        <v>none</v>
      </c>
      <c r="F40" s="2" t="str">
        <f>IFERROR(IF(VLOOKUP('2012 Original'!F40,key_ref,COLUMN(Appointing_Party_Weight__4),FALSE)=0,"none",VLOOKUP('2012 Original'!F40,key_ref,COLUMN(Appointing_Party_Weight__4),FALSE)),CONCATENATE("ERR: ",'2012 Original'!F40))</f>
        <v>none</v>
      </c>
      <c r="G40" s="2" t="str">
        <f>IFERROR(IF(VLOOKUP('2012 Original'!G40,key_ref,COLUMN(Appointing_Party_Weight__4),FALSE)=0,"none",VLOOKUP('2012 Original'!G40,key_ref,COLUMN(Appointing_Party_Weight__4),FALSE)),CONCATENATE("ERR: ",'2012 Original'!G40))</f>
        <v>none</v>
      </c>
      <c r="H40" s="2" t="str">
        <f>IFERROR(IF(VLOOKUP('2012 Original'!H40,key_ref,COLUMN(Appointing_Party_Weight__4),FALSE)=0,"none",VLOOKUP('2012 Original'!H40,key_ref,COLUMN(Appointing_Party_Weight__4),FALSE)),CONCATENATE("ERR: ",'2012 Original'!H40))</f>
        <v>none</v>
      </c>
      <c r="I40" s="2" t="str">
        <f>IFERROR(IF(VLOOKUP('2012 Original'!I40,key_ref,COLUMN(Appointing_Party_Weight__4),FALSE)=0,"none",VLOOKUP('2012 Original'!I40,key_ref,COLUMN(Appointing_Party_Weight__4),FALSE)),CONCATENATE("ERR: ",'2012 Original'!I40))</f>
        <v>none</v>
      </c>
      <c r="J40" s="2" t="str">
        <f>IFERROR(IF(VLOOKUP('2012 Original'!J40,key_ref,COLUMN(Appointing_Party_Weight__4),FALSE)=0,"none",VLOOKUP('2012 Original'!J40,key_ref,COLUMN(Appointing_Party_Weight__4),FALSE)),CONCATENATE("ERR: ",'2012 Original'!J40))</f>
        <v>none</v>
      </c>
      <c r="K40" s="2" t="str">
        <f>IFERROR(IF(VLOOKUP('2012 Original'!K40,key_ref,COLUMN(Appointing_Party_Weight__4),FALSE)=0,"none",VLOOKUP('2012 Original'!K40,key_ref,COLUMN(Appointing_Party_Weight__4),FALSE)),CONCATENATE("ERR: ",'2012 Original'!K40))</f>
        <v>none</v>
      </c>
      <c r="L40" s="2" t="str">
        <f>IFERROR(IF(VLOOKUP('2012 Original'!L40,key_ref,COLUMN(Appointing_Party_Weight__4),FALSE)=0,"none",VLOOKUP('2012 Original'!L40,key_ref,COLUMN(Appointing_Party_Weight__4),FALSE)),CONCATENATE("ERR: ",'2012 Original'!L40))</f>
        <v>none</v>
      </c>
      <c r="M40" s="2" t="str">
        <f>IFERROR(IF(VLOOKUP('2012 Original'!M40,key_ref,COLUMN(Appointing_Party_Weight__4),FALSE)=0,"none",VLOOKUP('2012 Original'!M40,key_ref,COLUMN(Appointing_Party_Weight__4),FALSE)),CONCATENATE("ERR: ",'2012 Original'!M40))</f>
        <v>none</v>
      </c>
      <c r="N40" s="2" t="str">
        <f>IFERROR(IF(VLOOKUP('2012 Original'!N40,key_ref,COLUMN(Appointing_Party_Weight__4),FALSE)=0,"none",VLOOKUP('2012 Original'!N40,key_ref,COLUMN(Appointing_Party_Weight__4),FALSE)),CONCATENATE("ERR: ",'2012 Original'!N40))</f>
        <v>none</v>
      </c>
      <c r="O40" s="2" t="str">
        <f>IFERROR(IF(VLOOKUP('2012 Original'!O40,key_ref,COLUMN(Appointing_Party_Weight__4),FALSE)=0,"none",VLOOKUP('2012 Original'!O40,key_ref,COLUMN(Appointing_Party_Weight__4),FALSE)),CONCATENATE("ERR: ",'2012 Original'!O40))</f>
        <v>none</v>
      </c>
      <c r="P40" s="2" t="str">
        <f>IFERROR(IF(VLOOKUP('2012 Original'!P40,key_ref,COLUMN(Appointing_Party_Weight__4),FALSE)=0,"none",VLOOKUP('2012 Original'!P40,key_ref,COLUMN(Appointing_Party_Weight__4),FALSE)),CONCATENATE("ERR: ",'2012 Original'!P40))</f>
        <v>none</v>
      </c>
      <c r="Q40" s="2" t="str">
        <f>IFERROR(IF(VLOOKUP('2012 Original'!Q40,key_ref,COLUMN(Appointing_Party_Weight__4),FALSE)=0,"none",VLOOKUP('2012 Original'!Q40,key_ref,COLUMN(Appointing_Party_Weight__4),FALSE)),CONCATENATE("ERR: ",'2012 Original'!Q40))</f>
        <v>none</v>
      </c>
      <c r="R40" s="2" t="str">
        <f>IFERROR(IF(VLOOKUP('2012 Original'!R40,key_ref,COLUMN(Appointing_Party_Weight__4),FALSE)=0,"none",VLOOKUP('2012 Original'!R40,key_ref,COLUMN(Appointing_Party_Weight__4),FALSE)),CONCATENATE("ERR: ",'2012 Original'!R40))</f>
        <v>none</v>
      </c>
      <c r="S40" s="2" t="str">
        <f>IFERROR(IF(VLOOKUP('2012 Original'!S40,key_ref,COLUMN(Appointing_Party_Weight__4),FALSE)=0,"none",VLOOKUP('2012 Original'!S40,key_ref,COLUMN(Appointing_Party_Weight__4),FALSE)),CONCATENATE("ERR: ",'2012 Original'!S40))</f>
        <v>none</v>
      </c>
      <c r="T40" s="2" t="str">
        <f>IFERROR(IF(VLOOKUP('2012 Original'!T40,key_ref,COLUMN(Appointing_Party_Weight__4),FALSE)=0,"none",VLOOKUP('2012 Original'!T40,key_ref,COLUMN(Appointing_Party_Weight__4),FALSE)),CONCATENATE("ERR: ",'2012 Original'!T40))</f>
        <v>none</v>
      </c>
      <c r="U40" s="2" t="str">
        <f>IFERROR(IF(VLOOKUP('2012 Original'!U40,key_ref,COLUMN(Appointing_Party_Weight__4),FALSE)=0,"none",VLOOKUP('2012 Original'!U40,key_ref,COLUMN(Appointing_Party_Weight__4),FALSE)),CONCATENATE("ERR: ",'2012 Original'!U40))</f>
        <v>none</v>
      </c>
      <c r="V40" s="2" t="str">
        <f>IFERROR(IF(VLOOKUP('2012 Original'!V40,key_ref,COLUMN(Appointing_Party_Weight__4),FALSE)=0,"none",VLOOKUP('2012 Original'!V40,key_ref,COLUMN(Appointing_Party_Weight__4),FALSE)),CONCATENATE("ERR: ",'2012 Original'!V40))</f>
        <v>none</v>
      </c>
      <c r="W40" s="2" t="str">
        <f>IFERROR(IF(VLOOKUP('2012 Original'!W40,key_ref,COLUMN(Appointing_Party_Weight__4),FALSE)=0,"none",VLOOKUP('2012 Original'!W40,key_ref,COLUMN(Appointing_Party_Weight__4),FALSE)),CONCATENATE("ERR: ",'2012 Original'!W40))</f>
        <v>none</v>
      </c>
      <c r="X40" s="2" t="str">
        <f>IFERROR(IF(VLOOKUP('2012 Original'!X40,key_ref,COLUMN(Appointing_Party_Weight__4),FALSE)=0,"none",VLOOKUP('2012 Original'!X40,key_ref,COLUMN(Appointing_Party_Weight__4),FALSE)),CONCATENATE("ERR: ",'2012 Original'!X40))</f>
        <v>none</v>
      </c>
      <c r="Y40" s="2" t="str">
        <f>IFERROR(IF(VLOOKUP('2012 Original'!Y40,key_ref,COLUMN(Appointing_Party_Weight__4),FALSE)=0,"none",VLOOKUP('2012 Original'!Y40,key_ref,COLUMN(Appointing_Party_Weight__4),FALSE)),CONCATENATE("ERR: ",'2012 Original'!Y40))</f>
        <v>none</v>
      </c>
      <c r="Z40" s="2" t="str">
        <f>IFERROR(IF(VLOOKUP('2012 Original'!Z40,key_ref,COLUMN(Appointing_Party_Weight__4),FALSE)=0,"none",VLOOKUP('2012 Original'!Z40,key_ref,COLUMN(Appointing_Party_Weight__4),FALSE)),CONCATENATE("ERR: ",'2012 Original'!Z40))</f>
        <v>none</v>
      </c>
      <c r="AA40" s="2" t="str">
        <f>IFERROR(IF(VLOOKUP('2012 Original'!AA40,key_ref,COLUMN(Appointing_Party_Weight__4),FALSE)=0,"none",VLOOKUP('2012 Original'!AA40,key_ref,COLUMN(Appointing_Party_Weight__4),FALSE)),CONCATENATE("ERR: ",'2012 Original'!AA40))</f>
        <v>none</v>
      </c>
      <c r="AB40" s="2" t="str">
        <f>IFERROR(IF(VLOOKUP('2012 Original'!AB40,key_ref,COLUMN(Appointing_Party_Weight__4),FALSE)=0,"none",VLOOKUP('2012 Original'!AB40,key_ref,COLUMN(Appointing_Party_Weight__4),FALSE)),CONCATENATE("ERR: ",'2012 Original'!AB40))</f>
        <v>none</v>
      </c>
      <c r="AC40" s="2" t="str">
        <f>IFERROR(IF(VLOOKUP('2012 Original'!AC40,key_ref,COLUMN(Appointing_Party_Weight__4),FALSE)=0,"none",VLOOKUP('2012 Original'!AC40,key_ref,COLUMN(Appointing_Party_Weight__4),FALSE)),CONCATENATE("ERR: ",'2012 Original'!AC40))</f>
        <v>none</v>
      </c>
      <c r="AD40" s="2" t="str">
        <f>IFERROR(IF(VLOOKUP('2012 Original'!AD40,key_ref,COLUMN(Appointing_Party_Weight__4),FALSE)=0,"none",VLOOKUP('2012 Original'!AD40,key_ref,COLUMN(Appointing_Party_Weight__4),FALSE)),CONCATENATE("ERR: ",'2012 Original'!AD40))</f>
        <v>none</v>
      </c>
      <c r="AE40" s="2" t="str">
        <f>IFERROR(IF(VLOOKUP('2012 Original'!AE40,key_ref,COLUMN(Appointing_Party_Weight__4),FALSE)=0,"none",VLOOKUP('2012 Original'!AE40,key_ref,COLUMN(Appointing_Party_Weight__4),FALSE)),CONCATENATE("ERR: ",'2012 Original'!AE40))</f>
        <v>none</v>
      </c>
      <c r="AF40" s="2" t="str">
        <f>IFERROR(IF(VLOOKUP('2012 Original'!AF40,key_ref,COLUMN(Appointing_Party_Weight__4),FALSE)=0,"none",VLOOKUP('2012 Original'!AF40,key_ref,COLUMN(Appointing_Party_Weight__4),FALSE)),CONCATENATE("ERR: ",'2012 Original'!AF40))</f>
        <v>none</v>
      </c>
      <c r="AG40" s="2" t="str">
        <f>IFERROR(IF(VLOOKUP('2012 Original'!AG40,key_ref,COLUMN(Appointing_Party_Weight__4),FALSE)=0,"none",VLOOKUP('2012 Original'!AG40,key_ref,COLUMN(Appointing_Party_Weight__4),FALSE)),CONCATENATE("ERR: ",'2012 Original'!AG40))</f>
        <v>none</v>
      </c>
      <c r="AH40" s="2" t="str">
        <f>IFERROR(IF(VLOOKUP('2012 Original'!AH40,key_ref,COLUMN(Appointing_Party_Weight__4),FALSE)=0,"none",VLOOKUP('2012 Original'!AH40,key_ref,COLUMN(Appointing_Party_Weight__4),FALSE)),CONCATENATE("ERR: ",'2012 Original'!AH40))</f>
        <v>none</v>
      </c>
      <c r="AI40" s="2" t="str">
        <f>IFERROR(IF(VLOOKUP('2012 Original'!AI40,key_ref,COLUMN(Appointing_Party_Weight__4),FALSE)=0,"none",VLOOKUP('2012 Original'!AI40,key_ref,COLUMN(Appointing_Party_Weight__4),FALSE)),CONCATENATE("ERR: ",'2012 Original'!AI40))</f>
        <v>none</v>
      </c>
      <c r="AJ40" s="2" t="str">
        <f>IFERROR(IF(VLOOKUP('2012 Original'!AJ40,key_ref,COLUMN(Appointing_Party_Weight__4),FALSE)=0,"none",VLOOKUP('2012 Original'!AJ40,key_ref,COLUMN(Appointing_Party_Weight__4),FALSE)),CONCATENATE("ERR: ",'2012 Original'!AJ40))</f>
        <v>none</v>
      </c>
      <c r="AK40" s="2" t="str">
        <f>IFERROR(IF(VLOOKUP('2012 Original'!AK40,key_ref,COLUMN(Appointing_Party_Weight__4),FALSE)=0,"none",VLOOKUP('2012 Original'!AK40,key_ref,COLUMN(Appointing_Party_Weight__4),FALSE)),CONCATENATE("ERR: ",'2012 Original'!AK40))</f>
        <v>none</v>
      </c>
      <c r="AL40" s="2" t="str">
        <f>IFERROR(IF(VLOOKUP('2012 Original'!AL40,key_ref,COLUMN(Appointing_Party_Weight__4),FALSE)=0,"none",VLOOKUP('2012 Original'!AL40,key_ref,COLUMN(Appointing_Party_Weight__4),FALSE)),CONCATENATE("ERR: ",'2012 Original'!AL40))</f>
        <v>none</v>
      </c>
      <c r="AM40" s="2" t="str">
        <f>IFERROR(IF(VLOOKUP('2012 Original'!AM40,key_ref,COLUMN(Appointing_Party_Weight__4),FALSE)=0,"none",VLOOKUP('2012 Original'!AM40,key_ref,COLUMN(Appointing_Party_Weight__4),FALSE)),CONCATENATE("ERR: ",'2012 Original'!AM40))</f>
        <v>none</v>
      </c>
      <c r="AN40" s="2" t="str">
        <f>IFERROR(IF(VLOOKUP('2012 Original'!AN40,key_ref,COLUMN(Appointing_Party_Weight__4),FALSE)=0,"none",VLOOKUP('2012 Original'!AN40,key_ref,COLUMN(Appointing_Party_Weight__4),FALSE)),CONCATENATE("ERR: ",'2012 Original'!AN40))</f>
        <v>none</v>
      </c>
      <c r="AO40" s="2" t="str">
        <f>IFERROR(IF(VLOOKUP('2012 Original'!AO40,key_ref,COLUMN(Appointing_Party_Weight__4),FALSE)=0,"none",VLOOKUP('2012 Original'!AO40,key_ref,COLUMN(Appointing_Party_Weight__4),FALSE)),CONCATENATE("ERR: ",'2012 Original'!AO40))</f>
        <v>none</v>
      </c>
      <c r="AP40" s="2" t="str">
        <f>IFERROR(IF(VLOOKUP('2012 Original'!AP40,key_ref,COLUMN(Appointing_Party_Weight__4),FALSE)=0,"none",VLOOKUP('2012 Original'!AP40,key_ref,COLUMN(Appointing_Party_Weight__4),FALSE)),CONCATENATE("ERR: ",'2012 Original'!AP40))</f>
        <v>none</v>
      </c>
      <c r="AQ40" s="2" t="str">
        <f>IFERROR(IF(VLOOKUP('2012 Original'!AQ40,key_ref,COLUMN(Appointing_Party_Weight__4),FALSE)=0,"none",VLOOKUP('2012 Original'!AQ40,key_ref,COLUMN(Appointing_Party_Weight__4),FALSE)),CONCATENATE("ERR: ",'2012 Original'!AQ40))</f>
        <v>none</v>
      </c>
      <c r="AR40" s="2" t="str">
        <f>IFERROR(IF(VLOOKUP('2012 Original'!AR40,key_ref,COLUMN(Appointing_Party_Weight__4),FALSE)=0,"none",VLOOKUP('2012 Original'!AR40,key_ref,COLUMN(Appointing_Party_Weight__4),FALSE)),CONCATENATE("ERR: ",'2012 Original'!AR40))</f>
        <v>none</v>
      </c>
      <c r="AS40" s="2" t="str">
        <f>IFERROR(IF(VLOOKUP('2012 Original'!AS40,key_ref,COLUMN(Appointing_Party_Weight__4),FALSE)=0,"none",VLOOKUP('2012 Original'!AS40,key_ref,COLUMN(Appointing_Party_Weight__4),FALSE)),CONCATENATE("ERR: ",'2012 Original'!AS40))</f>
        <v>none</v>
      </c>
      <c r="AT40" s="2" t="str">
        <f>IFERROR(IF(VLOOKUP('2012 Original'!AT40,key_ref,COLUMN(Appointing_Party_Weight__4),FALSE)=0,"none",VLOOKUP('2012 Original'!AT40,key_ref,COLUMN(Appointing_Party_Weight__4),FALSE)),CONCATENATE("ERR: ",'2012 Original'!AT40))</f>
        <v>none</v>
      </c>
      <c r="AU40" s="2" t="str">
        <f>IFERROR(IF(VLOOKUP('2012 Original'!AU40,key_ref,COLUMN(Appointing_Party_Weight__4),FALSE)=0,"none",VLOOKUP('2012 Original'!AU40,key_ref,COLUMN(Appointing_Party_Weight__4),FALSE)),CONCATENATE("ERR: ",'2012 Original'!AU40))</f>
        <v>none</v>
      </c>
      <c r="AV40" s="2" t="str">
        <f>IFERROR(IF(VLOOKUP('2012 Original'!AV40,key_ref,COLUMN(Appointing_Party_Weight__4),FALSE)=0,"none",VLOOKUP('2012 Original'!AV40,key_ref,COLUMN(Appointing_Party_Weight__4),FALSE)),CONCATENATE("ERR: ",'2012 Original'!AV40))</f>
        <v>none</v>
      </c>
      <c r="AW40" s="2" t="str">
        <f>IFERROR(IF(VLOOKUP('2012 Original'!AW40,key_ref,COLUMN(Appointing_Party_Weight__4),FALSE)=0,"none",VLOOKUP('2012 Original'!AW40,key_ref,COLUMN(Appointing_Party_Weight__4),FALSE)),CONCATENATE("ERR: ",'2012 Original'!AW40))</f>
        <v>none</v>
      </c>
      <c r="AX40" s="2" t="str">
        <f>IFERROR(IF(VLOOKUP('2012 Original'!AX40,key_ref,COLUMN(Appointing_Party_Weight__4),FALSE)=0,"none",VLOOKUP('2012 Original'!AX40,key_ref,COLUMN(Appointing_Party_Weight__4),FALSE)),CONCATENATE("ERR: ",'2012 Original'!AX40))</f>
        <v>none</v>
      </c>
      <c r="AY40" s="2" t="str">
        <f>IFERROR(IF(VLOOKUP('2012 Original'!AY40,key_ref,COLUMN(Appointing_Party_Weight__4),FALSE)=0,"none",VLOOKUP('2012 Original'!AY40,key_ref,COLUMN(Appointing_Party_Weight__4),FALSE)),CONCATENATE("ERR: ",'2012 Original'!AY40))</f>
        <v>none</v>
      </c>
      <c r="AZ40" s="2" t="str">
        <f>IFERROR(IF(VLOOKUP('2012 Original'!AZ40,key_ref,COLUMN(Appointing_Party_Weight__4),FALSE)=0,"none",VLOOKUP('2012 Original'!AZ40,key_ref,COLUMN(Appointing_Party_Weight__4),FALSE)),CONCATENATE("ERR: ",'2012 Original'!AZ40))</f>
        <v>none</v>
      </c>
    </row>
    <row r="41" spans="1:52" s="4" customFormat="1">
      <c r="A41" s="3" t="s">
        <v>73</v>
      </c>
      <c r="B41" s="2" t="str">
        <f>IFERROR(IF(VLOOKUP('2012 Original'!B41,key_ref,COLUMN(Appointing_Party_Weight__4),FALSE)=0,"none",VLOOKUP('2012 Original'!B41,key_ref,COLUMN(Appointing_Party_Weight__4),FALSE)),CONCATENATE("ERR: ",'2012 Original'!B41))</f>
        <v>none</v>
      </c>
      <c r="C41" s="2" t="str">
        <f>IFERROR(IF(VLOOKUP('2012 Original'!C41,key_ref,COLUMN(Appointing_Party_Weight__4),FALSE)=0,"none",VLOOKUP('2012 Original'!C41,key_ref,COLUMN(Appointing_Party_Weight__4),FALSE)),CONCATENATE("ERR: ",'2012 Original'!C41))</f>
        <v>none</v>
      </c>
      <c r="D41" s="2" t="str">
        <f>IFERROR(IF(VLOOKUP('2012 Original'!D41,key_ref,COLUMN(Appointing_Party_Weight__4),FALSE)=0,"none",VLOOKUP('2012 Original'!D41,key_ref,COLUMN(Appointing_Party_Weight__4),FALSE)),CONCATENATE("ERR: ",'2012 Original'!D41))</f>
        <v>none</v>
      </c>
      <c r="E41" s="2" t="str">
        <f>IFERROR(IF(VLOOKUP('2012 Original'!E41,key_ref,COLUMN(Appointing_Party_Weight__4),FALSE)=0,"none",VLOOKUP('2012 Original'!E41,key_ref,COLUMN(Appointing_Party_Weight__4),FALSE)),CONCATENATE("ERR: ",'2012 Original'!E41))</f>
        <v>none</v>
      </c>
      <c r="F41" s="2" t="str">
        <f>IFERROR(IF(VLOOKUP('2012 Original'!F41,key_ref,COLUMN(Appointing_Party_Weight__4),FALSE)=0,"none",VLOOKUP('2012 Original'!F41,key_ref,COLUMN(Appointing_Party_Weight__4),FALSE)),CONCATENATE("ERR: ",'2012 Original'!F41))</f>
        <v>none</v>
      </c>
      <c r="G41" s="2" t="str">
        <f>IFERROR(IF(VLOOKUP('2012 Original'!G41,key_ref,COLUMN(Appointing_Party_Weight__4),FALSE)=0,"none",VLOOKUP('2012 Original'!G41,key_ref,COLUMN(Appointing_Party_Weight__4),FALSE)),CONCATENATE("ERR: ",'2012 Original'!G41))</f>
        <v>none</v>
      </c>
      <c r="H41" s="2" t="str">
        <f>IFERROR(IF(VLOOKUP('2012 Original'!H41,key_ref,COLUMN(Appointing_Party_Weight__4),FALSE)=0,"none",VLOOKUP('2012 Original'!H41,key_ref,COLUMN(Appointing_Party_Weight__4),FALSE)),CONCATENATE("ERR: ",'2012 Original'!H41))</f>
        <v>none</v>
      </c>
      <c r="I41" s="2" t="str">
        <f>IFERROR(IF(VLOOKUP('2012 Original'!I41,key_ref,COLUMN(Appointing_Party_Weight__4),FALSE)=0,"none",VLOOKUP('2012 Original'!I41,key_ref,COLUMN(Appointing_Party_Weight__4),FALSE)),CONCATENATE("ERR: ",'2012 Original'!I41))</f>
        <v>none</v>
      </c>
      <c r="J41" s="2" t="str">
        <f>IFERROR(IF(VLOOKUP('2012 Original'!J41,key_ref,COLUMN(Appointing_Party_Weight__4),FALSE)=0,"none",VLOOKUP('2012 Original'!J41,key_ref,COLUMN(Appointing_Party_Weight__4),FALSE)),CONCATENATE("ERR: ",'2012 Original'!J41))</f>
        <v>none</v>
      </c>
      <c r="K41" s="2" t="str">
        <f>IFERROR(IF(VLOOKUP('2012 Original'!K41,key_ref,COLUMN(Appointing_Party_Weight__4),FALSE)=0,"none",VLOOKUP('2012 Original'!K41,key_ref,COLUMN(Appointing_Party_Weight__4),FALSE)),CONCATENATE("ERR: ",'2012 Original'!K41))</f>
        <v>none</v>
      </c>
      <c r="L41" s="2" t="str">
        <f>IFERROR(IF(VLOOKUP('2012 Original'!L41,key_ref,COLUMN(Appointing_Party_Weight__4),FALSE)=0,"none",VLOOKUP('2012 Original'!L41,key_ref,COLUMN(Appointing_Party_Weight__4),FALSE)),CONCATENATE("ERR: ",'2012 Original'!L41))</f>
        <v>none</v>
      </c>
      <c r="M41" s="2" t="str">
        <f>IFERROR(IF(VLOOKUP('2012 Original'!M41,key_ref,COLUMN(Appointing_Party_Weight__4),FALSE)=0,"none",VLOOKUP('2012 Original'!M41,key_ref,COLUMN(Appointing_Party_Weight__4),FALSE)),CONCATENATE("ERR: ",'2012 Original'!M41))</f>
        <v>none</v>
      </c>
      <c r="N41" s="2" t="str">
        <f>IFERROR(IF(VLOOKUP('2012 Original'!N41,key_ref,COLUMN(Appointing_Party_Weight__4),FALSE)=0,"none",VLOOKUP('2012 Original'!N41,key_ref,COLUMN(Appointing_Party_Weight__4),FALSE)),CONCATENATE("ERR: ",'2012 Original'!N41))</f>
        <v>none</v>
      </c>
      <c r="O41" s="2" t="str">
        <f>IFERROR(IF(VLOOKUP('2012 Original'!O41,key_ref,COLUMN(Appointing_Party_Weight__4),FALSE)=0,"none",VLOOKUP('2012 Original'!O41,key_ref,COLUMN(Appointing_Party_Weight__4),FALSE)),CONCATENATE("ERR: ",'2012 Original'!O41))</f>
        <v>none</v>
      </c>
      <c r="P41" s="2" t="str">
        <f>IFERROR(IF(VLOOKUP('2012 Original'!P41,key_ref,COLUMN(Appointing_Party_Weight__4),FALSE)=0,"none",VLOOKUP('2012 Original'!P41,key_ref,COLUMN(Appointing_Party_Weight__4),FALSE)),CONCATENATE("ERR: ",'2012 Original'!P41))</f>
        <v>none</v>
      </c>
      <c r="Q41" s="2" t="str">
        <f>IFERROR(IF(VLOOKUP('2012 Original'!Q41,key_ref,COLUMN(Appointing_Party_Weight__4),FALSE)=0,"none",VLOOKUP('2012 Original'!Q41,key_ref,COLUMN(Appointing_Party_Weight__4),FALSE)),CONCATENATE("ERR: ",'2012 Original'!Q41))</f>
        <v>none</v>
      </c>
      <c r="R41" s="2" t="str">
        <f>IFERROR(IF(VLOOKUP('2012 Original'!R41,key_ref,COLUMN(Appointing_Party_Weight__4),FALSE)=0,"none",VLOOKUP('2012 Original'!R41,key_ref,COLUMN(Appointing_Party_Weight__4),FALSE)),CONCATENATE("ERR: ",'2012 Original'!R41))</f>
        <v>none</v>
      </c>
      <c r="S41" s="2" t="str">
        <f>IFERROR(IF(VLOOKUP('2012 Original'!S41,key_ref,COLUMN(Appointing_Party_Weight__4),FALSE)=0,"none",VLOOKUP('2012 Original'!S41,key_ref,COLUMN(Appointing_Party_Weight__4),FALSE)),CONCATENATE("ERR: ",'2012 Original'!S41))</f>
        <v>none</v>
      </c>
      <c r="T41" s="2" t="str">
        <f>IFERROR(IF(VLOOKUP('2012 Original'!T41,key_ref,COLUMN(Appointing_Party_Weight__4),FALSE)=0,"none",VLOOKUP('2012 Original'!T41,key_ref,COLUMN(Appointing_Party_Weight__4),FALSE)),CONCATENATE("ERR: ",'2012 Original'!T41))</f>
        <v>none</v>
      </c>
      <c r="U41" s="2" t="str">
        <f>IFERROR(IF(VLOOKUP('2012 Original'!U41,key_ref,COLUMN(Appointing_Party_Weight__4),FALSE)=0,"none",VLOOKUP('2012 Original'!U41,key_ref,COLUMN(Appointing_Party_Weight__4),FALSE)),CONCATENATE("ERR: ",'2012 Original'!U41))</f>
        <v>none</v>
      </c>
      <c r="V41" s="2" t="str">
        <f>IFERROR(IF(VLOOKUP('2012 Original'!V41,key_ref,COLUMN(Appointing_Party_Weight__4),FALSE)=0,"none",VLOOKUP('2012 Original'!V41,key_ref,COLUMN(Appointing_Party_Weight__4),FALSE)),CONCATENATE("ERR: ",'2012 Original'!V41))</f>
        <v>none</v>
      </c>
      <c r="W41" s="2" t="str">
        <f>IFERROR(IF(VLOOKUP('2012 Original'!W41,key_ref,COLUMN(Appointing_Party_Weight__4),FALSE)=0,"none",VLOOKUP('2012 Original'!W41,key_ref,COLUMN(Appointing_Party_Weight__4),FALSE)),CONCATENATE("ERR: ",'2012 Original'!W41))</f>
        <v>none</v>
      </c>
      <c r="X41" s="2" t="str">
        <f>IFERROR(IF(VLOOKUP('2012 Original'!X41,key_ref,COLUMN(Appointing_Party_Weight__4),FALSE)=0,"none",VLOOKUP('2012 Original'!X41,key_ref,COLUMN(Appointing_Party_Weight__4),FALSE)),CONCATENATE("ERR: ",'2012 Original'!X41))</f>
        <v>none</v>
      </c>
      <c r="Y41" s="2" t="str">
        <f>IFERROR(IF(VLOOKUP('2012 Original'!Y41,key_ref,COLUMN(Appointing_Party_Weight__4),FALSE)=0,"none",VLOOKUP('2012 Original'!Y41,key_ref,COLUMN(Appointing_Party_Weight__4),FALSE)),CONCATENATE("ERR: ",'2012 Original'!Y41))</f>
        <v>none</v>
      </c>
      <c r="Z41" s="2" t="str">
        <f>IFERROR(IF(VLOOKUP('2012 Original'!Z41,key_ref,COLUMN(Appointing_Party_Weight__4),FALSE)=0,"none",VLOOKUP('2012 Original'!Z41,key_ref,COLUMN(Appointing_Party_Weight__4),FALSE)),CONCATENATE("ERR: ",'2012 Original'!Z41))</f>
        <v>none</v>
      </c>
      <c r="AA41" s="2" t="str">
        <f>IFERROR(IF(VLOOKUP('2012 Original'!AA41,key_ref,COLUMN(Appointing_Party_Weight__4),FALSE)=0,"none",VLOOKUP('2012 Original'!AA41,key_ref,COLUMN(Appointing_Party_Weight__4),FALSE)),CONCATENATE("ERR: ",'2012 Original'!AA41))</f>
        <v>none</v>
      </c>
      <c r="AB41" s="2" t="str">
        <f>IFERROR(IF(VLOOKUP('2012 Original'!AB41,key_ref,COLUMN(Appointing_Party_Weight__4),FALSE)=0,"none",VLOOKUP('2012 Original'!AB41,key_ref,COLUMN(Appointing_Party_Weight__4),FALSE)),CONCATENATE("ERR: ",'2012 Original'!AB41))</f>
        <v>none</v>
      </c>
      <c r="AC41" s="2" t="str">
        <f>IFERROR(IF(VLOOKUP('2012 Original'!AC41,key_ref,COLUMN(Appointing_Party_Weight__4),FALSE)=0,"none",VLOOKUP('2012 Original'!AC41,key_ref,COLUMN(Appointing_Party_Weight__4),FALSE)),CONCATENATE("ERR: ",'2012 Original'!AC41))</f>
        <v>none</v>
      </c>
      <c r="AD41" s="2" t="str">
        <f>IFERROR(IF(VLOOKUP('2012 Original'!AD41,key_ref,COLUMN(Appointing_Party_Weight__4),FALSE)=0,"none",VLOOKUP('2012 Original'!AD41,key_ref,COLUMN(Appointing_Party_Weight__4),FALSE)),CONCATENATE("ERR: ",'2012 Original'!AD41))</f>
        <v>none</v>
      </c>
      <c r="AE41" s="2" t="str">
        <f>IFERROR(IF(VLOOKUP('2012 Original'!AE41,key_ref,COLUMN(Appointing_Party_Weight__4),FALSE)=0,"none",VLOOKUP('2012 Original'!AE41,key_ref,COLUMN(Appointing_Party_Weight__4),FALSE)),CONCATENATE("ERR: ",'2012 Original'!AE41))</f>
        <v>none</v>
      </c>
      <c r="AF41" s="2" t="str">
        <f>IFERROR(IF(VLOOKUP('2012 Original'!AF41,key_ref,COLUMN(Appointing_Party_Weight__4),FALSE)=0,"none",VLOOKUP('2012 Original'!AF41,key_ref,COLUMN(Appointing_Party_Weight__4),FALSE)),CONCATENATE("ERR: ",'2012 Original'!AF41))</f>
        <v>none</v>
      </c>
      <c r="AG41" s="2" t="str">
        <f>IFERROR(IF(VLOOKUP('2012 Original'!AG41,key_ref,COLUMN(Appointing_Party_Weight__4),FALSE)=0,"none",VLOOKUP('2012 Original'!AG41,key_ref,COLUMN(Appointing_Party_Weight__4),FALSE)),CONCATENATE("ERR: ",'2012 Original'!AG41))</f>
        <v>none</v>
      </c>
      <c r="AH41" s="2" t="str">
        <f>IFERROR(IF(VLOOKUP('2012 Original'!AH41,key_ref,COLUMN(Appointing_Party_Weight__4),FALSE)=0,"none",VLOOKUP('2012 Original'!AH41,key_ref,COLUMN(Appointing_Party_Weight__4),FALSE)),CONCATENATE("ERR: ",'2012 Original'!AH41))</f>
        <v>none</v>
      </c>
      <c r="AI41" s="2" t="str">
        <f>IFERROR(IF(VLOOKUP('2012 Original'!AI41,key_ref,COLUMN(Appointing_Party_Weight__4),FALSE)=0,"none",VLOOKUP('2012 Original'!AI41,key_ref,COLUMN(Appointing_Party_Weight__4),FALSE)),CONCATENATE("ERR: ",'2012 Original'!AI41))</f>
        <v>none</v>
      </c>
      <c r="AJ41" s="2" t="str">
        <f>IFERROR(IF(VLOOKUP('2012 Original'!AJ41,key_ref,COLUMN(Appointing_Party_Weight__4),FALSE)=0,"none",VLOOKUP('2012 Original'!AJ41,key_ref,COLUMN(Appointing_Party_Weight__4),FALSE)),CONCATENATE("ERR: ",'2012 Original'!AJ41))</f>
        <v>none</v>
      </c>
      <c r="AK41" s="2" t="str">
        <f>IFERROR(IF(VLOOKUP('2012 Original'!AK41,key_ref,COLUMN(Appointing_Party_Weight__4),FALSE)=0,"none",VLOOKUP('2012 Original'!AK41,key_ref,COLUMN(Appointing_Party_Weight__4),FALSE)),CONCATENATE("ERR: ",'2012 Original'!AK41))</f>
        <v>none</v>
      </c>
      <c r="AL41" s="2" t="str">
        <f>IFERROR(IF(VLOOKUP('2012 Original'!AL41,key_ref,COLUMN(Appointing_Party_Weight__4),FALSE)=0,"none",VLOOKUP('2012 Original'!AL41,key_ref,COLUMN(Appointing_Party_Weight__4),FALSE)),CONCATENATE("ERR: ",'2012 Original'!AL41))</f>
        <v>none</v>
      </c>
      <c r="AM41" s="2" t="str">
        <f>IFERROR(IF(VLOOKUP('2012 Original'!AM41,key_ref,COLUMN(Appointing_Party_Weight__4),FALSE)=0,"none",VLOOKUP('2012 Original'!AM41,key_ref,COLUMN(Appointing_Party_Weight__4),FALSE)),CONCATENATE("ERR: ",'2012 Original'!AM41))</f>
        <v>none</v>
      </c>
      <c r="AN41" s="2" t="str">
        <f>IFERROR(IF(VLOOKUP('2012 Original'!AN41,key_ref,COLUMN(Appointing_Party_Weight__4),FALSE)=0,"none",VLOOKUP('2012 Original'!AN41,key_ref,COLUMN(Appointing_Party_Weight__4),FALSE)),CONCATENATE("ERR: ",'2012 Original'!AN41))</f>
        <v>none</v>
      </c>
      <c r="AO41" s="2" t="str">
        <f>IFERROR(IF(VLOOKUP('2012 Original'!AO41,key_ref,COLUMN(Appointing_Party_Weight__4),FALSE)=0,"none",VLOOKUP('2012 Original'!AO41,key_ref,COLUMN(Appointing_Party_Weight__4),FALSE)),CONCATENATE("ERR: ",'2012 Original'!AO41))</f>
        <v>none</v>
      </c>
      <c r="AP41" s="2" t="str">
        <f>IFERROR(IF(VLOOKUP('2012 Original'!AP41,key_ref,COLUMN(Appointing_Party_Weight__4),FALSE)=0,"none",VLOOKUP('2012 Original'!AP41,key_ref,COLUMN(Appointing_Party_Weight__4),FALSE)),CONCATENATE("ERR: ",'2012 Original'!AP41))</f>
        <v>none</v>
      </c>
      <c r="AQ41" s="2" t="str">
        <f>IFERROR(IF(VLOOKUP('2012 Original'!AQ41,key_ref,COLUMN(Appointing_Party_Weight__4),FALSE)=0,"none",VLOOKUP('2012 Original'!AQ41,key_ref,COLUMN(Appointing_Party_Weight__4),FALSE)),CONCATENATE("ERR: ",'2012 Original'!AQ41))</f>
        <v>none</v>
      </c>
      <c r="AR41" s="2" t="str">
        <f>IFERROR(IF(VLOOKUP('2012 Original'!AR41,key_ref,COLUMN(Appointing_Party_Weight__4),FALSE)=0,"none",VLOOKUP('2012 Original'!AR41,key_ref,COLUMN(Appointing_Party_Weight__4),FALSE)),CONCATENATE("ERR: ",'2012 Original'!AR41))</f>
        <v>none</v>
      </c>
      <c r="AS41" s="2" t="str">
        <f>IFERROR(IF(VLOOKUP('2012 Original'!AS41,key_ref,COLUMN(Appointing_Party_Weight__4),FALSE)=0,"none",VLOOKUP('2012 Original'!AS41,key_ref,COLUMN(Appointing_Party_Weight__4),FALSE)),CONCATENATE("ERR: ",'2012 Original'!AS41))</f>
        <v>none</v>
      </c>
      <c r="AT41" s="2" t="str">
        <f>IFERROR(IF(VLOOKUP('2012 Original'!AT41,key_ref,COLUMN(Appointing_Party_Weight__4),FALSE)=0,"none",VLOOKUP('2012 Original'!AT41,key_ref,COLUMN(Appointing_Party_Weight__4),FALSE)),CONCATENATE("ERR: ",'2012 Original'!AT41))</f>
        <v>none</v>
      </c>
      <c r="AU41" s="2" t="str">
        <f>IFERROR(IF(VLOOKUP('2012 Original'!AU41,key_ref,COLUMN(Appointing_Party_Weight__4),FALSE)=0,"none",VLOOKUP('2012 Original'!AU41,key_ref,COLUMN(Appointing_Party_Weight__4),FALSE)),CONCATENATE("ERR: ",'2012 Original'!AU41))</f>
        <v>none</v>
      </c>
      <c r="AV41" s="2" t="str">
        <f>IFERROR(IF(VLOOKUP('2012 Original'!AV41,key_ref,COLUMN(Appointing_Party_Weight__4),FALSE)=0,"none",VLOOKUP('2012 Original'!AV41,key_ref,COLUMN(Appointing_Party_Weight__4),FALSE)),CONCATENATE("ERR: ",'2012 Original'!AV41))</f>
        <v>none</v>
      </c>
      <c r="AW41" s="2" t="str">
        <f>IFERROR(IF(VLOOKUP('2012 Original'!AW41,key_ref,COLUMN(Appointing_Party_Weight__4),FALSE)=0,"none",VLOOKUP('2012 Original'!AW41,key_ref,COLUMN(Appointing_Party_Weight__4),FALSE)),CONCATENATE("ERR: ",'2012 Original'!AW41))</f>
        <v>none</v>
      </c>
      <c r="AX41" s="2" t="str">
        <f>IFERROR(IF(VLOOKUP('2012 Original'!AX41,key_ref,COLUMN(Appointing_Party_Weight__4),FALSE)=0,"none",VLOOKUP('2012 Original'!AX41,key_ref,COLUMN(Appointing_Party_Weight__4),FALSE)),CONCATENATE("ERR: ",'2012 Original'!AX41))</f>
        <v>none</v>
      </c>
      <c r="AY41" s="2" t="str">
        <f>IFERROR(IF(VLOOKUP('2012 Original'!AY41,key_ref,COLUMN(Appointing_Party_Weight__4),FALSE)=0,"none",VLOOKUP('2012 Original'!AY41,key_ref,COLUMN(Appointing_Party_Weight__4),FALSE)),CONCATENATE("ERR: ",'2012 Original'!AY41))</f>
        <v>none</v>
      </c>
      <c r="AZ41" s="2" t="str">
        <f>IFERROR(IF(VLOOKUP('2012 Original'!AZ41,key_ref,COLUMN(Appointing_Party_Weight__4),FALSE)=0,"none",VLOOKUP('2012 Original'!AZ41,key_ref,COLUMN(Appointing_Party_Weight__4),FALSE)),CONCATENATE("ERR: ",'2012 Original'!AZ41))</f>
        <v>none</v>
      </c>
    </row>
    <row r="42" spans="1:52" s="4" customFormat="1">
      <c r="A42" s="3" t="s">
        <v>74</v>
      </c>
      <c r="B42" s="2" t="str">
        <f>IFERROR(IF(VLOOKUP('2012 Original'!B42,key_ref,COLUMN(Appointing_Party_Weight__4),FALSE)=0,"none",VLOOKUP('2012 Original'!B42,key_ref,COLUMN(Appointing_Party_Weight__4),FALSE)),CONCATENATE("ERR: ",'2012 Original'!B42))</f>
        <v>none</v>
      </c>
      <c r="C42" s="2" t="str">
        <f>IFERROR(IF(VLOOKUP('2012 Original'!C42,key_ref,COLUMN(Appointing_Party_Weight__4),FALSE)=0,"none",VLOOKUP('2012 Original'!C42,key_ref,COLUMN(Appointing_Party_Weight__4),FALSE)),CONCATENATE("ERR: ",'2012 Original'!C42))</f>
        <v>none</v>
      </c>
      <c r="D42" s="2" t="str">
        <f>IFERROR(IF(VLOOKUP('2012 Original'!D42,key_ref,COLUMN(Appointing_Party_Weight__4),FALSE)=0,"none",VLOOKUP('2012 Original'!D42,key_ref,COLUMN(Appointing_Party_Weight__4),FALSE)),CONCATENATE("ERR: ",'2012 Original'!D42))</f>
        <v>none</v>
      </c>
      <c r="E42" s="2" t="str">
        <f>IFERROR(IF(VLOOKUP('2012 Original'!E42,key_ref,COLUMN(Appointing_Party_Weight__4),FALSE)=0,"none",VLOOKUP('2012 Original'!E42,key_ref,COLUMN(Appointing_Party_Weight__4),FALSE)),CONCATENATE("ERR: ",'2012 Original'!E42))</f>
        <v>none</v>
      </c>
      <c r="F42" s="2" t="str">
        <f>IFERROR(IF(VLOOKUP('2012 Original'!F42,key_ref,COLUMN(Appointing_Party_Weight__4),FALSE)=0,"none",VLOOKUP('2012 Original'!F42,key_ref,COLUMN(Appointing_Party_Weight__4),FALSE)),CONCATENATE("ERR: ",'2012 Original'!F42))</f>
        <v>none</v>
      </c>
      <c r="G42" s="2" t="str">
        <f>IFERROR(IF(VLOOKUP('2012 Original'!G42,key_ref,COLUMN(Appointing_Party_Weight__4),FALSE)=0,"none",VLOOKUP('2012 Original'!G42,key_ref,COLUMN(Appointing_Party_Weight__4),FALSE)),CONCATENATE("ERR: ",'2012 Original'!G42))</f>
        <v>none</v>
      </c>
      <c r="H42" s="2" t="str">
        <f>IFERROR(IF(VLOOKUP('2012 Original'!H42,key_ref,COLUMN(Appointing_Party_Weight__4),FALSE)=0,"none",VLOOKUP('2012 Original'!H42,key_ref,COLUMN(Appointing_Party_Weight__4),FALSE)),CONCATENATE("ERR: ",'2012 Original'!H42))</f>
        <v>none</v>
      </c>
      <c r="I42" s="2" t="str">
        <f>IFERROR(IF(VLOOKUP('2012 Original'!I42,key_ref,COLUMN(Appointing_Party_Weight__4),FALSE)=0,"none",VLOOKUP('2012 Original'!I42,key_ref,COLUMN(Appointing_Party_Weight__4),FALSE)),CONCATENATE("ERR: ",'2012 Original'!I42))</f>
        <v>none</v>
      </c>
      <c r="J42" s="2" t="str">
        <f>IFERROR(IF(VLOOKUP('2012 Original'!J42,key_ref,COLUMN(Appointing_Party_Weight__4),FALSE)=0,"none",VLOOKUP('2012 Original'!J42,key_ref,COLUMN(Appointing_Party_Weight__4),FALSE)),CONCATENATE("ERR: ",'2012 Original'!J42))</f>
        <v>none</v>
      </c>
      <c r="K42" s="2" t="str">
        <f>IFERROR(IF(VLOOKUP('2012 Original'!K42,key_ref,COLUMN(Appointing_Party_Weight__4),FALSE)=0,"none",VLOOKUP('2012 Original'!K42,key_ref,COLUMN(Appointing_Party_Weight__4),FALSE)),CONCATENATE("ERR: ",'2012 Original'!K42))</f>
        <v>none</v>
      </c>
      <c r="L42" s="2" t="str">
        <f>IFERROR(IF(VLOOKUP('2012 Original'!L42,key_ref,COLUMN(Appointing_Party_Weight__4),FALSE)=0,"none",VLOOKUP('2012 Original'!L42,key_ref,COLUMN(Appointing_Party_Weight__4),FALSE)),CONCATENATE("ERR: ",'2012 Original'!L42))</f>
        <v>none</v>
      </c>
      <c r="M42" s="2" t="str">
        <f>IFERROR(IF(VLOOKUP('2012 Original'!M42,key_ref,COLUMN(Appointing_Party_Weight__4),FALSE)=0,"none",VLOOKUP('2012 Original'!M42,key_ref,COLUMN(Appointing_Party_Weight__4),FALSE)),CONCATENATE("ERR: ",'2012 Original'!M42))</f>
        <v>none</v>
      </c>
      <c r="N42" s="2" t="str">
        <f>IFERROR(IF(VLOOKUP('2012 Original'!N42,key_ref,COLUMN(Appointing_Party_Weight__4),FALSE)=0,"none",VLOOKUP('2012 Original'!N42,key_ref,COLUMN(Appointing_Party_Weight__4),FALSE)),CONCATENATE("ERR: ",'2012 Original'!N42))</f>
        <v>none</v>
      </c>
      <c r="O42" s="2" t="str">
        <f>IFERROR(IF(VLOOKUP('2012 Original'!O42,key_ref,COLUMN(Appointing_Party_Weight__4),FALSE)=0,"none",VLOOKUP('2012 Original'!O42,key_ref,COLUMN(Appointing_Party_Weight__4),FALSE)),CONCATENATE("ERR: ",'2012 Original'!O42))</f>
        <v>none</v>
      </c>
      <c r="P42" s="2" t="str">
        <f>IFERROR(IF(VLOOKUP('2012 Original'!P42,key_ref,COLUMN(Appointing_Party_Weight__4),FALSE)=0,"none",VLOOKUP('2012 Original'!P42,key_ref,COLUMN(Appointing_Party_Weight__4),FALSE)),CONCATENATE("ERR: ",'2012 Original'!P42))</f>
        <v>none</v>
      </c>
      <c r="Q42" s="2" t="str">
        <f>IFERROR(IF(VLOOKUP('2012 Original'!Q42,key_ref,COLUMN(Appointing_Party_Weight__4),FALSE)=0,"none",VLOOKUP('2012 Original'!Q42,key_ref,COLUMN(Appointing_Party_Weight__4),FALSE)),CONCATENATE("ERR: ",'2012 Original'!Q42))</f>
        <v>none</v>
      </c>
      <c r="R42" s="2" t="str">
        <f>IFERROR(IF(VLOOKUP('2012 Original'!R42,key_ref,COLUMN(Appointing_Party_Weight__4),FALSE)=0,"none",VLOOKUP('2012 Original'!R42,key_ref,COLUMN(Appointing_Party_Weight__4),FALSE)),CONCATENATE("ERR: ",'2012 Original'!R42))</f>
        <v>none</v>
      </c>
      <c r="S42" s="2" t="str">
        <f>IFERROR(IF(VLOOKUP('2012 Original'!S42,key_ref,COLUMN(Appointing_Party_Weight__4),FALSE)=0,"none",VLOOKUP('2012 Original'!S42,key_ref,COLUMN(Appointing_Party_Weight__4),FALSE)),CONCATENATE("ERR: ",'2012 Original'!S42))</f>
        <v>none</v>
      </c>
      <c r="T42" s="2" t="str">
        <f>IFERROR(IF(VLOOKUP('2012 Original'!T42,key_ref,COLUMN(Appointing_Party_Weight__4),FALSE)=0,"none",VLOOKUP('2012 Original'!T42,key_ref,COLUMN(Appointing_Party_Weight__4),FALSE)),CONCATENATE("ERR: ",'2012 Original'!T42))</f>
        <v>none</v>
      </c>
      <c r="U42" s="2" t="str">
        <f>IFERROR(IF(VLOOKUP('2012 Original'!U42,key_ref,COLUMN(Appointing_Party_Weight__4),FALSE)=0,"none",VLOOKUP('2012 Original'!U42,key_ref,COLUMN(Appointing_Party_Weight__4),FALSE)),CONCATENATE("ERR: ",'2012 Original'!U42))</f>
        <v>none</v>
      </c>
      <c r="V42" s="2" t="str">
        <f>IFERROR(IF(VLOOKUP('2012 Original'!V42,key_ref,COLUMN(Appointing_Party_Weight__4),FALSE)=0,"none",VLOOKUP('2012 Original'!V42,key_ref,COLUMN(Appointing_Party_Weight__4),FALSE)),CONCATENATE("ERR: ",'2012 Original'!V42))</f>
        <v>none</v>
      </c>
      <c r="W42" s="2" t="str">
        <f>IFERROR(IF(VLOOKUP('2012 Original'!W42,key_ref,COLUMN(Appointing_Party_Weight__4),FALSE)=0,"none",VLOOKUP('2012 Original'!W42,key_ref,COLUMN(Appointing_Party_Weight__4),FALSE)),CONCATENATE("ERR: ",'2012 Original'!W42))</f>
        <v>none</v>
      </c>
      <c r="X42" s="2" t="str">
        <f>IFERROR(IF(VLOOKUP('2012 Original'!X42,key_ref,COLUMN(Appointing_Party_Weight__4),FALSE)=0,"none",VLOOKUP('2012 Original'!X42,key_ref,COLUMN(Appointing_Party_Weight__4),FALSE)),CONCATENATE("ERR: ",'2012 Original'!X42))</f>
        <v>none</v>
      </c>
      <c r="Y42" s="2" t="str">
        <f>IFERROR(IF(VLOOKUP('2012 Original'!Y42,key_ref,COLUMN(Appointing_Party_Weight__4),FALSE)=0,"none",VLOOKUP('2012 Original'!Y42,key_ref,COLUMN(Appointing_Party_Weight__4),FALSE)),CONCATENATE("ERR: ",'2012 Original'!Y42))</f>
        <v>none</v>
      </c>
      <c r="Z42" s="2" t="str">
        <f>IFERROR(IF(VLOOKUP('2012 Original'!Z42,key_ref,COLUMN(Appointing_Party_Weight__4),FALSE)=0,"none",VLOOKUP('2012 Original'!Z42,key_ref,COLUMN(Appointing_Party_Weight__4),FALSE)),CONCATENATE("ERR: ",'2012 Original'!Z42))</f>
        <v>none</v>
      </c>
      <c r="AA42" s="2" t="str">
        <f>IFERROR(IF(VLOOKUP('2012 Original'!AA42,key_ref,COLUMN(Appointing_Party_Weight__4),FALSE)=0,"none",VLOOKUP('2012 Original'!AA42,key_ref,COLUMN(Appointing_Party_Weight__4),FALSE)),CONCATENATE("ERR: ",'2012 Original'!AA42))</f>
        <v>none</v>
      </c>
      <c r="AB42" s="2" t="str">
        <f>IFERROR(IF(VLOOKUP('2012 Original'!AB42,key_ref,COLUMN(Appointing_Party_Weight__4),FALSE)=0,"none",VLOOKUP('2012 Original'!AB42,key_ref,COLUMN(Appointing_Party_Weight__4),FALSE)),CONCATENATE("ERR: ",'2012 Original'!AB42))</f>
        <v>none</v>
      </c>
      <c r="AC42" s="2" t="str">
        <f>IFERROR(IF(VLOOKUP('2012 Original'!AC42,key_ref,COLUMN(Appointing_Party_Weight__4),FALSE)=0,"none",VLOOKUP('2012 Original'!AC42,key_ref,COLUMN(Appointing_Party_Weight__4),FALSE)),CONCATENATE("ERR: ",'2012 Original'!AC42))</f>
        <v>none</v>
      </c>
      <c r="AD42" s="2" t="str">
        <f>IFERROR(IF(VLOOKUP('2012 Original'!AD42,key_ref,COLUMN(Appointing_Party_Weight__4),FALSE)=0,"none",VLOOKUP('2012 Original'!AD42,key_ref,COLUMN(Appointing_Party_Weight__4),FALSE)),CONCATENATE("ERR: ",'2012 Original'!AD42))</f>
        <v>none</v>
      </c>
      <c r="AE42" s="2" t="str">
        <f>IFERROR(IF(VLOOKUP('2012 Original'!AE42,key_ref,COLUMN(Appointing_Party_Weight__4),FALSE)=0,"none",VLOOKUP('2012 Original'!AE42,key_ref,COLUMN(Appointing_Party_Weight__4),FALSE)),CONCATENATE("ERR: ",'2012 Original'!AE42))</f>
        <v>none</v>
      </c>
      <c r="AF42" s="2" t="str">
        <f>IFERROR(IF(VLOOKUP('2012 Original'!AF42,key_ref,COLUMN(Appointing_Party_Weight__4),FALSE)=0,"none",VLOOKUP('2012 Original'!AF42,key_ref,COLUMN(Appointing_Party_Weight__4),FALSE)),CONCATENATE("ERR: ",'2012 Original'!AF42))</f>
        <v>none</v>
      </c>
      <c r="AG42" s="2" t="str">
        <f>IFERROR(IF(VLOOKUP('2012 Original'!AG42,key_ref,COLUMN(Appointing_Party_Weight__4),FALSE)=0,"none",VLOOKUP('2012 Original'!AG42,key_ref,COLUMN(Appointing_Party_Weight__4),FALSE)),CONCATENATE("ERR: ",'2012 Original'!AG42))</f>
        <v>none</v>
      </c>
      <c r="AH42" s="2" t="str">
        <f>IFERROR(IF(VLOOKUP('2012 Original'!AH42,key_ref,COLUMN(Appointing_Party_Weight__4),FALSE)=0,"none",VLOOKUP('2012 Original'!AH42,key_ref,COLUMN(Appointing_Party_Weight__4),FALSE)),CONCATENATE("ERR: ",'2012 Original'!AH42))</f>
        <v>none</v>
      </c>
      <c r="AI42" s="2" t="str">
        <f>IFERROR(IF(VLOOKUP('2012 Original'!AI42,key_ref,COLUMN(Appointing_Party_Weight__4),FALSE)=0,"none",VLOOKUP('2012 Original'!AI42,key_ref,COLUMN(Appointing_Party_Weight__4),FALSE)),CONCATENATE("ERR: ",'2012 Original'!AI42))</f>
        <v>none</v>
      </c>
      <c r="AJ42" s="2" t="str">
        <f>IFERROR(IF(VLOOKUP('2012 Original'!AJ42,key_ref,COLUMN(Appointing_Party_Weight__4),FALSE)=0,"none",VLOOKUP('2012 Original'!AJ42,key_ref,COLUMN(Appointing_Party_Weight__4),FALSE)),CONCATENATE("ERR: ",'2012 Original'!AJ42))</f>
        <v>none</v>
      </c>
      <c r="AK42" s="2" t="str">
        <f>IFERROR(IF(VLOOKUP('2012 Original'!AK42,key_ref,COLUMN(Appointing_Party_Weight__4),FALSE)=0,"none",VLOOKUP('2012 Original'!AK42,key_ref,COLUMN(Appointing_Party_Weight__4),FALSE)),CONCATENATE("ERR: ",'2012 Original'!AK42))</f>
        <v>none</v>
      </c>
      <c r="AL42" s="2" t="str">
        <f>IFERROR(IF(VLOOKUP('2012 Original'!AL42,key_ref,COLUMN(Appointing_Party_Weight__4),FALSE)=0,"none",VLOOKUP('2012 Original'!AL42,key_ref,COLUMN(Appointing_Party_Weight__4),FALSE)),CONCATENATE("ERR: ",'2012 Original'!AL42))</f>
        <v>none</v>
      </c>
      <c r="AM42" s="2" t="str">
        <f>IFERROR(IF(VLOOKUP('2012 Original'!AM42,key_ref,COLUMN(Appointing_Party_Weight__4),FALSE)=0,"none",VLOOKUP('2012 Original'!AM42,key_ref,COLUMN(Appointing_Party_Weight__4),FALSE)),CONCATENATE("ERR: ",'2012 Original'!AM42))</f>
        <v>none</v>
      </c>
      <c r="AN42" s="2" t="str">
        <f>IFERROR(IF(VLOOKUP('2012 Original'!AN42,key_ref,COLUMN(Appointing_Party_Weight__4),FALSE)=0,"none",VLOOKUP('2012 Original'!AN42,key_ref,COLUMN(Appointing_Party_Weight__4),FALSE)),CONCATENATE("ERR: ",'2012 Original'!AN42))</f>
        <v>none</v>
      </c>
      <c r="AO42" s="2" t="str">
        <f>IFERROR(IF(VLOOKUP('2012 Original'!AO42,key_ref,COLUMN(Appointing_Party_Weight__4),FALSE)=0,"none",VLOOKUP('2012 Original'!AO42,key_ref,COLUMN(Appointing_Party_Weight__4),FALSE)),CONCATENATE("ERR: ",'2012 Original'!AO42))</f>
        <v>none</v>
      </c>
      <c r="AP42" s="2" t="str">
        <f>IFERROR(IF(VLOOKUP('2012 Original'!AP42,key_ref,COLUMN(Appointing_Party_Weight__4),FALSE)=0,"none",VLOOKUP('2012 Original'!AP42,key_ref,COLUMN(Appointing_Party_Weight__4),FALSE)),CONCATENATE("ERR: ",'2012 Original'!AP42))</f>
        <v>none</v>
      </c>
      <c r="AQ42" s="2" t="str">
        <f>IFERROR(IF(VLOOKUP('2012 Original'!AQ42,key_ref,COLUMN(Appointing_Party_Weight__4),FALSE)=0,"none",VLOOKUP('2012 Original'!AQ42,key_ref,COLUMN(Appointing_Party_Weight__4),FALSE)),CONCATENATE("ERR: ",'2012 Original'!AQ42))</f>
        <v>none</v>
      </c>
      <c r="AR42" s="2" t="str">
        <f>IFERROR(IF(VLOOKUP('2012 Original'!AR42,key_ref,COLUMN(Appointing_Party_Weight__4),FALSE)=0,"none",VLOOKUP('2012 Original'!AR42,key_ref,COLUMN(Appointing_Party_Weight__4),FALSE)),CONCATENATE("ERR: ",'2012 Original'!AR42))</f>
        <v>none</v>
      </c>
      <c r="AS42" s="2" t="str">
        <f>IFERROR(IF(VLOOKUP('2012 Original'!AS42,key_ref,COLUMN(Appointing_Party_Weight__4),FALSE)=0,"none",VLOOKUP('2012 Original'!AS42,key_ref,COLUMN(Appointing_Party_Weight__4),FALSE)),CONCATENATE("ERR: ",'2012 Original'!AS42))</f>
        <v>none</v>
      </c>
      <c r="AT42" s="2" t="str">
        <f>IFERROR(IF(VLOOKUP('2012 Original'!AT42,key_ref,COLUMN(Appointing_Party_Weight__4),FALSE)=0,"none",VLOOKUP('2012 Original'!AT42,key_ref,COLUMN(Appointing_Party_Weight__4),FALSE)),CONCATENATE("ERR: ",'2012 Original'!AT42))</f>
        <v>none</v>
      </c>
      <c r="AU42" s="2" t="str">
        <f>IFERROR(IF(VLOOKUP('2012 Original'!AU42,key_ref,COLUMN(Appointing_Party_Weight__4),FALSE)=0,"none",VLOOKUP('2012 Original'!AU42,key_ref,COLUMN(Appointing_Party_Weight__4),FALSE)),CONCATENATE("ERR: ",'2012 Original'!AU42))</f>
        <v>none</v>
      </c>
      <c r="AV42" s="2" t="str">
        <f>IFERROR(IF(VLOOKUP('2012 Original'!AV42,key_ref,COLUMN(Appointing_Party_Weight__4),FALSE)=0,"none",VLOOKUP('2012 Original'!AV42,key_ref,COLUMN(Appointing_Party_Weight__4),FALSE)),CONCATENATE("ERR: ",'2012 Original'!AV42))</f>
        <v>none</v>
      </c>
      <c r="AW42" s="2" t="str">
        <f>IFERROR(IF(VLOOKUP('2012 Original'!AW42,key_ref,COLUMN(Appointing_Party_Weight__4),FALSE)=0,"none",VLOOKUP('2012 Original'!AW42,key_ref,COLUMN(Appointing_Party_Weight__4),FALSE)),CONCATENATE("ERR: ",'2012 Original'!AW42))</f>
        <v>none</v>
      </c>
      <c r="AX42" s="2" t="str">
        <f>IFERROR(IF(VLOOKUP('2012 Original'!AX42,key_ref,COLUMN(Appointing_Party_Weight__4),FALSE)=0,"none",VLOOKUP('2012 Original'!AX42,key_ref,COLUMN(Appointing_Party_Weight__4),FALSE)),CONCATENATE("ERR: ",'2012 Original'!AX42))</f>
        <v>none</v>
      </c>
      <c r="AY42" s="2" t="str">
        <f>IFERROR(IF(VLOOKUP('2012 Original'!AY42,key_ref,COLUMN(Appointing_Party_Weight__4),FALSE)=0,"none",VLOOKUP('2012 Original'!AY42,key_ref,COLUMN(Appointing_Party_Weight__4),FALSE)),CONCATENATE("ERR: ",'2012 Original'!AY42))</f>
        <v>none</v>
      </c>
      <c r="AZ42" s="2" t="str">
        <f>IFERROR(IF(VLOOKUP('2012 Original'!AZ42,key_ref,COLUMN(Appointing_Party_Weight__4),FALSE)=0,"none",VLOOKUP('2012 Original'!AZ42,key_ref,COLUMN(Appointing_Party_Weight__4),FALSE)),CONCATENATE("ERR: ",'2012 Original'!AZ42))</f>
        <v>none</v>
      </c>
    </row>
    <row r="43" spans="1:52" s="4" customFormat="1">
      <c r="A43" s="3" t="s">
        <v>75</v>
      </c>
      <c r="B43" s="2" t="str">
        <f>IFERROR(IF(VLOOKUP('2012 Original'!B43,key_ref,COLUMN(Appointing_Party_Weight__4),FALSE)=0,"none",VLOOKUP('2012 Original'!B43,key_ref,COLUMN(Appointing_Party_Weight__4),FALSE)),CONCATENATE("ERR: ",'2012 Original'!B43))</f>
        <v>none</v>
      </c>
      <c r="C43" s="2" t="str">
        <f>IFERROR(IF(VLOOKUP('2012 Original'!C43,key_ref,COLUMN(Appointing_Party_Weight__4),FALSE)=0,"none",VLOOKUP('2012 Original'!C43,key_ref,COLUMN(Appointing_Party_Weight__4),FALSE)),CONCATENATE("ERR: ",'2012 Original'!C43))</f>
        <v>none</v>
      </c>
      <c r="D43" s="2" t="str">
        <f>IFERROR(IF(VLOOKUP('2012 Original'!D43,key_ref,COLUMN(Appointing_Party_Weight__4),FALSE)=0,"none",VLOOKUP('2012 Original'!D43,key_ref,COLUMN(Appointing_Party_Weight__4),FALSE)),CONCATENATE("ERR: ",'2012 Original'!D43))</f>
        <v>none</v>
      </c>
      <c r="E43" s="2" t="str">
        <f>IFERROR(IF(VLOOKUP('2012 Original'!E43,key_ref,COLUMN(Appointing_Party_Weight__4),FALSE)=0,"none",VLOOKUP('2012 Original'!E43,key_ref,COLUMN(Appointing_Party_Weight__4),FALSE)),CONCATENATE("ERR: ",'2012 Original'!E43))</f>
        <v>none</v>
      </c>
      <c r="F43" s="2" t="str">
        <f>IFERROR(IF(VLOOKUP('2012 Original'!F43,key_ref,COLUMN(Appointing_Party_Weight__4),FALSE)=0,"none",VLOOKUP('2012 Original'!F43,key_ref,COLUMN(Appointing_Party_Weight__4),FALSE)),CONCATENATE("ERR: ",'2012 Original'!F43))</f>
        <v>none</v>
      </c>
      <c r="G43" s="2" t="str">
        <f>IFERROR(IF(VLOOKUP('2012 Original'!G43,key_ref,COLUMN(Appointing_Party_Weight__4),FALSE)=0,"none",VLOOKUP('2012 Original'!G43,key_ref,COLUMN(Appointing_Party_Weight__4),FALSE)),CONCATENATE("ERR: ",'2012 Original'!G43))</f>
        <v>none</v>
      </c>
      <c r="H43" s="2" t="str">
        <f>IFERROR(IF(VLOOKUP('2012 Original'!H43,key_ref,COLUMN(Appointing_Party_Weight__4),FALSE)=0,"none",VLOOKUP('2012 Original'!H43,key_ref,COLUMN(Appointing_Party_Weight__4),FALSE)),CONCATENATE("ERR: ",'2012 Original'!H43))</f>
        <v>none</v>
      </c>
      <c r="I43" s="2" t="str">
        <f>IFERROR(IF(VLOOKUP('2012 Original'!I43,key_ref,COLUMN(Appointing_Party_Weight__4),FALSE)=0,"none",VLOOKUP('2012 Original'!I43,key_ref,COLUMN(Appointing_Party_Weight__4),FALSE)),CONCATENATE("ERR: ",'2012 Original'!I43))</f>
        <v>none</v>
      </c>
      <c r="J43" s="2" t="str">
        <f>IFERROR(IF(VLOOKUP('2012 Original'!J43,key_ref,COLUMN(Appointing_Party_Weight__4),FALSE)=0,"none",VLOOKUP('2012 Original'!J43,key_ref,COLUMN(Appointing_Party_Weight__4),FALSE)),CONCATENATE("ERR: ",'2012 Original'!J43))</f>
        <v>none</v>
      </c>
      <c r="K43" s="2" t="str">
        <f>IFERROR(IF(VLOOKUP('2012 Original'!K43,key_ref,COLUMN(Appointing_Party_Weight__4),FALSE)=0,"none",VLOOKUP('2012 Original'!K43,key_ref,COLUMN(Appointing_Party_Weight__4),FALSE)),CONCATENATE("ERR: ",'2012 Original'!K43))</f>
        <v>none</v>
      </c>
      <c r="L43" s="2" t="str">
        <f>IFERROR(IF(VLOOKUP('2012 Original'!L43,key_ref,COLUMN(Appointing_Party_Weight__4),FALSE)=0,"none",VLOOKUP('2012 Original'!L43,key_ref,COLUMN(Appointing_Party_Weight__4),FALSE)),CONCATENATE("ERR: ",'2012 Original'!L43))</f>
        <v>none</v>
      </c>
      <c r="M43" s="2" t="str">
        <f>IFERROR(IF(VLOOKUP('2012 Original'!M43,key_ref,COLUMN(Appointing_Party_Weight__4),FALSE)=0,"none",VLOOKUP('2012 Original'!M43,key_ref,COLUMN(Appointing_Party_Weight__4),FALSE)),CONCATENATE("ERR: ",'2012 Original'!M43))</f>
        <v>none</v>
      </c>
      <c r="N43" s="2" t="str">
        <f>IFERROR(IF(VLOOKUP('2012 Original'!N43,key_ref,COLUMN(Appointing_Party_Weight__4),FALSE)=0,"none",VLOOKUP('2012 Original'!N43,key_ref,COLUMN(Appointing_Party_Weight__4),FALSE)),CONCATENATE("ERR: ",'2012 Original'!N43))</f>
        <v>none</v>
      </c>
      <c r="O43" s="2" t="str">
        <f>IFERROR(IF(VLOOKUP('2012 Original'!O43,key_ref,COLUMN(Appointing_Party_Weight__4),FALSE)=0,"none",VLOOKUP('2012 Original'!O43,key_ref,COLUMN(Appointing_Party_Weight__4),FALSE)),CONCATENATE("ERR: ",'2012 Original'!O43))</f>
        <v>none</v>
      </c>
      <c r="P43" s="2" t="str">
        <f>IFERROR(IF(VLOOKUP('2012 Original'!P43,key_ref,COLUMN(Appointing_Party_Weight__4),FALSE)=0,"none",VLOOKUP('2012 Original'!P43,key_ref,COLUMN(Appointing_Party_Weight__4),FALSE)),CONCATENATE("ERR: ",'2012 Original'!P43))</f>
        <v>none</v>
      </c>
      <c r="Q43" s="2" t="str">
        <f>IFERROR(IF(VLOOKUP('2012 Original'!Q43,key_ref,COLUMN(Appointing_Party_Weight__4),FALSE)=0,"none",VLOOKUP('2012 Original'!Q43,key_ref,COLUMN(Appointing_Party_Weight__4),FALSE)),CONCATENATE("ERR: ",'2012 Original'!Q43))</f>
        <v>none</v>
      </c>
      <c r="R43" s="2" t="str">
        <f>IFERROR(IF(VLOOKUP('2012 Original'!R43,key_ref,COLUMN(Appointing_Party_Weight__4),FALSE)=0,"none",VLOOKUP('2012 Original'!R43,key_ref,COLUMN(Appointing_Party_Weight__4),FALSE)),CONCATENATE("ERR: ",'2012 Original'!R43))</f>
        <v>none</v>
      </c>
      <c r="S43" s="2" t="str">
        <f>IFERROR(IF(VLOOKUP('2012 Original'!S43,key_ref,COLUMN(Appointing_Party_Weight__4),FALSE)=0,"none",VLOOKUP('2012 Original'!S43,key_ref,COLUMN(Appointing_Party_Weight__4),FALSE)),CONCATENATE("ERR: ",'2012 Original'!S43))</f>
        <v>none</v>
      </c>
      <c r="T43" s="2" t="str">
        <f>IFERROR(IF(VLOOKUP('2012 Original'!T43,key_ref,COLUMN(Appointing_Party_Weight__4),FALSE)=0,"none",VLOOKUP('2012 Original'!T43,key_ref,COLUMN(Appointing_Party_Weight__4),FALSE)),CONCATENATE("ERR: ",'2012 Original'!T43))</f>
        <v>none</v>
      </c>
      <c r="U43" s="2" t="str">
        <f>IFERROR(IF(VLOOKUP('2012 Original'!U43,key_ref,COLUMN(Appointing_Party_Weight__4),FALSE)=0,"none",VLOOKUP('2012 Original'!U43,key_ref,COLUMN(Appointing_Party_Weight__4),FALSE)),CONCATENATE("ERR: ",'2012 Original'!U43))</f>
        <v>none</v>
      </c>
      <c r="V43" s="2" t="str">
        <f>IFERROR(IF(VLOOKUP('2012 Original'!V43,key_ref,COLUMN(Appointing_Party_Weight__4),FALSE)=0,"none",VLOOKUP('2012 Original'!V43,key_ref,COLUMN(Appointing_Party_Weight__4),FALSE)),CONCATENATE("ERR: ",'2012 Original'!V43))</f>
        <v>none</v>
      </c>
      <c r="W43" s="2" t="str">
        <f>IFERROR(IF(VLOOKUP('2012 Original'!W43,key_ref,COLUMN(Appointing_Party_Weight__4),FALSE)=0,"none",VLOOKUP('2012 Original'!W43,key_ref,COLUMN(Appointing_Party_Weight__4),FALSE)),CONCATENATE("ERR: ",'2012 Original'!W43))</f>
        <v>none</v>
      </c>
      <c r="X43" s="2" t="str">
        <f>IFERROR(IF(VLOOKUP('2012 Original'!X43,key_ref,COLUMN(Appointing_Party_Weight__4),FALSE)=0,"none",VLOOKUP('2012 Original'!X43,key_ref,COLUMN(Appointing_Party_Weight__4),FALSE)),CONCATENATE("ERR: ",'2012 Original'!X43))</f>
        <v>none</v>
      </c>
      <c r="Y43" s="2" t="str">
        <f>IFERROR(IF(VLOOKUP('2012 Original'!Y43,key_ref,COLUMN(Appointing_Party_Weight__4),FALSE)=0,"none",VLOOKUP('2012 Original'!Y43,key_ref,COLUMN(Appointing_Party_Weight__4),FALSE)),CONCATENATE("ERR: ",'2012 Original'!Y43))</f>
        <v>none</v>
      </c>
      <c r="Z43" s="2" t="str">
        <f>IFERROR(IF(VLOOKUP('2012 Original'!Z43,key_ref,COLUMN(Appointing_Party_Weight__4),FALSE)=0,"none",VLOOKUP('2012 Original'!Z43,key_ref,COLUMN(Appointing_Party_Weight__4),FALSE)),CONCATENATE("ERR: ",'2012 Original'!Z43))</f>
        <v>none</v>
      </c>
      <c r="AA43" s="2" t="str">
        <f>IFERROR(IF(VLOOKUP('2012 Original'!AA43,key_ref,COLUMN(Appointing_Party_Weight__4),FALSE)=0,"none",VLOOKUP('2012 Original'!AA43,key_ref,COLUMN(Appointing_Party_Weight__4),FALSE)),CONCATENATE("ERR: ",'2012 Original'!AA43))</f>
        <v>none</v>
      </c>
      <c r="AB43" s="2" t="str">
        <f>IFERROR(IF(VLOOKUP('2012 Original'!AB43,key_ref,COLUMN(Appointing_Party_Weight__4),FALSE)=0,"none",VLOOKUP('2012 Original'!AB43,key_ref,COLUMN(Appointing_Party_Weight__4),FALSE)),CONCATENATE("ERR: ",'2012 Original'!AB43))</f>
        <v>none</v>
      </c>
      <c r="AC43" s="2" t="str">
        <f>IFERROR(IF(VLOOKUP('2012 Original'!AC43,key_ref,COLUMN(Appointing_Party_Weight__4),FALSE)=0,"none",VLOOKUP('2012 Original'!AC43,key_ref,COLUMN(Appointing_Party_Weight__4),FALSE)),CONCATENATE("ERR: ",'2012 Original'!AC43))</f>
        <v>none</v>
      </c>
      <c r="AD43" s="2" t="str">
        <f>IFERROR(IF(VLOOKUP('2012 Original'!AD43,key_ref,COLUMN(Appointing_Party_Weight__4),FALSE)=0,"none",VLOOKUP('2012 Original'!AD43,key_ref,COLUMN(Appointing_Party_Weight__4),FALSE)),CONCATENATE("ERR: ",'2012 Original'!AD43))</f>
        <v>none</v>
      </c>
      <c r="AE43" s="2" t="str">
        <f>IFERROR(IF(VLOOKUP('2012 Original'!AE43,key_ref,COLUMN(Appointing_Party_Weight__4),FALSE)=0,"none",VLOOKUP('2012 Original'!AE43,key_ref,COLUMN(Appointing_Party_Weight__4),FALSE)),CONCATENATE("ERR: ",'2012 Original'!AE43))</f>
        <v>none</v>
      </c>
      <c r="AF43" s="2" t="str">
        <f>IFERROR(IF(VLOOKUP('2012 Original'!AF43,key_ref,COLUMN(Appointing_Party_Weight__4),FALSE)=0,"none",VLOOKUP('2012 Original'!AF43,key_ref,COLUMN(Appointing_Party_Weight__4),FALSE)),CONCATENATE("ERR: ",'2012 Original'!AF43))</f>
        <v>none</v>
      </c>
      <c r="AG43" s="2" t="str">
        <f>IFERROR(IF(VLOOKUP('2012 Original'!AG43,key_ref,COLUMN(Appointing_Party_Weight__4),FALSE)=0,"none",VLOOKUP('2012 Original'!AG43,key_ref,COLUMN(Appointing_Party_Weight__4),FALSE)),CONCATENATE("ERR: ",'2012 Original'!AG43))</f>
        <v>none</v>
      </c>
      <c r="AH43" s="2" t="str">
        <f>IFERROR(IF(VLOOKUP('2012 Original'!AH43,key_ref,COLUMN(Appointing_Party_Weight__4),FALSE)=0,"none",VLOOKUP('2012 Original'!AH43,key_ref,COLUMN(Appointing_Party_Weight__4),FALSE)),CONCATENATE("ERR: ",'2012 Original'!AH43))</f>
        <v>none</v>
      </c>
      <c r="AI43" s="2" t="str">
        <f>IFERROR(IF(VLOOKUP('2012 Original'!AI43,key_ref,COLUMN(Appointing_Party_Weight__4),FALSE)=0,"none",VLOOKUP('2012 Original'!AI43,key_ref,COLUMN(Appointing_Party_Weight__4),FALSE)),CONCATENATE("ERR: ",'2012 Original'!AI43))</f>
        <v>none</v>
      </c>
      <c r="AJ43" s="2" t="str">
        <f>IFERROR(IF(VLOOKUP('2012 Original'!AJ43,key_ref,COLUMN(Appointing_Party_Weight__4),FALSE)=0,"none",VLOOKUP('2012 Original'!AJ43,key_ref,COLUMN(Appointing_Party_Weight__4),FALSE)),CONCATENATE("ERR: ",'2012 Original'!AJ43))</f>
        <v>none</v>
      </c>
      <c r="AK43" s="2" t="str">
        <f>IFERROR(IF(VLOOKUP('2012 Original'!AK43,key_ref,COLUMN(Appointing_Party_Weight__4),FALSE)=0,"none",VLOOKUP('2012 Original'!AK43,key_ref,COLUMN(Appointing_Party_Weight__4),FALSE)),CONCATENATE("ERR: ",'2012 Original'!AK43))</f>
        <v>none</v>
      </c>
      <c r="AL43" s="2" t="str">
        <f>IFERROR(IF(VLOOKUP('2012 Original'!AL43,key_ref,COLUMN(Appointing_Party_Weight__4),FALSE)=0,"none",VLOOKUP('2012 Original'!AL43,key_ref,COLUMN(Appointing_Party_Weight__4),FALSE)),CONCATENATE("ERR: ",'2012 Original'!AL43))</f>
        <v>none</v>
      </c>
      <c r="AM43" s="2" t="str">
        <f>IFERROR(IF(VLOOKUP('2012 Original'!AM43,key_ref,COLUMN(Appointing_Party_Weight__4),FALSE)=0,"none",VLOOKUP('2012 Original'!AM43,key_ref,COLUMN(Appointing_Party_Weight__4),FALSE)),CONCATENATE("ERR: ",'2012 Original'!AM43))</f>
        <v>none</v>
      </c>
      <c r="AN43" s="2" t="str">
        <f>IFERROR(IF(VLOOKUP('2012 Original'!AN43,key_ref,COLUMN(Appointing_Party_Weight__4),FALSE)=0,"none",VLOOKUP('2012 Original'!AN43,key_ref,COLUMN(Appointing_Party_Weight__4),FALSE)),CONCATENATE("ERR: ",'2012 Original'!AN43))</f>
        <v>none</v>
      </c>
      <c r="AO43" s="2" t="str">
        <f>IFERROR(IF(VLOOKUP('2012 Original'!AO43,key_ref,COLUMN(Appointing_Party_Weight__4),FALSE)=0,"none",VLOOKUP('2012 Original'!AO43,key_ref,COLUMN(Appointing_Party_Weight__4),FALSE)),CONCATENATE("ERR: ",'2012 Original'!AO43))</f>
        <v>none</v>
      </c>
      <c r="AP43" s="2" t="str">
        <f>IFERROR(IF(VLOOKUP('2012 Original'!AP43,key_ref,COLUMN(Appointing_Party_Weight__4),FALSE)=0,"none",VLOOKUP('2012 Original'!AP43,key_ref,COLUMN(Appointing_Party_Weight__4),FALSE)),CONCATENATE("ERR: ",'2012 Original'!AP43))</f>
        <v>none</v>
      </c>
      <c r="AQ43" s="2" t="str">
        <f>IFERROR(IF(VLOOKUP('2012 Original'!AQ43,key_ref,COLUMN(Appointing_Party_Weight__4),FALSE)=0,"none",VLOOKUP('2012 Original'!AQ43,key_ref,COLUMN(Appointing_Party_Weight__4),FALSE)),CONCATENATE("ERR: ",'2012 Original'!AQ43))</f>
        <v>none</v>
      </c>
      <c r="AR43" s="2" t="str">
        <f>IFERROR(IF(VLOOKUP('2012 Original'!AR43,key_ref,COLUMN(Appointing_Party_Weight__4),FALSE)=0,"none",VLOOKUP('2012 Original'!AR43,key_ref,COLUMN(Appointing_Party_Weight__4),FALSE)),CONCATENATE("ERR: ",'2012 Original'!AR43))</f>
        <v>none</v>
      </c>
      <c r="AS43" s="2" t="str">
        <f>IFERROR(IF(VLOOKUP('2012 Original'!AS43,key_ref,COLUMN(Appointing_Party_Weight__4),FALSE)=0,"none",VLOOKUP('2012 Original'!AS43,key_ref,COLUMN(Appointing_Party_Weight__4),FALSE)),CONCATENATE("ERR: ",'2012 Original'!AS43))</f>
        <v>none</v>
      </c>
      <c r="AT43" s="2" t="str">
        <f>IFERROR(IF(VLOOKUP('2012 Original'!AT43,key_ref,COLUMN(Appointing_Party_Weight__4),FALSE)=0,"none",VLOOKUP('2012 Original'!AT43,key_ref,COLUMN(Appointing_Party_Weight__4),FALSE)),CONCATENATE("ERR: ",'2012 Original'!AT43))</f>
        <v>none</v>
      </c>
      <c r="AU43" s="2" t="str">
        <f>IFERROR(IF(VLOOKUP('2012 Original'!AU43,key_ref,COLUMN(Appointing_Party_Weight__4),FALSE)=0,"none",VLOOKUP('2012 Original'!AU43,key_ref,COLUMN(Appointing_Party_Weight__4),FALSE)),CONCATENATE("ERR: ",'2012 Original'!AU43))</f>
        <v>none</v>
      </c>
      <c r="AV43" s="2" t="str">
        <f>IFERROR(IF(VLOOKUP('2012 Original'!AV43,key_ref,COLUMN(Appointing_Party_Weight__4),FALSE)=0,"none",VLOOKUP('2012 Original'!AV43,key_ref,COLUMN(Appointing_Party_Weight__4),FALSE)),CONCATENATE("ERR: ",'2012 Original'!AV43))</f>
        <v>none</v>
      </c>
      <c r="AW43" s="2" t="str">
        <f>IFERROR(IF(VLOOKUP('2012 Original'!AW43,key_ref,COLUMN(Appointing_Party_Weight__4),FALSE)=0,"none",VLOOKUP('2012 Original'!AW43,key_ref,COLUMN(Appointing_Party_Weight__4),FALSE)),CONCATENATE("ERR: ",'2012 Original'!AW43))</f>
        <v>none</v>
      </c>
      <c r="AX43" s="2" t="str">
        <f>IFERROR(IF(VLOOKUP('2012 Original'!AX43,key_ref,COLUMN(Appointing_Party_Weight__4),FALSE)=0,"none",VLOOKUP('2012 Original'!AX43,key_ref,COLUMN(Appointing_Party_Weight__4),FALSE)),CONCATENATE("ERR: ",'2012 Original'!AX43))</f>
        <v>none</v>
      </c>
      <c r="AY43" s="2" t="str">
        <f>IFERROR(IF(VLOOKUP('2012 Original'!AY43,key_ref,COLUMN(Appointing_Party_Weight__4),FALSE)=0,"none",VLOOKUP('2012 Original'!AY43,key_ref,COLUMN(Appointing_Party_Weight__4),FALSE)),CONCATENATE("ERR: ",'2012 Original'!AY43))</f>
        <v>none</v>
      </c>
      <c r="AZ43" s="2" t="str">
        <f>IFERROR(IF(VLOOKUP('2012 Original'!AZ43,key_ref,COLUMN(Appointing_Party_Weight__4),FALSE)=0,"none",VLOOKUP('2012 Original'!AZ43,key_ref,COLUMN(Appointing_Party_Weight__4),FALSE)),CONCATENATE("ERR: ",'2012 Original'!AZ43))</f>
        <v>none</v>
      </c>
    </row>
    <row r="44" spans="1:52" s="4" customFormat="1">
      <c r="A44" s="3" t="s">
        <v>77</v>
      </c>
      <c r="B44" s="2" t="str">
        <f>IFERROR(IF(VLOOKUP('2012 Original'!B44,key_ref,COLUMN(Appointing_Party_Weight__4),FALSE)=0,"none",VLOOKUP('2012 Original'!B44,key_ref,COLUMN(Appointing_Party_Weight__4),FALSE)),CONCATENATE("ERR: ",'2012 Original'!B44))</f>
        <v>none</v>
      </c>
      <c r="C44" s="2" t="str">
        <f>IFERROR(IF(VLOOKUP('2012 Original'!C44,key_ref,COLUMN(Appointing_Party_Weight__4),FALSE)=0,"none",VLOOKUP('2012 Original'!C44,key_ref,COLUMN(Appointing_Party_Weight__4),FALSE)),CONCATENATE("ERR: ",'2012 Original'!C44))</f>
        <v>none</v>
      </c>
      <c r="D44" s="2" t="str">
        <f>IFERROR(IF(VLOOKUP('2012 Original'!D44,key_ref,COLUMN(Appointing_Party_Weight__4),FALSE)=0,"none",VLOOKUP('2012 Original'!D44,key_ref,COLUMN(Appointing_Party_Weight__4),FALSE)),CONCATENATE("ERR: ",'2012 Original'!D44))</f>
        <v>none</v>
      </c>
      <c r="E44" s="2" t="str">
        <f>IFERROR(IF(VLOOKUP('2012 Original'!E44,key_ref,COLUMN(Appointing_Party_Weight__4),FALSE)=0,"none",VLOOKUP('2012 Original'!E44,key_ref,COLUMN(Appointing_Party_Weight__4),FALSE)),CONCATENATE("ERR: ",'2012 Original'!E44))</f>
        <v>none</v>
      </c>
      <c r="F44" s="2" t="str">
        <f>IFERROR(IF(VLOOKUP('2012 Original'!F44,key_ref,COLUMN(Appointing_Party_Weight__4),FALSE)=0,"none",VLOOKUP('2012 Original'!F44,key_ref,COLUMN(Appointing_Party_Weight__4),FALSE)),CONCATENATE("ERR: ",'2012 Original'!F44))</f>
        <v>none</v>
      </c>
      <c r="G44" s="2" t="str">
        <f>IFERROR(IF(VLOOKUP('2012 Original'!G44,key_ref,COLUMN(Appointing_Party_Weight__4),FALSE)=0,"none",VLOOKUP('2012 Original'!G44,key_ref,COLUMN(Appointing_Party_Weight__4),FALSE)),CONCATENATE("ERR: ",'2012 Original'!G44))</f>
        <v>none</v>
      </c>
      <c r="H44" s="2" t="str">
        <f>IFERROR(IF(VLOOKUP('2012 Original'!H44,key_ref,COLUMN(Appointing_Party_Weight__4),FALSE)=0,"none",VLOOKUP('2012 Original'!H44,key_ref,COLUMN(Appointing_Party_Weight__4),FALSE)),CONCATENATE("ERR: ",'2012 Original'!H44))</f>
        <v>none</v>
      </c>
      <c r="I44" s="2" t="str">
        <f>IFERROR(IF(VLOOKUP('2012 Original'!I44,key_ref,COLUMN(Appointing_Party_Weight__4),FALSE)=0,"none",VLOOKUP('2012 Original'!I44,key_ref,COLUMN(Appointing_Party_Weight__4),FALSE)),CONCATENATE("ERR: ",'2012 Original'!I44))</f>
        <v>none</v>
      </c>
      <c r="J44" s="2" t="str">
        <f>IFERROR(IF(VLOOKUP('2012 Original'!J44,key_ref,COLUMN(Appointing_Party_Weight__4),FALSE)=0,"none",VLOOKUP('2012 Original'!J44,key_ref,COLUMN(Appointing_Party_Weight__4),FALSE)),CONCATENATE("ERR: ",'2012 Original'!J44))</f>
        <v>none</v>
      </c>
      <c r="K44" s="2" t="str">
        <f>IFERROR(IF(VLOOKUP('2012 Original'!K44,key_ref,COLUMN(Appointing_Party_Weight__4),FALSE)=0,"none",VLOOKUP('2012 Original'!K44,key_ref,COLUMN(Appointing_Party_Weight__4),FALSE)),CONCATENATE("ERR: ",'2012 Original'!K44))</f>
        <v>none</v>
      </c>
      <c r="L44" s="2" t="str">
        <f>IFERROR(IF(VLOOKUP('2012 Original'!L44,key_ref,COLUMN(Appointing_Party_Weight__4),FALSE)=0,"none",VLOOKUP('2012 Original'!L44,key_ref,COLUMN(Appointing_Party_Weight__4),FALSE)),CONCATENATE("ERR: ",'2012 Original'!L44))</f>
        <v>none</v>
      </c>
      <c r="M44" s="2" t="str">
        <f>IFERROR(IF(VLOOKUP('2012 Original'!M44,key_ref,COLUMN(Appointing_Party_Weight__4),FALSE)=0,"none",VLOOKUP('2012 Original'!M44,key_ref,COLUMN(Appointing_Party_Weight__4),FALSE)),CONCATENATE("ERR: ",'2012 Original'!M44))</f>
        <v>none</v>
      </c>
      <c r="N44" s="2" t="str">
        <f>IFERROR(IF(VLOOKUP('2012 Original'!N44,key_ref,COLUMN(Appointing_Party_Weight__4),FALSE)=0,"none",VLOOKUP('2012 Original'!N44,key_ref,COLUMN(Appointing_Party_Weight__4),FALSE)),CONCATENATE("ERR: ",'2012 Original'!N44))</f>
        <v>none</v>
      </c>
      <c r="O44" s="2" t="str">
        <f>IFERROR(IF(VLOOKUP('2012 Original'!O44,key_ref,COLUMN(Appointing_Party_Weight__4),FALSE)=0,"none",VLOOKUP('2012 Original'!O44,key_ref,COLUMN(Appointing_Party_Weight__4),FALSE)),CONCATENATE("ERR: ",'2012 Original'!O44))</f>
        <v>none</v>
      </c>
      <c r="P44" s="2" t="str">
        <f>IFERROR(IF(VLOOKUP('2012 Original'!P44,key_ref,COLUMN(Appointing_Party_Weight__4),FALSE)=0,"none",VLOOKUP('2012 Original'!P44,key_ref,COLUMN(Appointing_Party_Weight__4),FALSE)),CONCATENATE("ERR: ",'2012 Original'!P44))</f>
        <v>none</v>
      </c>
      <c r="Q44" s="2" t="str">
        <f>IFERROR(IF(VLOOKUP('2012 Original'!Q44,key_ref,COLUMN(Appointing_Party_Weight__4),FALSE)=0,"none",VLOOKUP('2012 Original'!Q44,key_ref,COLUMN(Appointing_Party_Weight__4),FALSE)),CONCATENATE("ERR: ",'2012 Original'!Q44))</f>
        <v>none</v>
      </c>
      <c r="R44" s="2" t="str">
        <f>IFERROR(IF(VLOOKUP('2012 Original'!R44,key_ref,COLUMN(Appointing_Party_Weight__4),FALSE)=0,"none",VLOOKUP('2012 Original'!R44,key_ref,COLUMN(Appointing_Party_Weight__4),FALSE)),CONCATENATE("ERR: ",'2012 Original'!R44))</f>
        <v>none</v>
      </c>
      <c r="S44" s="2" t="str">
        <f>IFERROR(IF(VLOOKUP('2012 Original'!S44,key_ref,COLUMN(Appointing_Party_Weight__4),FALSE)=0,"none",VLOOKUP('2012 Original'!S44,key_ref,COLUMN(Appointing_Party_Weight__4),FALSE)),CONCATENATE("ERR: ",'2012 Original'!S44))</f>
        <v>none</v>
      </c>
      <c r="T44" s="2" t="str">
        <f>IFERROR(IF(VLOOKUP('2012 Original'!T44,key_ref,COLUMN(Appointing_Party_Weight__4),FALSE)=0,"none",VLOOKUP('2012 Original'!T44,key_ref,COLUMN(Appointing_Party_Weight__4),FALSE)),CONCATENATE("ERR: ",'2012 Original'!T44))</f>
        <v>none</v>
      </c>
      <c r="U44" s="2" t="str">
        <f>IFERROR(IF(VLOOKUP('2012 Original'!U44,key_ref,COLUMN(Appointing_Party_Weight__4),FALSE)=0,"none",VLOOKUP('2012 Original'!U44,key_ref,COLUMN(Appointing_Party_Weight__4),FALSE)),CONCATENATE("ERR: ",'2012 Original'!U44))</f>
        <v>none</v>
      </c>
      <c r="V44" s="2" t="str">
        <f>IFERROR(IF(VLOOKUP('2012 Original'!V44,key_ref,COLUMN(Appointing_Party_Weight__4),FALSE)=0,"none",VLOOKUP('2012 Original'!V44,key_ref,COLUMN(Appointing_Party_Weight__4),FALSE)),CONCATENATE("ERR: ",'2012 Original'!V44))</f>
        <v>none</v>
      </c>
      <c r="W44" s="2" t="str">
        <f>IFERROR(IF(VLOOKUP('2012 Original'!W44,key_ref,COLUMN(Appointing_Party_Weight__4),FALSE)=0,"none",VLOOKUP('2012 Original'!W44,key_ref,COLUMN(Appointing_Party_Weight__4),FALSE)),CONCATENATE("ERR: ",'2012 Original'!W44))</f>
        <v>none</v>
      </c>
      <c r="X44" s="2" t="str">
        <f>IFERROR(IF(VLOOKUP('2012 Original'!X44,key_ref,COLUMN(Appointing_Party_Weight__4),FALSE)=0,"none",VLOOKUP('2012 Original'!X44,key_ref,COLUMN(Appointing_Party_Weight__4),FALSE)),CONCATENATE("ERR: ",'2012 Original'!X44))</f>
        <v>none</v>
      </c>
      <c r="Y44" s="2" t="str">
        <f>IFERROR(IF(VLOOKUP('2012 Original'!Y44,key_ref,COLUMN(Appointing_Party_Weight__4),FALSE)=0,"none",VLOOKUP('2012 Original'!Y44,key_ref,COLUMN(Appointing_Party_Weight__4),FALSE)),CONCATENATE("ERR: ",'2012 Original'!Y44))</f>
        <v>none</v>
      </c>
      <c r="Z44" s="2" t="str">
        <f>IFERROR(IF(VLOOKUP('2012 Original'!Z44,key_ref,COLUMN(Appointing_Party_Weight__4),FALSE)=0,"none",VLOOKUP('2012 Original'!Z44,key_ref,COLUMN(Appointing_Party_Weight__4),FALSE)),CONCATENATE("ERR: ",'2012 Original'!Z44))</f>
        <v>none</v>
      </c>
      <c r="AA44" s="2" t="str">
        <f>IFERROR(IF(VLOOKUP('2012 Original'!AA44,key_ref,COLUMN(Appointing_Party_Weight__4),FALSE)=0,"none",VLOOKUP('2012 Original'!AA44,key_ref,COLUMN(Appointing_Party_Weight__4),FALSE)),CONCATENATE("ERR: ",'2012 Original'!AA44))</f>
        <v>none</v>
      </c>
      <c r="AB44" s="2" t="str">
        <f>IFERROR(IF(VLOOKUP('2012 Original'!AB44,key_ref,COLUMN(Appointing_Party_Weight__4),FALSE)=0,"none",VLOOKUP('2012 Original'!AB44,key_ref,COLUMN(Appointing_Party_Weight__4),FALSE)),CONCATENATE("ERR: ",'2012 Original'!AB44))</f>
        <v>none</v>
      </c>
      <c r="AC44" s="2" t="str">
        <f>IFERROR(IF(VLOOKUP('2012 Original'!AC44,key_ref,COLUMN(Appointing_Party_Weight__4),FALSE)=0,"none",VLOOKUP('2012 Original'!AC44,key_ref,COLUMN(Appointing_Party_Weight__4),FALSE)),CONCATENATE("ERR: ",'2012 Original'!AC44))</f>
        <v>none</v>
      </c>
      <c r="AD44" s="2" t="str">
        <f>IFERROR(IF(VLOOKUP('2012 Original'!AD44,key_ref,COLUMN(Appointing_Party_Weight__4),FALSE)=0,"none",VLOOKUP('2012 Original'!AD44,key_ref,COLUMN(Appointing_Party_Weight__4),FALSE)),CONCATENATE("ERR: ",'2012 Original'!AD44))</f>
        <v>none</v>
      </c>
      <c r="AE44" s="2" t="str">
        <f>IFERROR(IF(VLOOKUP('2012 Original'!AE44,key_ref,COLUMN(Appointing_Party_Weight__4),FALSE)=0,"none",VLOOKUP('2012 Original'!AE44,key_ref,COLUMN(Appointing_Party_Weight__4),FALSE)),CONCATENATE("ERR: ",'2012 Original'!AE44))</f>
        <v>none</v>
      </c>
      <c r="AF44" s="2" t="str">
        <f>IFERROR(IF(VLOOKUP('2012 Original'!AF44,key_ref,COLUMN(Appointing_Party_Weight__4),FALSE)=0,"none",VLOOKUP('2012 Original'!AF44,key_ref,COLUMN(Appointing_Party_Weight__4),FALSE)),CONCATENATE("ERR: ",'2012 Original'!AF44))</f>
        <v>none</v>
      </c>
      <c r="AG44" s="2" t="str">
        <f>IFERROR(IF(VLOOKUP('2012 Original'!AG44,key_ref,COLUMN(Appointing_Party_Weight__4),FALSE)=0,"none",VLOOKUP('2012 Original'!AG44,key_ref,COLUMN(Appointing_Party_Weight__4),FALSE)),CONCATENATE("ERR: ",'2012 Original'!AG44))</f>
        <v>none</v>
      </c>
      <c r="AH44" s="2" t="str">
        <f>IFERROR(IF(VLOOKUP('2012 Original'!AH44,key_ref,COLUMN(Appointing_Party_Weight__4),FALSE)=0,"none",VLOOKUP('2012 Original'!AH44,key_ref,COLUMN(Appointing_Party_Weight__4),FALSE)),CONCATENATE("ERR: ",'2012 Original'!AH44))</f>
        <v>none</v>
      </c>
      <c r="AI44" s="2" t="str">
        <f>IFERROR(IF(VLOOKUP('2012 Original'!AI44,key_ref,COLUMN(Appointing_Party_Weight__4),FALSE)=0,"none",VLOOKUP('2012 Original'!AI44,key_ref,COLUMN(Appointing_Party_Weight__4),FALSE)),CONCATENATE("ERR: ",'2012 Original'!AI44))</f>
        <v>none</v>
      </c>
      <c r="AJ44" s="2" t="str">
        <f>IFERROR(IF(VLOOKUP('2012 Original'!AJ44,key_ref,COLUMN(Appointing_Party_Weight__4),FALSE)=0,"none",VLOOKUP('2012 Original'!AJ44,key_ref,COLUMN(Appointing_Party_Weight__4),FALSE)),CONCATENATE("ERR: ",'2012 Original'!AJ44))</f>
        <v>none</v>
      </c>
      <c r="AK44" s="2" t="str">
        <f>IFERROR(IF(VLOOKUP('2012 Original'!AK44,key_ref,COLUMN(Appointing_Party_Weight__4),FALSE)=0,"none",VLOOKUP('2012 Original'!AK44,key_ref,COLUMN(Appointing_Party_Weight__4),FALSE)),CONCATENATE("ERR: ",'2012 Original'!AK44))</f>
        <v>none</v>
      </c>
      <c r="AL44" s="2" t="str">
        <f>IFERROR(IF(VLOOKUP('2012 Original'!AL44,key_ref,COLUMN(Appointing_Party_Weight__4),FALSE)=0,"none",VLOOKUP('2012 Original'!AL44,key_ref,COLUMN(Appointing_Party_Weight__4),FALSE)),CONCATENATE("ERR: ",'2012 Original'!AL44))</f>
        <v>none</v>
      </c>
      <c r="AM44" s="2" t="str">
        <f>IFERROR(IF(VLOOKUP('2012 Original'!AM44,key_ref,COLUMN(Appointing_Party_Weight__4),FALSE)=0,"none",VLOOKUP('2012 Original'!AM44,key_ref,COLUMN(Appointing_Party_Weight__4),FALSE)),CONCATENATE("ERR: ",'2012 Original'!AM44))</f>
        <v>none</v>
      </c>
      <c r="AN44" s="2" t="str">
        <f>IFERROR(IF(VLOOKUP('2012 Original'!AN44,key_ref,COLUMN(Appointing_Party_Weight__4),FALSE)=0,"none",VLOOKUP('2012 Original'!AN44,key_ref,COLUMN(Appointing_Party_Weight__4),FALSE)),CONCATENATE("ERR: ",'2012 Original'!AN44))</f>
        <v>none</v>
      </c>
      <c r="AO44" s="2" t="str">
        <f>IFERROR(IF(VLOOKUP('2012 Original'!AO44,key_ref,COLUMN(Appointing_Party_Weight__4),FALSE)=0,"none",VLOOKUP('2012 Original'!AO44,key_ref,COLUMN(Appointing_Party_Weight__4),FALSE)),CONCATENATE("ERR: ",'2012 Original'!AO44))</f>
        <v>none</v>
      </c>
      <c r="AP44" s="2" t="str">
        <f>IFERROR(IF(VLOOKUP('2012 Original'!AP44,key_ref,COLUMN(Appointing_Party_Weight__4),FALSE)=0,"none",VLOOKUP('2012 Original'!AP44,key_ref,COLUMN(Appointing_Party_Weight__4),FALSE)),CONCATENATE("ERR: ",'2012 Original'!AP44))</f>
        <v>none</v>
      </c>
      <c r="AQ44" s="2" t="str">
        <f>IFERROR(IF(VLOOKUP('2012 Original'!AQ44,key_ref,COLUMN(Appointing_Party_Weight__4),FALSE)=0,"none",VLOOKUP('2012 Original'!AQ44,key_ref,COLUMN(Appointing_Party_Weight__4),FALSE)),CONCATENATE("ERR: ",'2012 Original'!AQ44))</f>
        <v>none</v>
      </c>
      <c r="AR44" s="2" t="str">
        <f>IFERROR(IF(VLOOKUP('2012 Original'!AR44,key_ref,COLUMN(Appointing_Party_Weight__4),FALSE)=0,"none",VLOOKUP('2012 Original'!AR44,key_ref,COLUMN(Appointing_Party_Weight__4),FALSE)),CONCATENATE("ERR: ",'2012 Original'!AR44))</f>
        <v>none</v>
      </c>
      <c r="AS44" s="2" t="str">
        <f>IFERROR(IF(VLOOKUP('2012 Original'!AS44,key_ref,COLUMN(Appointing_Party_Weight__4),FALSE)=0,"none",VLOOKUP('2012 Original'!AS44,key_ref,COLUMN(Appointing_Party_Weight__4),FALSE)),CONCATENATE("ERR: ",'2012 Original'!AS44))</f>
        <v>none</v>
      </c>
      <c r="AT44" s="2" t="str">
        <f>IFERROR(IF(VLOOKUP('2012 Original'!AT44,key_ref,COLUMN(Appointing_Party_Weight__4),FALSE)=0,"none",VLOOKUP('2012 Original'!AT44,key_ref,COLUMN(Appointing_Party_Weight__4),FALSE)),CONCATENATE("ERR: ",'2012 Original'!AT44))</f>
        <v>none</v>
      </c>
      <c r="AU44" s="2" t="str">
        <f>IFERROR(IF(VLOOKUP('2012 Original'!AU44,key_ref,COLUMN(Appointing_Party_Weight__4),FALSE)=0,"none",VLOOKUP('2012 Original'!AU44,key_ref,COLUMN(Appointing_Party_Weight__4),FALSE)),CONCATENATE("ERR: ",'2012 Original'!AU44))</f>
        <v>none</v>
      </c>
      <c r="AV44" s="2" t="str">
        <f>IFERROR(IF(VLOOKUP('2012 Original'!AV44,key_ref,COLUMN(Appointing_Party_Weight__4),FALSE)=0,"none",VLOOKUP('2012 Original'!AV44,key_ref,COLUMN(Appointing_Party_Weight__4),FALSE)),CONCATENATE("ERR: ",'2012 Original'!AV44))</f>
        <v>none</v>
      </c>
      <c r="AW44" s="2" t="str">
        <f>IFERROR(IF(VLOOKUP('2012 Original'!AW44,key_ref,COLUMN(Appointing_Party_Weight__4),FALSE)=0,"none",VLOOKUP('2012 Original'!AW44,key_ref,COLUMN(Appointing_Party_Weight__4),FALSE)),CONCATENATE("ERR: ",'2012 Original'!AW44))</f>
        <v>none</v>
      </c>
      <c r="AX44" s="2" t="str">
        <f>IFERROR(IF(VLOOKUP('2012 Original'!AX44,key_ref,COLUMN(Appointing_Party_Weight__4),FALSE)=0,"none",VLOOKUP('2012 Original'!AX44,key_ref,COLUMN(Appointing_Party_Weight__4),FALSE)),CONCATENATE("ERR: ",'2012 Original'!AX44))</f>
        <v>none</v>
      </c>
      <c r="AY44" s="2" t="str">
        <f>IFERROR(IF(VLOOKUP('2012 Original'!AY44,key_ref,COLUMN(Appointing_Party_Weight__4),FALSE)=0,"none",VLOOKUP('2012 Original'!AY44,key_ref,COLUMN(Appointing_Party_Weight__4),FALSE)),CONCATENATE("ERR: ",'2012 Original'!AY44))</f>
        <v>none</v>
      </c>
      <c r="AZ44" s="2" t="str">
        <f>IFERROR(IF(VLOOKUP('2012 Original'!AZ44,key_ref,COLUMN(Appointing_Party_Weight__4),FALSE)=0,"none",VLOOKUP('2012 Original'!AZ44,key_ref,COLUMN(Appointing_Party_Weight__4),FALSE)),CONCATENATE("ERR: ",'2012 Original'!AZ44))</f>
        <v>none</v>
      </c>
    </row>
    <row r="45" spans="1:52" s="4" customFormat="1">
      <c r="A45" s="3" t="s">
        <v>78</v>
      </c>
      <c r="B45" s="2" t="str">
        <f>IFERROR(IF(VLOOKUP('2012 Original'!B45,key_ref,COLUMN(Appointing_Party_Weight__4),FALSE)=0,"none",VLOOKUP('2012 Original'!B45,key_ref,COLUMN(Appointing_Party_Weight__4),FALSE)),CONCATENATE("ERR: ",'2012 Original'!B45))</f>
        <v>none</v>
      </c>
      <c r="C45" s="2" t="str">
        <f>IFERROR(IF(VLOOKUP('2012 Original'!C45,key_ref,COLUMN(Appointing_Party_Weight__4),FALSE)=0,"none",VLOOKUP('2012 Original'!C45,key_ref,COLUMN(Appointing_Party_Weight__4),FALSE)),CONCATENATE("ERR: ",'2012 Original'!C45))</f>
        <v>none</v>
      </c>
      <c r="D45" s="2" t="str">
        <f>IFERROR(IF(VLOOKUP('2012 Original'!D45,key_ref,COLUMN(Appointing_Party_Weight__4),FALSE)=0,"none",VLOOKUP('2012 Original'!D45,key_ref,COLUMN(Appointing_Party_Weight__4),FALSE)),CONCATENATE("ERR: ",'2012 Original'!D45))</f>
        <v>none</v>
      </c>
      <c r="E45" s="2" t="str">
        <f>IFERROR(IF(VLOOKUP('2012 Original'!E45,key_ref,COLUMN(Appointing_Party_Weight__4),FALSE)=0,"none",VLOOKUP('2012 Original'!E45,key_ref,COLUMN(Appointing_Party_Weight__4),FALSE)),CONCATENATE("ERR: ",'2012 Original'!E45))</f>
        <v>none</v>
      </c>
      <c r="F45" s="2" t="str">
        <f>IFERROR(IF(VLOOKUP('2012 Original'!F45,key_ref,COLUMN(Appointing_Party_Weight__4),FALSE)=0,"none",VLOOKUP('2012 Original'!F45,key_ref,COLUMN(Appointing_Party_Weight__4),FALSE)),CONCATENATE("ERR: ",'2012 Original'!F45))</f>
        <v>none</v>
      </c>
      <c r="G45" s="2" t="str">
        <f>IFERROR(IF(VLOOKUP('2012 Original'!G45,key_ref,COLUMN(Appointing_Party_Weight__4),FALSE)=0,"none",VLOOKUP('2012 Original'!G45,key_ref,COLUMN(Appointing_Party_Weight__4),FALSE)),CONCATENATE("ERR: ",'2012 Original'!G45))</f>
        <v>none</v>
      </c>
      <c r="H45" s="2" t="str">
        <f>IFERROR(IF(VLOOKUP('2012 Original'!H45,key_ref,COLUMN(Appointing_Party_Weight__4),FALSE)=0,"none",VLOOKUP('2012 Original'!H45,key_ref,COLUMN(Appointing_Party_Weight__4),FALSE)),CONCATENATE("ERR: ",'2012 Original'!H45))</f>
        <v>none</v>
      </c>
      <c r="I45" s="2" t="str">
        <f>IFERROR(IF(VLOOKUP('2012 Original'!I45,key_ref,COLUMN(Appointing_Party_Weight__4),FALSE)=0,"none",VLOOKUP('2012 Original'!I45,key_ref,COLUMN(Appointing_Party_Weight__4),FALSE)),CONCATENATE("ERR: ",'2012 Original'!I45))</f>
        <v>none</v>
      </c>
      <c r="J45" s="2" t="str">
        <f>IFERROR(IF(VLOOKUP('2012 Original'!J45,key_ref,COLUMN(Appointing_Party_Weight__4),FALSE)=0,"none",VLOOKUP('2012 Original'!J45,key_ref,COLUMN(Appointing_Party_Weight__4),FALSE)),CONCATENATE("ERR: ",'2012 Original'!J45))</f>
        <v>none</v>
      </c>
      <c r="K45" s="2" t="str">
        <f>IFERROR(IF(VLOOKUP('2012 Original'!K45,key_ref,COLUMN(Appointing_Party_Weight__4),FALSE)=0,"none",VLOOKUP('2012 Original'!K45,key_ref,COLUMN(Appointing_Party_Weight__4),FALSE)),CONCATENATE("ERR: ",'2012 Original'!K45))</f>
        <v>none</v>
      </c>
      <c r="L45" s="2" t="str">
        <f>IFERROR(IF(VLOOKUP('2012 Original'!L45,key_ref,COLUMN(Appointing_Party_Weight__4),FALSE)=0,"none",VLOOKUP('2012 Original'!L45,key_ref,COLUMN(Appointing_Party_Weight__4),FALSE)),CONCATENATE("ERR: ",'2012 Original'!L45))</f>
        <v>none</v>
      </c>
      <c r="M45" s="2" t="str">
        <f>IFERROR(IF(VLOOKUP('2012 Original'!M45,key_ref,COLUMN(Appointing_Party_Weight__4),FALSE)=0,"none",VLOOKUP('2012 Original'!M45,key_ref,COLUMN(Appointing_Party_Weight__4),FALSE)),CONCATENATE("ERR: ",'2012 Original'!M45))</f>
        <v>none</v>
      </c>
      <c r="N45" s="2" t="str">
        <f>IFERROR(IF(VLOOKUP('2012 Original'!N45,key_ref,COLUMN(Appointing_Party_Weight__4),FALSE)=0,"none",VLOOKUP('2012 Original'!N45,key_ref,COLUMN(Appointing_Party_Weight__4),FALSE)),CONCATENATE("ERR: ",'2012 Original'!N45))</f>
        <v>none</v>
      </c>
      <c r="O45" s="2" t="str">
        <f>IFERROR(IF(VLOOKUP('2012 Original'!O45,key_ref,COLUMN(Appointing_Party_Weight__4),FALSE)=0,"none",VLOOKUP('2012 Original'!O45,key_ref,COLUMN(Appointing_Party_Weight__4),FALSE)),CONCATENATE("ERR: ",'2012 Original'!O45))</f>
        <v>none</v>
      </c>
      <c r="P45" s="2" t="str">
        <f>IFERROR(IF(VLOOKUP('2012 Original'!P45,key_ref,COLUMN(Appointing_Party_Weight__4),FALSE)=0,"none",VLOOKUP('2012 Original'!P45,key_ref,COLUMN(Appointing_Party_Weight__4),FALSE)),CONCATENATE("ERR: ",'2012 Original'!P45))</f>
        <v>none</v>
      </c>
      <c r="Q45" s="2" t="str">
        <f>IFERROR(IF(VLOOKUP('2012 Original'!Q45,key_ref,COLUMN(Appointing_Party_Weight__4),FALSE)=0,"none",VLOOKUP('2012 Original'!Q45,key_ref,COLUMN(Appointing_Party_Weight__4),FALSE)),CONCATENATE("ERR: ",'2012 Original'!Q45))</f>
        <v>none</v>
      </c>
      <c r="R45" s="2" t="str">
        <f>IFERROR(IF(VLOOKUP('2012 Original'!R45,key_ref,COLUMN(Appointing_Party_Weight__4),FALSE)=0,"none",VLOOKUP('2012 Original'!R45,key_ref,COLUMN(Appointing_Party_Weight__4),FALSE)),CONCATENATE("ERR: ",'2012 Original'!R45))</f>
        <v>none</v>
      </c>
      <c r="S45" s="2" t="str">
        <f>IFERROR(IF(VLOOKUP('2012 Original'!S45,key_ref,COLUMN(Appointing_Party_Weight__4),FALSE)=0,"none",VLOOKUP('2012 Original'!S45,key_ref,COLUMN(Appointing_Party_Weight__4),FALSE)),CONCATENATE("ERR: ",'2012 Original'!S45))</f>
        <v>none</v>
      </c>
      <c r="T45" s="2" t="str">
        <f>IFERROR(IF(VLOOKUP('2012 Original'!T45,key_ref,COLUMN(Appointing_Party_Weight__4),FALSE)=0,"none",VLOOKUP('2012 Original'!T45,key_ref,COLUMN(Appointing_Party_Weight__4),FALSE)),CONCATENATE("ERR: ",'2012 Original'!T45))</f>
        <v>none</v>
      </c>
      <c r="U45" s="2" t="str">
        <f>IFERROR(IF(VLOOKUP('2012 Original'!U45,key_ref,COLUMN(Appointing_Party_Weight__4),FALSE)=0,"none",VLOOKUP('2012 Original'!U45,key_ref,COLUMN(Appointing_Party_Weight__4),FALSE)),CONCATENATE("ERR: ",'2012 Original'!U45))</f>
        <v>none</v>
      </c>
      <c r="V45" s="2" t="str">
        <f>IFERROR(IF(VLOOKUP('2012 Original'!V45,key_ref,COLUMN(Appointing_Party_Weight__4),FALSE)=0,"none",VLOOKUP('2012 Original'!V45,key_ref,COLUMN(Appointing_Party_Weight__4),FALSE)),CONCATENATE("ERR: ",'2012 Original'!V45))</f>
        <v>none</v>
      </c>
      <c r="W45" s="2" t="str">
        <f>IFERROR(IF(VLOOKUP('2012 Original'!W45,key_ref,COLUMN(Appointing_Party_Weight__4),FALSE)=0,"none",VLOOKUP('2012 Original'!W45,key_ref,COLUMN(Appointing_Party_Weight__4),FALSE)),CONCATENATE("ERR: ",'2012 Original'!W45))</f>
        <v>none</v>
      </c>
      <c r="X45" s="2" t="str">
        <f>IFERROR(IF(VLOOKUP('2012 Original'!X45,key_ref,COLUMN(Appointing_Party_Weight__4),FALSE)=0,"none",VLOOKUP('2012 Original'!X45,key_ref,COLUMN(Appointing_Party_Weight__4),FALSE)),CONCATENATE("ERR: ",'2012 Original'!X45))</f>
        <v>none</v>
      </c>
      <c r="Y45" s="2" t="str">
        <f>IFERROR(IF(VLOOKUP('2012 Original'!Y45,key_ref,COLUMN(Appointing_Party_Weight__4),FALSE)=0,"none",VLOOKUP('2012 Original'!Y45,key_ref,COLUMN(Appointing_Party_Weight__4),FALSE)),CONCATENATE("ERR: ",'2012 Original'!Y45))</f>
        <v>none</v>
      </c>
      <c r="Z45" s="2" t="str">
        <f>IFERROR(IF(VLOOKUP('2012 Original'!Z45,key_ref,COLUMN(Appointing_Party_Weight__4),FALSE)=0,"none",VLOOKUP('2012 Original'!Z45,key_ref,COLUMN(Appointing_Party_Weight__4),FALSE)),CONCATENATE("ERR: ",'2012 Original'!Z45))</f>
        <v>none</v>
      </c>
      <c r="AA45" s="2" t="str">
        <f>IFERROR(IF(VLOOKUP('2012 Original'!AA45,key_ref,COLUMN(Appointing_Party_Weight__4),FALSE)=0,"none",VLOOKUP('2012 Original'!AA45,key_ref,COLUMN(Appointing_Party_Weight__4),FALSE)),CONCATENATE("ERR: ",'2012 Original'!AA45))</f>
        <v>none</v>
      </c>
      <c r="AB45" s="2" t="str">
        <f>IFERROR(IF(VLOOKUP('2012 Original'!AB45,key_ref,COLUMN(Appointing_Party_Weight__4),FALSE)=0,"none",VLOOKUP('2012 Original'!AB45,key_ref,COLUMN(Appointing_Party_Weight__4),FALSE)),CONCATENATE("ERR: ",'2012 Original'!AB45))</f>
        <v>none</v>
      </c>
      <c r="AC45" s="2" t="str">
        <f>IFERROR(IF(VLOOKUP('2012 Original'!AC45,key_ref,COLUMN(Appointing_Party_Weight__4),FALSE)=0,"none",VLOOKUP('2012 Original'!AC45,key_ref,COLUMN(Appointing_Party_Weight__4),FALSE)),CONCATENATE("ERR: ",'2012 Original'!AC45))</f>
        <v>none</v>
      </c>
      <c r="AD45" s="2" t="str">
        <f>IFERROR(IF(VLOOKUP('2012 Original'!AD45,key_ref,COLUMN(Appointing_Party_Weight__4),FALSE)=0,"none",VLOOKUP('2012 Original'!AD45,key_ref,COLUMN(Appointing_Party_Weight__4),FALSE)),CONCATENATE("ERR: ",'2012 Original'!AD45))</f>
        <v>none</v>
      </c>
      <c r="AE45" s="2" t="str">
        <f>IFERROR(IF(VLOOKUP('2012 Original'!AE45,key_ref,COLUMN(Appointing_Party_Weight__4),FALSE)=0,"none",VLOOKUP('2012 Original'!AE45,key_ref,COLUMN(Appointing_Party_Weight__4),FALSE)),CONCATENATE("ERR: ",'2012 Original'!AE45))</f>
        <v>none</v>
      </c>
      <c r="AF45" s="2" t="str">
        <f>IFERROR(IF(VLOOKUP('2012 Original'!AF45,key_ref,COLUMN(Appointing_Party_Weight__4),FALSE)=0,"none",VLOOKUP('2012 Original'!AF45,key_ref,COLUMN(Appointing_Party_Weight__4),FALSE)),CONCATENATE("ERR: ",'2012 Original'!AF45))</f>
        <v>none</v>
      </c>
      <c r="AG45" s="2" t="str">
        <f>IFERROR(IF(VLOOKUP('2012 Original'!AG45,key_ref,COLUMN(Appointing_Party_Weight__4),FALSE)=0,"none",VLOOKUP('2012 Original'!AG45,key_ref,COLUMN(Appointing_Party_Weight__4),FALSE)),CONCATENATE("ERR: ",'2012 Original'!AG45))</f>
        <v>none</v>
      </c>
      <c r="AH45" s="2" t="str">
        <f>IFERROR(IF(VLOOKUP('2012 Original'!AH45,key_ref,COLUMN(Appointing_Party_Weight__4),FALSE)=0,"none",VLOOKUP('2012 Original'!AH45,key_ref,COLUMN(Appointing_Party_Weight__4),FALSE)),CONCATENATE("ERR: ",'2012 Original'!AH45))</f>
        <v>none</v>
      </c>
      <c r="AI45" s="2" t="str">
        <f>IFERROR(IF(VLOOKUP('2012 Original'!AI45,key_ref,COLUMN(Appointing_Party_Weight__4),FALSE)=0,"none",VLOOKUP('2012 Original'!AI45,key_ref,COLUMN(Appointing_Party_Weight__4),FALSE)),CONCATENATE("ERR: ",'2012 Original'!AI45))</f>
        <v>none</v>
      </c>
      <c r="AJ45" s="2" t="str">
        <f>IFERROR(IF(VLOOKUP('2012 Original'!AJ45,key_ref,COLUMN(Appointing_Party_Weight__4),FALSE)=0,"none",VLOOKUP('2012 Original'!AJ45,key_ref,COLUMN(Appointing_Party_Weight__4),FALSE)),CONCATENATE("ERR: ",'2012 Original'!AJ45))</f>
        <v>none</v>
      </c>
      <c r="AK45" s="2" t="str">
        <f>IFERROR(IF(VLOOKUP('2012 Original'!AK45,key_ref,COLUMN(Appointing_Party_Weight__4),FALSE)=0,"none",VLOOKUP('2012 Original'!AK45,key_ref,COLUMN(Appointing_Party_Weight__4),FALSE)),CONCATENATE("ERR: ",'2012 Original'!AK45))</f>
        <v>none</v>
      </c>
      <c r="AL45" s="2" t="str">
        <f>IFERROR(IF(VLOOKUP('2012 Original'!AL45,key_ref,COLUMN(Appointing_Party_Weight__4),FALSE)=0,"none",VLOOKUP('2012 Original'!AL45,key_ref,COLUMN(Appointing_Party_Weight__4),FALSE)),CONCATENATE("ERR: ",'2012 Original'!AL45))</f>
        <v>none</v>
      </c>
      <c r="AM45" s="2" t="str">
        <f>IFERROR(IF(VLOOKUP('2012 Original'!AM45,key_ref,COLUMN(Appointing_Party_Weight__4),FALSE)=0,"none",VLOOKUP('2012 Original'!AM45,key_ref,COLUMN(Appointing_Party_Weight__4),FALSE)),CONCATENATE("ERR: ",'2012 Original'!AM45))</f>
        <v>none</v>
      </c>
      <c r="AN45" s="2" t="str">
        <f>IFERROR(IF(VLOOKUP('2012 Original'!AN45,key_ref,COLUMN(Appointing_Party_Weight__4),FALSE)=0,"none",VLOOKUP('2012 Original'!AN45,key_ref,COLUMN(Appointing_Party_Weight__4),FALSE)),CONCATENATE("ERR: ",'2012 Original'!AN45))</f>
        <v>none</v>
      </c>
      <c r="AO45" s="2" t="str">
        <f>IFERROR(IF(VLOOKUP('2012 Original'!AO45,key_ref,COLUMN(Appointing_Party_Weight__4),FALSE)=0,"none",VLOOKUP('2012 Original'!AO45,key_ref,COLUMN(Appointing_Party_Weight__4),FALSE)),CONCATENATE("ERR: ",'2012 Original'!AO45))</f>
        <v>none</v>
      </c>
      <c r="AP45" s="2" t="str">
        <f>IFERROR(IF(VLOOKUP('2012 Original'!AP45,key_ref,COLUMN(Appointing_Party_Weight__4),FALSE)=0,"none",VLOOKUP('2012 Original'!AP45,key_ref,COLUMN(Appointing_Party_Weight__4),FALSE)),CONCATENATE("ERR: ",'2012 Original'!AP45))</f>
        <v>none</v>
      </c>
      <c r="AQ45" s="2" t="str">
        <f>IFERROR(IF(VLOOKUP('2012 Original'!AQ45,key_ref,COLUMN(Appointing_Party_Weight__4),FALSE)=0,"none",VLOOKUP('2012 Original'!AQ45,key_ref,COLUMN(Appointing_Party_Weight__4),FALSE)),CONCATENATE("ERR: ",'2012 Original'!AQ45))</f>
        <v>none</v>
      </c>
      <c r="AR45" s="2" t="str">
        <f>IFERROR(IF(VLOOKUP('2012 Original'!AR45,key_ref,COLUMN(Appointing_Party_Weight__4),FALSE)=0,"none",VLOOKUP('2012 Original'!AR45,key_ref,COLUMN(Appointing_Party_Weight__4),FALSE)),CONCATENATE("ERR: ",'2012 Original'!AR45))</f>
        <v>none</v>
      </c>
      <c r="AS45" s="2" t="str">
        <f>IFERROR(IF(VLOOKUP('2012 Original'!AS45,key_ref,COLUMN(Appointing_Party_Weight__4),FALSE)=0,"none",VLOOKUP('2012 Original'!AS45,key_ref,COLUMN(Appointing_Party_Weight__4),FALSE)),CONCATENATE("ERR: ",'2012 Original'!AS45))</f>
        <v>none</v>
      </c>
      <c r="AT45" s="2" t="str">
        <f>IFERROR(IF(VLOOKUP('2012 Original'!AT45,key_ref,COLUMN(Appointing_Party_Weight__4),FALSE)=0,"none",VLOOKUP('2012 Original'!AT45,key_ref,COLUMN(Appointing_Party_Weight__4),FALSE)),CONCATENATE("ERR: ",'2012 Original'!AT45))</f>
        <v>none</v>
      </c>
      <c r="AU45" s="2" t="str">
        <f>IFERROR(IF(VLOOKUP('2012 Original'!AU45,key_ref,COLUMN(Appointing_Party_Weight__4),FALSE)=0,"none",VLOOKUP('2012 Original'!AU45,key_ref,COLUMN(Appointing_Party_Weight__4),FALSE)),CONCATENATE("ERR: ",'2012 Original'!AU45))</f>
        <v>none</v>
      </c>
      <c r="AV45" s="2" t="str">
        <f>IFERROR(IF(VLOOKUP('2012 Original'!AV45,key_ref,COLUMN(Appointing_Party_Weight__4),FALSE)=0,"none",VLOOKUP('2012 Original'!AV45,key_ref,COLUMN(Appointing_Party_Weight__4),FALSE)),CONCATENATE("ERR: ",'2012 Original'!AV45))</f>
        <v>none</v>
      </c>
      <c r="AW45" s="2" t="str">
        <f>IFERROR(IF(VLOOKUP('2012 Original'!AW45,key_ref,COLUMN(Appointing_Party_Weight__4),FALSE)=0,"none",VLOOKUP('2012 Original'!AW45,key_ref,COLUMN(Appointing_Party_Weight__4),FALSE)),CONCATENATE("ERR: ",'2012 Original'!AW45))</f>
        <v>none</v>
      </c>
      <c r="AX45" s="2" t="str">
        <f>IFERROR(IF(VLOOKUP('2012 Original'!AX45,key_ref,COLUMN(Appointing_Party_Weight__4),FALSE)=0,"none",VLOOKUP('2012 Original'!AX45,key_ref,COLUMN(Appointing_Party_Weight__4),FALSE)),CONCATENATE("ERR: ",'2012 Original'!AX45))</f>
        <v>none</v>
      </c>
      <c r="AY45" s="2" t="str">
        <f>IFERROR(IF(VLOOKUP('2012 Original'!AY45,key_ref,COLUMN(Appointing_Party_Weight__4),FALSE)=0,"none",VLOOKUP('2012 Original'!AY45,key_ref,COLUMN(Appointing_Party_Weight__4),FALSE)),CONCATENATE("ERR: ",'2012 Original'!AY45))</f>
        <v>none</v>
      </c>
      <c r="AZ45" s="2" t="str">
        <f>IFERROR(IF(VLOOKUP('2012 Original'!AZ45,key_ref,COLUMN(Appointing_Party_Weight__4),FALSE)=0,"none",VLOOKUP('2012 Original'!AZ45,key_ref,COLUMN(Appointing_Party_Weight__4),FALSE)),CONCATENATE("ERR: ",'2012 Original'!AZ45))</f>
        <v>none</v>
      </c>
    </row>
    <row r="46" spans="1:52" s="4" customFormat="1">
      <c r="A46" s="3" t="s">
        <v>79</v>
      </c>
      <c r="B46" s="2" t="str">
        <f>IFERROR(IF(VLOOKUP('2012 Original'!B46,key_ref,COLUMN(Appointing_Party_Weight__4),FALSE)=0,"none",VLOOKUP('2012 Original'!B46,key_ref,COLUMN(Appointing_Party_Weight__4),FALSE)),CONCATENATE("ERR: ",'2012 Original'!B46))</f>
        <v>none</v>
      </c>
      <c r="C46" s="2" t="str">
        <f>IFERROR(IF(VLOOKUP('2012 Original'!C46,key_ref,COLUMN(Appointing_Party_Weight__4),FALSE)=0,"none",VLOOKUP('2012 Original'!C46,key_ref,COLUMN(Appointing_Party_Weight__4),FALSE)),CONCATENATE("ERR: ",'2012 Original'!C46))</f>
        <v>none</v>
      </c>
      <c r="D46" s="2" t="str">
        <f>IFERROR(IF(VLOOKUP('2012 Original'!D46,key_ref,COLUMN(Appointing_Party_Weight__4),FALSE)=0,"none",VLOOKUP('2012 Original'!D46,key_ref,COLUMN(Appointing_Party_Weight__4),FALSE)),CONCATENATE("ERR: ",'2012 Original'!D46))</f>
        <v>none</v>
      </c>
      <c r="E46" s="2" t="str">
        <f>IFERROR(IF(VLOOKUP('2012 Original'!E46,key_ref,COLUMN(Appointing_Party_Weight__4),FALSE)=0,"none",VLOOKUP('2012 Original'!E46,key_ref,COLUMN(Appointing_Party_Weight__4),FALSE)),CONCATENATE("ERR: ",'2012 Original'!E46))</f>
        <v>none</v>
      </c>
      <c r="F46" s="2" t="str">
        <f>IFERROR(IF(VLOOKUP('2012 Original'!F46,key_ref,COLUMN(Appointing_Party_Weight__4),FALSE)=0,"none",VLOOKUP('2012 Original'!F46,key_ref,COLUMN(Appointing_Party_Weight__4),FALSE)),CONCATENATE("ERR: ",'2012 Original'!F46))</f>
        <v>none</v>
      </c>
      <c r="G46" s="2" t="str">
        <f>IFERROR(IF(VLOOKUP('2012 Original'!G46,key_ref,COLUMN(Appointing_Party_Weight__4),FALSE)=0,"none",VLOOKUP('2012 Original'!G46,key_ref,COLUMN(Appointing_Party_Weight__4),FALSE)),CONCATENATE("ERR: ",'2012 Original'!G46))</f>
        <v>none</v>
      </c>
      <c r="H46" s="2" t="str">
        <f>IFERROR(IF(VLOOKUP('2012 Original'!H46,key_ref,COLUMN(Appointing_Party_Weight__4),FALSE)=0,"none",VLOOKUP('2012 Original'!H46,key_ref,COLUMN(Appointing_Party_Weight__4),FALSE)),CONCATENATE("ERR: ",'2012 Original'!H46))</f>
        <v>none</v>
      </c>
      <c r="I46" s="2" t="str">
        <f>IFERROR(IF(VLOOKUP('2012 Original'!I46,key_ref,COLUMN(Appointing_Party_Weight__4),FALSE)=0,"none",VLOOKUP('2012 Original'!I46,key_ref,COLUMN(Appointing_Party_Weight__4),FALSE)),CONCATENATE("ERR: ",'2012 Original'!I46))</f>
        <v>none</v>
      </c>
      <c r="J46" s="2" t="str">
        <f>IFERROR(IF(VLOOKUP('2012 Original'!J46,key_ref,COLUMN(Appointing_Party_Weight__4),FALSE)=0,"none",VLOOKUP('2012 Original'!J46,key_ref,COLUMN(Appointing_Party_Weight__4),FALSE)),CONCATENATE("ERR: ",'2012 Original'!J46))</f>
        <v>none</v>
      </c>
      <c r="K46" s="2" t="str">
        <f>IFERROR(IF(VLOOKUP('2012 Original'!K46,key_ref,COLUMN(Appointing_Party_Weight__4),FALSE)=0,"none",VLOOKUP('2012 Original'!K46,key_ref,COLUMN(Appointing_Party_Weight__4),FALSE)),CONCATENATE("ERR: ",'2012 Original'!K46))</f>
        <v>none</v>
      </c>
      <c r="L46" s="2" t="str">
        <f>IFERROR(IF(VLOOKUP('2012 Original'!L46,key_ref,COLUMN(Appointing_Party_Weight__4),FALSE)=0,"none",VLOOKUP('2012 Original'!L46,key_ref,COLUMN(Appointing_Party_Weight__4),FALSE)),CONCATENATE("ERR: ",'2012 Original'!L46))</f>
        <v>none</v>
      </c>
      <c r="M46" s="2" t="str">
        <f>IFERROR(IF(VLOOKUP('2012 Original'!M46,key_ref,COLUMN(Appointing_Party_Weight__4),FALSE)=0,"none",VLOOKUP('2012 Original'!M46,key_ref,COLUMN(Appointing_Party_Weight__4),FALSE)),CONCATENATE("ERR: ",'2012 Original'!M46))</f>
        <v>none</v>
      </c>
      <c r="N46" s="2" t="str">
        <f>IFERROR(IF(VLOOKUP('2012 Original'!N46,key_ref,COLUMN(Appointing_Party_Weight__4),FALSE)=0,"none",VLOOKUP('2012 Original'!N46,key_ref,COLUMN(Appointing_Party_Weight__4),FALSE)),CONCATENATE("ERR: ",'2012 Original'!N46))</f>
        <v>none</v>
      </c>
      <c r="O46" s="2" t="str">
        <f>IFERROR(IF(VLOOKUP('2012 Original'!O46,key_ref,COLUMN(Appointing_Party_Weight__4),FALSE)=0,"none",VLOOKUP('2012 Original'!O46,key_ref,COLUMN(Appointing_Party_Weight__4),FALSE)),CONCATENATE("ERR: ",'2012 Original'!O46))</f>
        <v>none</v>
      </c>
      <c r="P46" s="2" t="str">
        <f>IFERROR(IF(VLOOKUP('2012 Original'!P46,key_ref,COLUMN(Appointing_Party_Weight__4),FALSE)=0,"none",VLOOKUP('2012 Original'!P46,key_ref,COLUMN(Appointing_Party_Weight__4),FALSE)),CONCATENATE("ERR: ",'2012 Original'!P46))</f>
        <v>none</v>
      </c>
      <c r="Q46" s="2" t="str">
        <f>IFERROR(IF(VLOOKUP('2012 Original'!Q46,key_ref,COLUMN(Appointing_Party_Weight__4),FALSE)=0,"none",VLOOKUP('2012 Original'!Q46,key_ref,COLUMN(Appointing_Party_Weight__4),FALSE)),CONCATENATE("ERR: ",'2012 Original'!Q46))</f>
        <v>none</v>
      </c>
      <c r="R46" s="2" t="str">
        <f>IFERROR(IF(VLOOKUP('2012 Original'!R46,key_ref,COLUMN(Appointing_Party_Weight__4),FALSE)=0,"none",VLOOKUP('2012 Original'!R46,key_ref,COLUMN(Appointing_Party_Weight__4),FALSE)),CONCATENATE("ERR: ",'2012 Original'!R46))</f>
        <v>none</v>
      </c>
      <c r="S46" s="2" t="str">
        <f>IFERROR(IF(VLOOKUP('2012 Original'!S46,key_ref,COLUMN(Appointing_Party_Weight__4),FALSE)=0,"none",VLOOKUP('2012 Original'!S46,key_ref,COLUMN(Appointing_Party_Weight__4),FALSE)),CONCATENATE("ERR: ",'2012 Original'!S46))</f>
        <v>none</v>
      </c>
      <c r="T46" s="2" t="str">
        <f>IFERROR(IF(VLOOKUP('2012 Original'!T46,key_ref,COLUMN(Appointing_Party_Weight__4),FALSE)=0,"none",VLOOKUP('2012 Original'!T46,key_ref,COLUMN(Appointing_Party_Weight__4),FALSE)),CONCATENATE("ERR: ",'2012 Original'!T46))</f>
        <v>none</v>
      </c>
      <c r="U46" s="2" t="str">
        <f>IFERROR(IF(VLOOKUP('2012 Original'!U46,key_ref,COLUMN(Appointing_Party_Weight__4),FALSE)=0,"none",VLOOKUP('2012 Original'!U46,key_ref,COLUMN(Appointing_Party_Weight__4),FALSE)),CONCATENATE("ERR: ",'2012 Original'!U46))</f>
        <v>none</v>
      </c>
      <c r="V46" s="2" t="str">
        <f>IFERROR(IF(VLOOKUP('2012 Original'!V46,key_ref,COLUMN(Appointing_Party_Weight__4),FALSE)=0,"none",VLOOKUP('2012 Original'!V46,key_ref,COLUMN(Appointing_Party_Weight__4),FALSE)),CONCATENATE("ERR: ",'2012 Original'!V46))</f>
        <v>none</v>
      </c>
      <c r="W46" s="2" t="str">
        <f>IFERROR(IF(VLOOKUP('2012 Original'!W46,key_ref,COLUMN(Appointing_Party_Weight__4),FALSE)=0,"none",VLOOKUP('2012 Original'!W46,key_ref,COLUMN(Appointing_Party_Weight__4),FALSE)),CONCATENATE("ERR: ",'2012 Original'!W46))</f>
        <v>none</v>
      </c>
      <c r="X46" s="2" t="str">
        <f>IFERROR(IF(VLOOKUP('2012 Original'!X46,key_ref,COLUMN(Appointing_Party_Weight__4),FALSE)=0,"none",VLOOKUP('2012 Original'!X46,key_ref,COLUMN(Appointing_Party_Weight__4),FALSE)),CONCATENATE("ERR: ",'2012 Original'!X46))</f>
        <v>none</v>
      </c>
      <c r="Y46" s="2" t="str">
        <f>IFERROR(IF(VLOOKUP('2012 Original'!Y46,key_ref,COLUMN(Appointing_Party_Weight__4),FALSE)=0,"none",VLOOKUP('2012 Original'!Y46,key_ref,COLUMN(Appointing_Party_Weight__4),FALSE)),CONCATENATE("ERR: ",'2012 Original'!Y46))</f>
        <v>none</v>
      </c>
      <c r="Z46" s="2" t="str">
        <f>IFERROR(IF(VLOOKUP('2012 Original'!Z46,key_ref,COLUMN(Appointing_Party_Weight__4),FALSE)=0,"none",VLOOKUP('2012 Original'!Z46,key_ref,COLUMN(Appointing_Party_Weight__4),FALSE)),CONCATENATE("ERR: ",'2012 Original'!Z46))</f>
        <v>none</v>
      </c>
      <c r="AA46" s="2" t="str">
        <f>IFERROR(IF(VLOOKUP('2012 Original'!AA46,key_ref,COLUMN(Appointing_Party_Weight__4),FALSE)=0,"none",VLOOKUP('2012 Original'!AA46,key_ref,COLUMN(Appointing_Party_Weight__4),FALSE)),CONCATENATE("ERR: ",'2012 Original'!AA46))</f>
        <v>none</v>
      </c>
      <c r="AB46" s="2" t="str">
        <f>IFERROR(IF(VLOOKUP('2012 Original'!AB46,key_ref,COLUMN(Appointing_Party_Weight__4),FALSE)=0,"none",VLOOKUP('2012 Original'!AB46,key_ref,COLUMN(Appointing_Party_Weight__4),FALSE)),CONCATENATE("ERR: ",'2012 Original'!AB46))</f>
        <v>none</v>
      </c>
      <c r="AC46" s="2" t="str">
        <f>IFERROR(IF(VLOOKUP('2012 Original'!AC46,key_ref,COLUMN(Appointing_Party_Weight__4),FALSE)=0,"none",VLOOKUP('2012 Original'!AC46,key_ref,COLUMN(Appointing_Party_Weight__4),FALSE)),CONCATENATE("ERR: ",'2012 Original'!AC46))</f>
        <v>none</v>
      </c>
      <c r="AD46" s="2" t="str">
        <f>IFERROR(IF(VLOOKUP('2012 Original'!AD46,key_ref,COLUMN(Appointing_Party_Weight__4),FALSE)=0,"none",VLOOKUP('2012 Original'!AD46,key_ref,COLUMN(Appointing_Party_Weight__4),FALSE)),CONCATENATE("ERR: ",'2012 Original'!AD46))</f>
        <v>none</v>
      </c>
      <c r="AE46" s="2" t="str">
        <f>IFERROR(IF(VLOOKUP('2012 Original'!AE46,key_ref,COLUMN(Appointing_Party_Weight__4),FALSE)=0,"none",VLOOKUP('2012 Original'!AE46,key_ref,COLUMN(Appointing_Party_Weight__4),FALSE)),CONCATENATE("ERR: ",'2012 Original'!AE46))</f>
        <v>none</v>
      </c>
      <c r="AF46" s="2" t="str">
        <f>IFERROR(IF(VLOOKUP('2012 Original'!AF46,key_ref,COLUMN(Appointing_Party_Weight__4),FALSE)=0,"none",VLOOKUP('2012 Original'!AF46,key_ref,COLUMN(Appointing_Party_Weight__4),FALSE)),CONCATENATE("ERR: ",'2012 Original'!AF46))</f>
        <v>none</v>
      </c>
      <c r="AG46" s="2" t="str">
        <f>IFERROR(IF(VLOOKUP('2012 Original'!AG46,key_ref,COLUMN(Appointing_Party_Weight__4),FALSE)=0,"none",VLOOKUP('2012 Original'!AG46,key_ref,COLUMN(Appointing_Party_Weight__4),FALSE)),CONCATENATE("ERR: ",'2012 Original'!AG46))</f>
        <v>none</v>
      </c>
      <c r="AH46" s="2" t="str">
        <f>IFERROR(IF(VLOOKUP('2012 Original'!AH46,key_ref,COLUMN(Appointing_Party_Weight__4),FALSE)=0,"none",VLOOKUP('2012 Original'!AH46,key_ref,COLUMN(Appointing_Party_Weight__4),FALSE)),CONCATENATE("ERR: ",'2012 Original'!AH46))</f>
        <v>none</v>
      </c>
      <c r="AI46" s="2" t="str">
        <f>IFERROR(IF(VLOOKUP('2012 Original'!AI46,key_ref,COLUMN(Appointing_Party_Weight__4),FALSE)=0,"none",VLOOKUP('2012 Original'!AI46,key_ref,COLUMN(Appointing_Party_Weight__4),FALSE)),CONCATENATE("ERR: ",'2012 Original'!AI46))</f>
        <v>none</v>
      </c>
      <c r="AJ46" s="2" t="str">
        <f>IFERROR(IF(VLOOKUP('2012 Original'!AJ46,key_ref,COLUMN(Appointing_Party_Weight__4),FALSE)=0,"none",VLOOKUP('2012 Original'!AJ46,key_ref,COLUMN(Appointing_Party_Weight__4),FALSE)),CONCATENATE("ERR: ",'2012 Original'!AJ46))</f>
        <v>none</v>
      </c>
      <c r="AK46" s="2" t="str">
        <f>IFERROR(IF(VLOOKUP('2012 Original'!AK46,key_ref,COLUMN(Appointing_Party_Weight__4),FALSE)=0,"none",VLOOKUP('2012 Original'!AK46,key_ref,COLUMN(Appointing_Party_Weight__4),FALSE)),CONCATENATE("ERR: ",'2012 Original'!AK46))</f>
        <v>none</v>
      </c>
      <c r="AL46" s="2" t="str">
        <f>IFERROR(IF(VLOOKUP('2012 Original'!AL46,key_ref,COLUMN(Appointing_Party_Weight__4),FALSE)=0,"none",VLOOKUP('2012 Original'!AL46,key_ref,COLUMN(Appointing_Party_Weight__4),FALSE)),CONCATENATE("ERR: ",'2012 Original'!AL46))</f>
        <v>none</v>
      </c>
      <c r="AM46" s="2" t="str">
        <f>IFERROR(IF(VLOOKUP('2012 Original'!AM46,key_ref,COLUMN(Appointing_Party_Weight__4),FALSE)=0,"none",VLOOKUP('2012 Original'!AM46,key_ref,COLUMN(Appointing_Party_Weight__4),FALSE)),CONCATENATE("ERR: ",'2012 Original'!AM46))</f>
        <v>none</v>
      </c>
      <c r="AN46" s="2" t="str">
        <f>IFERROR(IF(VLOOKUP('2012 Original'!AN46,key_ref,COLUMN(Appointing_Party_Weight__4),FALSE)=0,"none",VLOOKUP('2012 Original'!AN46,key_ref,COLUMN(Appointing_Party_Weight__4),FALSE)),CONCATENATE("ERR: ",'2012 Original'!AN46))</f>
        <v>none</v>
      </c>
      <c r="AO46" s="2" t="str">
        <f>IFERROR(IF(VLOOKUP('2012 Original'!AO46,key_ref,COLUMN(Appointing_Party_Weight__4),FALSE)=0,"none",VLOOKUP('2012 Original'!AO46,key_ref,COLUMN(Appointing_Party_Weight__4),FALSE)),CONCATENATE("ERR: ",'2012 Original'!AO46))</f>
        <v>none</v>
      </c>
      <c r="AP46" s="2" t="str">
        <f>IFERROR(IF(VLOOKUP('2012 Original'!AP46,key_ref,COLUMN(Appointing_Party_Weight__4),FALSE)=0,"none",VLOOKUP('2012 Original'!AP46,key_ref,COLUMN(Appointing_Party_Weight__4),FALSE)),CONCATENATE("ERR: ",'2012 Original'!AP46))</f>
        <v>none</v>
      </c>
      <c r="AQ46" s="2" t="str">
        <f>IFERROR(IF(VLOOKUP('2012 Original'!AQ46,key_ref,COLUMN(Appointing_Party_Weight__4),FALSE)=0,"none",VLOOKUP('2012 Original'!AQ46,key_ref,COLUMN(Appointing_Party_Weight__4),FALSE)),CONCATENATE("ERR: ",'2012 Original'!AQ46))</f>
        <v>none</v>
      </c>
      <c r="AR46" s="2" t="str">
        <f>IFERROR(IF(VLOOKUP('2012 Original'!AR46,key_ref,COLUMN(Appointing_Party_Weight__4),FALSE)=0,"none",VLOOKUP('2012 Original'!AR46,key_ref,COLUMN(Appointing_Party_Weight__4),FALSE)),CONCATENATE("ERR: ",'2012 Original'!AR46))</f>
        <v>none</v>
      </c>
      <c r="AS46" s="2" t="str">
        <f>IFERROR(IF(VLOOKUP('2012 Original'!AS46,key_ref,COLUMN(Appointing_Party_Weight__4),FALSE)=0,"none",VLOOKUP('2012 Original'!AS46,key_ref,COLUMN(Appointing_Party_Weight__4),FALSE)),CONCATENATE("ERR: ",'2012 Original'!AS46))</f>
        <v>none</v>
      </c>
      <c r="AT46" s="2" t="str">
        <f>IFERROR(IF(VLOOKUP('2012 Original'!AT46,key_ref,COLUMN(Appointing_Party_Weight__4),FALSE)=0,"none",VLOOKUP('2012 Original'!AT46,key_ref,COLUMN(Appointing_Party_Weight__4),FALSE)),CONCATENATE("ERR: ",'2012 Original'!AT46))</f>
        <v>none</v>
      </c>
      <c r="AU46" s="2" t="str">
        <f>IFERROR(IF(VLOOKUP('2012 Original'!AU46,key_ref,COLUMN(Appointing_Party_Weight__4),FALSE)=0,"none",VLOOKUP('2012 Original'!AU46,key_ref,COLUMN(Appointing_Party_Weight__4),FALSE)),CONCATENATE("ERR: ",'2012 Original'!AU46))</f>
        <v>none</v>
      </c>
      <c r="AV46" s="2" t="str">
        <f>IFERROR(IF(VLOOKUP('2012 Original'!AV46,key_ref,COLUMN(Appointing_Party_Weight__4),FALSE)=0,"none",VLOOKUP('2012 Original'!AV46,key_ref,COLUMN(Appointing_Party_Weight__4),FALSE)),CONCATENATE("ERR: ",'2012 Original'!AV46))</f>
        <v>none</v>
      </c>
      <c r="AW46" s="2" t="str">
        <f>IFERROR(IF(VLOOKUP('2012 Original'!AW46,key_ref,COLUMN(Appointing_Party_Weight__4),FALSE)=0,"none",VLOOKUP('2012 Original'!AW46,key_ref,COLUMN(Appointing_Party_Weight__4),FALSE)),CONCATENATE("ERR: ",'2012 Original'!AW46))</f>
        <v>none</v>
      </c>
      <c r="AX46" s="2" t="str">
        <f>IFERROR(IF(VLOOKUP('2012 Original'!AX46,key_ref,COLUMN(Appointing_Party_Weight__4),FALSE)=0,"none",VLOOKUP('2012 Original'!AX46,key_ref,COLUMN(Appointing_Party_Weight__4),FALSE)),CONCATENATE("ERR: ",'2012 Original'!AX46))</f>
        <v>none</v>
      </c>
      <c r="AY46" s="2" t="str">
        <f>IFERROR(IF(VLOOKUP('2012 Original'!AY46,key_ref,COLUMN(Appointing_Party_Weight__4),FALSE)=0,"none",VLOOKUP('2012 Original'!AY46,key_ref,COLUMN(Appointing_Party_Weight__4),FALSE)),CONCATENATE("ERR: ",'2012 Original'!AY46))</f>
        <v>none</v>
      </c>
      <c r="AZ46" s="2" t="str">
        <f>IFERROR(IF(VLOOKUP('2012 Original'!AZ46,key_ref,COLUMN(Appointing_Party_Weight__4),FALSE)=0,"none",VLOOKUP('2012 Original'!AZ46,key_ref,COLUMN(Appointing_Party_Weight__4),FALSE)),CONCATENATE("ERR: ",'2012 Original'!AZ46))</f>
        <v>none</v>
      </c>
    </row>
    <row r="47" spans="1:52" s="4" customFormat="1">
      <c r="A47" s="3" t="s">
        <v>80</v>
      </c>
      <c r="B47" s="2" t="str">
        <f>IFERROR(IF(VLOOKUP('2012 Original'!B47,key_ref,COLUMN(Appointing_Party_Weight__4),FALSE)=0,"none",VLOOKUP('2012 Original'!B47,key_ref,COLUMN(Appointing_Party_Weight__4),FALSE)),CONCATENATE("ERR: ",'2012 Original'!B47))</f>
        <v>none</v>
      </c>
      <c r="C47" s="2" t="str">
        <f>IFERROR(IF(VLOOKUP('2012 Original'!C47,key_ref,COLUMN(Appointing_Party_Weight__4),FALSE)=0,"none",VLOOKUP('2012 Original'!C47,key_ref,COLUMN(Appointing_Party_Weight__4),FALSE)),CONCATENATE("ERR: ",'2012 Original'!C47))</f>
        <v>none</v>
      </c>
      <c r="D47" s="2" t="str">
        <f>IFERROR(IF(VLOOKUP('2012 Original'!D47,key_ref,COLUMN(Appointing_Party_Weight__4),FALSE)=0,"none",VLOOKUP('2012 Original'!D47,key_ref,COLUMN(Appointing_Party_Weight__4),FALSE)),CONCATENATE("ERR: ",'2012 Original'!D47))</f>
        <v>none</v>
      </c>
      <c r="E47" s="2" t="str">
        <f>IFERROR(IF(VLOOKUP('2012 Original'!E47,key_ref,COLUMN(Appointing_Party_Weight__4),FALSE)=0,"none",VLOOKUP('2012 Original'!E47,key_ref,COLUMN(Appointing_Party_Weight__4),FALSE)),CONCATENATE("ERR: ",'2012 Original'!E47))</f>
        <v>none</v>
      </c>
      <c r="F47" s="2" t="str">
        <f>IFERROR(IF(VLOOKUP('2012 Original'!F47,key_ref,COLUMN(Appointing_Party_Weight__4),FALSE)=0,"none",VLOOKUP('2012 Original'!F47,key_ref,COLUMN(Appointing_Party_Weight__4),FALSE)),CONCATENATE("ERR: ",'2012 Original'!F47))</f>
        <v>none</v>
      </c>
      <c r="G47" s="2" t="str">
        <f>IFERROR(IF(VLOOKUP('2012 Original'!G47,key_ref,COLUMN(Appointing_Party_Weight__4),FALSE)=0,"none",VLOOKUP('2012 Original'!G47,key_ref,COLUMN(Appointing_Party_Weight__4),FALSE)),CONCATENATE("ERR: ",'2012 Original'!G47))</f>
        <v>none</v>
      </c>
      <c r="H47" s="2" t="str">
        <f>IFERROR(IF(VLOOKUP('2012 Original'!H47,key_ref,COLUMN(Appointing_Party_Weight__4),FALSE)=0,"none",VLOOKUP('2012 Original'!H47,key_ref,COLUMN(Appointing_Party_Weight__4),FALSE)),CONCATENATE("ERR: ",'2012 Original'!H47))</f>
        <v>none</v>
      </c>
      <c r="I47" s="2" t="str">
        <f>IFERROR(IF(VLOOKUP('2012 Original'!I47,key_ref,COLUMN(Appointing_Party_Weight__4),FALSE)=0,"none",VLOOKUP('2012 Original'!I47,key_ref,COLUMN(Appointing_Party_Weight__4),FALSE)),CONCATENATE("ERR: ",'2012 Original'!I47))</f>
        <v>none</v>
      </c>
      <c r="J47" s="2" t="str">
        <f>IFERROR(IF(VLOOKUP('2012 Original'!J47,key_ref,COLUMN(Appointing_Party_Weight__4),FALSE)=0,"none",VLOOKUP('2012 Original'!J47,key_ref,COLUMN(Appointing_Party_Weight__4),FALSE)),CONCATENATE("ERR: ",'2012 Original'!J47))</f>
        <v>none</v>
      </c>
      <c r="K47" s="2" t="str">
        <f>IFERROR(IF(VLOOKUP('2012 Original'!K47,key_ref,COLUMN(Appointing_Party_Weight__4),FALSE)=0,"none",VLOOKUP('2012 Original'!K47,key_ref,COLUMN(Appointing_Party_Weight__4),FALSE)),CONCATENATE("ERR: ",'2012 Original'!K47))</f>
        <v>none</v>
      </c>
      <c r="L47" s="2" t="str">
        <f>IFERROR(IF(VLOOKUP('2012 Original'!L47,key_ref,COLUMN(Appointing_Party_Weight__4),FALSE)=0,"none",VLOOKUP('2012 Original'!L47,key_ref,COLUMN(Appointing_Party_Weight__4),FALSE)),CONCATENATE("ERR: ",'2012 Original'!L47))</f>
        <v>none</v>
      </c>
      <c r="M47" s="2" t="str">
        <f>IFERROR(IF(VLOOKUP('2012 Original'!M47,key_ref,COLUMN(Appointing_Party_Weight__4),FALSE)=0,"none",VLOOKUP('2012 Original'!M47,key_ref,COLUMN(Appointing_Party_Weight__4),FALSE)),CONCATENATE("ERR: ",'2012 Original'!M47))</f>
        <v>none</v>
      </c>
      <c r="N47" s="2" t="str">
        <f>IFERROR(IF(VLOOKUP('2012 Original'!N47,key_ref,COLUMN(Appointing_Party_Weight__4),FALSE)=0,"none",VLOOKUP('2012 Original'!N47,key_ref,COLUMN(Appointing_Party_Weight__4),FALSE)),CONCATENATE("ERR: ",'2012 Original'!N47))</f>
        <v>none</v>
      </c>
      <c r="O47" s="2" t="str">
        <f>IFERROR(IF(VLOOKUP('2012 Original'!O47,key_ref,COLUMN(Appointing_Party_Weight__4),FALSE)=0,"none",VLOOKUP('2012 Original'!O47,key_ref,COLUMN(Appointing_Party_Weight__4),FALSE)),CONCATENATE("ERR: ",'2012 Original'!O47))</f>
        <v>none</v>
      </c>
      <c r="P47" s="2" t="str">
        <f>IFERROR(IF(VLOOKUP('2012 Original'!P47,key_ref,COLUMN(Appointing_Party_Weight__4),FALSE)=0,"none",VLOOKUP('2012 Original'!P47,key_ref,COLUMN(Appointing_Party_Weight__4),FALSE)),CONCATENATE("ERR: ",'2012 Original'!P47))</f>
        <v>none</v>
      </c>
      <c r="Q47" s="2" t="str">
        <f>IFERROR(IF(VLOOKUP('2012 Original'!Q47,key_ref,COLUMN(Appointing_Party_Weight__4),FALSE)=0,"none",VLOOKUP('2012 Original'!Q47,key_ref,COLUMN(Appointing_Party_Weight__4),FALSE)),CONCATENATE("ERR: ",'2012 Original'!Q47))</f>
        <v>none</v>
      </c>
      <c r="R47" s="2" t="str">
        <f>IFERROR(IF(VLOOKUP('2012 Original'!R47,key_ref,COLUMN(Appointing_Party_Weight__4),FALSE)=0,"none",VLOOKUP('2012 Original'!R47,key_ref,COLUMN(Appointing_Party_Weight__4),FALSE)),CONCATENATE("ERR: ",'2012 Original'!R47))</f>
        <v>none</v>
      </c>
      <c r="S47" s="2" t="str">
        <f>IFERROR(IF(VLOOKUP('2012 Original'!S47,key_ref,COLUMN(Appointing_Party_Weight__4),FALSE)=0,"none",VLOOKUP('2012 Original'!S47,key_ref,COLUMN(Appointing_Party_Weight__4),FALSE)),CONCATENATE("ERR: ",'2012 Original'!S47))</f>
        <v>none</v>
      </c>
      <c r="T47" s="2" t="str">
        <f>IFERROR(IF(VLOOKUP('2012 Original'!T47,key_ref,COLUMN(Appointing_Party_Weight__4),FALSE)=0,"none",VLOOKUP('2012 Original'!T47,key_ref,COLUMN(Appointing_Party_Weight__4),FALSE)),CONCATENATE("ERR: ",'2012 Original'!T47))</f>
        <v>none</v>
      </c>
      <c r="U47" s="2" t="str">
        <f>IFERROR(IF(VLOOKUP('2012 Original'!U47,key_ref,COLUMN(Appointing_Party_Weight__4),FALSE)=0,"none",VLOOKUP('2012 Original'!U47,key_ref,COLUMN(Appointing_Party_Weight__4),FALSE)),CONCATENATE("ERR: ",'2012 Original'!U47))</f>
        <v>none</v>
      </c>
      <c r="V47" s="2" t="str">
        <f>IFERROR(IF(VLOOKUP('2012 Original'!V47,key_ref,COLUMN(Appointing_Party_Weight__4),FALSE)=0,"none",VLOOKUP('2012 Original'!V47,key_ref,COLUMN(Appointing_Party_Weight__4),FALSE)),CONCATENATE("ERR: ",'2012 Original'!V47))</f>
        <v>none</v>
      </c>
      <c r="W47" s="2" t="str">
        <f>IFERROR(IF(VLOOKUP('2012 Original'!W47,key_ref,COLUMN(Appointing_Party_Weight__4),FALSE)=0,"none",VLOOKUP('2012 Original'!W47,key_ref,COLUMN(Appointing_Party_Weight__4),FALSE)),CONCATENATE("ERR: ",'2012 Original'!W47))</f>
        <v>none</v>
      </c>
      <c r="X47" s="2" t="str">
        <f>IFERROR(IF(VLOOKUP('2012 Original'!X47,key_ref,COLUMN(Appointing_Party_Weight__4),FALSE)=0,"none",VLOOKUP('2012 Original'!X47,key_ref,COLUMN(Appointing_Party_Weight__4),FALSE)),CONCATENATE("ERR: ",'2012 Original'!X47))</f>
        <v>none</v>
      </c>
      <c r="Y47" s="2" t="str">
        <f>IFERROR(IF(VLOOKUP('2012 Original'!Y47,key_ref,COLUMN(Appointing_Party_Weight__4),FALSE)=0,"none",VLOOKUP('2012 Original'!Y47,key_ref,COLUMN(Appointing_Party_Weight__4),FALSE)),CONCATENATE("ERR: ",'2012 Original'!Y47))</f>
        <v>none</v>
      </c>
      <c r="Z47" s="2" t="str">
        <f>IFERROR(IF(VLOOKUP('2012 Original'!Z47,key_ref,COLUMN(Appointing_Party_Weight__4),FALSE)=0,"none",VLOOKUP('2012 Original'!Z47,key_ref,COLUMN(Appointing_Party_Weight__4),FALSE)),CONCATENATE("ERR: ",'2012 Original'!Z47))</f>
        <v>none</v>
      </c>
      <c r="AA47" s="2" t="str">
        <f>IFERROR(IF(VLOOKUP('2012 Original'!AA47,key_ref,COLUMN(Appointing_Party_Weight__4),FALSE)=0,"none",VLOOKUP('2012 Original'!AA47,key_ref,COLUMN(Appointing_Party_Weight__4),FALSE)),CONCATENATE("ERR: ",'2012 Original'!AA47))</f>
        <v>none</v>
      </c>
      <c r="AB47" s="2" t="str">
        <f>IFERROR(IF(VLOOKUP('2012 Original'!AB47,key_ref,COLUMN(Appointing_Party_Weight__4),FALSE)=0,"none",VLOOKUP('2012 Original'!AB47,key_ref,COLUMN(Appointing_Party_Weight__4),FALSE)),CONCATENATE("ERR: ",'2012 Original'!AB47))</f>
        <v>none</v>
      </c>
      <c r="AC47" s="2" t="str">
        <f>IFERROR(IF(VLOOKUP('2012 Original'!AC47,key_ref,COLUMN(Appointing_Party_Weight__4),FALSE)=0,"none",VLOOKUP('2012 Original'!AC47,key_ref,COLUMN(Appointing_Party_Weight__4),FALSE)),CONCATENATE("ERR: ",'2012 Original'!AC47))</f>
        <v>none</v>
      </c>
      <c r="AD47" s="2" t="str">
        <f>IFERROR(IF(VLOOKUP('2012 Original'!AD47,key_ref,COLUMN(Appointing_Party_Weight__4),FALSE)=0,"none",VLOOKUP('2012 Original'!AD47,key_ref,COLUMN(Appointing_Party_Weight__4),FALSE)),CONCATENATE("ERR: ",'2012 Original'!AD47))</f>
        <v>none</v>
      </c>
      <c r="AE47" s="2" t="str">
        <f>IFERROR(IF(VLOOKUP('2012 Original'!AE47,key_ref,COLUMN(Appointing_Party_Weight__4),FALSE)=0,"none",VLOOKUP('2012 Original'!AE47,key_ref,COLUMN(Appointing_Party_Weight__4),FALSE)),CONCATENATE("ERR: ",'2012 Original'!AE47))</f>
        <v>none</v>
      </c>
      <c r="AF47" s="2" t="str">
        <f>IFERROR(IF(VLOOKUP('2012 Original'!AF47,key_ref,COLUMN(Appointing_Party_Weight__4),FALSE)=0,"none",VLOOKUP('2012 Original'!AF47,key_ref,COLUMN(Appointing_Party_Weight__4),FALSE)),CONCATENATE("ERR: ",'2012 Original'!AF47))</f>
        <v>none</v>
      </c>
      <c r="AG47" s="2" t="str">
        <f>IFERROR(IF(VLOOKUP('2012 Original'!AG47,key_ref,COLUMN(Appointing_Party_Weight__4),FALSE)=0,"none",VLOOKUP('2012 Original'!AG47,key_ref,COLUMN(Appointing_Party_Weight__4),FALSE)),CONCATENATE("ERR: ",'2012 Original'!AG47))</f>
        <v>none</v>
      </c>
      <c r="AH47" s="2" t="str">
        <f>IFERROR(IF(VLOOKUP('2012 Original'!AH47,key_ref,COLUMN(Appointing_Party_Weight__4),FALSE)=0,"none",VLOOKUP('2012 Original'!AH47,key_ref,COLUMN(Appointing_Party_Weight__4),FALSE)),CONCATENATE("ERR: ",'2012 Original'!AH47))</f>
        <v>none</v>
      </c>
      <c r="AI47" s="2" t="str">
        <f>IFERROR(IF(VLOOKUP('2012 Original'!AI47,key_ref,COLUMN(Appointing_Party_Weight__4),FALSE)=0,"none",VLOOKUP('2012 Original'!AI47,key_ref,COLUMN(Appointing_Party_Weight__4),FALSE)),CONCATENATE("ERR: ",'2012 Original'!AI47))</f>
        <v>none</v>
      </c>
      <c r="AJ47" s="2" t="str">
        <f>IFERROR(IF(VLOOKUP('2012 Original'!AJ47,key_ref,COLUMN(Appointing_Party_Weight__4),FALSE)=0,"none",VLOOKUP('2012 Original'!AJ47,key_ref,COLUMN(Appointing_Party_Weight__4),FALSE)),CONCATENATE("ERR: ",'2012 Original'!AJ47))</f>
        <v>none</v>
      </c>
      <c r="AK47" s="2" t="str">
        <f>IFERROR(IF(VLOOKUP('2012 Original'!AK47,key_ref,COLUMN(Appointing_Party_Weight__4),FALSE)=0,"none",VLOOKUP('2012 Original'!AK47,key_ref,COLUMN(Appointing_Party_Weight__4),FALSE)),CONCATENATE("ERR: ",'2012 Original'!AK47))</f>
        <v>none</v>
      </c>
      <c r="AL47" s="2" t="str">
        <f>IFERROR(IF(VLOOKUP('2012 Original'!AL47,key_ref,COLUMN(Appointing_Party_Weight__4),FALSE)=0,"none",VLOOKUP('2012 Original'!AL47,key_ref,COLUMN(Appointing_Party_Weight__4),FALSE)),CONCATENATE("ERR: ",'2012 Original'!AL47))</f>
        <v>none</v>
      </c>
      <c r="AM47" s="2" t="str">
        <f>IFERROR(IF(VLOOKUP('2012 Original'!AM47,key_ref,COLUMN(Appointing_Party_Weight__4),FALSE)=0,"none",VLOOKUP('2012 Original'!AM47,key_ref,COLUMN(Appointing_Party_Weight__4),FALSE)),CONCATENATE("ERR: ",'2012 Original'!AM47))</f>
        <v>none</v>
      </c>
      <c r="AN47" s="2" t="str">
        <f>IFERROR(IF(VLOOKUP('2012 Original'!AN47,key_ref,COLUMN(Appointing_Party_Weight__4),FALSE)=0,"none",VLOOKUP('2012 Original'!AN47,key_ref,COLUMN(Appointing_Party_Weight__4),FALSE)),CONCATENATE("ERR: ",'2012 Original'!AN47))</f>
        <v>none</v>
      </c>
      <c r="AO47" s="2" t="str">
        <f>IFERROR(IF(VLOOKUP('2012 Original'!AO47,key_ref,COLUMN(Appointing_Party_Weight__4),FALSE)=0,"none",VLOOKUP('2012 Original'!AO47,key_ref,COLUMN(Appointing_Party_Weight__4),FALSE)),CONCATENATE("ERR: ",'2012 Original'!AO47))</f>
        <v>none</v>
      </c>
      <c r="AP47" s="2" t="str">
        <f>IFERROR(IF(VLOOKUP('2012 Original'!AP47,key_ref,COLUMN(Appointing_Party_Weight__4),FALSE)=0,"none",VLOOKUP('2012 Original'!AP47,key_ref,COLUMN(Appointing_Party_Weight__4),FALSE)),CONCATENATE("ERR: ",'2012 Original'!AP47))</f>
        <v>none</v>
      </c>
      <c r="AQ47" s="2" t="str">
        <f>IFERROR(IF(VLOOKUP('2012 Original'!AQ47,key_ref,COLUMN(Appointing_Party_Weight__4),FALSE)=0,"none",VLOOKUP('2012 Original'!AQ47,key_ref,COLUMN(Appointing_Party_Weight__4),FALSE)),CONCATENATE("ERR: ",'2012 Original'!AQ47))</f>
        <v>none</v>
      </c>
      <c r="AR47" s="2" t="str">
        <f>IFERROR(IF(VLOOKUP('2012 Original'!AR47,key_ref,COLUMN(Appointing_Party_Weight__4),FALSE)=0,"none",VLOOKUP('2012 Original'!AR47,key_ref,COLUMN(Appointing_Party_Weight__4),FALSE)),CONCATENATE("ERR: ",'2012 Original'!AR47))</f>
        <v>none</v>
      </c>
      <c r="AS47" s="2" t="str">
        <f>IFERROR(IF(VLOOKUP('2012 Original'!AS47,key_ref,COLUMN(Appointing_Party_Weight__4),FALSE)=0,"none",VLOOKUP('2012 Original'!AS47,key_ref,COLUMN(Appointing_Party_Weight__4),FALSE)),CONCATENATE("ERR: ",'2012 Original'!AS47))</f>
        <v>none</v>
      </c>
      <c r="AT47" s="2" t="str">
        <f>IFERROR(IF(VLOOKUP('2012 Original'!AT47,key_ref,COLUMN(Appointing_Party_Weight__4),FALSE)=0,"none",VLOOKUP('2012 Original'!AT47,key_ref,COLUMN(Appointing_Party_Weight__4),FALSE)),CONCATENATE("ERR: ",'2012 Original'!AT47))</f>
        <v>none</v>
      </c>
      <c r="AU47" s="2" t="str">
        <f>IFERROR(IF(VLOOKUP('2012 Original'!AU47,key_ref,COLUMN(Appointing_Party_Weight__4),FALSE)=0,"none",VLOOKUP('2012 Original'!AU47,key_ref,COLUMN(Appointing_Party_Weight__4),FALSE)),CONCATENATE("ERR: ",'2012 Original'!AU47))</f>
        <v>none</v>
      </c>
      <c r="AV47" s="2" t="str">
        <f>IFERROR(IF(VLOOKUP('2012 Original'!AV47,key_ref,COLUMN(Appointing_Party_Weight__4),FALSE)=0,"none",VLOOKUP('2012 Original'!AV47,key_ref,COLUMN(Appointing_Party_Weight__4),FALSE)),CONCATENATE("ERR: ",'2012 Original'!AV47))</f>
        <v>none</v>
      </c>
      <c r="AW47" s="2" t="str">
        <f>IFERROR(IF(VLOOKUP('2012 Original'!AW47,key_ref,COLUMN(Appointing_Party_Weight__4),FALSE)=0,"none",VLOOKUP('2012 Original'!AW47,key_ref,COLUMN(Appointing_Party_Weight__4),FALSE)),CONCATENATE("ERR: ",'2012 Original'!AW47))</f>
        <v>none</v>
      </c>
      <c r="AX47" s="2" t="str">
        <f>IFERROR(IF(VLOOKUP('2012 Original'!AX47,key_ref,COLUMN(Appointing_Party_Weight__4),FALSE)=0,"none",VLOOKUP('2012 Original'!AX47,key_ref,COLUMN(Appointing_Party_Weight__4),FALSE)),CONCATENATE("ERR: ",'2012 Original'!AX47))</f>
        <v>none</v>
      </c>
      <c r="AY47" s="2" t="str">
        <f>IFERROR(IF(VLOOKUP('2012 Original'!AY47,key_ref,COLUMN(Appointing_Party_Weight__4),FALSE)=0,"none",VLOOKUP('2012 Original'!AY47,key_ref,COLUMN(Appointing_Party_Weight__4),FALSE)),CONCATENATE("ERR: ",'2012 Original'!AY47))</f>
        <v>none</v>
      </c>
      <c r="AZ47" s="2" t="str">
        <f>IFERROR(IF(VLOOKUP('2012 Original'!AZ47,key_ref,COLUMN(Appointing_Party_Weight__4),FALSE)=0,"none",VLOOKUP('2012 Original'!AZ47,key_ref,COLUMN(Appointing_Party_Weight__4),FALSE)),CONCATENATE("ERR: ",'2012 Original'!AZ47))</f>
        <v>none</v>
      </c>
    </row>
    <row r="48" spans="1:52" s="4" customFormat="1">
      <c r="A48" s="3" t="s">
        <v>81</v>
      </c>
      <c r="B48" s="2" t="str">
        <f>IFERROR(IF(VLOOKUP('2012 Original'!B48,key_ref,COLUMN(Appointing_Party_Weight__4),FALSE)=0,"none",VLOOKUP('2012 Original'!B48,key_ref,COLUMN(Appointing_Party_Weight__4),FALSE)),CONCATENATE("ERR: ",'2012 Original'!B48))</f>
        <v>none</v>
      </c>
      <c r="C48" s="2" t="str">
        <f>IFERROR(IF(VLOOKUP('2012 Original'!C48,key_ref,COLUMN(Appointing_Party_Weight__4),FALSE)=0,"none",VLOOKUP('2012 Original'!C48,key_ref,COLUMN(Appointing_Party_Weight__4),FALSE)),CONCATENATE("ERR: ",'2012 Original'!C48))</f>
        <v>none</v>
      </c>
      <c r="D48" s="2" t="str">
        <f>IFERROR(IF(VLOOKUP('2012 Original'!D48,key_ref,COLUMN(Appointing_Party_Weight__4),FALSE)=0,"none",VLOOKUP('2012 Original'!D48,key_ref,COLUMN(Appointing_Party_Weight__4),FALSE)),CONCATENATE("ERR: ",'2012 Original'!D48))</f>
        <v>none</v>
      </c>
      <c r="E48" s="2" t="str">
        <f>IFERROR(IF(VLOOKUP('2012 Original'!E48,key_ref,COLUMN(Appointing_Party_Weight__4),FALSE)=0,"none",VLOOKUP('2012 Original'!E48,key_ref,COLUMN(Appointing_Party_Weight__4),FALSE)),CONCATENATE("ERR: ",'2012 Original'!E48))</f>
        <v>none</v>
      </c>
      <c r="F48" s="2" t="str">
        <f>IFERROR(IF(VLOOKUP('2012 Original'!F48,key_ref,COLUMN(Appointing_Party_Weight__4),FALSE)=0,"none",VLOOKUP('2012 Original'!F48,key_ref,COLUMN(Appointing_Party_Weight__4),FALSE)),CONCATENATE("ERR: ",'2012 Original'!F48))</f>
        <v>none</v>
      </c>
      <c r="G48" s="2" t="str">
        <f>IFERROR(IF(VLOOKUP('2012 Original'!G48,key_ref,COLUMN(Appointing_Party_Weight__4),FALSE)=0,"none",VLOOKUP('2012 Original'!G48,key_ref,COLUMN(Appointing_Party_Weight__4),FALSE)),CONCATENATE("ERR: ",'2012 Original'!G48))</f>
        <v>none</v>
      </c>
      <c r="H48" s="2" t="str">
        <f>IFERROR(IF(VLOOKUP('2012 Original'!H48,key_ref,COLUMN(Appointing_Party_Weight__4),FALSE)=0,"none",VLOOKUP('2012 Original'!H48,key_ref,COLUMN(Appointing_Party_Weight__4),FALSE)),CONCATENATE("ERR: ",'2012 Original'!H48))</f>
        <v>none</v>
      </c>
      <c r="I48" s="2" t="str">
        <f>IFERROR(IF(VLOOKUP('2012 Original'!I48,key_ref,COLUMN(Appointing_Party_Weight__4),FALSE)=0,"none",VLOOKUP('2012 Original'!I48,key_ref,COLUMN(Appointing_Party_Weight__4),FALSE)),CONCATENATE("ERR: ",'2012 Original'!I48))</f>
        <v>none</v>
      </c>
      <c r="J48" s="2" t="str">
        <f>IFERROR(IF(VLOOKUP('2012 Original'!J48,key_ref,COLUMN(Appointing_Party_Weight__4),FALSE)=0,"none",VLOOKUP('2012 Original'!J48,key_ref,COLUMN(Appointing_Party_Weight__4),FALSE)),CONCATENATE("ERR: ",'2012 Original'!J48))</f>
        <v>none</v>
      </c>
      <c r="K48" s="2" t="str">
        <f>IFERROR(IF(VLOOKUP('2012 Original'!K48,key_ref,COLUMN(Appointing_Party_Weight__4),FALSE)=0,"none",VLOOKUP('2012 Original'!K48,key_ref,COLUMN(Appointing_Party_Weight__4),FALSE)),CONCATENATE("ERR: ",'2012 Original'!K48))</f>
        <v>none</v>
      </c>
      <c r="L48" s="2" t="str">
        <f>IFERROR(IF(VLOOKUP('2012 Original'!L48,key_ref,COLUMN(Appointing_Party_Weight__4),FALSE)=0,"none",VLOOKUP('2012 Original'!L48,key_ref,COLUMN(Appointing_Party_Weight__4),FALSE)),CONCATENATE("ERR: ",'2012 Original'!L48))</f>
        <v>none</v>
      </c>
      <c r="M48" s="2" t="str">
        <f>IFERROR(IF(VLOOKUP('2012 Original'!M48,key_ref,COLUMN(Appointing_Party_Weight__4),FALSE)=0,"none",VLOOKUP('2012 Original'!M48,key_ref,COLUMN(Appointing_Party_Weight__4),FALSE)),CONCATENATE("ERR: ",'2012 Original'!M48))</f>
        <v>none</v>
      </c>
      <c r="N48" s="2" t="str">
        <f>IFERROR(IF(VLOOKUP('2012 Original'!N48,key_ref,COLUMN(Appointing_Party_Weight__4),FALSE)=0,"none",VLOOKUP('2012 Original'!N48,key_ref,COLUMN(Appointing_Party_Weight__4),FALSE)),CONCATENATE("ERR: ",'2012 Original'!N48))</f>
        <v>none</v>
      </c>
      <c r="O48" s="2" t="str">
        <f>IFERROR(IF(VLOOKUP('2012 Original'!O48,key_ref,COLUMN(Appointing_Party_Weight__4),FALSE)=0,"none",VLOOKUP('2012 Original'!O48,key_ref,COLUMN(Appointing_Party_Weight__4),FALSE)),CONCATENATE("ERR: ",'2012 Original'!O48))</f>
        <v>none</v>
      </c>
      <c r="P48" s="2" t="str">
        <f>IFERROR(IF(VLOOKUP('2012 Original'!P48,key_ref,COLUMN(Appointing_Party_Weight__4),FALSE)=0,"none",VLOOKUP('2012 Original'!P48,key_ref,COLUMN(Appointing_Party_Weight__4),FALSE)),CONCATENATE("ERR: ",'2012 Original'!P48))</f>
        <v>none</v>
      </c>
      <c r="Q48" s="2" t="str">
        <f>IFERROR(IF(VLOOKUP('2012 Original'!Q48,key_ref,COLUMN(Appointing_Party_Weight__4),FALSE)=0,"none",VLOOKUP('2012 Original'!Q48,key_ref,COLUMN(Appointing_Party_Weight__4),FALSE)),CONCATENATE("ERR: ",'2012 Original'!Q48))</f>
        <v>none</v>
      </c>
      <c r="R48" s="2" t="str">
        <f>IFERROR(IF(VLOOKUP('2012 Original'!R48,key_ref,COLUMN(Appointing_Party_Weight__4),FALSE)=0,"none",VLOOKUP('2012 Original'!R48,key_ref,COLUMN(Appointing_Party_Weight__4),FALSE)),CONCATENATE("ERR: ",'2012 Original'!R48))</f>
        <v>none</v>
      </c>
      <c r="S48" s="2" t="str">
        <f>IFERROR(IF(VLOOKUP('2012 Original'!S48,key_ref,COLUMN(Appointing_Party_Weight__4),FALSE)=0,"none",VLOOKUP('2012 Original'!S48,key_ref,COLUMN(Appointing_Party_Weight__4),FALSE)),CONCATENATE("ERR: ",'2012 Original'!S48))</f>
        <v>none</v>
      </c>
      <c r="T48" s="2" t="str">
        <f>IFERROR(IF(VLOOKUP('2012 Original'!T48,key_ref,COLUMN(Appointing_Party_Weight__4),FALSE)=0,"none",VLOOKUP('2012 Original'!T48,key_ref,COLUMN(Appointing_Party_Weight__4),FALSE)),CONCATENATE("ERR: ",'2012 Original'!T48))</f>
        <v>none</v>
      </c>
      <c r="U48" s="2" t="str">
        <f>IFERROR(IF(VLOOKUP('2012 Original'!U48,key_ref,COLUMN(Appointing_Party_Weight__4),FALSE)=0,"none",VLOOKUP('2012 Original'!U48,key_ref,COLUMN(Appointing_Party_Weight__4),FALSE)),CONCATENATE("ERR: ",'2012 Original'!U48))</f>
        <v>none</v>
      </c>
      <c r="V48" s="2" t="str">
        <f>IFERROR(IF(VLOOKUP('2012 Original'!V48,key_ref,COLUMN(Appointing_Party_Weight__4),FALSE)=0,"none",VLOOKUP('2012 Original'!V48,key_ref,COLUMN(Appointing_Party_Weight__4),FALSE)),CONCATENATE("ERR: ",'2012 Original'!V48))</f>
        <v>none</v>
      </c>
      <c r="W48" s="2" t="str">
        <f>IFERROR(IF(VLOOKUP('2012 Original'!W48,key_ref,COLUMN(Appointing_Party_Weight__4),FALSE)=0,"none",VLOOKUP('2012 Original'!W48,key_ref,COLUMN(Appointing_Party_Weight__4),FALSE)),CONCATENATE("ERR: ",'2012 Original'!W48))</f>
        <v>none</v>
      </c>
      <c r="X48" s="2" t="str">
        <f>IFERROR(IF(VLOOKUP('2012 Original'!X48,key_ref,COLUMN(Appointing_Party_Weight__4),FALSE)=0,"none",VLOOKUP('2012 Original'!X48,key_ref,COLUMN(Appointing_Party_Weight__4),FALSE)),CONCATENATE("ERR: ",'2012 Original'!X48))</f>
        <v>none</v>
      </c>
      <c r="Y48" s="2" t="str">
        <f>IFERROR(IF(VLOOKUP('2012 Original'!Y48,key_ref,COLUMN(Appointing_Party_Weight__4),FALSE)=0,"none",VLOOKUP('2012 Original'!Y48,key_ref,COLUMN(Appointing_Party_Weight__4),FALSE)),CONCATENATE("ERR: ",'2012 Original'!Y48))</f>
        <v>none</v>
      </c>
      <c r="Z48" s="2" t="str">
        <f>IFERROR(IF(VLOOKUP('2012 Original'!Z48,key_ref,COLUMN(Appointing_Party_Weight__4),FALSE)=0,"none",VLOOKUP('2012 Original'!Z48,key_ref,COLUMN(Appointing_Party_Weight__4),FALSE)),CONCATENATE("ERR: ",'2012 Original'!Z48))</f>
        <v>none</v>
      </c>
      <c r="AA48" s="2" t="str">
        <f>IFERROR(IF(VLOOKUP('2012 Original'!AA48,key_ref,COLUMN(Appointing_Party_Weight__4),FALSE)=0,"none",VLOOKUP('2012 Original'!AA48,key_ref,COLUMN(Appointing_Party_Weight__4),FALSE)),CONCATENATE("ERR: ",'2012 Original'!AA48))</f>
        <v>none</v>
      </c>
      <c r="AB48" s="2" t="str">
        <f>IFERROR(IF(VLOOKUP('2012 Original'!AB48,key_ref,COLUMN(Appointing_Party_Weight__4),FALSE)=0,"none",VLOOKUP('2012 Original'!AB48,key_ref,COLUMN(Appointing_Party_Weight__4),FALSE)),CONCATENATE("ERR: ",'2012 Original'!AB48))</f>
        <v>none</v>
      </c>
      <c r="AC48" s="2" t="str">
        <f>IFERROR(IF(VLOOKUP('2012 Original'!AC48,key_ref,COLUMN(Appointing_Party_Weight__4),FALSE)=0,"none",VLOOKUP('2012 Original'!AC48,key_ref,COLUMN(Appointing_Party_Weight__4),FALSE)),CONCATENATE("ERR: ",'2012 Original'!AC48))</f>
        <v>none</v>
      </c>
      <c r="AD48" s="2" t="str">
        <f>IFERROR(IF(VLOOKUP('2012 Original'!AD48,key_ref,COLUMN(Appointing_Party_Weight__4),FALSE)=0,"none",VLOOKUP('2012 Original'!AD48,key_ref,COLUMN(Appointing_Party_Weight__4),FALSE)),CONCATENATE("ERR: ",'2012 Original'!AD48))</f>
        <v>none</v>
      </c>
      <c r="AE48" s="2" t="str">
        <f>IFERROR(IF(VLOOKUP('2012 Original'!AE48,key_ref,COLUMN(Appointing_Party_Weight__4),FALSE)=0,"none",VLOOKUP('2012 Original'!AE48,key_ref,COLUMN(Appointing_Party_Weight__4),FALSE)),CONCATENATE("ERR: ",'2012 Original'!AE48))</f>
        <v>none</v>
      </c>
      <c r="AF48" s="2" t="str">
        <f>IFERROR(IF(VLOOKUP('2012 Original'!AF48,key_ref,COLUMN(Appointing_Party_Weight__4),FALSE)=0,"none",VLOOKUP('2012 Original'!AF48,key_ref,COLUMN(Appointing_Party_Weight__4),FALSE)),CONCATENATE("ERR: ",'2012 Original'!AF48))</f>
        <v>none</v>
      </c>
      <c r="AG48" s="2" t="str">
        <f>IFERROR(IF(VLOOKUP('2012 Original'!AG48,key_ref,COLUMN(Appointing_Party_Weight__4),FALSE)=0,"none",VLOOKUP('2012 Original'!AG48,key_ref,COLUMN(Appointing_Party_Weight__4),FALSE)),CONCATENATE("ERR: ",'2012 Original'!AG48))</f>
        <v>none</v>
      </c>
      <c r="AH48" s="2" t="str">
        <f>IFERROR(IF(VLOOKUP('2012 Original'!AH48,key_ref,COLUMN(Appointing_Party_Weight__4),FALSE)=0,"none",VLOOKUP('2012 Original'!AH48,key_ref,COLUMN(Appointing_Party_Weight__4),FALSE)),CONCATENATE("ERR: ",'2012 Original'!AH48))</f>
        <v>none</v>
      </c>
      <c r="AI48" s="2" t="str">
        <f>IFERROR(IF(VLOOKUP('2012 Original'!AI48,key_ref,COLUMN(Appointing_Party_Weight__4),FALSE)=0,"none",VLOOKUP('2012 Original'!AI48,key_ref,COLUMN(Appointing_Party_Weight__4),FALSE)),CONCATENATE("ERR: ",'2012 Original'!AI48))</f>
        <v>none</v>
      </c>
      <c r="AJ48" s="2" t="str">
        <f>IFERROR(IF(VLOOKUP('2012 Original'!AJ48,key_ref,COLUMN(Appointing_Party_Weight__4),FALSE)=0,"none",VLOOKUP('2012 Original'!AJ48,key_ref,COLUMN(Appointing_Party_Weight__4),FALSE)),CONCATENATE("ERR: ",'2012 Original'!AJ48))</f>
        <v>none</v>
      </c>
      <c r="AK48" s="2" t="str">
        <f>IFERROR(IF(VLOOKUP('2012 Original'!AK48,key_ref,COLUMN(Appointing_Party_Weight__4),FALSE)=0,"none",VLOOKUP('2012 Original'!AK48,key_ref,COLUMN(Appointing_Party_Weight__4),FALSE)),CONCATENATE("ERR: ",'2012 Original'!AK48))</f>
        <v>none</v>
      </c>
      <c r="AL48" s="2" t="str">
        <f>IFERROR(IF(VLOOKUP('2012 Original'!AL48,key_ref,COLUMN(Appointing_Party_Weight__4),FALSE)=0,"none",VLOOKUP('2012 Original'!AL48,key_ref,COLUMN(Appointing_Party_Weight__4),FALSE)),CONCATENATE("ERR: ",'2012 Original'!AL48))</f>
        <v>none</v>
      </c>
      <c r="AM48" s="2" t="str">
        <f>IFERROR(IF(VLOOKUP('2012 Original'!AM48,key_ref,COLUMN(Appointing_Party_Weight__4),FALSE)=0,"none",VLOOKUP('2012 Original'!AM48,key_ref,COLUMN(Appointing_Party_Weight__4),FALSE)),CONCATENATE("ERR: ",'2012 Original'!AM48))</f>
        <v>none</v>
      </c>
      <c r="AN48" s="2" t="str">
        <f>IFERROR(IF(VLOOKUP('2012 Original'!AN48,key_ref,COLUMN(Appointing_Party_Weight__4),FALSE)=0,"none",VLOOKUP('2012 Original'!AN48,key_ref,COLUMN(Appointing_Party_Weight__4),FALSE)),CONCATENATE("ERR: ",'2012 Original'!AN48))</f>
        <v>none</v>
      </c>
      <c r="AO48" s="2" t="str">
        <f>IFERROR(IF(VLOOKUP('2012 Original'!AO48,key_ref,COLUMN(Appointing_Party_Weight__4),FALSE)=0,"none",VLOOKUP('2012 Original'!AO48,key_ref,COLUMN(Appointing_Party_Weight__4),FALSE)),CONCATENATE("ERR: ",'2012 Original'!AO48))</f>
        <v>none</v>
      </c>
      <c r="AP48" s="2" t="str">
        <f>IFERROR(IF(VLOOKUP('2012 Original'!AP48,key_ref,COLUMN(Appointing_Party_Weight__4),FALSE)=0,"none",VLOOKUP('2012 Original'!AP48,key_ref,COLUMN(Appointing_Party_Weight__4),FALSE)),CONCATENATE("ERR: ",'2012 Original'!AP48))</f>
        <v>none</v>
      </c>
      <c r="AQ48" s="2" t="str">
        <f>IFERROR(IF(VLOOKUP('2012 Original'!AQ48,key_ref,COLUMN(Appointing_Party_Weight__4),FALSE)=0,"none",VLOOKUP('2012 Original'!AQ48,key_ref,COLUMN(Appointing_Party_Weight__4),FALSE)),CONCATENATE("ERR: ",'2012 Original'!AQ48))</f>
        <v>none</v>
      </c>
      <c r="AR48" s="2" t="str">
        <f>IFERROR(IF(VLOOKUP('2012 Original'!AR48,key_ref,COLUMN(Appointing_Party_Weight__4),FALSE)=0,"none",VLOOKUP('2012 Original'!AR48,key_ref,COLUMN(Appointing_Party_Weight__4),FALSE)),CONCATENATE("ERR: ",'2012 Original'!AR48))</f>
        <v>none</v>
      </c>
      <c r="AS48" s="2" t="str">
        <f>IFERROR(IF(VLOOKUP('2012 Original'!AS48,key_ref,COLUMN(Appointing_Party_Weight__4),FALSE)=0,"none",VLOOKUP('2012 Original'!AS48,key_ref,COLUMN(Appointing_Party_Weight__4),FALSE)),CONCATENATE("ERR: ",'2012 Original'!AS48))</f>
        <v>none</v>
      </c>
      <c r="AT48" s="2" t="str">
        <f>IFERROR(IF(VLOOKUP('2012 Original'!AT48,key_ref,COLUMN(Appointing_Party_Weight__4),FALSE)=0,"none",VLOOKUP('2012 Original'!AT48,key_ref,COLUMN(Appointing_Party_Weight__4),FALSE)),CONCATENATE("ERR: ",'2012 Original'!AT48))</f>
        <v>none</v>
      </c>
      <c r="AU48" s="2" t="str">
        <f>IFERROR(IF(VLOOKUP('2012 Original'!AU48,key_ref,COLUMN(Appointing_Party_Weight__4),FALSE)=0,"none",VLOOKUP('2012 Original'!AU48,key_ref,COLUMN(Appointing_Party_Weight__4),FALSE)),CONCATENATE("ERR: ",'2012 Original'!AU48))</f>
        <v>none</v>
      </c>
      <c r="AV48" s="2" t="str">
        <f>IFERROR(IF(VLOOKUP('2012 Original'!AV48,key_ref,COLUMN(Appointing_Party_Weight__4),FALSE)=0,"none",VLOOKUP('2012 Original'!AV48,key_ref,COLUMN(Appointing_Party_Weight__4),FALSE)),CONCATENATE("ERR: ",'2012 Original'!AV48))</f>
        <v>none</v>
      </c>
      <c r="AW48" s="2" t="str">
        <f>IFERROR(IF(VLOOKUP('2012 Original'!AW48,key_ref,COLUMN(Appointing_Party_Weight__4),FALSE)=0,"none",VLOOKUP('2012 Original'!AW48,key_ref,COLUMN(Appointing_Party_Weight__4),FALSE)),CONCATENATE("ERR: ",'2012 Original'!AW48))</f>
        <v>none</v>
      </c>
      <c r="AX48" s="2" t="str">
        <f>IFERROR(IF(VLOOKUP('2012 Original'!AX48,key_ref,COLUMN(Appointing_Party_Weight__4),FALSE)=0,"none",VLOOKUP('2012 Original'!AX48,key_ref,COLUMN(Appointing_Party_Weight__4),FALSE)),CONCATENATE("ERR: ",'2012 Original'!AX48))</f>
        <v>none</v>
      </c>
      <c r="AY48" s="2" t="str">
        <f>IFERROR(IF(VLOOKUP('2012 Original'!AY48,key_ref,COLUMN(Appointing_Party_Weight__4),FALSE)=0,"none",VLOOKUP('2012 Original'!AY48,key_ref,COLUMN(Appointing_Party_Weight__4),FALSE)),CONCATENATE("ERR: ",'2012 Original'!AY48))</f>
        <v>none</v>
      </c>
      <c r="AZ48" s="2" t="str">
        <f>IFERROR(IF(VLOOKUP('2012 Original'!AZ48,key_ref,COLUMN(Appointing_Party_Weight__4),FALSE)=0,"none",VLOOKUP('2012 Original'!AZ48,key_ref,COLUMN(Appointing_Party_Weight__4),FALSE)),CONCATENATE("ERR: ",'2012 Original'!AZ48))</f>
        <v>none</v>
      </c>
    </row>
    <row r="49" spans="1:52" s="4" customFormat="1">
      <c r="A49" s="3" t="s">
        <v>82</v>
      </c>
      <c r="B49" s="2" t="str">
        <f>IFERROR(IF(VLOOKUP('2012 Original'!B49,key_ref,COLUMN(Appointing_Party_Weight__4),FALSE)=0,"none",VLOOKUP('2012 Original'!B49,key_ref,COLUMN(Appointing_Party_Weight__4),FALSE)),CONCATENATE("ERR: ",'2012 Original'!B49))</f>
        <v>none</v>
      </c>
      <c r="C49" s="2" t="str">
        <f>IFERROR(IF(VLOOKUP('2012 Original'!C49,key_ref,COLUMN(Appointing_Party_Weight__4),FALSE)=0,"none",VLOOKUP('2012 Original'!C49,key_ref,COLUMN(Appointing_Party_Weight__4),FALSE)),CONCATENATE("ERR: ",'2012 Original'!C49))</f>
        <v>none</v>
      </c>
      <c r="D49" s="2" t="str">
        <f>IFERROR(IF(VLOOKUP('2012 Original'!D49,key_ref,COLUMN(Appointing_Party_Weight__4),FALSE)=0,"none",VLOOKUP('2012 Original'!D49,key_ref,COLUMN(Appointing_Party_Weight__4),FALSE)),CONCATENATE("ERR: ",'2012 Original'!D49))</f>
        <v>none</v>
      </c>
      <c r="E49" s="2" t="str">
        <f>IFERROR(IF(VLOOKUP('2012 Original'!E49,key_ref,COLUMN(Appointing_Party_Weight__4),FALSE)=0,"none",VLOOKUP('2012 Original'!E49,key_ref,COLUMN(Appointing_Party_Weight__4),FALSE)),CONCATENATE("ERR: ",'2012 Original'!E49))</f>
        <v>none</v>
      </c>
      <c r="F49" s="2" t="str">
        <f>IFERROR(IF(VLOOKUP('2012 Original'!F49,key_ref,COLUMN(Appointing_Party_Weight__4),FALSE)=0,"none",VLOOKUP('2012 Original'!F49,key_ref,COLUMN(Appointing_Party_Weight__4),FALSE)),CONCATENATE("ERR: ",'2012 Original'!F49))</f>
        <v>none</v>
      </c>
      <c r="G49" s="2" t="str">
        <f>IFERROR(IF(VLOOKUP('2012 Original'!G49,key_ref,COLUMN(Appointing_Party_Weight__4),FALSE)=0,"none",VLOOKUP('2012 Original'!G49,key_ref,COLUMN(Appointing_Party_Weight__4),FALSE)),CONCATENATE("ERR: ",'2012 Original'!G49))</f>
        <v>none</v>
      </c>
      <c r="H49" s="2" t="str">
        <f>IFERROR(IF(VLOOKUP('2012 Original'!H49,key_ref,COLUMN(Appointing_Party_Weight__4),FALSE)=0,"none",VLOOKUP('2012 Original'!H49,key_ref,COLUMN(Appointing_Party_Weight__4),FALSE)),CONCATENATE("ERR: ",'2012 Original'!H49))</f>
        <v>none</v>
      </c>
      <c r="I49" s="2" t="str">
        <f>IFERROR(IF(VLOOKUP('2012 Original'!I49,key_ref,COLUMN(Appointing_Party_Weight__4),FALSE)=0,"none",VLOOKUP('2012 Original'!I49,key_ref,COLUMN(Appointing_Party_Weight__4),FALSE)),CONCATENATE("ERR: ",'2012 Original'!I49))</f>
        <v>none</v>
      </c>
      <c r="J49" s="2" t="str">
        <f>IFERROR(IF(VLOOKUP('2012 Original'!J49,key_ref,COLUMN(Appointing_Party_Weight__4),FALSE)=0,"none",VLOOKUP('2012 Original'!J49,key_ref,COLUMN(Appointing_Party_Weight__4),FALSE)),CONCATENATE("ERR: ",'2012 Original'!J49))</f>
        <v>none</v>
      </c>
      <c r="K49" s="2" t="str">
        <f>IFERROR(IF(VLOOKUP('2012 Original'!K49,key_ref,COLUMN(Appointing_Party_Weight__4),FALSE)=0,"none",VLOOKUP('2012 Original'!K49,key_ref,COLUMN(Appointing_Party_Weight__4),FALSE)),CONCATENATE("ERR: ",'2012 Original'!K49))</f>
        <v>none</v>
      </c>
      <c r="L49" s="2" t="str">
        <f>IFERROR(IF(VLOOKUP('2012 Original'!L49,key_ref,COLUMN(Appointing_Party_Weight__4),FALSE)=0,"none",VLOOKUP('2012 Original'!L49,key_ref,COLUMN(Appointing_Party_Weight__4),FALSE)),CONCATENATE("ERR: ",'2012 Original'!L49))</f>
        <v>none</v>
      </c>
      <c r="M49" s="2" t="str">
        <f>IFERROR(IF(VLOOKUP('2012 Original'!M49,key_ref,COLUMN(Appointing_Party_Weight__4),FALSE)=0,"none",VLOOKUP('2012 Original'!M49,key_ref,COLUMN(Appointing_Party_Weight__4),FALSE)),CONCATENATE("ERR: ",'2012 Original'!M49))</f>
        <v>none</v>
      </c>
      <c r="N49" s="2" t="str">
        <f>IFERROR(IF(VLOOKUP('2012 Original'!N49,key_ref,COLUMN(Appointing_Party_Weight__4),FALSE)=0,"none",VLOOKUP('2012 Original'!N49,key_ref,COLUMN(Appointing_Party_Weight__4),FALSE)),CONCATENATE("ERR: ",'2012 Original'!N49))</f>
        <v>none</v>
      </c>
      <c r="O49" s="2" t="str">
        <f>IFERROR(IF(VLOOKUP('2012 Original'!O49,key_ref,COLUMN(Appointing_Party_Weight__4),FALSE)=0,"none",VLOOKUP('2012 Original'!O49,key_ref,COLUMN(Appointing_Party_Weight__4),FALSE)),CONCATENATE("ERR: ",'2012 Original'!O49))</f>
        <v>none</v>
      </c>
      <c r="P49" s="2" t="str">
        <f>IFERROR(IF(VLOOKUP('2012 Original'!P49,key_ref,COLUMN(Appointing_Party_Weight__4),FALSE)=0,"none",VLOOKUP('2012 Original'!P49,key_ref,COLUMN(Appointing_Party_Weight__4),FALSE)),CONCATENATE("ERR: ",'2012 Original'!P49))</f>
        <v>none</v>
      </c>
      <c r="Q49" s="2" t="str">
        <f>IFERROR(IF(VLOOKUP('2012 Original'!Q49,key_ref,COLUMN(Appointing_Party_Weight__4),FALSE)=0,"none",VLOOKUP('2012 Original'!Q49,key_ref,COLUMN(Appointing_Party_Weight__4),FALSE)),CONCATENATE("ERR: ",'2012 Original'!Q49))</f>
        <v>none</v>
      </c>
      <c r="R49" s="2" t="str">
        <f>IFERROR(IF(VLOOKUP('2012 Original'!R49,key_ref,COLUMN(Appointing_Party_Weight__4),FALSE)=0,"none",VLOOKUP('2012 Original'!R49,key_ref,COLUMN(Appointing_Party_Weight__4),FALSE)),CONCATENATE("ERR: ",'2012 Original'!R49))</f>
        <v>none</v>
      </c>
      <c r="S49" s="2" t="str">
        <f>IFERROR(IF(VLOOKUP('2012 Original'!S49,key_ref,COLUMN(Appointing_Party_Weight__4),FALSE)=0,"none",VLOOKUP('2012 Original'!S49,key_ref,COLUMN(Appointing_Party_Weight__4),FALSE)),CONCATENATE("ERR: ",'2012 Original'!S49))</f>
        <v>none</v>
      </c>
      <c r="T49" s="2" t="str">
        <f>IFERROR(IF(VLOOKUP('2012 Original'!T49,key_ref,COLUMN(Appointing_Party_Weight__4),FALSE)=0,"none",VLOOKUP('2012 Original'!T49,key_ref,COLUMN(Appointing_Party_Weight__4),FALSE)),CONCATENATE("ERR: ",'2012 Original'!T49))</f>
        <v>none</v>
      </c>
      <c r="U49" s="2" t="str">
        <f>IFERROR(IF(VLOOKUP('2012 Original'!U49,key_ref,COLUMN(Appointing_Party_Weight__4),FALSE)=0,"none",VLOOKUP('2012 Original'!U49,key_ref,COLUMN(Appointing_Party_Weight__4),FALSE)),CONCATENATE("ERR: ",'2012 Original'!U49))</f>
        <v>none</v>
      </c>
      <c r="V49" s="2" t="str">
        <f>IFERROR(IF(VLOOKUP('2012 Original'!V49,key_ref,COLUMN(Appointing_Party_Weight__4),FALSE)=0,"none",VLOOKUP('2012 Original'!V49,key_ref,COLUMN(Appointing_Party_Weight__4),FALSE)),CONCATENATE("ERR: ",'2012 Original'!V49))</f>
        <v>none</v>
      </c>
      <c r="W49" s="2" t="str">
        <f>IFERROR(IF(VLOOKUP('2012 Original'!W49,key_ref,COLUMN(Appointing_Party_Weight__4),FALSE)=0,"none",VLOOKUP('2012 Original'!W49,key_ref,COLUMN(Appointing_Party_Weight__4),FALSE)),CONCATENATE("ERR: ",'2012 Original'!W49))</f>
        <v>none</v>
      </c>
      <c r="X49" s="2" t="str">
        <f>IFERROR(IF(VLOOKUP('2012 Original'!X49,key_ref,COLUMN(Appointing_Party_Weight__4),FALSE)=0,"none",VLOOKUP('2012 Original'!X49,key_ref,COLUMN(Appointing_Party_Weight__4),FALSE)),CONCATENATE("ERR: ",'2012 Original'!X49))</f>
        <v>none</v>
      </c>
      <c r="Y49" s="2" t="str">
        <f>IFERROR(IF(VLOOKUP('2012 Original'!Y49,key_ref,COLUMN(Appointing_Party_Weight__4),FALSE)=0,"none",VLOOKUP('2012 Original'!Y49,key_ref,COLUMN(Appointing_Party_Weight__4),FALSE)),CONCATENATE("ERR: ",'2012 Original'!Y49))</f>
        <v>none</v>
      </c>
      <c r="Z49" s="2" t="str">
        <f>IFERROR(IF(VLOOKUP('2012 Original'!Z49,key_ref,COLUMN(Appointing_Party_Weight__4),FALSE)=0,"none",VLOOKUP('2012 Original'!Z49,key_ref,COLUMN(Appointing_Party_Weight__4),FALSE)),CONCATENATE("ERR: ",'2012 Original'!Z49))</f>
        <v>none</v>
      </c>
      <c r="AA49" s="2" t="str">
        <f>IFERROR(IF(VLOOKUP('2012 Original'!AA49,key_ref,COLUMN(Appointing_Party_Weight__4),FALSE)=0,"none",VLOOKUP('2012 Original'!AA49,key_ref,COLUMN(Appointing_Party_Weight__4),FALSE)),CONCATENATE("ERR: ",'2012 Original'!AA49))</f>
        <v>none</v>
      </c>
      <c r="AB49" s="2" t="str">
        <f>IFERROR(IF(VLOOKUP('2012 Original'!AB49,key_ref,COLUMN(Appointing_Party_Weight__4),FALSE)=0,"none",VLOOKUP('2012 Original'!AB49,key_ref,COLUMN(Appointing_Party_Weight__4),FALSE)),CONCATENATE("ERR: ",'2012 Original'!AB49))</f>
        <v>none</v>
      </c>
      <c r="AC49" s="2" t="str">
        <f>IFERROR(IF(VLOOKUP('2012 Original'!AC49,key_ref,COLUMN(Appointing_Party_Weight__4),FALSE)=0,"none",VLOOKUP('2012 Original'!AC49,key_ref,COLUMN(Appointing_Party_Weight__4),FALSE)),CONCATENATE("ERR: ",'2012 Original'!AC49))</f>
        <v>none</v>
      </c>
      <c r="AD49" s="2" t="str">
        <f>IFERROR(IF(VLOOKUP('2012 Original'!AD49,key_ref,COLUMN(Appointing_Party_Weight__4),FALSE)=0,"none",VLOOKUP('2012 Original'!AD49,key_ref,COLUMN(Appointing_Party_Weight__4),FALSE)),CONCATENATE("ERR: ",'2012 Original'!AD49))</f>
        <v>none</v>
      </c>
      <c r="AE49" s="2" t="str">
        <f>IFERROR(IF(VLOOKUP('2012 Original'!AE49,key_ref,COLUMN(Appointing_Party_Weight__4),FALSE)=0,"none",VLOOKUP('2012 Original'!AE49,key_ref,COLUMN(Appointing_Party_Weight__4),FALSE)),CONCATENATE("ERR: ",'2012 Original'!AE49))</f>
        <v>none</v>
      </c>
      <c r="AF49" s="2" t="str">
        <f>IFERROR(IF(VLOOKUP('2012 Original'!AF49,key_ref,COLUMN(Appointing_Party_Weight__4),FALSE)=0,"none",VLOOKUP('2012 Original'!AF49,key_ref,COLUMN(Appointing_Party_Weight__4),FALSE)),CONCATENATE("ERR: ",'2012 Original'!AF49))</f>
        <v>none</v>
      </c>
      <c r="AG49" s="2" t="str">
        <f>IFERROR(IF(VLOOKUP('2012 Original'!AG49,key_ref,COLUMN(Appointing_Party_Weight__4),FALSE)=0,"none",VLOOKUP('2012 Original'!AG49,key_ref,COLUMN(Appointing_Party_Weight__4),FALSE)),CONCATENATE("ERR: ",'2012 Original'!AG49))</f>
        <v>none</v>
      </c>
      <c r="AH49" s="2" t="str">
        <f>IFERROR(IF(VLOOKUP('2012 Original'!AH49,key_ref,COLUMN(Appointing_Party_Weight__4),FALSE)=0,"none",VLOOKUP('2012 Original'!AH49,key_ref,COLUMN(Appointing_Party_Weight__4),FALSE)),CONCATENATE("ERR: ",'2012 Original'!AH49))</f>
        <v>none</v>
      </c>
      <c r="AI49" s="2" t="str">
        <f>IFERROR(IF(VLOOKUP('2012 Original'!AI49,key_ref,COLUMN(Appointing_Party_Weight__4),FALSE)=0,"none",VLOOKUP('2012 Original'!AI49,key_ref,COLUMN(Appointing_Party_Weight__4),FALSE)),CONCATENATE("ERR: ",'2012 Original'!AI49))</f>
        <v>none</v>
      </c>
      <c r="AJ49" s="2" t="str">
        <f>IFERROR(IF(VLOOKUP('2012 Original'!AJ49,key_ref,COLUMN(Appointing_Party_Weight__4),FALSE)=0,"none",VLOOKUP('2012 Original'!AJ49,key_ref,COLUMN(Appointing_Party_Weight__4),FALSE)),CONCATENATE("ERR: ",'2012 Original'!AJ49))</f>
        <v>none</v>
      </c>
      <c r="AK49" s="2" t="str">
        <f>IFERROR(IF(VLOOKUP('2012 Original'!AK49,key_ref,COLUMN(Appointing_Party_Weight__4),FALSE)=0,"none",VLOOKUP('2012 Original'!AK49,key_ref,COLUMN(Appointing_Party_Weight__4),FALSE)),CONCATENATE("ERR: ",'2012 Original'!AK49))</f>
        <v>none</v>
      </c>
      <c r="AL49" s="2" t="str">
        <f>IFERROR(IF(VLOOKUP('2012 Original'!AL49,key_ref,COLUMN(Appointing_Party_Weight__4),FALSE)=0,"none",VLOOKUP('2012 Original'!AL49,key_ref,COLUMN(Appointing_Party_Weight__4),FALSE)),CONCATENATE("ERR: ",'2012 Original'!AL49))</f>
        <v>none</v>
      </c>
      <c r="AM49" s="2" t="str">
        <f>IFERROR(IF(VLOOKUP('2012 Original'!AM49,key_ref,COLUMN(Appointing_Party_Weight__4),FALSE)=0,"none",VLOOKUP('2012 Original'!AM49,key_ref,COLUMN(Appointing_Party_Weight__4),FALSE)),CONCATENATE("ERR: ",'2012 Original'!AM49))</f>
        <v>none</v>
      </c>
      <c r="AN49" s="2" t="str">
        <f>IFERROR(IF(VLOOKUP('2012 Original'!AN49,key_ref,COLUMN(Appointing_Party_Weight__4),FALSE)=0,"none",VLOOKUP('2012 Original'!AN49,key_ref,COLUMN(Appointing_Party_Weight__4),FALSE)),CONCATENATE("ERR: ",'2012 Original'!AN49))</f>
        <v>none</v>
      </c>
      <c r="AO49" s="2" t="str">
        <f>IFERROR(IF(VLOOKUP('2012 Original'!AO49,key_ref,COLUMN(Appointing_Party_Weight__4),FALSE)=0,"none",VLOOKUP('2012 Original'!AO49,key_ref,COLUMN(Appointing_Party_Weight__4),FALSE)),CONCATENATE("ERR: ",'2012 Original'!AO49))</f>
        <v>none</v>
      </c>
      <c r="AP49" s="2" t="str">
        <f>IFERROR(IF(VLOOKUP('2012 Original'!AP49,key_ref,COLUMN(Appointing_Party_Weight__4),FALSE)=0,"none",VLOOKUP('2012 Original'!AP49,key_ref,COLUMN(Appointing_Party_Weight__4),FALSE)),CONCATENATE("ERR: ",'2012 Original'!AP49))</f>
        <v>none</v>
      </c>
      <c r="AQ49" s="2" t="str">
        <f>IFERROR(IF(VLOOKUP('2012 Original'!AQ49,key_ref,COLUMN(Appointing_Party_Weight__4),FALSE)=0,"none",VLOOKUP('2012 Original'!AQ49,key_ref,COLUMN(Appointing_Party_Weight__4),FALSE)),CONCATENATE("ERR: ",'2012 Original'!AQ49))</f>
        <v>none</v>
      </c>
      <c r="AR49" s="2" t="str">
        <f>IFERROR(IF(VLOOKUP('2012 Original'!AR49,key_ref,COLUMN(Appointing_Party_Weight__4),FALSE)=0,"none",VLOOKUP('2012 Original'!AR49,key_ref,COLUMN(Appointing_Party_Weight__4),FALSE)),CONCATENATE("ERR: ",'2012 Original'!AR49))</f>
        <v>none</v>
      </c>
      <c r="AS49" s="2" t="str">
        <f>IFERROR(IF(VLOOKUP('2012 Original'!AS49,key_ref,COLUMN(Appointing_Party_Weight__4),FALSE)=0,"none",VLOOKUP('2012 Original'!AS49,key_ref,COLUMN(Appointing_Party_Weight__4),FALSE)),CONCATENATE("ERR: ",'2012 Original'!AS49))</f>
        <v>none</v>
      </c>
      <c r="AT49" s="2" t="str">
        <f>IFERROR(IF(VLOOKUP('2012 Original'!AT49,key_ref,COLUMN(Appointing_Party_Weight__4),FALSE)=0,"none",VLOOKUP('2012 Original'!AT49,key_ref,COLUMN(Appointing_Party_Weight__4),FALSE)),CONCATENATE("ERR: ",'2012 Original'!AT49))</f>
        <v>none</v>
      </c>
      <c r="AU49" s="2" t="str">
        <f>IFERROR(IF(VLOOKUP('2012 Original'!AU49,key_ref,COLUMN(Appointing_Party_Weight__4),FALSE)=0,"none",VLOOKUP('2012 Original'!AU49,key_ref,COLUMN(Appointing_Party_Weight__4),FALSE)),CONCATENATE("ERR: ",'2012 Original'!AU49))</f>
        <v>none</v>
      </c>
      <c r="AV49" s="2" t="str">
        <f>IFERROR(IF(VLOOKUP('2012 Original'!AV49,key_ref,COLUMN(Appointing_Party_Weight__4),FALSE)=0,"none",VLOOKUP('2012 Original'!AV49,key_ref,COLUMN(Appointing_Party_Weight__4),FALSE)),CONCATENATE("ERR: ",'2012 Original'!AV49))</f>
        <v>none</v>
      </c>
      <c r="AW49" s="2" t="str">
        <f>IFERROR(IF(VLOOKUP('2012 Original'!AW49,key_ref,COLUMN(Appointing_Party_Weight__4),FALSE)=0,"none",VLOOKUP('2012 Original'!AW49,key_ref,COLUMN(Appointing_Party_Weight__4),FALSE)),CONCATENATE("ERR: ",'2012 Original'!AW49))</f>
        <v>none</v>
      </c>
      <c r="AX49" s="2" t="str">
        <f>IFERROR(IF(VLOOKUP('2012 Original'!AX49,key_ref,COLUMN(Appointing_Party_Weight__4),FALSE)=0,"none",VLOOKUP('2012 Original'!AX49,key_ref,COLUMN(Appointing_Party_Weight__4),FALSE)),CONCATENATE("ERR: ",'2012 Original'!AX49))</f>
        <v>none</v>
      </c>
      <c r="AY49" s="2" t="str">
        <f>IFERROR(IF(VLOOKUP('2012 Original'!AY49,key_ref,COLUMN(Appointing_Party_Weight__4),FALSE)=0,"none",VLOOKUP('2012 Original'!AY49,key_ref,COLUMN(Appointing_Party_Weight__4),FALSE)),CONCATENATE("ERR: ",'2012 Original'!AY49))</f>
        <v>none</v>
      </c>
      <c r="AZ49" s="2" t="str">
        <f>IFERROR(IF(VLOOKUP('2012 Original'!AZ49,key_ref,COLUMN(Appointing_Party_Weight__4),FALSE)=0,"none",VLOOKUP('2012 Original'!AZ49,key_ref,COLUMN(Appointing_Party_Weight__4),FALSE)),CONCATENATE("ERR: ",'2012 Original'!AZ49))</f>
        <v>none</v>
      </c>
    </row>
    <row r="50" spans="1:52" s="4" customFormat="1">
      <c r="A50" s="3" t="s">
        <v>83</v>
      </c>
      <c r="B50" s="2" t="str">
        <f>IFERROR(IF(VLOOKUP('2012 Original'!B50,key_ref,COLUMN(Appointing_Party_Weight__4),FALSE)=0,"none",VLOOKUP('2012 Original'!B50,key_ref,COLUMN(Appointing_Party_Weight__4),FALSE)),CONCATENATE("ERR: ",'2012 Original'!B50))</f>
        <v>none</v>
      </c>
      <c r="C50" s="2" t="str">
        <f>IFERROR(IF(VLOOKUP('2012 Original'!C50,key_ref,COLUMN(Appointing_Party_Weight__4),FALSE)=0,"none",VLOOKUP('2012 Original'!C50,key_ref,COLUMN(Appointing_Party_Weight__4),FALSE)),CONCATENATE("ERR: ",'2012 Original'!C50))</f>
        <v>none</v>
      </c>
      <c r="D50" s="2" t="str">
        <f>IFERROR(IF(VLOOKUP('2012 Original'!D50,key_ref,COLUMN(Appointing_Party_Weight__4),FALSE)=0,"none",VLOOKUP('2012 Original'!D50,key_ref,COLUMN(Appointing_Party_Weight__4),FALSE)),CONCATENATE("ERR: ",'2012 Original'!D50))</f>
        <v>none</v>
      </c>
      <c r="E50" s="2" t="str">
        <f>IFERROR(IF(VLOOKUP('2012 Original'!E50,key_ref,COLUMN(Appointing_Party_Weight__4),FALSE)=0,"none",VLOOKUP('2012 Original'!E50,key_ref,COLUMN(Appointing_Party_Weight__4),FALSE)),CONCATENATE("ERR: ",'2012 Original'!E50))</f>
        <v>none</v>
      </c>
      <c r="F50" s="2" t="str">
        <f>IFERROR(IF(VLOOKUP('2012 Original'!F50,key_ref,COLUMN(Appointing_Party_Weight__4),FALSE)=0,"none",VLOOKUP('2012 Original'!F50,key_ref,COLUMN(Appointing_Party_Weight__4),FALSE)),CONCATENATE("ERR: ",'2012 Original'!F50))</f>
        <v>none</v>
      </c>
      <c r="G50" s="2" t="str">
        <f>IFERROR(IF(VLOOKUP('2012 Original'!G50,key_ref,COLUMN(Appointing_Party_Weight__4),FALSE)=0,"none",VLOOKUP('2012 Original'!G50,key_ref,COLUMN(Appointing_Party_Weight__4),FALSE)),CONCATENATE("ERR: ",'2012 Original'!G50))</f>
        <v>none</v>
      </c>
      <c r="H50" s="2" t="str">
        <f>IFERROR(IF(VLOOKUP('2012 Original'!H50,key_ref,COLUMN(Appointing_Party_Weight__4),FALSE)=0,"none",VLOOKUP('2012 Original'!H50,key_ref,COLUMN(Appointing_Party_Weight__4),FALSE)),CONCATENATE("ERR: ",'2012 Original'!H50))</f>
        <v>none</v>
      </c>
      <c r="I50" s="2" t="str">
        <f>IFERROR(IF(VLOOKUP('2012 Original'!I50,key_ref,COLUMN(Appointing_Party_Weight__4),FALSE)=0,"none",VLOOKUP('2012 Original'!I50,key_ref,COLUMN(Appointing_Party_Weight__4),FALSE)),CONCATENATE("ERR: ",'2012 Original'!I50))</f>
        <v>none</v>
      </c>
      <c r="J50" s="2" t="str">
        <f>IFERROR(IF(VLOOKUP('2012 Original'!J50,key_ref,COLUMN(Appointing_Party_Weight__4),FALSE)=0,"none",VLOOKUP('2012 Original'!J50,key_ref,COLUMN(Appointing_Party_Weight__4),FALSE)),CONCATENATE("ERR: ",'2012 Original'!J50))</f>
        <v>none</v>
      </c>
      <c r="K50" s="2" t="str">
        <f>IFERROR(IF(VLOOKUP('2012 Original'!K50,key_ref,COLUMN(Appointing_Party_Weight__4),FALSE)=0,"none",VLOOKUP('2012 Original'!K50,key_ref,COLUMN(Appointing_Party_Weight__4),FALSE)),CONCATENATE("ERR: ",'2012 Original'!K50))</f>
        <v>none</v>
      </c>
      <c r="L50" s="2" t="str">
        <f>IFERROR(IF(VLOOKUP('2012 Original'!L50,key_ref,COLUMN(Appointing_Party_Weight__4),FALSE)=0,"none",VLOOKUP('2012 Original'!L50,key_ref,COLUMN(Appointing_Party_Weight__4),FALSE)),CONCATENATE("ERR: ",'2012 Original'!L50))</f>
        <v>none</v>
      </c>
      <c r="M50" s="2" t="str">
        <f>IFERROR(IF(VLOOKUP('2012 Original'!M50,key_ref,COLUMN(Appointing_Party_Weight__4),FALSE)=0,"none",VLOOKUP('2012 Original'!M50,key_ref,COLUMN(Appointing_Party_Weight__4),FALSE)),CONCATENATE("ERR: ",'2012 Original'!M50))</f>
        <v>none</v>
      </c>
      <c r="N50" s="2" t="str">
        <f>IFERROR(IF(VLOOKUP('2012 Original'!N50,key_ref,COLUMN(Appointing_Party_Weight__4),FALSE)=0,"none",VLOOKUP('2012 Original'!N50,key_ref,COLUMN(Appointing_Party_Weight__4),FALSE)),CONCATENATE("ERR: ",'2012 Original'!N50))</f>
        <v>none</v>
      </c>
      <c r="O50" s="2" t="str">
        <f>IFERROR(IF(VLOOKUP('2012 Original'!O50,key_ref,COLUMN(Appointing_Party_Weight__4),FALSE)=0,"none",VLOOKUP('2012 Original'!O50,key_ref,COLUMN(Appointing_Party_Weight__4),FALSE)),CONCATENATE("ERR: ",'2012 Original'!O50))</f>
        <v>none</v>
      </c>
      <c r="P50" s="2" t="str">
        <f>IFERROR(IF(VLOOKUP('2012 Original'!P50,key_ref,COLUMN(Appointing_Party_Weight__4),FALSE)=0,"none",VLOOKUP('2012 Original'!P50,key_ref,COLUMN(Appointing_Party_Weight__4),FALSE)),CONCATENATE("ERR: ",'2012 Original'!P50))</f>
        <v>none</v>
      </c>
      <c r="Q50" s="2" t="str">
        <f>IFERROR(IF(VLOOKUP('2012 Original'!Q50,key_ref,COLUMN(Appointing_Party_Weight__4),FALSE)=0,"none",VLOOKUP('2012 Original'!Q50,key_ref,COLUMN(Appointing_Party_Weight__4),FALSE)),CONCATENATE("ERR: ",'2012 Original'!Q50))</f>
        <v>none</v>
      </c>
      <c r="R50" s="2" t="str">
        <f>IFERROR(IF(VLOOKUP('2012 Original'!R50,key_ref,COLUMN(Appointing_Party_Weight__4),FALSE)=0,"none",VLOOKUP('2012 Original'!R50,key_ref,COLUMN(Appointing_Party_Weight__4),FALSE)),CONCATENATE("ERR: ",'2012 Original'!R50))</f>
        <v>none</v>
      </c>
      <c r="S50" s="2" t="str">
        <f>IFERROR(IF(VLOOKUP('2012 Original'!S50,key_ref,COLUMN(Appointing_Party_Weight__4),FALSE)=0,"none",VLOOKUP('2012 Original'!S50,key_ref,COLUMN(Appointing_Party_Weight__4),FALSE)),CONCATENATE("ERR: ",'2012 Original'!S50))</f>
        <v>none</v>
      </c>
      <c r="T50" s="2" t="str">
        <f>IFERROR(IF(VLOOKUP('2012 Original'!T50,key_ref,COLUMN(Appointing_Party_Weight__4),FALSE)=0,"none",VLOOKUP('2012 Original'!T50,key_ref,COLUMN(Appointing_Party_Weight__4),FALSE)),CONCATENATE("ERR: ",'2012 Original'!T50))</f>
        <v>none</v>
      </c>
      <c r="U50" s="2" t="str">
        <f>IFERROR(IF(VLOOKUP('2012 Original'!U50,key_ref,COLUMN(Appointing_Party_Weight__4),FALSE)=0,"none",VLOOKUP('2012 Original'!U50,key_ref,COLUMN(Appointing_Party_Weight__4),FALSE)),CONCATENATE("ERR: ",'2012 Original'!U50))</f>
        <v>none</v>
      </c>
      <c r="V50" s="2" t="str">
        <f>IFERROR(IF(VLOOKUP('2012 Original'!V50,key_ref,COLUMN(Appointing_Party_Weight__4),FALSE)=0,"none",VLOOKUP('2012 Original'!V50,key_ref,COLUMN(Appointing_Party_Weight__4),FALSE)),CONCATENATE("ERR: ",'2012 Original'!V50))</f>
        <v>none</v>
      </c>
      <c r="W50" s="2" t="str">
        <f>IFERROR(IF(VLOOKUP('2012 Original'!W50,key_ref,COLUMN(Appointing_Party_Weight__4),FALSE)=0,"none",VLOOKUP('2012 Original'!W50,key_ref,COLUMN(Appointing_Party_Weight__4),FALSE)),CONCATENATE("ERR: ",'2012 Original'!W50))</f>
        <v>none</v>
      </c>
      <c r="X50" s="2" t="str">
        <f>IFERROR(IF(VLOOKUP('2012 Original'!X50,key_ref,COLUMN(Appointing_Party_Weight__4),FALSE)=0,"none",VLOOKUP('2012 Original'!X50,key_ref,COLUMN(Appointing_Party_Weight__4),FALSE)),CONCATENATE("ERR: ",'2012 Original'!X50))</f>
        <v>none</v>
      </c>
      <c r="Y50" s="2" t="str">
        <f>IFERROR(IF(VLOOKUP('2012 Original'!Y50,key_ref,COLUMN(Appointing_Party_Weight__4),FALSE)=0,"none",VLOOKUP('2012 Original'!Y50,key_ref,COLUMN(Appointing_Party_Weight__4),FALSE)),CONCATENATE("ERR: ",'2012 Original'!Y50))</f>
        <v>none</v>
      </c>
      <c r="Z50" s="2" t="str">
        <f>IFERROR(IF(VLOOKUP('2012 Original'!Z50,key_ref,COLUMN(Appointing_Party_Weight__4),FALSE)=0,"none",VLOOKUP('2012 Original'!Z50,key_ref,COLUMN(Appointing_Party_Weight__4),FALSE)),CONCATENATE("ERR: ",'2012 Original'!Z50))</f>
        <v>none</v>
      </c>
      <c r="AA50" s="2" t="str">
        <f>IFERROR(IF(VLOOKUP('2012 Original'!AA50,key_ref,COLUMN(Appointing_Party_Weight__4),FALSE)=0,"none",VLOOKUP('2012 Original'!AA50,key_ref,COLUMN(Appointing_Party_Weight__4),FALSE)),CONCATENATE("ERR: ",'2012 Original'!AA50))</f>
        <v>none</v>
      </c>
      <c r="AB50" s="2" t="str">
        <f>IFERROR(IF(VLOOKUP('2012 Original'!AB50,key_ref,COLUMN(Appointing_Party_Weight__4),FALSE)=0,"none",VLOOKUP('2012 Original'!AB50,key_ref,COLUMN(Appointing_Party_Weight__4),FALSE)),CONCATENATE("ERR: ",'2012 Original'!AB50))</f>
        <v>none</v>
      </c>
      <c r="AC50" s="2" t="str">
        <f>IFERROR(IF(VLOOKUP('2012 Original'!AC50,key_ref,COLUMN(Appointing_Party_Weight__4),FALSE)=0,"none",VLOOKUP('2012 Original'!AC50,key_ref,COLUMN(Appointing_Party_Weight__4),FALSE)),CONCATENATE("ERR: ",'2012 Original'!AC50))</f>
        <v>none</v>
      </c>
      <c r="AD50" s="2" t="str">
        <f>IFERROR(IF(VLOOKUP('2012 Original'!AD50,key_ref,COLUMN(Appointing_Party_Weight__4),FALSE)=0,"none",VLOOKUP('2012 Original'!AD50,key_ref,COLUMN(Appointing_Party_Weight__4),FALSE)),CONCATENATE("ERR: ",'2012 Original'!AD50))</f>
        <v>none</v>
      </c>
      <c r="AE50" s="2" t="str">
        <f>IFERROR(IF(VLOOKUP('2012 Original'!AE50,key_ref,COLUMN(Appointing_Party_Weight__4),FALSE)=0,"none",VLOOKUP('2012 Original'!AE50,key_ref,COLUMN(Appointing_Party_Weight__4),FALSE)),CONCATENATE("ERR: ",'2012 Original'!AE50))</f>
        <v>none</v>
      </c>
      <c r="AF50" s="2" t="str">
        <f>IFERROR(IF(VLOOKUP('2012 Original'!AF50,key_ref,COLUMN(Appointing_Party_Weight__4),FALSE)=0,"none",VLOOKUP('2012 Original'!AF50,key_ref,COLUMN(Appointing_Party_Weight__4),FALSE)),CONCATENATE("ERR: ",'2012 Original'!AF50))</f>
        <v>none</v>
      </c>
      <c r="AG50" s="2" t="str">
        <f>IFERROR(IF(VLOOKUP('2012 Original'!AG50,key_ref,COLUMN(Appointing_Party_Weight__4),FALSE)=0,"none",VLOOKUP('2012 Original'!AG50,key_ref,COLUMN(Appointing_Party_Weight__4),FALSE)),CONCATENATE("ERR: ",'2012 Original'!AG50))</f>
        <v>none</v>
      </c>
      <c r="AH50" s="2" t="str">
        <f>IFERROR(IF(VLOOKUP('2012 Original'!AH50,key_ref,COLUMN(Appointing_Party_Weight__4),FALSE)=0,"none",VLOOKUP('2012 Original'!AH50,key_ref,COLUMN(Appointing_Party_Weight__4),FALSE)),CONCATENATE("ERR: ",'2012 Original'!AH50))</f>
        <v>none</v>
      </c>
      <c r="AI50" s="2" t="str">
        <f>IFERROR(IF(VLOOKUP('2012 Original'!AI50,key_ref,COLUMN(Appointing_Party_Weight__4),FALSE)=0,"none",VLOOKUP('2012 Original'!AI50,key_ref,COLUMN(Appointing_Party_Weight__4),FALSE)),CONCATENATE("ERR: ",'2012 Original'!AI50))</f>
        <v>none</v>
      </c>
      <c r="AJ50" s="2" t="str">
        <f>IFERROR(IF(VLOOKUP('2012 Original'!AJ50,key_ref,COLUMN(Appointing_Party_Weight__4),FALSE)=0,"none",VLOOKUP('2012 Original'!AJ50,key_ref,COLUMN(Appointing_Party_Weight__4),FALSE)),CONCATENATE("ERR: ",'2012 Original'!AJ50))</f>
        <v>none</v>
      </c>
      <c r="AK50" s="2" t="str">
        <f>IFERROR(IF(VLOOKUP('2012 Original'!AK50,key_ref,COLUMN(Appointing_Party_Weight__4),FALSE)=0,"none",VLOOKUP('2012 Original'!AK50,key_ref,COLUMN(Appointing_Party_Weight__4),FALSE)),CONCATENATE("ERR: ",'2012 Original'!AK50))</f>
        <v>none</v>
      </c>
      <c r="AL50" s="2" t="str">
        <f>IFERROR(IF(VLOOKUP('2012 Original'!AL50,key_ref,COLUMN(Appointing_Party_Weight__4),FALSE)=0,"none",VLOOKUP('2012 Original'!AL50,key_ref,COLUMN(Appointing_Party_Weight__4),FALSE)),CONCATENATE("ERR: ",'2012 Original'!AL50))</f>
        <v>none</v>
      </c>
      <c r="AM50" s="2" t="str">
        <f>IFERROR(IF(VLOOKUP('2012 Original'!AM50,key_ref,COLUMN(Appointing_Party_Weight__4),FALSE)=0,"none",VLOOKUP('2012 Original'!AM50,key_ref,COLUMN(Appointing_Party_Weight__4),FALSE)),CONCATENATE("ERR: ",'2012 Original'!AM50))</f>
        <v>none</v>
      </c>
      <c r="AN50" s="2" t="str">
        <f>IFERROR(IF(VLOOKUP('2012 Original'!AN50,key_ref,COLUMN(Appointing_Party_Weight__4),FALSE)=0,"none",VLOOKUP('2012 Original'!AN50,key_ref,COLUMN(Appointing_Party_Weight__4),FALSE)),CONCATENATE("ERR: ",'2012 Original'!AN50))</f>
        <v>none</v>
      </c>
      <c r="AO50" s="2" t="str">
        <f>IFERROR(IF(VLOOKUP('2012 Original'!AO50,key_ref,COLUMN(Appointing_Party_Weight__4),FALSE)=0,"none",VLOOKUP('2012 Original'!AO50,key_ref,COLUMN(Appointing_Party_Weight__4),FALSE)),CONCATENATE("ERR: ",'2012 Original'!AO50))</f>
        <v>none</v>
      </c>
      <c r="AP50" s="2" t="str">
        <f>IFERROR(IF(VLOOKUP('2012 Original'!AP50,key_ref,COLUMN(Appointing_Party_Weight__4),FALSE)=0,"none",VLOOKUP('2012 Original'!AP50,key_ref,COLUMN(Appointing_Party_Weight__4),FALSE)),CONCATENATE("ERR: ",'2012 Original'!AP50))</f>
        <v>none</v>
      </c>
      <c r="AQ50" s="2" t="str">
        <f>IFERROR(IF(VLOOKUP('2012 Original'!AQ50,key_ref,COLUMN(Appointing_Party_Weight__4),FALSE)=0,"none",VLOOKUP('2012 Original'!AQ50,key_ref,COLUMN(Appointing_Party_Weight__4),FALSE)),CONCATENATE("ERR: ",'2012 Original'!AQ50))</f>
        <v>none</v>
      </c>
      <c r="AR50" s="2" t="str">
        <f>IFERROR(IF(VLOOKUP('2012 Original'!AR50,key_ref,COLUMN(Appointing_Party_Weight__4),FALSE)=0,"none",VLOOKUP('2012 Original'!AR50,key_ref,COLUMN(Appointing_Party_Weight__4),FALSE)),CONCATENATE("ERR: ",'2012 Original'!AR50))</f>
        <v>none</v>
      </c>
      <c r="AS50" s="2" t="str">
        <f>IFERROR(IF(VLOOKUP('2012 Original'!AS50,key_ref,COLUMN(Appointing_Party_Weight__4),FALSE)=0,"none",VLOOKUP('2012 Original'!AS50,key_ref,COLUMN(Appointing_Party_Weight__4),FALSE)),CONCATENATE("ERR: ",'2012 Original'!AS50))</f>
        <v>none</v>
      </c>
      <c r="AT50" s="2" t="str">
        <f>IFERROR(IF(VLOOKUP('2012 Original'!AT50,key_ref,COLUMN(Appointing_Party_Weight__4),FALSE)=0,"none",VLOOKUP('2012 Original'!AT50,key_ref,COLUMN(Appointing_Party_Weight__4),FALSE)),CONCATENATE("ERR: ",'2012 Original'!AT50))</f>
        <v>none</v>
      </c>
      <c r="AU50" s="2" t="str">
        <f>IFERROR(IF(VLOOKUP('2012 Original'!AU50,key_ref,COLUMN(Appointing_Party_Weight__4),FALSE)=0,"none",VLOOKUP('2012 Original'!AU50,key_ref,COLUMN(Appointing_Party_Weight__4),FALSE)),CONCATENATE("ERR: ",'2012 Original'!AU50))</f>
        <v>none</v>
      </c>
      <c r="AV50" s="2" t="str">
        <f>IFERROR(IF(VLOOKUP('2012 Original'!AV50,key_ref,COLUMN(Appointing_Party_Weight__4),FALSE)=0,"none",VLOOKUP('2012 Original'!AV50,key_ref,COLUMN(Appointing_Party_Weight__4),FALSE)),CONCATENATE("ERR: ",'2012 Original'!AV50))</f>
        <v>none</v>
      </c>
      <c r="AW50" s="2" t="str">
        <f>IFERROR(IF(VLOOKUP('2012 Original'!AW50,key_ref,COLUMN(Appointing_Party_Weight__4),FALSE)=0,"none",VLOOKUP('2012 Original'!AW50,key_ref,COLUMN(Appointing_Party_Weight__4),FALSE)),CONCATENATE("ERR: ",'2012 Original'!AW50))</f>
        <v>none</v>
      </c>
      <c r="AX50" s="2" t="str">
        <f>IFERROR(IF(VLOOKUP('2012 Original'!AX50,key_ref,COLUMN(Appointing_Party_Weight__4),FALSE)=0,"none",VLOOKUP('2012 Original'!AX50,key_ref,COLUMN(Appointing_Party_Weight__4),FALSE)),CONCATENATE("ERR: ",'2012 Original'!AX50))</f>
        <v>none</v>
      </c>
      <c r="AY50" s="2" t="str">
        <f>IFERROR(IF(VLOOKUP('2012 Original'!AY50,key_ref,COLUMN(Appointing_Party_Weight__4),FALSE)=0,"none",VLOOKUP('2012 Original'!AY50,key_ref,COLUMN(Appointing_Party_Weight__4),FALSE)),CONCATENATE("ERR: ",'2012 Original'!AY50))</f>
        <v>none</v>
      </c>
      <c r="AZ50" s="2" t="str">
        <f>IFERROR(IF(VLOOKUP('2012 Original'!AZ50,key_ref,COLUMN(Appointing_Party_Weight__4),FALSE)=0,"none",VLOOKUP('2012 Original'!AZ50,key_ref,COLUMN(Appointing_Party_Weight__4),FALSE)),CONCATENATE("ERR: ",'2012 Original'!AZ50))</f>
        <v>none</v>
      </c>
    </row>
    <row r="51" spans="1:52" s="4" customFormat="1">
      <c r="A51" s="3" t="s">
        <v>84</v>
      </c>
      <c r="B51" s="2" t="str">
        <f>IFERROR(IF(VLOOKUP('2012 Original'!B51,key_ref,COLUMN(Appointing_Party_Weight__4),FALSE)=0,"none",VLOOKUP('2012 Original'!B51,key_ref,COLUMN(Appointing_Party_Weight__4),FALSE)),CONCATENATE("ERR: ",'2012 Original'!B51))</f>
        <v>none</v>
      </c>
      <c r="C51" s="2" t="str">
        <f>IFERROR(IF(VLOOKUP('2012 Original'!C51,key_ref,COLUMN(Appointing_Party_Weight__4),FALSE)=0,"none",VLOOKUP('2012 Original'!C51,key_ref,COLUMN(Appointing_Party_Weight__4),FALSE)),CONCATENATE("ERR: ",'2012 Original'!C51))</f>
        <v>none</v>
      </c>
      <c r="D51" s="2" t="str">
        <f>IFERROR(IF(VLOOKUP('2012 Original'!D51,key_ref,COLUMN(Appointing_Party_Weight__4),FALSE)=0,"none",VLOOKUP('2012 Original'!D51,key_ref,COLUMN(Appointing_Party_Weight__4),FALSE)),CONCATENATE("ERR: ",'2012 Original'!D51))</f>
        <v>none</v>
      </c>
      <c r="E51" s="2" t="str">
        <f>IFERROR(IF(VLOOKUP('2012 Original'!E51,key_ref,COLUMN(Appointing_Party_Weight__4),FALSE)=0,"none",VLOOKUP('2012 Original'!E51,key_ref,COLUMN(Appointing_Party_Weight__4),FALSE)),CONCATENATE("ERR: ",'2012 Original'!E51))</f>
        <v>none</v>
      </c>
      <c r="F51" s="2" t="str">
        <f>IFERROR(IF(VLOOKUP('2012 Original'!F51,key_ref,COLUMN(Appointing_Party_Weight__4),FALSE)=0,"none",VLOOKUP('2012 Original'!F51,key_ref,COLUMN(Appointing_Party_Weight__4),FALSE)),CONCATENATE("ERR: ",'2012 Original'!F51))</f>
        <v>none</v>
      </c>
      <c r="G51" s="2" t="str">
        <f>IFERROR(IF(VLOOKUP('2012 Original'!G51,key_ref,COLUMN(Appointing_Party_Weight__4),FALSE)=0,"none",VLOOKUP('2012 Original'!G51,key_ref,COLUMN(Appointing_Party_Weight__4),FALSE)),CONCATENATE("ERR: ",'2012 Original'!G51))</f>
        <v>none</v>
      </c>
      <c r="H51" s="2" t="str">
        <f>IFERROR(IF(VLOOKUP('2012 Original'!H51,key_ref,COLUMN(Appointing_Party_Weight__4),FALSE)=0,"none",VLOOKUP('2012 Original'!H51,key_ref,COLUMN(Appointing_Party_Weight__4),FALSE)),CONCATENATE("ERR: ",'2012 Original'!H51))</f>
        <v>none</v>
      </c>
      <c r="I51" s="2" t="str">
        <f>IFERROR(IF(VLOOKUP('2012 Original'!I51,key_ref,COLUMN(Appointing_Party_Weight__4),FALSE)=0,"none",VLOOKUP('2012 Original'!I51,key_ref,COLUMN(Appointing_Party_Weight__4),FALSE)),CONCATENATE("ERR: ",'2012 Original'!I51))</f>
        <v>none</v>
      </c>
      <c r="J51" s="2" t="str">
        <f>IFERROR(IF(VLOOKUP('2012 Original'!J51,key_ref,COLUMN(Appointing_Party_Weight__4),FALSE)=0,"none",VLOOKUP('2012 Original'!J51,key_ref,COLUMN(Appointing_Party_Weight__4),FALSE)),CONCATENATE("ERR: ",'2012 Original'!J51))</f>
        <v>none</v>
      </c>
      <c r="K51" s="2" t="str">
        <f>IFERROR(IF(VLOOKUP('2012 Original'!K51,key_ref,COLUMN(Appointing_Party_Weight__4),FALSE)=0,"none",VLOOKUP('2012 Original'!K51,key_ref,COLUMN(Appointing_Party_Weight__4),FALSE)),CONCATENATE("ERR: ",'2012 Original'!K51))</f>
        <v>none</v>
      </c>
      <c r="L51" s="2" t="str">
        <f>IFERROR(IF(VLOOKUP('2012 Original'!L51,key_ref,COLUMN(Appointing_Party_Weight__4),FALSE)=0,"none",VLOOKUP('2012 Original'!L51,key_ref,COLUMN(Appointing_Party_Weight__4),FALSE)),CONCATENATE("ERR: ",'2012 Original'!L51))</f>
        <v>none</v>
      </c>
      <c r="M51" s="2" t="str">
        <f>IFERROR(IF(VLOOKUP('2012 Original'!M51,key_ref,COLUMN(Appointing_Party_Weight__4),FALSE)=0,"none",VLOOKUP('2012 Original'!M51,key_ref,COLUMN(Appointing_Party_Weight__4),FALSE)),CONCATENATE("ERR: ",'2012 Original'!M51))</f>
        <v>none</v>
      </c>
      <c r="N51" s="2" t="str">
        <f>IFERROR(IF(VLOOKUP('2012 Original'!N51,key_ref,COLUMN(Appointing_Party_Weight__4),FALSE)=0,"none",VLOOKUP('2012 Original'!N51,key_ref,COLUMN(Appointing_Party_Weight__4),FALSE)),CONCATENATE("ERR: ",'2012 Original'!N51))</f>
        <v>none</v>
      </c>
      <c r="O51" s="2" t="str">
        <f>IFERROR(IF(VLOOKUP('2012 Original'!O51,key_ref,COLUMN(Appointing_Party_Weight__4),FALSE)=0,"none",VLOOKUP('2012 Original'!O51,key_ref,COLUMN(Appointing_Party_Weight__4),FALSE)),CONCATENATE("ERR: ",'2012 Original'!O51))</f>
        <v>none</v>
      </c>
      <c r="P51" s="2" t="str">
        <f>IFERROR(IF(VLOOKUP('2012 Original'!P51,key_ref,COLUMN(Appointing_Party_Weight__4),FALSE)=0,"none",VLOOKUP('2012 Original'!P51,key_ref,COLUMN(Appointing_Party_Weight__4),FALSE)),CONCATENATE("ERR: ",'2012 Original'!P51))</f>
        <v>none</v>
      </c>
      <c r="Q51" s="2" t="str">
        <f>IFERROR(IF(VLOOKUP('2012 Original'!Q51,key_ref,COLUMN(Appointing_Party_Weight__4),FALSE)=0,"none",VLOOKUP('2012 Original'!Q51,key_ref,COLUMN(Appointing_Party_Weight__4),FALSE)),CONCATENATE("ERR: ",'2012 Original'!Q51))</f>
        <v>none</v>
      </c>
      <c r="R51" s="2" t="str">
        <f>IFERROR(IF(VLOOKUP('2012 Original'!R51,key_ref,COLUMN(Appointing_Party_Weight__4),FALSE)=0,"none",VLOOKUP('2012 Original'!R51,key_ref,COLUMN(Appointing_Party_Weight__4),FALSE)),CONCATENATE("ERR: ",'2012 Original'!R51))</f>
        <v>none</v>
      </c>
      <c r="S51" s="2" t="str">
        <f>IFERROR(IF(VLOOKUP('2012 Original'!S51,key_ref,COLUMN(Appointing_Party_Weight__4),FALSE)=0,"none",VLOOKUP('2012 Original'!S51,key_ref,COLUMN(Appointing_Party_Weight__4),FALSE)),CONCATENATE("ERR: ",'2012 Original'!S51))</f>
        <v>none</v>
      </c>
      <c r="T51" s="2" t="str">
        <f>IFERROR(IF(VLOOKUP('2012 Original'!T51,key_ref,COLUMN(Appointing_Party_Weight__4),FALSE)=0,"none",VLOOKUP('2012 Original'!T51,key_ref,COLUMN(Appointing_Party_Weight__4),FALSE)),CONCATENATE("ERR: ",'2012 Original'!T51))</f>
        <v>none</v>
      </c>
      <c r="U51" s="2" t="str">
        <f>IFERROR(IF(VLOOKUP('2012 Original'!U51,key_ref,COLUMN(Appointing_Party_Weight__4),FALSE)=0,"none",VLOOKUP('2012 Original'!U51,key_ref,COLUMN(Appointing_Party_Weight__4),FALSE)),CONCATENATE("ERR: ",'2012 Original'!U51))</f>
        <v>none</v>
      </c>
      <c r="V51" s="2" t="str">
        <f>IFERROR(IF(VLOOKUP('2012 Original'!V51,key_ref,COLUMN(Appointing_Party_Weight__4),FALSE)=0,"none",VLOOKUP('2012 Original'!V51,key_ref,COLUMN(Appointing_Party_Weight__4),FALSE)),CONCATENATE("ERR: ",'2012 Original'!V51))</f>
        <v>none</v>
      </c>
      <c r="W51" s="2" t="str">
        <f>IFERROR(IF(VLOOKUP('2012 Original'!W51,key_ref,COLUMN(Appointing_Party_Weight__4),FALSE)=0,"none",VLOOKUP('2012 Original'!W51,key_ref,COLUMN(Appointing_Party_Weight__4),FALSE)),CONCATENATE("ERR: ",'2012 Original'!W51))</f>
        <v>none</v>
      </c>
      <c r="X51" s="2" t="str">
        <f>IFERROR(IF(VLOOKUP('2012 Original'!X51,key_ref,COLUMN(Appointing_Party_Weight__4),FALSE)=0,"none",VLOOKUP('2012 Original'!X51,key_ref,COLUMN(Appointing_Party_Weight__4),FALSE)),CONCATENATE("ERR: ",'2012 Original'!X51))</f>
        <v>none</v>
      </c>
      <c r="Y51" s="2" t="str">
        <f>IFERROR(IF(VLOOKUP('2012 Original'!Y51,key_ref,COLUMN(Appointing_Party_Weight__4),FALSE)=0,"none",VLOOKUP('2012 Original'!Y51,key_ref,COLUMN(Appointing_Party_Weight__4),FALSE)),CONCATENATE("ERR: ",'2012 Original'!Y51))</f>
        <v>none</v>
      </c>
      <c r="Z51" s="2" t="str">
        <f>IFERROR(IF(VLOOKUP('2012 Original'!Z51,key_ref,COLUMN(Appointing_Party_Weight__4),FALSE)=0,"none",VLOOKUP('2012 Original'!Z51,key_ref,COLUMN(Appointing_Party_Weight__4),FALSE)),CONCATENATE("ERR: ",'2012 Original'!Z51))</f>
        <v>none</v>
      </c>
      <c r="AA51" s="2" t="str">
        <f>IFERROR(IF(VLOOKUP('2012 Original'!AA51,key_ref,COLUMN(Appointing_Party_Weight__4),FALSE)=0,"none",VLOOKUP('2012 Original'!AA51,key_ref,COLUMN(Appointing_Party_Weight__4),FALSE)),CONCATENATE("ERR: ",'2012 Original'!AA51))</f>
        <v>none</v>
      </c>
      <c r="AB51" s="2" t="str">
        <f>IFERROR(IF(VLOOKUP('2012 Original'!AB51,key_ref,COLUMN(Appointing_Party_Weight__4),FALSE)=0,"none",VLOOKUP('2012 Original'!AB51,key_ref,COLUMN(Appointing_Party_Weight__4),FALSE)),CONCATENATE("ERR: ",'2012 Original'!AB51))</f>
        <v>none</v>
      </c>
      <c r="AC51" s="2" t="str">
        <f>IFERROR(IF(VLOOKUP('2012 Original'!AC51,key_ref,COLUMN(Appointing_Party_Weight__4),FALSE)=0,"none",VLOOKUP('2012 Original'!AC51,key_ref,COLUMN(Appointing_Party_Weight__4),FALSE)),CONCATENATE("ERR: ",'2012 Original'!AC51))</f>
        <v>none</v>
      </c>
      <c r="AD51" s="2" t="str">
        <f>IFERROR(IF(VLOOKUP('2012 Original'!AD51,key_ref,COLUMN(Appointing_Party_Weight__4),FALSE)=0,"none",VLOOKUP('2012 Original'!AD51,key_ref,COLUMN(Appointing_Party_Weight__4),FALSE)),CONCATENATE("ERR: ",'2012 Original'!AD51))</f>
        <v>none</v>
      </c>
      <c r="AE51" s="2" t="str">
        <f>IFERROR(IF(VLOOKUP('2012 Original'!AE51,key_ref,COLUMN(Appointing_Party_Weight__4),FALSE)=0,"none",VLOOKUP('2012 Original'!AE51,key_ref,COLUMN(Appointing_Party_Weight__4),FALSE)),CONCATENATE("ERR: ",'2012 Original'!AE51))</f>
        <v>none</v>
      </c>
      <c r="AF51" s="2" t="str">
        <f>IFERROR(IF(VLOOKUP('2012 Original'!AF51,key_ref,COLUMN(Appointing_Party_Weight__4),FALSE)=0,"none",VLOOKUP('2012 Original'!AF51,key_ref,COLUMN(Appointing_Party_Weight__4),FALSE)),CONCATENATE("ERR: ",'2012 Original'!AF51))</f>
        <v>none</v>
      </c>
      <c r="AG51" s="2" t="str">
        <f>IFERROR(IF(VLOOKUP('2012 Original'!AG51,key_ref,COLUMN(Appointing_Party_Weight__4),FALSE)=0,"none",VLOOKUP('2012 Original'!AG51,key_ref,COLUMN(Appointing_Party_Weight__4),FALSE)),CONCATENATE("ERR: ",'2012 Original'!AG51))</f>
        <v>none</v>
      </c>
      <c r="AH51" s="2" t="str">
        <f>IFERROR(IF(VLOOKUP('2012 Original'!AH51,key_ref,COLUMN(Appointing_Party_Weight__4),FALSE)=0,"none",VLOOKUP('2012 Original'!AH51,key_ref,COLUMN(Appointing_Party_Weight__4),FALSE)),CONCATENATE("ERR: ",'2012 Original'!AH51))</f>
        <v>none</v>
      </c>
      <c r="AI51" s="2" t="str">
        <f>IFERROR(IF(VLOOKUP('2012 Original'!AI51,key_ref,COLUMN(Appointing_Party_Weight__4),FALSE)=0,"none",VLOOKUP('2012 Original'!AI51,key_ref,COLUMN(Appointing_Party_Weight__4),FALSE)),CONCATENATE("ERR: ",'2012 Original'!AI51))</f>
        <v>none</v>
      </c>
      <c r="AJ51" s="2" t="str">
        <f>IFERROR(IF(VLOOKUP('2012 Original'!AJ51,key_ref,COLUMN(Appointing_Party_Weight__4),FALSE)=0,"none",VLOOKUP('2012 Original'!AJ51,key_ref,COLUMN(Appointing_Party_Weight__4),FALSE)),CONCATENATE("ERR: ",'2012 Original'!AJ51))</f>
        <v>none</v>
      </c>
      <c r="AK51" s="2" t="str">
        <f>IFERROR(IF(VLOOKUP('2012 Original'!AK51,key_ref,COLUMN(Appointing_Party_Weight__4),FALSE)=0,"none",VLOOKUP('2012 Original'!AK51,key_ref,COLUMN(Appointing_Party_Weight__4),FALSE)),CONCATENATE("ERR: ",'2012 Original'!AK51))</f>
        <v>none</v>
      </c>
      <c r="AL51" s="2" t="str">
        <f>IFERROR(IF(VLOOKUP('2012 Original'!AL51,key_ref,COLUMN(Appointing_Party_Weight__4),FALSE)=0,"none",VLOOKUP('2012 Original'!AL51,key_ref,COLUMN(Appointing_Party_Weight__4),FALSE)),CONCATENATE("ERR: ",'2012 Original'!AL51))</f>
        <v>none</v>
      </c>
      <c r="AM51" s="2" t="str">
        <f>IFERROR(IF(VLOOKUP('2012 Original'!AM51,key_ref,COLUMN(Appointing_Party_Weight__4),FALSE)=0,"none",VLOOKUP('2012 Original'!AM51,key_ref,COLUMN(Appointing_Party_Weight__4),FALSE)),CONCATENATE("ERR: ",'2012 Original'!AM51))</f>
        <v>none</v>
      </c>
      <c r="AN51" s="2" t="str">
        <f>IFERROR(IF(VLOOKUP('2012 Original'!AN51,key_ref,COLUMN(Appointing_Party_Weight__4),FALSE)=0,"none",VLOOKUP('2012 Original'!AN51,key_ref,COLUMN(Appointing_Party_Weight__4),FALSE)),CONCATENATE("ERR: ",'2012 Original'!AN51))</f>
        <v>none</v>
      </c>
      <c r="AO51" s="2" t="str">
        <f>IFERROR(IF(VLOOKUP('2012 Original'!AO51,key_ref,COLUMN(Appointing_Party_Weight__4),FALSE)=0,"none",VLOOKUP('2012 Original'!AO51,key_ref,COLUMN(Appointing_Party_Weight__4),FALSE)),CONCATENATE("ERR: ",'2012 Original'!AO51))</f>
        <v>none</v>
      </c>
      <c r="AP51" s="2" t="str">
        <f>IFERROR(IF(VLOOKUP('2012 Original'!AP51,key_ref,COLUMN(Appointing_Party_Weight__4),FALSE)=0,"none",VLOOKUP('2012 Original'!AP51,key_ref,COLUMN(Appointing_Party_Weight__4),FALSE)),CONCATENATE("ERR: ",'2012 Original'!AP51))</f>
        <v>none</v>
      </c>
      <c r="AQ51" s="2" t="str">
        <f>IFERROR(IF(VLOOKUP('2012 Original'!AQ51,key_ref,COLUMN(Appointing_Party_Weight__4),FALSE)=0,"none",VLOOKUP('2012 Original'!AQ51,key_ref,COLUMN(Appointing_Party_Weight__4),FALSE)),CONCATENATE("ERR: ",'2012 Original'!AQ51))</f>
        <v>none</v>
      </c>
      <c r="AR51" s="2" t="str">
        <f>IFERROR(IF(VLOOKUP('2012 Original'!AR51,key_ref,COLUMN(Appointing_Party_Weight__4),FALSE)=0,"none",VLOOKUP('2012 Original'!AR51,key_ref,COLUMN(Appointing_Party_Weight__4),FALSE)),CONCATENATE("ERR: ",'2012 Original'!AR51))</f>
        <v>none</v>
      </c>
      <c r="AS51" s="2" t="str">
        <f>IFERROR(IF(VLOOKUP('2012 Original'!AS51,key_ref,COLUMN(Appointing_Party_Weight__4),FALSE)=0,"none",VLOOKUP('2012 Original'!AS51,key_ref,COLUMN(Appointing_Party_Weight__4),FALSE)),CONCATENATE("ERR: ",'2012 Original'!AS51))</f>
        <v>none</v>
      </c>
      <c r="AT51" s="2" t="str">
        <f>IFERROR(IF(VLOOKUP('2012 Original'!AT51,key_ref,COLUMN(Appointing_Party_Weight__4),FALSE)=0,"none",VLOOKUP('2012 Original'!AT51,key_ref,COLUMN(Appointing_Party_Weight__4),FALSE)),CONCATENATE("ERR: ",'2012 Original'!AT51))</f>
        <v>none</v>
      </c>
      <c r="AU51" s="2" t="str">
        <f>IFERROR(IF(VLOOKUP('2012 Original'!AU51,key_ref,COLUMN(Appointing_Party_Weight__4),FALSE)=0,"none",VLOOKUP('2012 Original'!AU51,key_ref,COLUMN(Appointing_Party_Weight__4),FALSE)),CONCATENATE("ERR: ",'2012 Original'!AU51))</f>
        <v>none</v>
      </c>
      <c r="AV51" s="2" t="str">
        <f>IFERROR(IF(VLOOKUP('2012 Original'!AV51,key_ref,COLUMN(Appointing_Party_Weight__4),FALSE)=0,"none",VLOOKUP('2012 Original'!AV51,key_ref,COLUMN(Appointing_Party_Weight__4),FALSE)),CONCATENATE("ERR: ",'2012 Original'!AV51))</f>
        <v>none</v>
      </c>
      <c r="AW51" s="2" t="str">
        <f>IFERROR(IF(VLOOKUP('2012 Original'!AW51,key_ref,COLUMN(Appointing_Party_Weight__4),FALSE)=0,"none",VLOOKUP('2012 Original'!AW51,key_ref,COLUMN(Appointing_Party_Weight__4),FALSE)),CONCATENATE("ERR: ",'2012 Original'!AW51))</f>
        <v>none</v>
      </c>
      <c r="AX51" s="2" t="str">
        <f>IFERROR(IF(VLOOKUP('2012 Original'!AX51,key_ref,COLUMN(Appointing_Party_Weight__4),FALSE)=0,"none",VLOOKUP('2012 Original'!AX51,key_ref,COLUMN(Appointing_Party_Weight__4),FALSE)),CONCATENATE("ERR: ",'2012 Original'!AX51))</f>
        <v>none</v>
      </c>
      <c r="AY51" s="2" t="str">
        <f>IFERROR(IF(VLOOKUP('2012 Original'!AY51,key_ref,COLUMN(Appointing_Party_Weight__4),FALSE)=0,"none",VLOOKUP('2012 Original'!AY51,key_ref,COLUMN(Appointing_Party_Weight__4),FALSE)),CONCATENATE("ERR: ",'2012 Original'!AY51))</f>
        <v>none</v>
      </c>
      <c r="AZ51" s="2" t="str">
        <f>IFERROR(IF(VLOOKUP('2012 Original'!AZ51,key_ref,COLUMN(Appointing_Party_Weight__4),FALSE)=0,"none",VLOOKUP('2012 Original'!AZ51,key_ref,COLUMN(Appointing_Party_Weight__4),FALSE)),CONCATENATE("ERR: ",'2012 Original'!AZ51))</f>
        <v>none</v>
      </c>
    </row>
    <row r="87" ht="12" customHeight="1"/>
    <row r="113" ht="14.25" customHeight="1"/>
    <row r="130" ht="16.5" customHeight="1"/>
    <row r="445" ht="15.65" customHeight="1"/>
    <row r="458" ht="14.5" customHeight="1"/>
    <row r="470" ht="13.9" customHeight="1"/>
    <row r="483" ht="13.5" customHeight="1"/>
  </sheetData>
  <printOptions gridLines="1"/>
  <pageMargins left="0.7" right="0.7" top="0.75" bottom="0.75" header="0.3" footer="0.3"/>
  <pageSetup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83"/>
  <sheetViews>
    <sheetView topLeftCell="AI22" workbookViewId="0">
      <selection activeCell="AS33" sqref="AS33"/>
    </sheetView>
  </sheetViews>
  <sheetFormatPr defaultRowHeight="14.5"/>
  <cols>
    <col min="1" max="1" width="16.08984375" customWidth="1"/>
    <col min="2" max="2" width="10.36328125" customWidth="1"/>
  </cols>
  <sheetData>
    <row r="1" spans="1:52" s="4" customFormat="1" ht="30" customHeight="1">
      <c r="A1" s="7" t="s">
        <v>195</v>
      </c>
      <c r="B1" s="7" t="s">
        <v>0</v>
      </c>
      <c r="C1" s="7" t="s">
        <v>196</v>
      </c>
      <c r="D1" s="7" t="s">
        <v>459</v>
      </c>
      <c r="E1" s="7" t="s">
        <v>197</v>
      </c>
      <c r="F1" s="7" t="s">
        <v>1</v>
      </c>
      <c r="G1" s="7" t="s">
        <v>198</v>
      </c>
      <c r="H1" s="7" t="s">
        <v>2</v>
      </c>
      <c r="I1" s="7" t="s">
        <v>3</v>
      </c>
      <c r="J1" s="7" t="s">
        <v>4</v>
      </c>
      <c r="K1" s="7" t="s">
        <v>5</v>
      </c>
      <c r="L1" s="7" t="s">
        <v>86</v>
      </c>
      <c r="M1" s="7" t="s">
        <v>199</v>
      </c>
      <c r="N1" s="7" t="s">
        <v>87</v>
      </c>
      <c r="O1" s="7" t="s">
        <v>200</v>
      </c>
      <c r="P1" s="7" t="s">
        <v>88</v>
      </c>
      <c r="Q1" s="7" t="s">
        <v>201</v>
      </c>
      <c r="R1" s="7" t="s">
        <v>89</v>
      </c>
      <c r="S1" s="7" t="s">
        <v>202</v>
      </c>
      <c r="T1" s="7" t="s">
        <v>90</v>
      </c>
      <c r="U1" s="7" t="s">
        <v>203</v>
      </c>
      <c r="V1" s="7" t="s">
        <v>204</v>
      </c>
      <c r="W1" s="7" t="s">
        <v>205</v>
      </c>
      <c r="X1" s="7" t="s">
        <v>109</v>
      </c>
      <c r="Y1" s="7" t="s">
        <v>206</v>
      </c>
      <c r="Z1" s="7" t="s">
        <v>110</v>
      </c>
      <c r="AA1" s="7" t="s">
        <v>207</v>
      </c>
      <c r="AB1" s="7" t="s">
        <v>208</v>
      </c>
      <c r="AC1" s="7" t="s">
        <v>111</v>
      </c>
      <c r="AD1" s="7" t="s">
        <v>209</v>
      </c>
      <c r="AE1" s="7" t="s">
        <v>112</v>
      </c>
      <c r="AF1" s="7" t="s">
        <v>210</v>
      </c>
      <c r="AG1" s="7" t="s">
        <v>128</v>
      </c>
      <c r="AH1" s="7" t="s">
        <v>129</v>
      </c>
      <c r="AI1" s="7" t="s">
        <v>130</v>
      </c>
      <c r="AJ1" s="7" t="s">
        <v>211</v>
      </c>
      <c r="AK1" s="7" t="s">
        <v>212</v>
      </c>
      <c r="AL1" s="7" t="s">
        <v>213</v>
      </c>
      <c r="AM1" s="7" t="s">
        <v>131</v>
      </c>
      <c r="AN1" s="7" t="s">
        <v>132</v>
      </c>
      <c r="AO1" s="7" t="s">
        <v>214</v>
      </c>
      <c r="AP1" s="7" t="s">
        <v>215</v>
      </c>
      <c r="AQ1" s="7" t="s">
        <v>216</v>
      </c>
      <c r="AR1" s="7" t="s">
        <v>217</v>
      </c>
      <c r="AS1" s="7" t="s">
        <v>138</v>
      </c>
      <c r="AT1" s="7" t="s">
        <v>139</v>
      </c>
      <c r="AU1" s="7" t="s">
        <v>218</v>
      </c>
      <c r="AV1" s="7" t="s">
        <v>219</v>
      </c>
      <c r="AW1" s="7" t="s">
        <v>220</v>
      </c>
      <c r="AX1" s="7" t="s">
        <v>140</v>
      </c>
      <c r="AY1" s="7" t="s">
        <v>141</v>
      </c>
      <c r="AZ1" s="7" t="s">
        <v>142</v>
      </c>
    </row>
    <row r="2" spans="1:52" s="4" customFormat="1">
      <c r="A2" s="3" t="s">
        <v>182</v>
      </c>
      <c r="B2" s="2" t="str">
        <f>IFERROR(IF(VLOOKUP('2012 Original'!B2,key_ref,COLUMN(Approving_Party__1),FALSE)="Agency head",'2012 Aprvl Party (1)'!B$1,VLOOKUP('2012 Original'!B2,key_ref,COLUMN(Approving_Party__1),FALSE)),CONCATENATE("ERR: ",'2012 Original'!B2))</f>
        <v>none</v>
      </c>
      <c r="C2" s="2" t="str">
        <f>IFERROR(IF(VLOOKUP('2012 Original'!C2,key_ref,COLUMN(Approving_Party__1),FALSE)="Agency head",'2012 Aprvl Party (1)'!C$1,VLOOKUP('2012 Original'!C2,key_ref,COLUMN(Approving_Party__1),FALSE)),CONCATENATE("ERR: ",'2012 Original'!C2))</f>
        <v>none</v>
      </c>
      <c r="D2" s="2" t="str">
        <f>IFERROR(IF(VLOOKUP('2012 Original'!D2,key_ref,COLUMN(Approving_Party__1),FALSE)="Agency head",'2012 Aprvl Party (1)'!D$1,VLOOKUP('2012 Original'!D2,key_ref,COLUMN(Approving_Party__1),FALSE)),CONCATENATE("ERR: ",'2012 Original'!D2))</f>
        <v>none</v>
      </c>
      <c r="E2" s="2" t="str">
        <f>IFERROR(IF(VLOOKUP('2012 Original'!E2,key_ref,COLUMN(Approving_Party__1),FALSE)="Agency head",'2012 Aprvl Party (1)'!E$1,VLOOKUP('2012 Original'!E2,key_ref,COLUMN(Approving_Party__1),FALSE)),CONCATENATE("ERR: ",'2012 Original'!E2))</f>
        <v>none</v>
      </c>
      <c r="F2" s="2" t="str">
        <f>IFERROR(IF(VLOOKUP('2012 Original'!F2,key_ref,COLUMN(Approving_Party__1),FALSE)="Agency head",'2012 Aprvl Party (1)'!F$1,VLOOKUP('2012 Original'!F2,key_ref,COLUMN(Approving_Party__1),FALSE)),CONCATENATE("ERR: ",'2012 Original'!F2))</f>
        <v>none</v>
      </c>
      <c r="G2" s="2" t="str">
        <f>IFERROR(IF(VLOOKUP('2012 Original'!G2,key_ref,COLUMN(Approving_Party__1),FALSE)="Agency head",'2012 Aprvl Party (1)'!G$1,VLOOKUP('2012 Original'!G2,key_ref,COLUMN(Approving_Party__1),FALSE)),CONCATENATE("ERR: ",'2012 Original'!G2))</f>
        <v>Senate</v>
      </c>
      <c r="H2" s="2" t="str">
        <f>IFERROR(IF(VLOOKUP('2012 Original'!H2,key_ref,COLUMN(Approving_Party__1),FALSE)="Agency head",'2012 Aprvl Party (1)'!H$1,VLOOKUP('2012 Original'!H2,key_ref,COLUMN(Approving_Party__1),FALSE)),CONCATENATE("ERR: ",'2012 Original'!H2))</f>
        <v>none</v>
      </c>
      <c r="I2" s="2" t="str">
        <f>IFERROR(IF(VLOOKUP('2012 Original'!I2,key_ref,COLUMN(Approving_Party__1),FALSE)="Agency head",'2012 Aprvl Party (1)'!I$1,VLOOKUP('2012 Original'!I2,key_ref,COLUMN(Approving_Party__1),FALSE)),CONCATENATE("ERR: ",'2012 Original'!I2))</f>
        <v>none</v>
      </c>
      <c r="J2" s="2" t="str">
        <f>IFERROR(IF(VLOOKUP('2012 Original'!J2,key_ref,COLUMN(Approving_Party__1),FALSE)="Agency head",'2012 Aprvl Party (1)'!J$1,VLOOKUP('2012 Original'!J2,key_ref,COLUMN(Approving_Party__1),FALSE)),CONCATENATE("ERR: ",'2012 Original'!J2))</f>
        <v>none</v>
      </c>
      <c r="K2" s="2" t="str">
        <f>IFERROR(IF(VLOOKUP('2012 Original'!K2,key_ref,COLUMN(Approving_Party__1),FALSE)="Agency head",'2012 Aprvl Party (1)'!K$1,VLOOKUP('2012 Original'!K2,key_ref,COLUMN(Approving_Party__1),FALSE)),CONCATENATE("ERR: ",'2012 Original'!K2))</f>
        <v>Senate</v>
      </c>
      <c r="L2" s="2" t="str">
        <f>IFERROR(IF(VLOOKUP('2012 Original'!L2,key_ref,COLUMN(Approving_Party__1),FALSE)="Agency head",'2012 Aprvl Party (1)'!L$1,VLOOKUP('2012 Original'!L2,key_ref,COLUMN(Approving_Party__1),FALSE)),CONCATENATE("ERR: ",'2012 Original'!L2))</f>
        <v>none</v>
      </c>
      <c r="M2" s="2" t="str">
        <f>IFERROR(IF(VLOOKUP('2012 Original'!M2,key_ref,COLUMN(Approving_Party__1),FALSE)="Agency head",'2012 Aprvl Party (1)'!M$1,VLOOKUP('2012 Original'!M2,key_ref,COLUMN(Approving_Party__1),FALSE)),CONCATENATE("ERR: ",'2012 Original'!M2))</f>
        <v>none</v>
      </c>
      <c r="N2" s="2" t="str">
        <f>IFERROR(IF(VLOOKUP('2012 Original'!N2,key_ref,COLUMN(Approving_Party__1),FALSE)="Agency head",'2012 Aprvl Party (1)'!N$1,VLOOKUP('2012 Original'!N2,key_ref,COLUMN(Approving_Party__1),FALSE)),CONCATENATE("ERR: ",'2012 Original'!N2))</f>
        <v>none</v>
      </c>
      <c r="O2" s="2" t="str">
        <f>IFERROR(IF(VLOOKUP('2012 Original'!O2,key_ref,COLUMN(Approving_Party__1),FALSE)="Agency head",'2012 Aprvl Party (1)'!O$1,VLOOKUP('2012 Original'!O2,key_ref,COLUMN(Approving_Party__1),FALSE)),CONCATENATE("ERR: ",'2012 Original'!O2))</f>
        <v>none</v>
      </c>
      <c r="P2" s="2" t="str">
        <f>IFERROR(IF(VLOOKUP('2012 Original'!P2,key_ref,COLUMN(Approving_Party__1),FALSE)="Agency head",'2012 Aprvl Party (1)'!P$1,VLOOKUP('2012 Original'!P2,key_ref,COLUMN(Approving_Party__1),FALSE)),CONCATENATE("ERR: ",'2012 Original'!P2))</f>
        <v>none</v>
      </c>
      <c r="Q2" s="2" t="str">
        <f>IFERROR(IF(VLOOKUP('2012 Original'!Q2,key_ref,COLUMN(Approving_Party__1),FALSE)="Agency head",'2012 Aprvl Party (1)'!Q$1,VLOOKUP('2012 Original'!Q2,key_ref,COLUMN(Approving_Party__1),FALSE)),CONCATENATE("ERR: ",'2012 Original'!Q2))</f>
        <v>none</v>
      </c>
      <c r="R2" s="2" t="str">
        <f>IFERROR(IF(VLOOKUP('2012 Original'!R2,key_ref,COLUMN(Approving_Party__1),FALSE)="Agency head",'2012 Aprvl Party (1)'!R$1,VLOOKUP('2012 Original'!R2,key_ref,COLUMN(Approving_Party__1),FALSE)),CONCATENATE("ERR: ",'2012 Original'!R2))</f>
        <v>none</v>
      </c>
      <c r="S2" s="2" t="str">
        <f>IFERROR(IF(VLOOKUP('2012 Original'!S2,key_ref,COLUMN(Approving_Party__1),FALSE)="Agency head",'2012 Aprvl Party (1)'!S$1,VLOOKUP('2012 Original'!S2,key_ref,COLUMN(Approving_Party__1),FALSE)),CONCATENATE("ERR: ",'2012 Original'!S2))</f>
        <v>none</v>
      </c>
      <c r="T2" s="2" t="str">
        <f>IFERROR(IF(VLOOKUP('2012 Original'!T2,key_ref,COLUMN(Approving_Party__1),FALSE)="Agency head",'2012 Aprvl Party (1)'!T$1,VLOOKUP('2012 Original'!T2,key_ref,COLUMN(Approving_Party__1),FALSE)),CONCATENATE("ERR: ",'2012 Original'!T2))</f>
        <v>none</v>
      </c>
      <c r="U2" s="2" t="str">
        <f>IFERROR(IF(VLOOKUP('2012 Original'!U2,key_ref,COLUMN(Approving_Party__1),FALSE)="Agency head",'2012 Aprvl Party (1)'!U$1,VLOOKUP('2012 Original'!U2,key_ref,COLUMN(Approving_Party__1),FALSE)),CONCATENATE("ERR: ",'2012 Original'!U2))</f>
        <v>none</v>
      </c>
      <c r="V2" s="2" t="str">
        <f>IFERROR(IF(VLOOKUP('2012 Original'!V2,key_ref,COLUMN(Approving_Party__1),FALSE)="Agency head",'2012 Aprvl Party (1)'!V$1,VLOOKUP('2012 Original'!V2,key_ref,COLUMN(Approving_Party__1),FALSE)),CONCATENATE("ERR: ",'2012 Original'!V2))</f>
        <v>none</v>
      </c>
      <c r="W2" s="2" t="str">
        <f>IFERROR(IF(VLOOKUP('2012 Original'!W2,key_ref,COLUMN(Approving_Party__1),FALSE)="Agency head",'2012 Aprvl Party (1)'!W$1,VLOOKUP('2012 Original'!W2,key_ref,COLUMN(Approving_Party__1),FALSE)),CONCATENATE("ERR: ",'2012 Original'!W2))</f>
        <v>none</v>
      </c>
      <c r="X2" s="2" t="str">
        <f>IFERROR(IF(VLOOKUP('2012 Original'!X2,key_ref,COLUMN(Approving_Party__1),FALSE)="Agency head",'2012 Aprvl Party (1)'!X$1,VLOOKUP('2012 Original'!X2,key_ref,COLUMN(Approving_Party__1),FALSE)),CONCATENATE("ERR: ",'2012 Original'!X2))</f>
        <v>none</v>
      </c>
      <c r="Y2" s="2" t="str">
        <f>IFERROR(IF(VLOOKUP('2012 Original'!Y2,key_ref,COLUMN(Approving_Party__1),FALSE)="Agency head",'2012 Aprvl Party (1)'!Y$1,VLOOKUP('2012 Original'!Y2,key_ref,COLUMN(Approving_Party__1),FALSE)),CONCATENATE("ERR: ",'2012 Original'!Y2))</f>
        <v>none</v>
      </c>
      <c r="Z2" s="2" t="str">
        <f>IFERROR(IF(VLOOKUP('2012 Original'!Z2,key_ref,COLUMN(Approving_Party__1),FALSE)="Agency head",'2012 Aprvl Party (1)'!Z$1,VLOOKUP('2012 Original'!Z2,key_ref,COLUMN(Approving_Party__1),FALSE)),CONCATENATE("ERR: ",'2012 Original'!Z2))</f>
        <v>none</v>
      </c>
      <c r="AA2" s="2" t="str">
        <f>IFERROR(IF(VLOOKUP('2012 Original'!AA2,key_ref,COLUMN(Approving_Party__1),FALSE)="Agency head",'2012 Aprvl Party (1)'!AA$1,VLOOKUP('2012 Original'!AA2,key_ref,COLUMN(Approving_Party__1),FALSE)),CONCATENATE("ERR: ",'2012 Original'!AA2))</f>
        <v>none</v>
      </c>
      <c r="AB2" s="2" t="str">
        <f>IFERROR(IF(VLOOKUP('2012 Original'!AB2,key_ref,COLUMN(Approving_Party__1),FALSE)="Agency head",'2012 Aprvl Party (1)'!AB$1,VLOOKUP('2012 Original'!AB2,key_ref,COLUMN(Approving_Party__1),FALSE)),CONCATENATE("ERR: ",'2012 Original'!AB2))</f>
        <v>none</v>
      </c>
      <c r="AC2" s="2" t="str">
        <f>IFERROR(IF(VLOOKUP('2012 Original'!AC2,key_ref,COLUMN(Approving_Party__1),FALSE)="Agency head",'2012 Aprvl Party (1)'!AC$1,VLOOKUP('2012 Original'!AC2,key_ref,COLUMN(Approving_Party__1),FALSE)),CONCATENATE("ERR: ",'2012 Original'!AC2))</f>
        <v>none</v>
      </c>
      <c r="AD2" s="2" t="str">
        <f>IFERROR(IF(VLOOKUP('2012 Original'!AD2,key_ref,COLUMN(Approving_Party__1),FALSE)="Agency head",'2012 Aprvl Party (1)'!AD$1,VLOOKUP('2012 Original'!AD2,key_ref,COLUMN(Approving_Party__1),FALSE)),CONCATENATE("ERR: ",'2012 Original'!AD2))</f>
        <v>none</v>
      </c>
      <c r="AE2" s="2" t="str">
        <f>IFERROR(IF(VLOOKUP('2012 Original'!AE2,key_ref,COLUMN(Approving_Party__1),FALSE)="Agency head",'2012 Aprvl Party (1)'!AE$1,VLOOKUP('2012 Original'!AE2,key_ref,COLUMN(Approving_Party__1),FALSE)),CONCATENATE("ERR: ",'2012 Original'!AE2))</f>
        <v>none</v>
      </c>
      <c r="AF2" s="2" t="str">
        <f>IFERROR(IF(VLOOKUP('2012 Original'!AF2,key_ref,COLUMN(Approving_Party__1),FALSE)="Agency head",'2012 Aprvl Party (1)'!AF$1,VLOOKUP('2012 Original'!AF2,key_ref,COLUMN(Approving_Party__1),FALSE)),CONCATENATE("ERR: ",'2012 Original'!AF2))</f>
        <v>none</v>
      </c>
      <c r="AG2" s="2" t="str">
        <f>IFERROR(IF(VLOOKUP('2012 Original'!AG2,key_ref,COLUMN(Approving_Party__1),FALSE)="Agency head",'2012 Aprvl Party (1)'!AG$1,VLOOKUP('2012 Original'!AG2,key_ref,COLUMN(Approving_Party__1),FALSE)),CONCATENATE("ERR: ",'2012 Original'!AG2))</f>
        <v>none</v>
      </c>
      <c r="AH2" s="2" t="str">
        <f>IFERROR(IF(VLOOKUP('2012 Original'!AH2,key_ref,COLUMN(Approving_Party__1),FALSE)="Agency head",'2012 Aprvl Party (1)'!AH$1,VLOOKUP('2012 Original'!AH2,key_ref,COLUMN(Approving_Party__1),FALSE)),CONCATENATE("ERR: ",'2012 Original'!AH2))</f>
        <v>none</v>
      </c>
      <c r="AI2" s="2" t="str">
        <f>IFERROR(IF(VLOOKUP('2012 Original'!AI2,key_ref,COLUMN(Approving_Party__1),FALSE)="Agency head",'2012 Aprvl Party (1)'!AI$1,VLOOKUP('2012 Original'!AI2,key_ref,COLUMN(Approving_Party__1),FALSE)),CONCATENATE("ERR: ",'2012 Original'!AI2))</f>
        <v>none</v>
      </c>
      <c r="AJ2" s="2" t="str">
        <f>IFERROR(IF(VLOOKUP('2012 Original'!AJ2,key_ref,COLUMN(Approving_Party__1),FALSE)="Agency head",'2012 Aprvl Party (1)'!AJ$1,VLOOKUP('2012 Original'!AJ2,key_ref,COLUMN(Approving_Party__1),FALSE)),CONCATENATE("ERR: ",'2012 Original'!AJ2))</f>
        <v>none</v>
      </c>
      <c r="AK2" s="2" t="str">
        <f>IFERROR(IF(VLOOKUP('2012 Original'!AK2,key_ref,COLUMN(Approving_Party__1),FALSE)="Agency head",'2012 Aprvl Party (1)'!AK$1,VLOOKUP('2012 Original'!AK2,key_ref,COLUMN(Approving_Party__1),FALSE)),CONCATENATE("ERR: ",'2012 Original'!AK2))</f>
        <v>none</v>
      </c>
      <c r="AL2" s="2" t="str">
        <f>IFERROR(IF(VLOOKUP('2012 Original'!AL2,key_ref,COLUMN(Approving_Party__1),FALSE)="Agency head",'2012 Aprvl Party (1)'!AL$1,VLOOKUP('2012 Original'!AL2,key_ref,COLUMN(Approving_Party__1),FALSE)),CONCATENATE("ERR: ",'2012 Original'!AL2))</f>
        <v>none</v>
      </c>
      <c r="AM2" s="2" t="str">
        <f>IFERROR(IF(VLOOKUP('2012 Original'!AM2,key_ref,COLUMN(Approving_Party__1),FALSE)="Agency head",'2012 Aprvl Party (1)'!AM$1,VLOOKUP('2012 Original'!AM2,key_ref,COLUMN(Approving_Party__1),FALSE)),CONCATENATE("ERR: ",'2012 Original'!AM2))</f>
        <v>none</v>
      </c>
      <c r="AN2" s="2" t="str">
        <f>IFERROR(IF(VLOOKUP('2012 Original'!AN2,key_ref,COLUMN(Approving_Party__1),FALSE)="Agency head",'2012 Aprvl Party (1)'!AN$1,VLOOKUP('2012 Original'!AN2,key_ref,COLUMN(Approving_Party__1),FALSE)),CONCATENATE("ERR: ",'2012 Original'!AN2))</f>
        <v>none</v>
      </c>
      <c r="AO2" s="2" t="str">
        <f>IFERROR(IF(VLOOKUP('2012 Original'!AO2,key_ref,COLUMN(Approving_Party__1),FALSE)="Agency head",'2012 Aprvl Party (1)'!AO$1,VLOOKUP('2012 Original'!AO2,key_ref,COLUMN(Approving_Party__1),FALSE)),CONCATENATE("ERR: ",'2012 Original'!AO2))</f>
        <v>none</v>
      </c>
      <c r="AP2" s="2" t="str">
        <f>IFERROR(IF(VLOOKUP('2012 Original'!AP2,key_ref,COLUMN(Approving_Party__1),FALSE)="Agency head",'2012 Aprvl Party (1)'!AP$1,VLOOKUP('2012 Original'!AP2,key_ref,COLUMN(Approving_Party__1),FALSE)),CONCATENATE("ERR: ",'2012 Original'!AP2))</f>
        <v>none</v>
      </c>
      <c r="AQ2" s="2" t="str">
        <f>IFERROR(IF(VLOOKUP('2012 Original'!AQ2,key_ref,COLUMN(Approving_Party__1),FALSE)="Agency head",'2012 Aprvl Party (1)'!AQ$1,VLOOKUP('2012 Original'!AQ2,key_ref,COLUMN(Approving_Party__1),FALSE)),CONCATENATE("ERR: ",'2012 Original'!AQ2))</f>
        <v>none</v>
      </c>
      <c r="AR2" s="2" t="str">
        <f>IFERROR(IF(VLOOKUP('2012 Original'!AR2,key_ref,COLUMN(Approving_Party__1),FALSE)="Agency head",'2012 Aprvl Party (1)'!AR$1,VLOOKUP('2012 Original'!AR2,key_ref,COLUMN(Approving_Party__1),FALSE)),CONCATENATE("ERR: ",'2012 Original'!AR2))</f>
        <v>none</v>
      </c>
      <c r="AS2" s="2" t="str">
        <f>IFERROR(IF(VLOOKUP('2012 Original'!AS2,key_ref,COLUMN(Approving_Party__1),FALSE)="Agency head",'2012 Aprvl Party (1)'!AS$1,VLOOKUP('2012 Original'!AS2,key_ref,COLUMN(Approving_Party__1),FALSE)),CONCATENATE("ERR: ",'2012 Original'!AS2))</f>
        <v>none</v>
      </c>
      <c r="AT2" s="2" t="str">
        <f>IFERROR(IF(VLOOKUP('2012 Original'!AT2,key_ref,COLUMN(Approving_Party__1),FALSE)="Agency head",'2012 Aprvl Party (1)'!AT$1,VLOOKUP('2012 Original'!AT2,key_ref,COLUMN(Approving_Party__1),FALSE)),CONCATENATE("ERR: ",'2012 Original'!AT2))</f>
        <v>none</v>
      </c>
      <c r="AU2" s="2" t="str">
        <f>IFERROR(IF(VLOOKUP('2012 Original'!AU2,key_ref,COLUMN(Approving_Party__1),FALSE)="Agency head",'2012 Aprvl Party (1)'!AU$1,VLOOKUP('2012 Original'!AU2,key_ref,COLUMN(Approving_Party__1),FALSE)),CONCATENATE("ERR: ",'2012 Original'!AU2))</f>
        <v>none</v>
      </c>
      <c r="AV2" s="2" t="str">
        <f>IFERROR(IF(VLOOKUP('2012 Original'!AV2,key_ref,COLUMN(Approving_Party__1),FALSE)="Agency head",'2012 Aprvl Party (1)'!AV$1,VLOOKUP('2012 Original'!AV2,key_ref,COLUMN(Approving_Party__1),FALSE)),CONCATENATE("ERR: ",'2012 Original'!AV2))</f>
        <v>none</v>
      </c>
      <c r="AW2" s="2" t="str">
        <f>IFERROR(IF(VLOOKUP('2012 Original'!AW2,key_ref,COLUMN(Approving_Party__1),FALSE)="Agency head",'2012 Aprvl Party (1)'!AW$1,VLOOKUP('2012 Original'!AW2,key_ref,COLUMN(Approving_Party__1),FALSE)),CONCATENATE("ERR: ",'2012 Original'!AW2))</f>
        <v>none</v>
      </c>
      <c r="AX2" s="2" t="str">
        <f>IFERROR(IF(VLOOKUP('2012 Original'!AX2,key_ref,COLUMN(Approving_Party__1),FALSE)="Agency head",'2012 Aprvl Party (1)'!AX$1,VLOOKUP('2012 Original'!AX2,key_ref,COLUMN(Approving_Party__1),FALSE)),CONCATENATE("ERR: ",'2012 Original'!AX2))</f>
        <v>none</v>
      </c>
      <c r="AY2" s="2" t="str">
        <f>IFERROR(IF(VLOOKUP('2012 Original'!AY2,key_ref,COLUMN(Approving_Party__1),FALSE)="Agency head",'2012 Aprvl Party (1)'!AY$1,VLOOKUP('2012 Original'!AY2,key_ref,COLUMN(Approving_Party__1),FALSE)),CONCATENATE("ERR: ",'2012 Original'!AY2))</f>
        <v>none</v>
      </c>
      <c r="AZ2" s="2" t="str">
        <f>IFERROR(IF(VLOOKUP('2012 Original'!AZ2,key_ref,COLUMN(Approving_Party__1),FALSE)="Agency head",'2012 Aprvl Party (1)'!AZ$1,VLOOKUP('2012 Original'!AZ2,key_ref,COLUMN(Approving_Party__1),FALSE)),CONCATENATE("ERR: ",'2012 Original'!AZ2))</f>
        <v>none</v>
      </c>
    </row>
    <row r="3" spans="1:52" s="4" customFormat="1">
      <c r="A3" s="3" t="s">
        <v>10</v>
      </c>
      <c r="B3" s="2" t="str">
        <f>IFERROR(IF(VLOOKUP('2012 Original'!B3,key_ref,COLUMN(Approving_Party__1),FALSE)="Agency head",'2012 Aprvl Party (1)'!B$1,VLOOKUP('2012 Original'!B3,key_ref,COLUMN(Approving_Party__1),FALSE)),CONCATENATE("ERR: ",'2012 Original'!B3))</f>
        <v>none</v>
      </c>
      <c r="C3" s="2" t="str">
        <f>IFERROR(IF(VLOOKUP('2012 Original'!C3,key_ref,COLUMN(Approving_Party__1),FALSE)="Agency head",'2012 Aprvl Party (1)'!C$1,VLOOKUP('2012 Original'!C3,key_ref,COLUMN(Approving_Party__1),FALSE)),CONCATENATE("ERR: ",'2012 Original'!C3))</f>
        <v>none</v>
      </c>
      <c r="D3" s="2" t="str">
        <f>IFERROR(IF(VLOOKUP('2012 Original'!D3,key_ref,COLUMN(Approving_Party__1),FALSE)="Agency head",'2012 Aprvl Party (1)'!D$1,VLOOKUP('2012 Original'!D3,key_ref,COLUMN(Approving_Party__1),FALSE)),CONCATENATE("ERR: ",'2012 Original'!D3))</f>
        <v>none</v>
      </c>
      <c r="E3" s="2" t="str">
        <f>IFERROR(IF(VLOOKUP('2012 Original'!E3,key_ref,COLUMN(Approving_Party__1),FALSE)="Agency head",'2012 Aprvl Party (1)'!E$1,VLOOKUP('2012 Original'!E3,key_ref,COLUMN(Approving_Party__1),FALSE)),CONCATENATE("ERR: ",'2012 Original'!E3))</f>
        <v>Council</v>
      </c>
      <c r="F3" s="2" t="str">
        <f>IFERROR(IF(VLOOKUP('2012 Original'!F3,key_ref,COLUMN(Approving_Party__1),FALSE)="Agency head",'2012 Aprvl Party (1)'!F$1,VLOOKUP('2012 Original'!F3,key_ref,COLUMN(Approving_Party__1),FALSE)),CONCATENATE("ERR: ",'2012 Original'!F3))</f>
        <v>Governor</v>
      </c>
      <c r="G3" s="2" t="str">
        <f>IFERROR(IF(VLOOKUP('2012 Original'!G3,key_ref,COLUMN(Approving_Party__1),FALSE)="Agency head",'2012 Aprvl Party (1)'!G$1,VLOOKUP('2012 Original'!G3,key_ref,COLUMN(Approving_Party__1),FALSE)),CONCATENATE("ERR: ",'2012 Original'!G3))</f>
        <v>Council</v>
      </c>
      <c r="H3" s="2" t="str">
        <f>IFERROR(IF(VLOOKUP('2012 Original'!H3,key_ref,COLUMN(Approving_Party__1),FALSE)="Agency head",'2012 Aprvl Party (1)'!H$1,VLOOKUP('2012 Original'!H3,key_ref,COLUMN(Approving_Party__1),FALSE)),CONCATENATE("ERR: ",'2012 Original'!H3))</f>
        <v>Council</v>
      </c>
      <c r="I3" s="2" t="str">
        <f>IFERROR(IF(VLOOKUP('2012 Original'!I3,key_ref,COLUMN(Approving_Party__1),FALSE)="Agency head",'2012 Aprvl Party (1)'!I$1,VLOOKUP('2012 Original'!I3,key_ref,COLUMN(Approving_Party__1),FALSE)),CONCATENATE("ERR: ",'2012 Original'!I3))</f>
        <v>Governor</v>
      </c>
      <c r="J3" s="2" t="str">
        <f>IFERROR(IF(VLOOKUP('2012 Original'!J3,key_ref,COLUMN(Approving_Party__1),FALSE)="Agency head",'2012 Aprvl Party (1)'!J$1,VLOOKUP('2012 Original'!J3,key_ref,COLUMN(Approving_Party__1),FALSE)),CONCATENATE("ERR: ",'2012 Original'!J3))</f>
        <v>none</v>
      </c>
      <c r="K3" s="2" t="str">
        <f>IFERROR(IF(VLOOKUP('2012 Original'!K3,key_ref,COLUMN(Approving_Party__1),FALSE)="Agency head",'2012 Aprvl Party (1)'!K$1,VLOOKUP('2012 Original'!K3,key_ref,COLUMN(Approving_Party__1),FALSE)),CONCATENATE("ERR: ",'2012 Original'!K3))</f>
        <v>Governor</v>
      </c>
      <c r="L3" s="2" t="str">
        <f>IFERROR(IF(VLOOKUP('2012 Original'!L3,key_ref,COLUMN(Approving_Party__1),FALSE)="Agency head",'2012 Aprvl Party (1)'!L$1,VLOOKUP('2012 Original'!L3,key_ref,COLUMN(Approving_Party__1),FALSE)),CONCATENATE("ERR: ",'2012 Original'!L3))</f>
        <v>none</v>
      </c>
      <c r="M3" s="2" t="str">
        <f>IFERROR(IF(VLOOKUP('2012 Original'!M3,key_ref,COLUMN(Approving_Party__1),FALSE)="Agency head",'2012 Aprvl Party (1)'!M$1,VLOOKUP('2012 Original'!M3,key_ref,COLUMN(Approving_Party__1),FALSE)),CONCATENATE("ERR: ",'2012 Original'!M3))</f>
        <v>Council</v>
      </c>
      <c r="N3" s="2" t="str">
        <f>IFERROR(IF(VLOOKUP('2012 Original'!N3,key_ref,COLUMN(Approving_Party__1),FALSE)="Agency head",'2012 Aprvl Party (1)'!N$1,VLOOKUP('2012 Original'!N3,key_ref,COLUMN(Approving_Party__1),FALSE)),CONCATENATE("ERR: ",'2012 Original'!N3))</f>
        <v>Council</v>
      </c>
      <c r="O3" s="2" t="str">
        <f>IFERROR(IF(VLOOKUP('2012 Original'!O3,key_ref,COLUMN(Approving_Party__1),FALSE)="Agency head",'2012 Aprvl Party (1)'!O$1,VLOOKUP('2012 Original'!O3,key_ref,COLUMN(Approving_Party__1),FALSE)),CONCATENATE("ERR: ",'2012 Original'!O3))</f>
        <v>none</v>
      </c>
      <c r="P3" s="2" t="str">
        <f>IFERROR(IF(VLOOKUP('2012 Original'!P3,key_ref,COLUMN(Approving_Party__1),FALSE)="Agency head",'2012 Aprvl Party (1)'!P$1,VLOOKUP('2012 Original'!P3,key_ref,COLUMN(Approving_Party__1),FALSE)),CONCATENATE("ERR: ",'2012 Original'!P3))</f>
        <v>Governor</v>
      </c>
      <c r="Q3" s="2" t="str">
        <f>IFERROR(IF(VLOOKUP('2012 Original'!Q3,key_ref,COLUMN(Approving_Party__1),FALSE)="Agency head",'2012 Aprvl Party (1)'!Q$1,VLOOKUP('2012 Original'!Q3,key_ref,COLUMN(Approving_Party__1),FALSE)),CONCATENATE("ERR: ",'2012 Original'!Q3))</f>
        <v>none</v>
      </c>
      <c r="R3" s="2" t="str">
        <f>IFERROR(IF(VLOOKUP('2012 Original'!R3,key_ref,COLUMN(Approving_Party__1),FALSE)="Agency head",'2012 Aprvl Party (1)'!R$1,VLOOKUP('2012 Original'!R3,key_ref,COLUMN(Approving_Party__1),FALSE)),CONCATENATE("ERR: ",'2012 Original'!R3))</f>
        <v>Council</v>
      </c>
      <c r="S3" s="2" t="str">
        <f>IFERROR(IF(VLOOKUP('2012 Original'!S3,key_ref,COLUMN(Approving_Party__1),FALSE)="Agency head",'2012 Aprvl Party (1)'!S$1,VLOOKUP('2012 Original'!S3,key_ref,COLUMN(Approving_Party__1),FALSE)),CONCATENATE("ERR: ",'2012 Original'!S3))</f>
        <v>none</v>
      </c>
      <c r="T3" s="2" t="str">
        <f>IFERROR(IF(VLOOKUP('2012 Original'!T3,key_ref,COLUMN(Approving_Party__1),FALSE)="Agency head",'2012 Aprvl Party (1)'!T$1,VLOOKUP('2012 Original'!T3,key_ref,COLUMN(Approving_Party__1),FALSE)),CONCATENATE("ERR: ",'2012 Original'!T3))</f>
        <v>Legislature|Senate</v>
      </c>
      <c r="U3" s="2" t="str">
        <f>IFERROR(IF(VLOOKUP('2012 Original'!U3,key_ref,COLUMN(Approving_Party__1),FALSE)="Agency head",'2012 Aprvl Party (1)'!U$1,VLOOKUP('2012 Original'!U3,key_ref,COLUMN(Approving_Party__1),FALSE)),CONCATENATE("ERR: ",'2012 Original'!U3))</f>
        <v>Governor</v>
      </c>
      <c r="V3" s="2" t="str">
        <f>IFERROR(IF(VLOOKUP('2012 Original'!V3,key_ref,COLUMN(Approving_Party__1),FALSE)="Agency head",'2012 Aprvl Party (1)'!V$1,VLOOKUP('2012 Original'!V3,key_ref,COLUMN(Approving_Party__1),FALSE)),CONCATENATE("ERR: ",'2012 Original'!V3))</f>
        <v>Governor</v>
      </c>
      <c r="W3" s="2" t="str">
        <f>IFERROR(IF(VLOOKUP('2012 Original'!W3,key_ref,COLUMN(Approving_Party__1),FALSE)="Agency head",'2012 Aprvl Party (1)'!W$1,VLOOKUP('2012 Original'!W3,key_ref,COLUMN(Approving_Party__1),FALSE)),CONCATENATE("ERR: ",'2012 Original'!W3))</f>
        <v>Governor</v>
      </c>
      <c r="X3" s="2" t="str">
        <f>IFERROR(IF(VLOOKUP('2012 Original'!X3,key_ref,COLUMN(Approving_Party__1),FALSE)="Agency head",'2012 Aprvl Party (1)'!X$1,VLOOKUP('2012 Original'!X3,key_ref,COLUMN(Approving_Party__1),FALSE)),CONCATENATE("ERR: ",'2012 Original'!X3))</f>
        <v>none</v>
      </c>
      <c r="Y3" s="2" t="str">
        <f>IFERROR(IF(VLOOKUP('2012 Original'!Y3,key_ref,COLUMN(Approving_Party__1),FALSE)="Agency head",'2012 Aprvl Party (1)'!Y$1,VLOOKUP('2012 Original'!Y3,key_ref,COLUMN(Approving_Party__1),FALSE)),CONCATENATE("ERR: ",'2012 Original'!Y3))</f>
        <v>Council</v>
      </c>
      <c r="Z3" s="2" t="str">
        <f>IFERROR(IF(VLOOKUP('2012 Original'!Z3,key_ref,COLUMN(Approving_Party__1),FALSE)="Agency head",'2012 Aprvl Party (1)'!Z$1,VLOOKUP('2012 Original'!Z3,key_ref,COLUMN(Approving_Party__1),FALSE)),CONCATENATE("ERR: ",'2012 Original'!Z3))</f>
        <v>Governor</v>
      </c>
      <c r="AA3" s="2" t="str">
        <f>IFERROR(IF(VLOOKUP('2012 Original'!AA3,key_ref,COLUMN(Approving_Party__1),FALSE)="Agency head",'2012 Aprvl Party (1)'!AA$1,VLOOKUP('2012 Original'!AA3,key_ref,COLUMN(Approving_Party__1),FALSE)),CONCATENATE("ERR: ",'2012 Original'!AA3))</f>
        <v>Council</v>
      </c>
      <c r="AB3" s="2" t="str">
        <f>IFERROR(IF(VLOOKUP('2012 Original'!AB3,key_ref,COLUMN(Approving_Party__1),FALSE)="Agency head",'2012 Aprvl Party (1)'!AB$1,VLOOKUP('2012 Original'!AB3,key_ref,COLUMN(Approving_Party__1),FALSE)),CONCATENATE("ERR: ",'2012 Original'!AB3))</f>
        <v>Governor</v>
      </c>
      <c r="AC3" s="2" t="str">
        <f>IFERROR(IF(VLOOKUP('2012 Original'!AC3,key_ref,COLUMN(Approving_Party__1),FALSE)="Agency head",'2012 Aprvl Party (1)'!AC$1,VLOOKUP('2012 Original'!AC3,key_ref,COLUMN(Approving_Party__1),FALSE)),CONCATENATE("ERR: ",'2012 Original'!AC3))</f>
        <v>Governor</v>
      </c>
      <c r="AD3" s="2" t="str">
        <f>IFERROR(IF(VLOOKUP('2012 Original'!AD3,key_ref,COLUMN(Approving_Party__1),FALSE)="Agency head",'2012 Aprvl Party (1)'!AD$1,VLOOKUP('2012 Original'!AD3,key_ref,COLUMN(Approving_Party__1),FALSE)),CONCATENATE("ERR: ",'2012 Original'!AD3))</f>
        <v>none</v>
      </c>
      <c r="AE3" s="2" t="str">
        <f>IFERROR(IF(VLOOKUP('2012 Original'!AE3,key_ref,COLUMN(Approving_Party__1),FALSE)="Agency head",'2012 Aprvl Party (1)'!AE$1,VLOOKUP('2012 Original'!AE3,key_ref,COLUMN(Approving_Party__1),FALSE)),CONCATENATE("ERR: ",'2012 Original'!AE3))</f>
        <v>Council</v>
      </c>
      <c r="AF3" s="2" t="str">
        <f>IFERROR(IF(VLOOKUP('2012 Original'!AF3,key_ref,COLUMN(Approving_Party__1),FALSE)="Agency head",'2012 Aprvl Party (1)'!AF$1,VLOOKUP('2012 Original'!AF3,key_ref,COLUMN(Approving_Party__1),FALSE)),CONCATENATE("ERR: ",'2012 Original'!AF3))</f>
        <v>Governor</v>
      </c>
      <c r="AG3" s="2" t="str">
        <f>IFERROR(IF(VLOOKUP('2012 Original'!AG3,key_ref,COLUMN(Approving_Party__1),FALSE)="Agency head",'2012 Aprvl Party (1)'!AG$1,VLOOKUP('2012 Original'!AG3,key_ref,COLUMN(Approving_Party__1),FALSE)),CONCATENATE("ERR: ",'2012 Original'!AG3))</f>
        <v>Governor</v>
      </c>
      <c r="AH3" s="2" t="str">
        <f>IFERROR(IF(VLOOKUP('2012 Original'!AH3,key_ref,COLUMN(Approving_Party__1),FALSE)="Agency head",'2012 Aprvl Party (1)'!AH$1,VLOOKUP('2012 Original'!AH3,key_ref,COLUMN(Approving_Party__1),FALSE)),CONCATENATE("ERR: ",'2012 Original'!AH3))</f>
        <v>Council</v>
      </c>
      <c r="AI3" s="2" t="str">
        <f>IFERROR(IF(VLOOKUP('2012 Original'!AI3,key_ref,COLUMN(Approving_Party__1),FALSE)="Agency head",'2012 Aprvl Party (1)'!AI$1,VLOOKUP('2012 Original'!AI3,key_ref,COLUMN(Approving_Party__1),FALSE)),CONCATENATE("ERR: ",'2012 Original'!AI3))</f>
        <v>Governor</v>
      </c>
      <c r="AJ3" s="2" t="str">
        <f>IFERROR(IF(VLOOKUP('2012 Original'!AJ3,key_ref,COLUMN(Approving_Party__1),FALSE)="Agency head",'2012 Aprvl Party (1)'!AJ$1,VLOOKUP('2012 Original'!AJ3,key_ref,COLUMN(Approving_Party__1),FALSE)),CONCATENATE("ERR: ",'2012 Original'!AJ3))</f>
        <v>Governor</v>
      </c>
      <c r="AK3" s="2" t="str">
        <f>IFERROR(IF(VLOOKUP('2012 Original'!AK3,key_ref,COLUMN(Approving_Party__1),FALSE)="Agency head",'2012 Aprvl Party (1)'!AK$1,VLOOKUP('2012 Original'!AK3,key_ref,COLUMN(Approving_Party__1),FALSE)),CONCATENATE("ERR: ",'2012 Original'!AK3))</f>
        <v>Council</v>
      </c>
      <c r="AL3" s="2" t="str">
        <f>IFERROR(IF(VLOOKUP('2012 Original'!AL3,key_ref,COLUMN(Approving_Party__1),FALSE)="Agency head",'2012 Aprvl Party (1)'!AL$1,VLOOKUP('2012 Original'!AL3,key_ref,COLUMN(Approving_Party__1),FALSE)),CONCATENATE("ERR: ",'2012 Original'!AL3))</f>
        <v>Governor</v>
      </c>
      <c r="AM3" s="2" t="str">
        <f>IFERROR(IF(VLOOKUP('2012 Original'!AM3,key_ref,COLUMN(Approving_Party__1),FALSE)="Agency head",'2012 Aprvl Party (1)'!AM$1,VLOOKUP('2012 Original'!AM3,key_ref,COLUMN(Approving_Party__1),FALSE)),CONCATENATE("ERR: ",'2012 Original'!AM3))</f>
        <v>Governor</v>
      </c>
      <c r="AN3" s="2" t="str">
        <f>IFERROR(IF(VLOOKUP('2012 Original'!AN3,key_ref,COLUMN(Approving_Party__1),FALSE)="Agency head",'2012 Aprvl Party (1)'!AN$1,VLOOKUP('2012 Original'!AN3,key_ref,COLUMN(Approving_Party__1),FALSE)),CONCATENATE("ERR: ",'2012 Original'!AN3))</f>
        <v>none</v>
      </c>
      <c r="AO3" s="2" t="str">
        <f>IFERROR(IF(VLOOKUP('2012 Original'!AO3,key_ref,COLUMN(Approving_Party__1),FALSE)="Agency head",'2012 Aprvl Party (1)'!AO$1,VLOOKUP('2012 Original'!AO3,key_ref,COLUMN(Approving_Party__1),FALSE)),CONCATENATE("ERR: ",'2012 Original'!AO3))</f>
        <v>none</v>
      </c>
      <c r="AP3" s="2" t="str">
        <f>IFERROR(IF(VLOOKUP('2012 Original'!AP3,key_ref,COLUMN(Approving_Party__1),FALSE)="Agency head",'2012 Aprvl Party (1)'!AP$1,VLOOKUP('2012 Original'!AP3,key_ref,COLUMN(Approving_Party__1),FALSE)),CONCATENATE("ERR: ",'2012 Original'!AP3))</f>
        <v>none</v>
      </c>
      <c r="AQ3" s="2" t="str">
        <f>IFERROR(IF(VLOOKUP('2012 Original'!AQ3,key_ref,COLUMN(Approving_Party__1),FALSE)="Agency head",'2012 Aprvl Party (1)'!AQ$1,VLOOKUP('2012 Original'!AQ3,key_ref,COLUMN(Approving_Party__1),FALSE)),CONCATENATE("ERR: ",'2012 Original'!AQ3))</f>
        <v>Governor</v>
      </c>
      <c r="AR3" s="2" t="str">
        <f>IFERROR(IF(VLOOKUP('2012 Original'!AR3,key_ref,COLUMN(Approving_Party__1),FALSE)="Agency head",'2012 Aprvl Party (1)'!AR$1,VLOOKUP('2012 Original'!AR3,key_ref,COLUMN(Approving_Party__1),FALSE)),CONCATENATE("ERR: ",'2012 Original'!AR3))</f>
        <v>Council</v>
      </c>
      <c r="AS3" s="2" t="str">
        <f>IFERROR(IF(VLOOKUP('2012 Original'!AS3,key_ref,COLUMN(Approving_Party__1),FALSE)="Agency head",'2012 Aprvl Party (1)'!AS$1,VLOOKUP('2012 Original'!AS3,key_ref,COLUMN(Approving_Party__1),FALSE)),CONCATENATE("ERR: ",'2012 Original'!AS3))</f>
        <v>Governor</v>
      </c>
      <c r="AT3" s="2" t="str">
        <f>IFERROR(IF(VLOOKUP('2012 Original'!AT3,key_ref,COLUMN(Approving_Party__1),FALSE)="Agency head",'2012 Aprvl Party (1)'!AT$1,VLOOKUP('2012 Original'!AT3,key_ref,COLUMN(Approving_Party__1),FALSE)),CONCATENATE("ERR: ",'2012 Original'!AT3))</f>
        <v>Council</v>
      </c>
      <c r="AU3" s="2" t="str">
        <f>IFERROR(IF(VLOOKUP('2012 Original'!AU3,key_ref,COLUMN(Approving_Party__1),FALSE)="Agency head",'2012 Aprvl Party (1)'!AU$1,VLOOKUP('2012 Original'!AU3,key_ref,COLUMN(Approving_Party__1),FALSE)),CONCATENATE("ERR: ",'2012 Original'!AU3))</f>
        <v>Council</v>
      </c>
      <c r="AV3" s="2" t="str">
        <f>IFERROR(IF(VLOOKUP('2012 Original'!AV3,key_ref,COLUMN(Approving_Party__1),FALSE)="Agency head",'2012 Aprvl Party (1)'!AV$1,VLOOKUP('2012 Original'!AV3,key_ref,COLUMN(Approving_Party__1),FALSE)),CONCATENATE("ERR: ",'2012 Original'!AV3))</f>
        <v>Governor</v>
      </c>
      <c r="AW3" s="2" t="str">
        <f>IFERROR(IF(VLOOKUP('2012 Original'!AW3,key_ref,COLUMN(Approving_Party__1),FALSE)="Agency head",'2012 Aprvl Party (1)'!AW$1,VLOOKUP('2012 Original'!AW3,key_ref,COLUMN(Approving_Party__1),FALSE)),CONCATENATE("ERR: ",'2012 Original'!AW3))</f>
        <v>Governor</v>
      </c>
      <c r="AX3" s="2" t="str">
        <f>IFERROR(IF(VLOOKUP('2012 Original'!AX3,key_ref,COLUMN(Approving_Party__1),FALSE)="Agency head",'2012 Aprvl Party (1)'!AX$1,VLOOKUP('2012 Original'!AX3,key_ref,COLUMN(Approving_Party__1),FALSE)),CONCATENATE("ERR: ",'2012 Original'!AX3))</f>
        <v>Governor</v>
      </c>
      <c r="AY3" s="2" t="str">
        <f>IFERROR(IF(VLOOKUP('2012 Original'!AY3,key_ref,COLUMN(Approving_Party__1),FALSE)="Agency head",'2012 Aprvl Party (1)'!AY$1,VLOOKUP('2012 Original'!AY3,key_ref,COLUMN(Approving_Party__1),FALSE)),CONCATENATE("ERR: ",'2012 Original'!AY3))</f>
        <v>Council</v>
      </c>
      <c r="AZ3" s="2" t="str">
        <f>IFERROR(IF(VLOOKUP('2012 Original'!AZ3,key_ref,COLUMN(Approving_Party__1),FALSE)="Agency head",'2012 Aprvl Party (1)'!AZ$1,VLOOKUP('2012 Original'!AZ3,key_ref,COLUMN(Approving_Party__1),FALSE)),CONCATENATE("ERR: ",'2012 Original'!AZ3))</f>
        <v>Governor</v>
      </c>
    </row>
    <row r="4" spans="1:52" s="4" customFormat="1">
      <c r="A4" s="3" t="s">
        <v>14</v>
      </c>
      <c r="B4" s="2" t="str">
        <f>IFERROR(IF(VLOOKUP('2012 Original'!B4,key_ref,COLUMN(Approving_Party__1),FALSE)="Agency head",'2012 Aprvl Party (1)'!B$1,VLOOKUP('2012 Original'!B4,key_ref,COLUMN(Approving_Party__1),FALSE)),CONCATENATE("ERR: ",'2012 Original'!B4))</f>
        <v>none</v>
      </c>
      <c r="C4" s="2" t="str">
        <f>IFERROR(IF(VLOOKUP('2012 Original'!C4,key_ref,COLUMN(Approving_Party__1),FALSE)="Agency head",'2012 Aprvl Party (1)'!C$1,VLOOKUP('2012 Original'!C4,key_ref,COLUMN(Approving_Party__1),FALSE)),CONCATENATE("ERR: ",'2012 Original'!C4))</f>
        <v>none</v>
      </c>
      <c r="D4" s="2" t="str">
        <f>IFERROR(IF(VLOOKUP('2012 Original'!D4,key_ref,COLUMN(Approving_Party__1),FALSE)="Agency head",'2012 Aprvl Party (1)'!D$1,VLOOKUP('2012 Original'!D4,key_ref,COLUMN(Approving_Party__1),FALSE)),CONCATENATE("ERR: ",'2012 Original'!D4))</f>
        <v>none</v>
      </c>
      <c r="E4" s="2" t="str">
        <f>IFERROR(IF(VLOOKUP('2012 Original'!E4,key_ref,COLUMN(Approving_Party__1),FALSE)="Agency head",'2012 Aprvl Party (1)'!E$1,VLOOKUP('2012 Original'!E4,key_ref,COLUMN(Approving_Party__1),FALSE)),CONCATENATE("ERR: ",'2012 Original'!E4))</f>
        <v>none</v>
      </c>
      <c r="F4" s="2" t="str">
        <f>IFERROR(IF(VLOOKUP('2012 Original'!F4,key_ref,COLUMN(Approving_Party__1),FALSE)="Agency head",'2012 Aprvl Party (1)'!F$1,VLOOKUP('2012 Original'!F4,key_ref,COLUMN(Approving_Party__1),FALSE)),CONCATENATE("ERR: ",'2012 Original'!F4))</f>
        <v>none</v>
      </c>
      <c r="G4" s="2" t="str">
        <f>IFERROR(IF(VLOOKUP('2012 Original'!G4,key_ref,COLUMN(Approving_Party__1),FALSE)="Agency head",'2012 Aprvl Party (1)'!G$1,VLOOKUP('2012 Original'!G4,key_ref,COLUMN(Approving_Party__1),FALSE)),CONCATENATE("ERR: ",'2012 Original'!G4))</f>
        <v>Senate</v>
      </c>
      <c r="H4" s="2" t="str">
        <f>IFERROR(IF(VLOOKUP('2012 Original'!H4,key_ref,COLUMN(Approving_Party__1),FALSE)="Agency head",'2012 Aprvl Party (1)'!H$1,VLOOKUP('2012 Original'!H4,key_ref,COLUMN(Approving_Party__1),FALSE)),CONCATENATE("ERR: ",'2012 Original'!H4))</f>
        <v>Senate</v>
      </c>
      <c r="I4" s="2" t="str">
        <f>IFERROR(IF(VLOOKUP('2012 Original'!I4,key_ref,COLUMN(Approving_Party__1),FALSE)="Agency head",'2012 Aprvl Party (1)'!I$1,VLOOKUP('2012 Original'!I4,key_ref,COLUMN(Approving_Party__1),FALSE)),CONCATENATE("ERR: ",'2012 Original'!I4))</f>
        <v>Senate</v>
      </c>
      <c r="J4" s="2" t="str">
        <f>IFERROR(IF(VLOOKUP('2012 Original'!J4,key_ref,COLUMN(Approving_Party__1),FALSE)="Agency head",'2012 Aprvl Party (1)'!J$1,VLOOKUP('2012 Original'!J4,key_ref,COLUMN(Approving_Party__1),FALSE)),CONCATENATE("ERR: ",'2012 Original'!J4))</f>
        <v>none</v>
      </c>
      <c r="K4" s="2" t="str">
        <f>IFERROR(IF(VLOOKUP('2012 Original'!K4,key_ref,COLUMN(Approving_Party__1),FALSE)="Agency head",'2012 Aprvl Party (1)'!K$1,VLOOKUP('2012 Original'!K4,key_ref,COLUMN(Approving_Party__1),FALSE)),CONCATENATE("ERR: ",'2012 Original'!K4))</f>
        <v>Senate</v>
      </c>
      <c r="L4" s="2" t="str">
        <f>IFERROR(IF(VLOOKUP('2012 Original'!L4,key_ref,COLUMN(Approving_Party__1),FALSE)="Agency head",'2012 Aprvl Party (1)'!L$1,VLOOKUP('2012 Original'!L4,key_ref,COLUMN(Approving_Party__1),FALSE)),CONCATENATE("ERR: ",'2012 Original'!L4))</f>
        <v>none</v>
      </c>
      <c r="M4" s="2" t="str">
        <f>IFERROR(IF(VLOOKUP('2012 Original'!M4,key_ref,COLUMN(Approving_Party__1),FALSE)="Agency head",'2012 Aprvl Party (1)'!M$1,VLOOKUP('2012 Original'!M4,key_ref,COLUMN(Approving_Party__1),FALSE)),CONCATENATE("ERR: ",'2012 Original'!M4))</f>
        <v>none</v>
      </c>
      <c r="N4" s="2" t="str">
        <f>IFERROR(IF(VLOOKUP('2012 Original'!N4,key_ref,COLUMN(Approving_Party__1),FALSE)="Agency head",'2012 Aprvl Party (1)'!N$1,VLOOKUP('2012 Original'!N4,key_ref,COLUMN(Approving_Party__1),FALSE)),CONCATENATE("ERR: ",'2012 Original'!N4))</f>
        <v>Senate</v>
      </c>
      <c r="O4" s="2" t="str">
        <f>IFERROR(IF(VLOOKUP('2012 Original'!O4,key_ref,COLUMN(Approving_Party__1),FALSE)="Agency head",'2012 Aprvl Party (1)'!O$1,VLOOKUP('2012 Original'!O4,key_ref,COLUMN(Approving_Party__1),FALSE)),CONCATENATE("ERR: ",'2012 Original'!O4))</f>
        <v>none</v>
      </c>
      <c r="P4" s="2" t="str">
        <f>IFERROR(IF(VLOOKUP('2012 Original'!P4,key_ref,COLUMN(Approving_Party__1),FALSE)="Agency head",'2012 Aprvl Party (1)'!P$1,VLOOKUP('2012 Original'!P4,key_ref,COLUMN(Approving_Party__1),FALSE)),CONCATENATE("ERR: ",'2012 Original'!P4))</f>
        <v>none</v>
      </c>
      <c r="Q4" s="2" t="str">
        <f>IFERROR(IF(VLOOKUP('2012 Original'!Q4,key_ref,COLUMN(Approving_Party__1),FALSE)="Agency head",'2012 Aprvl Party (1)'!Q$1,VLOOKUP('2012 Original'!Q4,key_ref,COLUMN(Approving_Party__1),FALSE)),CONCATENATE("ERR: ",'2012 Original'!Q4))</f>
        <v>none</v>
      </c>
      <c r="R4" s="2" t="str">
        <f>IFERROR(IF(VLOOKUP('2012 Original'!R4,key_ref,COLUMN(Approving_Party__1),FALSE)="Agency head",'2012 Aprvl Party (1)'!R$1,VLOOKUP('2012 Original'!R4,key_ref,COLUMN(Approving_Party__1),FALSE)),CONCATENATE("ERR: ",'2012 Original'!R4))</f>
        <v>Senate</v>
      </c>
      <c r="S4" s="2" t="str">
        <f>IFERROR(IF(VLOOKUP('2012 Original'!S4,key_ref,COLUMN(Approving_Party__1),FALSE)="Agency head",'2012 Aprvl Party (1)'!S$1,VLOOKUP('2012 Original'!S4,key_ref,COLUMN(Approving_Party__1),FALSE)),CONCATENATE("ERR: ",'2012 Original'!S4))</f>
        <v>Senate</v>
      </c>
      <c r="T4" s="2" t="str">
        <f>IFERROR(IF(VLOOKUP('2012 Original'!T4,key_ref,COLUMN(Approving_Party__1),FALSE)="Agency head",'2012 Aprvl Party (1)'!T$1,VLOOKUP('2012 Original'!T4,key_ref,COLUMN(Approving_Party__1),FALSE)),CONCATENATE("ERR: ",'2012 Original'!T4))</f>
        <v>none</v>
      </c>
      <c r="U4" s="2" t="str">
        <f>IFERROR(IF(VLOOKUP('2012 Original'!U4,key_ref,COLUMN(Approving_Party__1),FALSE)="Agency head",'2012 Aprvl Party (1)'!U$1,VLOOKUP('2012 Original'!U4,key_ref,COLUMN(Approving_Party__1),FALSE)),CONCATENATE("ERR: ",'2012 Original'!U4))</f>
        <v>none</v>
      </c>
      <c r="V4" s="2" t="str">
        <f>IFERROR(IF(VLOOKUP('2012 Original'!V4,key_ref,COLUMN(Approving_Party__1),FALSE)="Agency head",'2012 Aprvl Party (1)'!V$1,VLOOKUP('2012 Original'!V4,key_ref,COLUMN(Approving_Party__1),FALSE)),CONCATENATE("ERR: ",'2012 Original'!V4))</f>
        <v>none</v>
      </c>
      <c r="W4" s="2" t="str">
        <f>IFERROR(IF(VLOOKUP('2012 Original'!W4,key_ref,COLUMN(Approving_Party__1),FALSE)="Agency head",'2012 Aprvl Party (1)'!W$1,VLOOKUP('2012 Original'!W4,key_ref,COLUMN(Approving_Party__1),FALSE)),CONCATENATE("ERR: ",'2012 Original'!W4))</f>
        <v>none</v>
      </c>
      <c r="X4" s="2" t="str">
        <f>IFERROR(IF(VLOOKUP('2012 Original'!X4,key_ref,COLUMN(Approving_Party__1),FALSE)="Agency head",'2012 Aprvl Party (1)'!X$1,VLOOKUP('2012 Original'!X4,key_ref,COLUMN(Approving_Party__1),FALSE)),CONCATENATE("ERR: ",'2012 Original'!X4))</f>
        <v>none</v>
      </c>
      <c r="Y4" s="2" t="str">
        <f>IFERROR(IF(VLOOKUP('2012 Original'!Y4,key_ref,COLUMN(Approving_Party__1),FALSE)="Agency head",'2012 Aprvl Party (1)'!Y$1,VLOOKUP('2012 Original'!Y4,key_ref,COLUMN(Approving_Party__1),FALSE)),CONCATENATE("ERR: ",'2012 Original'!Y4))</f>
        <v>Senate</v>
      </c>
      <c r="Z4" s="2" t="str">
        <f>IFERROR(IF(VLOOKUP('2012 Original'!Z4,key_ref,COLUMN(Approving_Party__1),FALSE)="Agency head",'2012 Aprvl Party (1)'!Z$1,VLOOKUP('2012 Original'!Z4,key_ref,COLUMN(Approving_Party__1),FALSE)),CONCATENATE("ERR: ",'2012 Original'!Z4))</f>
        <v>none</v>
      </c>
      <c r="AA4" s="2" t="str">
        <f>IFERROR(IF(VLOOKUP('2012 Original'!AA4,key_ref,COLUMN(Approving_Party__1),FALSE)="Agency head",'2012 Aprvl Party (1)'!AA$1,VLOOKUP('2012 Original'!AA4,key_ref,COLUMN(Approving_Party__1),FALSE)),CONCATENATE("ERR: ",'2012 Original'!AA4))</f>
        <v>none</v>
      </c>
      <c r="AB4" s="2" t="str">
        <f>IFERROR(IF(VLOOKUP('2012 Original'!AB4,key_ref,COLUMN(Approving_Party__1),FALSE)="Agency head",'2012 Aprvl Party (1)'!AB$1,VLOOKUP('2012 Original'!AB4,key_ref,COLUMN(Approving_Party__1),FALSE)),CONCATENATE("ERR: ",'2012 Original'!AB4))</f>
        <v>none</v>
      </c>
      <c r="AC4" s="2" t="str">
        <f>IFERROR(IF(VLOOKUP('2012 Original'!AC4,key_ref,COLUMN(Approving_Party__1),FALSE)="Agency head",'2012 Aprvl Party (1)'!AC$1,VLOOKUP('2012 Original'!AC4,key_ref,COLUMN(Approving_Party__1),FALSE)),CONCATENATE("ERR: ",'2012 Original'!AC4))</f>
        <v>Senate</v>
      </c>
      <c r="AD4" s="2" t="str">
        <f>IFERROR(IF(VLOOKUP('2012 Original'!AD4,key_ref,COLUMN(Approving_Party__1),FALSE)="Agency head",'2012 Aprvl Party (1)'!AD$1,VLOOKUP('2012 Original'!AD4,key_ref,COLUMN(Approving_Party__1),FALSE)),CONCATENATE("ERR: ",'2012 Original'!AD4))</f>
        <v>none</v>
      </c>
      <c r="AE4" s="2" t="str">
        <f>IFERROR(IF(VLOOKUP('2012 Original'!AE4,key_ref,COLUMN(Approving_Party__1),FALSE)="Agency head",'2012 Aprvl Party (1)'!AE$1,VLOOKUP('2012 Original'!AE4,key_ref,COLUMN(Approving_Party__1),FALSE)),CONCATENATE("ERR: ",'2012 Original'!AE4))</f>
        <v>none</v>
      </c>
      <c r="AF4" s="2" t="str">
        <f>IFERROR(IF(VLOOKUP('2012 Original'!AF4,key_ref,COLUMN(Approving_Party__1),FALSE)="Agency head",'2012 Aprvl Party (1)'!AF$1,VLOOKUP('2012 Original'!AF4,key_ref,COLUMN(Approving_Party__1),FALSE)),CONCATENATE("ERR: ",'2012 Original'!AF4))</f>
        <v>none</v>
      </c>
      <c r="AG4" s="2" t="str">
        <f>IFERROR(IF(VLOOKUP('2012 Original'!AG4,key_ref,COLUMN(Approving_Party__1),FALSE)="Agency head",'2012 Aprvl Party (1)'!AG$1,VLOOKUP('2012 Original'!AG4,key_ref,COLUMN(Approving_Party__1),FALSE)),CONCATENATE("ERR: ",'2012 Original'!AG4))</f>
        <v>Senate</v>
      </c>
      <c r="AH4" s="2" t="str">
        <f>IFERROR(IF(VLOOKUP('2012 Original'!AH4,key_ref,COLUMN(Approving_Party__1),FALSE)="Agency head",'2012 Aprvl Party (1)'!AH$1,VLOOKUP('2012 Original'!AH4,key_ref,COLUMN(Approving_Party__1),FALSE)),CONCATENATE("ERR: ",'2012 Original'!AH4))</f>
        <v>none</v>
      </c>
      <c r="AI4" s="2" t="str">
        <f>IFERROR(IF(VLOOKUP('2012 Original'!AI4,key_ref,COLUMN(Approving_Party__1),FALSE)="Agency head",'2012 Aprvl Party (1)'!AI$1,VLOOKUP('2012 Original'!AI4,key_ref,COLUMN(Approving_Party__1),FALSE)),CONCATENATE("ERR: ",'2012 Original'!AI4))</f>
        <v>none</v>
      </c>
      <c r="AJ4" s="2" t="str">
        <f>IFERROR(IF(VLOOKUP('2012 Original'!AJ4,key_ref,COLUMN(Approving_Party__1),FALSE)="Agency head",'2012 Aprvl Party (1)'!AJ$1,VLOOKUP('2012 Original'!AJ4,key_ref,COLUMN(Approving_Party__1),FALSE)),CONCATENATE("ERR: ",'2012 Original'!AJ4))</f>
        <v>none</v>
      </c>
      <c r="AK4" s="2" t="str">
        <f>IFERROR(IF(VLOOKUP('2012 Original'!AK4,key_ref,COLUMN(Approving_Party__1),FALSE)="Agency head",'2012 Aprvl Party (1)'!AK$1,VLOOKUP('2012 Original'!AK4,key_ref,COLUMN(Approving_Party__1),FALSE)),CONCATENATE("ERR: ",'2012 Original'!AK4))</f>
        <v>Senate</v>
      </c>
      <c r="AL4" s="2" t="str">
        <f>IFERROR(IF(VLOOKUP('2012 Original'!AL4,key_ref,COLUMN(Approving_Party__1),FALSE)="Agency head",'2012 Aprvl Party (1)'!AL$1,VLOOKUP('2012 Original'!AL4,key_ref,COLUMN(Approving_Party__1),FALSE)),CONCATENATE("ERR: ",'2012 Original'!AL4))</f>
        <v>none</v>
      </c>
      <c r="AM4" s="2" t="str">
        <f>IFERROR(IF(VLOOKUP('2012 Original'!AM4,key_ref,COLUMN(Approving_Party__1),FALSE)="Agency head",'2012 Aprvl Party (1)'!AM$1,VLOOKUP('2012 Original'!AM4,key_ref,COLUMN(Approving_Party__1),FALSE)),CONCATENATE("ERR: ",'2012 Original'!AM4))</f>
        <v>none</v>
      </c>
      <c r="AN4" s="2" t="str">
        <f>IFERROR(IF(VLOOKUP('2012 Original'!AN4,key_ref,COLUMN(Approving_Party__1),FALSE)="Agency head",'2012 Aprvl Party (1)'!AN$1,VLOOKUP('2012 Original'!AN4,key_ref,COLUMN(Approving_Party__1),FALSE)),CONCATENATE("ERR: ",'2012 Original'!AN4))</f>
        <v>none</v>
      </c>
      <c r="AO4" s="2" t="str">
        <f>IFERROR(IF(VLOOKUP('2012 Original'!AO4,key_ref,COLUMN(Approving_Party__1),FALSE)="Agency head",'2012 Aprvl Party (1)'!AO$1,VLOOKUP('2012 Original'!AO4,key_ref,COLUMN(Approving_Party__1),FALSE)),CONCATENATE("ERR: ",'2012 Original'!AO4))</f>
        <v>none</v>
      </c>
      <c r="AP4" s="2" t="str">
        <f>IFERROR(IF(VLOOKUP('2012 Original'!AP4,key_ref,COLUMN(Approving_Party__1),FALSE)="Agency head",'2012 Aprvl Party (1)'!AP$1,VLOOKUP('2012 Original'!AP4,key_ref,COLUMN(Approving_Party__1),FALSE)),CONCATENATE("ERR: ",'2012 Original'!AP4))</f>
        <v>none</v>
      </c>
      <c r="AQ4" s="2" t="str">
        <f>IFERROR(IF(VLOOKUP('2012 Original'!AQ4,key_ref,COLUMN(Approving_Party__1),FALSE)="Agency head",'2012 Aprvl Party (1)'!AQ$1,VLOOKUP('2012 Original'!AQ4,key_ref,COLUMN(Approving_Party__1),FALSE)),CONCATENATE("ERR: ",'2012 Original'!AQ4))</f>
        <v>none</v>
      </c>
      <c r="AR4" s="2" t="str">
        <f>IFERROR(IF(VLOOKUP('2012 Original'!AR4,key_ref,COLUMN(Approving_Party__1),FALSE)="Agency head",'2012 Aprvl Party (1)'!AR$1,VLOOKUP('2012 Original'!AR4,key_ref,COLUMN(Approving_Party__1),FALSE)),CONCATENATE("ERR: ",'2012 Original'!AR4))</f>
        <v>none</v>
      </c>
      <c r="AS4" s="2" t="str">
        <f>IFERROR(IF(VLOOKUP('2012 Original'!AS4,key_ref,COLUMN(Approving_Party__1),FALSE)="Agency head",'2012 Aprvl Party (1)'!AS$1,VLOOKUP('2012 Original'!AS4,key_ref,COLUMN(Approving_Party__1),FALSE)),CONCATENATE("ERR: ",'2012 Original'!AS4))</f>
        <v>none</v>
      </c>
      <c r="AT4" s="2" t="str">
        <f>IFERROR(IF(VLOOKUP('2012 Original'!AT4,key_ref,COLUMN(Approving_Party__1),FALSE)="Agency head",'2012 Aprvl Party (1)'!AT$1,VLOOKUP('2012 Original'!AT4,key_ref,COLUMN(Approving_Party__1),FALSE)),CONCATENATE("ERR: ",'2012 Original'!AT4))</f>
        <v>Senate</v>
      </c>
      <c r="AU4" s="2" t="str">
        <f>IFERROR(IF(VLOOKUP('2012 Original'!AU4,key_ref,COLUMN(Approving_Party__1),FALSE)="Agency head",'2012 Aprvl Party (1)'!AU$1,VLOOKUP('2012 Original'!AU4,key_ref,COLUMN(Approving_Party__1),FALSE)),CONCATENATE("ERR: ",'2012 Original'!AU4))</f>
        <v>Senate</v>
      </c>
      <c r="AV4" s="2" t="str">
        <f>IFERROR(IF(VLOOKUP('2012 Original'!AV4,key_ref,COLUMN(Approving_Party__1),FALSE)="Agency head",'2012 Aprvl Party (1)'!AV$1,VLOOKUP('2012 Original'!AV4,key_ref,COLUMN(Approving_Party__1),FALSE)),CONCATENATE("ERR: ",'2012 Original'!AV4))</f>
        <v>none</v>
      </c>
      <c r="AW4" s="2" t="str">
        <f>IFERROR(IF(VLOOKUP('2012 Original'!AW4,key_ref,COLUMN(Approving_Party__1),FALSE)="Agency head",'2012 Aprvl Party (1)'!AW$1,VLOOKUP('2012 Original'!AW4,key_ref,COLUMN(Approving_Party__1),FALSE)),CONCATENATE("ERR: ",'2012 Original'!AW4))</f>
        <v>Senate</v>
      </c>
      <c r="AX4" s="2" t="str">
        <f>IFERROR(IF(VLOOKUP('2012 Original'!AX4,key_ref,COLUMN(Approving_Party__1),FALSE)="Agency head",'2012 Aprvl Party (1)'!AX$1,VLOOKUP('2012 Original'!AX4,key_ref,COLUMN(Approving_Party__1),FALSE)),CONCATENATE("ERR: ",'2012 Original'!AX4))</f>
        <v>Senate</v>
      </c>
      <c r="AY4" s="2" t="str">
        <f>IFERROR(IF(VLOOKUP('2012 Original'!AY4,key_ref,COLUMN(Approving_Party__1),FALSE)="Agency head",'2012 Aprvl Party (1)'!AY$1,VLOOKUP('2012 Original'!AY4,key_ref,COLUMN(Approving_Party__1),FALSE)),CONCATENATE("ERR: ",'2012 Original'!AY4))</f>
        <v>Senate</v>
      </c>
      <c r="AZ4" s="2" t="str">
        <f>IFERROR(IF(VLOOKUP('2012 Original'!AZ4,key_ref,COLUMN(Approving_Party__1),FALSE)="Agency head",'2012 Aprvl Party (1)'!AZ$1,VLOOKUP('2012 Original'!AZ4,key_ref,COLUMN(Approving_Party__1),FALSE)),CONCATENATE("ERR: ",'2012 Original'!AZ4))</f>
        <v>Senate</v>
      </c>
    </row>
    <row r="5" spans="1:52" s="4" customFormat="1">
      <c r="A5" s="3" t="s">
        <v>16</v>
      </c>
      <c r="B5" s="2" t="str">
        <f>IFERROR(IF(VLOOKUP('2012 Original'!B5,key_ref,COLUMN(Approving_Party__1),FALSE)="Agency head",'2012 Aprvl Party (1)'!B$1,VLOOKUP('2012 Original'!B5,key_ref,COLUMN(Approving_Party__1),FALSE)),CONCATENATE("ERR: ",'2012 Original'!B5))</f>
        <v>none</v>
      </c>
      <c r="C5" s="2" t="str">
        <f>IFERROR(IF(VLOOKUP('2012 Original'!C5,key_ref,COLUMN(Approving_Party__1),FALSE)="Agency head",'2012 Aprvl Party (1)'!C$1,VLOOKUP('2012 Original'!C5,key_ref,COLUMN(Approving_Party__1),FALSE)),CONCATENATE("ERR: ",'2012 Original'!C5))</f>
        <v>none</v>
      </c>
      <c r="D5" s="2" t="str">
        <f>IFERROR(IF(VLOOKUP('2012 Original'!D5,key_ref,COLUMN(Approving_Party__1),FALSE)="Agency head",'2012 Aprvl Party (1)'!D$1,VLOOKUP('2012 Original'!D5,key_ref,COLUMN(Approving_Party__1),FALSE)),CONCATENATE("ERR: ",'2012 Original'!D5))</f>
        <v>none</v>
      </c>
      <c r="E5" s="2" t="str">
        <f>IFERROR(IF(VLOOKUP('2012 Original'!E5,key_ref,COLUMN(Approving_Party__1),FALSE)="Agency head",'2012 Aprvl Party (1)'!E$1,VLOOKUP('2012 Original'!E5,key_ref,COLUMN(Approving_Party__1),FALSE)),CONCATENATE("ERR: ",'2012 Original'!E5))</f>
        <v>none</v>
      </c>
      <c r="F5" s="2" t="str">
        <f>IFERROR(IF(VLOOKUP('2012 Original'!F5,key_ref,COLUMN(Approving_Party__1),FALSE)="Agency head",'2012 Aprvl Party (1)'!F$1,VLOOKUP('2012 Original'!F5,key_ref,COLUMN(Approving_Party__1),FALSE)),CONCATENATE("ERR: ",'2012 Original'!F5))</f>
        <v>none</v>
      </c>
      <c r="G5" s="2" t="str">
        <f>IFERROR(IF(VLOOKUP('2012 Original'!G5,key_ref,COLUMN(Approving_Party__1),FALSE)="Agency head",'2012 Aprvl Party (1)'!G$1,VLOOKUP('2012 Original'!G5,key_ref,COLUMN(Approving_Party__1),FALSE)),CONCATENATE("ERR: ",'2012 Original'!G5))</f>
        <v>none</v>
      </c>
      <c r="H5" s="2" t="str">
        <f>IFERROR(IF(VLOOKUP('2012 Original'!H5,key_ref,COLUMN(Approving_Party__1),FALSE)="Agency head",'2012 Aprvl Party (1)'!H$1,VLOOKUP('2012 Original'!H5,key_ref,COLUMN(Approving_Party__1),FALSE)),CONCATENATE("ERR: ",'2012 Original'!H5))</f>
        <v>none</v>
      </c>
      <c r="I5" s="2" t="str">
        <f>IFERROR(IF(VLOOKUP('2012 Original'!I5,key_ref,COLUMN(Approving_Party__1),FALSE)="Agency head",'2012 Aprvl Party (1)'!I$1,VLOOKUP('2012 Original'!I5,key_ref,COLUMN(Approving_Party__1),FALSE)),CONCATENATE("ERR: ",'2012 Original'!I5))</f>
        <v>none</v>
      </c>
      <c r="J5" s="2" t="str">
        <f>IFERROR(IF(VLOOKUP('2012 Original'!J5,key_ref,COLUMN(Approving_Party__1),FALSE)="Agency head",'2012 Aprvl Party (1)'!J$1,VLOOKUP('2012 Original'!J5,key_ref,COLUMN(Approving_Party__1),FALSE)),CONCATENATE("ERR: ",'2012 Original'!J5))</f>
        <v>none</v>
      </c>
      <c r="K5" s="2" t="str">
        <f>IFERROR(IF(VLOOKUP('2012 Original'!K5,key_ref,COLUMN(Approving_Party__1),FALSE)="Agency head",'2012 Aprvl Party (1)'!K$1,VLOOKUP('2012 Original'!K5,key_ref,COLUMN(Approving_Party__1),FALSE)),CONCATENATE("ERR: ",'2012 Original'!K5))</f>
        <v>Senate</v>
      </c>
      <c r="L5" s="2" t="str">
        <f>IFERROR(IF(VLOOKUP('2012 Original'!L5,key_ref,COLUMN(Approving_Party__1),FALSE)="Agency head",'2012 Aprvl Party (1)'!L$1,VLOOKUP('2012 Original'!L5,key_ref,COLUMN(Approving_Party__1),FALSE)),CONCATENATE("ERR: ",'2012 Original'!L5))</f>
        <v>none</v>
      </c>
      <c r="M5" s="2" t="str">
        <f>IFERROR(IF(VLOOKUP('2012 Original'!M5,key_ref,COLUMN(Approving_Party__1),FALSE)="Agency head",'2012 Aprvl Party (1)'!M$1,VLOOKUP('2012 Original'!M5,key_ref,COLUMN(Approving_Party__1),FALSE)),CONCATENATE("ERR: ",'2012 Original'!M5))</f>
        <v>none</v>
      </c>
      <c r="N5" s="2" t="str">
        <f>IFERROR(IF(VLOOKUP('2012 Original'!N5,key_ref,COLUMN(Approving_Party__1),FALSE)="Agency head",'2012 Aprvl Party (1)'!N$1,VLOOKUP('2012 Original'!N5,key_ref,COLUMN(Approving_Party__1),FALSE)),CONCATENATE("ERR: ",'2012 Original'!N5))</f>
        <v>none</v>
      </c>
      <c r="O5" s="2" t="str">
        <f>IFERROR(IF(VLOOKUP('2012 Original'!O5,key_ref,COLUMN(Approving_Party__1),FALSE)="Agency head",'2012 Aprvl Party (1)'!O$1,VLOOKUP('2012 Original'!O5,key_ref,COLUMN(Approving_Party__1),FALSE)),CONCATENATE("ERR: ",'2012 Original'!O5))</f>
        <v>none</v>
      </c>
      <c r="P5" s="2" t="str">
        <f>IFERROR(IF(VLOOKUP('2012 Original'!P5,key_ref,COLUMN(Approving_Party__1),FALSE)="Agency head",'2012 Aprvl Party (1)'!P$1,VLOOKUP('2012 Original'!P5,key_ref,COLUMN(Approving_Party__1),FALSE)),CONCATENATE("ERR: ",'2012 Original'!P5))</f>
        <v>none</v>
      </c>
      <c r="Q5" s="2" t="str">
        <f>IFERROR(IF(VLOOKUP('2012 Original'!Q5,key_ref,COLUMN(Approving_Party__1),FALSE)="Agency head",'2012 Aprvl Party (1)'!Q$1,VLOOKUP('2012 Original'!Q5,key_ref,COLUMN(Approving_Party__1),FALSE)),CONCATENATE("ERR: ",'2012 Original'!Q5))</f>
        <v>none</v>
      </c>
      <c r="R5" s="2" t="str">
        <f>IFERROR(IF(VLOOKUP('2012 Original'!R5,key_ref,COLUMN(Approving_Party__1),FALSE)="Agency head",'2012 Aprvl Party (1)'!R$1,VLOOKUP('2012 Original'!R5,key_ref,COLUMN(Approving_Party__1),FALSE)),CONCATENATE("ERR: ",'2012 Original'!R5))</f>
        <v>none</v>
      </c>
      <c r="S5" s="2" t="str">
        <f>IFERROR(IF(VLOOKUP('2012 Original'!S5,key_ref,COLUMN(Approving_Party__1),FALSE)="Agency head",'2012 Aprvl Party (1)'!S$1,VLOOKUP('2012 Original'!S5,key_ref,COLUMN(Approving_Party__1),FALSE)),CONCATENATE("ERR: ",'2012 Original'!S5))</f>
        <v>Senate</v>
      </c>
      <c r="T5" s="2" t="str">
        <f>IFERROR(IF(VLOOKUP('2012 Original'!T5,key_ref,COLUMN(Approving_Party__1),FALSE)="Agency head",'2012 Aprvl Party (1)'!T$1,VLOOKUP('2012 Original'!T5,key_ref,COLUMN(Approving_Party__1),FALSE)),CONCATENATE("ERR: ",'2012 Original'!T5))</f>
        <v>Governor</v>
      </c>
      <c r="U5" s="2" t="str">
        <f>IFERROR(IF(VLOOKUP('2012 Original'!U5,key_ref,COLUMN(Approving_Party__1),FALSE)="Agency head",'2012 Aprvl Party (1)'!U$1,VLOOKUP('2012 Original'!U5,key_ref,COLUMN(Approving_Party__1),FALSE)),CONCATENATE("ERR: ",'2012 Original'!U5))</f>
        <v>none</v>
      </c>
      <c r="V5" s="2" t="str">
        <f>IFERROR(IF(VLOOKUP('2012 Original'!V5,key_ref,COLUMN(Approving_Party__1),FALSE)="Agency head",'2012 Aprvl Party (1)'!V$1,VLOOKUP('2012 Original'!V5,key_ref,COLUMN(Approving_Party__1),FALSE)),CONCATENATE("ERR: ",'2012 Original'!V5))</f>
        <v>Senate</v>
      </c>
      <c r="W5" s="2" t="str">
        <f>IFERROR(IF(VLOOKUP('2012 Original'!W5,key_ref,COLUMN(Approving_Party__1),FALSE)="Agency head",'2012 Aprvl Party (1)'!W$1,VLOOKUP('2012 Original'!W5,key_ref,COLUMN(Approving_Party__1),FALSE)),CONCATENATE("ERR: ",'2012 Original'!W5))</f>
        <v>none</v>
      </c>
      <c r="X5" s="2" t="str">
        <f>IFERROR(IF(VLOOKUP('2012 Original'!X5,key_ref,COLUMN(Approving_Party__1),FALSE)="Agency head",'2012 Aprvl Party (1)'!X$1,VLOOKUP('2012 Original'!X5,key_ref,COLUMN(Approving_Party__1),FALSE)),CONCATENATE("ERR: ",'2012 Original'!X5))</f>
        <v>none</v>
      </c>
      <c r="Y5" s="2" t="str">
        <f>IFERROR(IF(VLOOKUP('2012 Original'!Y5,key_ref,COLUMN(Approving_Party__1),FALSE)="Agency head",'2012 Aprvl Party (1)'!Y$1,VLOOKUP('2012 Original'!Y5,key_ref,COLUMN(Approving_Party__1),FALSE)),CONCATENATE("ERR: ",'2012 Original'!Y5))</f>
        <v>Governor</v>
      </c>
      <c r="Z5" s="2" t="str">
        <f>IFERROR(IF(VLOOKUP('2012 Original'!Z5,key_ref,COLUMN(Approving_Party__1),FALSE)="Agency head",'2012 Aprvl Party (1)'!Z$1,VLOOKUP('2012 Original'!Z5,key_ref,COLUMN(Approving_Party__1),FALSE)),CONCATENATE("ERR: ",'2012 Original'!Z5))</f>
        <v>none</v>
      </c>
      <c r="AA5" s="2" t="str">
        <f>IFERROR(IF(VLOOKUP('2012 Original'!AA5,key_ref,COLUMN(Approving_Party__1),FALSE)="Agency head",'2012 Aprvl Party (1)'!AA$1,VLOOKUP('2012 Original'!AA5,key_ref,COLUMN(Approving_Party__1),FALSE)),CONCATENATE("ERR: ",'2012 Original'!AA5))</f>
        <v>none</v>
      </c>
      <c r="AB5" s="2" t="str">
        <f>IFERROR(IF(VLOOKUP('2012 Original'!AB5,key_ref,COLUMN(Approving_Party__1),FALSE)="Agency head",'2012 Aprvl Party (1)'!AB$1,VLOOKUP('2012 Original'!AB5,key_ref,COLUMN(Approving_Party__1),FALSE)),CONCATENATE("ERR: ",'2012 Original'!AB5))</f>
        <v>none</v>
      </c>
      <c r="AC5" s="2" t="str">
        <f>IFERROR(IF(VLOOKUP('2012 Original'!AC5,key_ref,COLUMN(Approving_Party__1),FALSE)="Agency head",'2012 Aprvl Party (1)'!AC$1,VLOOKUP('2012 Original'!AC5,key_ref,COLUMN(Approving_Party__1),FALSE)),CONCATENATE("ERR: ",'2012 Original'!AC5))</f>
        <v>Governor</v>
      </c>
      <c r="AD5" s="2" t="str">
        <f>IFERROR(IF(VLOOKUP('2012 Original'!AD5,key_ref,COLUMN(Approving_Party__1),FALSE)="Agency head",'2012 Aprvl Party (1)'!AD$1,VLOOKUP('2012 Original'!AD5,key_ref,COLUMN(Approving_Party__1),FALSE)),CONCATENATE("ERR: ",'2012 Original'!AD5))</f>
        <v>Governor</v>
      </c>
      <c r="AE5" s="2" t="str">
        <f>IFERROR(IF(VLOOKUP('2012 Original'!AE5,key_ref,COLUMN(Approving_Party__1),FALSE)="Agency head",'2012 Aprvl Party (1)'!AE$1,VLOOKUP('2012 Original'!AE5,key_ref,COLUMN(Approving_Party__1),FALSE)),CONCATENATE("ERR: ",'2012 Original'!AE5))</f>
        <v>none</v>
      </c>
      <c r="AF5" s="2" t="str">
        <f>IFERROR(IF(VLOOKUP('2012 Original'!AF5,key_ref,COLUMN(Approving_Party__1),FALSE)="Agency head",'2012 Aprvl Party (1)'!AF$1,VLOOKUP('2012 Original'!AF5,key_ref,COLUMN(Approving_Party__1),FALSE)),CONCATENATE("ERR: ",'2012 Original'!AF5))</f>
        <v>Senate</v>
      </c>
      <c r="AG5" s="2" t="str">
        <f>IFERROR(IF(VLOOKUP('2012 Original'!AG5,key_ref,COLUMN(Approving_Party__1),FALSE)="Agency head",'2012 Aprvl Party (1)'!AG$1,VLOOKUP('2012 Original'!AG5,key_ref,COLUMN(Approving_Party__1),FALSE)),CONCATENATE("ERR: ",'2012 Original'!AG5))</f>
        <v>Senate</v>
      </c>
      <c r="AH5" s="2" t="str">
        <f>IFERROR(IF(VLOOKUP('2012 Original'!AH5,key_ref,COLUMN(Approving_Party__1),FALSE)="Agency head",'2012 Aprvl Party (1)'!AH$1,VLOOKUP('2012 Original'!AH5,key_ref,COLUMN(Approving_Party__1),FALSE)),CONCATENATE("ERR: ",'2012 Original'!AH5))</f>
        <v>Senate</v>
      </c>
      <c r="AI5" s="2" t="str">
        <f>IFERROR(IF(VLOOKUP('2012 Original'!AI5,key_ref,COLUMN(Approving_Party__1),FALSE)="Agency head",'2012 Aprvl Party (1)'!AI$1,VLOOKUP('2012 Original'!AI5,key_ref,COLUMN(Approving_Party__1),FALSE)),CONCATENATE("ERR: ",'2012 Original'!AI5))</f>
        <v>none</v>
      </c>
      <c r="AJ5" s="2" t="str">
        <f>IFERROR(IF(VLOOKUP('2012 Original'!AJ5,key_ref,COLUMN(Approving_Party__1),FALSE)="Agency head",'2012 Aprvl Party (1)'!AJ$1,VLOOKUP('2012 Original'!AJ5,key_ref,COLUMN(Approving_Party__1),FALSE)),CONCATENATE("ERR: ",'2012 Original'!AJ5))</f>
        <v>none</v>
      </c>
      <c r="AK5" s="2" t="str">
        <f>IFERROR(IF(VLOOKUP('2012 Original'!AK5,key_ref,COLUMN(Approving_Party__1),FALSE)="Agency head",'2012 Aprvl Party (1)'!AK$1,VLOOKUP('2012 Original'!AK5,key_ref,COLUMN(Approving_Party__1),FALSE)),CONCATENATE("ERR: ",'2012 Original'!AK5))</f>
        <v>none</v>
      </c>
      <c r="AL5" s="2" t="str">
        <f>IFERROR(IF(VLOOKUP('2012 Original'!AL5,key_ref,COLUMN(Approving_Party__1),FALSE)="Agency head",'2012 Aprvl Party (1)'!AL$1,VLOOKUP('2012 Original'!AL5,key_ref,COLUMN(Approving_Party__1),FALSE)),CONCATENATE("ERR: ",'2012 Original'!AL5))</f>
        <v>Senate</v>
      </c>
      <c r="AM5" s="2" t="str">
        <f>IFERROR(IF(VLOOKUP('2012 Original'!AM5,key_ref,COLUMN(Approving_Party__1),FALSE)="Agency head",'2012 Aprvl Party (1)'!AM$1,VLOOKUP('2012 Original'!AM5,key_ref,COLUMN(Approving_Party__1),FALSE)),CONCATENATE("ERR: ",'2012 Original'!AM5))</f>
        <v>none</v>
      </c>
      <c r="AN5" s="2" t="str">
        <f>IFERROR(IF(VLOOKUP('2012 Original'!AN5,key_ref,COLUMN(Approving_Party__1),FALSE)="Agency head",'2012 Aprvl Party (1)'!AN$1,VLOOKUP('2012 Original'!AN5,key_ref,COLUMN(Approving_Party__1),FALSE)),CONCATENATE("ERR: ",'2012 Original'!AN5))</f>
        <v>none</v>
      </c>
      <c r="AO5" s="2" t="str">
        <f>IFERROR(IF(VLOOKUP('2012 Original'!AO5,key_ref,COLUMN(Approving_Party__1),FALSE)="Agency head",'2012 Aprvl Party (1)'!AO$1,VLOOKUP('2012 Original'!AO5,key_ref,COLUMN(Approving_Party__1),FALSE)),CONCATENATE("ERR: ",'2012 Original'!AO5))</f>
        <v>none</v>
      </c>
      <c r="AP5" s="2" t="str">
        <f>IFERROR(IF(VLOOKUP('2012 Original'!AP5,key_ref,COLUMN(Approving_Party__1),FALSE)="Agency head",'2012 Aprvl Party (1)'!AP$1,VLOOKUP('2012 Original'!AP5,key_ref,COLUMN(Approving_Party__1),FALSE)),CONCATENATE("ERR: ",'2012 Original'!AP5))</f>
        <v>none</v>
      </c>
      <c r="AQ5" s="2" t="str">
        <f>IFERROR(IF(VLOOKUP('2012 Original'!AQ5,key_ref,COLUMN(Approving_Party__1),FALSE)="Agency head",'2012 Aprvl Party (1)'!AQ$1,VLOOKUP('2012 Original'!AQ5,key_ref,COLUMN(Approving_Party__1),FALSE)),CONCATENATE("ERR: ",'2012 Original'!AQ5))</f>
        <v>none</v>
      </c>
      <c r="AR5" s="2" t="str">
        <f>IFERROR(IF(VLOOKUP('2012 Original'!AR5,key_ref,COLUMN(Approving_Party__1),FALSE)="Agency head",'2012 Aprvl Party (1)'!AR$1,VLOOKUP('2012 Original'!AR5,key_ref,COLUMN(Approving_Party__1),FALSE)),CONCATENATE("ERR: ",'2012 Original'!AR5))</f>
        <v>none</v>
      </c>
      <c r="AS5" s="2" t="str">
        <f>IFERROR(IF(VLOOKUP('2012 Original'!AS5,key_ref,COLUMN(Approving_Party__1),FALSE)="Agency head",'2012 Aprvl Party (1)'!AS$1,VLOOKUP('2012 Original'!AS5,key_ref,COLUMN(Approving_Party__1),FALSE)),CONCATENATE("ERR: ",'2012 Original'!AS5))</f>
        <v>none</v>
      </c>
      <c r="AT5" s="2" t="str">
        <f>IFERROR(IF(VLOOKUP('2012 Original'!AT5,key_ref,COLUMN(Approving_Party__1),FALSE)="Agency head",'2012 Aprvl Party (1)'!AT$1,VLOOKUP('2012 Original'!AT5,key_ref,COLUMN(Approving_Party__1),FALSE)),CONCATENATE("ERR: ",'2012 Original'!AT5))</f>
        <v>none</v>
      </c>
      <c r="AU5" s="2" t="str">
        <f>IFERROR(IF(VLOOKUP('2012 Original'!AU5,key_ref,COLUMN(Approving_Party__1),FALSE)="Agency head",'2012 Aprvl Party (1)'!AU$1,VLOOKUP('2012 Original'!AU5,key_ref,COLUMN(Approving_Party__1),FALSE)),CONCATENATE("ERR: ",'2012 Original'!AU5))</f>
        <v>Senate</v>
      </c>
      <c r="AV5" s="2" t="str">
        <f>IFERROR(IF(VLOOKUP('2012 Original'!AV5,key_ref,COLUMN(Approving_Party__1),FALSE)="Agency head",'2012 Aprvl Party (1)'!AV$1,VLOOKUP('2012 Original'!AV5,key_ref,COLUMN(Approving_Party__1),FALSE)),CONCATENATE("ERR: ",'2012 Original'!AV5))</f>
        <v>none</v>
      </c>
      <c r="AW5" s="2" t="str">
        <f>IFERROR(IF(VLOOKUP('2012 Original'!AW5,key_ref,COLUMN(Approving_Party__1),FALSE)="Agency head",'2012 Aprvl Party (1)'!AW$1,VLOOKUP('2012 Original'!AW5,key_ref,COLUMN(Approving_Party__1),FALSE)),CONCATENATE("ERR: ",'2012 Original'!AW5))</f>
        <v>none</v>
      </c>
      <c r="AX5" s="2" t="str">
        <f>IFERROR(IF(VLOOKUP('2012 Original'!AX5,key_ref,COLUMN(Approving_Party__1),FALSE)="Agency head",'2012 Aprvl Party (1)'!AX$1,VLOOKUP('2012 Original'!AX5,key_ref,COLUMN(Approving_Party__1),FALSE)),CONCATENATE("ERR: ",'2012 Original'!AX5))</f>
        <v>Senate</v>
      </c>
      <c r="AY5" s="2" t="str">
        <f>IFERROR(IF(VLOOKUP('2012 Original'!AY5,key_ref,COLUMN(Approving_Party__1),FALSE)="Agency head",'2012 Aprvl Party (1)'!AY$1,VLOOKUP('2012 Original'!AY5,key_ref,COLUMN(Approving_Party__1),FALSE)),CONCATENATE("ERR: ",'2012 Original'!AY5))</f>
        <v>Senate</v>
      </c>
      <c r="AZ5" s="2" t="str">
        <f>IFERROR(IF(VLOOKUP('2012 Original'!AZ5,key_ref,COLUMN(Approving_Party__1),FALSE)="Agency head",'2012 Aprvl Party (1)'!AZ$1,VLOOKUP('2012 Original'!AZ5,key_ref,COLUMN(Approving_Party__1),FALSE)),CONCATENATE("ERR: ",'2012 Original'!AZ5))</f>
        <v>none</v>
      </c>
    </row>
    <row r="6" spans="1:52" s="4" customFormat="1">
      <c r="A6" s="3" t="s">
        <v>17</v>
      </c>
      <c r="B6" s="2" t="str">
        <f>IFERROR(IF(VLOOKUP('2012 Original'!B6,key_ref,COLUMN(Approving_Party__1),FALSE)="Agency head",'2012 Aprvl Party (1)'!B$1,VLOOKUP('2012 Original'!B6,key_ref,COLUMN(Approving_Party__1),FALSE)),CONCATENATE("ERR: ",'2012 Original'!B6))</f>
        <v>none</v>
      </c>
      <c r="C6" s="2" t="str">
        <f>IFERROR(IF(VLOOKUP('2012 Original'!C6,key_ref,COLUMN(Approving_Party__1),FALSE)="Agency head",'2012 Aprvl Party (1)'!C$1,VLOOKUP('2012 Original'!C6,key_ref,COLUMN(Approving_Party__1),FALSE)),CONCATENATE("ERR: ",'2012 Original'!C6))</f>
        <v>none</v>
      </c>
      <c r="D6" s="2" t="str">
        <f>IFERROR(IF(VLOOKUP('2012 Original'!D6,key_ref,COLUMN(Approving_Party__1),FALSE)="Agency head",'2012 Aprvl Party (1)'!D$1,VLOOKUP('2012 Original'!D6,key_ref,COLUMN(Approving_Party__1),FALSE)),CONCATENATE("ERR: ",'2012 Original'!D6))</f>
        <v>none</v>
      </c>
      <c r="E6" s="2" t="str">
        <f>IFERROR(IF(VLOOKUP('2012 Original'!E6,key_ref,COLUMN(Approving_Party__1),FALSE)="Agency head",'2012 Aprvl Party (1)'!E$1,VLOOKUP('2012 Original'!E6,key_ref,COLUMN(Approving_Party__1),FALSE)),CONCATENATE("ERR: ",'2012 Original'!E6))</f>
        <v>none</v>
      </c>
      <c r="F6" s="2" t="str">
        <f>IFERROR(IF(VLOOKUP('2012 Original'!F6,key_ref,COLUMN(Approving_Party__1),FALSE)="Agency head",'2012 Aprvl Party (1)'!F$1,VLOOKUP('2012 Original'!F6,key_ref,COLUMN(Approving_Party__1),FALSE)),CONCATENATE("ERR: ",'2012 Original'!F6))</f>
        <v>none</v>
      </c>
      <c r="G6" s="2" t="str">
        <f>IFERROR(IF(VLOOKUP('2012 Original'!G6,key_ref,COLUMN(Approving_Party__1),FALSE)="Agency head",'2012 Aprvl Party (1)'!G$1,VLOOKUP('2012 Original'!G6,key_ref,COLUMN(Approving_Party__1),FALSE)),CONCATENATE("ERR: ",'2012 Original'!G6))</f>
        <v>Senate</v>
      </c>
      <c r="H6" s="2" t="str">
        <f>IFERROR(IF(VLOOKUP('2012 Original'!H6,key_ref,COLUMN(Approving_Party__1),FALSE)="Agency head",'2012 Aprvl Party (1)'!H$1,VLOOKUP('2012 Original'!H6,key_ref,COLUMN(Approving_Party__1),FALSE)),CONCATENATE("ERR: ",'2012 Original'!H6))</f>
        <v>none</v>
      </c>
      <c r="I6" s="2" t="str">
        <f>IFERROR(IF(VLOOKUP('2012 Original'!I6,key_ref,COLUMN(Approving_Party__1),FALSE)="Agency head",'2012 Aprvl Party (1)'!I$1,VLOOKUP('2012 Original'!I6,key_ref,COLUMN(Approving_Party__1),FALSE)),CONCATENATE("ERR: ",'2012 Original'!I6))</f>
        <v>none</v>
      </c>
      <c r="J6" s="2" t="str">
        <f>IFERROR(IF(VLOOKUP('2012 Original'!J6,key_ref,COLUMN(Approving_Party__1),FALSE)="Agency head",'2012 Aprvl Party (1)'!J$1,VLOOKUP('2012 Original'!J6,key_ref,COLUMN(Approving_Party__1),FALSE)),CONCATENATE("ERR: ",'2012 Original'!J6))</f>
        <v>Council</v>
      </c>
      <c r="K6" s="2" t="str">
        <f>IFERROR(IF(VLOOKUP('2012 Original'!K6,key_ref,COLUMN(Approving_Party__1),FALSE)="Agency head",'2012 Aprvl Party (1)'!K$1,VLOOKUP('2012 Original'!K6,key_ref,COLUMN(Approving_Party__1),FALSE)),CONCATENATE("ERR: ",'2012 Original'!K6))</f>
        <v>Senate</v>
      </c>
      <c r="L6" s="2" t="str">
        <f>IFERROR(IF(VLOOKUP('2012 Original'!L6,key_ref,COLUMN(Approving_Party__1),FALSE)="Agency head",'2012 Aprvl Party (1)'!L$1,VLOOKUP('2012 Original'!L6,key_ref,COLUMN(Approving_Party__1),FALSE)),CONCATENATE("ERR: ",'2012 Original'!L6))</f>
        <v>none</v>
      </c>
      <c r="M6" s="2" t="str">
        <f>IFERROR(IF(VLOOKUP('2012 Original'!M6,key_ref,COLUMN(Approving_Party__1),FALSE)="Agency head",'2012 Aprvl Party (1)'!M$1,VLOOKUP('2012 Original'!M6,key_ref,COLUMN(Approving_Party__1),FALSE)),CONCATENATE("ERR: ",'2012 Original'!M6))</f>
        <v>none</v>
      </c>
      <c r="N6" s="2" t="str">
        <f>IFERROR(IF(VLOOKUP('2012 Original'!N6,key_ref,COLUMN(Approving_Party__1),FALSE)="Agency head",'2012 Aprvl Party (1)'!N$1,VLOOKUP('2012 Original'!N6,key_ref,COLUMN(Approving_Party__1),FALSE)),CONCATENATE("ERR: ",'2012 Original'!N6))</f>
        <v>none</v>
      </c>
      <c r="O6" s="2" t="str">
        <f>IFERROR(IF(VLOOKUP('2012 Original'!O6,key_ref,COLUMN(Approving_Party__1),FALSE)="Agency head",'2012 Aprvl Party (1)'!O$1,VLOOKUP('2012 Original'!O6,key_ref,COLUMN(Approving_Party__1),FALSE)),CONCATENATE("ERR: ",'2012 Original'!O6))</f>
        <v>Senate</v>
      </c>
      <c r="P6" s="2" t="str">
        <f>IFERROR(IF(VLOOKUP('2012 Original'!P6,key_ref,COLUMN(Approving_Party__1),FALSE)="Agency head",'2012 Aprvl Party (1)'!P$1,VLOOKUP('2012 Original'!P6,key_ref,COLUMN(Approving_Party__1),FALSE)),CONCATENATE("ERR: ",'2012 Original'!P6))</f>
        <v>none</v>
      </c>
      <c r="Q6" s="2" t="str">
        <f>IFERROR(IF(VLOOKUP('2012 Original'!Q6,key_ref,COLUMN(Approving_Party__1),FALSE)="Agency head",'2012 Aprvl Party (1)'!Q$1,VLOOKUP('2012 Original'!Q6,key_ref,COLUMN(Approving_Party__1),FALSE)),CONCATENATE("ERR: ",'2012 Original'!Q6))</f>
        <v>none</v>
      </c>
      <c r="R6" s="2" t="str">
        <f>IFERROR(IF(VLOOKUP('2012 Original'!R6,key_ref,COLUMN(Approving_Party__1),FALSE)="Agency head",'2012 Aprvl Party (1)'!R$1,VLOOKUP('2012 Original'!R6,key_ref,COLUMN(Approving_Party__1),FALSE)),CONCATENATE("ERR: ",'2012 Original'!R6))</f>
        <v>Senate</v>
      </c>
      <c r="S6" s="2" t="str">
        <f>IFERROR(IF(VLOOKUP('2012 Original'!S6,key_ref,COLUMN(Approving_Party__1),FALSE)="Agency head",'2012 Aprvl Party (1)'!S$1,VLOOKUP('2012 Original'!S6,key_ref,COLUMN(Approving_Party__1),FALSE)),CONCATENATE("ERR: ",'2012 Original'!S6))</f>
        <v>none</v>
      </c>
      <c r="T6" s="2" t="str">
        <f>IFERROR(IF(VLOOKUP('2012 Original'!T6,key_ref,COLUMN(Approving_Party__1),FALSE)="Agency head",'2012 Aprvl Party (1)'!T$1,VLOOKUP('2012 Original'!T6,key_ref,COLUMN(Approving_Party__1),FALSE)),CONCATENATE("ERR: ",'2012 Original'!T6))</f>
        <v>none</v>
      </c>
      <c r="U6" s="2" t="str">
        <f>IFERROR(IF(VLOOKUP('2012 Original'!U6,key_ref,COLUMN(Approving_Party__1),FALSE)="Agency head",'2012 Aprvl Party (1)'!U$1,VLOOKUP('2012 Original'!U6,key_ref,COLUMN(Approving_Party__1),FALSE)),CONCATENATE("ERR: ",'2012 Original'!U6))</f>
        <v>none</v>
      </c>
      <c r="V6" s="2" t="str">
        <f>IFERROR(IF(VLOOKUP('2012 Original'!V6,key_ref,COLUMN(Approving_Party__1),FALSE)="Agency head",'2012 Aprvl Party (1)'!V$1,VLOOKUP('2012 Original'!V6,key_ref,COLUMN(Approving_Party__1),FALSE)),CONCATENATE("ERR: ",'2012 Original'!V6))</f>
        <v>Senate</v>
      </c>
      <c r="W6" s="2" t="str">
        <f>IFERROR(IF(VLOOKUP('2012 Original'!W6,key_ref,COLUMN(Approving_Party__1),FALSE)="Agency head",'2012 Aprvl Party (1)'!W$1,VLOOKUP('2012 Original'!W6,key_ref,COLUMN(Approving_Party__1),FALSE)),CONCATENATE("ERR: ",'2012 Original'!W6))</f>
        <v>Senate</v>
      </c>
      <c r="X6" s="2" t="str">
        <f>IFERROR(IF(VLOOKUP('2012 Original'!X6,key_ref,COLUMN(Approving_Party__1),FALSE)="Agency head",'2012 Aprvl Party (1)'!X$1,VLOOKUP('2012 Original'!X6,key_ref,COLUMN(Approving_Party__1),FALSE)),CONCATENATE("ERR: ",'2012 Original'!X6))</f>
        <v>none</v>
      </c>
      <c r="Y6" s="2" t="str">
        <f>IFERROR(IF(VLOOKUP('2012 Original'!Y6,key_ref,COLUMN(Approving_Party__1),FALSE)="Agency head",'2012 Aprvl Party (1)'!Y$1,VLOOKUP('2012 Original'!Y6,key_ref,COLUMN(Approving_Party__1),FALSE)),CONCATENATE("ERR: ",'2012 Original'!Y6))</f>
        <v>Senate</v>
      </c>
      <c r="Z6" s="2" t="str">
        <f>IFERROR(IF(VLOOKUP('2012 Original'!Z6,key_ref,COLUMN(Approving_Party__1),FALSE)="Agency head",'2012 Aprvl Party (1)'!Z$1,VLOOKUP('2012 Original'!Z6,key_ref,COLUMN(Approving_Party__1),FALSE)),CONCATENATE("ERR: ",'2012 Original'!Z6))</f>
        <v>none</v>
      </c>
      <c r="AA6" s="2" t="str">
        <f>IFERROR(IF(VLOOKUP('2012 Original'!AA6,key_ref,COLUMN(Approving_Party__1),FALSE)="Agency head",'2012 Aprvl Party (1)'!AA$1,VLOOKUP('2012 Original'!AA6,key_ref,COLUMN(Approving_Party__1),FALSE)),CONCATENATE("ERR: ",'2012 Original'!AA6))</f>
        <v>none</v>
      </c>
      <c r="AB6" s="2" t="str">
        <f>IFERROR(IF(VLOOKUP('2012 Original'!AB6,key_ref,COLUMN(Approving_Party__1),FALSE)="Agency head",'2012 Aprvl Party (1)'!AB$1,VLOOKUP('2012 Original'!AB6,key_ref,COLUMN(Approving_Party__1),FALSE)),CONCATENATE("ERR: ",'2012 Original'!AB6))</f>
        <v>Senate</v>
      </c>
      <c r="AC6" s="2" t="str">
        <f>IFERROR(IF(VLOOKUP('2012 Original'!AC6,key_ref,COLUMN(Approving_Party__1),FALSE)="Agency head",'2012 Aprvl Party (1)'!AC$1,VLOOKUP('2012 Original'!AC6,key_ref,COLUMN(Approving_Party__1),FALSE)),CONCATENATE("ERR: ",'2012 Original'!AC6))</f>
        <v>Senate</v>
      </c>
      <c r="AD6" s="2" t="str">
        <f>IFERROR(IF(VLOOKUP('2012 Original'!AD6,key_ref,COLUMN(Approving_Party__1),FALSE)="Agency head",'2012 Aprvl Party (1)'!AD$1,VLOOKUP('2012 Original'!AD6,key_ref,COLUMN(Approving_Party__1),FALSE)),CONCATENATE("ERR: ",'2012 Original'!AD6))</f>
        <v>none</v>
      </c>
      <c r="AE6" s="2" t="str">
        <f>IFERROR(IF(VLOOKUP('2012 Original'!AE6,key_ref,COLUMN(Approving_Party__1),FALSE)="Agency head",'2012 Aprvl Party (1)'!AE$1,VLOOKUP('2012 Original'!AE6,key_ref,COLUMN(Approving_Party__1),FALSE)),CONCATENATE("ERR: ",'2012 Original'!AE6))</f>
        <v>none</v>
      </c>
      <c r="AF6" s="2" t="str">
        <f>IFERROR(IF(VLOOKUP('2012 Original'!AF6,key_ref,COLUMN(Approving_Party__1),FALSE)="Agency head",'2012 Aprvl Party (1)'!AF$1,VLOOKUP('2012 Original'!AF6,key_ref,COLUMN(Approving_Party__1),FALSE)),CONCATENATE("ERR: ",'2012 Original'!AF6))</f>
        <v>none</v>
      </c>
      <c r="AG6" s="2" t="str">
        <f>IFERROR(IF(VLOOKUP('2012 Original'!AG6,key_ref,COLUMN(Approving_Party__1),FALSE)="Agency head",'2012 Aprvl Party (1)'!AG$1,VLOOKUP('2012 Original'!AG6,key_ref,COLUMN(Approving_Party__1),FALSE)),CONCATENATE("ERR: ",'2012 Original'!AG6))</f>
        <v>none</v>
      </c>
      <c r="AH6" s="2" t="str">
        <f>IFERROR(IF(VLOOKUP('2012 Original'!AH6,key_ref,COLUMN(Approving_Party__1),FALSE)="Agency head",'2012 Aprvl Party (1)'!AH$1,VLOOKUP('2012 Original'!AH6,key_ref,COLUMN(Approving_Party__1),FALSE)),CONCATENATE("ERR: ",'2012 Original'!AH6))</f>
        <v>Governor</v>
      </c>
      <c r="AI6" s="2" t="str">
        <f>IFERROR(IF(VLOOKUP('2012 Original'!AI6,key_ref,COLUMN(Approving_Party__1),FALSE)="Agency head",'2012 Aprvl Party (1)'!AI$1,VLOOKUP('2012 Original'!AI6,key_ref,COLUMN(Approving_Party__1),FALSE)),CONCATENATE("ERR: ",'2012 Original'!AI6))</f>
        <v>none</v>
      </c>
      <c r="AJ6" s="2" t="str">
        <f>IFERROR(IF(VLOOKUP('2012 Original'!AJ6,key_ref,COLUMN(Approving_Party__1),FALSE)="Agency head",'2012 Aprvl Party (1)'!AJ$1,VLOOKUP('2012 Original'!AJ6,key_ref,COLUMN(Approving_Party__1),FALSE)),CONCATENATE("ERR: ",'2012 Original'!AJ6))</f>
        <v>none</v>
      </c>
      <c r="AK6" s="2" t="str">
        <f>IFERROR(IF(VLOOKUP('2012 Original'!AK6,key_ref,COLUMN(Approving_Party__1),FALSE)="Agency head",'2012 Aprvl Party (1)'!AK$1,VLOOKUP('2012 Original'!AK6,key_ref,COLUMN(Approving_Party__1),FALSE)),CONCATENATE("ERR: ",'2012 Original'!AK6))</f>
        <v>Senate</v>
      </c>
      <c r="AL6" s="2" t="str">
        <f>IFERROR(IF(VLOOKUP('2012 Original'!AL6,key_ref,COLUMN(Approving_Party__1),FALSE)="Agency head",'2012 Aprvl Party (1)'!AL$1,VLOOKUP('2012 Original'!AL6,key_ref,COLUMN(Approving_Party__1),FALSE)),CONCATENATE("ERR: ",'2012 Original'!AL6))</f>
        <v>Senate</v>
      </c>
      <c r="AM6" s="2" t="str">
        <f>IFERROR(IF(VLOOKUP('2012 Original'!AM6,key_ref,COLUMN(Approving_Party__1),FALSE)="Agency head",'2012 Aprvl Party (1)'!AM$1,VLOOKUP('2012 Original'!AM6,key_ref,COLUMN(Approving_Party__1),FALSE)),CONCATENATE("ERR: ",'2012 Original'!AM6))</f>
        <v>Senate</v>
      </c>
      <c r="AN6" s="2" t="str">
        <f>IFERROR(IF(VLOOKUP('2012 Original'!AN6,key_ref,COLUMN(Approving_Party__1),FALSE)="Agency head",'2012 Aprvl Party (1)'!AN$1,VLOOKUP('2012 Original'!AN6,key_ref,COLUMN(Approving_Party__1),FALSE)),CONCATENATE("ERR: ",'2012 Original'!AN6))</f>
        <v>none</v>
      </c>
      <c r="AO6" s="2" t="str">
        <f>IFERROR(IF(VLOOKUP('2012 Original'!AO6,key_ref,COLUMN(Approving_Party__1),FALSE)="Agency head",'2012 Aprvl Party (1)'!AO$1,VLOOKUP('2012 Original'!AO6,key_ref,COLUMN(Approving_Party__1),FALSE)),CONCATENATE("ERR: ",'2012 Original'!AO6))</f>
        <v>none</v>
      </c>
      <c r="AP6" s="2" t="str">
        <f>IFERROR(IF(VLOOKUP('2012 Original'!AP6,key_ref,COLUMN(Approving_Party__1),FALSE)="Agency head",'2012 Aprvl Party (1)'!AP$1,VLOOKUP('2012 Original'!AP6,key_ref,COLUMN(Approving_Party__1),FALSE)),CONCATENATE("ERR: ",'2012 Original'!AP6))</f>
        <v>none</v>
      </c>
      <c r="AQ6" s="2" t="str">
        <f>IFERROR(IF(VLOOKUP('2012 Original'!AQ6,key_ref,COLUMN(Approving_Party__1),FALSE)="Agency head",'2012 Aprvl Party (1)'!AQ$1,VLOOKUP('2012 Original'!AQ6,key_ref,COLUMN(Approving_Party__1),FALSE)),CONCATENATE("ERR: ",'2012 Original'!AQ6))</f>
        <v>none</v>
      </c>
      <c r="AR6" s="2" t="str">
        <f>IFERROR(IF(VLOOKUP('2012 Original'!AR6,key_ref,COLUMN(Approving_Party__1),FALSE)="Agency head",'2012 Aprvl Party (1)'!AR$1,VLOOKUP('2012 Original'!AR6,key_ref,COLUMN(Approving_Party__1),FALSE)),CONCATENATE("ERR: ",'2012 Original'!AR6))</f>
        <v>Senate</v>
      </c>
      <c r="AS6" s="2" t="str">
        <f>IFERROR(IF(VLOOKUP('2012 Original'!AS6,key_ref,COLUMN(Approving_Party__1),FALSE)="Agency head",'2012 Aprvl Party (1)'!AS$1,VLOOKUP('2012 Original'!AS6,key_ref,COLUMN(Approving_Party__1),FALSE)),CONCATENATE("ERR: ",'2012 Original'!AS6))</f>
        <v>none</v>
      </c>
      <c r="AT6" s="2" t="str">
        <f>IFERROR(IF(VLOOKUP('2012 Original'!AT6,key_ref,COLUMN(Approving_Party__1),FALSE)="Agency head",'2012 Aprvl Party (1)'!AT$1,VLOOKUP('2012 Original'!AT6,key_ref,COLUMN(Approving_Party__1),FALSE)),CONCATENATE("ERR: ",'2012 Original'!AT6))</f>
        <v>Senate</v>
      </c>
      <c r="AU6" s="2" t="str">
        <f>IFERROR(IF(VLOOKUP('2012 Original'!AU6,key_ref,COLUMN(Approving_Party__1),FALSE)="Agency head",'2012 Aprvl Party (1)'!AU$1,VLOOKUP('2012 Original'!AU6,key_ref,COLUMN(Approving_Party__1),FALSE)),CONCATENATE("ERR: ",'2012 Original'!AU6))</f>
        <v>Senate</v>
      </c>
      <c r="AV6" s="2" t="str">
        <f>IFERROR(IF(VLOOKUP('2012 Original'!AV6,key_ref,COLUMN(Approving_Party__1),FALSE)="Agency head",'2012 Aprvl Party (1)'!AV$1,VLOOKUP('2012 Original'!AV6,key_ref,COLUMN(Approving_Party__1),FALSE)),CONCATENATE("ERR: ",'2012 Original'!AV6))</f>
        <v>none</v>
      </c>
      <c r="AW6" s="2" t="str">
        <f>IFERROR(IF(VLOOKUP('2012 Original'!AW6,key_ref,COLUMN(Approving_Party__1),FALSE)="Agency head",'2012 Aprvl Party (1)'!AW$1,VLOOKUP('2012 Original'!AW6,key_ref,COLUMN(Approving_Party__1),FALSE)),CONCATENATE("ERR: ",'2012 Original'!AW6))</f>
        <v>Senate</v>
      </c>
      <c r="AX6" s="2" t="str">
        <f>IFERROR(IF(VLOOKUP('2012 Original'!AX6,key_ref,COLUMN(Approving_Party__1),FALSE)="Agency head",'2012 Aprvl Party (1)'!AX$1,VLOOKUP('2012 Original'!AX6,key_ref,COLUMN(Approving_Party__1),FALSE)),CONCATENATE("ERR: ",'2012 Original'!AX6))</f>
        <v>none</v>
      </c>
      <c r="AY6" s="2" t="str">
        <f>IFERROR(IF(VLOOKUP('2012 Original'!AY6,key_ref,COLUMN(Approving_Party__1),FALSE)="Agency head",'2012 Aprvl Party (1)'!AY$1,VLOOKUP('2012 Original'!AY6,key_ref,COLUMN(Approving_Party__1),FALSE)),CONCATENATE("ERR: ",'2012 Original'!AY6))</f>
        <v>Senate</v>
      </c>
      <c r="AZ6" s="2" t="str">
        <f>IFERROR(IF(VLOOKUP('2012 Original'!AZ6,key_ref,COLUMN(Approving_Party__1),FALSE)="Agency head",'2012 Aprvl Party (1)'!AZ$1,VLOOKUP('2012 Original'!AZ6,key_ref,COLUMN(Approving_Party__1),FALSE)),CONCATENATE("ERR: ",'2012 Original'!AZ6))</f>
        <v>Governor</v>
      </c>
    </row>
    <row r="7" spans="1:52" s="4" customFormat="1">
      <c r="A7" s="3" t="s">
        <v>18</v>
      </c>
      <c r="B7" s="2" t="str">
        <f>IFERROR(IF(VLOOKUP('2012 Original'!B7,key_ref,COLUMN(Approving_Party__1),FALSE)="Agency head",'2012 Aprvl Party (1)'!B$1,VLOOKUP('2012 Original'!B7,key_ref,COLUMN(Approving_Party__1),FALSE)),CONCATENATE("ERR: ",'2012 Original'!B7))</f>
        <v>none</v>
      </c>
      <c r="C7" s="2" t="str">
        <f>IFERROR(IF(VLOOKUP('2012 Original'!C7,key_ref,COLUMN(Approving_Party__1),FALSE)="Agency head",'2012 Aprvl Party (1)'!C$1,VLOOKUP('2012 Original'!C7,key_ref,COLUMN(Approving_Party__1),FALSE)),CONCATENATE("ERR: ",'2012 Original'!C7))</f>
        <v>none</v>
      </c>
      <c r="D7" s="2" t="str">
        <f>IFERROR(IF(VLOOKUP('2012 Original'!D7,key_ref,COLUMN(Approving_Party__1),FALSE)="Agency head",'2012 Aprvl Party (1)'!D$1,VLOOKUP('2012 Original'!D7,key_ref,COLUMN(Approving_Party__1),FALSE)),CONCATENATE("ERR: ",'2012 Original'!D7))</f>
        <v>none</v>
      </c>
      <c r="E7" s="2" t="str">
        <f>IFERROR(IF(VLOOKUP('2012 Original'!E7,key_ref,COLUMN(Approving_Party__1),FALSE)="Agency head",'2012 Aprvl Party (1)'!E$1,VLOOKUP('2012 Original'!E7,key_ref,COLUMN(Approving_Party__1),FALSE)),CONCATENATE("ERR: ",'2012 Original'!E7))</f>
        <v>none</v>
      </c>
      <c r="F7" s="2" t="str">
        <f>IFERROR(IF(VLOOKUP('2012 Original'!F7,key_ref,COLUMN(Approving_Party__1),FALSE)="Agency head",'2012 Aprvl Party (1)'!F$1,VLOOKUP('2012 Original'!F7,key_ref,COLUMN(Approving_Party__1),FALSE)),CONCATENATE("ERR: ",'2012 Original'!F7))</f>
        <v>none</v>
      </c>
      <c r="G7" s="2" t="str">
        <f>IFERROR(IF(VLOOKUP('2012 Original'!G7,key_ref,COLUMN(Approving_Party__1),FALSE)="Agency head",'2012 Aprvl Party (1)'!G$1,VLOOKUP('2012 Original'!G7,key_ref,COLUMN(Approving_Party__1),FALSE)),CONCATENATE("ERR: ",'2012 Original'!G7))</f>
        <v>Senate</v>
      </c>
      <c r="H7" s="2" t="str">
        <f>IFERROR(IF(VLOOKUP('2012 Original'!H7,key_ref,COLUMN(Approving_Party__1),FALSE)="Agency head",'2012 Aprvl Party (1)'!H$1,VLOOKUP('2012 Original'!H7,key_ref,COLUMN(Approving_Party__1),FALSE)),CONCATENATE("ERR: ",'2012 Original'!H7))</f>
        <v>Senate</v>
      </c>
      <c r="I7" s="2" t="str">
        <f>IFERROR(IF(VLOOKUP('2012 Original'!I7,key_ref,COLUMN(Approving_Party__1),FALSE)="Agency head",'2012 Aprvl Party (1)'!I$1,VLOOKUP('2012 Original'!I7,key_ref,COLUMN(Approving_Party__1),FALSE)),CONCATENATE("ERR: ",'2012 Original'!I7))</f>
        <v>Senate</v>
      </c>
      <c r="J7" s="2" t="str">
        <f>IFERROR(IF(VLOOKUP('2012 Original'!J7,key_ref,COLUMN(Approving_Party__1),FALSE)="Agency head",'2012 Aprvl Party (1)'!J$1,VLOOKUP('2012 Original'!J7,key_ref,COLUMN(Approving_Party__1),FALSE)),CONCATENATE("ERR: ",'2012 Original'!J7))</f>
        <v>none</v>
      </c>
      <c r="K7" s="2" t="str">
        <f>IFERROR(IF(VLOOKUP('2012 Original'!K7,key_ref,COLUMN(Approving_Party__1),FALSE)="Agency head",'2012 Aprvl Party (1)'!K$1,VLOOKUP('2012 Original'!K7,key_ref,COLUMN(Approving_Party__1),FALSE)),CONCATENATE("ERR: ",'2012 Original'!K7))</f>
        <v>none</v>
      </c>
      <c r="L7" s="2" t="str">
        <f>IFERROR(IF(VLOOKUP('2012 Original'!L7,key_ref,COLUMN(Approving_Party__1),FALSE)="Agency head",'2012 Aprvl Party (1)'!L$1,VLOOKUP('2012 Original'!L7,key_ref,COLUMN(Approving_Party__1),FALSE)),CONCATENATE("ERR: ",'2012 Original'!L7))</f>
        <v>none</v>
      </c>
      <c r="M7" s="2" t="str">
        <f>IFERROR(IF(VLOOKUP('2012 Original'!M7,key_ref,COLUMN(Approving_Party__1),FALSE)="Agency head",'2012 Aprvl Party (1)'!M$1,VLOOKUP('2012 Original'!M7,key_ref,COLUMN(Approving_Party__1),FALSE)),CONCATENATE("ERR: ",'2012 Original'!M7))</f>
        <v>none</v>
      </c>
      <c r="N7" s="2" t="str">
        <f>IFERROR(IF(VLOOKUP('2012 Original'!N7,key_ref,COLUMN(Approving_Party__1),FALSE)="Agency head",'2012 Aprvl Party (1)'!N$1,VLOOKUP('2012 Original'!N7,key_ref,COLUMN(Approving_Party__1),FALSE)),CONCATENATE("ERR: ",'2012 Original'!N7))</f>
        <v>none</v>
      </c>
      <c r="O7" s="2" t="str">
        <f>IFERROR(IF(VLOOKUP('2012 Original'!O7,key_ref,COLUMN(Approving_Party__1),FALSE)="Agency head",'2012 Aprvl Party (1)'!O$1,VLOOKUP('2012 Original'!O7,key_ref,COLUMN(Approving_Party__1),FALSE)),CONCATENATE("ERR: ",'2012 Original'!O7))</f>
        <v>none</v>
      </c>
      <c r="P7" s="2" t="str">
        <f>IFERROR(IF(VLOOKUP('2012 Original'!P7,key_ref,COLUMN(Approving_Party__1),FALSE)="Agency head",'2012 Aprvl Party (1)'!P$1,VLOOKUP('2012 Original'!P7,key_ref,COLUMN(Approving_Party__1),FALSE)),CONCATENATE("ERR: ",'2012 Original'!P7))</f>
        <v>none</v>
      </c>
      <c r="Q7" s="2" t="str">
        <f>IFERROR(IF(VLOOKUP('2012 Original'!Q7,key_ref,COLUMN(Approving_Party__1),FALSE)="Agency head",'2012 Aprvl Party (1)'!Q$1,VLOOKUP('2012 Original'!Q7,key_ref,COLUMN(Approving_Party__1),FALSE)),CONCATENATE("ERR: ",'2012 Original'!Q7))</f>
        <v>none</v>
      </c>
      <c r="R7" s="2" t="str">
        <f>IFERROR(IF(VLOOKUP('2012 Original'!R7,key_ref,COLUMN(Approving_Party__1),FALSE)="Agency head",'2012 Aprvl Party (1)'!R$1,VLOOKUP('2012 Original'!R7,key_ref,COLUMN(Approving_Party__1),FALSE)),CONCATENATE("ERR: ",'2012 Original'!R7))</f>
        <v>Senate</v>
      </c>
      <c r="S7" s="2" t="str">
        <f>IFERROR(IF(VLOOKUP('2012 Original'!S7,key_ref,COLUMN(Approving_Party__1),FALSE)="Agency head",'2012 Aprvl Party (1)'!S$1,VLOOKUP('2012 Original'!S7,key_ref,COLUMN(Approving_Party__1),FALSE)),CONCATENATE("ERR: ",'2012 Original'!S7))</f>
        <v>none</v>
      </c>
      <c r="T7" s="2" t="str">
        <f>IFERROR(IF(VLOOKUP('2012 Original'!T7,key_ref,COLUMN(Approving_Party__1),FALSE)="Agency head",'2012 Aprvl Party (1)'!T$1,VLOOKUP('2012 Original'!T7,key_ref,COLUMN(Approving_Party__1),FALSE)),CONCATENATE("ERR: ",'2012 Original'!T7))</f>
        <v>Board</v>
      </c>
      <c r="U7" s="2" t="str">
        <f>IFERROR(IF(VLOOKUP('2012 Original'!U7,key_ref,COLUMN(Approving_Party__1),FALSE)="Agency head",'2012 Aprvl Party (1)'!U$1,VLOOKUP('2012 Original'!U7,key_ref,COLUMN(Approving_Party__1),FALSE)),CONCATENATE("ERR: ",'2012 Original'!U7))</f>
        <v>none</v>
      </c>
      <c r="V7" s="2" t="str">
        <f>IFERROR(IF(VLOOKUP('2012 Original'!V7,key_ref,COLUMN(Approving_Party__1),FALSE)="Agency head",'2012 Aprvl Party (1)'!V$1,VLOOKUP('2012 Original'!V7,key_ref,COLUMN(Approving_Party__1),FALSE)),CONCATENATE("ERR: ",'2012 Original'!V7))</f>
        <v>none</v>
      </c>
      <c r="W7" s="2" t="str">
        <f>IFERROR(IF(VLOOKUP('2012 Original'!W7,key_ref,COLUMN(Approving_Party__1),FALSE)="Agency head",'2012 Aprvl Party (1)'!W$1,VLOOKUP('2012 Original'!W7,key_ref,COLUMN(Approving_Party__1),FALSE)),CONCATENATE("ERR: ",'2012 Original'!W7))</f>
        <v>none</v>
      </c>
      <c r="X7" s="2" t="str">
        <f>IFERROR(IF(VLOOKUP('2012 Original'!X7,key_ref,COLUMN(Approving_Party__1),FALSE)="Agency head",'2012 Aprvl Party (1)'!X$1,VLOOKUP('2012 Original'!X7,key_ref,COLUMN(Approving_Party__1),FALSE)),CONCATENATE("ERR: ",'2012 Original'!X7))</f>
        <v>none</v>
      </c>
      <c r="Y7" s="2" t="str">
        <f>IFERROR(IF(VLOOKUP('2012 Original'!Y7,key_ref,COLUMN(Approving_Party__1),FALSE)="Agency head",'2012 Aprvl Party (1)'!Y$1,VLOOKUP('2012 Original'!Y7,key_ref,COLUMN(Approving_Party__1),FALSE)),CONCATENATE("ERR: ",'2012 Original'!Y7))</f>
        <v>none</v>
      </c>
      <c r="Z7" s="2" t="str">
        <f>IFERROR(IF(VLOOKUP('2012 Original'!Z7,key_ref,COLUMN(Approving_Party__1),FALSE)="Agency head",'2012 Aprvl Party (1)'!Z$1,VLOOKUP('2012 Original'!Z7,key_ref,COLUMN(Approving_Party__1),FALSE)),CONCATENATE("ERR: ",'2012 Original'!Z7))</f>
        <v>none</v>
      </c>
      <c r="AA7" s="2" t="str">
        <f>IFERROR(IF(VLOOKUP('2012 Original'!AA7,key_ref,COLUMN(Approving_Party__1),FALSE)="Agency head",'2012 Aprvl Party (1)'!AA$1,VLOOKUP('2012 Original'!AA7,key_ref,COLUMN(Approving_Party__1),FALSE)),CONCATENATE("ERR: ",'2012 Original'!AA7))</f>
        <v>none</v>
      </c>
      <c r="AB7" s="2" t="str">
        <f>IFERROR(IF(VLOOKUP('2012 Original'!AB7,key_ref,COLUMN(Approving_Party__1),FALSE)="Agency head",'2012 Aprvl Party (1)'!AB$1,VLOOKUP('2012 Original'!AB7,key_ref,COLUMN(Approving_Party__1),FALSE)),CONCATENATE("ERR: ",'2012 Original'!AB7))</f>
        <v>none</v>
      </c>
      <c r="AC7" s="2" t="str">
        <f>IFERROR(IF(VLOOKUP('2012 Original'!AC7,key_ref,COLUMN(Approving_Party__1),FALSE)="Agency head",'2012 Aprvl Party (1)'!AC$1,VLOOKUP('2012 Original'!AC7,key_ref,COLUMN(Approving_Party__1),FALSE)),CONCATENATE("ERR: ",'2012 Original'!AC7))</f>
        <v>Senate</v>
      </c>
      <c r="AD7" s="2" t="str">
        <f>IFERROR(IF(VLOOKUP('2012 Original'!AD7,key_ref,COLUMN(Approving_Party__1),FALSE)="Agency head",'2012 Aprvl Party (1)'!AD$1,VLOOKUP('2012 Original'!AD7,key_ref,COLUMN(Approving_Party__1),FALSE)),CONCATENATE("ERR: ",'2012 Original'!AD7))</f>
        <v>Senate</v>
      </c>
      <c r="AE7" s="2" t="str">
        <f>IFERROR(IF(VLOOKUP('2012 Original'!AE7,key_ref,COLUMN(Approving_Party__1),FALSE)="Agency head",'2012 Aprvl Party (1)'!AE$1,VLOOKUP('2012 Original'!AE7,key_ref,COLUMN(Approving_Party__1),FALSE)),CONCATENATE("ERR: ",'2012 Original'!AE7))</f>
        <v>Senate</v>
      </c>
      <c r="AF7" s="2" t="str">
        <f>IFERROR(IF(VLOOKUP('2012 Original'!AF7,key_ref,COLUMN(Approving_Party__1),FALSE)="Agency head",'2012 Aprvl Party (1)'!AF$1,VLOOKUP('2012 Original'!AF7,key_ref,COLUMN(Approving_Party__1),FALSE)),CONCATENATE("ERR: ",'2012 Original'!AF7))</f>
        <v>none</v>
      </c>
      <c r="AG7" s="2" t="str">
        <f>IFERROR(IF(VLOOKUP('2012 Original'!AG7,key_ref,COLUMN(Approving_Party__1),FALSE)="Agency head",'2012 Aprvl Party (1)'!AG$1,VLOOKUP('2012 Original'!AG7,key_ref,COLUMN(Approving_Party__1),FALSE)),CONCATENATE("ERR: ",'2012 Original'!AG7))</f>
        <v>Insurance</v>
      </c>
      <c r="AH7" s="2" t="str">
        <f>IFERROR(IF(VLOOKUP('2012 Original'!AH7,key_ref,COLUMN(Approving_Party__1),FALSE)="Agency head",'2012 Aprvl Party (1)'!AH$1,VLOOKUP('2012 Original'!AH7,key_ref,COLUMN(Approving_Party__1),FALSE)),CONCATENATE("ERR: ",'2012 Original'!AH7))</f>
        <v>Senate</v>
      </c>
      <c r="AI7" s="2" t="str">
        <f>IFERROR(IF(VLOOKUP('2012 Original'!AI7,key_ref,COLUMN(Approving_Party__1),FALSE)="Agency head",'2012 Aprvl Party (1)'!AI$1,VLOOKUP('2012 Original'!AI7,key_ref,COLUMN(Approving_Party__1),FALSE)),CONCATENATE("ERR: ",'2012 Original'!AI7))</f>
        <v>none</v>
      </c>
      <c r="AJ7" s="2" t="str">
        <f>IFERROR(IF(VLOOKUP('2012 Original'!AJ7,key_ref,COLUMN(Approving_Party__1),FALSE)="Agency head",'2012 Aprvl Party (1)'!AJ$1,VLOOKUP('2012 Original'!AJ7,key_ref,COLUMN(Approving_Party__1),FALSE)),CONCATENATE("ERR: ",'2012 Original'!AJ7))</f>
        <v>none</v>
      </c>
      <c r="AK7" s="2" t="str">
        <f>IFERROR(IF(VLOOKUP('2012 Original'!AK7,key_ref,COLUMN(Approving_Party__1),FALSE)="Agency head",'2012 Aprvl Party (1)'!AK$1,VLOOKUP('2012 Original'!AK7,key_ref,COLUMN(Approving_Party__1),FALSE)),CONCATENATE("ERR: ",'2012 Original'!AK7))</f>
        <v>Senate</v>
      </c>
      <c r="AL7" s="2" t="str">
        <f>IFERROR(IF(VLOOKUP('2012 Original'!AL7,key_ref,COLUMN(Approving_Party__1),FALSE)="Agency head",'2012 Aprvl Party (1)'!AL$1,VLOOKUP('2012 Original'!AL7,key_ref,COLUMN(Approving_Party__1),FALSE)),CONCATENATE("ERR: ",'2012 Original'!AL7))</f>
        <v>none</v>
      </c>
      <c r="AM7" s="2" t="str">
        <f>IFERROR(IF(VLOOKUP('2012 Original'!AM7,key_ref,COLUMN(Approving_Party__1),FALSE)="Agency head",'2012 Aprvl Party (1)'!AM$1,VLOOKUP('2012 Original'!AM7,key_ref,COLUMN(Approving_Party__1),FALSE)),CONCATENATE("ERR: ",'2012 Original'!AM7))</f>
        <v>none</v>
      </c>
      <c r="AN7" s="2" t="str">
        <f>IFERROR(IF(VLOOKUP('2012 Original'!AN7,key_ref,COLUMN(Approving_Party__1),FALSE)="Agency head",'2012 Aprvl Party (1)'!AN$1,VLOOKUP('2012 Original'!AN7,key_ref,COLUMN(Approving_Party__1),FALSE)),CONCATENATE("ERR: ",'2012 Original'!AN7))</f>
        <v>none</v>
      </c>
      <c r="AO7" s="2" t="str">
        <f>IFERROR(IF(VLOOKUP('2012 Original'!AO7,key_ref,COLUMN(Approving_Party__1),FALSE)="Agency head",'2012 Aprvl Party (1)'!AO$1,VLOOKUP('2012 Original'!AO7,key_ref,COLUMN(Approving_Party__1),FALSE)),CONCATENATE("ERR: ",'2012 Original'!AO7))</f>
        <v>none</v>
      </c>
      <c r="AP7" s="2" t="str">
        <f>IFERROR(IF(VLOOKUP('2012 Original'!AP7,key_ref,COLUMN(Approving_Party__1),FALSE)="Agency head",'2012 Aprvl Party (1)'!AP$1,VLOOKUP('2012 Original'!AP7,key_ref,COLUMN(Approving_Party__1),FALSE)),CONCATENATE("ERR: ",'2012 Original'!AP7))</f>
        <v>none</v>
      </c>
      <c r="AQ7" s="2" t="str">
        <f>IFERROR(IF(VLOOKUP('2012 Original'!AQ7,key_ref,COLUMN(Approving_Party__1),FALSE)="Agency head",'2012 Aprvl Party (1)'!AQ$1,VLOOKUP('2012 Original'!AQ7,key_ref,COLUMN(Approving_Party__1),FALSE)),CONCATENATE("ERR: ",'2012 Original'!AQ7))</f>
        <v>Public Library Development</v>
      </c>
      <c r="AR7" s="2" t="str">
        <f>IFERROR(IF(VLOOKUP('2012 Original'!AR7,key_ref,COLUMN(Approving_Party__1),FALSE)="Agency head",'2012 Aprvl Party (1)'!AR$1,VLOOKUP('2012 Original'!AR7,key_ref,COLUMN(Approving_Party__1),FALSE)),CONCATENATE("ERR: ",'2012 Original'!AR7))</f>
        <v>none</v>
      </c>
      <c r="AS7" s="2" t="str">
        <f>IFERROR(IF(VLOOKUP('2012 Original'!AS7,key_ref,COLUMN(Approving_Party__1),FALSE)="Agency head",'2012 Aprvl Party (1)'!AS$1,VLOOKUP('2012 Original'!AS7,key_ref,COLUMN(Approving_Party__1),FALSE)),CONCATENATE("ERR: ",'2012 Original'!AS7))</f>
        <v>none</v>
      </c>
      <c r="AT7" s="2" t="str">
        <f>IFERROR(IF(VLOOKUP('2012 Original'!AT7,key_ref,COLUMN(Approving_Party__1),FALSE)="Agency head",'2012 Aprvl Party (1)'!AT$1,VLOOKUP('2012 Original'!AT7,key_ref,COLUMN(Approving_Party__1),FALSE)),CONCATENATE("ERR: ",'2012 Original'!AT7))</f>
        <v>Senate</v>
      </c>
      <c r="AU7" s="2" t="str">
        <f>IFERROR(IF(VLOOKUP('2012 Original'!AU7,key_ref,COLUMN(Approving_Party__1),FALSE)="Agency head",'2012 Aprvl Party (1)'!AU$1,VLOOKUP('2012 Original'!AU7,key_ref,COLUMN(Approving_Party__1),FALSE)),CONCATENATE("ERR: ",'2012 Original'!AU7))</f>
        <v>Senate</v>
      </c>
      <c r="AV7" s="2" t="str">
        <f>IFERROR(IF(VLOOKUP('2012 Original'!AV7,key_ref,COLUMN(Approving_Party__1),FALSE)="Agency head",'2012 Aprvl Party (1)'!AV$1,VLOOKUP('2012 Original'!AV7,key_ref,COLUMN(Approving_Party__1),FALSE)),CONCATENATE("ERR: ",'2012 Original'!AV7))</f>
        <v>none</v>
      </c>
      <c r="AW7" s="2" t="str">
        <f>IFERROR(IF(VLOOKUP('2012 Original'!AW7,key_ref,COLUMN(Approving_Party__1),FALSE)="Agency head",'2012 Aprvl Party (1)'!AW$1,VLOOKUP('2012 Original'!AW7,key_ref,COLUMN(Approving_Party__1),FALSE)),CONCATENATE("ERR: ",'2012 Original'!AW7))</f>
        <v>none</v>
      </c>
      <c r="AX7" s="2" t="str">
        <f>IFERROR(IF(VLOOKUP('2012 Original'!AX7,key_ref,COLUMN(Approving_Party__1),FALSE)="Agency head",'2012 Aprvl Party (1)'!AX$1,VLOOKUP('2012 Original'!AX7,key_ref,COLUMN(Approving_Party__1),FALSE)),CONCATENATE("ERR: ",'2012 Original'!AX7))</f>
        <v>none</v>
      </c>
      <c r="AY7" s="2" t="str">
        <f>IFERROR(IF(VLOOKUP('2012 Original'!AY7,key_ref,COLUMN(Approving_Party__1),FALSE)="Agency head",'2012 Aprvl Party (1)'!AY$1,VLOOKUP('2012 Original'!AY7,key_ref,COLUMN(Approving_Party__1),FALSE)),CONCATENATE("ERR: ",'2012 Original'!AY7))</f>
        <v>Senate</v>
      </c>
      <c r="AZ7" s="2" t="str">
        <f>IFERROR(IF(VLOOKUP('2012 Original'!AZ7,key_ref,COLUMN(Approving_Party__1),FALSE)="Agency head",'2012 Aprvl Party (1)'!AZ$1,VLOOKUP('2012 Original'!AZ7,key_ref,COLUMN(Approving_Party__1),FALSE)),CONCATENATE("ERR: ",'2012 Original'!AZ7))</f>
        <v>none</v>
      </c>
    </row>
    <row r="8" spans="1:52" s="4" customFormat="1">
      <c r="A8" s="3" t="s">
        <v>20</v>
      </c>
      <c r="B8" s="2" t="str">
        <f>IFERROR(IF(VLOOKUP('2012 Original'!B8,key_ref,COLUMN(Approving_Party__1),FALSE)="Agency head",'2012 Aprvl Party (1)'!B$1,VLOOKUP('2012 Original'!B8,key_ref,COLUMN(Approving_Party__1),FALSE)),CONCATENATE("ERR: ",'2012 Original'!B8))</f>
        <v>none</v>
      </c>
      <c r="C8" s="2" t="str">
        <f>IFERROR(IF(VLOOKUP('2012 Original'!C8,key_ref,COLUMN(Approving_Party__1),FALSE)="Agency head",'2012 Aprvl Party (1)'!C$1,VLOOKUP('2012 Original'!C8,key_ref,COLUMN(Approving_Party__1),FALSE)),CONCATENATE("ERR: ",'2012 Original'!C8))</f>
        <v>none</v>
      </c>
      <c r="D8" s="2" t="str">
        <f>IFERROR(IF(VLOOKUP('2012 Original'!D8,key_ref,COLUMN(Approving_Party__1),FALSE)="Agency head",'2012 Aprvl Party (1)'!D$1,VLOOKUP('2012 Original'!D8,key_ref,COLUMN(Approving_Party__1),FALSE)),CONCATENATE("ERR: ",'2012 Original'!D8))</f>
        <v>none</v>
      </c>
      <c r="E8" s="2" t="str">
        <f>IFERROR(IF(VLOOKUP('2012 Original'!E8,key_ref,COLUMN(Approving_Party__1),FALSE)="Agency head",'2012 Aprvl Party (1)'!E$1,VLOOKUP('2012 Original'!E8,key_ref,COLUMN(Approving_Party__1),FALSE)),CONCATENATE("ERR: ",'2012 Original'!E8))</f>
        <v>none</v>
      </c>
      <c r="F8" s="2" t="str">
        <f>IFERROR(IF(VLOOKUP('2012 Original'!F8,key_ref,COLUMN(Approving_Party__1),FALSE)="Agency head",'2012 Aprvl Party (1)'!F$1,VLOOKUP('2012 Original'!F8,key_ref,COLUMN(Approving_Party__1),FALSE)),CONCATENATE("ERR: ",'2012 Original'!F8))</f>
        <v>none</v>
      </c>
      <c r="G8" s="2" t="str">
        <f>IFERROR(IF(VLOOKUP('2012 Original'!G8,key_ref,COLUMN(Approving_Party__1),FALSE)="Agency head",'2012 Aprvl Party (1)'!G$1,VLOOKUP('2012 Original'!G8,key_ref,COLUMN(Approving_Party__1),FALSE)),CONCATENATE("ERR: ",'2012 Original'!G8))</f>
        <v>Legislature|Senate</v>
      </c>
      <c r="H8" s="2" t="str">
        <f>IFERROR(IF(VLOOKUP('2012 Original'!H8,key_ref,COLUMN(Approving_Party__1),FALSE)="Agency head",'2012 Aprvl Party (1)'!H$1,VLOOKUP('2012 Original'!H8,key_ref,COLUMN(Approving_Party__1),FALSE)),CONCATENATE("ERR: ",'2012 Original'!H8))</f>
        <v>Legislature|Senate</v>
      </c>
      <c r="I8" s="2" t="str">
        <f>IFERROR(IF(VLOOKUP('2012 Original'!I8,key_ref,COLUMN(Approving_Party__1),FALSE)="Agency head",'2012 Aprvl Party (1)'!I$1,VLOOKUP('2012 Original'!I8,key_ref,COLUMN(Approving_Party__1),FALSE)),CONCATENATE("ERR: ",'2012 Original'!I8))</f>
        <v>Legislature|Senate</v>
      </c>
      <c r="J8" s="2" t="str">
        <f>IFERROR(IF(VLOOKUP('2012 Original'!J8,key_ref,COLUMN(Approving_Party__1),FALSE)="Agency head",'2012 Aprvl Party (1)'!J$1,VLOOKUP('2012 Original'!J8,key_ref,COLUMN(Approving_Party__1),FALSE)),CONCATENATE("ERR: ",'2012 Original'!J8))</f>
        <v>none</v>
      </c>
      <c r="K8" s="2" t="str">
        <f>IFERROR(IF(VLOOKUP('2012 Original'!K8,key_ref,COLUMN(Approving_Party__1),FALSE)="Agency head",'2012 Aprvl Party (1)'!K$1,VLOOKUP('2012 Original'!K8,key_ref,COLUMN(Approving_Party__1),FALSE)),CONCATENATE("ERR: ",'2012 Original'!K8))</f>
        <v>Legislature|Senate</v>
      </c>
      <c r="L8" s="2" t="str">
        <f>IFERROR(IF(VLOOKUP('2012 Original'!L8,key_ref,COLUMN(Approving_Party__1),FALSE)="Agency head",'2012 Aprvl Party (1)'!L$1,VLOOKUP('2012 Original'!L8,key_ref,COLUMN(Approving_Party__1),FALSE)),CONCATENATE("ERR: ",'2012 Original'!L8))</f>
        <v>none</v>
      </c>
      <c r="M8" s="2" t="str">
        <f>IFERROR(IF(VLOOKUP('2012 Original'!M8,key_ref,COLUMN(Approving_Party__1),FALSE)="Agency head",'2012 Aprvl Party (1)'!M$1,VLOOKUP('2012 Original'!M8,key_ref,COLUMN(Approving_Party__1),FALSE)),CONCATENATE("ERR: ",'2012 Original'!M8))</f>
        <v>Legislature|Senate</v>
      </c>
      <c r="N8" s="2" t="str">
        <f>IFERROR(IF(VLOOKUP('2012 Original'!N8,key_ref,COLUMN(Approving_Party__1),FALSE)="Agency head",'2012 Aprvl Party (1)'!N$1,VLOOKUP('2012 Original'!N8,key_ref,COLUMN(Approving_Party__1),FALSE)),CONCATENATE("ERR: ",'2012 Original'!N8))</f>
        <v>Legislature|Senate</v>
      </c>
      <c r="O8" s="2" t="str">
        <f>IFERROR(IF(VLOOKUP('2012 Original'!O8,key_ref,COLUMN(Approving_Party__1),FALSE)="Agency head",'2012 Aprvl Party (1)'!O$1,VLOOKUP('2012 Original'!O8,key_ref,COLUMN(Approving_Party__1),FALSE)),CONCATENATE("ERR: ",'2012 Original'!O8))</f>
        <v>Legislature|Senate</v>
      </c>
      <c r="P8" s="2" t="str">
        <f>IFERROR(IF(VLOOKUP('2012 Original'!P8,key_ref,COLUMN(Approving_Party__1),FALSE)="Agency head",'2012 Aprvl Party (1)'!P$1,VLOOKUP('2012 Original'!P8,key_ref,COLUMN(Approving_Party__1),FALSE)),CONCATENATE("ERR: ",'2012 Original'!P8))</f>
        <v>none</v>
      </c>
      <c r="Q8" s="2" t="str">
        <f>IFERROR(IF(VLOOKUP('2012 Original'!Q8,key_ref,COLUMN(Approving_Party__1),FALSE)="Agency head",'2012 Aprvl Party (1)'!Q$1,VLOOKUP('2012 Original'!Q8,key_ref,COLUMN(Approving_Party__1),FALSE)),CONCATENATE("ERR: ",'2012 Original'!Q8))</f>
        <v>Legislature|Senate</v>
      </c>
      <c r="R8" s="2" t="str">
        <f>IFERROR(IF(VLOOKUP('2012 Original'!R8,key_ref,COLUMN(Approving_Party__1),FALSE)="Agency head",'2012 Aprvl Party (1)'!R$1,VLOOKUP('2012 Original'!R8,key_ref,COLUMN(Approving_Party__1),FALSE)),CONCATENATE("ERR: ",'2012 Original'!R8))</f>
        <v>Legislature|Senate</v>
      </c>
      <c r="S8" s="2" t="str">
        <f>IFERROR(IF(VLOOKUP('2012 Original'!S8,key_ref,COLUMN(Approving_Party__1),FALSE)="Agency head",'2012 Aprvl Party (1)'!S$1,VLOOKUP('2012 Original'!S8,key_ref,COLUMN(Approving_Party__1),FALSE)),CONCATENATE("ERR: ",'2012 Original'!S8))</f>
        <v>Legislature|Senate</v>
      </c>
      <c r="T8" s="2" t="str">
        <f>IFERROR(IF(VLOOKUP('2012 Original'!T8,key_ref,COLUMN(Approving_Party__1),FALSE)="Agency head",'2012 Aprvl Party (1)'!T$1,VLOOKUP('2012 Original'!T8,key_ref,COLUMN(Approving_Party__1),FALSE)),CONCATENATE("ERR: ",'2012 Original'!T8))</f>
        <v>Governor</v>
      </c>
      <c r="U8" s="2" t="str">
        <f>IFERROR(IF(VLOOKUP('2012 Original'!U8,key_ref,COLUMN(Approving_Party__1),FALSE)="Agency head",'2012 Aprvl Party (1)'!U$1,VLOOKUP('2012 Original'!U8,key_ref,COLUMN(Approving_Party__1),FALSE)),CONCATENATE("ERR: ",'2012 Original'!U8))</f>
        <v>none</v>
      </c>
      <c r="V8" s="2" t="str">
        <f>IFERROR(IF(VLOOKUP('2012 Original'!V8,key_ref,COLUMN(Approving_Party__1),FALSE)="Agency head",'2012 Aprvl Party (1)'!V$1,VLOOKUP('2012 Original'!V8,key_ref,COLUMN(Approving_Party__1),FALSE)),CONCATENATE("ERR: ",'2012 Original'!V8))</f>
        <v>Legislature|Senate</v>
      </c>
      <c r="W8" s="2" t="str">
        <f>IFERROR(IF(VLOOKUP('2012 Original'!W8,key_ref,COLUMN(Approving_Party__1),FALSE)="Agency head",'2012 Aprvl Party (1)'!W$1,VLOOKUP('2012 Original'!W8,key_ref,COLUMN(Approving_Party__1),FALSE)),CONCATENATE("ERR: ",'2012 Original'!W8))</f>
        <v>none</v>
      </c>
      <c r="X8" s="2" t="str">
        <f>IFERROR(IF(VLOOKUP('2012 Original'!X8,key_ref,COLUMN(Approving_Party__1),FALSE)="Agency head",'2012 Aprvl Party (1)'!X$1,VLOOKUP('2012 Original'!X8,key_ref,COLUMN(Approving_Party__1),FALSE)),CONCATENATE("ERR: ",'2012 Original'!X8))</f>
        <v>none</v>
      </c>
      <c r="Y8" s="2" t="str">
        <f>IFERROR(IF(VLOOKUP('2012 Original'!Y8,key_ref,COLUMN(Approving_Party__1),FALSE)="Agency head",'2012 Aprvl Party (1)'!Y$1,VLOOKUP('2012 Original'!Y8,key_ref,COLUMN(Approving_Party__1),FALSE)),CONCATENATE("ERR: ",'2012 Original'!Y8))</f>
        <v>Legislature|Senate</v>
      </c>
      <c r="Z8" s="2" t="str">
        <f>IFERROR(IF(VLOOKUP('2012 Original'!Z8,key_ref,COLUMN(Approving_Party__1),FALSE)="Agency head",'2012 Aprvl Party (1)'!Z$1,VLOOKUP('2012 Original'!Z8,key_ref,COLUMN(Approving_Party__1),FALSE)),CONCATENATE("ERR: ",'2012 Original'!Z8))</f>
        <v>Legislature|Senate</v>
      </c>
      <c r="AA8" s="2" t="str">
        <f>IFERROR(IF(VLOOKUP('2012 Original'!AA8,key_ref,COLUMN(Approving_Party__1),FALSE)="Agency head",'2012 Aprvl Party (1)'!AA$1,VLOOKUP('2012 Original'!AA8,key_ref,COLUMN(Approving_Party__1),FALSE)),CONCATENATE("ERR: ",'2012 Original'!AA8))</f>
        <v>none</v>
      </c>
      <c r="AB8" s="2" t="str">
        <f>IFERROR(IF(VLOOKUP('2012 Original'!AB8,key_ref,COLUMN(Approving_Party__1),FALSE)="Agency head",'2012 Aprvl Party (1)'!AB$1,VLOOKUP('2012 Original'!AB8,key_ref,COLUMN(Approving_Party__1),FALSE)),CONCATENATE("ERR: ",'2012 Original'!AB8))</f>
        <v>Legislature|Senate</v>
      </c>
      <c r="AC8" s="2" t="str">
        <f>IFERROR(IF(VLOOKUP('2012 Original'!AC8,key_ref,COLUMN(Approving_Party__1),FALSE)="Agency head",'2012 Aprvl Party (1)'!AC$1,VLOOKUP('2012 Original'!AC8,key_ref,COLUMN(Approving_Party__1),FALSE)),CONCATENATE("ERR: ",'2012 Original'!AC8))</f>
        <v>Legislature|Senate</v>
      </c>
      <c r="AD8" s="2" t="str">
        <f>IFERROR(IF(VLOOKUP('2012 Original'!AD8,key_ref,COLUMN(Approving_Party__1),FALSE)="Agency head",'2012 Aprvl Party (1)'!AD$1,VLOOKUP('2012 Original'!AD8,key_ref,COLUMN(Approving_Party__1),FALSE)),CONCATENATE("ERR: ",'2012 Original'!AD8))</f>
        <v>Governor</v>
      </c>
      <c r="AE8" s="2" t="str">
        <f>IFERROR(IF(VLOOKUP('2012 Original'!AE8,key_ref,COLUMN(Approving_Party__1),FALSE)="Agency head",'2012 Aprvl Party (1)'!AE$1,VLOOKUP('2012 Original'!AE8,key_ref,COLUMN(Approving_Party__1),FALSE)),CONCATENATE("ERR: ",'2012 Original'!AE8))</f>
        <v>none</v>
      </c>
      <c r="AF8" s="2" t="str">
        <f>IFERROR(IF(VLOOKUP('2012 Original'!AF8,key_ref,COLUMN(Approving_Party__1),FALSE)="Agency head",'2012 Aprvl Party (1)'!AF$1,VLOOKUP('2012 Original'!AF8,key_ref,COLUMN(Approving_Party__1),FALSE)),CONCATENATE("ERR: ",'2012 Original'!AF8))</f>
        <v>Legislature|Senate</v>
      </c>
      <c r="AG8" s="2" t="str">
        <f>IFERROR(IF(VLOOKUP('2012 Original'!AG8,key_ref,COLUMN(Approving_Party__1),FALSE)="Agency head",'2012 Aprvl Party (1)'!AG$1,VLOOKUP('2012 Original'!AG8,key_ref,COLUMN(Approving_Party__1),FALSE)),CONCATENATE("ERR: ",'2012 Original'!AG8))</f>
        <v>Legislature|Senate</v>
      </c>
      <c r="AH8" s="2" t="str">
        <f>IFERROR(IF(VLOOKUP('2012 Original'!AH8,key_ref,COLUMN(Approving_Party__1),FALSE)="Agency head",'2012 Aprvl Party (1)'!AH$1,VLOOKUP('2012 Original'!AH8,key_ref,COLUMN(Approving_Party__1),FALSE)),CONCATENATE("ERR: ",'2012 Original'!AH8))</f>
        <v>Legislature|Senate</v>
      </c>
      <c r="AI8" s="2" t="str">
        <f>IFERROR(IF(VLOOKUP('2012 Original'!AI8,key_ref,COLUMN(Approving_Party__1),FALSE)="Agency head",'2012 Aprvl Party (1)'!AI$1,VLOOKUP('2012 Original'!AI8,key_ref,COLUMN(Approving_Party__1),FALSE)),CONCATENATE("ERR: ",'2012 Original'!AI8))</f>
        <v>none</v>
      </c>
      <c r="AJ8" s="2" t="str">
        <f>IFERROR(IF(VLOOKUP('2012 Original'!AJ8,key_ref,COLUMN(Approving_Party__1),FALSE)="Agency head",'2012 Aprvl Party (1)'!AJ$1,VLOOKUP('2012 Original'!AJ8,key_ref,COLUMN(Approving_Party__1),FALSE)),CONCATENATE("ERR: ",'2012 Original'!AJ8))</f>
        <v>Committee</v>
      </c>
      <c r="AK8" s="2" t="str">
        <f>IFERROR(IF(VLOOKUP('2012 Original'!AK8,key_ref,COLUMN(Approving_Party__1),FALSE)="Agency head",'2012 Aprvl Party (1)'!AK$1,VLOOKUP('2012 Original'!AK8,key_ref,COLUMN(Approving_Party__1),FALSE)),CONCATENATE("ERR: ",'2012 Original'!AK8))</f>
        <v>none</v>
      </c>
      <c r="AL8" s="2" t="str">
        <f>IFERROR(IF(VLOOKUP('2012 Original'!AL8,key_ref,COLUMN(Approving_Party__1),FALSE)="Agency head",'2012 Aprvl Party (1)'!AL$1,VLOOKUP('2012 Original'!AL8,key_ref,COLUMN(Approving_Party__1),FALSE)),CONCATENATE("ERR: ",'2012 Original'!AL8))</f>
        <v>none</v>
      </c>
      <c r="AM8" s="2" t="str">
        <f>IFERROR(IF(VLOOKUP('2012 Original'!AM8,key_ref,COLUMN(Approving_Party__1),FALSE)="Agency head",'2012 Aprvl Party (1)'!AM$1,VLOOKUP('2012 Original'!AM8,key_ref,COLUMN(Approving_Party__1),FALSE)),CONCATENATE("ERR: ",'2012 Original'!AM8))</f>
        <v>Legislature|Senate</v>
      </c>
      <c r="AN8" s="2" t="str">
        <f>IFERROR(IF(VLOOKUP('2012 Original'!AN8,key_ref,COLUMN(Approving_Party__1),FALSE)="Agency head",'2012 Aprvl Party (1)'!AN$1,VLOOKUP('2012 Original'!AN8,key_ref,COLUMN(Approving_Party__1),FALSE)),CONCATENATE("ERR: ",'2012 Original'!AN8))</f>
        <v>none</v>
      </c>
      <c r="AO8" s="2" t="str">
        <f>IFERROR(IF(VLOOKUP('2012 Original'!AO8,key_ref,COLUMN(Approving_Party__1),FALSE)="Agency head",'2012 Aprvl Party (1)'!AO$1,VLOOKUP('2012 Original'!AO8,key_ref,COLUMN(Approving_Party__1),FALSE)),CONCATENATE("ERR: ",'2012 Original'!AO8))</f>
        <v>none</v>
      </c>
      <c r="AP8" s="2" t="str">
        <f>IFERROR(IF(VLOOKUP('2012 Original'!AP8,key_ref,COLUMN(Approving_Party__1),FALSE)="Agency head",'2012 Aprvl Party (1)'!AP$1,VLOOKUP('2012 Original'!AP8,key_ref,COLUMN(Approving_Party__1),FALSE)),CONCATENATE("ERR: ",'2012 Original'!AP8))</f>
        <v>none</v>
      </c>
      <c r="AQ8" s="2" t="str">
        <f>IFERROR(IF(VLOOKUP('2012 Original'!AQ8,key_ref,COLUMN(Approving_Party__1),FALSE)="Agency head",'2012 Aprvl Party (1)'!AQ$1,VLOOKUP('2012 Original'!AQ8,key_ref,COLUMN(Approving_Party__1),FALSE)),CONCATENATE("ERR: ",'2012 Original'!AQ8))</f>
        <v>none</v>
      </c>
      <c r="AR8" s="2" t="str">
        <f>IFERROR(IF(VLOOKUP('2012 Original'!AR8,key_ref,COLUMN(Approving_Party__1),FALSE)="Agency head",'2012 Aprvl Party (1)'!AR$1,VLOOKUP('2012 Original'!AR8,key_ref,COLUMN(Approving_Party__1),FALSE)),CONCATENATE("ERR: ",'2012 Original'!AR8))</f>
        <v>Council</v>
      </c>
      <c r="AS8" s="2" t="str">
        <f>IFERROR(IF(VLOOKUP('2012 Original'!AS8,key_ref,COLUMN(Approving_Party__1),FALSE)="Agency head",'2012 Aprvl Party (1)'!AS$1,VLOOKUP('2012 Original'!AS8,key_ref,COLUMN(Approving_Party__1),FALSE)),CONCATENATE("ERR: ",'2012 Original'!AS8))</f>
        <v>none</v>
      </c>
      <c r="AT8" s="2" t="str">
        <f>IFERROR(IF(VLOOKUP('2012 Original'!AT8,key_ref,COLUMN(Approving_Party__1),FALSE)="Agency head",'2012 Aprvl Party (1)'!AT$1,VLOOKUP('2012 Original'!AT8,key_ref,COLUMN(Approving_Party__1),FALSE)),CONCATENATE("ERR: ",'2012 Original'!AT8))</f>
        <v>Legislature|Senate</v>
      </c>
      <c r="AU8" s="2" t="str">
        <f>IFERROR(IF(VLOOKUP('2012 Original'!AU8,key_ref,COLUMN(Approving_Party__1),FALSE)="Agency head",'2012 Aprvl Party (1)'!AU$1,VLOOKUP('2012 Original'!AU8,key_ref,COLUMN(Approving_Party__1),FALSE)),CONCATENATE("ERR: ",'2012 Original'!AU8))</f>
        <v>Legislature|Senate</v>
      </c>
      <c r="AV8" s="2" t="str">
        <f>IFERROR(IF(VLOOKUP('2012 Original'!AV8,key_ref,COLUMN(Approving_Party__1),FALSE)="Agency head",'2012 Aprvl Party (1)'!AV$1,VLOOKUP('2012 Original'!AV8,key_ref,COLUMN(Approving_Party__1),FALSE)),CONCATENATE("ERR: ",'2012 Original'!AV8))</f>
        <v>none</v>
      </c>
      <c r="AW8" s="2" t="str">
        <f>IFERROR(IF(VLOOKUP('2012 Original'!AW8,key_ref,COLUMN(Approving_Party__1),FALSE)="Agency head",'2012 Aprvl Party (1)'!AW$1,VLOOKUP('2012 Original'!AW8,key_ref,COLUMN(Approving_Party__1),FALSE)),CONCATENATE("ERR: ",'2012 Original'!AW8))</f>
        <v>Legislature|Senate</v>
      </c>
      <c r="AX8" s="2" t="str">
        <f>IFERROR(IF(VLOOKUP('2012 Original'!AX8,key_ref,COLUMN(Approving_Party__1),FALSE)="Agency head",'2012 Aprvl Party (1)'!AX$1,VLOOKUP('2012 Original'!AX8,key_ref,COLUMN(Approving_Party__1),FALSE)),CONCATENATE("ERR: ",'2012 Original'!AX8))</f>
        <v>Legislature|Senate</v>
      </c>
      <c r="AY8" s="2" t="str">
        <f>IFERROR(IF(VLOOKUP('2012 Original'!AY8,key_ref,COLUMN(Approving_Party__1),FALSE)="Agency head",'2012 Aprvl Party (1)'!AY$1,VLOOKUP('2012 Original'!AY8,key_ref,COLUMN(Approving_Party__1),FALSE)),CONCATENATE("ERR: ",'2012 Original'!AY8))</f>
        <v>Legislature|Senate</v>
      </c>
      <c r="AZ8" s="2" t="str">
        <f>IFERROR(IF(VLOOKUP('2012 Original'!AZ8,key_ref,COLUMN(Approving_Party__1),FALSE)="Agency head",'2012 Aprvl Party (1)'!AZ$1,VLOOKUP('2012 Original'!AZ8,key_ref,COLUMN(Approving_Party__1),FALSE)),CONCATENATE("ERR: ",'2012 Original'!AZ8))</f>
        <v>Legislature|Senate</v>
      </c>
    </row>
    <row r="9" spans="1:52" s="4" customFormat="1">
      <c r="A9" s="3" t="s">
        <v>22</v>
      </c>
      <c r="B9" s="2" t="str">
        <f>IFERROR(IF(VLOOKUP('2012 Original'!B9,key_ref,COLUMN(Approving_Party__1),FALSE)="Agency head",'2012 Aprvl Party (1)'!B$1,VLOOKUP('2012 Original'!B9,key_ref,COLUMN(Approving_Party__1),FALSE)),CONCATENATE("ERR: ",'2012 Original'!B9))</f>
        <v>none</v>
      </c>
      <c r="C9" s="2" t="str">
        <f>IFERROR(IF(VLOOKUP('2012 Original'!C9,key_ref,COLUMN(Approving_Party__1),FALSE)="Agency head",'2012 Aprvl Party (1)'!C$1,VLOOKUP('2012 Original'!C9,key_ref,COLUMN(Approving_Party__1),FALSE)),CONCATENATE("ERR: ",'2012 Original'!C9))</f>
        <v>none</v>
      </c>
      <c r="D9" s="2" t="str">
        <f>IFERROR(IF(VLOOKUP('2012 Original'!D9,key_ref,COLUMN(Approving_Party__1),FALSE)="Agency head",'2012 Aprvl Party (1)'!D$1,VLOOKUP('2012 Original'!D9,key_ref,COLUMN(Approving_Party__1),FALSE)),CONCATENATE("ERR: ",'2012 Original'!D9))</f>
        <v>Senate</v>
      </c>
      <c r="E9" s="2" t="str">
        <f>IFERROR(IF(VLOOKUP('2012 Original'!E9,key_ref,COLUMN(Approving_Party__1),FALSE)="Agency head",'2012 Aprvl Party (1)'!E$1,VLOOKUP('2012 Original'!E9,key_ref,COLUMN(Approving_Party__1),FALSE)),CONCATENATE("ERR: ",'2012 Original'!E9))</f>
        <v>none</v>
      </c>
      <c r="F9" s="2" t="str">
        <f>IFERROR(IF(VLOOKUP('2012 Original'!F9,key_ref,COLUMN(Approving_Party__1),FALSE)="Agency head",'2012 Aprvl Party (1)'!F$1,VLOOKUP('2012 Original'!F9,key_ref,COLUMN(Approving_Party__1),FALSE)),CONCATENATE("ERR: ",'2012 Original'!F9))</f>
        <v>none</v>
      </c>
      <c r="G9" s="2" t="str">
        <f>IFERROR(IF(VLOOKUP('2012 Original'!G9,key_ref,COLUMN(Approving_Party__1),FALSE)="Agency head",'2012 Aprvl Party (1)'!G$1,VLOOKUP('2012 Original'!G9,key_ref,COLUMN(Approving_Party__1),FALSE)),CONCATENATE("ERR: ",'2012 Original'!G9))</f>
        <v>Senate</v>
      </c>
      <c r="H9" s="2" t="str">
        <f>IFERROR(IF(VLOOKUP('2012 Original'!H9,key_ref,COLUMN(Approving_Party__1),FALSE)="Agency head",'2012 Aprvl Party (1)'!H$1,VLOOKUP('2012 Original'!H9,key_ref,COLUMN(Approving_Party__1),FALSE)),CONCATENATE("ERR: ",'2012 Original'!H9))</f>
        <v>none</v>
      </c>
      <c r="I9" s="2" t="str">
        <f>IFERROR(IF(VLOOKUP('2012 Original'!I9,key_ref,COLUMN(Approving_Party__1),FALSE)="Agency head",'2012 Aprvl Party (1)'!I$1,VLOOKUP('2012 Original'!I9,key_ref,COLUMN(Approving_Party__1),FALSE)),CONCATENATE("ERR: ",'2012 Original'!I9))</f>
        <v>Senate</v>
      </c>
      <c r="J9" s="2" t="str">
        <f>IFERROR(IF(VLOOKUP('2012 Original'!J9,key_ref,COLUMN(Approving_Party__1),FALSE)="Agency head",'2012 Aprvl Party (1)'!J$1,VLOOKUP('2012 Original'!J9,key_ref,COLUMN(Approving_Party__1),FALSE)),CONCATENATE("ERR: ",'2012 Original'!J9))</f>
        <v>none</v>
      </c>
      <c r="K9" s="2" t="str">
        <f>IFERROR(IF(VLOOKUP('2012 Original'!K9,key_ref,COLUMN(Approving_Party__1),FALSE)="Agency head",'2012 Aprvl Party (1)'!K$1,VLOOKUP('2012 Original'!K9,key_ref,COLUMN(Approving_Party__1),FALSE)),CONCATENATE("ERR: ",'2012 Original'!K9))</f>
        <v>Senate</v>
      </c>
      <c r="L9" s="2" t="str">
        <f>IFERROR(IF(VLOOKUP('2012 Original'!L9,key_ref,COLUMN(Approving_Party__1),FALSE)="Agency head",'2012 Aprvl Party (1)'!L$1,VLOOKUP('2012 Original'!L9,key_ref,COLUMN(Approving_Party__1),FALSE)),CONCATENATE("ERR: ",'2012 Original'!L9))</f>
        <v>Senate</v>
      </c>
      <c r="M9" s="2" t="str">
        <f>IFERROR(IF(VLOOKUP('2012 Original'!M9,key_ref,COLUMN(Approving_Party__1),FALSE)="Agency head",'2012 Aprvl Party (1)'!M$1,VLOOKUP('2012 Original'!M9,key_ref,COLUMN(Approving_Party__1),FALSE)),CONCATENATE("ERR: ",'2012 Original'!M9))</f>
        <v>Governor</v>
      </c>
      <c r="N9" s="2" t="str">
        <f>IFERROR(IF(VLOOKUP('2012 Original'!N9,key_ref,COLUMN(Approving_Party__1),FALSE)="Agency head",'2012 Aprvl Party (1)'!N$1,VLOOKUP('2012 Original'!N9,key_ref,COLUMN(Approving_Party__1),FALSE)),CONCATENATE("ERR: ",'2012 Original'!N9))</f>
        <v>none</v>
      </c>
      <c r="O9" s="2" t="str">
        <f>IFERROR(IF(VLOOKUP('2012 Original'!O9,key_ref,COLUMN(Approving_Party__1),FALSE)="Agency head",'2012 Aprvl Party (1)'!O$1,VLOOKUP('2012 Original'!O9,key_ref,COLUMN(Approving_Party__1),FALSE)),CONCATENATE("ERR: ",'2012 Original'!O9))</f>
        <v>none</v>
      </c>
      <c r="P9" s="2" t="str">
        <f>IFERROR(IF(VLOOKUP('2012 Original'!P9,key_ref,COLUMN(Approving_Party__1),FALSE)="Agency head",'2012 Aprvl Party (1)'!P$1,VLOOKUP('2012 Original'!P9,key_ref,COLUMN(Approving_Party__1),FALSE)),CONCATENATE("ERR: ",'2012 Original'!P9))</f>
        <v>Governor</v>
      </c>
      <c r="Q9" s="2" t="str">
        <f>IFERROR(IF(VLOOKUP('2012 Original'!Q9,key_ref,COLUMN(Approving_Party__1),FALSE)="Agency head",'2012 Aprvl Party (1)'!Q$1,VLOOKUP('2012 Original'!Q9,key_ref,COLUMN(Approving_Party__1),FALSE)),CONCATENATE("ERR: ",'2012 Original'!Q9))</f>
        <v>none</v>
      </c>
      <c r="R9" s="2" t="str">
        <f>IFERROR(IF(VLOOKUP('2012 Original'!R9,key_ref,COLUMN(Approving_Party__1),FALSE)="Agency head",'2012 Aprvl Party (1)'!R$1,VLOOKUP('2012 Original'!R9,key_ref,COLUMN(Approving_Party__1),FALSE)),CONCATENATE("ERR: ",'2012 Original'!R9))</f>
        <v>Senate</v>
      </c>
      <c r="S9" s="2" t="str">
        <f>IFERROR(IF(VLOOKUP('2012 Original'!S9,key_ref,COLUMN(Approving_Party__1),FALSE)="Agency head",'2012 Aprvl Party (1)'!S$1,VLOOKUP('2012 Original'!S9,key_ref,COLUMN(Approving_Party__1),FALSE)),CONCATENATE("ERR: ",'2012 Original'!S9))</f>
        <v>Senate</v>
      </c>
      <c r="T9" s="2" t="str">
        <f>IFERROR(IF(VLOOKUP('2012 Original'!T9,key_ref,COLUMN(Approving_Party__1),FALSE)="Agency head",'2012 Aprvl Party (1)'!T$1,VLOOKUP('2012 Original'!T9,key_ref,COLUMN(Approving_Party__1),FALSE)),CONCATENATE("ERR: ",'2012 Original'!T9))</f>
        <v>Senate</v>
      </c>
      <c r="U9" s="2" t="str">
        <f>IFERROR(IF(VLOOKUP('2012 Original'!U9,key_ref,COLUMN(Approving_Party__1),FALSE)="Agency head",'2012 Aprvl Party (1)'!U$1,VLOOKUP('2012 Original'!U9,key_ref,COLUMN(Approving_Party__1),FALSE)),CONCATENATE("ERR: ",'2012 Original'!U9))</f>
        <v>Senate</v>
      </c>
      <c r="V9" s="2" t="str">
        <f>IFERROR(IF(VLOOKUP('2012 Original'!V9,key_ref,COLUMN(Approving_Party__1),FALSE)="Agency head",'2012 Aprvl Party (1)'!V$1,VLOOKUP('2012 Original'!V9,key_ref,COLUMN(Approving_Party__1),FALSE)),CONCATENATE("ERR: ",'2012 Original'!V9))</f>
        <v>Governor</v>
      </c>
      <c r="W9" s="2" t="str">
        <f>IFERROR(IF(VLOOKUP('2012 Original'!W9,key_ref,COLUMN(Approving_Party__1),FALSE)="Agency head",'2012 Aprvl Party (1)'!W$1,VLOOKUP('2012 Original'!W9,key_ref,COLUMN(Approving_Party__1),FALSE)),CONCATENATE("ERR: ",'2012 Original'!W9))</f>
        <v>Governor</v>
      </c>
      <c r="X9" s="2" t="str">
        <f>IFERROR(IF(VLOOKUP('2012 Original'!X9,key_ref,COLUMN(Approving_Party__1),FALSE)="Agency head",'2012 Aprvl Party (1)'!X$1,VLOOKUP('2012 Original'!X9,key_ref,COLUMN(Approving_Party__1),FALSE)),CONCATENATE("ERR: ",'2012 Original'!X9))</f>
        <v>none</v>
      </c>
      <c r="Y9" s="2" t="str">
        <f>IFERROR(IF(VLOOKUP('2012 Original'!Y9,key_ref,COLUMN(Approving_Party__1),FALSE)="Agency head",'2012 Aprvl Party (1)'!Y$1,VLOOKUP('2012 Original'!Y9,key_ref,COLUMN(Approving_Party__1),FALSE)),CONCATENATE("ERR: ",'2012 Original'!Y9))</f>
        <v>none</v>
      </c>
      <c r="Z9" s="2" t="str">
        <f>IFERROR(IF(VLOOKUP('2012 Original'!Z9,key_ref,COLUMN(Approving_Party__1),FALSE)="Agency head",'2012 Aprvl Party (1)'!Z$1,VLOOKUP('2012 Original'!Z9,key_ref,COLUMN(Approving_Party__1),FALSE)),CONCATENATE("ERR: ",'2012 Original'!Z9))</f>
        <v>Senate</v>
      </c>
      <c r="AA9" s="2" t="str">
        <f>IFERROR(IF(VLOOKUP('2012 Original'!AA9,key_ref,COLUMN(Approving_Party__1),FALSE)="Agency head",'2012 Aprvl Party (1)'!AA$1,VLOOKUP('2012 Original'!AA9,key_ref,COLUMN(Approving_Party__1),FALSE)),CONCATENATE("ERR: ",'2012 Original'!AA9))</f>
        <v>Governor</v>
      </c>
      <c r="AB9" s="2" t="str">
        <f>IFERROR(IF(VLOOKUP('2012 Original'!AB9,key_ref,COLUMN(Approving_Party__1),FALSE)="Agency head",'2012 Aprvl Party (1)'!AB$1,VLOOKUP('2012 Original'!AB9,key_ref,COLUMN(Approving_Party__1),FALSE)),CONCATENATE("ERR: ",'2012 Original'!AB9))</f>
        <v>Governor</v>
      </c>
      <c r="AC9" s="2" t="str">
        <f>IFERROR(IF(VLOOKUP('2012 Original'!AC9,key_ref,COLUMN(Approving_Party__1),FALSE)="Agency head",'2012 Aprvl Party (1)'!AC$1,VLOOKUP('2012 Original'!AC9,key_ref,COLUMN(Approving_Party__1),FALSE)),CONCATENATE("ERR: ",'2012 Original'!AC9))</f>
        <v>Governor</v>
      </c>
      <c r="AD9" s="2" t="str">
        <f>IFERROR(IF(VLOOKUP('2012 Original'!AD9,key_ref,COLUMN(Approving_Party__1),FALSE)="Agency head",'2012 Aprvl Party (1)'!AD$1,VLOOKUP('2012 Original'!AD9,key_ref,COLUMN(Approving_Party__1),FALSE)),CONCATENATE("ERR: ",'2012 Original'!AD9))</f>
        <v>none</v>
      </c>
      <c r="AE9" s="2" t="str">
        <f>IFERROR(IF(VLOOKUP('2012 Original'!AE9,key_ref,COLUMN(Approving_Party__1),FALSE)="Agency head",'2012 Aprvl Party (1)'!AE$1,VLOOKUP('2012 Original'!AE9,key_ref,COLUMN(Approving_Party__1),FALSE)),CONCATENATE("ERR: ",'2012 Original'!AE9))</f>
        <v>none</v>
      </c>
      <c r="AF9" s="2" t="str">
        <f>IFERROR(IF(VLOOKUP('2012 Original'!AF9,key_ref,COLUMN(Approving_Party__1),FALSE)="Agency head",'2012 Aprvl Party (1)'!AF$1,VLOOKUP('2012 Original'!AF9,key_ref,COLUMN(Approving_Party__1),FALSE)),CONCATENATE("ERR: ",'2012 Original'!AF9))</f>
        <v>Senate</v>
      </c>
      <c r="AG9" s="2" t="str">
        <f>IFERROR(IF(VLOOKUP('2012 Original'!AG9,key_ref,COLUMN(Approving_Party__1),FALSE)="Agency head",'2012 Aprvl Party (1)'!AG$1,VLOOKUP('2012 Original'!AG9,key_ref,COLUMN(Approving_Party__1),FALSE)),CONCATENATE("ERR: ",'2012 Original'!AG9))</f>
        <v>none</v>
      </c>
      <c r="AH9" s="2" t="str">
        <f>IFERROR(IF(VLOOKUP('2012 Original'!AH9,key_ref,COLUMN(Approving_Party__1),FALSE)="Agency head",'2012 Aprvl Party (1)'!AH$1,VLOOKUP('2012 Original'!AH9,key_ref,COLUMN(Approving_Party__1),FALSE)),CONCATENATE("ERR: ",'2012 Original'!AH9))</f>
        <v>Senate</v>
      </c>
      <c r="AI9" s="2" t="str">
        <f>IFERROR(IF(VLOOKUP('2012 Original'!AI9,key_ref,COLUMN(Approving_Party__1),FALSE)="Agency head",'2012 Aprvl Party (1)'!AI$1,VLOOKUP('2012 Original'!AI9,key_ref,COLUMN(Approving_Party__1),FALSE)),CONCATENATE("ERR: ",'2012 Original'!AI9))</f>
        <v>Governor</v>
      </c>
      <c r="AJ9" s="2" t="str">
        <f>IFERROR(IF(VLOOKUP('2012 Original'!AJ9,key_ref,COLUMN(Approving_Party__1),FALSE)="Agency head",'2012 Aprvl Party (1)'!AJ$1,VLOOKUP('2012 Original'!AJ9,key_ref,COLUMN(Approving_Party__1),FALSE)),CONCATENATE("ERR: ",'2012 Original'!AJ9))</f>
        <v>Governor</v>
      </c>
      <c r="AK9" s="2" t="str">
        <f>IFERROR(IF(VLOOKUP('2012 Original'!AK9,key_ref,COLUMN(Approving_Party__1),FALSE)="Agency head",'2012 Aprvl Party (1)'!AK$1,VLOOKUP('2012 Original'!AK9,key_ref,COLUMN(Approving_Party__1),FALSE)),CONCATENATE("ERR: ",'2012 Original'!AK9))</f>
        <v>Senate</v>
      </c>
      <c r="AL9" s="2" t="str">
        <f>IFERROR(IF(VLOOKUP('2012 Original'!AL9,key_ref,COLUMN(Approving_Party__1),FALSE)="Agency head",'2012 Aprvl Party (1)'!AL$1,VLOOKUP('2012 Original'!AL9,key_ref,COLUMN(Approving_Party__1),FALSE)),CONCATENATE("ERR: ",'2012 Original'!AL9))</f>
        <v>Governor</v>
      </c>
      <c r="AM9" s="2" t="str">
        <f>IFERROR(IF(VLOOKUP('2012 Original'!AM9,key_ref,COLUMN(Approving_Party__1),FALSE)="Agency head",'2012 Aprvl Party (1)'!AM$1,VLOOKUP('2012 Original'!AM9,key_ref,COLUMN(Approving_Party__1),FALSE)),CONCATENATE("ERR: ",'2012 Original'!AM9))</f>
        <v>Governor</v>
      </c>
      <c r="AN9" s="2" t="str">
        <f>IFERROR(IF(VLOOKUP('2012 Original'!AN9,key_ref,COLUMN(Approving_Party__1),FALSE)="Agency head",'2012 Aprvl Party (1)'!AN$1,VLOOKUP('2012 Original'!AN9,key_ref,COLUMN(Approving_Party__1),FALSE)),CONCATENATE("ERR: ",'2012 Original'!AN9))</f>
        <v>Governor</v>
      </c>
      <c r="AO9" s="2" t="str">
        <f>IFERROR(IF(VLOOKUP('2012 Original'!AO9,key_ref,COLUMN(Approving_Party__1),FALSE)="Agency head",'2012 Aprvl Party (1)'!AO$1,VLOOKUP('2012 Original'!AO9,key_ref,COLUMN(Approving_Party__1),FALSE)),CONCATENATE("ERR: ",'2012 Original'!AO9))</f>
        <v>none</v>
      </c>
      <c r="AP9" s="2" t="str">
        <f>IFERROR(IF(VLOOKUP('2012 Original'!AP9,key_ref,COLUMN(Approving_Party__1),FALSE)="Agency head",'2012 Aprvl Party (1)'!AP$1,VLOOKUP('2012 Original'!AP9,key_ref,COLUMN(Approving_Party__1),FALSE)),CONCATENATE("ERR: ",'2012 Original'!AP9))</f>
        <v>none</v>
      </c>
      <c r="AQ9" s="2" t="str">
        <f>IFERROR(IF(VLOOKUP('2012 Original'!AQ9,key_ref,COLUMN(Approving_Party__1),FALSE)="Agency head",'2012 Aprvl Party (1)'!AQ$1,VLOOKUP('2012 Original'!AQ9,key_ref,COLUMN(Approving_Party__1),FALSE)),CONCATENATE("ERR: ",'2012 Original'!AQ9))</f>
        <v>Governor</v>
      </c>
      <c r="AR9" s="2" t="str">
        <f>IFERROR(IF(VLOOKUP('2012 Original'!AR9,key_ref,COLUMN(Approving_Party__1),FALSE)="Agency head",'2012 Aprvl Party (1)'!AR$1,VLOOKUP('2012 Original'!AR9,key_ref,COLUMN(Approving_Party__1),FALSE)),CONCATENATE("ERR: ",'2012 Original'!AR9))</f>
        <v>Governor</v>
      </c>
      <c r="AS9" s="2" t="str">
        <f>IFERROR(IF(VLOOKUP('2012 Original'!AS9,key_ref,COLUMN(Approving_Party__1),FALSE)="Agency head",'2012 Aprvl Party (1)'!AS$1,VLOOKUP('2012 Original'!AS9,key_ref,COLUMN(Approving_Party__1),FALSE)),CONCATENATE("ERR: ",'2012 Original'!AS9))</f>
        <v>none</v>
      </c>
      <c r="AT9" s="2" t="str">
        <f>IFERROR(IF(VLOOKUP('2012 Original'!AT9,key_ref,COLUMN(Approving_Party__1),FALSE)="Agency head",'2012 Aprvl Party (1)'!AT$1,VLOOKUP('2012 Original'!AT9,key_ref,COLUMN(Approving_Party__1),FALSE)),CONCATENATE("ERR: ",'2012 Original'!AT9))</f>
        <v>Governor</v>
      </c>
      <c r="AU9" s="2" t="str">
        <f>IFERROR(IF(VLOOKUP('2012 Original'!AU9,key_ref,COLUMN(Approving_Party__1),FALSE)="Agency head",'2012 Aprvl Party (1)'!AU$1,VLOOKUP('2012 Original'!AU9,key_ref,COLUMN(Approving_Party__1),FALSE)),CONCATENATE("ERR: ",'2012 Original'!AU9))</f>
        <v>Senate</v>
      </c>
      <c r="AV9" s="2" t="str">
        <f>IFERROR(IF(VLOOKUP('2012 Original'!AV9,key_ref,COLUMN(Approving_Party__1),FALSE)="Agency head",'2012 Aprvl Party (1)'!AV$1,VLOOKUP('2012 Original'!AV9,key_ref,COLUMN(Approving_Party__1),FALSE)),CONCATENATE("ERR: ",'2012 Original'!AV9))</f>
        <v>none</v>
      </c>
      <c r="AW9" s="2" t="str">
        <f>IFERROR(IF(VLOOKUP('2012 Original'!AW9,key_ref,COLUMN(Approving_Party__1),FALSE)="Agency head",'2012 Aprvl Party (1)'!AW$1,VLOOKUP('2012 Original'!AW9,key_ref,COLUMN(Approving_Party__1),FALSE)),CONCATENATE("ERR: ",'2012 Original'!AW9))</f>
        <v>Governor</v>
      </c>
      <c r="AX9" s="2" t="str">
        <f>IFERROR(IF(VLOOKUP('2012 Original'!AX9,key_ref,COLUMN(Approving_Party__1),FALSE)="Agency head",'2012 Aprvl Party (1)'!AX$1,VLOOKUP('2012 Original'!AX9,key_ref,COLUMN(Approving_Party__1),FALSE)),CONCATENATE("ERR: ",'2012 Original'!AX9))</f>
        <v>Governor</v>
      </c>
      <c r="AY9" s="2" t="str">
        <f>IFERROR(IF(VLOOKUP('2012 Original'!AY9,key_ref,COLUMN(Approving_Party__1),FALSE)="Agency head",'2012 Aprvl Party (1)'!AY$1,VLOOKUP('2012 Original'!AY9,key_ref,COLUMN(Approving_Party__1),FALSE)),CONCATENATE("ERR: ",'2012 Original'!AY9))</f>
        <v>Senate</v>
      </c>
      <c r="AZ9" s="2" t="str">
        <f>IFERROR(IF(VLOOKUP('2012 Original'!AZ9,key_ref,COLUMN(Approving_Party__1),FALSE)="Agency head",'2012 Aprvl Party (1)'!AZ$1,VLOOKUP('2012 Original'!AZ9,key_ref,COLUMN(Approving_Party__1),FALSE)),CONCATENATE("ERR: ",'2012 Original'!AZ9))</f>
        <v>Governor</v>
      </c>
    </row>
    <row r="10" spans="1:52" s="4" customFormat="1">
      <c r="A10" s="3" t="s">
        <v>24</v>
      </c>
      <c r="B10" s="2" t="str">
        <f>IFERROR(IF(VLOOKUP('2012 Original'!B10,key_ref,COLUMN(Approving_Party__1),FALSE)="Agency head",'2012 Aprvl Party (1)'!B$1,VLOOKUP('2012 Original'!B10,key_ref,COLUMN(Approving_Party__1),FALSE)),CONCATENATE("ERR: ",'2012 Original'!B10))</f>
        <v>none</v>
      </c>
      <c r="C10" s="2" t="str">
        <f>IFERROR(IF(VLOOKUP('2012 Original'!C10,key_ref,COLUMN(Approving_Party__1),FALSE)="Agency head",'2012 Aprvl Party (1)'!C$1,VLOOKUP('2012 Original'!C10,key_ref,COLUMN(Approving_Party__1),FALSE)),CONCATENATE("ERR: ",'2012 Original'!C10))</f>
        <v>none</v>
      </c>
      <c r="D10" s="2" t="str">
        <f>IFERROR(IF(VLOOKUP('2012 Original'!D10,key_ref,COLUMN(Approving_Party__1),FALSE)="Agency head",'2012 Aprvl Party (1)'!D$1,VLOOKUP('2012 Original'!D10,key_ref,COLUMN(Approving_Party__1),FALSE)),CONCATENATE("ERR: ",'2012 Original'!D10))</f>
        <v>Senate</v>
      </c>
      <c r="E10" s="2" t="str">
        <f>IFERROR(IF(VLOOKUP('2012 Original'!E10,key_ref,COLUMN(Approving_Party__1),FALSE)="Agency head",'2012 Aprvl Party (1)'!E$1,VLOOKUP('2012 Original'!E10,key_ref,COLUMN(Approving_Party__1),FALSE)),CONCATENATE("ERR: ",'2012 Original'!E10))</f>
        <v>none</v>
      </c>
      <c r="F10" s="2" t="str">
        <f>IFERROR(IF(VLOOKUP('2012 Original'!F10,key_ref,COLUMN(Approving_Party__1),FALSE)="Agency head",'2012 Aprvl Party (1)'!F$1,VLOOKUP('2012 Original'!F10,key_ref,COLUMN(Approving_Party__1),FALSE)),CONCATENATE("ERR: ",'2012 Original'!F10))</f>
        <v>none</v>
      </c>
      <c r="G10" s="2" t="str">
        <f>IFERROR(IF(VLOOKUP('2012 Original'!G10,key_ref,COLUMN(Approving_Party__1),FALSE)="Agency head",'2012 Aprvl Party (1)'!G$1,VLOOKUP('2012 Original'!G10,key_ref,COLUMN(Approving_Party__1),FALSE)),CONCATENATE("ERR: ",'2012 Original'!G10))</f>
        <v>none</v>
      </c>
      <c r="H10" s="2" t="str">
        <f>IFERROR(IF(VLOOKUP('2012 Original'!H10,key_ref,COLUMN(Approving_Party__1),FALSE)="Agency head",'2012 Aprvl Party (1)'!H$1,VLOOKUP('2012 Original'!H10,key_ref,COLUMN(Approving_Party__1),FALSE)),CONCATENATE("ERR: ",'2012 Original'!H10))</f>
        <v>Senate</v>
      </c>
      <c r="I10" s="2" t="str">
        <f>IFERROR(IF(VLOOKUP('2012 Original'!I10,key_ref,COLUMN(Approving_Party__1),FALSE)="Agency head",'2012 Aprvl Party (1)'!I$1,VLOOKUP('2012 Original'!I10,key_ref,COLUMN(Approving_Party__1),FALSE)),CONCATENATE("ERR: ",'2012 Original'!I10))</f>
        <v>none</v>
      </c>
      <c r="J10" s="2" t="str">
        <f>IFERROR(IF(VLOOKUP('2012 Original'!J10,key_ref,COLUMN(Approving_Party__1),FALSE)="Agency head",'2012 Aprvl Party (1)'!J$1,VLOOKUP('2012 Original'!J10,key_ref,COLUMN(Approving_Party__1),FALSE)),CONCATENATE("ERR: ",'2012 Original'!J10))</f>
        <v>none</v>
      </c>
      <c r="K10" s="2" t="str">
        <f>IFERROR(IF(VLOOKUP('2012 Original'!K10,key_ref,COLUMN(Approving_Party__1),FALSE)="Agency head",'2012 Aprvl Party (1)'!K$1,VLOOKUP('2012 Original'!K10,key_ref,COLUMN(Approving_Party__1),FALSE)),CONCATENATE("ERR: ",'2012 Original'!K10))</f>
        <v>none</v>
      </c>
      <c r="L10" s="2" t="str">
        <f>IFERROR(IF(VLOOKUP('2012 Original'!L10,key_ref,COLUMN(Approving_Party__1),FALSE)="Agency head",'2012 Aprvl Party (1)'!L$1,VLOOKUP('2012 Original'!L10,key_ref,COLUMN(Approving_Party__1),FALSE)),CONCATENATE("ERR: ",'2012 Original'!L10))</f>
        <v>none</v>
      </c>
      <c r="M10" s="2" t="str">
        <f>IFERROR(IF(VLOOKUP('2012 Original'!M10,key_ref,COLUMN(Approving_Party__1),FALSE)="Agency head",'2012 Aprvl Party (1)'!M$1,VLOOKUP('2012 Original'!M10,key_ref,COLUMN(Approving_Party__1),FALSE)),CONCATENATE("ERR: ",'2012 Original'!M10))</f>
        <v>Board</v>
      </c>
      <c r="N10" s="2" t="str">
        <f>IFERROR(IF(VLOOKUP('2012 Original'!N10,key_ref,COLUMN(Approving_Party__1),FALSE)="Agency head",'2012 Aprvl Party (1)'!N$1,VLOOKUP('2012 Original'!N10,key_ref,COLUMN(Approving_Party__1),FALSE)),CONCATENATE("ERR: ",'2012 Original'!N10))</f>
        <v>none</v>
      </c>
      <c r="O10" s="2" t="str">
        <f>IFERROR(IF(VLOOKUP('2012 Original'!O10,key_ref,COLUMN(Approving_Party__1),FALSE)="Agency head",'2012 Aprvl Party (1)'!O$1,VLOOKUP('2012 Original'!O10,key_ref,COLUMN(Approving_Party__1),FALSE)),CONCATENATE("ERR: ",'2012 Original'!O10))</f>
        <v>Senate</v>
      </c>
      <c r="P10" s="2" t="str">
        <f>IFERROR(IF(VLOOKUP('2012 Original'!P10,key_ref,COLUMN(Approving_Party__1),FALSE)="Agency head",'2012 Aprvl Party (1)'!P$1,VLOOKUP('2012 Original'!P10,key_ref,COLUMN(Approving_Party__1),FALSE)),CONCATENATE("ERR: ",'2012 Original'!P10))</f>
        <v>none</v>
      </c>
      <c r="Q10" s="2" t="str">
        <f>IFERROR(IF(VLOOKUP('2012 Original'!Q10,key_ref,COLUMN(Approving_Party__1),FALSE)="Agency head",'2012 Aprvl Party (1)'!Q$1,VLOOKUP('2012 Original'!Q10,key_ref,COLUMN(Approving_Party__1),FALSE)),CONCATENATE("ERR: ",'2012 Original'!Q10))</f>
        <v>none</v>
      </c>
      <c r="R10" s="2" t="str">
        <f>IFERROR(IF(VLOOKUP('2012 Original'!R10,key_ref,COLUMN(Approving_Party__1),FALSE)="Agency head",'2012 Aprvl Party (1)'!R$1,VLOOKUP('2012 Original'!R10,key_ref,COLUMN(Approving_Party__1),FALSE)),CONCATENATE("ERR: ",'2012 Original'!R10))</f>
        <v>Senate</v>
      </c>
      <c r="S10" s="2" t="str">
        <f>IFERROR(IF(VLOOKUP('2012 Original'!S10,key_ref,COLUMN(Approving_Party__1),FALSE)="Agency head",'2012 Aprvl Party (1)'!S$1,VLOOKUP('2012 Original'!S10,key_ref,COLUMN(Approving_Party__1),FALSE)),CONCATENATE("ERR: ",'2012 Original'!S10))</f>
        <v>none</v>
      </c>
      <c r="T10" s="2" t="str">
        <f>IFERROR(IF(VLOOKUP('2012 Original'!T10,key_ref,COLUMN(Approving_Party__1),FALSE)="Agency head",'2012 Aprvl Party (1)'!T$1,VLOOKUP('2012 Original'!T10,key_ref,COLUMN(Approving_Party__1),FALSE)),CONCATENATE("ERR: ",'2012 Original'!T10))</f>
        <v>Senate</v>
      </c>
      <c r="U10" s="2" t="str">
        <f>IFERROR(IF(VLOOKUP('2012 Original'!U10,key_ref,COLUMN(Approving_Party__1),FALSE)="Agency head",'2012 Aprvl Party (1)'!U$1,VLOOKUP('2012 Original'!U10,key_ref,COLUMN(Approving_Party__1),FALSE)),CONCATENATE("ERR: ",'2012 Original'!U10))</f>
        <v>none</v>
      </c>
      <c r="V10" s="2" t="str">
        <f>IFERROR(IF(VLOOKUP('2012 Original'!V10,key_ref,COLUMN(Approving_Party__1),FALSE)="Agency head",'2012 Aprvl Party (1)'!V$1,VLOOKUP('2012 Original'!V10,key_ref,COLUMN(Approving_Party__1),FALSE)),CONCATENATE("ERR: ",'2012 Original'!V10))</f>
        <v>Senate</v>
      </c>
      <c r="W10" s="2" t="str">
        <f>IFERROR(IF(VLOOKUP('2012 Original'!W10,key_ref,COLUMN(Approving_Party__1),FALSE)="Agency head",'2012 Aprvl Party (1)'!W$1,VLOOKUP('2012 Original'!W10,key_ref,COLUMN(Approving_Party__1),FALSE)),CONCATENATE("ERR: ",'2012 Original'!W10))</f>
        <v>Senate</v>
      </c>
      <c r="X10" s="2" t="str">
        <f>IFERROR(IF(VLOOKUP('2012 Original'!X10,key_ref,COLUMN(Approving_Party__1),FALSE)="Agency head",'2012 Aprvl Party (1)'!X$1,VLOOKUP('2012 Original'!X10,key_ref,COLUMN(Approving_Party__1),FALSE)),CONCATENATE("ERR: ",'2012 Original'!X10))</f>
        <v>Governor</v>
      </c>
      <c r="Y10" s="2" t="str">
        <f>IFERROR(IF(VLOOKUP('2012 Original'!Y10,key_ref,COLUMN(Approving_Party__1),FALSE)="Agency head",'2012 Aprvl Party (1)'!Y$1,VLOOKUP('2012 Original'!Y10,key_ref,COLUMN(Approving_Party__1),FALSE)),CONCATENATE("ERR: ",'2012 Original'!Y10))</f>
        <v>Senate</v>
      </c>
      <c r="Z10" s="2" t="str">
        <f>IFERROR(IF(VLOOKUP('2012 Original'!Z10,key_ref,COLUMN(Approving_Party__1),FALSE)="Agency head",'2012 Aprvl Party (1)'!Z$1,VLOOKUP('2012 Original'!Z10,key_ref,COLUMN(Approving_Party__1),FALSE)),CONCATENATE("ERR: ",'2012 Original'!Z10))</f>
        <v>none</v>
      </c>
      <c r="AA10" s="2" t="str">
        <f>IFERROR(IF(VLOOKUP('2012 Original'!AA10,key_ref,COLUMN(Approving_Party__1),FALSE)="Agency head",'2012 Aprvl Party (1)'!AA$1,VLOOKUP('2012 Original'!AA10,key_ref,COLUMN(Approving_Party__1),FALSE)),CONCATENATE("ERR: ",'2012 Original'!AA10))</f>
        <v>Senate</v>
      </c>
      <c r="AB10" s="2" t="str">
        <f>IFERROR(IF(VLOOKUP('2012 Original'!AB10,key_ref,COLUMN(Approving_Party__1),FALSE)="Agency head",'2012 Aprvl Party (1)'!AB$1,VLOOKUP('2012 Original'!AB10,key_ref,COLUMN(Approving_Party__1),FALSE)),CONCATENATE("ERR: ",'2012 Original'!AB10))</f>
        <v>Senate</v>
      </c>
      <c r="AC10" s="2" t="str">
        <f>IFERROR(IF(VLOOKUP('2012 Original'!AC10,key_ref,COLUMN(Approving_Party__1),FALSE)="Agency head",'2012 Aprvl Party (1)'!AC$1,VLOOKUP('2012 Original'!AC10,key_ref,COLUMN(Approving_Party__1),FALSE)),CONCATENATE("ERR: ",'2012 Original'!AC10))</f>
        <v>Senate</v>
      </c>
      <c r="AD10" s="2" t="str">
        <f>IFERROR(IF(VLOOKUP('2012 Original'!AD10,key_ref,COLUMN(Approving_Party__1),FALSE)="Agency head",'2012 Aprvl Party (1)'!AD$1,VLOOKUP('2012 Original'!AD10,key_ref,COLUMN(Approving_Party__1),FALSE)),CONCATENATE("ERR: ",'2012 Original'!AD10))</f>
        <v>none</v>
      </c>
      <c r="AE10" s="2" t="str">
        <f>IFERROR(IF(VLOOKUP('2012 Original'!AE10,key_ref,COLUMN(Approving_Party__1),FALSE)="Agency head",'2012 Aprvl Party (1)'!AE$1,VLOOKUP('2012 Original'!AE10,key_ref,COLUMN(Approving_Party__1),FALSE)),CONCATENATE("ERR: ",'2012 Original'!AE10))</f>
        <v>Senate</v>
      </c>
      <c r="AF10" s="2" t="str">
        <f>IFERROR(IF(VLOOKUP('2012 Original'!AF10,key_ref,COLUMN(Approving_Party__1),FALSE)="Agency head",'2012 Aprvl Party (1)'!AF$1,VLOOKUP('2012 Original'!AF10,key_ref,COLUMN(Approving_Party__1),FALSE)),CONCATENATE("ERR: ",'2012 Original'!AF10))</f>
        <v>none</v>
      </c>
      <c r="AG10" s="2" t="str">
        <f>IFERROR(IF(VLOOKUP('2012 Original'!AG10,key_ref,COLUMN(Approving_Party__1),FALSE)="Agency head",'2012 Aprvl Party (1)'!AG$1,VLOOKUP('2012 Original'!AG10,key_ref,COLUMN(Approving_Party__1),FALSE)),CONCATENATE("ERR: ",'2012 Original'!AG10))</f>
        <v>none</v>
      </c>
      <c r="AH10" s="2" t="str">
        <f>IFERROR(IF(VLOOKUP('2012 Original'!AH10,key_ref,COLUMN(Approving_Party__1),FALSE)="Agency head",'2012 Aprvl Party (1)'!AH$1,VLOOKUP('2012 Original'!AH10,key_ref,COLUMN(Approving_Party__1),FALSE)),CONCATENATE("ERR: ",'2012 Original'!AH10))</f>
        <v>Senate</v>
      </c>
      <c r="AI10" s="2" t="str">
        <f>IFERROR(IF(VLOOKUP('2012 Original'!AI10,key_ref,COLUMN(Approving_Party__1),FALSE)="Agency head",'2012 Aprvl Party (1)'!AI$1,VLOOKUP('2012 Original'!AI10,key_ref,COLUMN(Approving_Party__1),FALSE)),CONCATENATE("ERR: ",'2012 Original'!AI10))</f>
        <v>none</v>
      </c>
      <c r="AJ10" s="2" t="str">
        <f>IFERROR(IF(VLOOKUP('2012 Original'!AJ10,key_ref,COLUMN(Approving_Party__1),FALSE)="Agency head",'2012 Aprvl Party (1)'!AJ$1,VLOOKUP('2012 Original'!AJ10,key_ref,COLUMN(Approving_Party__1),FALSE)),CONCATENATE("ERR: ",'2012 Original'!AJ10))</f>
        <v>none</v>
      </c>
      <c r="AK10" s="2" t="str">
        <f>IFERROR(IF(VLOOKUP('2012 Original'!AK10,key_ref,COLUMN(Approving_Party__1),FALSE)="Agency head",'2012 Aprvl Party (1)'!AK$1,VLOOKUP('2012 Original'!AK10,key_ref,COLUMN(Approving_Party__1),FALSE)),CONCATENATE("ERR: ",'2012 Original'!AK10))</f>
        <v>Senate</v>
      </c>
      <c r="AL10" s="2" t="str">
        <f>IFERROR(IF(VLOOKUP('2012 Original'!AL10,key_ref,COLUMN(Approving_Party__1),FALSE)="Agency head",'2012 Aprvl Party (1)'!AL$1,VLOOKUP('2012 Original'!AL10,key_ref,COLUMN(Approving_Party__1),FALSE)),CONCATENATE("ERR: ",'2012 Original'!AL10))</f>
        <v>none</v>
      </c>
      <c r="AM10" s="2" t="str">
        <f>IFERROR(IF(VLOOKUP('2012 Original'!AM10,key_ref,COLUMN(Approving_Party__1),FALSE)="Agency head",'2012 Aprvl Party (1)'!AM$1,VLOOKUP('2012 Original'!AM10,key_ref,COLUMN(Approving_Party__1),FALSE)),CONCATENATE("ERR: ",'2012 Original'!AM10))</f>
        <v>none</v>
      </c>
      <c r="AN10" s="2" t="str">
        <f>IFERROR(IF(VLOOKUP('2012 Original'!AN10,key_ref,COLUMN(Approving_Party__1),FALSE)="Agency head",'2012 Aprvl Party (1)'!AN$1,VLOOKUP('2012 Original'!AN10,key_ref,COLUMN(Approving_Party__1),FALSE)),CONCATENATE("ERR: ",'2012 Original'!AN10))</f>
        <v>Senate</v>
      </c>
      <c r="AO10" s="2" t="str">
        <f>IFERROR(IF(VLOOKUP('2012 Original'!AO10,key_ref,COLUMN(Approving_Party__1),FALSE)="Agency head",'2012 Aprvl Party (1)'!AO$1,VLOOKUP('2012 Original'!AO10,key_ref,COLUMN(Approving_Party__1),FALSE)),CONCATENATE("ERR: ",'2012 Original'!AO10))</f>
        <v>none</v>
      </c>
      <c r="AP10" s="2" t="str">
        <f>IFERROR(IF(VLOOKUP('2012 Original'!AP10,key_ref,COLUMN(Approving_Party__1),FALSE)="Agency head",'2012 Aprvl Party (1)'!AP$1,VLOOKUP('2012 Original'!AP10,key_ref,COLUMN(Approving_Party__1),FALSE)),CONCATENATE("ERR: ",'2012 Original'!AP10))</f>
        <v>none</v>
      </c>
      <c r="AQ10" s="2" t="str">
        <f>IFERROR(IF(VLOOKUP('2012 Original'!AQ10,key_ref,COLUMN(Approving_Party__1),FALSE)="Agency head",'2012 Aprvl Party (1)'!AQ$1,VLOOKUP('2012 Original'!AQ10,key_ref,COLUMN(Approving_Party__1),FALSE)),CONCATENATE("ERR: ",'2012 Original'!AQ10))</f>
        <v>none</v>
      </c>
      <c r="AR10" s="2" t="str">
        <f>IFERROR(IF(VLOOKUP('2012 Original'!AR10,key_ref,COLUMN(Approving_Party__1),FALSE)="Agency head",'2012 Aprvl Party (1)'!AR$1,VLOOKUP('2012 Original'!AR10,key_ref,COLUMN(Approving_Party__1),FALSE)),CONCATENATE("ERR: ",'2012 Original'!AR10))</f>
        <v>none</v>
      </c>
      <c r="AS10" s="2" t="str">
        <f>IFERROR(IF(VLOOKUP('2012 Original'!AS10,key_ref,COLUMN(Approving_Party__1),FALSE)="Agency head",'2012 Aprvl Party (1)'!AS$1,VLOOKUP('2012 Original'!AS10,key_ref,COLUMN(Approving_Party__1),FALSE)),CONCATENATE("ERR: ",'2012 Original'!AS10))</f>
        <v>none</v>
      </c>
      <c r="AT10" s="2" t="str">
        <f>IFERROR(IF(VLOOKUP('2012 Original'!AT10,key_ref,COLUMN(Approving_Party__1),FALSE)="Agency head",'2012 Aprvl Party (1)'!AT$1,VLOOKUP('2012 Original'!AT10,key_ref,COLUMN(Approving_Party__1),FALSE)),CONCATENATE("ERR: ",'2012 Original'!AT10))</f>
        <v>Senate</v>
      </c>
      <c r="AU10" s="2" t="str">
        <f>IFERROR(IF(VLOOKUP('2012 Original'!AU10,key_ref,COLUMN(Approving_Party__1),FALSE)="Agency head",'2012 Aprvl Party (1)'!AU$1,VLOOKUP('2012 Original'!AU10,key_ref,COLUMN(Approving_Party__1),FALSE)),CONCATENATE("ERR: ",'2012 Original'!AU10))</f>
        <v>Senate</v>
      </c>
      <c r="AV10" s="2" t="str">
        <f>IFERROR(IF(VLOOKUP('2012 Original'!AV10,key_ref,COLUMN(Approving_Party__1),FALSE)="Agency head",'2012 Aprvl Party (1)'!AV$1,VLOOKUP('2012 Original'!AV10,key_ref,COLUMN(Approving_Party__1),FALSE)),CONCATENATE("ERR: ",'2012 Original'!AV10))</f>
        <v>none</v>
      </c>
      <c r="AW10" s="2" t="str">
        <f>IFERROR(IF(VLOOKUP('2012 Original'!AW10,key_ref,COLUMN(Approving_Party__1),FALSE)="Agency head",'2012 Aprvl Party (1)'!AW$1,VLOOKUP('2012 Original'!AW10,key_ref,COLUMN(Approving_Party__1),FALSE)),CONCATENATE("ERR: ",'2012 Original'!AW10))</f>
        <v>none</v>
      </c>
      <c r="AX10" s="2" t="str">
        <f>IFERROR(IF(VLOOKUP('2012 Original'!AX10,key_ref,COLUMN(Approving_Party__1),FALSE)="Agency head",'2012 Aprvl Party (1)'!AX$1,VLOOKUP('2012 Original'!AX10,key_ref,COLUMN(Approving_Party__1),FALSE)),CONCATENATE("ERR: ",'2012 Original'!AX10))</f>
        <v>none</v>
      </c>
      <c r="AY10" s="2" t="str">
        <f>IFERROR(IF(VLOOKUP('2012 Original'!AY10,key_ref,COLUMN(Approving_Party__1),FALSE)="Agency head",'2012 Aprvl Party (1)'!AY$1,VLOOKUP('2012 Original'!AY10,key_ref,COLUMN(Approving_Party__1),FALSE)),CONCATENATE("ERR: ",'2012 Original'!AY10))</f>
        <v>Senate</v>
      </c>
      <c r="AZ10" s="2" t="str">
        <f>IFERROR(IF(VLOOKUP('2012 Original'!AZ10,key_ref,COLUMN(Approving_Party__1),FALSE)="Agency head",'2012 Aprvl Party (1)'!AZ$1,VLOOKUP('2012 Original'!AZ10,key_ref,COLUMN(Approving_Party__1),FALSE)),CONCATENATE("ERR: ",'2012 Original'!AZ10))</f>
        <v>none</v>
      </c>
    </row>
    <row r="11" spans="1:52" s="4" customFormat="1">
      <c r="A11" s="3" t="s">
        <v>26</v>
      </c>
      <c r="B11" s="2" t="str">
        <f>IFERROR(IF(VLOOKUP('2012 Original'!B11,key_ref,COLUMN(Approving_Party__1),FALSE)="Agency head",'2012 Aprvl Party (1)'!B$1,VLOOKUP('2012 Original'!B11,key_ref,COLUMN(Approving_Party__1),FALSE)),CONCATENATE("ERR: ",'2012 Original'!B11))</f>
        <v>none</v>
      </c>
      <c r="C11" s="2" t="str">
        <f>IFERROR(IF(VLOOKUP('2012 Original'!C11,key_ref,COLUMN(Approving_Party__1),FALSE)="Agency head",'2012 Aprvl Party (1)'!C$1,VLOOKUP('2012 Original'!C11,key_ref,COLUMN(Approving_Party__1),FALSE)),CONCATENATE("ERR: ",'2012 Original'!C11))</f>
        <v>none</v>
      </c>
      <c r="D11" s="2" t="str">
        <f>IFERROR(IF(VLOOKUP('2012 Original'!D11,key_ref,COLUMN(Approving_Party__1),FALSE)="Agency head",'2012 Aprvl Party (1)'!D$1,VLOOKUP('2012 Original'!D11,key_ref,COLUMN(Approving_Party__1),FALSE)),CONCATENATE("ERR: ",'2012 Original'!D11))</f>
        <v>none</v>
      </c>
      <c r="E11" s="2" t="str">
        <f>IFERROR(IF(VLOOKUP('2012 Original'!E11,key_ref,COLUMN(Approving_Party__1),FALSE)="Agency head",'2012 Aprvl Party (1)'!E$1,VLOOKUP('2012 Original'!E11,key_ref,COLUMN(Approving_Party__1),FALSE)),CONCATENATE("ERR: ",'2012 Original'!E11))</f>
        <v>none</v>
      </c>
      <c r="F11" s="2" t="str">
        <f>IFERROR(IF(VLOOKUP('2012 Original'!F11,key_ref,COLUMN(Approving_Party__1),FALSE)="Agency head",'2012 Aprvl Party (1)'!F$1,VLOOKUP('2012 Original'!F11,key_ref,COLUMN(Approving_Party__1),FALSE)),CONCATENATE("ERR: ",'2012 Original'!F11))</f>
        <v>none</v>
      </c>
      <c r="G11" s="2" t="str">
        <f>IFERROR(IF(VLOOKUP('2012 Original'!G11,key_ref,COLUMN(Approving_Party__1),FALSE)="Agency head",'2012 Aprvl Party (1)'!G$1,VLOOKUP('2012 Original'!G11,key_ref,COLUMN(Approving_Party__1),FALSE)),CONCATENATE("ERR: ",'2012 Original'!G11))</f>
        <v>none</v>
      </c>
      <c r="H11" s="2" t="str">
        <f>IFERROR(IF(VLOOKUP('2012 Original'!H11,key_ref,COLUMN(Approving_Party__1),FALSE)="Agency head",'2012 Aprvl Party (1)'!H$1,VLOOKUP('2012 Original'!H11,key_ref,COLUMN(Approving_Party__1),FALSE)),CONCATENATE("ERR: ",'2012 Original'!H11))</f>
        <v>none</v>
      </c>
      <c r="I11" s="2" t="str">
        <f>IFERROR(IF(VLOOKUP('2012 Original'!I11,key_ref,COLUMN(Approving_Party__1),FALSE)="Agency head",'2012 Aprvl Party (1)'!I$1,VLOOKUP('2012 Original'!I11,key_ref,COLUMN(Approving_Party__1),FALSE)),CONCATENATE("ERR: ",'2012 Original'!I11))</f>
        <v>none</v>
      </c>
      <c r="J11" s="2" t="str">
        <f>IFERROR(IF(VLOOKUP('2012 Original'!J11,key_ref,COLUMN(Approving_Party__1),FALSE)="Agency head",'2012 Aprvl Party (1)'!J$1,VLOOKUP('2012 Original'!J11,key_ref,COLUMN(Approving_Party__1),FALSE)),CONCATENATE("ERR: ",'2012 Original'!J11))</f>
        <v>Senate</v>
      </c>
      <c r="K11" s="2" t="str">
        <f>IFERROR(IF(VLOOKUP('2012 Original'!K11,key_ref,COLUMN(Approving_Party__1),FALSE)="Agency head",'2012 Aprvl Party (1)'!K$1,VLOOKUP('2012 Original'!K11,key_ref,COLUMN(Approving_Party__1),FALSE)),CONCATENATE("ERR: ",'2012 Original'!K11))</f>
        <v>none</v>
      </c>
      <c r="L11" s="2" t="str">
        <f>IFERROR(IF(VLOOKUP('2012 Original'!L11,key_ref,COLUMN(Approving_Party__1),FALSE)="Agency head",'2012 Aprvl Party (1)'!L$1,VLOOKUP('2012 Original'!L11,key_ref,COLUMN(Approving_Party__1),FALSE)),CONCATENATE("ERR: ",'2012 Original'!L11))</f>
        <v>none</v>
      </c>
      <c r="M11" s="2" t="str">
        <f>IFERROR(IF(VLOOKUP('2012 Original'!M11,key_ref,COLUMN(Approving_Party__1),FALSE)="Agency head",'2012 Aprvl Party (1)'!M$1,VLOOKUP('2012 Original'!M11,key_ref,COLUMN(Approving_Party__1),FALSE)),CONCATENATE("ERR: ",'2012 Original'!M11))</f>
        <v>none</v>
      </c>
      <c r="N11" s="2" t="str">
        <f>IFERROR(IF(VLOOKUP('2012 Original'!N11,key_ref,COLUMN(Approving_Party__1),FALSE)="Agency head",'2012 Aprvl Party (1)'!N$1,VLOOKUP('2012 Original'!N11,key_ref,COLUMN(Approving_Party__1),FALSE)),CONCATENATE("ERR: ",'2012 Original'!N11))</f>
        <v>none</v>
      </c>
      <c r="O11" s="2" t="str">
        <f>IFERROR(IF(VLOOKUP('2012 Original'!O11,key_ref,COLUMN(Approving_Party__1),FALSE)="Agency head",'2012 Aprvl Party (1)'!O$1,VLOOKUP('2012 Original'!O11,key_ref,COLUMN(Approving_Party__1),FALSE)),CONCATENATE("ERR: ",'2012 Original'!O11))</f>
        <v>none</v>
      </c>
      <c r="P11" s="2" t="str">
        <f>IFERROR(IF(VLOOKUP('2012 Original'!P11,key_ref,COLUMN(Approving_Party__1),FALSE)="Agency head",'2012 Aprvl Party (1)'!P$1,VLOOKUP('2012 Original'!P11,key_ref,COLUMN(Approving_Party__1),FALSE)),CONCATENATE("ERR: ",'2012 Original'!P11))</f>
        <v>none</v>
      </c>
      <c r="Q11" s="2" t="str">
        <f>IFERROR(IF(VLOOKUP('2012 Original'!Q11,key_ref,COLUMN(Approving_Party__1),FALSE)="Agency head",'2012 Aprvl Party (1)'!Q$1,VLOOKUP('2012 Original'!Q11,key_ref,COLUMN(Approving_Party__1),FALSE)),CONCATENATE("ERR: ",'2012 Original'!Q11))</f>
        <v>none</v>
      </c>
      <c r="R11" s="2" t="str">
        <f>IFERROR(IF(VLOOKUP('2012 Original'!R11,key_ref,COLUMN(Approving_Party__1),FALSE)="Agency head",'2012 Aprvl Party (1)'!R$1,VLOOKUP('2012 Original'!R11,key_ref,COLUMN(Approving_Party__1),FALSE)),CONCATENATE("ERR: ",'2012 Original'!R11))</f>
        <v>Legislature|Senate</v>
      </c>
      <c r="S11" s="2" t="str">
        <f>IFERROR(IF(VLOOKUP('2012 Original'!S11,key_ref,COLUMN(Approving_Party__1),FALSE)="Agency head",'2012 Aprvl Party (1)'!S$1,VLOOKUP('2012 Original'!S11,key_ref,COLUMN(Approving_Party__1),FALSE)),CONCATENATE("ERR: ",'2012 Original'!S11))</f>
        <v>none</v>
      </c>
      <c r="T11" s="2" t="str">
        <f>IFERROR(IF(VLOOKUP('2012 Original'!T11,key_ref,COLUMN(Approving_Party__1),FALSE)="Agency head",'2012 Aprvl Party (1)'!T$1,VLOOKUP('2012 Original'!T11,key_ref,COLUMN(Approving_Party__1),FALSE)),CONCATENATE("ERR: ",'2012 Original'!T11))</f>
        <v>none</v>
      </c>
      <c r="U11" s="2" t="str">
        <f>IFERROR(IF(VLOOKUP('2012 Original'!U11,key_ref,COLUMN(Approving_Party__1),FALSE)="Agency head",'2012 Aprvl Party (1)'!U$1,VLOOKUP('2012 Original'!U11,key_ref,COLUMN(Approving_Party__1),FALSE)),CONCATENATE("ERR: ",'2012 Original'!U11))</f>
        <v>none</v>
      </c>
      <c r="V11" s="2" t="str">
        <f>IFERROR(IF(VLOOKUP('2012 Original'!V11,key_ref,COLUMN(Approving_Party__1),FALSE)="Agency head",'2012 Aprvl Party (1)'!V$1,VLOOKUP('2012 Original'!V11,key_ref,COLUMN(Approving_Party__1),FALSE)),CONCATENATE("ERR: ",'2012 Original'!V11))</f>
        <v>none</v>
      </c>
      <c r="W11" s="2" t="str">
        <f>IFERROR(IF(VLOOKUP('2012 Original'!W11,key_ref,COLUMN(Approving_Party__1),FALSE)="Agency head",'2012 Aprvl Party (1)'!W$1,VLOOKUP('2012 Original'!W11,key_ref,COLUMN(Approving_Party__1),FALSE)),CONCATENATE("ERR: ",'2012 Original'!W11))</f>
        <v>none</v>
      </c>
      <c r="X11" s="2" t="str">
        <f>IFERROR(IF(VLOOKUP('2012 Original'!X11,key_ref,COLUMN(Approving_Party__1),FALSE)="Agency head",'2012 Aprvl Party (1)'!X$1,VLOOKUP('2012 Original'!X11,key_ref,COLUMN(Approving_Party__1),FALSE)),CONCATENATE("ERR: ",'2012 Original'!X11))</f>
        <v>none</v>
      </c>
      <c r="Y11" s="2" t="str">
        <f>IFERROR(IF(VLOOKUP('2012 Original'!Y11,key_ref,COLUMN(Approving_Party__1),FALSE)="Agency head",'2012 Aprvl Party (1)'!Y$1,VLOOKUP('2012 Original'!Y11,key_ref,COLUMN(Approving_Party__1),FALSE)),CONCATENATE("ERR: ",'2012 Original'!Y11))</f>
        <v>Governor</v>
      </c>
      <c r="Z11" s="2" t="str">
        <f>IFERROR(IF(VLOOKUP('2012 Original'!Z11,key_ref,COLUMN(Approving_Party__1),FALSE)="Agency head",'2012 Aprvl Party (1)'!Z$1,VLOOKUP('2012 Original'!Z11,key_ref,COLUMN(Approving_Party__1),FALSE)),CONCATENATE("ERR: ",'2012 Original'!Z11))</f>
        <v>none</v>
      </c>
      <c r="AA11" s="2" t="str">
        <f>IFERROR(IF(VLOOKUP('2012 Original'!AA11,key_ref,COLUMN(Approving_Party__1),FALSE)="Agency head",'2012 Aprvl Party (1)'!AA$1,VLOOKUP('2012 Original'!AA11,key_ref,COLUMN(Approving_Party__1),FALSE)),CONCATENATE("ERR: ",'2012 Original'!AA11))</f>
        <v>none</v>
      </c>
      <c r="AB11" s="2" t="str">
        <f>IFERROR(IF(VLOOKUP('2012 Original'!AB11,key_ref,COLUMN(Approving_Party__1),FALSE)="Agency head",'2012 Aprvl Party (1)'!AB$1,VLOOKUP('2012 Original'!AB11,key_ref,COLUMN(Approving_Party__1),FALSE)),CONCATENATE("ERR: ",'2012 Original'!AB11))</f>
        <v>none</v>
      </c>
      <c r="AC11" s="2" t="str">
        <f>IFERROR(IF(VLOOKUP('2012 Original'!AC11,key_ref,COLUMN(Approving_Party__1),FALSE)="Agency head",'2012 Aprvl Party (1)'!AC$1,VLOOKUP('2012 Original'!AC11,key_ref,COLUMN(Approving_Party__1),FALSE)),CONCATENATE("ERR: ",'2012 Original'!AC11))</f>
        <v>none</v>
      </c>
      <c r="AD11" s="2" t="str">
        <f>IFERROR(IF(VLOOKUP('2012 Original'!AD11,key_ref,COLUMN(Approving_Party__1),FALSE)="Agency head",'2012 Aprvl Party (1)'!AD$1,VLOOKUP('2012 Original'!AD11,key_ref,COLUMN(Approving_Party__1),FALSE)),CONCATENATE("ERR: ",'2012 Original'!AD11))</f>
        <v>none</v>
      </c>
      <c r="AE11" s="2" t="str">
        <f>IFERROR(IF(VLOOKUP('2012 Original'!AE11,key_ref,COLUMN(Approving_Party__1),FALSE)="Agency head",'2012 Aprvl Party (1)'!AE$1,VLOOKUP('2012 Original'!AE11,key_ref,COLUMN(Approving_Party__1),FALSE)),CONCATENATE("ERR: ",'2012 Original'!AE11))</f>
        <v>none</v>
      </c>
      <c r="AF11" s="2" t="str">
        <f>IFERROR(IF(VLOOKUP('2012 Original'!AF11,key_ref,COLUMN(Approving_Party__1),FALSE)="Agency head",'2012 Aprvl Party (1)'!AF$1,VLOOKUP('2012 Original'!AF11,key_ref,COLUMN(Approving_Party__1),FALSE)),CONCATENATE("ERR: ",'2012 Original'!AF11))</f>
        <v>Legislature|Senate</v>
      </c>
      <c r="AG11" s="2" t="str">
        <f>IFERROR(IF(VLOOKUP('2012 Original'!AG11,key_ref,COLUMN(Approving_Party__1),FALSE)="Agency head",'2012 Aprvl Party (1)'!AG$1,VLOOKUP('2012 Original'!AG11,key_ref,COLUMN(Approving_Party__1),FALSE)),CONCATENATE("ERR: ",'2012 Original'!AG11))</f>
        <v>none</v>
      </c>
      <c r="AH11" s="2" t="str">
        <f>IFERROR(IF(VLOOKUP('2012 Original'!AH11,key_ref,COLUMN(Approving_Party__1),FALSE)="Agency head",'2012 Aprvl Party (1)'!AH$1,VLOOKUP('2012 Original'!AH11,key_ref,COLUMN(Approving_Party__1),FALSE)),CONCATENATE("ERR: ",'2012 Original'!AH11))</f>
        <v>none</v>
      </c>
      <c r="AI11" s="2" t="str">
        <f>IFERROR(IF(VLOOKUP('2012 Original'!AI11,key_ref,COLUMN(Approving_Party__1),FALSE)="Agency head",'2012 Aprvl Party (1)'!AI$1,VLOOKUP('2012 Original'!AI11,key_ref,COLUMN(Approving_Party__1),FALSE)),CONCATENATE("ERR: ",'2012 Original'!AI11))</f>
        <v>none</v>
      </c>
      <c r="AJ11" s="2" t="str">
        <f>IFERROR(IF(VLOOKUP('2012 Original'!AJ11,key_ref,COLUMN(Approving_Party__1),FALSE)="Agency head",'2012 Aprvl Party (1)'!AJ$1,VLOOKUP('2012 Original'!AJ11,key_ref,COLUMN(Approving_Party__1),FALSE)),CONCATENATE("ERR: ",'2012 Original'!AJ11))</f>
        <v>Governor</v>
      </c>
      <c r="AK11" s="2" t="str">
        <f>IFERROR(IF(VLOOKUP('2012 Original'!AK11,key_ref,COLUMN(Approving_Party__1),FALSE)="Agency head",'2012 Aprvl Party (1)'!AK$1,VLOOKUP('2012 Original'!AK11,key_ref,COLUMN(Approving_Party__1),FALSE)),CONCATENATE("ERR: ",'2012 Original'!AK11))</f>
        <v>Governor</v>
      </c>
      <c r="AL11" s="2" t="str">
        <f>IFERROR(IF(VLOOKUP('2012 Original'!AL11,key_ref,COLUMN(Approving_Party__1),FALSE)="Agency head",'2012 Aprvl Party (1)'!AL$1,VLOOKUP('2012 Original'!AL11,key_ref,COLUMN(Approving_Party__1),FALSE)),CONCATENATE("ERR: ",'2012 Original'!AL11))</f>
        <v>none</v>
      </c>
      <c r="AM11" s="2" t="str">
        <f>IFERROR(IF(VLOOKUP('2012 Original'!AM11,key_ref,COLUMN(Approving_Party__1),FALSE)="Agency head",'2012 Aprvl Party (1)'!AM$1,VLOOKUP('2012 Original'!AM11,key_ref,COLUMN(Approving_Party__1),FALSE)),CONCATENATE("ERR: ",'2012 Original'!AM11))</f>
        <v>Senate</v>
      </c>
      <c r="AN11" s="2" t="str">
        <f>IFERROR(IF(VLOOKUP('2012 Original'!AN11,key_ref,COLUMN(Approving_Party__1),FALSE)="Agency head",'2012 Aprvl Party (1)'!AN$1,VLOOKUP('2012 Original'!AN11,key_ref,COLUMN(Approving_Party__1),FALSE)),CONCATENATE("ERR: ",'2012 Original'!AN11))</f>
        <v>none</v>
      </c>
      <c r="AO11" s="2" t="str">
        <f>IFERROR(IF(VLOOKUP('2012 Original'!AO11,key_ref,COLUMN(Approving_Party__1),FALSE)="Agency head",'2012 Aprvl Party (1)'!AO$1,VLOOKUP('2012 Original'!AO11,key_ref,COLUMN(Approving_Party__1),FALSE)),CONCATENATE("ERR: ",'2012 Original'!AO11))</f>
        <v>none</v>
      </c>
      <c r="AP11" s="2" t="str">
        <f>IFERROR(IF(VLOOKUP('2012 Original'!AP11,key_ref,COLUMN(Approving_Party__1),FALSE)="Agency head",'2012 Aprvl Party (1)'!AP$1,VLOOKUP('2012 Original'!AP11,key_ref,COLUMN(Approving_Party__1),FALSE)),CONCATENATE("ERR: ",'2012 Original'!AP11))</f>
        <v>none</v>
      </c>
      <c r="AQ11" s="2" t="str">
        <f>IFERROR(IF(VLOOKUP('2012 Original'!AQ11,key_ref,COLUMN(Approving_Party__1),FALSE)="Agency head",'2012 Aprvl Party (1)'!AQ$1,VLOOKUP('2012 Original'!AQ11,key_ref,COLUMN(Approving_Party__1),FALSE)),CONCATENATE("ERR: ",'2012 Original'!AQ11))</f>
        <v>Board</v>
      </c>
      <c r="AR11" s="2" t="str">
        <f>IFERROR(IF(VLOOKUP('2012 Original'!AR11,key_ref,COLUMN(Approving_Party__1),FALSE)="Agency head",'2012 Aprvl Party (1)'!AR$1,VLOOKUP('2012 Original'!AR11,key_ref,COLUMN(Approving_Party__1),FALSE)),CONCATENATE("ERR: ",'2012 Original'!AR11))</f>
        <v>none</v>
      </c>
      <c r="AS11" s="2" t="str">
        <f>IFERROR(IF(VLOOKUP('2012 Original'!AS11,key_ref,COLUMN(Approving_Party__1),FALSE)="Agency head",'2012 Aprvl Party (1)'!AS$1,VLOOKUP('2012 Original'!AS11,key_ref,COLUMN(Approving_Party__1),FALSE)),CONCATENATE("ERR: ",'2012 Original'!AS11))</f>
        <v>none</v>
      </c>
      <c r="AT11" s="2" t="str">
        <f>IFERROR(IF(VLOOKUP('2012 Original'!AT11,key_ref,COLUMN(Approving_Party__1),FALSE)="Agency head",'2012 Aprvl Party (1)'!AT$1,VLOOKUP('2012 Original'!AT11,key_ref,COLUMN(Approving_Party__1),FALSE)),CONCATENATE("ERR: ",'2012 Original'!AT11))</f>
        <v>Senate</v>
      </c>
      <c r="AU11" s="2" t="str">
        <f>IFERROR(IF(VLOOKUP('2012 Original'!AU11,key_ref,COLUMN(Approving_Party__1),FALSE)="Agency head",'2012 Aprvl Party (1)'!AU$1,VLOOKUP('2012 Original'!AU11,key_ref,COLUMN(Approving_Party__1),FALSE)),CONCATENATE("ERR: ",'2012 Original'!AU11))</f>
        <v>Legislature|Senate</v>
      </c>
      <c r="AV11" s="2" t="str">
        <f>IFERROR(IF(VLOOKUP('2012 Original'!AV11,key_ref,COLUMN(Approving_Party__1),FALSE)="Agency head",'2012 Aprvl Party (1)'!AV$1,VLOOKUP('2012 Original'!AV11,key_ref,COLUMN(Approving_Party__1),FALSE)),CONCATENATE("ERR: ",'2012 Original'!AV11))</f>
        <v>none</v>
      </c>
      <c r="AW11" s="2" t="str">
        <f>IFERROR(IF(VLOOKUP('2012 Original'!AW11,key_ref,COLUMN(Approving_Party__1),FALSE)="Agency head",'2012 Aprvl Party (1)'!AW$1,VLOOKUP('2012 Original'!AW11,key_ref,COLUMN(Approving_Party__1),FALSE)),CONCATENATE("ERR: ",'2012 Original'!AW11))</f>
        <v>Governor</v>
      </c>
      <c r="AX11" s="2" t="str">
        <f>IFERROR(IF(VLOOKUP('2012 Original'!AX11,key_ref,COLUMN(Approving_Party__1),FALSE)="Agency head",'2012 Aprvl Party (1)'!AX$1,VLOOKUP('2012 Original'!AX11,key_ref,COLUMN(Approving_Party__1),FALSE)),CONCATENATE("ERR: ",'2012 Original'!AX11))</f>
        <v>none</v>
      </c>
      <c r="AY11" s="2" t="str">
        <f>IFERROR(IF(VLOOKUP('2012 Original'!AY11,key_ref,COLUMN(Approving_Party__1),FALSE)="Agency head",'2012 Aprvl Party (1)'!AY$1,VLOOKUP('2012 Original'!AY11,key_ref,COLUMN(Approving_Party__1),FALSE)),CONCATENATE("ERR: ",'2012 Original'!AY11))</f>
        <v>none</v>
      </c>
      <c r="AZ11" s="2" t="str">
        <f>IFERROR(IF(VLOOKUP('2012 Original'!AZ11,key_ref,COLUMN(Approving_Party__1),FALSE)="Agency head",'2012 Aprvl Party (1)'!AZ$1,VLOOKUP('2012 Original'!AZ11,key_ref,COLUMN(Approving_Party__1),FALSE)),CONCATENATE("ERR: ",'2012 Original'!AZ11))</f>
        <v>none</v>
      </c>
    </row>
    <row r="12" spans="1:52" s="4" customFormat="1">
      <c r="A12" s="3" t="s">
        <v>27</v>
      </c>
      <c r="B12" s="2" t="str">
        <f>IFERROR(IF(VLOOKUP('2012 Original'!B12,key_ref,COLUMN(Approving_Party__1),FALSE)="Agency head",'2012 Aprvl Party (1)'!B$1,VLOOKUP('2012 Original'!B12,key_ref,COLUMN(Approving_Party__1),FALSE)),CONCATENATE("ERR: ",'2012 Original'!B12))</f>
        <v>none</v>
      </c>
      <c r="C12" s="2" t="str">
        <f>IFERROR(IF(VLOOKUP('2012 Original'!C12,key_ref,COLUMN(Approving_Party__1),FALSE)="Agency head",'2012 Aprvl Party (1)'!C$1,VLOOKUP('2012 Original'!C12,key_ref,COLUMN(Approving_Party__1),FALSE)),CONCATENATE("ERR: ",'2012 Original'!C12))</f>
        <v>none</v>
      </c>
      <c r="D12" s="2" t="str">
        <f>IFERROR(IF(VLOOKUP('2012 Original'!D12,key_ref,COLUMN(Approving_Party__1),FALSE)="Agency head",'2012 Aprvl Party (1)'!D$1,VLOOKUP('2012 Original'!D12,key_ref,COLUMN(Approving_Party__1),FALSE)),CONCATENATE("ERR: ",'2012 Original'!D12))</f>
        <v>none</v>
      </c>
      <c r="E12" s="2" t="str">
        <f>IFERROR(IF(VLOOKUP('2012 Original'!E12,key_ref,COLUMN(Approving_Party__1),FALSE)="Agency head",'2012 Aprvl Party (1)'!E$1,VLOOKUP('2012 Original'!E12,key_ref,COLUMN(Approving_Party__1),FALSE)),CONCATENATE("ERR: ",'2012 Original'!E12))</f>
        <v>Senate</v>
      </c>
      <c r="F12" s="2" t="str">
        <f>IFERROR(IF(VLOOKUP('2012 Original'!F12,key_ref,COLUMN(Approving_Party__1),FALSE)="Agency head",'2012 Aprvl Party (1)'!F$1,VLOOKUP('2012 Original'!F12,key_ref,COLUMN(Approving_Party__1),FALSE)),CONCATENATE("ERR: ",'2012 Original'!F12))</f>
        <v>Senate</v>
      </c>
      <c r="G12" s="2" t="str">
        <f>IFERROR(IF(VLOOKUP('2012 Original'!G12,key_ref,COLUMN(Approving_Party__1),FALSE)="Agency head",'2012 Aprvl Party (1)'!G$1,VLOOKUP('2012 Original'!G12,key_ref,COLUMN(Approving_Party__1),FALSE)),CONCATENATE("ERR: ",'2012 Original'!G12))</f>
        <v>Senate</v>
      </c>
      <c r="H12" s="2" t="str">
        <f>IFERROR(IF(VLOOKUP('2012 Original'!H12,key_ref,COLUMN(Approving_Party__1),FALSE)="Agency head",'2012 Aprvl Party (1)'!H$1,VLOOKUP('2012 Original'!H12,key_ref,COLUMN(Approving_Party__1),FALSE)),CONCATENATE("ERR: ",'2012 Original'!H12))</f>
        <v>none</v>
      </c>
      <c r="I12" s="2" t="str">
        <f>IFERROR(IF(VLOOKUP('2012 Original'!I12,key_ref,COLUMN(Approving_Party__1),FALSE)="Agency head",'2012 Aprvl Party (1)'!I$1,VLOOKUP('2012 Original'!I12,key_ref,COLUMN(Approving_Party__1),FALSE)),CONCATENATE("ERR: ",'2012 Original'!I12))</f>
        <v>Senate</v>
      </c>
      <c r="J12" s="2" t="str">
        <f>IFERROR(IF(VLOOKUP('2012 Original'!J12,key_ref,COLUMN(Approving_Party__1),FALSE)="Agency head",'2012 Aprvl Party (1)'!J$1,VLOOKUP('2012 Original'!J12,key_ref,COLUMN(Approving_Party__1),FALSE)),CONCATENATE("ERR: ",'2012 Original'!J12))</f>
        <v>none</v>
      </c>
      <c r="K12" s="2" t="str">
        <f>IFERROR(IF(VLOOKUP('2012 Original'!K12,key_ref,COLUMN(Approving_Party__1),FALSE)="Agency head",'2012 Aprvl Party (1)'!K$1,VLOOKUP('2012 Original'!K12,key_ref,COLUMN(Approving_Party__1),FALSE)),CONCATENATE("ERR: ",'2012 Original'!K12))</f>
        <v>Governor</v>
      </c>
      <c r="L12" s="2" t="str">
        <f>IFERROR(IF(VLOOKUP('2012 Original'!L12,key_ref,COLUMN(Approving_Party__1),FALSE)="Agency head",'2012 Aprvl Party (1)'!L$1,VLOOKUP('2012 Original'!L12,key_ref,COLUMN(Approving_Party__1),FALSE)),CONCATENATE("ERR: ",'2012 Original'!L12))</f>
        <v>Senate</v>
      </c>
      <c r="M12" s="2" t="str">
        <f>IFERROR(IF(VLOOKUP('2012 Original'!M12,key_ref,COLUMN(Approving_Party__1),FALSE)="Agency head",'2012 Aprvl Party (1)'!M$1,VLOOKUP('2012 Original'!M12,key_ref,COLUMN(Approving_Party__1),FALSE)),CONCATENATE("ERR: ",'2012 Original'!M12))</f>
        <v>none</v>
      </c>
      <c r="N12" s="2" t="str">
        <f>IFERROR(IF(VLOOKUP('2012 Original'!N12,key_ref,COLUMN(Approving_Party__1),FALSE)="Agency head",'2012 Aprvl Party (1)'!N$1,VLOOKUP('2012 Original'!N12,key_ref,COLUMN(Approving_Party__1),FALSE)),CONCATENATE("ERR: ",'2012 Original'!N12))</f>
        <v>Senate</v>
      </c>
      <c r="O12" s="2" t="str">
        <f>IFERROR(IF(VLOOKUP('2012 Original'!O12,key_ref,COLUMN(Approving_Party__1),FALSE)="Agency head",'2012 Aprvl Party (1)'!O$1,VLOOKUP('2012 Original'!O12,key_ref,COLUMN(Approving_Party__1),FALSE)),CONCATENATE("ERR: ",'2012 Original'!O12))</f>
        <v>none</v>
      </c>
      <c r="P12" s="2" t="str">
        <f>IFERROR(IF(VLOOKUP('2012 Original'!P12,key_ref,COLUMN(Approving_Party__1),FALSE)="Agency head",'2012 Aprvl Party (1)'!P$1,VLOOKUP('2012 Original'!P12,key_ref,COLUMN(Approving_Party__1),FALSE)),CONCATENATE("ERR: ",'2012 Original'!P12))</f>
        <v>Senate</v>
      </c>
      <c r="Q12" s="2" t="str">
        <f>IFERROR(IF(VLOOKUP('2012 Original'!Q12,key_ref,COLUMN(Approving_Party__1),FALSE)="Agency head",'2012 Aprvl Party (1)'!Q$1,VLOOKUP('2012 Original'!Q12,key_ref,COLUMN(Approving_Party__1),FALSE)),CONCATENATE("ERR: ",'2012 Original'!Q12))</f>
        <v>none</v>
      </c>
      <c r="R12" s="2" t="str">
        <f>IFERROR(IF(VLOOKUP('2012 Original'!R12,key_ref,COLUMN(Approving_Party__1),FALSE)="Agency head",'2012 Aprvl Party (1)'!R$1,VLOOKUP('2012 Original'!R12,key_ref,COLUMN(Approving_Party__1),FALSE)),CONCATENATE("ERR: ",'2012 Original'!R12))</f>
        <v>Senate</v>
      </c>
      <c r="S12" s="2" t="str">
        <f>IFERROR(IF(VLOOKUP('2012 Original'!S12,key_ref,COLUMN(Approving_Party__1),FALSE)="Agency head",'2012 Aprvl Party (1)'!S$1,VLOOKUP('2012 Original'!S12,key_ref,COLUMN(Approving_Party__1),FALSE)),CONCATENATE("ERR: ",'2012 Original'!S12))</f>
        <v>Senate</v>
      </c>
      <c r="T12" s="2" t="str">
        <f>IFERROR(IF(VLOOKUP('2012 Original'!T12,key_ref,COLUMN(Approving_Party__1),FALSE)="Agency head",'2012 Aprvl Party (1)'!T$1,VLOOKUP('2012 Original'!T12,key_ref,COLUMN(Approving_Party__1),FALSE)),CONCATENATE("ERR: ",'2012 Original'!T12))</f>
        <v>none</v>
      </c>
      <c r="U12" s="2" t="str">
        <f>IFERROR(IF(VLOOKUP('2012 Original'!U12,key_ref,COLUMN(Approving_Party__1),FALSE)="Agency head",'2012 Aprvl Party (1)'!U$1,VLOOKUP('2012 Original'!U12,key_ref,COLUMN(Approving_Party__1),FALSE)),CONCATENATE("ERR: ",'2012 Original'!U12))</f>
        <v>none</v>
      </c>
      <c r="V12" s="2" t="str">
        <f>IFERROR(IF(VLOOKUP('2012 Original'!V12,key_ref,COLUMN(Approving_Party__1),FALSE)="Agency head",'2012 Aprvl Party (1)'!V$1,VLOOKUP('2012 Original'!V12,key_ref,COLUMN(Approving_Party__1),FALSE)),CONCATENATE("ERR: ",'2012 Original'!V12))</f>
        <v>none</v>
      </c>
      <c r="W12" s="2" t="str">
        <f>IFERROR(IF(VLOOKUP('2012 Original'!W12,key_ref,COLUMN(Approving_Party__1),FALSE)="Agency head",'2012 Aprvl Party (1)'!W$1,VLOOKUP('2012 Original'!W12,key_ref,COLUMN(Approving_Party__1),FALSE)),CONCATENATE("ERR: ",'2012 Original'!W12))</f>
        <v>none</v>
      </c>
      <c r="X12" s="2" t="str">
        <f>IFERROR(IF(VLOOKUP('2012 Original'!X12,key_ref,COLUMN(Approving_Party__1),FALSE)="Agency head",'2012 Aprvl Party (1)'!X$1,VLOOKUP('2012 Original'!X12,key_ref,COLUMN(Approving_Party__1),FALSE)),CONCATENATE("ERR: ",'2012 Original'!X12))</f>
        <v>none</v>
      </c>
      <c r="Y12" s="2" t="str">
        <f>IFERROR(IF(VLOOKUP('2012 Original'!Y12,key_ref,COLUMN(Approving_Party__1),FALSE)="Agency head",'2012 Aprvl Party (1)'!Y$1,VLOOKUP('2012 Original'!Y12,key_ref,COLUMN(Approving_Party__1),FALSE)),CONCATENATE("ERR: ",'2012 Original'!Y12))</f>
        <v>none</v>
      </c>
      <c r="Z12" s="2" t="str">
        <f>IFERROR(IF(VLOOKUP('2012 Original'!Z12,key_ref,COLUMN(Approving_Party__1),FALSE)="Agency head",'2012 Aprvl Party (1)'!Z$1,VLOOKUP('2012 Original'!Z12,key_ref,COLUMN(Approving_Party__1),FALSE)),CONCATENATE("ERR: ",'2012 Original'!Z12))</f>
        <v>none</v>
      </c>
      <c r="AA12" s="2" t="str">
        <f>IFERROR(IF(VLOOKUP('2012 Original'!AA12,key_ref,COLUMN(Approving_Party__1),FALSE)="Agency head",'2012 Aprvl Party (1)'!AA$1,VLOOKUP('2012 Original'!AA12,key_ref,COLUMN(Approving_Party__1),FALSE)),CONCATENATE("ERR: ",'2012 Original'!AA12))</f>
        <v>none</v>
      </c>
      <c r="AB12" s="2" t="str">
        <f>IFERROR(IF(VLOOKUP('2012 Original'!AB12,key_ref,COLUMN(Approving_Party__1),FALSE)="Agency head",'2012 Aprvl Party (1)'!AB$1,VLOOKUP('2012 Original'!AB12,key_ref,COLUMN(Approving_Party__1),FALSE)),CONCATENATE("ERR: ",'2012 Original'!AB12))</f>
        <v>none</v>
      </c>
      <c r="AC12" s="2" t="str">
        <f>IFERROR(IF(VLOOKUP('2012 Original'!AC12,key_ref,COLUMN(Approving_Party__1),FALSE)="Agency head",'2012 Aprvl Party (1)'!AC$1,VLOOKUP('2012 Original'!AC12,key_ref,COLUMN(Approving_Party__1),FALSE)),CONCATENATE("ERR: ",'2012 Original'!AC12))</f>
        <v>Senate</v>
      </c>
      <c r="AD12" s="2" t="str">
        <f>IFERROR(IF(VLOOKUP('2012 Original'!AD12,key_ref,COLUMN(Approving_Party__1),FALSE)="Agency head",'2012 Aprvl Party (1)'!AD$1,VLOOKUP('2012 Original'!AD12,key_ref,COLUMN(Approving_Party__1),FALSE)),CONCATENATE("ERR: ",'2012 Original'!AD12))</f>
        <v>none</v>
      </c>
      <c r="AE12" s="2" t="str">
        <f>IFERROR(IF(VLOOKUP('2012 Original'!AE12,key_ref,COLUMN(Approving_Party__1),FALSE)="Agency head",'2012 Aprvl Party (1)'!AE$1,VLOOKUP('2012 Original'!AE12,key_ref,COLUMN(Approving_Party__1),FALSE)),CONCATENATE("ERR: ",'2012 Original'!AE12))</f>
        <v>none</v>
      </c>
      <c r="AF12" s="2" t="str">
        <f>IFERROR(IF(VLOOKUP('2012 Original'!AF12,key_ref,COLUMN(Approving_Party__1),FALSE)="Agency head",'2012 Aprvl Party (1)'!AF$1,VLOOKUP('2012 Original'!AF12,key_ref,COLUMN(Approving_Party__1),FALSE)),CONCATENATE("ERR: ",'2012 Original'!AF12))</f>
        <v>none</v>
      </c>
      <c r="AG12" s="2" t="str">
        <f>IFERROR(IF(VLOOKUP('2012 Original'!AG12,key_ref,COLUMN(Approving_Party__1),FALSE)="Agency head",'2012 Aprvl Party (1)'!AG$1,VLOOKUP('2012 Original'!AG12,key_ref,COLUMN(Approving_Party__1),FALSE)),CONCATENATE("ERR: ",'2012 Original'!AG12))</f>
        <v>Governor</v>
      </c>
      <c r="AH12" s="2" t="str">
        <f>IFERROR(IF(VLOOKUP('2012 Original'!AH12,key_ref,COLUMN(Approving_Party__1),FALSE)="Agency head",'2012 Aprvl Party (1)'!AH$1,VLOOKUP('2012 Original'!AH12,key_ref,COLUMN(Approving_Party__1),FALSE)),CONCATENATE("ERR: ",'2012 Original'!AH12))</f>
        <v>Senate</v>
      </c>
      <c r="AI12" s="2" t="str">
        <f>IFERROR(IF(VLOOKUP('2012 Original'!AI12,key_ref,COLUMN(Approving_Party__1),FALSE)="Agency head",'2012 Aprvl Party (1)'!AI$1,VLOOKUP('2012 Original'!AI12,key_ref,COLUMN(Approving_Party__1),FALSE)),CONCATENATE("ERR: ",'2012 Original'!AI12))</f>
        <v>none</v>
      </c>
      <c r="AJ12" s="2" t="str">
        <f>IFERROR(IF(VLOOKUP('2012 Original'!AJ12,key_ref,COLUMN(Approving_Party__1),FALSE)="Agency head",'2012 Aprvl Party (1)'!AJ$1,VLOOKUP('2012 Original'!AJ12,key_ref,COLUMN(Approving_Party__1),FALSE)),CONCATENATE("ERR: ",'2012 Original'!AJ12))</f>
        <v>none</v>
      </c>
      <c r="AK12" s="2" t="str">
        <f>IFERROR(IF(VLOOKUP('2012 Original'!AK12,key_ref,COLUMN(Approving_Party__1),FALSE)="Agency head",'2012 Aprvl Party (1)'!AK$1,VLOOKUP('2012 Original'!AK12,key_ref,COLUMN(Approving_Party__1),FALSE)),CONCATENATE("ERR: ",'2012 Original'!AK12))</f>
        <v>Senate</v>
      </c>
      <c r="AL12" s="2" t="str">
        <f>IFERROR(IF(VLOOKUP('2012 Original'!AL12,key_ref,COLUMN(Approving_Party__1),FALSE)="Agency head",'2012 Aprvl Party (1)'!AL$1,VLOOKUP('2012 Original'!AL12,key_ref,COLUMN(Approving_Party__1),FALSE)),CONCATENATE("ERR: ",'2012 Original'!AL12))</f>
        <v>none</v>
      </c>
      <c r="AM12" s="2" t="str">
        <f>IFERROR(IF(VLOOKUP('2012 Original'!AM12,key_ref,COLUMN(Approving_Party__1),FALSE)="Agency head",'2012 Aprvl Party (1)'!AM$1,VLOOKUP('2012 Original'!AM12,key_ref,COLUMN(Approving_Party__1),FALSE)),CONCATENATE("ERR: ",'2012 Original'!AM12))</f>
        <v>Senate</v>
      </c>
      <c r="AN12" s="2" t="str">
        <f>IFERROR(IF(VLOOKUP('2012 Original'!AN12,key_ref,COLUMN(Approving_Party__1),FALSE)="Agency head",'2012 Aprvl Party (1)'!AN$1,VLOOKUP('2012 Original'!AN12,key_ref,COLUMN(Approving_Party__1),FALSE)),CONCATENATE("ERR: ",'2012 Original'!AN12))</f>
        <v>none</v>
      </c>
      <c r="AO12" s="2" t="str">
        <f>IFERROR(IF(VLOOKUP('2012 Original'!AO12,key_ref,COLUMN(Approving_Party__1),FALSE)="Agency head",'2012 Aprvl Party (1)'!AO$1,VLOOKUP('2012 Original'!AO12,key_ref,COLUMN(Approving_Party__1),FALSE)),CONCATENATE("ERR: ",'2012 Original'!AO12))</f>
        <v>none</v>
      </c>
      <c r="AP12" s="2" t="str">
        <f>IFERROR(IF(VLOOKUP('2012 Original'!AP12,key_ref,COLUMN(Approving_Party__1),FALSE)="Agency head",'2012 Aprvl Party (1)'!AP$1,VLOOKUP('2012 Original'!AP12,key_ref,COLUMN(Approving_Party__1),FALSE)),CONCATENATE("ERR: ",'2012 Original'!AP12))</f>
        <v>none</v>
      </c>
      <c r="AQ12" s="2" t="str">
        <f>IFERROR(IF(VLOOKUP('2012 Original'!AQ12,key_ref,COLUMN(Approving_Party__1),FALSE)="Agency head",'2012 Aprvl Party (1)'!AQ$1,VLOOKUP('2012 Original'!AQ12,key_ref,COLUMN(Approving_Party__1),FALSE)),CONCATENATE("ERR: ",'2012 Original'!AQ12))</f>
        <v>none</v>
      </c>
      <c r="AR12" s="2" t="str">
        <f>IFERROR(IF(VLOOKUP('2012 Original'!AR12,key_ref,COLUMN(Approving_Party__1),FALSE)="Agency head",'2012 Aprvl Party (1)'!AR$1,VLOOKUP('2012 Original'!AR12,key_ref,COLUMN(Approving_Party__1),FALSE)),CONCATENATE("ERR: ",'2012 Original'!AR12))</f>
        <v>Senate</v>
      </c>
      <c r="AS12" s="2" t="str">
        <f>IFERROR(IF(VLOOKUP('2012 Original'!AS12,key_ref,COLUMN(Approving_Party__1),FALSE)="Agency head",'2012 Aprvl Party (1)'!AS$1,VLOOKUP('2012 Original'!AS12,key_ref,COLUMN(Approving_Party__1),FALSE)),CONCATENATE("ERR: ",'2012 Original'!AS12))</f>
        <v>Senate</v>
      </c>
      <c r="AT12" s="2" t="str">
        <f>IFERROR(IF(VLOOKUP('2012 Original'!AT12,key_ref,COLUMN(Approving_Party__1),FALSE)="Agency head",'2012 Aprvl Party (1)'!AT$1,VLOOKUP('2012 Original'!AT12,key_ref,COLUMN(Approving_Party__1),FALSE)),CONCATENATE("ERR: ",'2012 Original'!AT12))</f>
        <v>Senate</v>
      </c>
      <c r="AU12" s="2" t="str">
        <f>IFERROR(IF(VLOOKUP('2012 Original'!AU12,key_ref,COLUMN(Approving_Party__1),FALSE)="Agency head",'2012 Aprvl Party (1)'!AU$1,VLOOKUP('2012 Original'!AU12,key_ref,COLUMN(Approving_Party__1),FALSE)),CONCATENATE("ERR: ",'2012 Original'!AU12))</f>
        <v>Senate</v>
      </c>
      <c r="AV12" s="2" t="str">
        <f>IFERROR(IF(VLOOKUP('2012 Original'!AV12,key_ref,COLUMN(Approving_Party__1),FALSE)="Agency head",'2012 Aprvl Party (1)'!AV$1,VLOOKUP('2012 Original'!AV12,key_ref,COLUMN(Approving_Party__1),FALSE)),CONCATENATE("ERR: ",'2012 Original'!AV12))</f>
        <v>none</v>
      </c>
      <c r="AW12" s="2" t="str">
        <f>IFERROR(IF(VLOOKUP('2012 Original'!AW12,key_ref,COLUMN(Approving_Party__1),FALSE)="Agency head",'2012 Aprvl Party (1)'!AW$1,VLOOKUP('2012 Original'!AW12,key_ref,COLUMN(Approving_Party__1),FALSE)),CONCATENATE("ERR: ",'2012 Original'!AW12))</f>
        <v>none</v>
      </c>
      <c r="AX12" s="2" t="str">
        <f>IFERROR(IF(VLOOKUP('2012 Original'!AX12,key_ref,COLUMN(Approving_Party__1),FALSE)="Agency head",'2012 Aprvl Party (1)'!AX$1,VLOOKUP('2012 Original'!AX12,key_ref,COLUMN(Approving_Party__1),FALSE)),CONCATENATE("ERR: ",'2012 Original'!AX12))</f>
        <v>none</v>
      </c>
      <c r="AY12" s="2" t="str">
        <f>IFERROR(IF(VLOOKUP('2012 Original'!AY12,key_ref,COLUMN(Approving_Party__1),FALSE)="Agency head",'2012 Aprvl Party (1)'!AY$1,VLOOKUP('2012 Original'!AY12,key_ref,COLUMN(Approving_Party__1),FALSE)),CONCATENATE("ERR: ",'2012 Original'!AY12))</f>
        <v>Senate</v>
      </c>
      <c r="AZ12" s="2" t="str">
        <f>IFERROR(IF(VLOOKUP('2012 Original'!AZ12,key_ref,COLUMN(Approving_Party__1),FALSE)="Agency head",'2012 Aprvl Party (1)'!AZ$1,VLOOKUP('2012 Original'!AZ12,key_ref,COLUMN(Approving_Party__1),FALSE)),CONCATENATE("ERR: ",'2012 Original'!AZ12))</f>
        <v>none</v>
      </c>
    </row>
    <row r="13" spans="1:52" s="4" customFormat="1">
      <c r="A13" s="3" t="s">
        <v>31</v>
      </c>
      <c r="B13" s="2" t="str">
        <f>IFERROR(IF(VLOOKUP('2012 Original'!B13,key_ref,COLUMN(Approving_Party__1),FALSE)="Agency head",'2012 Aprvl Party (1)'!B$1,VLOOKUP('2012 Original'!B13,key_ref,COLUMN(Approving_Party__1),FALSE)),CONCATENATE("ERR: ",'2012 Original'!B13))</f>
        <v>none</v>
      </c>
      <c r="C13" s="2" t="str">
        <f>IFERROR(IF(VLOOKUP('2012 Original'!C13,key_ref,COLUMN(Approving_Party__1),FALSE)="Agency head",'2012 Aprvl Party (1)'!C$1,VLOOKUP('2012 Original'!C13,key_ref,COLUMN(Approving_Party__1),FALSE)),CONCATENATE("ERR: ",'2012 Original'!C13))</f>
        <v>none</v>
      </c>
      <c r="D13" s="2" t="str">
        <f>IFERROR(IF(VLOOKUP('2012 Original'!D13,key_ref,COLUMN(Approving_Party__1),FALSE)="Agency head",'2012 Aprvl Party (1)'!D$1,VLOOKUP('2012 Original'!D13,key_ref,COLUMN(Approving_Party__1),FALSE)),CONCATENATE("ERR: ",'2012 Original'!D13))</f>
        <v>none</v>
      </c>
      <c r="E13" s="2" t="str">
        <f>IFERROR(IF(VLOOKUP('2012 Original'!E13,key_ref,COLUMN(Approving_Party__1),FALSE)="Agency head",'2012 Aprvl Party (1)'!E$1,VLOOKUP('2012 Original'!E13,key_ref,COLUMN(Approving_Party__1),FALSE)),CONCATENATE("ERR: ",'2012 Original'!E13))</f>
        <v>none</v>
      </c>
      <c r="F13" s="2" t="str">
        <f>IFERROR(IF(VLOOKUP('2012 Original'!F13,key_ref,COLUMN(Approving_Party__1),FALSE)="Agency head",'2012 Aprvl Party (1)'!F$1,VLOOKUP('2012 Original'!F13,key_ref,COLUMN(Approving_Party__1),FALSE)),CONCATENATE("ERR: ",'2012 Original'!F13))</f>
        <v>none</v>
      </c>
      <c r="G13" s="2" t="str">
        <f>IFERROR(IF(VLOOKUP('2012 Original'!G13,key_ref,COLUMN(Approving_Party__1),FALSE)="Agency head",'2012 Aprvl Party (1)'!G$1,VLOOKUP('2012 Original'!G13,key_ref,COLUMN(Approving_Party__1),FALSE)),CONCATENATE("ERR: ",'2012 Original'!G13))</f>
        <v>Senate</v>
      </c>
      <c r="H13" s="2" t="str">
        <f>IFERROR(IF(VLOOKUP('2012 Original'!H13,key_ref,COLUMN(Approving_Party__1),FALSE)="Agency head",'2012 Aprvl Party (1)'!H$1,VLOOKUP('2012 Original'!H13,key_ref,COLUMN(Approving_Party__1),FALSE)),CONCATENATE("ERR: ",'2012 Original'!H13))</f>
        <v>Senate</v>
      </c>
      <c r="I13" s="2" t="str">
        <f>IFERROR(IF(VLOOKUP('2012 Original'!I13,key_ref,COLUMN(Approving_Party__1),FALSE)="Agency head",'2012 Aprvl Party (1)'!I$1,VLOOKUP('2012 Original'!I13,key_ref,COLUMN(Approving_Party__1),FALSE)),CONCATENATE("ERR: ",'2012 Original'!I13))</f>
        <v>Senate</v>
      </c>
      <c r="J13" s="2" t="str">
        <f>IFERROR(IF(VLOOKUP('2012 Original'!J13,key_ref,COLUMN(Approving_Party__1),FALSE)="Agency head",'2012 Aprvl Party (1)'!J$1,VLOOKUP('2012 Original'!J13,key_ref,COLUMN(Approving_Party__1),FALSE)),CONCATENATE("ERR: ",'2012 Original'!J13))</f>
        <v>none</v>
      </c>
      <c r="K13" s="2" t="str">
        <f>IFERROR(IF(VLOOKUP('2012 Original'!K13,key_ref,COLUMN(Approving_Party__1),FALSE)="Agency head",'2012 Aprvl Party (1)'!K$1,VLOOKUP('2012 Original'!K13,key_ref,COLUMN(Approving_Party__1),FALSE)),CONCATENATE("ERR: ",'2012 Original'!K13))</f>
        <v>Senate</v>
      </c>
      <c r="L13" s="2" t="str">
        <f>IFERROR(IF(VLOOKUP('2012 Original'!L13,key_ref,COLUMN(Approving_Party__1),FALSE)="Agency head",'2012 Aprvl Party (1)'!L$1,VLOOKUP('2012 Original'!L13,key_ref,COLUMN(Approving_Party__1),FALSE)),CONCATENATE("ERR: ",'2012 Original'!L13))</f>
        <v>Senate</v>
      </c>
      <c r="M13" s="2" t="str">
        <f>IFERROR(IF(VLOOKUP('2012 Original'!M13,key_ref,COLUMN(Approving_Party__1),FALSE)="Agency head",'2012 Aprvl Party (1)'!M$1,VLOOKUP('2012 Original'!M13,key_ref,COLUMN(Approving_Party__1),FALSE)),CONCATENATE("ERR: ",'2012 Original'!M13))</f>
        <v>none</v>
      </c>
      <c r="N13" s="2" t="str">
        <f>IFERROR(IF(VLOOKUP('2012 Original'!N13,key_ref,COLUMN(Approving_Party__1),FALSE)="Agency head",'2012 Aprvl Party (1)'!N$1,VLOOKUP('2012 Original'!N13,key_ref,COLUMN(Approving_Party__1),FALSE)),CONCATENATE("ERR: ",'2012 Original'!N13))</f>
        <v>Senate</v>
      </c>
      <c r="O13" s="2" t="str">
        <f>IFERROR(IF(VLOOKUP('2012 Original'!O13,key_ref,COLUMN(Approving_Party__1),FALSE)="Agency head",'2012 Aprvl Party (1)'!O$1,VLOOKUP('2012 Original'!O13,key_ref,COLUMN(Approving_Party__1),FALSE)),CONCATENATE("ERR: ",'2012 Original'!O13))</f>
        <v>none</v>
      </c>
      <c r="P13" s="2" t="str">
        <f>IFERROR(IF(VLOOKUP('2012 Original'!P13,key_ref,COLUMN(Approving_Party__1),FALSE)="Agency head",'2012 Aprvl Party (1)'!P$1,VLOOKUP('2012 Original'!P13,key_ref,COLUMN(Approving_Party__1),FALSE)),CONCATENATE("ERR: ",'2012 Original'!P13))</f>
        <v>none</v>
      </c>
      <c r="Q13" s="2" t="str">
        <f>IFERROR(IF(VLOOKUP('2012 Original'!Q13,key_ref,COLUMN(Approving_Party__1),FALSE)="Agency head",'2012 Aprvl Party (1)'!Q$1,VLOOKUP('2012 Original'!Q13,key_ref,COLUMN(Approving_Party__1),FALSE)),CONCATENATE("ERR: ",'2012 Original'!Q13))</f>
        <v>none</v>
      </c>
      <c r="R13" s="2" t="str">
        <f>IFERROR(IF(VLOOKUP('2012 Original'!R13,key_ref,COLUMN(Approving_Party__1),FALSE)="Agency head",'2012 Aprvl Party (1)'!R$1,VLOOKUP('2012 Original'!R13,key_ref,COLUMN(Approving_Party__1),FALSE)),CONCATENATE("ERR: ",'2012 Original'!R13))</f>
        <v>none</v>
      </c>
      <c r="S13" s="2" t="str">
        <f>IFERROR(IF(VLOOKUP('2012 Original'!S13,key_ref,COLUMN(Approving_Party__1),FALSE)="Agency head",'2012 Aprvl Party (1)'!S$1,VLOOKUP('2012 Original'!S13,key_ref,COLUMN(Approving_Party__1),FALSE)),CONCATENATE("ERR: ",'2012 Original'!S13))</f>
        <v>Senate</v>
      </c>
      <c r="T13" s="2" t="str">
        <f>IFERROR(IF(VLOOKUP('2012 Original'!T13,key_ref,COLUMN(Approving_Party__1),FALSE)="Agency head",'2012 Aprvl Party (1)'!T$1,VLOOKUP('2012 Original'!T13,key_ref,COLUMN(Approving_Party__1),FALSE)),CONCATENATE("ERR: ",'2012 Original'!T13))</f>
        <v>none</v>
      </c>
      <c r="U13" s="2" t="str">
        <f>IFERROR(IF(VLOOKUP('2012 Original'!U13,key_ref,COLUMN(Approving_Party__1),FALSE)="Agency head",'2012 Aprvl Party (1)'!U$1,VLOOKUP('2012 Original'!U13,key_ref,COLUMN(Approving_Party__1),FALSE)),CONCATENATE("ERR: ",'2012 Original'!U13))</f>
        <v>none</v>
      </c>
      <c r="V13" s="2" t="str">
        <f>IFERROR(IF(VLOOKUP('2012 Original'!V13,key_ref,COLUMN(Approving_Party__1),FALSE)="Agency head",'2012 Aprvl Party (1)'!V$1,VLOOKUP('2012 Original'!V13,key_ref,COLUMN(Approving_Party__1),FALSE)),CONCATENATE("ERR: ",'2012 Original'!V13))</f>
        <v>none</v>
      </c>
      <c r="W13" s="2" t="str">
        <f>IFERROR(IF(VLOOKUP('2012 Original'!W13,key_ref,COLUMN(Approving_Party__1),FALSE)="Agency head",'2012 Aprvl Party (1)'!W$1,VLOOKUP('2012 Original'!W13,key_ref,COLUMN(Approving_Party__1),FALSE)),CONCATENATE("ERR: ",'2012 Original'!W13))</f>
        <v>Senate</v>
      </c>
      <c r="X13" s="2" t="str">
        <f>IFERROR(IF(VLOOKUP('2012 Original'!X13,key_ref,COLUMN(Approving_Party__1),FALSE)="Agency head",'2012 Aprvl Party (1)'!X$1,VLOOKUP('2012 Original'!X13,key_ref,COLUMN(Approving_Party__1),FALSE)),CONCATENATE("ERR: ",'2012 Original'!X13))</f>
        <v>none</v>
      </c>
      <c r="Y13" s="2" t="str">
        <f>IFERROR(IF(VLOOKUP('2012 Original'!Y13,key_ref,COLUMN(Approving_Party__1),FALSE)="Agency head",'2012 Aprvl Party (1)'!Y$1,VLOOKUP('2012 Original'!Y13,key_ref,COLUMN(Approving_Party__1),FALSE)),CONCATENATE("ERR: ",'2012 Original'!Y13))</f>
        <v>Senate</v>
      </c>
      <c r="Z13" s="2" t="str">
        <f>IFERROR(IF(VLOOKUP('2012 Original'!Z13,key_ref,COLUMN(Approving_Party__1),FALSE)="Agency head",'2012 Aprvl Party (1)'!Z$1,VLOOKUP('2012 Original'!Z13,key_ref,COLUMN(Approving_Party__1),FALSE)),CONCATENATE("ERR: ",'2012 Original'!Z13))</f>
        <v>Senate</v>
      </c>
      <c r="AA13" s="2" t="str">
        <f>IFERROR(IF(VLOOKUP('2012 Original'!AA13,key_ref,COLUMN(Approving_Party__1),FALSE)="Agency head",'2012 Aprvl Party (1)'!AA$1,VLOOKUP('2012 Original'!AA13,key_ref,COLUMN(Approving_Party__1),FALSE)),CONCATENATE("ERR: ",'2012 Original'!AA13))</f>
        <v>none</v>
      </c>
      <c r="AB13" s="2" t="str">
        <f>IFERROR(IF(VLOOKUP('2012 Original'!AB13,key_ref,COLUMN(Approving_Party__1),FALSE)="Agency head",'2012 Aprvl Party (1)'!AB$1,VLOOKUP('2012 Original'!AB13,key_ref,COLUMN(Approving_Party__1),FALSE)),CONCATENATE("ERR: ",'2012 Original'!AB13))</f>
        <v>none</v>
      </c>
      <c r="AC13" s="2" t="str">
        <f>IFERROR(IF(VLOOKUP('2012 Original'!AC13,key_ref,COLUMN(Approving_Party__1),FALSE)="Agency head",'2012 Aprvl Party (1)'!AC$1,VLOOKUP('2012 Original'!AC13,key_ref,COLUMN(Approving_Party__1),FALSE)),CONCATENATE("ERR: ",'2012 Original'!AC13))</f>
        <v>Senate</v>
      </c>
      <c r="AD13" s="2" t="str">
        <f>IFERROR(IF(VLOOKUP('2012 Original'!AD13,key_ref,COLUMN(Approving_Party__1),FALSE)="Agency head",'2012 Aprvl Party (1)'!AD$1,VLOOKUP('2012 Original'!AD13,key_ref,COLUMN(Approving_Party__1),FALSE)),CONCATENATE("ERR: ",'2012 Original'!AD13))</f>
        <v>none</v>
      </c>
      <c r="AE13" s="2" t="str">
        <f>IFERROR(IF(VLOOKUP('2012 Original'!AE13,key_ref,COLUMN(Approving_Party__1),FALSE)="Agency head",'2012 Aprvl Party (1)'!AE$1,VLOOKUP('2012 Original'!AE13,key_ref,COLUMN(Approving_Party__1),FALSE)),CONCATENATE("ERR: ",'2012 Original'!AE13))</f>
        <v>none</v>
      </c>
      <c r="AF13" s="2" t="str">
        <f>IFERROR(IF(VLOOKUP('2012 Original'!AF13,key_ref,COLUMN(Approving_Party__1),FALSE)="Agency head",'2012 Aprvl Party (1)'!AF$1,VLOOKUP('2012 Original'!AF13,key_ref,COLUMN(Approving_Party__1),FALSE)),CONCATENATE("ERR: ",'2012 Original'!AF13))</f>
        <v>Senate</v>
      </c>
      <c r="AG13" s="2" t="str">
        <f>IFERROR(IF(VLOOKUP('2012 Original'!AG13,key_ref,COLUMN(Approving_Party__1),FALSE)="Agency head",'2012 Aprvl Party (1)'!AG$1,VLOOKUP('2012 Original'!AG13,key_ref,COLUMN(Approving_Party__1),FALSE)),CONCATENATE("ERR: ",'2012 Original'!AG13))</f>
        <v>Senate</v>
      </c>
      <c r="AH13" s="2" t="str">
        <f>IFERROR(IF(VLOOKUP('2012 Original'!AH13,key_ref,COLUMN(Approving_Party__1),FALSE)="Agency head",'2012 Aprvl Party (1)'!AH$1,VLOOKUP('2012 Original'!AH13,key_ref,COLUMN(Approving_Party__1),FALSE)),CONCATENATE("ERR: ",'2012 Original'!AH13))</f>
        <v>Senate</v>
      </c>
      <c r="AI13" s="2" t="str">
        <f>IFERROR(IF(VLOOKUP('2012 Original'!AI13,key_ref,COLUMN(Approving_Party__1),FALSE)="Agency head",'2012 Aprvl Party (1)'!AI$1,VLOOKUP('2012 Original'!AI13,key_ref,COLUMN(Approving_Party__1),FALSE)),CONCATENATE("ERR: ",'2012 Original'!AI13))</f>
        <v>Senate</v>
      </c>
      <c r="AJ13" s="2" t="str">
        <f>IFERROR(IF(VLOOKUP('2012 Original'!AJ13,key_ref,COLUMN(Approving_Party__1),FALSE)="Agency head",'2012 Aprvl Party (1)'!AJ$1,VLOOKUP('2012 Original'!AJ13,key_ref,COLUMN(Approving_Party__1),FALSE)),CONCATENATE("ERR: ",'2012 Original'!AJ13))</f>
        <v>none</v>
      </c>
      <c r="AK13" s="2" t="str">
        <f>IFERROR(IF(VLOOKUP('2012 Original'!AK13,key_ref,COLUMN(Approving_Party__1),FALSE)="Agency head",'2012 Aprvl Party (1)'!AK$1,VLOOKUP('2012 Original'!AK13,key_ref,COLUMN(Approving_Party__1),FALSE)),CONCATENATE("ERR: ",'2012 Original'!AK13))</f>
        <v>none</v>
      </c>
      <c r="AL13" s="2" t="str">
        <f>IFERROR(IF(VLOOKUP('2012 Original'!AL13,key_ref,COLUMN(Approving_Party__1),FALSE)="Agency head",'2012 Aprvl Party (1)'!AL$1,VLOOKUP('2012 Original'!AL13,key_ref,COLUMN(Approving_Party__1),FALSE)),CONCATENATE("ERR: ",'2012 Original'!AL13))</f>
        <v>none</v>
      </c>
      <c r="AM13" s="2" t="str">
        <f>IFERROR(IF(VLOOKUP('2012 Original'!AM13,key_ref,COLUMN(Approving_Party__1),FALSE)="Agency head",'2012 Aprvl Party (1)'!AM$1,VLOOKUP('2012 Original'!AM13,key_ref,COLUMN(Approving_Party__1),FALSE)),CONCATENATE("ERR: ",'2012 Original'!AM13))</f>
        <v>Senate</v>
      </c>
      <c r="AN13" s="2" t="str">
        <f>IFERROR(IF(VLOOKUP('2012 Original'!AN13,key_ref,COLUMN(Approving_Party__1),FALSE)="Agency head",'2012 Aprvl Party (1)'!AN$1,VLOOKUP('2012 Original'!AN13,key_ref,COLUMN(Approving_Party__1),FALSE)),CONCATENATE("ERR: ",'2012 Original'!AN13))</f>
        <v>none</v>
      </c>
      <c r="AO13" s="2" t="str">
        <f>IFERROR(IF(VLOOKUP('2012 Original'!AO13,key_ref,COLUMN(Approving_Party__1),FALSE)="Agency head",'2012 Aprvl Party (1)'!AO$1,VLOOKUP('2012 Original'!AO13,key_ref,COLUMN(Approving_Party__1),FALSE)),CONCATENATE("ERR: ",'2012 Original'!AO13))</f>
        <v>none</v>
      </c>
      <c r="AP13" s="2" t="str">
        <f>IFERROR(IF(VLOOKUP('2012 Original'!AP13,key_ref,COLUMN(Approving_Party__1),FALSE)="Agency head",'2012 Aprvl Party (1)'!AP$1,VLOOKUP('2012 Original'!AP13,key_ref,COLUMN(Approving_Party__1),FALSE)),CONCATENATE("ERR: ",'2012 Original'!AP13))</f>
        <v>none</v>
      </c>
      <c r="AQ13" s="2" t="str">
        <f>IFERROR(IF(VLOOKUP('2012 Original'!AQ13,key_ref,COLUMN(Approving_Party__1),FALSE)="Agency head",'2012 Aprvl Party (1)'!AQ$1,VLOOKUP('2012 Original'!AQ13,key_ref,COLUMN(Approving_Party__1),FALSE)),CONCATENATE("ERR: ",'2012 Original'!AQ13))</f>
        <v>none</v>
      </c>
      <c r="AR13" s="2" t="str">
        <f>IFERROR(IF(VLOOKUP('2012 Original'!AR13,key_ref,COLUMN(Approving_Party__1),FALSE)="Agency head",'2012 Aprvl Party (1)'!AR$1,VLOOKUP('2012 Original'!AR13,key_ref,COLUMN(Approving_Party__1),FALSE)),CONCATENATE("ERR: ",'2012 Original'!AR13))</f>
        <v>Senate</v>
      </c>
      <c r="AS13" s="2" t="str">
        <f>IFERROR(IF(VLOOKUP('2012 Original'!AS13,key_ref,COLUMN(Approving_Party__1),FALSE)="Agency head",'2012 Aprvl Party (1)'!AS$1,VLOOKUP('2012 Original'!AS13,key_ref,COLUMN(Approving_Party__1),FALSE)),CONCATENATE("ERR: ",'2012 Original'!AS13))</f>
        <v>Senate</v>
      </c>
      <c r="AT13" s="2" t="str">
        <f>IFERROR(IF(VLOOKUP('2012 Original'!AT13,key_ref,COLUMN(Approving_Party__1),FALSE)="Agency head",'2012 Aprvl Party (1)'!AT$1,VLOOKUP('2012 Original'!AT13,key_ref,COLUMN(Approving_Party__1),FALSE)),CONCATENATE("ERR: ",'2012 Original'!AT13))</f>
        <v>Senate</v>
      </c>
      <c r="AU13" s="2" t="str">
        <f>IFERROR(IF(VLOOKUP('2012 Original'!AU13,key_ref,COLUMN(Approving_Party__1),FALSE)="Agency head",'2012 Aprvl Party (1)'!AU$1,VLOOKUP('2012 Original'!AU13,key_ref,COLUMN(Approving_Party__1),FALSE)),CONCATENATE("ERR: ",'2012 Original'!AU13))</f>
        <v>Senate</v>
      </c>
      <c r="AV13" s="2" t="str">
        <f>IFERROR(IF(VLOOKUP('2012 Original'!AV13,key_ref,COLUMN(Approving_Party__1),FALSE)="Agency head",'2012 Aprvl Party (1)'!AV$1,VLOOKUP('2012 Original'!AV13,key_ref,COLUMN(Approving_Party__1),FALSE)),CONCATENATE("ERR: ",'2012 Original'!AV13))</f>
        <v>none</v>
      </c>
      <c r="AW13" s="2" t="str">
        <f>IFERROR(IF(VLOOKUP('2012 Original'!AW13,key_ref,COLUMN(Approving_Party__1),FALSE)="Agency head",'2012 Aprvl Party (1)'!AW$1,VLOOKUP('2012 Original'!AW13,key_ref,COLUMN(Approving_Party__1),FALSE)),CONCATENATE("ERR: ",'2012 Original'!AW13))</f>
        <v>Senate</v>
      </c>
      <c r="AX13" s="2" t="str">
        <f>IFERROR(IF(VLOOKUP('2012 Original'!AX13,key_ref,COLUMN(Approving_Party__1),FALSE)="Agency head",'2012 Aprvl Party (1)'!AX$1,VLOOKUP('2012 Original'!AX13,key_ref,COLUMN(Approving_Party__1),FALSE)),CONCATENATE("ERR: ",'2012 Original'!AX13))</f>
        <v>none</v>
      </c>
      <c r="AY13" s="2" t="str">
        <f>IFERROR(IF(VLOOKUP('2012 Original'!AY13,key_ref,COLUMN(Approving_Party__1),FALSE)="Agency head",'2012 Aprvl Party (1)'!AY$1,VLOOKUP('2012 Original'!AY13,key_ref,COLUMN(Approving_Party__1),FALSE)),CONCATENATE("ERR: ",'2012 Original'!AY13))</f>
        <v>none</v>
      </c>
      <c r="AZ13" s="2" t="str">
        <f>IFERROR(IF(VLOOKUP('2012 Original'!AZ13,key_ref,COLUMN(Approving_Party__1),FALSE)="Agency head",'2012 Aprvl Party (1)'!AZ$1,VLOOKUP('2012 Original'!AZ13,key_ref,COLUMN(Approving_Party__1),FALSE)),CONCATENATE("ERR: ",'2012 Original'!AZ13))</f>
        <v>none</v>
      </c>
    </row>
    <row r="14" spans="1:52" s="4" customFormat="1">
      <c r="A14" s="3" t="s">
        <v>32</v>
      </c>
      <c r="B14" s="2" t="str">
        <f>IFERROR(IF(VLOOKUP('2012 Original'!B14,key_ref,COLUMN(Approving_Party__1),FALSE)="Agency head",'2012 Aprvl Party (1)'!B$1,VLOOKUP('2012 Original'!B14,key_ref,COLUMN(Approving_Party__1),FALSE)),CONCATENATE("ERR: ",'2012 Original'!B14))</f>
        <v>none</v>
      </c>
      <c r="C14" s="2" t="str">
        <f>IFERROR(IF(VLOOKUP('2012 Original'!C14,key_ref,COLUMN(Approving_Party__1),FALSE)="Agency head",'2012 Aprvl Party (1)'!C$1,VLOOKUP('2012 Original'!C14,key_ref,COLUMN(Approving_Party__1),FALSE)),CONCATENATE("ERR: ",'2012 Original'!C14))</f>
        <v>none</v>
      </c>
      <c r="D14" s="2" t="str">
        <f>IFERROR(IF(VLOOKUP('2012 Original'!D14,key_ref,COLUMN(Approving_Party__1),FALSE)="Agency head",'2012 Aprvl Party (1)'!D$1,VLOOKUP('2012 Original'!D14,key_ref,COLUMN(Approving_Party__1),FALSE)),CONCATENATE("ERR: ",'2012 Original'!D14))</f>
        <v>none</v>
      </c>
      <c r="E14" s="2" t="str">
        <f>IFERROR(IF(VLOOKUP('2012 Original'!E14,key_ref,COLUMN(Approving_Party__1),FALSE)="Agency head",'2012 Aprvl Party (1)'!E$1,VLOOKUP('2012 Original'!E14,key_ref,COLUMN(Approving_Party__1),FALSE)),CONCATENATE("ERR: ",'2012 Original'!E14))</f>
        <v>none</v>
      </c>
      <c r="F14" s="2" t="str">
        <f>IFERROR(IF(VLOOKUP('2012 Original'!F14,key_ref,COLUMN(Approving_Party__1),FALSE)="Agency head",'2012 Aprvl Party (1)'!F$1,VLOOKUP('2012 Original'!F14,key_ref,COLUMN(Approving_Party__1),FALSE)),CONCATENATE("ERR: ",'2012 Original'!F14))</f>
        <v>none</v>
      </c>
      <c r="G14" s="2" t="str">
        <f>IFERROR(IF(VLOOKUP('2012 Original'!G14,key_ref,COLUMN(Approving_Party__1),FALSE)="Agency head",'2012 Aprvl Party (1)'!G$1,VLOOKUP('2012 Original'!G14,key_ref,COLUMN(Approving_Party__1),FALSE)),CONCATENATE("ERR: ",'2012 Original'!G14))</f>
        <v>Senate</v>
      </c>
      <c r="H14" s="2" t="str">
        <f>IFERROR(IF(VLOOKUP('2012 Original'!H14,key_ref,COLUMN(Approving_Party__1),FALSE)="Agency head",'2012 Aprvl Party (1)'!H$1,VLOOKUP('2012 Original'!H14,key_ref,COLUMN(Approving_Party__1),FALSE)),CONCATENATE("ERR: ",'2012 Original'!H14))</f>
        <v>Senate</v>
      </c>
      <c r="I14" s="2" t="str">
        <f>IFERROR(IF(VLOOKUP('2012 Original'!I14,key_ref,COLUMN(Approving_Party__1),FALSE)="Agency head",'2012 Aprvl Party (1)'!I$1,VLOOKUP('2012 Original'!I14,key_ref,COLUMN(Approving_Party__1),FALSE)),CONCATENATE("ERR: ",'2012 Original'!I14))</f>
        <v>Senate</v>
      </c>
      <c r="J14" s="2" t="str">
        <f>IFERROR(IF(VLOOKUP('2012 Original'!J14,key_ref,COLUMN(Approving_Party__1),FALSE)="Agency head",'2012 Aprvl Party (1)'!J$1,VLOOKUP('2012 Original'!J14,key_ref,COLUMN(Approving_Party__1),FALSE)),CONCATENATE("ERR: ",'2012 Original'!J14))</f>
        <v>none</v>
      </c>
      <c r="K14" s="2" t="str">
        <f>IFERROR(IF(VLOOKUP('2012 Original'!K14,key_ref,COLUMN(Approving_Party__1),FALSE)="Agency head",'2012 Aprvl Party (1)'!K$1,VLOOKUP('2012 Original'!K14,key_ref,COLUMN(Approving_Party__1),FALSE)),CONCATENATE("ERR: ",'2012 Original'!K14))</f>
        <v>none</v>
      </c>
      <c r="L14" s="2" t="str">
        <f>IFERROR(IF(VLOOKUP('2012 Original'!L14,key_ref,COLUMN(Approving_Party__1),FALSE)="Agency head",'2012 Aprvl Party (1)'!L$1,VLOOKUP('2012 Original'!L14,key_ref,COLUMN(Approving_Party__1),FALSE)),CONCATENATE("ERR: ",'2012 Original'!L14))</f>
        <v>none</v>
      </c>
      <c r="M14" s="2" t="str">
        <f>IFERROR(IF(VLOOKUP('2012 Original'!M14,key_ref,COLUMN(Approving_Party__1),FALSE)="Agency head",'2012 Aprvl Party (1)'!M$1,VLOOKUP('2012 Original'!M14,key_ref,COLUMN(Approving_Party__1),FALSE)),CONCATENATE("ERR: ",'2012 Original'!M14))</f>
        <v>Senate</v>
      </c>
      <c r="N14" s="2" t="str">
        <f>IFERROR(IF(VLOOKUP('2012 Original'!N14,key_ref,COLUMN(Approving_Party__1),FALSE)="Agency head",'2012 Aprvl Party (1)'!N$1,VLOOKUP('2012 Original'!N14,key_ref,COLUMN(Approving_Party__1),FALSE)),CONCATENATE("ERR: ",'2012 Original'!N14))</f>
        <v>Senate</v>
      </c>
      <c r="O14" s="2" t="str">
        <f>IFERROR(IF(VLOOKUP('2012 Original'!O14,key_ref,COLUMN(Approving_Party__1),FALSE)="Agency head",'2012 Aprvl Party (1)'!O$1,VLOOKUP('2012 Original'!O14,key_ref,COLUMN(Approving_Party__1),FALSE)),CONCATENATE("ERR: ",'2012 Original'!O14))</f>
        <v>none</v>
      </c>
      <c r="P14" s="2" t="str">
        <f>IFERROR(IF(VLOOKUP('2012 Original'!P14,key_ref,COLUMN(Approving_Party__1),FALSE)="Agency head",'2012 Aprvl Party (1)'!P$1,VLOOKUP('2012 Original'!P14,key_ref,COLUMN(Approving_Party__1),FALSE)),CONCATENATE("ERR: ",'2012 Original'!P14))</f>
        <v>none</v>
      </c>
      <c r="Q14" s="2" t="str">
        <f>IFERROR(IF(VLOOKUP('2012 Original'!Q14,key_ref,COLUMN(Approving_Party__1),FALSE)="Agency head",'2012 Aprvl Party (1)'!Q$1,VLOOKUP('2012 Original'!Q14,key_ref,COLUMN(Approving_Party__1),FALSE)),CONCATENATE("ERR: ",'2012 Original'!Q14))</f>
        <v>none</v>
      </c>
      <c r="R14" s="2" t="str">
        <f>IFERROR(IF(VLOOKUP('2012 Original'!R14,key_ref,COLUMN(Approving_Party__1),FALSE)="Agency head",'2012 Aprvl Party (1)'!R$1,VLOOKUP('2012 Original'!R14,key_ref,COLUMN(Approving_Party__1),FALSE)),CONCATENATE("ERR: ",'2012 Original'!R14))</f>
        <v>Senate</v>
      </c>
      <c r="S14" s="2" t="str">
        <f>IFERROR(IF(VLOOKUP('2012 Original'!S14,key_ref,COLUMN(Approving_Party__1),FALSE)="Agency head",'2012 Aprvl Party (1)'!S$1,VLOOKUP('2012 Original'!S14,key_ref,COLUMN(Approving_Party__1),FALSE)),CONCATENATE("ERR: ",'2012 Original'!S14))</f>
        <v>none</v>
      </c>
      <c r="T14" s="2" t="str">
        <f>IFERROR(IF(VLOOKUP('2012 Original'!T14,key_ref,COLUMN(Approving_Party__1),FALSE)="Agency head",'2012 Aprvl Party (1)'!T$1,VLOOKUP('2012 Original'!T14,key_ref,COLUMN(Approving_Party__1),FALSE)),CONCATENATE("ERR: ",'2012 Original'!T14))</f>
        <v>none</v>
      </c>
      <c r="U14" s="2" t="str">
        <f>IFERROR(IF(VLOOKUP('2012 Original'!U14,key_ref,COLUMN(Approving_Party__1),FALSE)="Agency head",'2012 Aprvl Party (1)'!U$1,VLOOKUP('2012 Original'!U14,key_ref,COLUMN(Approving_Party__1),FALSE)),CONCATENATE("ERR: ",'2012 Original'!U14))</f>
        <v>none</v>
      </c>
      <c r="V14" s="2" t="str">
        <f>IFERROR(IF(VLOOKUP('2012 Original'!V14,key_ref,COLUMN(Approving_Party__1),FALSE)="Agency head",'2012 Aprvl Party (1)'!V$1,VLOOKUP('2012 Original'!V14,key_ref,COLUMN(Approving_Party__1),FALSE)),CONCATENATE("ERR: ",'2012 Original'!V14))</f>
        <v>Senate</v>
      </c>
      <c r="W14" s="2" t="str">
        <f>IFERROR(IF(VLOOKUP('2012 Original'!W14,key_ref,COLUMN(Approving_Party__1),FALSE)="Agency head",'2012 Aprvl Party (1)'!W$1,VLOOKUP('2012 Original'!W14,key_ref,COLUMN(Approving_Party__1),FALSE)),CONCATENATE("ERR: ",'2012 Original'!W14))</f>
        <v>Senate</v>
      </c>
      <c r="X14" s="2" t="str">
        <f>IFERROR(IF(VLOOKUP('2012 Original'!X14,key_ref,COLUMN(Approving_Party__1),FALSE)="Agency head",'2012 Aprvl Party (1)'!X$1,VLOOKUP('2012 Original'!X14,key_ref,COLUMN(Approving_Party__1),FALSE)),CONCATENATE("ERR: ",'2012 Original'!X14))</f>
        <v>none</v>
      </c>
      <c r="Y14" s="2" t="str">
        <f>IFERROR(IF(VLOOKUP('2012 Original'!Y14,key_ref,COLUMN(Approving_Party__1),FALSE)="Agency head",'2012 Aprvl Party (1)'!Y$1,VLOOKUP('2012 Original'!Y14,key_ref,COLUMN(Approving_Party__1),FALSE)),CONCATENATE("ERR: ",'2012 Original'!Y14))</f>
        <v>Senate</v>
      </c>
      <c r="Z14" s="2" t="str">
        <f>IFERROR(IF(VLOOKUP('2012 Original'!Z14,key_ref,COLUMN(Approving_Party__1),FALSE)="Agency head",'2012 Aprvl Party (1)'!Z$1,VLOOKUP('2012 Original'!Z14,key_ref,COLUMN(Approving_Party__1),FALSE)),CONCATENATE("ERR: ",'2012 Original'!Z14))</f>
        <v>none</v>
      </c>
      <c r="AA14" s="2" t="str">
        <f>IFERROR(IF(VLOOKUP('2012 Original'!AA14,key_ref,COLUMN(Approving_Party__1),FALSE)="Agency head",'2012 Aprvl Party (1)'!AA$1,VLOOKUP('2012 Original'!AA14,key_ref,COLUMN(Approving_Party__1),FALSE)),CONCATENATE("ERR: ",'2012 Original'!AA14))</f>
        <v>none</v>
      </c>
      <c r="AB14" s="2" t="str">
        <f>IFERROR(IF(VLOOKUP('2012 Original'!AB14,key_ref,COLUMN(Approving_Party__1),FALSE)="Agency head",'2012 Aprvl Party (1)'!AB$1,VLOOKUP('2012 Original'!AB14,key_ref,COLUMN(Approving_Party__1),FALSE)),CONCATENATE("ERR: ",'2012 Original'!AB14))</f>
        <v>none</v>
      </c>
      <c r="AC14" s="2" t="str">
        <f>IFERROR(IF(VLOOKUP('2012 Original'!AC14,key_ref,COLUMN(Approving_Party__1),FALSE)="Agency head",'2012 Aprvl Party (1)'!AC$1,VLOOKUP('2012 Original'!AC14,key_ref,COLUMN(Approving_Party__1),FALSE)),CONCATENATE("ERR: ",'2012 Original'!AC14))</f>
        <v>Senate</v>
      </c>
      <c r="AD14" s="2" t="str">
        <f>IFERROR(IF(VLOOKUP('2012 Original'!AD14,key_ref,COLUMN(Approving_Party__1),FALSE)="Agency head",'2012 Aprvl Party (1)'!AD$1,VLOOKUP('2012 Original'!AD14,key_ref,COLUMN(Approving_Party__1),FALSE)),CONCATENATE("ERR: ",'2012 Original'!AD14))</f>
        <v>none</v>
      </c>
      <c r="AE14" s="2" t="str">
        <f>IFERROR(IF(VLOOKUP('2012 Original'!AE14,key_ref,COLUMN(Approving_Party__1),FALSE)="Agency head",'2012 Aprvl Party (1)'!AE$1,VLOOKUP('2012 Original'!AE14,key_ref,COLUMN(Approving_Party__1),FALSE)),CONCATENATE("ERR: ",'2012 Original'!AE14))</f>
        <v>none</v>
      </c>
      <c r="AF14" s="2" t="str">
        <f>IFERROR(IF(VLOOKUP('2012 Original'!AF14,key_ref,COLUMN(Approving_Party__1),FALSE)="Agency head",'2012 Aprvl Party (1)'!AF$1,VLOOKUP('2012 Original'!AF14,key_ref,COLUMN(Approving_Party__1),FALSE)),CONCATENATE("ERR: ",'2012 Original'!AF14))</f>
        <v>none</v>
      </c>
      <c r="AG14" s="2" t="str">
        <f>IFERROR(IF(VLOOKUP('2012 Original'!AG14,key_ref,COLUMN(Approving_Party__1),FALSE)="Agency head",'2012 Aprvl Party (1)'!AG$1,VLOOKUP('2012 Original'!AG14,key_ref,COLUMN(Approving_Party__1),FALSE)),CONCATENATE("ERR: ",'2012 Original'!AG14))</f>
        <v>none</v>
      </c>
      <c r="AH14" s="2" t="str">
        <f>IFERROR(IF(VLOOKUP('2012 Original'!AH14,key_ref,COLUMN(Approving_Party__1),FALSE)="Agency head",'2012 Aprvl Party (1)'!AH$1,VLOOKUP('2012 Original'!AH14,key_ref,COLUMN(Approving_Party__1),FALSE)),CONCATENATE("ERR: ",'2012 Original'!AH14))</f>
        <v>Senate</v>
      </c>
      <c r="AI14" s="2" t="str">
        <f>IFERROR(IF(VLOOKUP('2012 Original'!AI14,key_ref,COLUMN(Approving_Party__1),FALSE)="Agency head",'2012 Aprvl Party (1)'!AI$1,VLOOKUP('2012 Original'!AI14,key_ref,COLUMN(Approving_Party__1),FALSE)),CONCATENATE("ERR: ",'2012 Original'!AI14))</f>
        <v>Senate</v>
      </c>
      <c r="AJ14" s="2" t="str">
        <f>IFERROR(IF(VLOOKUP('2012 Original'!AJ14,key_ref,COLUMN(Approving_Party__1),FALSE)="Agency head",'2012 Aprvl Party (1)'!AJ$1,VLOOKUP('2012 Original'!AJ14,key_ref,COLUMN(Approving_Party__1),FALSE)),CONCATENATE("ERR: ",'2012 Original'!AJ14))</f>
        <v>none</v>
      </c>
      <c r="AK14" s="2" t="str">
        <f>IFERROR(IF(VLOOKUP('2012 Original'!AK14,key_ref,COLUMN(Approving_Party__1),FALSE)="Agency head",'2012 Aprvl Party (1)'!AK$1,VLOOKUP('2012 Original'!AK14,key_ref,COLUMN(Approving_Party__1),FALSE)),CONCATENATE("ERR: ",'2012 Original'!AK14))</f>
        <v>Senate</v>
      </c>
      <c r="AL14" s="2" t="str">
        <f>IFERROR(IF(VLOOKUP('2012 Original'!AL14,key_ref,COLUMN(Approving_Party__1),FALSE)="Agency head",'2012 Aprvl Party (1)'!AL$1,VLOOKUP('2012 Original'!AL14,key_ref,COLUMN(Approving_Party__1),FALSE)),CONCATENATE("ERR: ",'2012 Original'!AL14))</f>
        <v>none</v>
      </c>
      <c r="AM14" s="2" t="str">
        <f>IFERROR(IF(VLOOKUP('2012 Original'!AM14,key_ref,COLUMN(Approving_Party__1),FALSE)="Agency head",'2012 Aprvl Party (1)'!AM$1,VLOOKUP('2012 Original'!AM14,key_ref,COLUMN(Approving_Party__1),FALSE)),CONCATENATE("ERR: ",'2012 Original'!AM14))</f>
        <v>none</v>
      </c>
      <c r="AN14" s="2" t="str">
        <f>IFERROR(IF(VLOOKUP('2012 Original'!AN14,key_ref,COLUMN(Approving_Party__1),FALSE)="Agency head",'2012 Aprvl Party (1)'!AN$1,VLOOKUP('2012 Original'!AN14,key_ref,COLUMN(Approving_Party__1),FALSE)),CONCATENATE("ERR: ",'2012 Original'!AN14))</f>
        <v>none</v>
      </c>
      <c r="AO14" s="2" t="str">
        <f>IFERROR(IF(VLOOKUP('2012 Original'!AO14,key_ref,COLUMN(Approving_Party__1),FALSE)="Agency head",'2012 Aprvl Party (1)'!AO$1,VLOOKUP('2012 Original'!AO14,key_ref,COLUMN(Approving_Party__1),FALSE)),CONCATENATE("ERR: ",'2012 Original'!AO14))</f>
        <v>none</v>
      </c>
      <c r="AP14" s="2" t="str">
        <f>IFERROR(IF(VLOOKUP('2012 Original'!AP14,key_ref,COLUMN(Approving_Party__1),FALSE)="Agency head",'2012 Aprvl Party (1)'!AP$1,VLOOKUP('2012 Original'!AP14,key_ref,COLUMN(Approving_Party__1),FALSE)),CONCATENATE("ERR: ",'2012 Original'!AP14))</f>
        <v>none</v>
      </c>
      <c r="AQ14" s="2" t="str">
        <f>IFERROR(IF(VLOOKUP('2012 Original'!AQ14,key_ref,COLUMN(Approving_Party__1),FALSE)="Agency head",'2012 Aprvl Party (1)'!AQ$1,VLOOKUP('2012 Original'!AQ14,key_ref,COLUMN(Approving_Party__1),FALSE)),CONCATENATE("ERR: ",'2012 Original'!AQ14))</f>
        <v>none</v>
      </c>
      <c r="AR14" s="2" t="str">
        <f>IFERROR(IF(VLOOKUP('2012 Original'!AR14,key_ref,COLUMN(Approving_Party__1),FALSE)="Agency head",'2012 Aprvl Party (1)'!AR$1,VLOOKUP('2012 Original'!AR14,key_ref,COLUMN(Approving_Party__1),FALSE)),CONCATENATE("ERR: ",'2012 Original'!AR14))</f>
        <v>Senate</v>
      </c>
      <c r="AS14" s="2" t="str">
        <f>IFERROR(IF(VLOOKUP('2012 Original'!AS14,key_ref,COLUMN(Approving_Party__1),FALSE)="Agency head",'2012 Aprvl Party (1)'!AS$1,VLOOKUP('2012 Original'!AS14,key_ref,COLUMN(Approving_Party__1),FALSE)),CONCATENATE("ERR: ",'2012 Original'!AS14))</f>
        <v>none</v>
      </c>
      <c r="AT14" s="2" t="str">
        <f>IFERROR(IF(VLOOKUP('2012 Original'!AT14,key_ref,COLUMN(Approving_Party__1),FALSE)="Agency head",'2012 Aprvl Party (1)'!AT$1,VLOOKUP('2012 Original'!AT14,key_ref,COLUMN(Approving_Party__1),FALSE)),CONCATENATE("ERR: ",'2012 Original'!AT14))</f>
        <v>Senate</v>
      </c>
      <c r="AU14" s="2" t="str">
        <f>IFERROR(IF(VLOOKUP('2012 Original'!AU14,key_ref,COLUMN(Approving_Party__1),FALSE)="Agency head",'2012 Aprvl Party (1)'!AU$1,VLOOKUP('2012 Original'!AU14,key_ref,COLUMN(Approving_Party__1),FALSE)),CONCATENATE("ERR: ",'2012 Original'!AU14))</f>
        <v>Senate</v>
      </c>
      <c r="AV14" s="2" t="str">
        <f>IFERROR(IF(VLOOKUP('2012 Original'!AV14,key_ref,COLUMN(Approving_Party__1),FALSE)="Agency head",'2012 Aprvl Party (1)'!AV$1,VLOOKUP('2012 Original'!AV14,key_ref,COLUMN(Approving_Party__1),FALSE)),CONCATENATE("ERR: ",'2012 Original'!AV14))</f>
        <v>Senate</v>
      </c>
      <c r="AW14" s="2" t="str">
        <f>IFERROR(IF(VLOOKUP('2012 Original'!AW14,key_ref,COLUMN(Approving_Party__1),FALSE)="Agency head",'2012 Aprvl Party (1)'!AW$1,VLOOKUP('2012 Original'!AW14,key_ref,COLUMN(Approving_Party__1),FALSE)),CONCATENATE("ERR: ",'2012 Original'!AW14))</f>
        <v>Senate</v>
      </c>
      <c r="AX14" s="2" t="str">
        <f>IFERROR(IF(VLOOKUP('2012 Original'!AX14,key_ref,COLUMN(Approving_Party__1),FALSE)="Agency head",'2012 Aprvl Party (1)'!AX$1,VLOOKUP('2012 Original'!AX14,key_ref,COLUMN(Approving_Party__1),FALSE)),CONCATENATE("ERR: ",'2012 Original'!AX14))</f>
        <v>none</v>
      </c>
      <c r="AY14" s="2" t="str">
        <f>IFERROR(IF(VLOOKUP('2012 Original'!AY14,key_ref,COLUMN(Approving_Party__1),FALSE)="Agency head",'2012 Aprvl Party (1)'!AY$1,VLOOKUP('2012 Original'!AY14,key_ref,COLUMN(Approving_Party__1),FALSE)),CONCATENATE("ERR: ",'2012 Original'!AY14))</f>
        <v>Senate</v>
      </c>
      <c r="AZ14" s="2" t="str">
        <f>IFERROR(IF(VLOOKUP('2012 Original'!AZ14,key_ref,COLUMN(Approving_Party__1),FALSE)="Agency head",'2012 Aprvl Party (1)'!AZ$1,VLOOKUP('2012 Original'!AZ14,key_ref,COLUMN(Approving_Party__1),FALSE)),CONCATENATE("ERR: ",'2012 Original'!AZ14))</f>
        <v>Senate</v>
      </c>
    </row>
    <row r="15" spans="1:52" s="4" customFormat="1">
      <c r="A15" s="3" t="s">
        <v>35</v>
      </c>
      <c r="B15" s="2" t="str">
        <f>IFERROR(IF(VLOOKUP('2012 Original'!B15,key_ref,COLUMN(Approving_Party__1),FALSE)="Agency head",'2012 Aprvl Party (1)'!B$1,VLOOKUP('2012 Original'!B15,key_ref,COLUMN(Approving_Party__1),FALSE)),CONCATENATE("ERR: ",'2012 Original'!B15))</f>
        <v>none</v>
      </c>
      <c r="C15" s="2" t="str">
        <f>IFERROR(IF(VLOOKUP('2012 Original'!C15,key_ref,COLUMN(Approving_Party__1),FALSE)="Agency head",'2012 Aprvl Party (1)'!C$1,VLOOKUP('2012 Original'!C15,key_ref,COLUMN(Approving_Party__1),FALSE)),CONCATENATE("ERR: ",'2012 Original'!C15))</f>
        <v>none</v>
      </c>
      <c r="D15" s="2" t="str">
        <f>IFERROR(IF(VLOOKUP('2012 Original'!D15,key_ref,COLUMN(Approving_Party__1),FALSE)="Agency head",'2012 Aprvl Party (1)'!D$1,VLOOKUP('2012 Original'!D15,key_ref,COLUMN(Approving_Party__1),FALSE)),CONCATENATE("ERR: ",'2012 Original'!D15))</f>
        <v>none</v>
      </c>
      <c r="E15" s="2" t="str">
        <f>IFERROR(IF(VLOOKUP('2012 Original'!E15,key_ref,COLUMN(Approving_Party__1),FALSE)="Agency head",'2012 Aprvl Party (1)'!E$1,VLOOKUP('2012 Original'!E15,key_ref,COLUMN(Approving_Party__1),FALSE)),CONCATENATE("ERR: ",'2012 Original'!E15))</f>
        <v>none</v>
      </c>
      <c r="F15" s="2" t="str">
        <f>IFERROR(IF(VLOOKUP('2012 Original'!F15,key_ref,COLUMN(Approving_Party__1),FALSE)="Agency head",'2012 Aprvl Party (1)'!F$1,VLOOKUP('2012 Original'!F15,key_ref,COLUMN(Approving_Party__1),FALSE)),CONCATENATE("ERR: ",'2012 Original'!F15))</f>
        <v>none</v>
      </c>
      <c r="G15" s="2" t="str">
        <f>IFERROR(IF(VLOOKUP('2012 Original'!G15,key_ref,COLUMN(Approving_Party__1),FALSE)="Agency head",'2012 Aprvl Party (1)'!G$1,VLOOKUP('2012 Original'!G15,key_ref,COLUMN(Approving_Party__1),FALSE)),CONCATENATE("ERR: ",'2012 Original'!G15))</f>
        <v>none</v>
      </c>
      <c r="H15" s="2" t="str">
        <f>IFERROR(IF(VLOOKUP('2012 Original'!H15,key_ref,COLUMN(Approving_Party__1),FALSE)="Agency head",'2012 Aprvl Party (1)'!H$1,VLOOKUP('2012 Original'!H15,key_ref,COLUMN(Approving_Party__1),FALSE)),CONCATENATE("ERR: ",'2012 Original'!H15))</f>
        <v>none</v>
      </c>
      <c r="I15" s="2" t="str">
        <f>IFERROR(IF(VLOOKUP('2012 Original'!I15,key_ref,COLUMN(Approving_Party__1),FALSE)="Agency head",'2012 Aprvl Party (1)'!I$1,VLOOKUP('2012 Original'!I15,key_ref,COLUMN(Approving_Party__1),FALSE)),CONCATENATE("ERR: ",'2012 Original'!I15))</f>
        <v>Senate</v>
      </c>
      <c r="J15" s="2" t="str">
        <f>IFERROR(IF(VLOOKUP('2012 Original'!J15,key_ref,COLUMN(Approving_Party__1),FALSE)="Agency head",'2012 Aprvl Party (1)'!J$1,VLOOKUP('2012 Original'!J15,key_ref,COLUMN(Approving_Party__1),FALSE)),CONCATENATE("ERR: ",'2012 Original'!J15))</f>
        <v>none</v>
      </c>
      <c r="K15" s="2" t="str">
        <f>IFERROR(IF(VLOOKUP('2012 Original'!K15,key_ref,COLUMN(Approving_Party__1),FALSE)="Agency head",'2012 Aprvl Party (1)'!K$1,VLOOKUP('2012 Original'!K15,key_ref,COLUMN(Approving_Party__1),FALSE)),CONCATENATE("ERR: ",'2012 Original'!K15))</f>
        <v>none</v>
      </c>
      <c r="L15" s="2" t="str">
        <f>IFERROR(IF(VLOOKUP('2012 Original'!L15,key_ref,COLUMN(Approving_Party__1),FALSE)="Agency head",'2012 Aprvl Party (1)'!L$1,VLOOKUP('2012 Original'!L15,key_ref,COLUMN(Approving_Party__1),FALSE)),CONCATENATE("ERR: ",'2012 Original'!L15))</f>
        <v>none</v>
      </c>
      <c r="M15" s="2" t="str">
        <f>IFERROR(IF(VLOOKUP('2012 Original'!M15,key_ref,COLUMN(Approving_Party__1),FALSE)="Agency head",'2012 Aprvl Party (1)'!M$1,VLOOKUP('2012 Original'!M15,key_ref,COLUMN(Approving_Party__1),FALSE)),CONCATENATE("ERR: ",'2012 Original'!M15))</f>
        <v>none</v>
      </c>
      <c r="N15" s="2" t="str">
        <f>IFERROR(IF(VLOOKUP('2012 Original'!N15,key_ref,COLUMN(Approving_Party__1),FALSE)="Agency head",'2012 Aprvl Party (1)'!N$1,VLOOKUP('2012 Original'!N15,key_ref,COLUMN(Approving_Party__1),FALSE)),CONCATENATE("ERR: ",'2012 Original'!N15))</f>
        <v>none</v>
      </c>
      <c r="O15" s="2" t="str">
        <f>IFERROR(IF(VLOOKUP('2012 Original'!O15,key_ref,COLUMN(Approving_Party__1),FALSE)="Agency head",'2012 Aprvl Party (1)'!O$1,VLOOKUP('2012 Original'!O15,key_ref,COLUMN(Approving_Party__1),FALSE)),CONCATENATE("ERR: ",'2012 Original'!O15))</f>
        <v>none</v>
      </c>
      <c r="P15" s="2" t="str">
        <f>IFERROR(IF(VLOOKUP('2012 Original'!P15,key_ref,COLUMN(Approving_Party__1),FALSE)="Agency head",'2012 Aprvl Party (1)'!P$1,VLOOKUP('2012 Original'!P15,key_ref,COLUMN(Approving_Party__1),FALSE)),CONCATENATE("ERR: ",'2012 Original'!P15))</f>
        <v>none</v>
      </c>
      <c r="Q15" s="2" t="str">
        <f>IFERROR(IF(VLOOKUP('2012 Original'!Q15,key_ref,COLUMN(Approving_Party__1),FALSE)="Agency head",'2012 Aprvl Party (1)'!Q$1,VLOOKUP('2012 Original'!Q15,key_ref,COLUMN(Approving_Party__1),FALSE)),CONCATENATE("ERR: ",'2012 Original'!Q15))</f>
        <v>none</v>
      </c>
      <c r="R15" s="2" t="str">
        <f>IFERROR(IF(VLOOKUP('2012 Original'!R15,key_ref,COLUMN(Approving_Party__1),FALSE)="Agency head",'2012 Aprvl Party (1)'!R$1,VLOOKUP('2012 Original'!R15,key_ref,COLUMN(Approving_Party__1),FALSE)),CONCATENATE("ERR: ",'2012 Original'!R15))</f>
        <v>none</v>
      </c>
      <c r="S15" s="2" t="str">
        <f>IFERROR(IF(VLOOKUP('2012 Original'!S15,key_ref,COLUMN(Approving_Party__1),FALSE)="Agency head",'2012 Aprvl Party (1)'!S$1,VLOOKUP('2012 Original'!S15,key_ref,COLUMN(Approving_Party__1),FALSE)),CONCATENATE("ERR: ",'2012 Original'!S15))</f>
        <v>none</v>
      </c>
      <c r="T15" s="2" t="str">
        <f>IFERROR(IF(VLOOKUP('2012 Original'!T15,key_ref,COLUMN(Approving_Party__1),FALSE)="Agency head",'2012 Aprvl Party (1)'!T$1,VLOOKUP('2012 Original'!T15,key_ref,COLUMN(Approving_Party__1),FALSE)),CONCATENATE("ERR: ",'2012 Original'!T15))</f>
        <v>none</v>
      </c>
      <c r="U15" s="2" t="str">
        <f>IFERROR(IF(VLOOKUP('2012 Original'!U15,key_ref,COLUMN(Approving_Party__1),FALSE)="Agency head",'2012 Aprvl Party (1)'!U$1,VLOOKUP('2012 Original'!U15,key_ref,COLUMN(Approving_Party__1),FALSE)),CONCATENATE("ERR: ",'2012 Original'!U15))</f>
        <v>State Republican Party Head</v>
      </c>
      <c r="V15" s="2" t="str">
        <f>IFERROR(IF(VLOOKUP('2012 Original'!V15,key_ref,COLUMN(Approving_Party__1),FALSE)="Agency head",'2012 Aprvl Party (1)'!V$1,VLOOKUP('2012 Original'!V15,key_ref,COLUMN(Approving_Party__1),FALSE)),CONCATENATE("ERR: ",'2012 Original'!V15))</f>
        <v>none</v>
      </c>
      <c r="W15" s="2" t="str">
        <f>IFERROR(IF(VLOOKUP('2012 Original'!W15,key_ref,COLUMN(Approving_Party__1),FALSE)="Agency head",'2012 Aprvl Party (1)'!W$1,VLOOKUP('2012 Original'!W15,key_ref,COLUMN(Approving_Party__1),FALSE)),CONCATENATE("ERR: ",'2012 Original'!W15))</f>
        <v>none</v>
      </c>
      <c r="X15" s="2" t="str">
        <f>IFERROR(IF(VLOOKUP('2012 Original'!X15,key_ref,COLUMN(Approving_Party__1),FALSE)="Agency head",'2012 Aprvl Party (1)'!X$1,VLOOKUP('2012 Original'!X15,key_ref,COLUMN(Approving_Party__1),FALSE)),CONCATENATE("ERR: ",'2012 Original'!X15))</f>
        <v>Senate</v>
      </c>
      <c r="Y15" s="2" t="str">
        <f>IFERROR(IF(VLOOKUP('2012 Original'!Y15,key_ref,COLUMN(Approving_Party__1),FALSE)="Agency head",'2012 Aprvl Party (1)'!Y$1,VLOOKUP('2012 Original'!Y15,key_ref,COLUMN(Approving_Party__1),FALSE)),CONCATENATE("ERR: ",'2012 Original'!Y15))</f>
        <v>none</v>
      </c>
      <c r="Z15" s="2" t="str">
        <f>IFERROR(IF(VLOOKUP('2012 Original'!Z15,key_ref,COLUMN(Approving_Party__1),FALSE)="Agency head",'2012 Aprvl Party (1)'!Z$1,VLOOKUP('2012 Original'!Z15,key_ref,COLUMN(Approving_Party__1),FALSE)),CONCATENATE("ERR: ",'2012 Original'!Z15))</f>
        <v>none</v>
      </c>
      <c r="AA15" s="2" t="str">
        <f>IFERROR(IF(VLOOKUP('2012 Original'!AA15,key_ref,COLUMN(Approving_Party__1),FALSE)="Agency head",'2012 Aprvl Party (1)'!AA$1,VLOOKUP('2012 Original'!AA15,key_ref,COLUMN(Approving_Party__1),FALSE)),CONCATENATE("ERR: ",'2012 Original'!AA15))</f>
        <v>none</v>
      </c>
      <c r="AB15" s="2" t="str">
        <f>IFERROR(IF(VLOOKUP('2012 Original'!AB15,key_ref,COLUMN(Approving_Party__1),FALSE)="Agency head",'2012 Aprvl Party (1)'!AB$1,VLOOKUP('2012 Original'!AB15,key_ref,COLUMN(Approving_Party__1),FALSE)),CONCATENATE("ERR: ",'2012 Original'!AB15))</f>
        <v>none</v>
      </c>
      <c r="AC15" s="2" t="str">
        <f>IFERROR(IF(VLOOKUP('2012 Original'!AC15,key_ref,COLUMN(Approving_Party__1),FALSE)="Agency head",'2012 Aprvl Party (1)'!AC$1,VLOOKUP('2012 Original'!AC15,key_ref,COLUMN(Approving_Party__1),FALSE)),CONCATENATE("ERR: ",'2012 Original'!AC15))</f>
        <v>none</v>
      </c>
      <c r="AD15" s="2" t="str">
        <f>IFERROR(IF(VLOOKUP('2012 Original'!AD15,key_ref,COLUMN(Approving_Party__1),FALSE)="Agency head",'2012 Aprvl Party (1)'!AD$1,VLOOKUP('2012 Original'!AD15,key_ref,COLUMN(Approving_Party__1),FALSE)),CONCATENATE("ERR: ",'2012 Original'!AD15))</f>
        <v>none</v>
      </c>
      <c r="AE15" s="2" t="str">
        <f>IFERROR(IF(VLOOKUP('2012 Original'!AE15,key_ref,COLUMN(Approving_Party__1),FALSE)="Agency head",'2012 Aprvl Party (1)'!AE$1,VLOOKUP('2012 Original'!AE15,key_ref,COLUMN(Approving_Party__1),FALSE)),CONCATENATE("ERR: ",'2012 Original'!AE15))</f>
        <v>none</v>
      </c>
      <c r="AF15" s="2" t="str">
        <f>IFERROR(IF(VLOOKUP('2012 Original'!AF15,key_ref,COLUMN(Approving_Party__1),FALSE)="Agency head",'2012 Aprvl Party (1)'!AF$1,VLOOKUP('2012 Original'!AF15,key_ref,COLUMN(Approving_Party__1),FALSE)),CONCATENATE("ERR: ",'2012 Original'!AF15))</f>
        <v>none</v>
      </c>
      <c r="AG15" s="2" t="str">
        <f>IFERROR(IF(VLOOKUP('2012 Original'!AG15,key_ref,COLUMN(Approving_Party__1),FALSE)="Agency head",'2012 Aprvl Party (1)'!AG$1,VLOOKUP('2012 Original'!AG15,key_ref,COLUMN(Approving_Party__1),FALSE)),CONCATENATE("ERR: ",'2012 Original'!AG15))</f>
        <v>none</v>
      </c>
      <c r="AH15" s="2" t="str">
        <f>IFERROR(IF(VLOOKUP('2012 Original'!AH15,key_ref,COLUMN(Approving_Party__1),FALSE)="Agency head",'2012 Aprvl Party (1)'!AH$1,VLOOKUP('2012 Original'!AH15,key_ref,COLUMN(Approving_Party__1),FALSE)),CONCATENATE("ERR: ",'2012 Original'!AH15))</f>
        <v>none</v>
      </c>
      <c r="AI15" s="2" t="str">
        <f>IFERROR(IF(VLOOKUP('2012 Original'!AI15,key_ref,COLUMN(Approving_Party__1),FALSE)="Agency head",'2012 Aprvl Party (1)'!AI$1,VLOOKUP('2012 Original'!AI15,key_ref,COLUMN(Approving_Party__1),FALSE)),CONCATENATE("ERR: ",'2012 Original'!AI15))</f>
        <v>none</v>
      </c>
      <c r="AJ15" s="2" t="str">
        <f>IFERROR(IF(VLOOKUP('2012 Original'!AJ15,key_ref,COLUMN(Approving_Party__1),FALSE)="Agency head",'2012 Aprvl Party (1)'!AJ$1,VLOOKUP('2012 Original'!AJ15,key_ref,COLUMN(Approving_Party__1),FALSE)),CONCATENATE("ERR: ",'2012 Original'!AJ15))</f>
        <v>none</v>
      </c>
      <c r="AK15" s="2" t="str">
        <f>IFERROR(IF(VLOOKUP('2012 Original'!AK15,key_ref,COLUMN(Approving_Party__1),FALSE)="Agency head",'2012 Aprvl Party (1)'!AK$1,VLOOKUP('2012 Original'!AK15,key_ref,COLUMN(Approving_Party__1),FALSE)),CONCATENATE("ERR: ",'2012 Original'!AK15))</f>
        <v>none</v>
      </c>
      <c r="AL15" s="2" t="str">
        <f>IFERROR(IF(VLOOKUP('2012 Original'!AL15,key_ref,COLUMN(Approving_Party__1),FALSE)="Agency head",'2012 Aprvl Party (1)'!AL$1,VLOOKUP('2012 Original'!AL15,key_ref,COLUMN(Approving_Party__1),FALSE)),CONCATENATE("ERR: ",'2012 Original'!AL15))</f>
        <v>none</v>
      </c>
      <c r="AM15" s="2" t="str">
        <f>IFERROR(IF(VLOOKUP('2012 Original'!AM15,key_ref,COLUMN(Approving_Party__1),FALSE)="Agency head",'2012 Aprvl Party (1)'!AM$1,VLOOKUP('2012 Original'!AM15,key_ref,COLUMN(Approving_Party__1),FALSE)),CONCATENATE("ERR: ",'2012 Original'!AM15))</f>
        <v>none</v>
      </c>
      <c r="AN15" s="2" t="str">
        <f>IFERROR(IF(VLOOKUP('2012 Original'!AN15,key_ref,COLUMN(Approving_Party__1),FALSE)="Agency head",'2012 Aprvl Party (1)'!AN$1,VLOOKUP('2012 Original'!AN15,key_ref,COLUMN(Approving_Party__1),FALSE)),CONCATENATE("ERR: ",'2012 Original'!AN15))</f>
        <v>none</v>
      </c>
      <c r="AO15" s="2" t="str">
        <f>IFERROR(IF(VLOOKUP('2012 Original'!AO15,key_ref,COLUMN(Approving_Party__1),FALSE)="Agency head",'2012 Aprvl Party (1)'!AO$1,VLOOKUP('2012 Original'!AO15,key_ref,COLUMN(Approving_Party__1),FALSE)),CONCATENATE("ERR: ",'2012 Original'!AO15))</f>
        <v>none</v>
      </c>
      <c r="AP15" s="2" t="str">
        <f>IFERROR(IF(VLOOKUP('2012 Original'!AP15,key_ref,COLUMN(Approving_Party__1),FALSE)="Agency head",'2012 Aprvl Party (1)'!AP$1,VLOOKUP('2012 Original'!AP15,key_ref,COLUMN(Approving_Party__1),FALSE)),CONCATENATE("ERR: ",'2012 Original'!AP15))</f>
        <v>none</v>
      </c>
      <c r="AQ15" s="2" t="str">
        <f>IFERROR(IF(VLOOKUP('2012 Original'!AQ15,key_ref,COLUMN(Approving_Party__1),FALSE)="Agency head",'2012 Aprvl Party (1)'!AQ$1,VLOOKUP('2012 Original'!AQ15,key_ref,COLUMN(Approving_Party__1),FALSE)),CONCATENATE("ERR: ",'2012 Original'!AQ15))</f>
        <v>none</v>
      </c>
      <c r="AR15" s="2" t="str">
        <f>IFERROR(IF(VLOOKUP('2012 Original'!AR15,key_ref,COLUMN(Approving_Party__1),FALSE)="Agency head",'2012 Aprvl Party (1)'!AR$1,VLOOKUP('2012 Original'!AR15,key_ref,COLUMN(Approving_Party__1),FALSE)),CONCATENATE("ERR: ",'2012 Original'!AR15))</f>
        <v>none</v>
      </c>
      <c r="AS15" s="2" t="str">
        <f>IFERROR(IF(VLOOKUP('2012 Original'!AS15,key_ref,COLUMN(Approving_Party__1),FALSE)="Agency head",'2012 Aprvl Party (1)'!AS$1,VLOOKUP('2012 Original'!AS15,key_ref,COLUMN(Approving_Party__1),FALSE)),CONCATENATE("ERR: ",'2012 Original'!AS15))</f>
        <v>none</v>
      </c>
      <c r="AT15" s="2" t="str">
        <f>IFERROR(IF(VLOOKUP('2012 Original'!AT15,key_ref,COLUMN(Approving_Party__1),FALSE)="Agency head",'2012 Aprvl Party (1)'!AT$1,VLOOKUP('2012 Original'!AT15,key_ref,COLUMN(Approving_Party__1),FALSE)),CONCATENATE("ERR: ",'2012 Original'!AT15))</f>
        <v>none</v>
      </c>
      <c r="AU15" s="2" t="str">
        <f>IFERROR(IF(VLOOKUP('2012 Original'!AU15,key_ref,COLUMN(Approving_Party__1),FALSE)="Agency head",'2012 Aprvl Party (1)'!AU$1,VLOOKUP('2012 Original'!AU15,key_ref,COLUMN(Approving_Party__1),FALSE)),CONCATENATE("ERR: ",'2012 Original'!AU15))</f>
        <v>none</v>
      </c>
      <c r="AV15" s="2" t="str">
        <f>IFERROR(IF(VLOOKUP('2012 Original'!AV15,key_ref,COLUMN(Approving_Party__1),FALSE)="Agency head",'2012 Aprvl Party (1)'!AV$1,VLOOKUP('2012 Original'!AV15,key_ref,COLUMN(Approving_Party__1),FALSE)),CONCATENATE("ERR: ",'2012 Original'!AV15))</f>
        <v>none</v>
      </c>
      <c r="AW15" s="2" t="str">
        <f>IFERROR(IF(VLOOKUP('2012 Original'!AW15,key_ref,COLUMN(Approving_Party__1),FALSE)="Agency head",'2012 Aprvl Party (1)'!AW$1,VLOOKUP('2012 Original'!AW15,key_ref,COLUMN(Approving_Party__1),FALSE)),CONCATENATE("ERR: ",'2012 Original'!AW15))</f>
        <v>none</v>
      </c>
      <c r="AX15" s="2" t="str">
        <f>IFERROR(IF(VLOOKUP('2012 Original'!AX15,key_ref,COLUMN(Approving_Party__1),FALSE)="Agency head",'2012 Aprvl Party (1)'!AX$1,VLOOKUP('2012 Original'!AX15,key_ref,COLUMN(Approving_Party__1),FALSE)),CONCATENATE("ERR: ",'2012 Original'!AX15))</f>
        <v>Senate</v>
      </c>
      <c r="AY15" s="2" t="str">
        <f>IFERROR(IF(VLOOKUP('2012 Original'!AY15,key_ref,COLUMN(Approving_Party__1),FALSE)="Agency head",'2012 Aprvl Party (1)'!AY$1,VLOOKUP('2012 Original'!AY15,key_ref,COLUMN(Approving_Party__1),FALSE)),CONCATENATE("ERR: ",'2012 Original'!AY15))</f>
        <v>none</v>
      </c>
      <c r="AZ15" s="2" t="str">
        <f>IFERROR(IF(VLOOKUP('2012 Original'!AZ15,key_ref,COLUMN(Approving_Party__1),FALSE)="Agency head",'2012 Aprvl Party (1)'!AZ$1,VLOOKUP('2012 Original'!AZ15,key_ref,COLUMN(Approving_Party__1),FALSE)),CONCATENATE("ERR: ",'2012 Original'!AZ15))</f>
        <v>none</v>
      </c>
    </row>
    <row r="16" spans="1:52" s="4" customFormat="1">
      <c r="A16" s="3" t="s">
        <v>37</v>
      </c>
      <c r="B16" s="2" t="str">
        <f>IFERROR(IF(VLOOKUP('2012 Original'!B16,key_ref,COLUMN(Approving_Party__1),FALSE)="Agency head",'2012 Aprvl Party (1)'!B$1,VLOOKUP('2012 Original'!B16,key_ref,COLUMN(Approving_Party__1),FALSE)),CONCATENATE("ERR: ",'2012 Original'!B16))</f>
        <v>none</v>
      </c>
      <c r="C16" s="2" t="str">
        <f>IFERROR(IF(VLOOKUP('2012 Original'!C16,key_ref,COLUMN(Approving_Party__1),FALSE)="Agency head",'2012 Aprvl Party (1)'!C$1,VLOOKUP('2012 Original'!C16,key_ref,COLUMN(Approving_Party__1),FALSE)),CONCATENATE("ERR: ",'2012 Original'!C16))</f>
        <v>none</v>
      </c>
      <c r="D16" s="2" t="str">
        <f>IFERROR(IF(VLOOKUP('2012 Original'!D16,key_ref,COLUMN(Approving_Party__1),FALSE)="Agency head",'2012 Aprvl Party (1)'!D$1,VLOOKUP('2012 Original'!D16,key_ref,COLUMN(Approving_Party__1),FALSE)),CONCATENATE("ERR: ",'2012 Original'!D16))</f>
        <v>none</v>
      </c>
      <c r="E16" s="2" t="str">
        <f>IFERROR(IF(VLOOKUP('2012 Original'!E16,key_ref,COLUMN(Approving_Party__1),FALSE)="Agency head",'2012 Aprvl Party (1)'!E$1,VLOOKUP('2012 Original'!E16,key_ref,COLUMN(Approving_Party__1),FALSE)),CONCATENATE("ERR: ",'2012 Original'!E16))</f>
        <v>none</v>
      </c>
      <c r="F16" s="2" t="str">
        <f>IFERROR(IF(VLOOKUP('2012 Original'!F16,key_ref,COLUMN(Approving_Party__1),FALSE)="Agency head",'2012 Aprvl Party (1)'!F$1,VLOOKUP('2012 Original'!F16,key_ref,COLUMN(Approving_Party__1),FALSE)),CONCATENATE("ERR: ",'2012 Original'!F16))</f>
        <v>none</v>
      </c>
      <c r="G16" s="2" t="str">
        <f>IFERROR(IF(VLOOKUP('2012 Original'!G16,key_ref,COLUMN(Approving_Party__1),FALSE)="Agency head",'2012 Aprvl Party (1)'!G$1,VLOOKUP('2012 Original'!G16,key_ref,COLUMN(Approving_Party__1),FALSE)),CONCATENATE("ERR: ",'2012 Original'!G16))</f>
        <v>Senate</v>
      </c>
      <c r="H16" s="2" t="str">
        <f>IFERROR(IF(VLOOKUP('2012 Original'!H16,key_ref,COLUMN(Approving_Party__1),FALSE)="Agency head",'2012 Aprvl Party (1)'!H$1,VLOOKUP('2012 Original'!H16,key_ref,COLUMN(Approving_Party__1),FALSE)),CONCATENATE("ERR: ",'2012 Original'!H16))</f>
        <v>Senate</v>
      </c>
      <c r="I16" s="2" t="str">
        <f>IFERROR(IF(VLOOKUP('2012 Original'!I16,key_ref,COLUMN(Approving_Party__1),FALSE)="Agency head",'2012 Aprvl Party (1)'!I$1,VLOOKUP('2012 Original'!I16,key_ref,COLUMN(Approving_Party__1),FALSE)),CONCATENATE("ERR: ",'2012 Original'!I16))</f>
        <v>none</v>
      </c>
      <c r="J16" s="2" t="str">
        <f>IFERROR(IF(VLOOKUP('2012 Original'!J16,key_ref,COLUMN(Approving_Party__1),FALSE)="Agency head",'2012 Aprvl Party (1)'!J$1,VLOOKUP('2012 Original'!J16,key_ref,COLUMN(Approving_Party__1),FALSE)),CONCATENATE("ERR: ",'2012 Original'!J16))</f>
        <v>none</v>
      </c>
      <c r="K16" s="2" t="str">
        <f>IFERROR(IF(VLOOKUP('2012 Original'!K16,key_ref,COLUMN(Approving_Party__1),FALSE)="Agency head",'2012 Aprvl Party (1)'!K$1,VLOOKUP('2012 Original'!K16,key_ref,COLUMN(Approving_Party__1),FALSE)),CONCATENATE("ERR: ",'2012 Original'!K16))</f>
        <v>Senate</v>
      </c>
      <c r="L16" s="2" t="str">
        <f>IFERROR(IF(VLOOKUP('2012 Original'!L16,key_ref,COLUMN(Approving_Party__1),FALSE)="Agency head",'2012 Aprvl Party (1)'!L$1,VLOOKUP('2012 Original'!L16,key_ref,COLUMN(Approving_Party__1),FALSE)),CONCATENATE("ERR: ",'2012 Original'!L16))</f>
        <v>Senate</v>
      </c>
      <c r="M16" s="2" t="str">
        <f>IFERROR(IF(VLOOKUP('2012 Original'!M16,key_ref,COLUMN(Approving_Party__1),FALSE)="Agency head",'2012 Aprvl Party (1)'!M$1,VLOOKUP('2012 Original'!M16,key_ref,COLUMN(Approving_Party__1),FALSE)),CONCATENATE("ERR: ",'2012 Original'!M16))</f>
        <v>Senate</v>
      </c>
      <c r="N16" s="2" t="str">
        <f>IFERROR(IF(VLOOKUP('2012 Original'!N16,key_ref,COLUMN(Approving_Party__1),FALSE)="Agency head",'2012 Aprvl Party (1)'!N$1,VLOOKUP('2012 Original'!N16,key_ref,COLUMN(Approving_Party__1),FALSE)),CONCATENATE("ERR: ",'2012 Original'!N16))</f>
        <v>Senate</v>
      </c>
      <c r="O16" s="2" t="str">
        <f>IFERROR(IF(VLOOKUP('2012 Original'!O16,key_ref,COLUMN(Approving_Party__1),FALSE)="Agency head",'2012 Aprvl Party (1)'!O$1,VLOOKUP('2012 Original'!O16,key_ref,COLUMN(Approving_Party__1),FALSE)),CONCATENATE("ERR: ",'2012 Original'!O16))</f>
        <v>none</v>
      </c>
      <c r="P16" s="2" t="str">
        <f>IFERROR(IF(VLOOKUP('2012 Original'!P16,key_ref,COLUMN(Approving_Party__1),FALSE)="Agency head",'2012 Aprvl Party (1)'!P$1,VLOOKUP('2012 Original'!P16,key_ref,COLUMN(Approving_Party__1),FALSE)),CONCATENATE("ERR: ",'2012 Original'!P16))</f>
        <v>none</v>
      </c>
      <c r="Q16" s="2" t="str">
        <f>IFERROR(IF(VLOOKUP('2012 Original'!Q16,key_ref,COLUMN(Approving_Party__1),FALSE)="Agency head",'2012 Aprvl Party (1)'!Q$1,VLOOKUP('2012 Original'!Q16,key_ref,COLUMN(Approving_Party__1),FALSE)),CONCATENATE("ERR: ",'2012 Original'!Q16))</f>
        <v>Senate</v>
      </c>
      <c r="R16" s="2" t="str">
        <f>IFERROR(IF(VLOOKUP('2012 Original'!R16,key_ref,COLUMN(Approving_Party__1),FALSE)="Agency head",'2012 Aprvl Party (1)'!R$1,VLOOKUP('2012 Original'!R16,key_ref,COLUMN(Approving_Party__1),FALSE)),CONCATENATE("ERR: ",'2012 Original'!R16))</f>
        <v>Senate</v>
      </c>
      <c r="S16" s="2" t="str">
        <f>IFERROR(IF(VLOOKUP('2012 Original'!S16,key_ref,COLUMN(Approving_Party__1),FALSE)="Agency head",'2012 Aprvl Party (1)'!S$1,VLOOKUP('2012 Original'!S16,key_ref,COLUMN(Approving_Party__1),FALSE)),CONCATENATE("ERR: ",'2012 Original'!S16))</f>
        <v>Senate</v>
      </c>
      <c r="T16" s="2" t="str">
        <f>IFERROR(IF(VLOOKUP('2012 Original'!T16,key_ref,COLUMN(Approving_Party__1),FALSE)="Agency head",'2012 Aprvl Party (1)'!T$1,VLOOKUP('2012 Original'!T16,key_ref,COLUMN(Approving_Party__1),FALSE)),CONCATENATE("ERR: ",'2012 Original'!T16))</f>
        <v>Senate</v>
      </c>
      <c r="U16" s="2" t="str">
        <f>IFERROR(IF(VLOOKUP('2012 Original'!U16,key_ref,COLUMN(Approving_Party__1),FALSE)="Agency head",'2012 Aprvl Party (1)'!U$1,VLOOKUP('2012 Original'!U16,key_ref,COLUMN(Approving_Party__1),FALSE)),CONCATENATE("ERR: ",'2012 Original'!U16))</f>
        <v>none</v>
      </c>
      <c r="V16" s="2" t="str">
        <f>IFERROR(IF(VLOOKUP('2012 Original'!V16,key_ref,COLUMN(Approving_Party__1),FALSE)="Agency head",'2012 Aprvl Party (1)'!V$1,VLOOKUP('2012 Original'!V16,key_ref,COLUMN(Approving_Party__1),FALSE)),CONCATENATE("ERR: ",'2012 Original'!V16))</f>
        <v>none</v>
      </c>
      <c r="W16" s="2" t="str">
        <f>IFERROR(IF(VLOOKUP('2012 Original'!W16,key_ref,COLUMN(Approving_Party__1),FALSE)="Agency head",'2012 Aprvl Party (1)'!W$1,VLOOKUP('2012 Original'!W16,key_ref,COLUMN(Approving_Party__1),FALSE)),CONCATENATE("ERR: ",'2012 Original'!W16))</f>
        <v>Senate</v>
      </c>
      <c r="X16" s="2" t="str">
        <f>IFERROR(IF(VLOOKUP('2012 Original'!X16,key_ref,COLUMN(Approving_Party__1),FALSE)="Agency head",'2012 Aprvl Party (1)'!X$1,VLOOKUP('2012 Original'!X16,key_ref,COLUMN(Approving_Party__1),FALSE)),CONCATENATE("ERR: ",'2012 Original'!X16))</f>
        <v>Senate</v>
      </c>
      <c r="Y16" s="2" t="str">
        <f>IFERROR(IF(VLOOKUP('2012 Original'!Y16,key_ref,COLUMN(Approving_Party__1),FALSE)="Agency head",'2012 Aprvl Party (1)'!Y$1,VLOOKUP('2012 Original'!Y16,key_ref,COLUMN(Approving_Party__1),FALSE)),CONCATENATE("ERR: ",'2012 Original'!Y16))</f>
        <v>none</v>
      </c>
      <c r="Z16" s="2" t="str">
        <f>IFERROR(IF(VLOOKUP('2012 Original'!Z16,key_ref,COLUMN(Approving_Party__1),FALSE)="Agency head",'2012 Aprvl Party (1)'!Z$1,VLOOKUP('2012 Original'!Z16,key_ref,COLUMN(Approving_Party__1),FALSE)),CONCATENATE("ERR: ",'2012 Original'!Z16))</f>
        <v>none</v>
      </c>
      <c r="AA16" s="2" t="str">
        <f>IFERROR(IF(VLOOKUP('2012 Original'!AA16,key_ref,COLUMN(Approving_Party__1),FALSE)="Agency head",'2012 Aprvl Party (1)'!AA$1,VLOOKUP('2012 Original'!AA16,key_ref,COLUMN(Approving_Party__1),FALSE)),CONCATENATE("ERR: ",'2012 Original'!AA16))</f>
        <v>none</v>
      </c>
      <c r="AB16" s="2" t="str">
        <f>IFERROR(IF(VLOOKUP('2012 Original'!AB16,key_ref,COLUMN(Approving_Party__1),FALSE)="Agency head",'2012 Aprvl Party (1)'!AB$1,VLOOKUP('2012 Original'!AB16,key_ref,COLUMN(Approving_Party__1),FALSE)),CONCATENATE("ERR: ",'2012 Original'!AB16))</f>
        <v>none</v>
      </c>
      <c r="AC16" s="2" t="str">
        <f>IFERROR(IF(VLOOKUP('2012 Original'!AC16,key_ref,COLUMN(Approving_Party__1),FALSE)="Agency head",'2012 Aprvl Party (1)'!AC$1,VLOOKUP('2012 Original'!AC16,key_ref,COLUMN(Approving_Party__1),FALSE)),CONCATENATE("ERR: ",'2012 Original'!AC16))</f>
        <v>Senate</v>
      </c>
      <c r="AD16" s="2" t="str">
        <f>IFERROR(IF(VLOOKUP('2012 Original'!AD16,key_ref,COLUMN(Approving_Party__1),FALSE)="Agency head",'2012 Aprvl Party (1)'!AD$1,VLOOKUP('2012 Original'!AD16,key_ref,COLUMN(Approving_Party__1),FALSE)),CONCATENATE("ERR: ",'2012 Original'!AD16))</f>
        <v>none</v>
      </c>
      <c r="AE16" s="2" t="str">
        <f>IFERROR(IF(VLOOKUP('2012 Original'!AE16,key_ref,COLUMN(Approving_Party__1),FALSE)="Agency head",'2012 Aprvl Party (1)'!AE$1,VLOOKUP('2012 Original'!AE16,key_ref,COLUMN(Approving_Party__1),FALSE)),CONCATENATE("ERR: ",'2012 Original'!AE16))</f>
        <v>none</v>
      </c>
      <c r="AF16" s="2" t="str">
        <f>IFERROR(IF(VLOOKUP('2012 Original'!AF16,key_ref,COLUMN(Approving_Party__1),FALSE)="Agency head",'2012 Aprvl Party (1)'!AF$1,VLOOKUP('2012 Original'!AF16,key_ref,COLUMN(Approving_Party__1),FALSE)),CONCATENATE("ERR: ",'2012 Original'!AF16))</f>
        <v>none</v>
      </c>
      <c r="AG16" s="2" t="str">
        <f>IFERROR(IF(VLOOKUP('2012 Original'!AG16,key_ref,COLUMN(Approving_Party__1),FALSE)="Agency head",'2012 Aprvl Party (1)'!AG$1,VLOOKUP('2012 Original'!AG16,key_ref,COLUMN(Approving_Party__1),FALSE)),CONCATENATE("ERR: ",'2012 Original'!AG16))</f>
        <v>Senate</v>
      </c>
      <c r="AH16" s="2" t="str">
        <f>IFERROR(IF(VLOOKUP('2012 Original'!AH16,key_ref,COLUMN(Approving_Party__1),FALSE)="Agency head",'2012 Aprvl Party (1)'!AH$1,VLOOKUP('2012 Original'!AH16,key_ref,COLUMN(Approving_Party__1),FALSE)),CONCATENATE("ERR: ",'2012 Original'!AH16))</f>
        <v>Senate</v>
      </c>
      <c r="AI16" s="2" t="str">
        <f>IFERROR(IF(VLOOKUP('2012 Original'!AI16,key_ref,COLUMN(Approving_Party__1),FALSE)="Agency head",'2012 Aprvl Party (1)'!AI$1,VLOOKUP('2012 Original'!AI16,key_ref,COLUMN(Approving_Party__1),FALSE)),CONCATENATE("ERR: ",'2012 Original'!AI16))</f>
        <v>none</v>
      </c>
      <c r="AJ16" s="2" t="str">
        <f>IFERROR(IF(VLOOKUP('2012 Original'!AJ16,key_ref,COLUMN(Approving_Party__1),FALSE)="Agency head",'2012 Aprvl Party (1)'!AJ$1,VLOOKUP('2012 Original'!AJ16,key_ref,COLUMN(Approving_Party__1),FALSE)),CONCATENATE("ERR: ",'2012 Original'!AJ16))</f>
        <v>none</v>
      </c>
      <c r="AK16" s="2" t="str">
        <f>IFERROR(IF(VLOOKUP('2012 Original'!AK16,key_ref,COLUMN(Approving_Party__1),FALSE)="Agency head",'2012 Aprvl Party (1)'!AK$1,VLOOKUP('2012 Original'!AK16,key_ref,COLUMN(Approving_Party__1),FALSE)),CONCATENATE("ERR: ",'2012 Original'!AK16))</f>
        <v>Senate</v>
      </c>
      <c r="AL16" s="2" t="str">
        <f>IFERROR(IF(VLOOKUP('2012 Original'!AL16,key_ref,COLUMN(Approving_Party__1),FALSE)="Agency head",'2012 Aprvl Party (1)'!AL$1,VLOOKUP('2012 Original'!AL16,key_ref,COLUMN(Approving_Party__1),FALSE)),CONCATENATE("ERR: ",'2012 Original'!AL16))</f>
        <v>none</v>
      </c>
      <c r="AM16" s="2" t="str">
        <f>IFERROR(IF(VLOOKUP('2012 Original'!AM16,key_ref,COLUMN(Approving_Party__1),FALSE)="Agency head",'2012 Aprvl Party (1)'!AM$1,VLOOKUP('2012 Original'!AM16,key_ref,COLUMN(Approving_Party__1),FALSE)),CONCATENATE("ERR: ",'2012 Original'!AM16))</f>
        <v>none</v>
      </c>
      <c r="AN16" s="2" t="str">
        <f>IFERROR(IF(VLOOKUP('2012 Original'!AN16,key_ref,COLUMN(Approving_Party__1),FALSE)="Agency head",'2012 Aprvl Party (1)'!AN$1,VLOOKUP('2012 Original'!AN16,key_ref,COLUMN(Approving_Party__1),FALSE)),CONCATENATE("ERR: ",'2012 Original'!AN16))</f>
        <v>none</v>
      </c>
      <c r="AO16" s="2" t="str">
        <f>IFERROR(IF(VLOOKUP('2012 Original'!AO16,key_ref,COLUMN(Approving_Party__1),FALSE)="Agency head",'2012 Aprvl Party (1)'!AO$1,VLOOKUP('2012 Original'!AO16,key_ref,COLUMN(Approving_Party__1),FALSE)),CONCATENATE("ERR: ",'2012 Original'!AO16))</f>
        <v>none</v>
      </c>
      <c r="AP16" s="2" t="str">
        <f>IFERROR(IF(VLOOKUP('2012 Original'!AP16,key_ref,COLUMN(Approving_Party__1),FALSE)="Agency head",'2012 Aprvl Party (1)'!AP$1,VLOOKUP('2012 Original'!AP16,key_ref,COLUMN(Approving_Party__1),FALSE)),CONCATENATE("ERR: ",'2012 Original'!AP16))</f>
        <v>none</v>
      </c>
      <c r="AQ16" s="2" t="str">
        <f>IFERROR(IF(VLOOKUP('2012 Original'!AQ16,key_ref,COLUMN(Approving_Party__1),FALSE)="Agency head",'2012 Aprvl Party (1)'!AQ$1,VLOOKUP('2012 Original'!AQ16,key_ref,COLUMN(Approving_Party__1),FALSE)),CONCATENATE("ERR: ",'2012 Original'!AQ16))</f>
        <v>none</v>
      </c>
      <c r="AR16" s="2" t="str">
        <f>IFERROR(IF(VLOOKUP('2012 Original'!AR16,key_ref,COLUMN(Approving_Party__1),FALSE)="Agency head",'2012 Aprvl Party (1)'!AR$1,VLOOKUP('2012 Original'!AR16,key_ref,COLUMN(Approving_Party__1),FALSE)),CONCATENATE("ERR: ",'2012 Original'!AR16))</f>
        <v>Senate</v>
      </c>
      <c r="AS16" s="2" t="str">
        <f>IFERROR(IF(VLOOKUP('2012 Original'!AS16,key_ref,COLUMN(Approving_Party__1),FALSE)="Agency head",'2012 Aprvl Party (1)'!AS$1,VLOOKUP('2012 Original'!AS16,key_ref,COLUMN(Approving_Party__1),FALSE)),CONCATENATE("ERR: ",'2012 Original'!AS16))</f>
        <v>none</v>
      </c>
      <c r="AT16" s="2" t="str">
        <f>IFERROR(IF(VLOOKUP('2012 Original'!AT16,key_ref,COLUMN(Approving_Party__1),FALSE)="Agency head",'2012 Aprvl Party (1)'!AT$1,VLOOKUP('2012 Original'!AT16,key_ref,COLUMN(Approving_Party__1),FALSE)),CONCATENATE("ERR: ",'2012 Original'!AT16))</f>
        <v>Senate</v>
      </c>
      <c r="AU16" s="2" t="str">
        <f>IFERROR(IF(VLOOKUP('2012 Original'!AU16,key_ref,COLUMN(Approving_Party__1),FALSE)="Agency head",'2012 Aprvl Party (1)'!AU$1,VLOOKUP('2012 Original'!AU16,key_ref,COLUMN(Approving_Party__1),FALSE)),CONCATENATE("ERR: ",'2012 Original'!AU16))</f>
        <v>Senate</v>
      </c>
      <c r="AV16" s="2" t="str">
        <f>IFERROR(IF(VLOOKUP('2012 Original'!AV16,key_ref,COLUMN(Approving_Party__1),FALSE)="Agency head",'2012 Aprvl Party (1)'!AV$1,VLOOKUP('2012 Original'!AV16,key_ref,COLUMN(Approving_Party__1),FALSE)),CONCATENATE("ERR: ",'2012 Original'!AV16))</f>
        <v>none</v>
      </c>
      <c r="AW16" s="2" t="str">
        <f>IFERROR(IF(VLOOKUP('2012 Original'!AW16,key_ref,COLUMN(Approving_Party__1),FALSE)="Agency head",'2012 Aprvl Party (1)'!AW$1,VLOOKUP('2012 Original'!AW16,key_ref,COLUMN(Approving_Party__1),FALSE)),CONCATENATE("ERR: ",'2012 Original'!AW16))</f>
        <v>Senate</v>
      </c>
      <c r="AX16" s="2" t="str">
        <f>IFERROR(IF(VLOOKUP('2012 Original'!AX16,key_ref,COLUMN(Approving_Party__1),FALSE)="Agency head",'2012 Aprvl Party (1)'!AX$1,VLOOKUP('2012 Original'!AX16,key_ref,COLUMN(Approving_Party__1),FALSE)),CONCATENATE("ERR: ",'2012 Original'!AX16))</f>
        <v>none</v>
      </c>
      <c r="AY16" s="2" t="str">
        <f>IFERROR(IF(VLOOKUP('2012 Original'!AY16,key_ref,COLUMN(Approving_Party__1),FALSE)="Agency head",'2012 Aprvl Party (1)'!AY$1,VLOOKUP('2012 Original'!AY16,key_ref,COLUMN(Approving_Party__1),FALSE)),CONCATENATE("ERR: ",'2012 Original'!AY16))</f>
        <v>Senate</v>
      </c>
      <c r="AZ16" s="2" t="str">
        <f>IFERROR(IF(VLOOKUP('2012 Original'!AZ16,key_ref,COLUMN(Approving_Party__1),FALSE)="Agency head",'2012 Aprvl Party (1)'!AZ$1,VLOOKUP('2012 Original'!AZ16,key_ref,COLUMN(Approving_Party__1),FALSE)),CONCATENATE("ERR: ",'2012 Original'!AZ16))</f>
        <v>none</v>
      </c>
    </row>
    <row r="17" spans="1:52" s="4" customFormat="1">
      <c r="A17" s="3" t="s">
        <v>39</v>
      </c>
      <c r="B17" s="2" t="str">
        <f>IFERROR(IF(VLOOKUP('2012 Original'!B17,key_ref,COLUMN(Approving_Party__1),FALSE)="Agency head",'2012 Aprvl Party (1)'!B$1,VLOOKUP('2012 Original'!B17,key_ref,COLUMN(Approving_Party__1),FALSE)),CONCATENATE("ERR: ",'2012 Original'!B17))</f>
        <v>none</v>
      </c>
      <c r="C17" s="2" t="str">
        <f>IFERROR(IF(VLOOKUP('2012 Original'!C17,key_ref,COLUMN(Approving_Party__1),FALSE)="Agency head",'2012 Aprvl Party (1)'!C$1,VLOOKUP('2012 Original'!C17,key_ref,COLUMN(Approving_Party__1),FALSE)),CONCATENATE("ERR: ",'2012 Original'!C17))</f>
        <v>none</v>
      </c>
      <c r="D17" s="2" t="str">
        <f>IFERROR(IF(VLOOKUP('2012 Original'!D17,key_ref,COLUMN(Approving_Party__1),FALSE)="Agency head",'2012 Aprvl Party (1)'!D$1,VLOOKUP('2012 Original'!D17,key_ref,COLUMN(Approving_Party__1),FALSE)),CONCATENATE("ERR: ",'2012 Original'!D17))</f>
        <v>none</v>
      </c>
      <c r="E17" s="2" t="str">
        <f>IFERROR(IF(VLOOKUP('2012 Original'!E17,key_ref,COLUMN(Approving_Party__1),FALSE)="Agency head",'2012 Aprvl Party (1)'!E$1,VLOOKUP('2012 Original'!E17,key_ref,COLUMN(Approving_Party__1),FALSE)),CONCATENATE("ERR: ",'2012 Original'!E17))</f>
        <v>none</v>
      </c>
      <c r="F17" s="2" t="str">
        <f>IFERROR(IF(VLOOKUP('2012 Original'!F17,key_ref,COLUMN(Approving_Party__1),FALSE)="Agency head",'2012 Aprvl Party (1)'!F$1,VLOOKUP('2012 Original'!F17,key_ref,COLUMN(Approving_Party__1),FALSE)),CONCATENATE("ERR: ",'2012 Original'!F17))</f>
        <v>none</v>
      </c>
      <c r="G17" s="2" t="str">
        <f>IFERROR(IF(VLOOKUP('2012 Original'!G17,key_ref,COLUMN(Approving_Party__1),FALSE)="Agency head",'2012 Aprvl Party (1)'!G$1,VLOOKUP('2012 Original'!G17,key_ref,COLUMN(Approving_Party__1),FALSE)),CONCATENATE("ERR: ",'2012 Original'!G17))</f>
        <v>Senate</v>
      </c>
      <c r="H17" s="2" t="str">
        <f>IFERROR(IF(VLOOKUP('2012 Original'!H17,key_ref,COLUMN(Approving_Party__1),FALSE)="Agency head",'2012 Aprvl Party (1)'!H$1,VLOOKUP('2012 Original'!H17,key_ref,COLUMN(Approving_Party__1),FALSE)),CONCATENATE("ERR: ",'2012 Original'!H17))</f>
        <v>Senate</v>
      </c>
      <c r="I17" s="2" t="str">
        <f>IFERROR(IF(VLOOKUP('2012 Original'!I17,key_ref,COLUMN(Approving_Party__1),FALSE)="Agency head",'2012 Aprvl Party (1)'!I$1,VLOOKUP('2012 Original'!I17,key_ref,COLUMN(Approving_Party__1),FALSE)),CONCATENATE("ERR: ",'2012 Original'!I17))</f>
        <v>Senate</v>
      </c>
      <c r="J17" s="2" t="str">
        <f>IFERROR(IF(VLOOKUP('2012 Original'!J17,key_ref,COLUMN(Approving_Party__1),FALSE)="Agency head",'2012 Aprvl Party (1)'!J$1,VLOOKUP('2012 Original'!J17,key_ref,COLUMN(Approving_Party__1),FALSE)),CONCATENATE("ERR: ",'2012 Original'!J17))</f>
        <v>none</v>
      </c>
      <c r="K17" s="2" t="str">
        <f>IFERROR(IF(VLOOKUP('2012 Original'!K17,key_ref,COLUMN(Approving_Party__1),FALSE)="Agency head",'2012 Aprvl Party (1)'!K$1,VLOOKUP('2012 Original'!K17,key_ref,COLUMN(Approving_Party__1),FALSE)),CONCATENATE("ERR: ",'2012 Original'!K17))</f>
        <v>Senate</v>
      </c>
      <c r="L17" s="2" t="str">
        <f>IFERROR(IF(VLOOKUP('2012 Original'!L17,key_ref,COLUMN(Approving_Party__1),FALSE)="Agency head",'2012 Aprvl Party (1)'!L$1,VLOOKUP('2012 Original'!L17,key_ref,COLUMN(Approving_Party__1),FALSE)),CONCATENATE("ERR: ",'2012 Original'!L17))</f>
        <v>none</v>
      </c>
      <c r="M17" s="2" t="str">
        <f>IFERROR(IF(VLOOKUP('2012 Original'!M17,key_ref,COLUMN(Approving_Party__1),FALSE)="Agency head",'2012 Aprvl Party (1)'!M$1,VLOOKUP('2012 Original'!M17,key_ref,COLUMN(Approving_Party__1),FALSE)),CONCATENATE("ERR: ",'2012 Original'!M17))</f>
        <v>none</v>
      </c>
      <c r="N17" s="2" t="str">
        <f>IFERROR(IF(VLOOKUP('2012 Original'!N17,key_ref,COLUMN(Approving_Party__1),FALSE)="Agency head",'2012 Aprvl Party (1)'!N$1,VLOOKUP('2012 Original'!N17,key_ref,COLUMN(Approving_Party__1),FALSE)),CONCATENATE("ERR: ",'2012 Original'!N17))</f>
        <v>Senate</v>
      </c>
      <c r="O17" s="2" t="str">
        <f>IFERROR(IF(VLOOKUP('2012 Original'!O17,key_ref,COLUMN(Approving_Party__1),FALSE)="Agency head",'2012 Aprvl Party (1)'!O$1,VLOOKUP('2012 Original'!O17,key_ref,COLUMN(Approving_Party__1),FALSE)),CONCATENATE("ERR: ",'2012 Original'!O17))</f>
        <v>none</v>
      </c>
      <c r="P17" s="2" t="str">
        <f>IFERROR(IF(VLOOKUP('2012 Original'!P17,key_ref,COLUMN(Approving_Party__1),FALSE)="Agency head",'2012 Aprvl Party (1)'!P$1,VLOOKUP('2012 Original'!P17,key_ref,COLUMN(Approving_Party__1),FALSE)),CONCATENATE("ERR: ",'2012 Original'!P17))</f>
        <v>none</v>
      </c>
      <c r="Q17" s="2" t="str">
        <f>IFERROR(IF(VLOOKUP('2012 Original'!Q17,key_ref,COLUMN(Approving_Party__1),FALSE)="Agency head",'2012 Aprvl Party (1)'!Q$1,VLOOKUP('2012 Original'!Q17,key_ref,COLUMN(Approving_Party__1),FALSE)),CONCATENATE("ERR: ",'2012 Original'!Q17))</f>
        <v>none</v>
      </c>
      <c r="R17" s="2" t="str">
        <f>IFERROR(IF(VLOOKUP('2012 Original'!R17,key_ref,COLUMN(Approving_Party__1),FALSE)="Agency head",'2012 Aprvl Party (1)'!R$1,VLOOKUP('2012 Original'!R17,key_ref,COLUMN(Approving_Party__1),FALSE)),CONCATENATE("ERR: ",'2012 Original'!R17))</f>
        <v>Senate</v>
      </c>
      <c r="S17" s="2" t="str">
        <f>IFERROR(IF(VLOOKUP('2012 Original'!S17,key_ref,COLUMN(Approving_Party__1),FALSE)="Agency head",'2012 Aprvl Party (1)'!S$1,VLOOKUP('2012 Original'!S17,key_ref,COLUMN(Approving_Party__1),FALSE)),CONCATENATE("ERR: ",'2012 Original'!S17))</f>
        <v>none</v>
      </c>
      <c r="T17" s="2" t="str">
        <f>IFERROR(IF(VLOOKUP('2012 Original'!T17,key_ref,COLUMN(Approving_Party__1),FALSE)="Agency head",'2012 Aprvl Party (1)'!T$1,VLOOKUP('2012 Original'!T17,key_ref,COLUMN(Approving_Party__1),FALSE)),CONCATENATE("ERR: ",'2012 Original'!T17))</f>
        <v>none</v>
      </c>
      <c r="U17" s="2" t="str">
        <f>IFERROR(IF(VLOOKUP('2012 Original'!U17,key_ref,COLUMN(Approving_Party__1),FALSE)="Agency head",'2012 Aprvl Party (1)'!U$1,VLOOKUP('2012 Original'!U17,key_ref,COLUMN(Approving_Party__1),FALSE)),CONCATENATE("ERR: ",'2012 Original'!U17))</f>
        <v>none</v>
      </c>
      <c r="V17" s="2" t="str">
        <f>IFERROR(IF(VLOOKUP('2012 Original'!V17,key_ref,COLUMN(Approving_Party__1),FALSE)="Agency head",'2012 Aprvl Party (1)'!V$1,VLOOKUP('2012 Original'!V17,key_ref,COLUMN(Approving_Party__1),FALSE)),CONCATENATE("ERR: ",'2012 Original'!V17))</f>
        <v>none</v>
      </c>
      <c r="W17" s="2" t="str">
        <f>IFERROR(IF(VLOOKUP('2012 Original'!W17,key_ref,COLUMN(Approving_Party__1),FALSE)="Agency head",'2012 Aprvl Party (1)'!W$1,VLOOKUP('2012 Original'!W17,key_ref,COLUMN(Approving_Party__1),FALSE)),CONCATENATE("ERR: ",'2012 Original'!W17))</f>
        <v>Senate</v>
      </c>
      <c r="X17" s="2" t="str">
        <f>IFERROR(IF(VLOOKUP('2012 Original'!X17,key_ref,COLUMN(Approving_Party__1),FALSE)="Agency head",'2012 Aprvl Party (1)'!X$1,VLOOKUP('2012 Original'!X17,key_ref,COLUMN(Approving_Party__1),FALSE)),CONCATENATE("ERR: ",'2012 Original'!X17))</f>
        <v>none</v>
      </c>
      <c r="Y17" s="2" t="str">
        <f>IFERROR(IF(VLOOKUP('2012 Original'!Y17,key_ref,COLUMN(Approving_Party__1),FALSE)="Agency head",'2012 Aprvl Party (1)'!Y$1,VLOOKUP('2012 Original'!Y17,key_ref,COLUMN(Approving_Party__1),FALSE)),CONCATENATE("ERR: ",'2012 Original'!Y17))</f>
        <v>none</v>
      </c>
      <c r="Z17" s="2" t="str">
        <f>IFERROR(IF(VLOOKUP('2012 Original'!Z17,key_ref,COLUMN(Approving_Party__1),FALSE)="Agency head",'2012 Aprvl Party (1)'!Z$1,VLOOKUP('2012 Original'!Z17,key_ref,COLUMN(Approving_Party__1),FALSE)),CONCATENATE("ERR: ",'2012 Original'!Z17))</f>
        <v>none</v>
      </c>
      <c r="AA17" s="2" t="str">
        <f>IFERROR(IF(VLOOKUP('2012 Original'!AA17,key_ref,COLUMN(Approving_Party__1),FALSE)="Agency head",'2012 Aprvl Party (1)'!AA$1,VLOOKUP('2012 Original'!AA17,key_ref,COLUMN(Approving_Party__1),FALSE)),CONCATENATE("ERR: ",'2012 Original'!AA17))</f>
        <v>none</v>
      </c>
      <c r="AB17" s="2" t="str">
        <f>IFERROR(IF(VLOOKUP('2012 Original'!AB17,key_ref,COLUMN(Approving_Party__1),FALSE)="Agency head",'2012 Aprvl Party (1)'!AB$1,VLOOKUP('2012 Original'!AB17,key_ref,COLUMN(Approving_Party__1),FALSE)),CONCATENATE("ERR: ",'2012 Original'!AB17))</f>
        <v>none</v>
      </c>
      <c r="AC17" s="2" t="str">
        <f>IFERROR(IF(VLOOKUP('2012 Original'!AC17,key_ref,COLUMN(Approving_Party__1),FALSE)="Agency head",'2012 Aprvl Party (1)'!AC$1,VLOOKUP('2012 Original'!AC17,key_ref,COLUMN(Approving_Party__1),FALSE)),CONCATENATE("ERR: ",'2012 Original'!AC17))</f>
        <v>none</v>
      </c>
      <c r="AD17" s="2" t="str">
        <f>IFERROR(IF(VLOOKUP('2012 Original'!AD17,key_ref,COLUMN(Approving_Party__1),FALSE)="Agency head",'2012 Aprvl Party (1)'!AD$1,VLOOKUP('2012 Original'!AD17,key_ref,COLUMN(Approving_Party__1),FALSE)),CONCATENATE("ERR: ",'2012 Original'!AD17))</f>
        <v>none</v>
      </c>
      <c r="AE17" s="2" t="str">
        <f>IFERROR(IF(VLOOKUP('2012 Original'!AE17,key_ref,COLUMN(Approving_Party__1),FALSE)="Agency head",'2012 Aprvl Party (1)'!AE$1,VLOOKUP('2012 Original'!AE17,key_ref,COLUMN(Approving_Party__1),FALSE)),CONCATENATE("ERR: ",'2012 Original'!AE17))</f>
        <v>none</v>
      </c>
      <c r="AF17" s="2" t="str">
        <f>IFERROR(IF(VLOOKUP('2012 Original'!AF17,key_ref,COLUMN(Approving_Party__1),FALSE)="Agency head",'2012 Aprvl Party (1)'!AF$1,VLOOKUP('2012 Original'!AF17,key_ref,COLUMN(Approving_Party__1),FALSE)),CONCATENATE("ERR: ",'2012 Original'!AF17))</f>
        <v>none</v>
      </c>
      <c r="AG17" s="2" t="str">
        <f>IFERROR(IF(VLOOKUP('2012 Original'!AG17,key_ref,COLUMN(Approving_Party__1),FALSE)="Agency head",'2012 Aprvl Party (1)'!AG$1,VLOOKUP('2012 Original'!AG17,key_ref,COLUMN(Approving_Party__1),FALSE)),CONCATENATE("ERR: ",'2012 Original'!AG17))</f>
        <v>none</v>
      </c>
      <c r="AH17" s="2" t="str">
        <f>IFERROR(IF(VLOOKUP('2012 Original'!AH17,key_ref,COLUMN(Approving_Party__1),FALSE)="Agency head",'2012 Aprvl Party (1)'!AH$1,VLOOKUP('2012 Original'!AH17,key_ref,COLUMN(Approving_Party__1),FALSE)),CONCATENATE("ERR: ",'2012 Original'!AH17))</f>
        <v>Senate</v>
      </c>
      <c r="AI17" s="2" t="str">
        <f>IFERROR(IF(VLOOKUP('2012 Original'!AI17,key_ref,COLUMN(Approving_Party__1),FALSE)="Agency head",'2012 Aprvl Party (1)'!AI$1,VLOOKUP('2012 Original'!AI17,key_ref,COLUMN(Approving_Party__1),FALSE)),CONCATENATE("ERR: ",'2012 Original'!AI17))</f>
        <v>none</v>
      </c>
      <c r="AJ17" s="2" t="str">
        <f>IFERROR(IF(VLOOKUP('2012 Original'!AJ17,key_ref,COLUMN(Approving_Party__1),FALSE)="Agency head",'2012 Aprvl Party (1)'!AJ$1,VLOOKUP('2012 Original'!AJ17,key_ref,COLUMN(Approving_Party__1),FALSE)),CONCATENATE("ERR: ",'2012 Original'!AJ17))</f>
        <v>none</v>
      </c>
      <c r="AK17" s="2" t="str">
        <f>IFERROR(IF(VLOOKUP('2012 Original'!AK17,key_ref,COLUMN(Approving_Party__1),FALSE)="Agency head",'2012 Aprvl Party (1)'!AK$1,VLOOKUP('2012 Original'!AK17,key_ref,COLUMN(Approving_Party__1),FALSE)),CONCATENATE("ERR: ",'2012 Original'!AK17))</f>
        <v>Senate</v>
      </c>
      <c r="AL17" s="2" t="str">
        <f>IFERROR(IF(VLOOKUP('2012 Original'!AL17,key_ref,COLUMN(Approving_Party__1),FALSE)="Agency head",'2012 Aprvl Party (1)'!AL$1,VLOOKUP('2012 Original'!AL17,key_ref,COLUMN(Approving_Party__1),FALSE)),CONCATENATE("ERR: ",'2012 Original'!AL17))</f>
        <v>none</v>
      </c>
      <c r="AM17" s="2" t="str">
        <f>IFERROR(IF(VLOOKUP('2012 Original'!AM17,key_ref,COLUMN(Approving_Party__1),FALSE)="Agency head",'2012 Aprvl Party (1)'!AM$1,VLOOKUP('2012 Original'!AM17,key_ref,COLUMN(Approving_Party__1),FALSE)),CONCATENATE("ERR: ",'2012 Original'!AM17))</f>
        <v>none</v>
      </c>
      <c r="AN17" s="2" t="str">
        <f>IFERROR(IF(VLOOKUP('2012 Original'!AN17,key_ref,COLUMN(Approving_Party__1),FALSE)="Agency head",'2012 Aprvl Party (1)'!AN$1,VLOOKUP('2012 Original'!AN17,key_ref,COLUMN(Approving_Party__1),FALSE)),CONCATENATE("ERR: ",'2012 Original'!AN17))</f>
        <v>none</v>
      </c>
      <c r="AO17" s="2" t="str">
        <f>IFERROR(IF(VLOOKUP('2012 Original'!AO17,key_ref,COLUMN(Approving_Party__1),FALSE)="Agency head",'2012 Aprvl Party (1)'!AO$1,VLOOKUP('2012 Original'!AO17,key_ref,COLUMN(Approving_Party__1),FALSE)),CONCATENATE("ERR: ",'2012 Original'!AO17))</f>
        <v>none</v>
      </c>
      <c r="AP17" s="2" t="str">
        <f>IFERROR(IF(VLOOKUP('2012 Original'!AP17,key_ref,COLUMN(Approving_Party__1),FALSE)="Agency head",'2012 Aprvl Party (1)'!AP$1,VLOOKUP('2012 Original'!AP17,key_ref,COLUMN(Approving_Party__1),FALSE)),CONCATENATE("ERR: ",'2012 Original'!AP17))</f>
        <v>none</v>
      </c>
      <c r="AQ17" s="2" t="str">
        <f>IFERROR(IF(VLOOKUP('2012 Original'!AQ17,key_ref,COLUMN(Approving_Party__1),FALSE)="Agency head",'2012 Aprvl Party (1)'!AQ$1,VLOOKUP('2012 Original'!AQ17,key_ref,COLUMN(Approving_Party__1),FALSE)),CONCATENATE("ERR: ",'2012 Original'!AQ17))</f>
        <v>Senate</v>
      </c>
      <c r="AR17" s="2" t="str">
        <f>IFERROR(IF(VLOOKUP('2012 Original'!AR17,key_ref,COLUMN(Approving_Party__1),FALSE)="Agency head",'2012 Aprvl Party (1)'!AR$1,VLOOKUP('2012 Original'!AR17,key_ref,COLUMN(Approving_Party__1),FALSE)),CONCATENATE("ERR: ",'2012 Original'!AR17))</f>
        <v>none</v>
      </c>
      <c r="AS17" s="2" t="str">
        <f>IFERROR(IF(VLOOKUP('2012 Original'!AS17,key_ref,COLUMN(Approving_Party__1),FALSE)="Agency head",'2012 Aprvl Party (1)'!AS$1,VLOOKUP('2012 Original'!AS17,key_ref,COLUMN(Approving_Party__1),FALSE)),CONCATENATE("ERR: ",'2012 Original'!AS17))</f>
        <v>none</v>
      </c>
      <c r="AT17" s="2" t="str">
        <f>IFERROR(IF(VLOOKUP('2012 Original'!AT17,key_ref,COLUMN(Approving_Party__1),FALSE)="Agency head",'2012 Aprvl Party (1)'!AT$1,VLOOKUP('2012 Original'!AT17,key_ref,COLUMN(Approving_Party__1),FALSE)),CONCATENATE("ERR: ",'2012 Original'!AT17))</f>
        <v>Senate</v>
      </c>
      <c r="AU17" s="2" t="str">
        <f>IFERROR(IF(VLOOKUP('2012 Original'!AU17,key_ref,COLUMN(Approving_Party__1),FALSE)="Agency head",'2012 Aprvl Party (1)'!AU$1,VLOOKUP('2012 Original'!AU17,key_ref,COLUMN(Approving_Party__1),FALSE)),CONCATENATE("ERR: ",'2012 Original'!AU17))</f>
        <v>Senate</v>
      </c>
      <c r="AV17" s="2" t="str">
        <f>IFERROR(IF(VLOOKUP('2012 Original'!AV17,key_ref,COLUMN(Approving_Party__1),FALSE)="Agency head",'2012 Aprvl Party (1)'!AV$1,VLOOKUP('2012 Original'!AV17,key_ref,COLUMN(Approving_Party__1),FALSE)),CONCATENATE("ERR: ",'2012 Original'!AV17))</f>
        <v>none</v>
      </c>
      <c r="AW17" s="2" t="str">
        <f>IFERROR(IF(VLOOKUP('2012 Original'!AW17,key_ref,COLUMN(Approving_Party__1),FALSE)="Agency head",'2012 Aprvl Party (1)'!AW$1,VLOOKUP('2012 Original'!AW17,key_ref,COLUMN(Approving_Party__1),FALSE)),CONCATENATE("ERR: ",'2012 Original'!AW17))</f>
        <v>Senate</v>
      </c>
      <c r="AX17" s="2" t="str">
        <f>IFERROR(IF(VLOOKUP('2012 Original'!AX17,key_ref,COLUMN(Approving_Party__1),FALSE)="Agency head",'2012 Aprvl Party (1)'!AX$1,VLOOKUP('2012 Original'!AX17,key_ref,COLUMN(Approving_Party__1),FALSE)),CONCATENATE("ERR: ",'2012 Original'!AX17))</f>
        <v>none</v>
      </c>
      <c r="AY17" s="2" t="str">
        <f>IFERROR(IF(VLOOKUP('2012 Original'!AY17,key_ref,COLUMN(Approving_Party__1),FALSE)="Agency head",'2012 Aprvl Party (1)'!AY$1,VLOOKUP('2012 Original'!AY17,key_ref,COLUMN(Approving_Party__1),FALSE)),CONCATENATE("ERR: ",'2012 Original'!AY17))</f>
        <v>Senate</v>
      </c>
      <c r="AZ17" s="2" t="str">
        <f>IFERROR(IF(VLOOKUP('2012 Original'!AZ17,key_ref,COLUMN(Approving_Party__1),FALSE)="Agency head",'2012 Aprvl Party (1)'!AZ$1,VLOOKUP('2012 Original'!AZ17,key_ref,COLUMN(Approving_Party__1),FALSE)),CONCATENATE("ERR: ",'2012 Original'!AZ17))</f>
        <v>none</v>
      </c>
    </row>
    <row r="18" spans="1:52" s="4" customFormat="1">
      <c r="A18" s="3" t="s">
        <v>41</v>
      </c>
      <c r="B18" s="2" t="str">
        <f>IFERROR(IF(VLOOKUP('2012 Original'!B18,key_ref,COLUMN(Approving_Party__1),FALSE)="Agency head",'2012 Aprvl Party (1)'!B$1,VLOOKUP('2012 Original'!B18,key_ref,COLUMN(Approving_Party__1),FALSE)),CONCATENATE("ERR: ",'2012 Original'!B18))</f>
        <v>none</v>
      </c>
      <c r="C18" s="2" t="str">
        <f>IFERROR(IF(VLOOKUP('2012 Original'!C18,key_ref,COLUMN(Approving_Party__1),FALSE)="Agency head",'2012 Aprvl Party (1)'!C$1,VLOOKUP('2012 Original'!C18,key_ref,COLUMN(Approving_Party__1),FALSE)),CONCATENATE("ERR: ",'2012 Original'!C18))</f>
        <v>none</v>
      </c>
      <c r="D18" s="2" t="str">
        <f>IFERROR(IF(VLOOKUP('2012 Original'!D18,key_ref,COLUMN(Approving_Party__1),FALSE)="Agency head",'2012 Aprvl Party (1)'!D$1,VLOOKUP('2012 Original'!D18,key_ref,COLUMN(Approving_Party__1),FALSE)),CONCATENATE("ERR: ",'2012 Original'!D18))</f>
        <v>none</v>
      </c>
      <c r="E18" s="2" t="str">
        <f>IFERROR(IF(VLOOKUP('2012 Original'!E18,key_ref,COLUMN(Approving_Party__1),FALSE)="Agency head",'2012 Aprvl Party (1)'!E$1,VLOOKUP('2012 Original'!E18,key_ref,COLUMN(Approving_Party__1),FALSE)),CONCATENATE("ERR: ",'2012 Original'!E18))</f>
        <v>none</v>
      </c>
      <c r="F18" s="2" t="str">
        <f>IFERROR(IF(VLOOKUP('2012 Original'!F18,key_ref,COLUMN(Approving_Party__1),FALSE)="Agency head",'2012 Aprvl Party (1)'!F$1,VLOOKUP('2012 Original'!F18,key_ref,COLUMN(Approving_Party__1),FALSE)),CONCATENATE("ERR: ",'2012 Original'!F18))</f>
        <v>none</v>
      </c>
      <c r="G18" s="2" t="str">
        <f>IFERROR(IF(VLOOKUP('2012 Original'!G18,key_ref,COLUMN(Approving_Party__1),FALSE)="Agency head",'2012 Aprvl Party (1)'!G$1,VLOOKUP('2012 Original'!G18,key_ref,COLUMN(Approving_Party__1),FALSE)),CONCATENATE("ERR: ",'2012 Original'!G18))</f>
        <v>none</v>
      </c>
      <c r="H18" s="2" t="str">
        <f>IFERROR(IF(VLOOKUP('2012 Original'!H18,key_ref,COLUMN(Approving_Party__1),FALSE)="Agency head",'2012 Aprvl Party (1)'!H$1,VLOOKUP('2012 Original'!H18,key_ref,COLUMN(Approving_Party__1),FALSE)),CONCATENATE("ERR: ",'2012 Original'!H18))</f>
        <v>none</v>
      </c>
      <c r="I18" s="2" t="str">
        <f>IFERROR(IF(VLOOKUP('2012 Original'!I18,key_ref,COLUMN(Approving_Party__1),FALSE)="Agency head",'2012 Aprvl Party (1)'!I$1,VLOOKUP('2012 Original'!I18,key_ref,COLUMN(Approving_Party__1),FALSE)),CONCATENATE("ERR: ",'2012 Original'!I18))</f>
        <v>none</v>
      </c>
      <c r="J18" s="2" t="str">
        <f>IFERROR(IF(VLOOKUP('2012 Original'!J18,key_ref,COLUMN(Approving_Party__1),FALSE)="Agency head",'2012 Aprvl Party (1)'!J$1,VLOOKUP('2012 Original'!J18,key_ref,COLUMN(Approving_Party__1),FALSE)),CONCATENATE("ERR: ",'2012 Original'!J18))</f>
        <v>none</v>
      </c>
      <c r="K18" s="2" t="str">
        <f>IFERROR(IF(VLOOKUP('2012 Original'!K18,key_ref,COLUMN(Approving_Party__1),FALSE)="Agency head",'2012 Aprvl Party (1)'!K$1,VLOOKUP('2012 Original'!K18,key_ref,COLUMN(Approving_Party__1),FALSE)),CONCATENATE("ERR: ",'2012 Original'!K18))</f>
        <v>none</v>
      </c>
      <c r="L18" s="2" t="str">
        <f>IFERROR(IF(VLOOKUP('2012 Original'!L18,key_ref,COLUMN(Approving_Party__1),FALSE)="Agency head",'2012 Aprvl Party (1)'!L$1,VLOOKUP('2012 Original'!L18,key_ref,COLUMN(Approving_Party__1),FALSE)),CONCATENATE("ERR: ",'2012 Original'!L18))</f>
        <v>none</v>
      </c>
      <c r="M18" s="2" t="str">
        <f>IFERROR(IF(VLOOKUP('2012 Original'!M18,key_ref,COLUMN(Approving_Party__1),FALSE)="Agency head",'2012 Aprvl Party (1)'!M$1,VLOOKUP('2012 Original'!M18,key_ref,COLUMN(Approving_Party__1),FALSE)),CONCATENATE("ERR: ",'2012 Original'!M18))</f>
        <v>none</v>
      </c>
      <c r="N18" s="2" t="str">
        <f>IFERROR(IF(VLOOKUP('2012 Original'!N18,key_ref,COLUMN(Approving_Party__1),FALSE)="Agency head",'2012 Aprvl Party (1)'!N$1,VLOOKUP('2012 Original'!N18,key_ref,COLUMN(Approving_Party__1),FALSE)),CONCATENATE("ERR: ",'2012 Original'!N18))</f>
        <v>none</v>
      </c>
      <c r="O18" s="2" t="str">
        <f>IFERROR(IF(VLOOKUP('2012 Original'!O18,key_ref,COLUMN(Approving_Party__1),FALSE)="Agency head",'2012 Aprvl Party (1)'!O$1,VLOOKUP('2012 Original'!O18,key_ref,COLUMN(Approving_Party__1),FALSE)),CONCATENATE("ERR: ",'2012 Original'!O18))</f>
        <v>none</v>
      </c>
      <c r="P18" s="2" t="str">
        <f>IFERROR(IF(VLOOKUP('2012 Original'!P18,key_ref,COLUMN(Approving_Party__1),FALSE)="Agency head",'2012 Aprvl Party (1)'!P$1,VLOOKUP('2012 Original'!P18,key_ref,COLUMN(Approving_Party__1),FALSE)),CONCATENATE("ERR: ",'2012 Original'!P18))</f>
        <v>Governor</v>
      </c>
      <c r="Q18" s="2" t="str">
        <f>IFERROR(IF(VLOOKUP('2012 Original'!Q18,key_ref,COLUMN(Approving_Party__1),FALSE)="Agency head",'2012 Aprvl Party (1)'!Q$1,VLOOKUP('2012 Original'!Q18,key_ref,COLUMN(Approving_Party__1),FALSE)),CONCATENATE("ERR: ",'2012 Original'!Q18))</f>
        <v>none</v>
      </c>
      <c r="R18" s="2" t="str">
        <f>IFERROR(IF(VLOOKUP('2012 Original'!R18,key_ref,COLUMN(Approving_Party__1),FALSE)="Agency head",'2012 Aprvl Party (1)'!R$1,VLOOKUP('2012 Original'!R18,key_ref,COLUMN(Approving_Party__1),FALSE)),CONCATENATE("ERR: ",'2012 Original'!R18))</f>
        <v>none</v>
      </c>
      <c r="S18" s="2" t="str">
        <f>IFERROR(IF(VLOOKUP('2012 Original'!S18,key_ref,COLUMN(Approving_Party__1),FALSE)="Agency head",'2012 Aprvl Party (1)'!S$1,VLOOKUP('2012 Original'!S18,key_ref,COLUMN(Approving_Party__1),FALSE)),CONCATENATE("ERR: ",'2012 Original'!S18))</f>
        <v>Board</v>
      </c>
      <c r="T18" s="2" t="str">
        <f>IFERROR(IF(VLOOKUP('2012 Original'!T18,key_ref,COLUMN(Approving_Party__1),FALSE)="Agency head",'2012 Aprvl Party (1)'!T$1,VLOOKUP('2012 Original'!T18,key_ref,COLUMN(Approving_Party__1),FALSE)),CONCATENATE("ERR: ",'2012 Original'!T18))</f>
        <v>none</v>
      </c>
      <c r="U18" s="2" t="str">
        <f>IFERROR(IF(VLOOKUP('2012 Original'!U18,key_ref,COLUMN(Approving_Party__1),FALSE)="Agency head",'2012 Aprvl Party (1)'!U$1,VLOOKUP('2012 Original'!U18,key_ref,COLUMN(Approving_Party__1),FALSE)),CONCATENATE("ERR: ",'2012 Original'!U18))</f>
        <v>none</v>
      </c>
      <c r="V18" s="2" t="str">
        <f>IFERROR(IF(VLOOKUP('2012 Original'!V18,key_ref,COLUMN(Approving_Party__1),FALSE)="Agency head",'2012 Aprvl Party (1)'!V$1,VLOOKUP('2012 Original'!V18,key_ref,COLUMN(Approving_Party__1),FALSE)),CONCATENATE("ERR: ",'2012 Original'!V18))</f>
        <v>Governor</v>
      </c>
      <c r="W18" s="2" t="str">
        <f>IFERROR(IF(VLOOKUP('2012 Original'!W18,key_ref,COLUMN(Approving_Party__1),FALSE)="Agency head",'2012 Aprvl Party (1)'!W$1,VLOOKUP('2012 Original'!W18,key_ref,COLUMN(Approving_Party__1),FALSE)),CONCATENATE("ERR: ",'2012 Original'!W18))</f>
        <v>Governor</v>
      </c>
      <c r="X18" s="2" t="str">
        <f>IFERROR(IF(VLOOKUP('2012 Original'!X18,key_ref,COLUMN(Approving_Party__1),FALSE)="Agency head",'2012 Aprvl Party (1)'!X$1,VLOOKUP('2012 Original'!X18,key_ref,COLUMN(Approving_Party__1),FALSE)),CONCATENATE("ERR: ",'2012 Original'!X18))</f>
        <v>Governor</v>
      </c>
      <c r="Y18" s="2" t="str">
        <f>IFERROR(IF(VLOOKUP('2012 Original'!Y18,key_ref,COLUMN(Approving_Party__1),FALSE)="Agency head",'2012 Aprvl Party (1)'!Y$1,VLOOKUP('2012 Original'!Y18,key_ref,COLUMN(Approving_Party__1),FALSE)),CONCATENATE("ERR: ",'2012 Original'!Y18))</f>
        <v>none</v>
      </c>
      <c r="Z18" s="2" t="str">
        <f>IFERROR(IF(VLOOKUP('2012 Original'!Z18,key_ref,COLUMN(Approving_Party__1),FALSE)="Agency head",'2012 Aprvl Party (1)'!Z$1,VLOOKUP('2012 Original'!Z18,key_ref,COLUMN(Approving_Party__1),FALSE)),CONCATENATE("ERR: ",'2012 Original'!Z18))</f>
        <v>none</v>
      </c>
      <c r="AA18" s="2" t="str">
        <f>IFERROR(IF(VLOOKUP('2012 Original'!AA18,key_ref,COLUMN(Approving_Party__1),FALSE)="Agency head",'2012 Aprvl Party (1)'!AA$1,VLOOKUP('2012 Original'!AA18,key_ref,COLUMN(Approving_Party__1),FALSE)),CONCATENATE("ERR: ",'2012 Original'!AA18))</f>
        <v>none</v>
      </c>
      <c r="AB18" s="2" t="str">
        <f>IFERROR(IF(VLOOKUP('2012 Original'!AB18,key_ref,COLUMN(Approving_Party__1),FALSE)="Agency head",'2012 Aprvl Party (1)'!AB$1,VLOOKUP('2012 Original'!AB18,key_ref,COLUMN(Approving_Party__1),FALSE)),CONCATENATE("ERR: ",'2012 Original'!AB18))</f>
        <v>none</v>
      </c>
      <c r="AC18" s="2" t="str">
        <f>IFERROR(IF(VLOOKUP('2012 Original'!AC18,key_ref,COLUMN(Approving_Party__1),FALSE)="Agency head",'2012 Aprvl Party (1)'!AC$1,VLOOKUP('2012 Original'!AC18,key_ref,COLUMN(Approving_Party__1),FALSE)),CONCATENATE("ERR: ",'2012 Original'!AC18))</f>
        <v>Governor</v>
      </c>
      <c r="AD18" s="2" t="str">
        <f>IFERROR(IF(VLOOKUP('2012 Original'!AD18,key_ref,COLUMN(Approving_Party__1),FALSE)="Agency head",'2012 Aprvl Party (1)'!AD$1,VLOOKUP('2012 Original'!AD18,key_ref,COLUMN(Approving_Party__1),FALSE)),CONCATENATE("ERR: ",'2012 Original'!AD18))</f>
        <v>none</v>
      </c>
      <c r="AE18" s="2" t="str">
        <f>IFERROR(IF(VLOOKUP('2012 Original'!AE18,key_ref,COLUMN(Approving_Party__1),FALSE)="Agency head",'2012 Aprvl Party (1)'!AE$1,VLOOKUP('2012 Original'!AE18,key_ref,COLUMN(Approving_Party__1),FALSE)),CONCATENATE("ERR: ",'2012 Original'!AE18))</f>
        <v>Governor</v>
      </c>
      <c r="AF18" s="2" t="str">
        <f>IFERROR(IF(VLOOKUP('2012 Original'!AF18,key_ref,COLUMN(Approving_Party__1),FALSE)="Agency head",'2012 Aprvl Party (1)'!AF$1,VLOOKUP('2012 Original'!AF18,key_ref,COLUMN(Approving_Party__1),FALSE)),CONCATENATE("ERR: ",'2012 Original'!AF18))</f>
        <v>none</v>
      </c>
      <c r="AG18" s="2" t="str">
        <f>IFERROR(IF(VLOOKUP('2012 Original'!AG18,key_ref,COLUMN(Approving_Party__1),FALSE)="Agency head",'2012 Aprvl Party (1)'!AG$1,VLOOKUP('2012 Original'!AG18,key_ref,COLUMN(Approving_Party__1),FALSE)),CONCATENATE("ERR: ",'2012 Original'!AG18))</f>
        <v>none</v>
      </c>
      <c r="AH18" s="2" t="str">
        <f>IFERROR(IF(VLOOKUP('2012 Original'!AH18,key_ref,COLUMN(Approving_Party__1),FALSE)="Agency head",'2012 Aprvl Party (1)'!AH$1,VLOOKUP('2012 Original'!AH18,key_ref,COLUMN(Approving_Party__1),FALSE)),CONCATENATE("ERR: ",'2012 Original'!AH18))</f>
        <v>none</v>
      </c>
      <c r="AI18" s="2" t="str">
        <f>IFERROR(IF(VLOOKUP('2012 Original'!AI18,key_ref,COLUMN(Approving_Party__1),FALSE)="Agency head",'2012 Aprvl Party (1)'!AI$1,VLOOKUP('2012 Original'!AI18,key_ref,COLUMN(Approving_Party__1),FALSE)),CONCATENATE("ERR: ",'2012 Original'!AI18))</f>
        <v>none</v>
      </c>
      <c r="AJ18" s="2" t="str">
        <f>IFERROR(IF(VLOOKUP('2012 Original'!AJ18,key_ref,COLUMN(Approving_Party__1),FALSE)="Agency head",'2012 Aprvl Party (1)'!AJ$1,VLOOKUP('2012 Original'!AJ18,key_ref,COLUMN(Approving_Party__1),FALSE)),CONCATENATE("ERR: ",'2012 Original'!AJ18))</f>
        <v>Governor</v>
      </c>
      <c r="AK18" s="2" t="str">
        <f>IFERROR(IF(VLOOKUP('2012 Original'!AK18,key_ref,COLUMN(Approving_Party__1),FALSE)="Agency head",'2012 Aprvl Party (1)'!AK$1,VLOOKUP('2012 Original'!AK18,key_ref,COLUMN(Approving_Party__1),FALSE)),CONCATENATE("ERR: ",'2012 Original'!AK18))</f>
        <v>none</v>
      </c>
      <c r="AL18" s="2" t="str">
        <f>IFERROR(IF(VLOOKUP('2012 Original'!AL18,key_ref,COLUMN(Approving_Party__1),FALSE)="Agency head",'2012 Aprvl Party (1)'!AL$1,VLOOKUP('2012 Original'!AL18,key_ref,COLUMN(Approving_Party__1),FALSE)),CONCATENATE("ERR: ",'2012 Original'!AL18))</f>
        <v>Governor</v>
      </c>
      <c r="AM18" s="2" t="str">
        <f>IFERROR(IF(VLOOKUP('2012 Original'!AM18,key_ref,COLUMN(Approving_Party__1),FALSE)="Agency head",'2012 Aprvl Party (1)'!AM$1,VLOOKUP('2012 Original'!AM18,key_ref,COLUMN(Approving_Party__1),FALSE)),CONCATENATE("ERR: ",'2012 Original'!AM18))</f>
        <v>none</v>
      </c>
      <c r="AN18" s="2" t="str">
        <f>IFERROR(IF(VLOOKUP('2012 Original'!AN18,key_ref,COLUMN(Approving_Party__1),FALSE)="Agency head",'2012 Aprvl Party (1)'!AN$1,VLOOKUP('2012 Original'!AN18,key_ref,COLUMN(Approving_Party__1),FALSE)),CONCATENATE("ERR: ",'2012 Original'!AN18))</f>
        <v>none</v>
      </c>
      <c r="AO18" s="2" t="str">
        <f>IFERROR(IF(VLOOKUP('2012 Original'!AO18,key_ref,COLUMN(Approving_Party__1),FALSE)="Agency head",'2012 Aprvl Party (1)'!AO$1,VLOOKUP('2012 Original'!AO18,key_ref,COLUMN(Approving_Party__1),FALSE)),CONCATENATE("ERR: ",'2012 Original'!AO18))</f>
        <v>none</v>
      </c>
      <c r="AP18" s="2" t="str">
        <f>IFERROR(IF(VLOOKUP('2012 Original'!AP18,key_ref,COLUMN(Approving_Party__1),FALSE)="Agency head",'2012 Aprvl Party (1)'!AP$1,VLOOKUP('2012 Original'!AP18,key_ref,COLUMN(Approving_Party__1),FALSE)),CONCATENATE("ERR: ",'2012 Original'!AP18))</f>
        <v>none</v>
      </c>
      <c r="AQ18" s="2" t="str">
        <f>IFERROR(IF(VLOOKUP('2012 Original'!AQ18,key_ref,COLUMN(Approving_Party__1),FALSE)="Agency head",'2012 Aprvl Party (1)'!AQ$1,VLOOKUP('2012 Original'!AQ18,key_ref,COLUMN(Approving_Party__1),FALSE)),CONCATENATE("ERR: ",'2012 Original'!AQ18))</f>
        <v>none</v>
      </c>
      <c r="AR18" s="2" t="str">
        <f>IFERROR(IF(VLOOKUP('2012 Original'!AR18,key_ref,COLUMN(Approving_Party__1),FALSE)="Agency head",'2012 Aprvl Party (1)'!AR$1,VLOOKUP('2012 Original'!AR18,key_ref,COLUMN(Approving_Party__1),FALSE)),CONCATENATE("ERR: ",'2012 Original'!AR18))</f>
        <v>none</v>
      </c>
      <c r="AS18" s="2" t="str">
        <f>IFERROR(IF(VLOOKUP('2012 Original'!AS18,key_ref,COLUMN(Approving_Party__1),FALSE)="Agency head",'2012 Aprvl Party (1)'!AS$1,VLOOKUP('2012 Original'!AS18,key_ref,COLUMN(Approving_Party__1),FALSE)),CONCATENATE("ERR: ",'2012 Original'!AS18))</f>
        <v>none</v>
      </c>
      <c r="AT18" s="2" t="str">
        <f>IFERROR(IF(VLOOKUP('2012 Original'!AT18,key_ref,COLUMN(Approving_Party__1),FALSE)="Agency head",'2012 Aprvl Party (1)'!AT$1,VLOOKUP('2012 Original'!AT18,key_ref,COLUMN(Approving_Party__1),FALSE)),CONCATENATE("ERR: ",'2012 Original'!AT18))</f>
        <v>none</v>
      </c>
      <c r="AU18" s="2" t="str">
        <f>IFERROR(IF(VLOOKUP('2012 Original'!AU18,key_ref,COLUMN(Approving_Party__1),FALSE)="Agency head",'2012 Aprvl Party (1)'!AU$1,VLOOKUP('2012 Original'!AU18,key_ref,COLUMN(Approving_Party__1),FALSE)),CONCATENATE("ERR: ",'2012 Original'!AU18))</f>
        <v>none</v>
      </c>
      <c r="AV18" s="2" t="str">
        <f>IFERROR(IF(VLOOKUP('2012 Original'!AV18,key_ref,COLUMN(Approving_Party__1),FALSE)="Agency head",'2012 Aprvl Party (1)'!AV$1,VLOOKUP('2012 Original'!AV18,key_ref,COLUMN(Approving_Party__1),FALSE)),CONCATENATE("ERR: ",'2012 Original'!AV18))</f>
        <v>Governor</v>
      </c>
      <c r="AW18" s="2" t="str">
        <f>IFERROR(IF(VLOOKUP('2012 Original'!AW18,key_ref,COLUMN(Approving_Party__1),FALSE)="Agency head",'2012 Aprvl Party (1)'!AW$1,VLOOKUP('2012 Original'!AW18,key_ref,COLUMN(Approving_Party__1),FALSE)),CONCATENATE("ERR: ",'2012 Original'!AW18))</f>
        <v>none</v>
      </c>
      <c r="AX18" s="2" t="str">
        <f>IFERROR(IF(VLOOKUP('2012 Original'!AX18,key_ref,COLUMN(Approving_Party__1),FALSE)="Agency head",'2012 Aprvl Party (1)'!AX$1,VLOOKUP('2012 Original'!AX18,key_ref,COLUMN(Approving_Party__1),FALSE)),CONCATENATE("ERR: ",'2012 Original'!AX18))</f>
        <v>none</v>
      </c>
      <c r="AY18" s="2" t="str">
        <f>IFERROR(IF(VLOOKUP('2012 Original'!AY18,key_ref,COLUMN(Approving_Party__1),FALSE)="Agency head",'2012 Aprvl Party (1)'!AY$1,VLOOKUP('2012 Original'!AY18,key_ref,COLUMN(Approving_Party__1),FALSE)),CONCATENATE("ERR: ",'2012 Original'!AY18))</f>
        <v>none</v>
      </c>
      <c r="AZ18" s="2" t="str">
        <f>IFERROR(IF(VLOOKUP('2012 Original'!AZ18,key_ref,COLUMN(Approving_Party__1),FALSE)="Agency head",'2012 Aprvl Party (1)'!AZ$1,VLOOKUP('2012 Original'!AZ18,key_ref,COLUMN(Approving_Party__1),FALSE)),CONCATENATE("ERR: ",'2012 Original'!AZ18))</f>
        <v>none</v>
      </c>
    </row>
    <row r="19" spans="1:52" s="4" customFormat="1">
      <c r="A19" s="3" t="s">
        <v>42</v>
      </c>
      <c r="B19" s="2" t="str">
        <f>IFERROR(IF(VLOOKUP('2012 Original'!B19,key_ref,COLUMN(Approving_Party__1),FALSE)="Agency head",'2012 Aprvl Party (1)'!B$1,VLOOKUP('2012 Original'!B19,key_ref,COLUMN(Approving_Party__1),FALSE)),CONCATENATE("ERR: ",'2012 Original'!B19))</f>
        <v>none</v>
      </c>
      <c r="C19" s="2" t="str">
        <f>IFERROR(IF(VLOOKUP('2012 Original'!C19,key_ref,COLUMN(Approving_Party__1),FALSE)="Agency head",'2012 Aprvl Party (1)'!C$1,VLOOKUP('2012 Original'!C19,key_ref,COLUMN(Approving_Party__1),FALSE)),CONCATENATE("ERR: ",'2012 Original'!C19))</f>
        <v>none</v>
      </c>
      <c r="D19" s="2" t="str">
        <f>IFERROR(IF(VLOOKUP('2012 Original'!D19,key_ref,COLUMN(Approving_Party__1),FALSE)="Agency head",'2012 Aprvl Party (1)'!D$1,VLOOKUP('2012 Original'!D19,key_ref,COLUMN(Approving_Party__1),FALSE)),CONCATENATE("ERR: ",'2012 Original'!D19))</f>
        <v>none</v>
      </c>
      <c r="E19" s="2" t="str">
        <f>IFERROR(IF(VLOOKUP('2012 Original'!E19,key_ref,COLUMN(Approving_Party__1),FALSE)="Agency head",'2012 Aprvl Party (1)'!E$1,VLOOKUP('2012 Original'!E19,key_ref,COLUMN(Approving_Party__1),FALSE)),CONCATENATE("ERR: ",'2012 Original'!E19))</f>
        <v>none</v>
      </c>
      <c r="F19" s="2" t="str">
        <f>IFERROR(IF(VLOOKUP('2012 Original'!F19,key_ref,COLUMN(Approving_Party__1),FALSE)="Agency head",'2012 Aprvl Party (1)'!F$1,VLOOKUP('2012 Original'!F19,key_ref,COLUMN(Approving_Party__1),FALSE)),CONCATENATE("ERR: ",'2012 Original'!F19))</f>
        <v>none</v>
      </c>
      <c r="G19" s="2" t="str">
        <f>IFERROR(IF(VLOOKUP('2012 Original'!G19,key_ref,COLUMN(Approving_Party__1),FALSE)="Agency head",'2012 Aprvl Party (1)'!G$1,VLOOKUP('2012 Original'!G19,key_ref,COLUMN(Approving_Party__1),FALSE)),CONCATENATE("ERR: ",'2012 Original'!G19))</f>
        <v>Senate</v>
      </c>
      <c r="H19" s="2" t="str">
        <f>IFERROR(IF(VLOOKUP('2012 Original'!H19,key_ref,COLUMN(Approving_Party__1),FALSE)="Agency head",'2012 Aprvl Party (1)'!H$1,VLOOKUP('2012 Original'!H19,key_ref,COLUMN(Approving_Party__1),FALSE)),CONCATENATE("ERR: ",'2012 Original'!H19))</f>
        <v>Senate</v>
      </c>
      <c r="I19" s="2" t="str">
        <f>IFERROR(IF(VLOOKUP('2012 Original'!I19,key_ref,COLUMN(Approving_Party__1),FALSE)="Agency head",'2012 Aprvl Party (1)'!I$1,VLOOKUP('2012 Original'!I19,key_ref,COLUMN(Approving_Party__1),FALSE)),CONCATENATE("ERR: ",'2012 Original'!I19))</f>
        <v>none</v>
      </c>
      <c r="J19" s="2" t="str">
        <f>IFERROR(IF(VLOOKUP('2012 Original'!J19,key_ref,COLUMN(Approving_Party__1),FALSE)="Agency head",'2012 Aprvl Party (1)'!J$1,VLOOKUP('2012 Original'!J19,key_ref,COLUMN(Approving_Party__1),FALSE)),CONCATENATE("ERR: ",'2012 Original'!J19))</f>
        <v>none</v>
      </c>
      <c r="K19" s="2" t="str">
        <f>IFERROR(IF(VLOOKUP('2012 Original'!K19,key_ref,COLUMN(Approving_Party__1),FALSE)="Agency head",'2012 Aprvl Party (1)'!K$1,VLOOKUP('2012 Original'!K19,key_ref,COLUMN(Approving_Party__1),FALSE)),CONCATENATE("ERR: ",'2012 Original'!K19))</f>
        <v>Council</v>
      </c>
      <c r="L19" s="2" t="str">
        <f>IFERROR(IF(VLOOKUP('2012 Original'!L19,key_ref,COLUMN(Approving_Party__1),FALSE)="Agency head",'2012 Aprvl Party (1)'!L$1,VLOOKUP('2012 Original'!L19,key_ref,COLUMN(Approving_Party__1),FALSE)),CONCATENATE("ERR: ",'2012 Original'!L19))</f>
        <v>none</v>
      </c>
      <c r="M19" s="2" t="str">
        <f>IFERROR(IF(VLOOKUP('2012 Original'!M19,key_ref,COLUMN(Approving_Party__1),FALSE)="Agency head",'2012 Aprvl Party (1)'!M$1,VLOOKUP('2012 Original'!M19,key_ref,COLUMN(Approving_Party__1),FALSE)),CONCATENATE("ERR: ",'2012 Original'!M19))</f>
        <v>none</v>
      </c>
      <c r="N19" s="2" t="str">
        <f>IFERROR(IF(VLOOKUP('2012 Original'!N19,key_ref,COLUMN(Approving_Party__1),FALSE)="Agency head",'2012 Aprvl Party (1)'!N$1,VLOOKUP('2012 Original'!N19,key_ref,COLUMN(Approving_Party__1),FALSE)),CONCATENATE("ERR: ",'2012 Original'!N19))</f>
        <v>Senate</v>
      </c>
      <c r="O19" s="2" t="str">
        <f>IFERROR(IF(VLOOKUP('2012 Original'!O19,key_ref,COLUMN(Approving_Party__1),FALSE)="Agency head",'2012 Aprvl Party (1)'!O$1,VLOOKUP('2012 Original'!O19,key_ref,COLUMN(Approving_Party__1),FALSE)),CONCATENATE("ERR: ",'2012 Original'!O19))</f>
        <v>none</v>
      </c>
      <c r="P19" s="2" t="str">
        <f>IFERROR(IF(VLOOKUP('2012 Original'!P19,key_ref,COLUMN(Approving_Party__1),FALSE)="Agency head",'2012 Aprvl Party (1)'!P$1,VLOOKUP('2012 Original'!P19,key_ref,COLUMN(Approving_Party__1),FALSE)),CONCATENATE("ERR: ",'2012 Original'!P19))</f>
        <v>Senate</v>
      </c>
      <c r="Q19" s="2" t="str">
        <f>IFERROR(IF(VLOOKUP('2012 Original'!Q19,key_ref,COLUMN(Approving_Party__1),FALSE)="Agency head",'2012 Aprvl Party (1)'!Q$1,VLOOKUP('2012 Original'!Q19,key_ref,COLUMN(Approving_Party__1),FALSE)),CONCATENATE("ERR: ",'2012 Original'!Q19))</f>
        <v>Governor</v>
      </c>
      <c r="R19" s="2" t="str">
        <f>IFERROR(IF(VLOOKUP('2012 Original'!R19,key_ref,COLUMN(Approving_Party__1),FALSE)="Agency head",'2012 Aprvl Party (1)'!R$1,VLOOKUP('2012 Original'!R19,key_ref,COLUMN(Approving_Party__1),FALSE)),CONCATENATE("ERR: ",'2012 Original'!R19))</f>
        <v>Senate</v>
      </c>
      <c r="S19" s="2" t="str">
        <f>IFERROR(IF(VLOOKUP('2012 Original'!S19,key_ref,COLUMN(Approving_Party__1),FALSE)="Agency head",'2012 Aprvl Party (1)'!S$1,VLOOKUP('2012 Original'!S19,key_ref,COLUMN(Approving_Party__1),FALSE)),CONCATENATE("ERR: ",'2012 Original'!S19))</f>
        <v>Senate</v>
      </c>
      <c r="T19" s="2" t="str">
        <f>IFERROR(IF(VLOOKUP('2012 Original'!T19,key_ref,COLUMN(Approving_Party__1),FALSE)="Agency head",'2012 Aprvl Party (1)'!T$1,VLOOKUP('2012 Original'!T19,key_ref,COLUMN(Approving_Party__1),FALSE)),CONCATENATE("ERR: ",'2012 Original'!T19))</f>
        <v>Governor</v>
      </c>
      <c r="U19" s="2" t="str">
        <f>IFERROR(IF(VLOOKUP('2012 Original'!U19,key_ref,COLUMN(Approving_Party__1),FALSE)="Agency head",'2012 Aprvl Party (1)'!U$1,VLOOKUP('2012 Original'!U19,key_ref,COLUMN(Approving_Party__1),FALSE)),CONCATENATE("ERR: ",'2012 Original'!U19))</f>
        <v>none</v>
      </c>
      <c r="V19" s="2" t="str">
        <f>IFERROR(IF(VLOOKUP('2012 Original'!V19,key_ref,COLUMN(Approving_Party__1),FALSE)="Agency head",'2012 Aprvl Party (1)'!V$1,VLOOKUP('2012 Original'!V19,key_ref,COLUMN(Approving_Party__1),FALSE)),CONCATENATE("ERR: ",'2012 Original'!V19))</f>
        <v>Senate</v>
      </c>
      <c r="W19" s="2" t="str">
        <f>IFERROR(IF(VLOOKUP('2012 Original'!W19,key_ref,COLUMN(Approving_Party__1),FALSE)="Agency head",'2012 Aprvl Party (1)'!W$1,VLOOKUP('2012 Original'!W19,key_ref,COLUMN(Approving_Party__1),FALSE)),CONCATENATE("ERR: ",'2012 Original'!W19))</f>
        <v>none</v>
      </c>
      <c r="X19" s="2" t="str">
        <f>IFERROR(IF(VLOOKUP('2012 Original'!X19,key_ref,COLUMN(Approving_Party__1),FALSE)="Agency head",'2012 Aprvl Party (1)'!X$1,VLOOKUP('2012 Original'!X19,key_ref,COLUMN(Approving_Party__1),FALSE)),CONCATENATE("ERR: ",'2012 Original'!X19))</f>
        <v>none</v>
      </c>
      <c r="Y19" s="2" t="str">
        <f>IFERROR(IF(VLOOKUP('2012 Original'!Y19,key_ref,COLUMN(Approving_Party__1),FALSE)="Agency head",'2012 Aprvl Party (1)'!Y$1,VLOOKUP('2012 Original'!Y19,key_ref,COLUMN(Approving_Party__1),FALSE)),CONCATENATE("ERR: ",'2012 Original'!Y19))</f>
        <v>Senate</v>
      </c>
      <c r="Z19" s="2" t="str">
        <f>IFERROR(IF(VLOOKUP('2012 Original'!Z19,key_ref,COLUMN(Approving_Party__1),FALSE)="Agency head",'2012 Aprvl Party (1)'!Z$1,VLOOKUP('2012 Original'!Z19,key_ref,COLUMN(Approving_Party__1),FALSE)),CONCATENATE("ERR: ",'2012 Original'!Z19))</f>
        <v>Senate</v>
      </c>
      <c r="AA19" s="2" t="str">
        <f>IFERROR(IF(VLOOKUP('2012 Original'!AA19,key_ref,COLUMN(Approving_Party__1),FALSE)="Agency head",'2012 Aprvl Party (1)'!AA$1,VLOOKUP('2012 Original'!AA19,key_ref,COLUMN(Approving_Party__1),FALSE)),CONCATENATE("ERR: ",'2012 Original'!AA19))</f>
        <v>Senate</v>
      </c>
      <c r="AB19" s="2" t="str">
        <f>IFERROR(IF(VLOOKUP('2012 Original'!AB19,key_ref,COLUMN(Approving_Party__1),FALSE)="Agency head",'2012 Aprvl Party (1)'!AB$1,VLOOKUP('2012 Original'!AB19,key_ref,COLUMN(Approving_Party__1),FALSE)),CONCATENATE("ERR: ",'2012 Original'!AB19))</f>
        <v>Senate</v>
      </c>
      <c r="AC19" s="2" t="str">
        <f>IFERROR(IF(VLOOKUP('2012 Original'!AC19,key_ref,COLUMN(Approving_Party__1),FALSE)="Agency head",'2012 Aprvl Party (1)'!AC$1,VLOOKUP('2012 Original'!AC19,key_ref,COLUMN(Approving_Party__1),FALSE)),CONCATENATE("ERR: ",'2012 Original'!AC19))</f>
        <v>Senate</v>
      </c>
      <c r="AD19" s="2" t="str">
        <f>IFERROR(IF(VLOOKUP('2012 Original'!AD19,key_ref,COLUMN(Approving_Party__1),FALSE)="Agency head",'2012 Aprvl Party (1)'!AD$1,VLOOKUP('2012 Original'!AD19,key_ref,COLUMN(Approving_Party__1),FALSE)),CONCATENATE("ERR: ",'2012 Original'!AD19))</f>
        <v>none</v>
      </c>
      <c r="AE19" s="2" t="str">
        <f>IFERROR(IF(VLOOKUP('2012 Original'!AE19,key_ref,COLUMN(Approving_Party__1),FALSE)="Agency head",'2012 Aprvl Party (1)'!AE$1,VLOOKUP('2012 Original'!AE19,key_ref,COLUMN(Approving_Party__1),FALSE)),CONCATENATE("ERR: ",'2012 Original'!AE19))</f>
        <v>Senate</v>
      </c>
      <c r="AF19" s="2" t="str">
        <f>IFERROR(IF(VLOOKUP('2012 Original'!AF19,key_ref,COLUMN(Approving_Party__1),FALSE)="Agency head",'2012 Aprvl Party (1)'!AF$1,VLOOKUP('2012 Original'!AF19,key_ref,COLUMN(Approving_Party__1),FALSE)),CONCATENATE("ERR: ",'2012 Original'!AF19))</f>
        <v>none</v>
      </c>
      <c r="AG19" s="2" t="str">
        <f>IFERROR(IF(VLOOKUP('2012 Original'!AG19,key_ref,COLUMN(Approving_Party__1),FALSE)="Agency head",'2012 Aprvl Party (1)'!AG$1,VLOOKUP('2012 Original'!AG19,key_ref,COLUMN(Approving_Party__1),FALSE)),CONCATENATE("ERR: ",'2012 Original'!AG19))</f>
        <v>none</v>
      </c>
      <c r="AH19" s="2" t="str">
        <f>IFERROR(IF(VLOOKUP('2012 Original'!AH19,key_ref,COLUMN(Approving_Party__1),FALSE)="Agency head",'2012 Aprvl Party (1)'!AH$1,VLOOKUP('2012 Original'!AH19,key_ref,COLUMN(Approving_Party__1),FALSE)),CONCATENATE("ERR: ",'2012 Original'!AH19))</f>
        <v>Senate</v>
      </c>
      <c r="AI19" s="2" t="str">
        <f>IFERROR(IF(VLOOKUP('2012 Original'!AI19,key_ref,COLUMN(Approving_Party__1),FALSE)="Agency head",'2012 Aprvl Party (1)'!AI$1,VLOOKUP('2012 Original'!AI19,key_ref,COLUMN(Approving_Party__1),FALSE)),CONCATENATE("ERR: ",'2012 Original'!AI19))</f>
        <v>none</v>
      </c>
      <c r="AJ19" s="2" t="str">
        <f>IFERROR(IF(VLOOKUP('2012 Original'!AJ19,key_ref,COLUMN(Approving_Party__1),FALSE)="Agency head",'2012 Aprvl Party (1)'!AJ$1,VLOOKUP('2012 Original'!AJ19,key_ref,COLUMN(Approving_Party__1),FALSE)),CONCATENATE("ERR: ",'2012 Original'!AJ19))</f>
        <v>Senate</v>
      </c>
      <c r="AK19" s="2" t="str">
        <f>IFERROR(IF(VLOOKUP('2012 Original'!AK19,key_ref,COLUMN(Approving_Party__1),FALSE)="Agency head",'2012 Aprvl Party (1)'!AK$1,VLOOKUP('2012 Original'!AK19,key_ref,COLUMN(Approving_Party__1),FALSE)),CONCATENATE("ERR: ",'2012 Original'!AK19))</f>
        <v>Senate</v>
      </c>
      <c r="AL19" s="2" t="str">
        <f>IFERROR(IF(VLOOKUP('2012 Original'!AL19,key_ref,COLUMN(Approving_Party__1),FALSE)="Agency head",'2012 Aprvl Party (1)'!AL$1,VLOOKUP('2012 Original'!AL19,key_ref,COLUMN(Approving_Party__1),FALSE)),CONCATENATE("ERR: ",'2012 Original'!AL19))</f>
        <v>Senate</v>
      </c>
      <c r="AM19" s="2" t="str">
        <f>IFERROR(IF(VLOOKUP('2012 Original'!AM19,key_ref,COLUMN(Approving_Party__1),FALSE)="Agency head",'2012 Aprvl Party (1)'!AM$1,VLOOKUP('2012 Original'!AM19,key_ref,COLUMN(Approving_Party__1),FALSE)),CONCATENATE("ERR: ",'2012 Original'!AM19))</f>
        <v>none</v>
      </c>
      <c r="AN19" s="2" t="str">
        <f>IFERROR(IF(VLOOKUP('2012 Original'!AN19,key_ref,COLUMN(Approving_Party__1),FALSE)="Agency head",'2012 Aprvl Party (1)'!AN$1,VLOOKUP('2012 Original'!AN19,key_ref,COLUMN(Approving_Party__1),FALSE)),CONCATENATE("ERR: ",'2012 Original'!AN19))</f>
        <v>none</v>
      </c>
      <c r="AO19" s="2" t="str">
        <f>IFERROR(IF(VLOOKUP('2012 Original'!AO19,key_ref,COLUMN(Approving_Party__1),FALSE)="Agency head",'2012 Aprvl Party (1)'!AO$1,VLOOKUP('2012 Original'!AO19,key_ref,COLUMN(Approving_Party__1),FALSE)),CONCATENATE("ERR: ",'2012 Original'!AO19))</f>
        <v>none</v>
      </c>
      <c r="AP19" s="2" t="str">
        <f>IFERROR(IF(VLOOKUP('2012 Original'!AP19,key_ref,COLUMN(Approving_Party__1),FALSE)="Agency head",'2012 Aprvl Party (1)'!AP$1,VLOOKUP('2012 Original'!AP19,key_ref,COLUMN(Approving_Party__1),FALSE)),CONCATENATE("ERR: ",'2012 Original'!AP19))</f>
        <v>none</v>
      </c>
      <c r="AQ19" s="2" t="str">
        <f>IFERROR(IF(VLOOKUP('2012 Original'!AQ19,key_ref,COLUMN(Approving_Party__1),FALSE)="Agency head",'2012 Aprvl Party (1)'!AQ$1,VLOOKUP('2012 Original'!AQ19,key_ref,COLUMN(Approving_Party__1),FALSE)),CONCATENATE("ERR: ",'2012 Original'!AQ19))</f>
        <v>Governor</v>
      </c>
      <c r="AR19" s="2" t="str">
        <f>IFERROR(IF(VLOOKUP('2012 Original'!AR19,key_ref,COLUMN(Approving_Party__1),FALSE)="Agency head",'2012 Aprvl Party (1)'!AR$1,VLOOKUP('2012 Original'!AR19,key_ref,COLUMN(Approving_Party__1),FALSE)),CONCATENATE("ERR: ",'2012 Original'!AR19))</f>
        <v>Senate</v>
      </c>
      <c r="AS19" s="2" t="str">
        <f>IFERROR(IF(VLOOKUP('2012 Original'!AS19,key_ref,COLUMN(Approving_Party__1),FALSE)="Agency head",'2012 Aprvl Party (1)'!AS$1,VLOOKUP('2012 Original'!AS19,key_ref,COLUMN(Approving_Party__1),FALSE)),CONCATENATE("ERR: ",'2012 Original'!AS19))</f>
        <v>none</v>
      </c>
      <c r="AT19" s="2" t="str">
        <f>IFERROR(IF(VLOOKUP('2012 Original'!AT19,key_ref,COLUMN(Approving_Party__1),FALSE)="Agency head",'2012 Aprvl Party (1)'!AT$1,VLOOKUP('2012 Original'!AT19,key_ref,COLUMN(Approving_Party__1),FALSE)),CONCATENATE("ERR: ",'2012 Original'!AT19))</f>
        <v>Senate</v>
      </c>
      <c r="AU19" s="2" t="str">
        <f>IFERROR(IF(VLOOKUP('2012 Original'!AU19,key_ref,COLUMN(Approving_Party__1),FALSE)="Agency head",'2012 Aprvl Party (1)'!AU$1,VLOOKUP('2012 Original'!AU19,key_ref,COLUMN(Approving_Party__1),FALSE)),CONCATENATE("ERR: ",'2012 Original'!AU19))</f>
        <v>Senate</v>
      </c>
      <c r="AV19" s="2" t="str">
        <f>IFERROR(IF(VLOOKUP('2012 Original'!AV19,key_ref,COLUMN(Approving_Party__1),FALSE)="Agency head",'2012 Aprvl Party (1)'!AV$1,VLOOKUP('2012 Original'!AV19,key_ref,COLUMN(Approving_Party__1),FALSE)),CONCATENATE("ERR: ",'2012 Original'!AV19))</f>
        <v>Senate</v>
      </c>
      <c r="AW19" s="2" t="str">
        <f>IFERROR(IF(VLOOKUP('2012 Original'!AW19,key_ref,COLUMN(Approving_Party__1),FALSE)="Agency head",'2012 Aprvl Party (1)'!AW$1,VLOOKUP('2012 Original'!AW19,key_ref,COLUMN(Approving_Party__1),FALSE)),CONCATENATE("ERR: ",'2012 Original'!AW19))</f>
        <v>Senate</v>
      </c>
      <c r="AX19" s="2" t="str">
        <f>IFERROR(IF(VLOOKUP('2012 Original'!AX19,key_ref,COLUMN(Approving_Party__1),FALSE)="Agency head",'2012 Aprvl Party (1)'!AX$1,VLOOKUP('2012 Original'!AX19,key_ref,COLUMN(Approving_Party__1),FALSE)),CONCATENATE("ERR: ",'2012 Original'!AX19))</f>
        <v>Senate</v>
      </c>
      <c r="AY19" s="2" t="str">
        <f>IFERROR(IF(VLOOKUP('2012 Original'!AY19,key_ref,COLUMN(Approving_Party__1),FALSE)="Agency head",'2012 Aprvl Party (1)'!AY$1,VLOOKUP('2012 Original'!AY19,key_ref,COLUMN(Approving_Party__1),FALSE)),CONCATENATE("ERR: ",'2012 Original'!AY19))</f>
        <v>Senate</v>
      </c>
      <c r="AZ19" s="2" t="str">
        <f>IFERROR(IF(VLOOKUP('2012 Original'!AZ19,key_ref,COLUMN(Approving_Party__1),FALSE)="Agency head",'2012 Aprvl Party (1)'!AZ$1,VLOOKUP('2012 Original'!AZ19,key_ref,COLUMN(Approving_Party__1),FALSE)),CONCATENATE("ERR: ",'2012 Original'!AZ19))</f>
        <v>Senate</v>
      </c>
    </row>
    <row r="20" spans="1:52" s="4" customFormat="1">
      <c r="A20" s="3" t="s">
        <v>44</v>
      </c>
      <c r="B20" s="2" t="str">
        <f>IFERROR(IF(VLOOKUP('2012 Original'!B20,key_ref,COLUMN(Approving_Party__1),FALSE)="Agency head",'2012 Aprvl Party (1)'!B$1,VLOOKUP('2012 Original'!B20,key_ref,COLUMN(Approving_Party__1),FALSE)),CONCATENATE("ERR: ",'2012 Original'!B20))</f>
        <v>none</v>
      </c>
      <c r="C20" s="2" t="str">
        <f>IFERROR(IF(VLOOKUP('2012 Original'!C20,key_ref,COLUMN(Approving_Party__1),FALSE)="Agency head",'2012 Aprvl Party (1)'!C$1,VLOOKUP('2012 Original'!C20,key_ref,COLUMN(Approving_Party__1),FALSE)),CONCATENATE("ERR: ",'2012 Original'!C20))</f>
        <v>none</v>
      </c>
      <c r="D20" s="2" t="str">
        <f>IFERROR(IF(VLOOKUP('2012 Original'!D20,key_ref,COLUMN(Approving_Party__1),FALSE)="Agency head",'2012 Aprvl Party (1)'!D$1,VLOOKUP('2012 Original'!D20,key_ref,COLUMN(Approving_Party__1),FALSE)),CONCATENATE("ERR: ",'2012 Original'!D20))</f>
        <v>none</v>
      </c>
      <c r="E20" s="2" t="str">
        <f>IFERROR(IF(VLOOKUP('2012 Original'!E20,key_ref,COLUMN(Approving_Party__1),FALSE)="Agency head",'2012 Aprvl Party (1)'!E$1,VLOOKUP('2012 Original'!E20,key_ref,COLUMN(Approving_Party__1),FALSE)),CONCATENATE("ERR: ",'2012 Original'!E20))</f>
        <v>none</v>
      </c>
      <c r="F20" s="2" t="str">
        <f>IFERROR(IF(VLOOKUP('2012 Original'!F20,key_ref,COLUMN(Approving_Party__1),FALSE)="Agency head",'2012 Aprvl Party (1)'!F$1,VLOOKUP('2012 Original'!F20,key_ref,COLUMN(Approving_Party__1),FALSE)),CONCATENATE("ERR: ",'2012 Original'!F20))</f>
        <v>none</v>
      </c>
      <c r="G20" s="2" t="str">
        <f>IFERROR(IF(VLOOKUP('2012 Original'!G20,key_ref,COLUMN(Approving_Party__1),FALSE)="Agency head",'2012 Aprvl Party (1)'!G$1,VLOOKUP('2012 Original'!G20,key_ref,COLUMN(Approving_Party__1),FALSE)),CONCATENATE("ERR: ",'2012 Original'!G20))</f>
        <v>Council</v>
      </c>
      <c r="H20" s="2" t="str">
        <f>IFERROR(IF(VLOOKUP('2012 Original'!H20,key_ref,COLUMN(Approving_Party__1),FALSE)="Agency head",'2012 Aprvl Party (1)'!H$1,VLOOKUP('2012 Original'!H20,key_ref,COLUMN(Approving_Party__1),FALSE)),CONCATENATE("ERR: ",'2012 Original'!H20))</f>
        <v>Council</v>
      </c>
      <c r="I20" s="2" t="str">
        <f>IFERROR(IF(VLOOKUP('2012 Original'!I20,key_ref,COLUMN(Approving_Party__1),FALSE)="Agency head",'2012 Aprvl Party (1)'!I$1,VLOOKUP('2012 Original'!I20,key_ref,COLUMN(Approving_Party__1),FALSE)),CONCATENATE("ERR: ",'2012 Original'!I20))</f>
        <v>Council</v>
      </c>
      <c r="J20" s="2" t="str">
        <f>IFERROR(IF(VLOOKUP('2012 Original'!J20,key_ref,COLUMN(Approving_Party__1),FALSE)="Agency head",'2012 Aprvl Party (1)'!J$1,VLOOKUP('2012 Original'!J20,key_ref,COLUMN(Approving_Party__1),FALSE)),CONCATENATE("ERR: ",'2012 Original'!J20))</f>
        <v>none</v>
      </c>
      <c r="K20" s="2" t="str">
        <f>IFERROR(IF(VLOOKUP('2012 Original'!K20,key_ref,COLUMN(Approving_Party__1),FALSE)="Agency head",'2012 Aprvl Party (1)'!K$1,VLOOKUP('2012 Original'!K20,key_ref,COLUMN(Approving_Party__1),FALSE)),CONCATENATE("ERR: ",'2012 Original'!K20))</f>
        <v>Council</v>
      </c>
      <c r="L20" s="2" t="str">
        <f>IFERROR(IF(VLOOKUP('2012 Original'!L20,key_ref,COLUMN(Approving_Party__1),FALSE)="Agency head",'2012 Aprvl Party (1)'!L$1,VLOOKUP('2012 Original'!L20,key_ref,COLUMN(Approving_Party__1),FALSE)),CONCATENATE("ERR: ",'2012 Original'!L20))</f>
        <v>none</v>
      </c>
      <c r="M20" s="2" t="str">
        <f>IFERROR(IF(VLOOKUP('2012 Original'!M20,key_ref,COLUMN(Approving_Party__1),FALSE)="Agency head",'2012 Aprvl Party (1)'!M$1,VLOOKUP('2012 Original'!M20,key_ref,COLUMN(Approving_Party__1),FALSE)),CONCATENATE("ERR: ",'2012 Original'!M20))</f>
        <v>none</v>
      </c>
      <c r="N20" s="2" t="str">
        <f>IFERROR(IF(VLOOKUP('2012 Original'!N20,key_ref,COLUMN(Approving_Party__1),FALSE)="Agency head",'2012 Aprvl Party (1)'!N$1,VLOOKUP('2012 Original'!N20,key_ref,COLUMN(Approving_Party__1),FALSE)),CONCATENATE("ERR: ",'2012 Original'!N20))</f>
        <v>none</v>
      </c>
      <c r="O20" s="2" t="str">
        <f>IFERROR(IF(VLOOKUP('2012 Original'!O20,key_ref,COLUMN(Approving_Party__1),FALSE)="Agency head",'2012 Aprvl Party (1)'!O$1,VLOOKUP('2012 Original'!O20,key_ref,COLUMN(Approving_Party__1),FALSE)),CONCATENATE("ERR: ",'2012 Original'!O20))</f>
        <v>none</v>
      </c>
      <c r="P20" s="2" t="str">
        <f>IFERROR(IF(VLOOKUP('2012 Original'!P20,key_ref,COLUMN(Approving_Party__1),FALSE)="Agency head",'2012 Aprvl Party (1)'!P$1,VLOOKUP('2012 Original'!P20,key_ref,COLUMN(Approving_Party__1),FALSE)),CONCATENATE("ERR: ",'2012 Original'!P20))</f>
        <v>none</v>
      </c>
      <c r="Q20" s="2" t="str">
        <f>IFERROR(IF(VLOOKUP('2012 Original'!Q20,key_ref,COLUMN(Approving_Party__1),FALSE)="Agency head",'2012 Aprvl Party (1)'!Q$1,VLOOKUP('2012 Original'!Q20,key_ref,COLUMN(Approving_Party__1),FALSE)),CONCATENATE("ERR: ",'2012 Original'!Q20))</f>
        <v>Council</v>
      </c>
      <c r="R20" s="2" t="str">
        <f>IFERROR(IF(VLOOKUP('2012 Original'!R20,key_ref,COLUMN(Approving_Party__1),FALSE)="Agency head",'2012 Aprvl Party (1)'!R$1,VLOOKUP('2012 Original'!R20,key_ref,COLUMN(Approving_Party__1),FALSE)),CONCATENATE("ERR: ",'2012 Original'!R20))</f>
        <v>Council</v>
      </c>
      <c r="S20" s="2" t="str">
        <f>IFERROR(IF(VLOOKUP('2012 Original'!S20,key_ref,COLUMN(Approving_Party__1),FALSE)="Agency head",'2012 Aprvl Party (1)'!S$1,VLOOKUP('2012 Original'!S20,key_ref,COLUMN(Approving_Party__1),FALSE)),CONCATENATE("ERR: ",'2012 Original'!S20))</f>
        <v>Council</v>
      </c>
      <c r="T20" s="2" t="str">
        <f>IFERROR(IF(VLOOKUP('2012 Original'!T20,key_ref,COLUMN(Approving_Party__1),FALSE)="Agency head",'2012 Aprvl Party (1)'!T$1,VLOOKUP('2012 Original'!T20,key_ref,COLUMN(Approving_Party__1),FALSE)),CONCATENATE("ERR: ",'2012 Original'!T20))</f>
        <v>Council</v>
      </c>
      <c r="U20" s="2" t="str">
        <f>IFERROR(IF(VLOOKUP('2012 Original'!U20,key_ref,COLUMN(Approving_Party__1),FALSE)="Agency head",'2012 Aprvl Party (1)'!U$1,VLOOKUP('2012 Original'!U20,key_ref,COLUMN(Approving_Party__1),FALSE)),CONCATENATE("ERR: ",'2012 Original'!U20))</f>
        <v>none</v>
      </c>
      <c r="V20" s="2" t="str">
        <f>IFERROR(IF(VLOOKUP('2012 Original'!V20,key_ref,COLUMN(Approving_Party__1),FALSE)="Agency head",'2012 Aprvl Party (1)'!V$1,VLOOKUP('2012 Original'!V20,key_ref,COLUMN(Approving_Party__1),FALSE)),CONCATENATE("ERR: ",'2012 Original'!V20))</f>
        <v>none</v>
      </c>
      <c r="W20" s="2" t="str">
        <f>IFERROR(IF(VLOOKUP('2012 Original'!W20,key_ref,COLUMN(Approving_Party__1),FALSE)="Agency head",'2012 Aprvl Party (1)'!W$1,VLOOKUP('2012 Original'!W20,key_ref,COLUMN(Approving_Party__1),FALSE)),CONCATENATE("ERR: ",'2012 Original'!W20))</f>
        <v>none</v>
      </c>
      <c r="X20" s="2" t="str">
        <f>IFERROR(IF(VLOOKUP('2012 Original'!X20,key_ref,COLUMN(Approving_Party__1),FALSE)="Agency head",'2012 Aprvl Party (1)'!X$1,VLOOKUP('2012 Original'!X20,key_ref,COLUMN(Approving_Party__1),FALSE)),CONCATENATE("ERR: ",'2012 Original'!X20))</f>
        <v>none</v>
      </c>
      <c r="Y20" s="2" t="str">
        <f>IFERROR(IF(VLOOKUP('2012 Original'!Y20,key_ref,COLUMN(Approving_Party__1),FALSE)="Agency head",'2012 Aprvl Party (1)'!Y$1,VLOOKUP('2012 Original'!Y20,key_ref,COLUMN(Approving_Party__1),FALSE)),CONCATENATE("ERR: ",'2012 Original'!Y20))</f>
        <v>Council</v>
      </c>
      <c r="Z20" s="2" t="str">
        <f>IFERROR(IF(VLOOKUP('2012 Original'!Z20,key_ref,COLUMN(Approving_Party__1),FALSE)="Agency head",'2012 Aprvl Party (1)'!Z$1,VLOOKUP('2012 Original'!Z20,key_ref,COLUMN(Approving_Party__1),FALSE)),CONCATENATE("ERR: ",'2012 Original'!Z20))</f>
        <v>none</v>
      </c>
      <c r="AA20" s="2" t="str">
        <f>IFERROR(IF(VLOOKUP('2012 Original'!AA20,key_ref,COLUMN(Approving_Party__1),FALSE)="Agency head",'2012 Aprvl Party (1)'!AA$1,VLOOKUP('2012 Original'!AA20,key_ref,COLUMN(Approving_Party__1),FALSE)),CONCATENATE("ERR: ",'2012 Original'!AA20))</f>
        <v>Council</v>
      </c>
      <c r="AB20" s="2" t="str">
        <f>IFERROR(IF(VLOOKUP('2012 Original'!AB20,key_ref,COLUMN(Approving_Party__1),FALSE)="Agency head",'2012 Aprvl Party (1)'!AB$1,VLOOKUP('2012 Original'!AB20,key_ref,COLUMN(Approving_Party__1),FALSE)),CONCATENATE("ERR: ",'2012 Original'!AB20))</f>
        <v>none</v>
      </c>
      <c r="AC20" s="2" t="str">
        <f>IFERROR(IF(VLOOKUP('2012 Original'!AC20,key_ref,COLUMN(Approving_Party__1),FALSE)="Agency head",'2012 Aprvl Party (1)'!AC$1,VLOOKUP('2012 Original'!AC20,key_ref,COLUMN(Approving_Party__1),FALSE)),CONCATENATE("ERR: ",'2012 Original'!AC20))</f>
        <v>Council</v>
      </c>
      <c r="AD20" s="2" t="str">
        <f>IFERROR(IF(VLOOKUP('2012 Original'!AD20,key_ref,COLUMN(Approving_Party__1),FALSE)="Agency head",'2012 Aprvl Party (1)'!AD$1,VLOOKUP('2012 Original'!AD20,key_ref,COLUMN(Approving_Party__1),FALSE)),CONCATENATE("ERR: ",'2012 Original'!AD20))</f>
        <v>none</v>
      </c>
      <c r="AE20" s="2" t="str">
        <f>IFERROR(IF(VLOOKUP('2012 Original'!AE20,key_ref,COLUMN(Approving_Party__1),FALSE)="Agency head",'2012 Aprvl Party (1)'!AE$1,VLOOKUP('2012 Original'!AE20,key_ref,COLUMN(Approving_Party__1),FALSE)),CONCATENATE("ERR: ",'2012 Original'!AE20))</f>
        <v>none</v>
      </c>
      <c r="AF20" s="2" t="str">
        <f>IFERROR(IF(VLOOKUP('2012 Original'!AF20,key_ref,COLUMN(Approving_Party__1),FALSE)="Agency head",'2012 Aprvl Party (1)'!AF$1,VLOOKUP('2012 Original'!AF20,key_ref,COLUMN(Approving_Party__1),FALSE)),CONCATENATE("ERR: ",'2012 Original'!AF20))</f>
        <v>none</v>
      </c>
      <c r="AG20" s="2" t="str">
        <f>IFERROR(IF(VLOOKUP('2012 Original'!AG20,key_ref,COLUMN(Approving_Party__1),FALSE)="Agency head",'2012 Aprvl Party (1)'!AG$1,VLOOKUP('2012 Original'!AG20,key_ref,COLUMN(Approving_Party__1),FALSE)),CONCATENATE("ERR: ",'2012 Original'!AG20))</f>
        <v>Council</v>
      </c>
      <c r="AH20" s="2" t="str">
        <f>IFERROR(IF(VLOOKUP('2012 Original'!AH20,key_ref,COLUMN(Approving_Party__1),FALSE)="Agency head",'2012 Aprvl Party (1)'!AH$1,VLOOKUP('2012 Original'!AH20,key_ref,COLUMN(Approving_Party__1),FALSE)),CONCATENATE("ERR: ",'2012 Original'!AH20))</f>
        <v>Council</v>
      </c>
      <c r="AI20" s="2" t="str">
        <f>IFERROR(IF(VLOOKUP('2012 Original'!AI20,key_ref,COLUMN(Approving_Party__1),FALSE)="Agency head",'2012 Aprvl Party (1)'!AI$1,VLOOKUP('2012 Original'!AI20,key_ref,COLUMN(Approving_Party__1),FALSE)),CONCATENATE("ERR: ",'2012 Original'!AI20))</f>
        <v>none</v>
      </c>
      <c r="AJ20" s="2" t="str">
        <f>IFERROR(IF(VLOOKUP('2012 Original'!AJ20,key_ref,COLUMN(Approving_Party__1),FALSE)="Agency head",'2012 Aprvl Party (1)'!AJ$1,VLOOKUP('2012 Original'!AJ20,key_ref,COLUMN(Approving_Party__1),FALSE)),CONCATENATE("ERR: ",'2012 Original'!AJ20))</f>
        <v>none</v>
      </c>
      <c r="AK20" s="2" t="str">
        <f>IFERROR(IF(VLOOKUP('2012 Original'!AK20,key_ref,COLUMN(Approving_Party__1),FALSE)="Agency head",'2012 Aprvl Party (1)'!AK$1,VLOOKUP('2012 Original'!AK20,key_ref,COLUMN(Approving_Party__1),FALSE)),CONCATENATE("ERR: ",'2012 Original'!AK20))</f>
        <v>Council</v>
      </c>
      <c r="AL20" s="2" t="str">
        <f>IFERROR(IF(VLOOKUP('2012 Original'!AL20,key_ref,COLUMN(Approving_Party__1),FALSE)="Agency head",'2012 Aprvl Party (1)'!AL$1,VLOOKUP('2012 Original'!AL20,key_ref,COLUMN(Approving_Party__1),FALSE)),CONCATENATE("ERR: ",'2012 Original'!AL20))</f>
        <v>none</v>
      </c>
      <c r="AM20" s="2" t="str">
        <f>IFERROR(IF(VLOOKUP('2012 Original'!AM20,key_ref,COLUMN(Approving_Party__1),FALSE)="Agency head",'2012 Aprvl Party (1)'!AM$1,VLOOKUP('2012 Original'!AM20,key_ref,COLUMN(Approving_Party__1),FALSE)),CONCATENATE("ERR: ",'2012 Original'!AM20))</f>
        <v>none</v>
      </c>
      <c r="AN20" s="2" t="str">
        <f>IFERROR(IF(VLOOKUP('2012 Original'!AN20,key_ref,COLUMN(Approving_Party__1),FALSE)="Agency head",'2012 Aprvl Party (1)'!AN$1,VLOOKUP('2012 Original'!AN20,key_ref,COLUMN(Approving_Party__1),FALSE)),CONCATENATE("ERR: ",'2012 Original'!AN20))</f>
        <v>none</v>
      </c>
      <c r="AO20" s="2" t="str">
        <f>IFERROR(IF(VLOOKUP('2012 Original'!AO20,key_ref,COLUMN(Approving_Party__1),FALSE)="Agency head",'2012 Aprvl Party (1)'!AO$1,VLOOKUP('2012 Original'!AO20,key_ref,COLUMN(Approving_Party__1),FALSE)),CONCATENATE("ERR: ",'2012 Original'!AO20))</f>
        <v>none</v>
      </c>
      <c r="AP20" s="2" t="str">
        <f>IFERROR(IF(VLOOKUP('2012 Original'!AP20,key_ref,COLUMN(Approving_Party__1),FALSE)="Agency head",'2012 Aprvl Party (1)'!AP$1,VLOOKUP('2012 Original'!AP20,key_ref,COLUMN(Approving_Party__1),FALSE)),CONCATENATE("ERR: ",'2012 Original'!AP20))</f>
        <v>none</v>
      </c>
      <c r="AQ20" s="2" t="str">
        <f>IFERROR(IF(VLOOKUP('2012 Original'!AQ20,key_ref,COLUMN(Approving_Party__1),FALSE)="Agency head",'2012 Aprvl Party (1)'!AQ$1,VLOOKUP('2012 Original'!AQ20,key_ref,COLUMN(Approving_Party__1),FALSE)),CONCATENATE("ERR: ",'2012 Original'!AQ20))</f>
        <v>none</v>
      </c>
      <c r="AR20" s="2" t="str">
        <f>IFERROR(IF(VLOOKUP('2012 Original'!AR20,key_ref,COLUMN(Approving_Party__1),FALSE)="Agency head",'2012 Aprvl Party (1)'!AR$1,VLOOKUP('2012 Original'!AR20,key_ref,COLUMN(Approving_Party__1),FALSE)),CONCATENATE("ERR: ",'2012 Original'!AR20))</f>
        <v>none</v>
      </c>
      <c r="AS20" s="2" t="str">
        <f>IFERROR(IF(VLOOKUP('2012 Original'!AS20,key_ref,COLUMN(Approving_Party__1),FALSE)="Agency head",'2012 Aprvl Party (1)'!AS$1,VLOOKUP('2012 Original'!AS20,key_ref,COLUMN(Approving_Party__1),FALSE)),CONCATENATE("ERR: ",'2012 Original'!AS20))</f>
        <v>none</v>
      </c>
      <c r="AT20" s="2" t="str">
        <f>IFERROR(IF(VLOOKUP('2012 Original'!AT20,key_ref,COLUMN(Approving_Party__1),FALSE)="Agency head",'2012 Aprvl Party (1)'!AT$1,VLOOKUP('2012 Original'!AT20,key_ref,COLUMN(Approving_Party__1),FALSE)),CONCATENATE("ERR: ",'2012 Original'!AT20))</f>
        <v>none</v>
      </c>
      <c r="AU20" s="2" t="str">
        <f>IFERROR(IF(VLOOKUP('2012 Original'!AU20,key_ref,COLUMN(Approving_Party__1),FALSE)="Agency head",'2012 Aprvl Party (1)'!AU$1,VLOOKUP('2012 Original'!AU20,key_ref,COLUMN(Approving_Party__1),FALSE)),CONCATENATE("ERR: ",'2012 Original'!AU20))</f>
        <v>Council</v>
      </c>
      <c r="AV20" s="2" t="str">
        <f>IFERROR(IF(VLOOKUP('2012 Original'!AV20,key_ref,COLUMN(Approving_Party__1),FALSE)="Agency head",'2012 Aprvl Party (1)'!AV$1,VLOOKUP('2012 Original'!AV20,key_ref,COLUMN(Approving_Party__1),FALSE)),CONCATENATE("ERR: ",'2012 Original'!AV20))</f>
        <v>none</v>
      </c>
      <c r="AW20" s="2" t="str">
        <f>IFERROR(IF(VLOOKUP('2012 Original'!AW20,key_ref,COLUMN(Approving_Party__1),FALSE)="Agency head",'2012 Aprvl Party (1)'!AW$1,VLOOKUP('2012 Original'!AW20,key_ref,COLUMN(Approving_Party__1),FALSE)),CONCATENATE("ERR: ",'2012 Original'!AW20))</f>
        <v>none</v>
      </c>
      <c r="AX20" s="2" t="str">
        <f>IFERROR(IF(VLOOKUP('2012 Original'!AX20,key_ref,COLUMN(Approving_Party__1),FALSE)="Agency head",'2012 Aprvl Party (1)'!AX$1,VLOOKUP('2012 Original'!AX20,key_ref,COLUMN(Approving_Party__1),FALSE)),CONCATENATE("ERR: ",'2012 Original'!AX20))</f>
        <v>none</v>
      </c>
      <c r="AY20" s="2" t="str">
        <f>IFERROR(IF(VLOOKUP('2012 Original'!AY20,key_ref,COLUMN(Approving_Party__1),FALSE)="Agency head",'2012 Aprvl Party (1)'!AY$1,VLOOKUP('2012 Original'!AY20,key_ref,COLUMN(Approving_Party__1),FALSE)),CONCATENATE("ERR: ",'2012 Original'!AY20))</f>
        <v>Council</v>
      </c>
      <c r="AZ20" s="2" t="str">
        <f>IFERROR(IF(VLOOKUP('2012 Original'!AZ20,key_ref,COLUMN(Approving_Party__1),FALSE)="Agency head",'2012 Aprvl Party (1)'!AZ$1,VLOOKUP('2012 Original'!AZ20,key_ref,COLUMN(Approving_Party__1),FALSE)),CONCATENATE("ERR: ",'2012 Original'!AZ20))</f>
        <v>none</v>
      </c>
    </row>
    <row r="21" spans="1:52" s="4" customFormat="1">
      <c r="A21" s="3" t="s">
        <v>46</v>
      </c>
      <c r="B21" s="2" t="str">
        <f>IFERROR(IF(VLOOKUP('2012 Original'!B21,key_ref,COLUMN(Approving_Party__1),FALSE)="Agency head",'2012 Aprvl Party (1)'!B$1,VLOOKUP('2012 Original'!B21,key_ref,COLUMN(Approving_Party__1),FALSE)),CONCATENATE("ERR: ",'2012 Original'!B21))</f>
        <v>none</v>
      </c>
      <c r="C21" s="2" t="str">
        <f>IFERROR(IF(VLOOKUP('2012 Original'!C21,key_ref,COLUMN(Approving_Party__1),FALSE)="Agency head",'2012 Aprvl Party (1)'!C$1,VLOOKUP('2012 Original'!C21,key_ref,COLUMN(Approving_Party__1),FALSE)),CONCATENATE("ERR: ",'2012 Original'!C21))</f>
        <v>none</v>
      </c>
      <c r="D21" s="2" t="str">
        <f>IFERROR(IF(VLOOKUP('2012 Original'!D21,key_ref,COLUMN(Approving_Party__1),FALSE)="Agency head",'2012 Aprvl Party (1)'!D$1,VLOOKUP('2012 Original'!D21,key_ref,COLUMN(Approving_Party__1),FALSE)),CONCATENATE("ERR: ",'2012 Original'!D21))</f>
        <v>Senate</v>
      </c>
      <c r="E21" s="2" t="str">
        <f>IFERROR(IF(VLOOKUP('2012 Original'!E21,key_ref,COLUMN(Approving_Party__1),FALSE)="Agency head",'2012 Aprvl Party (1)'!E$1,VLOOKUP('2012 Original'!E21,key_ref,COLUMN(Approving_Party__1),FALSE)),CONCATENATE("ERR: ",'2012 Original'!E21))</f>
        <v>none</v>
      </c>
      <c r="F21" s="2" t="str">
        <f>IFERROR(IF(VLOOKUP('2012 Original'!F21,key_ref,COLUMN(Approving_Party__1),FALSE)="Agency head",'2012 Aprvl Party (1)'!F$1,VLOOKUP('2012 Original'!F21,key_ref,COLUMN(Approving_Party__1),FALSE)),CONCATENATE("ERR: ",'2012 Original'!F21))</f>
        <v>none</v>
      </c>
      <c r="G21" s="2" t="str">
        <f>IFERROR(IF(VLOOKUP('2012 Original'!G21,key_ref,COLUMN(Approving_Party__1),FALSE)="Agency head",'2012 Aprvl Party (1)'!G$1,VLOOKUP('2012 Original'!G21,key_ref,COLUMN(Approving_Party__1),FALSE)),CONCATENATE("ERR: ",'2012 Original'!G21))</f>
        <v>none</v>
      </c>
      <c r="H21" s="2" t="str">
        <f>IFERROR(IF(VLOOKUP('2012 Original'!H21,key_ref,COLUMN(Approving_Party__1),FALSE)="Agency head",'2012 Aprvl Party (1)'!H$1,VLOOKUP('2012 Original'!H21,key_ref,COLUMN(Approving_Party__1),FALSE)),CONCATENATE("ERR: ",'2012 Original'!H21))</f>
        <v>Senate</v>
      </c>
      <c r="I21" s="2" t="str">
        <f>IFERROR(IF(VLOOKUP('2012 Original'!I21,key_ref,COLUMN(Approving_Party__1),FALSE)="Agency head",'2012 Aprvl Party (1)'!I$1,VLOOKUP('2012 Original'!I21,key_ref,COLUMN(Approving_Party__1),FALSE)),CONCATENATE("ERR: ",'2012 Original'!I21))</f>
        <v>Senate</v>
      </c>
      <c r="J21" s="2" t="str">
        <f>IFERROR(IF(VLOOKUP('2012 Original'!J21,key_ref,COLUMN(Approving_Party__1),FALSE)="Agency head",'2012 Aprvl Party (1)'!J$1,VLOOKUP('2012 Original'!J21,key_ref,COLUMN(Approving_Party__1),FALSE)),CONCATENATE("ERR: ",'2012 Original'!J21))</f>
        <v>none</v>
      </c>
      <c r="K21" s="2" t="str">
        <f>IFERROR(IF(VLOOKUP('2012 Original'!K21,key_ref,COLUMN(Approving_Party__1),FALSE)="Agency head",'2012 Aprvl Party (1)'!K$1,VLOOKUP('2012 Original'!K21,key_ref,COLUMN(Approving_Party__1),FALSE)),CONCATENATE("ERR: ",'2012 Original'!K21))</f>
        <v>Governor</v>
      </c>
      <c r="L21" s="2" t="str">
        <f>IFERROR(IF(VLOOKUP('2012 Original'!L21,key_ref,COLUMN(Approving_Party__1),FALSE)="Agency head",'2012 Aprvl Party (1)'!L$1,VLOOKUP('2012 Original'!L21,key_ref,COLUMN(Approving_Party__1),FALSE)),CONCATENATE("ERR: ",'2012 Original'!L21))</f>
        <v>Senate</v>
      </c>
      <c r="M21" s="2" t="str">
        <f>IFERROR(IF(VLOOKUP('2012 Original'!M21,key_ref,COLUMN(Approving_Party__1),FALSE)="Agency head",'2012 Aprvl Party (1)'!M$1,VLOOKUP('2012 Original'!M21,key_ref,COLUMN(Approving_Party__1),FALSE)),CONCATENATE("ERR: ",'2012 Original'!M21))</f>
        <v>none</v>
      </c>
      <c r="N21" s="2" t="str">
        <f>IFERROR(IF(VLOOKUP('2012 Original'!N21,key_ref,COLUMN(Approving_Party__1),FALSE)="Agency head",'2012 Aprvl Party (1)'!N$1,VLOOKUP('2012 Original'!N21,key_ref,COLUMN(Approving_Party__1),FALSE)),CONCATENATE("ERR: ",'2012 Original'!N21))</f>
        <v>Senate</v>
      </c>
      <c r="O21" s="2" t="str">
        <f>IFERROR(IF(VLOOKUP('2012 Original'!O21,key_ref,COLUMN(Approving_Party__1),FALSE)="Agency head",'2012 Aprvl Party (1)'!O$1,VLOOKUP('2012 Original'!O21,key_ref,COLUMN(Approving_Party__1),FALSE)),CONCATENATE("ERR: ",'2012 Original'!O21))</f>
        <v>none</v>
      </c>
      <c r="P21" s="2" t="str">
        <f>IFERROR(IF(VLOOKUP('2012 Original'!P21,key_ref,COLUMN(Approving_Party__1),FALSE)="Agency head",'2012 Aprvl Party (1)'!P$1,VLOOKUP('2012 Original'!P21,key_ref,COLUMN(Approving_Party__1),FALSE)),CONCATENATE("ERR: ",'2012 Original'!P21))</f>
        <v>none</v>
      </c>
      <c r="Q21" s="2" t="str">
        <f>IFERROR(IF(VLOOKUP('2012 Original'!Q21,key_ref,COLUMN(Approving_Party__1),FALSE)="Agency head",'2012 Aprvl Party (1)'!Q$1,VLOOKUP('2012 Original'!Q21,key_ref,COLUMN(Approving_Party__1),FALSE)),CONCATENATE("ERR: ",'2012 Original'!Q21))</f>
        <v>none</v>
      </c>
      <c r="R21" s="2" t="str">
        <f>IFERROR(IF(VLOOKUP('2012 Original'!R21,key_ref,COLUMN(Approving_Party__1),FALSE)="Agency head",'2012 Aprvl Party (1)'!R$1,VLOOKUP('2012 Original'!R21,key_ref,COLUMN(Approving_Party__1),FALSE)),CONCATENATE("ERR: ",'2012 Original'!R21))</f>
        <v>Senate</v>
      </c>
      <c r="S21" s="2" t="str">
        <f>IFERROR(IF(VLOOKUP('2012 Original'!S21,key_ref,COLUMN(Approving_Party__1),FALSE)="Agency head",'2012 Aprvl Party (1)'!S$1,VLOOKUP('2012 Original'!S21,key_ref,COLUMN(Approving_Party__1),FALSE)),CONCATENATE("ERR: ",'2012 Original'!S21))</f>
        <v>Senate</v>
      </c>
      <c r="T21" s="2" t="str">
        <f>IFERROR(IF(VLOOKUP('2012 Original'!T21,key_ref,COLUMN(Approving_Party__1),FALSE)="Agency head",'2012 Aprvl Party (1)'!T$1,VLOOKUP('2012 Original'!T21,key_ref,COLUMN(Approving_Party__1),FALSE)),CONCATENATE("ERR: ",'2012 Original'!T21))</f>
        <v>none</v>
      </c>
      <c r="U21" s="2" t="str">
        <f>IFERROR(IF(VLOOKUP('2012 Original'!U21,key_ref,COLUMN(Approving_Party__1),FALSE)="Agency head",'2012 Aprvl Party (1)'!U$1,VLOOKUP('2012 Original'!U21,key_ref,COLUMN(Approving_Party__1),FALSE)),CONCATENATE("ERR: ",'2012 Original'!U21))</f>
        <v>none</v>
      </c>
      <c r="V21" s="2" t="str">
        <f>IFERROR(IF(VLOOKUP('2012 Original'!V21,key_ref,COLUMN(Approving_Party__1),FALSE)="Agency head",'2012 Aprvl Party (1)'!V$1,VLOOKUP('2012 Original'!V21,key_ref,COLUMN(Approving_Party__1),FALSE)),CONCATENATE("ERR: ",'2012 Original'!V21))</f>
        <v>Governor</v>
      </c>
      <c r="W21" s="2" t="str">
        <f>IFERROR(IF(VLOOKUP('2012 Original'!W21,key_ref,COLUMN(Approving_Party__1),FALSE)="Agency head",'2012 Aprvl Party (1)'!W$1,VLOOKUP('2012 Original'!W21,key_ref,COLUMN(Approving_Party__1),FALSE)),CONCATENATE("ERR: ",'2012 Original'!W21))</f>
        <v>none</v>
      </c>
      <c r="X21" s="2" t="str">
        <f>IFERROR(IF(VLOOKUP('2012 Original'!X21,key_ref,COLUMN(Approving_Party__1),FALSE)="Agency head",'2012 Aprvl Party (1)'!X$1,VLOOKUP('2012 Original'!X21,key_ref,COLUMN(Approving_Party__1),FALSE)),CONCATENATE("ERR: ",'2012 Original'!X21))</f>
        <v>none</v>
      </c>
      <c r="Y21" s="2" t="str">
        <f>IFERROR(IF(VLOOKUP('2012 Original'!Y21,key_ref,COLUMN(Approving_Party__1),FALSE)="Agency head",'2012 Aprvl Party (1)'!Y$1,VLOOKUP('2012 Original'!Y21,key_ref,COLUMN(Approving_Party__1),FALSE)),CONCATENATE("ERR: ",'2012 Original'!Y21))</f>
        <v>Senate</v>
      </c>
      <c r="Z21" s="2" t="str">
        <f>IFERROR(IF(VLOOKUP('2012 Original'!Z21,key_ref,COLUMN(Approving_Party__1),FALSE)="Agency head",'2012 Aprvl Party (1)'!Z$1,VLOOKUP('2012 Original'!Z21,key_ref,COLUMN(Approving_Party__1),FALSE)),CONCATENATE("ERR: ",'2012 Original'!Z21))</f>
        <v>Senate</v>
      </c>
      <c r="AA21" s="2" t="str">
        <f>IFERROR(IF(VLOOKUP('2012 Original'!AA21,key_ref,COLUMN(Approving_Party__1),FALSE)="Agency head",'2012 Aprvl Party (1)'!AA$1,VLOOKUP('2012 Original'!AA21,key_ref,COLUMN(Approving_Party__1),FALSE)),CONCATENATE("ERR: ",'2012 Original'!AA21))</f>
        <v>none</v>
      </c>
      <c r="AB21" s="2" t="str">
        <f>IFERROR(IF(VLOOKUP('2012 Original'!AB21,key_ref,COLUMN(Approving_Party__1),FALSE)="Agency head",'2012 Aprvl Party (1)'!AB$1,VLOOKUP('2012 Original'!AB21,key_ref,COLUMN(Approving_Party__1),FALSE)),CONCATENATE("ERR: ",'2012 Original'!AB21))</f>
        <v>none</v>
      </c>
      <c r="AC21" s="2" t="str">
        <f>IFERROR(IF(VLOOKUP('2012 Original'!AC21,key_ref,COLUMN(Approving_Party__1),FALSE)="Agency head",'2012 Aprvl Party (1)'!AC$1,VLOOKUP('2012 Original'!AC21,key_ref,COLUMN(Approving_Party__1),FALSE)),CONCATENATE("ERR: ",'2012 Original'!AC21))</f>
        <v>Senate</v>
      </c>
      <c r="AD21" s="2" t="str">
        <f>IFERROR(IF(VLOOKUP('2012 Original'!AD21,key_ref,COLUMN(Approving_Party__1),FALSE)="Agency head",'2012 Aprvl Party (1)'!AD$1,VLOOKUP('2012 Original'!AD21,key_ref,COLUMN(Approving_Party__1),FALSE)),CONCATENATE("ERR: ",'2012 Original'!AD21))</f>
        <v>none</v>
      </c>
      <c r="AE21" s="2" t="str">
        <f>IFERROR(IF(VLOOKUP('2012 Original'!AE21,key_ref,COLUMN(Approving_Party__1),FALSE)="Agency head",'2012 Aprvl Party (1)'!AE$1,VLOOKUP('2012 Original'!AE21,key_ref,COLUMN(Approving_Party__1),FALSE)),CONCATENATE("ERR: ",'2012 Original'!AE21))</f>
        <v>Governor</v>
      </c>
      <c r="AF21" s="2" t="str">
        <f>IFERROR(IF(VLOOKUP('2012 Original'!AF21,key_ref,COLUMN(Approving_Party__1),FALSE)="Agency head",'2012 Aprvl Party (1)'!AF$1,VLOOKUP('2012 Original'!AF21,key_ref,COLUMN(Approving_Party__1),FALSE)),CONCATENATE("ERR: ",'2012 Original'!AF21))</f>
        <v>none</v>
      </c>
      <c r="AG21" s="2" t="str">
        <f>IFERROR(IF(VLOOKUP('2012 Original'!AG21,key_ref,COLUMN(Approving_Party__1),FALSE)="Agency head",'2012 Aprvl Party (1)'!AG$1,VLOOKUP('2012 Original'!AG21,key_ref,COLUMN(Approving_Party__1),FALSE)),CONCATENATE("ERR: ",'2012 Original'!AG21))</f>
        <v>Senate</v>
      </c>
      <c r="AH21" s="2" t="str">
        <f>IFERROR(IF(VLOOKUP('2012 Original'!AH21,key_ref,COLUMN(Approving_Party__1),FALSE)="Agency head",'2012 Aprvl Party (1)'!AH$1,VLOOKUP('2012 Original'!AH21,key_ref,COLUMN(Approving_Party__1),FALSE)),CONCATENATE("ERR: ",'2012 Original'!AH21))</f>
        <v>Senate</v>
      </c>
      <c r="AI21" s="2" t="str">
        <f>IFERROR(IF(VLOOKUP('2012 Original'!AI21,key_ref,COLUMN(Approving_Party__1),FALSE)="Agency head",'2012 Aprvl Party (1)'!AI$1,VLOOKUP('2012 Original'!AI21,key_ref,COLUMN(Approving_Party__1),FALSE)),CONCATENATE("ERR: ",'2012 Original'!AI21))</f>
        <v>none</v>
      </c>
      <c r="AJ21" s="2" t="str">
        <f>IFERROR(IF(VLOOKUP('2012 Original'!AJ21,key_ref,COLUMN(Approving_Party__1),FALSE)="Agency head",'2012 Aprvl Party (1)'!AJ$1,VLOOKUP('2012 Original'!AJ21,key_ref,COLUMN(Approving_Party__1),FALSE)),CONCATENATE("ERR: ",'2012 Original'!AJ21))</f>
        <v>none</v>
      </c>
      <c r="AK21" s="2" t="str">
        <f>IFERROR(IF(VLOOKUP('2012 Original'!AK21,key_ref,COLUMN(Approving_Party__1),FALSE)="Agency head",'2012 Aprvl Party (1)'!AK$1,VLOOKUP('2012 Original'!AK21,key_ref,COLUMN(Approving_Party__1),FALSE)),CONCATENATE("ERR: ",'2012 Original'!AK21))</f>
        <v>Senate</v>
      </c>
      <c r="AL21" s="2" t="str">
        <f>IFERROR(IF(VLOOKUP('2012 Original'!AL21,key_ref,COLUMN(Approving_Party__1),FALSE)="Agency head",'2012 Aprvl Party (1)'!AL$1,VLOOKUP('2012 Original'!AL21,key_ref,COLUMN(Approving_Party__1),FALSE)),CONCATENATE("ERR: ",'2012 Original'!AL21))</f>
        <v>none</v>
      </c>
      <c r="AM21" s="2" t="str">
        <f>IFERROR(IF(VLOOKUP('2012 Original'!AM21,key_ref,COLUMN(Approving_Party__1),FALSE)="Agency head",'2012 Aprvl Party (1)'!AM$1,VLOOKUP('2012 Original'!AM21,key_ref,COLUMN(Approving_Party__1),FALSE)),CONCATENATE("ERR: ",'2012 Original'!AM21))</f>
        <v>none</v>
      </c>
      <c r="AN21" s="2" t="str">
        <f>IFERROR(IF(VLOOKUP('2012 Original'!AN21,key_ref,COLUMN(Approving_Party__1),FALSE)="Agency head",'2012 Aprvl Party (1)'!AN$1,VLOOKUP('2012 Original'!AN21,key_ref,COLUMN(Approving_Party__1),FALSE)),CONCATENATE("ERR: ",'2012 Original'!AN21))</f>
        <v>Senate</v>
      </c>
      <c r="AO21" s="2" t="str">
        <f>IFERROR(IF(VLOOKUP('2012 Original'!AO21,key_ref,COLUMN(Approving_Party__1),FALSE)="Agency head",'2012 Aprvl Party (1)'!AO$1,VLOOKUP('2012 Original'!AO21,key_ref,COLUMN(Approving_Party__1),FALSE)),CONCATENATE("ERR: ",'2012 Original'!AO21))</f>
        <v>none</v>
      </c>
      <c r="AP21" s="2" t="str">
        <f>IFERROR(IF(VLOOKUP('2012 Original'!AP21,key_ref,COLUMN(Approving_Party__1),FALSE)="Agency head",'2012 Aprvl Party (1)'!AP$1,VLOOKUP('2012 Original'!AP21,key_ref,COLUMN(Approving_Party__1),FALSE)),CONCATENATE("ERR: ",'2012 Original'!AP21))</f>
        <v>none</v>
      </c>
      <c r="AQ21" s="2" t="str">
        <f>IFERROR(IF(VLOOKUP('2012 Original'!AQ21,key_ref,COLUMN(Approving_Party__1),FALSE)="Agency head",'2012 Aprvl Party (1)'!AQ$1,VLOOKUP('2012 Original'!AQ21,key_ref,COLUMN(Approving_Party__1),FALSE)),CONCATENATE("ERR: ",'2012 Original'!AQ21))</f>
        <v>none</v>
      </c>
      <c r="AR21" s="2" t="str">
        <f>IFERROR(IF(VLOOKUP('2012 Original'!AR21,key_ref,COLUMN(Approving_Party__1),FALSE)="Agency head",'2012 Aprvl Party (1)'!AR$1,VLOOKUP('2012 Original'!AR21,key_ref,COLUMN(Approving_Party__1),FALSE)),CONCATENATE("ERR: ",'2012 Original'!AR21))</f>
        <v>Senate</v>
      </c>
      <c r="AS21" s="2" t="str">
        <f>IFERROR(IF(VLOOKUP('2012 Original'!AS21,key_ref,COLUMN(Approving_Party__1),FALSE)="Agency head",'2012 Aprvl Party (1)'!AS$1,VLOOKUP('2012 Original'!AS21,key_ref,COLUMN(Approving_Party__1),FALSE)),CONCATENATE("ERR: ",'2012 Original'!AS21))</f>
        <v>none</v>
      </c>
      <c r="AT21" s="2" t="str">
        <f>IFERROR(IF(VLOOKUP('2012 Original'!AT21,key_ref,COLUMN(Approving_Party__1),FALSE)="Agency head",'2012 Aprvl Party (1)'!AT$1,VLOOKUP('2012 Original'!AT21,key_ref,COLUMN(Approving_Party__1),FALSE)),CONCATENATE("ERR: ",'2012 Original'!AT21))</f>
        <v>none</v>
      </c>
      <c r="AU21" s="2" t="str">
        <f>IFERROR(IF(VLOOKUP('2012 Original'!AU21,key_ref,COLUMN(Approving_Party__1),FALSE)="Agency head",'2012 Aprvl Party (1)'!AU$1,VLOOKUP('2012 Original'!AU21,key_ref,COLUMN(Approving_Party__1),FALSE)),CONCATENATE("ERR: ",'2012 Original'!AU21))</f>
        <v>Senate</v>
      </c>
      <c r="AV21" s="2" t="str">
        <f>IFERROR(IF(VLOOKUP('2012 Original'!AV21,key_ref,COLUMN(Approving_Party__1),FALSE)="Agency head",'2012 Aprvl Party (1)'!AV$1,VLOOKUP('2012 Original'!AV21,key_ref,COLUMN(Approving_Party__1),FALSE)),CONCATENATE("ERR: ",'2012 Original'!AV21))</f>
        <v>none</v>
      </c>
      <c r="AW21" s="2" t="str">
        <f>IFERROR(IF(VLOOKUP('2012 Original'!AW21,key_ref,COLUMN(Approving_Party__1),FALSE)="Agency head",'2012 Aprvl Party (1)'!AW$1,VLOOKUP('2012 Original'!AW21,key_ref,COLUMN(Approving_Party__1),FALSE)),CONCATENATE("ERR: ",'2012 Original'!AW21))</f>
        <v>Senate</v>
      </c>
      <c r="AX21" s="2" t="str">
        <f>IFERROR(IF(VLOOKUP('2012 Original'!AX21,key_ref,COLUMN(Approving_Party__1),FALSE)="Agency head",'2012 Aprvl Party (1)'!AX$1,VLOOKUP('2012 Original'!AX21,key_ref,COLUMN(Approving_Party__1),FALSE)),CONCATENATE("ERR: ",'2012 Original'!AX21))</f>
        <v>none</v>
      </c>
      <c r="AY21" s="2" t="str">
        <f>IFERROR(IF(VLOOKUP('2012 Original'!AY21,key_ref,COLUMN(Approving_Party__1),FALSE)="Agency head",'2012 Aprvl Party (1)'!AY$1,VLOOKUP('2012 Original'!AY21,key_ref,COLUMN(Approving_Party__1),FALSE)),CONCATENATE("ERR: ",'2012 Original'!AY21))</f>
        <v>Senate</v>
      </c>
      <c r="AZ21" s="2" t="str">
        <f>IFERROR(IF(VLOOKUP('2012 Original'!AZ21,key_ref,COLUMN(Approving_Party__1),FALSE)="Agency head",'2012 Aprvl Party (1)'!AZ$1,VLOOKUP('2012 Original'!AZ21,key_ref,COLUMN(Approving_Party__1),FALSE)),CONCATENATE("ERR: ",'2012 Original'!AZ21))</f>
        <v>none</v>
      </c>
    </row>
    <row r="22" spans="1:52" s="4" customFormat="1">
      <c r="A22" s="3" t="s">
        <v>47</v>
      </c>
      <c r="B22" s="2" t="str">
        <f>IFERROR(IF(VLOOKUP('2012 Original'!B22,key_ref,COLUMN(Approving_Party__1),FALSE)="Agency head",'2012 Aprvl Party (1)'!B$1,VLOOKUP('2012 Original'!B22,key_ref,COLUMN(Approving_Party__1),FALSE)),CONCATENATE("ERR: ",'2012 Original'!B22))</f>
        <v>none</v>
      </c>
      <c r="C22" s="2" t="str">
        <f>IFERROR(IF(VLOOKUP('2012 Original'!C22,key_ref,COLUMN(Approving_Party__1),FALSE)="Agency head",'2012 Aprvl Party (1)'!C$1,VLOOKUP('2012 Original'!C22,key_ref,COLUMN(Approving_Party__1),FALSE)),CONCATENATE("ERR: ",'2012 Original'!C22))</f>
        <v>none</v>
      </c>
      <c r="D22" s="2" t="str">
        <f>IFERROR(IF(VLOOKUP('2012 Original'!D22,key_ref,COLUMN(Approving_Party__1),FALSE)="Agency head",'2012 Aprvl Party (1)'!D$1,VLOOKUP('2012 Original'!D22,key_ref,COLUMN(Approving_Party__1),FALSE)),CONCATENATE("ERR: ",'2012 Original'!D22))</f>
        <v>none</v>
      </c>
      <c r="E22" s="2" t="str">
        <f>IFERROR(IF(VLOOKUP('2012 Original'!E22,key_ref,COLUMN(Approving_Party__1),FALSE)="Agency head",'2012 Aprvl Party (1)'!E$1,VLOOKUP('2012 Original'!E22,key_ref,COLUMN(Approving_Party__1),FALSE)),CONCATENATE("ERR: ",'2012 Original'!E22))</f>
        <v>none</v>
      </c>
      <c r="F22" s="2" t="str">
        <f>IFERROR(IF(VLOOKUP('2012 Original'!F22,key_ref,COLUMN(Approving_Party__1),FALSE)="Agency head",'2012 Aprvl Party (1)'!F$1,VLOOKUP('2012 Original'!F22,key_ref,COLUMN(Approving_Party__1),FALSE)),CONCATENATE("ERR: ",'2012 Original'!F22))</f>
        <v>none</v>
      </c>
      <c r="G22" s="2" t="str">
        <f>IFERROR(IF(VLOOKUP('2012 Original'!G22,key_ref,COLUMN(Approving_Party__1),FALSE)="Agency head",'2012 Aprvl Party (1)'!G$1,VLOOKUP('2012 Original'!G22,key_ref,COLUMN(Approving_Party__1),FALSE)),CONCATENATE("ERR: ",'2012 Original'!G22))</f>
        <v>none</v>
      </c>
      <c r="H22" s="2" t="str">
        <f>IFERROR(IF(VLOOKUP('2012 Original'!H22,key_ref,COLUMN(Approving_Party__1),FALSE)="Agency head",'2012 Aprvl Party (1)'!H$1,VLOOKUP('2012 Original'!H22,key_ref,COLUMN(Approving_Party__1),FALSE)),CONCATENATE("ERR: ",'2012 Original'!H22))</f>
        <v>none</v>
      </c>
      <c r="I22" s="2" t="str">
        <f>IFERROR(IF(VLOOKUP('2012 Original'!I22,key_ref,COLUMN(Approving_Party__1),FALSE)="Agency head",'2012 Aprvl Party (1)'!I$1,VLOOKUP('2012 Original'!I22,key_ref,COLUMN(Approving_Party__1),FALSE)),CONCATENATE("ERR: ",'2012 Original'!I22))</f>
        <v>Governor</v>
      </c>
      <c r="J22" s="2" t="str">
        <f>IFERROR(IF(VLOOKUP('2012 Original'!J22,key_ref,COLUMN(Approving_Party__1),FALSE)="Agency head",'2012 Aprvl Party (1)'!J$1,VLOOKUP('2012 Original'!J22,key_ref,COLUMN(Approving_Party__1),FALSE)),CONCATENATE("ERR: ",'2012 Original'!J22))</f>
        <v>none</v>
      </c>
      <c r="K22" s="2" t="str">
        <f>IFERROR(IF(VLOOKUP('2012 Original'!K22,key_ref,COLUMN(Approving_Party__1),FALSE)="Agency head",'2012 Aprvl Party (1)'!K$1,VLOOKUP('2012 Original'!K22,key_ref,COLUMN(Approving_Party__1),FALSE)),CONCATENATE("ERR: ",'2012 Original'!K22))</f>
        <v>none</v>
      </c>
      <c r="L22" s="2" t="str">
        <f>IFERROR(IF(VLOOKUP('2012 Original'!L22,key_ref,COLUMN(Approving_Party__1),FALSE)="Agency head",'2012 Aprvl Party (1)'!L$1,VLOOKUP('2012 Original'!L22,key_ref,COLUMN(Approving_Party__1),FALSE)),CONCATENATE("ERR: ",'2012 Original'!L22))</f>
        <v>Governor</v>
      </c>
      <c r="M22" s="2" t="str">
        <f>IFERROR(IF(VLOOKUP('2012 Original'!M22,key_ref,COLUMN(Approving_Party__1),FALSE)="Agency head",'2012 Aprvl Party (1)'!M$1,VLOOKUP('2012 Original'!M22,key_ref,COLUMN(Approving_Party__1),FALSE)),CONCATENATE("ERR: ",'2012 Original'!M22))</f>
        <v>none</v>
      </c>
      <c r="N22" s="2" t="str">
        <f>IFERROR(IF(VLOOKUP('2012 Original'!N22,key_ref,COLUMN(Approving_Party__1),FALSE)="Agency head",'2012 Aprvl Party (1)'!N$1,VLOOKUP('2012 Original'!N22,key_ref,COLUMN(Approving_Party__1),FALSE)),CONCATENATE("ERR: ",'2012 Original'!N22))</f>
        <v>none</v>
      </c>
      <c r="O22" s="2" t="str">
        <f>IFERROR(IF(VLOOKUP('2012 Original'!O22,key_ref,COLUMN(Approving_Party__1),FALSE)="Agency head",'2012 Aprvl Party (1)'!O$1,VLOOKUP('2012 Original'!O22,key_ref,COLUMN(Approving_Party__1),FALSE)),CONCATENATE("ERR: ",'2012 Original'!O22))</f>
        <v>none</v>
      </c>
      <c r="P22" s="2" t="str">
        <f>IFERROR(IF(VLOOKUP('2012 Original'!P22,key_ref,COLUMN(Approving_Party__1),FALSE)="Agency head",'2012 Aprvl Party (1)'!P$1,VLOOKUP('2012 Original'!P22,key_ref,COLUMN(Approving_Party__1),FALSE)),CONCATENATE("ERR: ",'2012 Original'!P22))</f>
        <v>none</v>
      </c>
      <c r="Q22" s="2" t="str">
        <f>IFERROR(IF(VLOOKUP('2012 Original'!Q22,key_ref,COLUMN(Approving_Party__1),FALSE)="Agency head",'2012 Aprvl Party (1)'!Q$1,VLOOKUP('2012 Original'!Q22,key_ref,COLUMN(Approving_Party__1),FALSE)),CONCATENATE("ERR: ",'2012 Original'!Q22))</f>
        <v>none</v>
      </c>
      <c r="R22" s="2" t="str">
        <f>IFERROR(IF(VLOOKUP('2012 Original'!R22,key_ref,COLUMN(Approving_Party__1),FALSE)="Agency head",'2012 Aprvl Party (1)'!R$1,VLOOKUP('2012 Original'!R22,key_ref,COLUMN(Approving_Party__1),FALSE)),CONCATENATE("ERR: ",'2012 Original'!R22))</f>
        <v>Governor</v>
      </c>
      <c r="S22" s="2" t="str">
        <f>IFERROR(IF(VLOOKUP('2012 Original'!S22,key_ref,COLUMN(Approving_Party__1),FALSE)="Agency head",'2012 Aprvl Party (1)'!S$1,VLOOKUP('2012 Original'!S22,key_ref,COLUMN(Approving_Party__1),FALSE)),CONCATENATE("ERR: ",'2012 Original'!S22))</f>
        <v>none</v>
      </c>
      <c r="T22" s="2" t="str">
        <f>IFERROR(IF(VLOOKUP('2012 Original'!T22,key_ref,COLUMN(Approving_Party__1),FALSE)="Agency head",'2012 Aprvl Party (1)'!T$1,VLOOKUP('2012 Original'!T22,key_ref,COLUMN(Approving_Party__1),FALSE)),CONCATENATE("ERR: ",'2012 Original'!T22))</f>
        <v>none</v>
      </c>
      <c r="U22" s="2" t="str">
        <f>IFERROR(IF(VLOOKUP('2012 Original'!U22,key_ref,COLUMN(Approving_Party__1),FALSE)="Agency head",'2012 Aprvl Party (1)'!U$1,VLOOKUP('2012 Original'!U22,key_ref,COLUMN(Approving_Party__1),FALSE)),CONCATENATE("ERR: ",'2012 Original'!U22))</f>
        <v>none</v>
      </c>
      <c r="V22" s="2" t="str">
        <f>IFERROR(IF(VLOOKUP('2012 Original'!V22,key_ref,COLUMN(Approving_Party__1),FALSE)="Agency head",'2012 Aprvl Party (1)'!V$1,VLOOKUP('2012 Original'!V22,key_ref,COLUMN(Approving_Party__1),FALSE)),CONCATENATE("ERR: ",'2012 Original'!V22))</f>
        <v>none</v>
      </c>
      <c r="W22" s="2" t="str">
        <f>IFERROR(IF(VLOOKUP('2012 Original'!W22,key_ref,COLUMN(Approving_Party__1),FALSE)="Agency head",'2012 Aprvl Party (1)'!W$1,VLOOKUP('2012 Original'!W22,key_ref,COLUMN(Approving_Party__1),FALSE)),CONCATENATE("ERR: ",'2012 Original'!W22))</f>
        <v>Governor</v>
      </c>
      <c r="X22" s="2" t="str">
        <f>IFERROR(IF(VLOOKUP('2012 Original'!X22,key_ref,COLUMN(Approving_Party__1),FALSE)="Agency head",'2012 Aprvl Party (1)'!X$1,VLOOKUP('2012 Original'!X22,key_ref,COLUMN(Approving_Party__1),FALSE)),CONCATENATE("ERR: ",'2012 Original'!X22))</f>
        <v>Governor</v>
      </c>
      <c r="Y22" s="2" t="str">
        <f>IFERROR(IF(VLOOKUP('2012 Original'!Y22,key_ref,COLUMN(Approving_Party__1),FALSE)="Agency head",'2012 Aprvl Party (1)'!Y$1,VLOOKUP('2012 Original'!Y22,key_ref,COLUMN(Approving_Party__1),FALSE)),CONCATENATE("ERR: ",'2012 Original'!Y22))</f>
        <v>Governor</v>
      </c>
      <c r="Z22" s="2" t="str">
        <f>IFERROR(IF(VLOOKUP('2012 Original'!Z22,key_ref,COLUMN(Approving_Party__1),FALSE)="Agency head",'2012 Aprvl Party (1)'!Z$1,VLOOKUP('2012 Original'!Z22,key_ref,COLUMN(Approving_Party__1),FALSE)),CONCATENATE("ERR: ",'2012 Original'!Z22))</f>
        <v>none</v>
      </c>
      <c r="AA22" s="2" t="str">
        <f>IFERROR(IF(VLOOKUP('2012 Original'!AA22,key_ref,COLUMN(Approving_Party__1),FALSE)="Agency head",'2012 Aprvl Party (1)'!AA$1,VLOOKUP('2012 Original'!AA22,key_ref,COLUMN(Approving_Party__1),FALSE)),CONCATENATE("ERR: ",'2012 Original'!AA22))</f>
        <v>Governor</v>
      </c>
      <c r="AB22" s="2" t="str">
        <f>IFERROR(IF(VLOOKUP('2012 Original'!AB22,key_ref,COLUMN(Approving_Party__1),FALSE)="Agency head",'2012 Aprvl Party (1)'!AB$1,VLOOKUP('2012 Original'!AB22,key_ref,COLUMN(Approving_Party__1),FALSE)),CONCATENATE("ERR: ",'2012 Original'!AB22))</f>
        <v>none</v>
      </c>
      <c r="AC22" s="2" t="str">
        <f>IFERROR(IF(VLOOKUP('2012 Original'!AC22,key_ref,COLUMN(Approving_Party__1),FALSE)="Agency head",'2012 Aprvl Party (1)'!AC$1,VLOOKUP('2012 Original'!AC22,key_ref,COLUMN(Approving_Party__1),FALSE)),CONCATENATE("ERR: ",'2012 Original'!AC22))</f>
        <v>Governor</v>
      </c>
      <c r="AD22" s="2" t="str">
        <f>IFERROR(IF(VLOOKUP('2012 Original'!AD22,key_ref,COLUMN(Approving_Party__1),FALSE)="Agency head",'2012 Aprvl Party (1)'!AD$1,VLOOKUP('2012 Original'!AD22,key_ref,COLUMN(Approving_Party__1),FALSE)),CONCATENATE("ERR: ",'2012 Original'!AD22))</f>
        <v>none</v>
      </c>
      <c r="AE22" s="2" t="str">
        <f>IFERROR(IF(VLOOKUP('2012 Original'!AE22,key_ref,COLUMN(Approving_Party__1),FALSE)="Agency head",'2012 Aprvl Party (1)'!AE$1,VLOOKUP('2012 Original'!AE22,key_ref,COLUMN(Approving_Party__1),FALSE)),CONCATENATE("ERR: ",'2012 Original'!AE22))</f>
        <v>none</v>
      </c>
      <c r="AF22" s="2" t="str">
        <f>IFERROR(IF(VLOOKUP('2012 Original'!AF22,key_ref,COLUMN(Approving_Party__1),FALSE)="Agency head",'2012 Aprvl Party (1)'!AF$1,VLOOKUP('2012 Original'!AF22,key_ref,COLUMN(Approving_Party__1),FALSE)),CONCATENATE("ERR: ",'2012 Original'!AF22))</f>
        <v>none</v>
      </c>
      <c r="AG22" s="2" t="str">
        <f>IFERROR(IF(VLOOKUP('2012 Original'!AG22,key_ref,COLUMN(Approving_Party__1),FALSE)="Agency head",'2012 Aprvl Party (1)'!AG$1,VLOOKUP('2012 Original'!AG22,key_ref,COLUMN(Approving_Party__1),FALSE)),CONCATENATE("ERR: ",'2012 Original'!AG22))</f>
        <v>none</v>
      </c>
      <c r="AH22" s="2" t="str">
        <f>IFERROR(IF(VLOOKUP('2012 Original'!AH22,key_ref,COLUMN(Approving_Party__1),FALSE)="Agency head",'2012 Aprvl Party (1)'!AH$1,VLOOKUP('2012 Original'!AH22,key_ref,COLUMN(Approving_Party__1),FALSE)),CONCATENATE("ERR: ",'2012 Original'!AH22))</f>
        <v>none</v>
      </c>
      <c r="AI22" s="2" t="str">
        <f>IFERROR(IF(VLOOKUP('2012 Original'!AI22,key_ref,COLUMN(Approving_Party__1),FALSE)="Agency head",'2012 Aprvl Party (1)'!AI$1,VLOOKUP('2012 Original'!AI22,key_ref,COLUMN(Approving_Party__1),FALSE)),CONCATENATE("ERR: ",'2012 Original'!AI22))</f>
        <v>none</v>
      </c>
      <c r="AJ22" s="2" t="str">
        <f>IFERROR(IF(VLOOKUP('2012 Original'!AJ22,key_ref,COLUMN(Approving_Party__1),FALSE)="Agency head",'2012 Aprvl Party (1)'!AJ$1,VLOOKUP('2012 Original'!AJ22,key_ref,COLUMN(Approving_Party__1),FALSE)),CONCATENATE("ERR: ",'2012 Original'!AJ22))</f>
        <v>none</v>
      </c>
      <c r="AK22" s="2" t="str">
        <f>IFERROR(IF(VLOOKUP('2012 Original'!AK22,key_ref,COLUMN(Approving_Party__1),FALSE)="Agency head",'2012 Aprvl Party (1)'!AK$1,VLOOKUP('2012 Original'!AK22,key_ref,COLUMN(Approving_Party__1),FALSE)),CONCATENATE("ERR: ",'2012 Original'!AK22))</f>
        <v>Governor</v>
      </c>
      <c r="AL22" s="2" t="str">
        <f>IFERROR(IF(VLOOKUP('2012 Original'!AL22,key_ref,COLUMN(Approving_Party__1),FALSE)="Agency head",'2012 Aprvl Party (1)'!AL$1,VLOOKUP('2012 Original'!AL22,key_ref,COLUMN(Approving_Party__1),FALSE)),CONCATENATE("ERR: ",'2012 Original'!AL22))</f>
        <v>Governor</v>
      </c>
      <c r="AM22" s="2" t="str">
        <f>IFERROR(IF(VLOOKUP('2012 Original'!AM22,key_ref,COLUMN(Approving_Party__1),FALSE)="Agency head",'2012 Aprvl Party (1)'!AM$1,VLOOKUP('2012 Original'!AM22,key_ref,COLUMN(Approving_Party__1),FALSE)),CONCATENATE("ERR: ",'2012 Original'!AM22))</f>
        <v>Governor</v>
      </c>
      <c r="AN22" s="2" t="str">
        <f>IFERROR(IF(VLOOKUP('2012 Original'!AN22,key_ref,COLUMN(Approving_Party__1),FALSE)="Agency head",'2012 Aprvl Party (1)'!AN$1,VLOOKUP('2012 Original'!AN22,key_ref,COLUMN(Approving_Party__1),FALSE)),CONCATENATE("ERR: ",'2012 Original'!AN22))</f>
        <v>none</v>
      </c>
      <c r="AO22" s="2" t="str">
        <f>IFERROR(IF(VLOOKUP('2012 Original'!AO22,key_ref,COLUMN(Approving_Party__1),FALSE)="Agency head",'2012 Aprvl Party (1)'!AO$1,VLOOKUP('2012 Original'!AO22,key_ref,COLUMN(Approving_Party__1),FALSE)),CONCATENATE("ERR: ",'2012 Original'!AO22))</f>
        <v>none</v>
      </c>
      <c r="AP22" s="2" t="str">
        <f>IFERROR(IF(VLOOKUP('2012 Original'!AP22,key_ref,COLUMN(Approving_Party__1),FALSE)="Agency head",'2012 Aprvl Party (1)'!AP$1,VLOOKUP('2012 Original'!AP22,key_ref,COLUMN(Approving_Party__1),FALSE)),CONCATENATE("ERR: ",'2012 Original'!AP22))</f>
        <v>none</v>
      </c>
      <c r="AQ22" s="2" t="str">
        <f>IFERROR(IF(VLOOKUP('2012 Original'!AQ22,key_ref,COLUMN(Approving_Party__1),FALSE)="Agency head",'2012 Aprvl Party (1)'!AQ$1,VLOOKUP('2012 Original'!AQ22,key_ref,COLUMN(Approving_Party__1),FALSE)),CONCATENATE("ERR: ",'2012 Original'!AQ22))</f>
        <v>none</v>
      </c>
      <c r="AR22" s="2" t="str">
        <f>IFERROR(IF(VLOOKUP('2012 Original'!AR22,key_ref,COLUMN(Approving_Party__1),FALSE)="Agency head",'2012 Aprvl Party (1)'!AR$1,VLOOKUP('2012 Original'!AR22,key_ref,COLUMN(Approving_Party__1),FALSE)),CONCATENATE("ERR: ",'2012 Original'!AR22))</f>
        <v>none</v>
      </c>
      <c r="AS22" s="2" t="str">
        <f>IFERROR(IF(VLOOKUP('2012 Original'!AS22,key_ref,COLUMN(Approving_Party__1),FALSE)="Agency head",'2012 Aprvl Party (1)'!AS$1,VLOOKUP('2012 Original'!AS22,key_ref,COLUMN(Approving_Party__1),FALSE)),CONCATENATE("ERR: ",'2012 Original'!AS22))</f>
        <v>Governor</v>
      </c>
      <c r="AT22" s="2" t="str">
        <f>IFERROR(IF(VLOOKUP('2012 Original'!AT22,key_ref,COLUMN(Approving_Party__1),FALSE)="Agency head",'2012 Aprvl Party (1)'!AT$1,VLOOKUP('2012 Original'!AT22,key_ref,COLUMN(Approving_Party__1),FALSE)),CONCATENATE("ERR: ",'2012 Original'!AT22))</f>
        <v>Governor</v>
      </c>
      <c r="AU22" s="2" t="str">
        <f>IFERROR(IF(VLOOKUP('2012 Original'!AU22,key_ref,COLUMN(Approving_Party__1),FALSE)="Agency head",'2012 Aprvl Party (1)'!AU$1,VLOOKUP('2012 Original'!AU22,key_ref,COLUMN(Approving_Party__1),FALSE)),CONCATENATE("ERR: ",'2012 Original'!AU22))</f>
        <v>Governor</v>
      </c>
      <c r="AV22" s="2" t="str">
        <f>IFERROR(IF(VLOOKUP('2012 Original'!AV22,key_ref,COLUMN(Approving_Party__1),FALSE)="Agency head",'2012 Aprvl Party (1)'!AV$1,VLOOKUP('2012 Original'!AV22,key_ref,COLUMN(Approving_Party__1),FALSE)),CONCATENATE("ERR: ",'2012 Original'!AV22))</f>
        <v>Governor</v>
      </c>
      <c r="AW22" s="2" t="str">
        <f>IFERROR(IF(VLOOKUP('2012 Original'!AW22,key_ref,COLUMN(Approving_Party__1),FALSE)="Agency head",'2012 Aprvl Party (1)'!AW$1,VLOOKUP('2012 Original'!AW22,key_ref,COLUMN(Approving_Party__1),FALSE)),CONCATENATE("ERR: ",'2012 Original'!AW22))</f>
        <v>Governor</v>
      </c>
      <c r="AX22" s="2" t="str">
        <f>IFERROR(IF(VLOOKUP('2012 Original'!AX22,key_ref,COLUMN(Approving_Party__1),FALSE)="Agency head",'2012 Aprvl Party (1)'!AX$1,VLOOKUP('2012 Original'!AX22,key_ref,COLUMN(Approving_Party__1),FALSE)),CONCATENATE("ERR: ",'2012 Original'!AX22))</f>
        <v>Governor</v>
      </c>
      <c r="AY22" s="2" t="str">
        <f>IFERROR(IF(VLOOKUP('2012 Original'!AY22,key_ref,COLUMN(Approving_Party__1),FALSE)="Agency head",'2012 Aprvl Party (1)'!AY$1,VLOOKUP('2012 Original'!AY22,key_ref,COLUMN(Approving_Party__1),FALSE)),CONCATENATE("ERR: ",'2012 Original'!AY22))</f>
        <v>none</v>
      </c>
      <c r="AZ22" s="2" t="str">
        <f>IFERROR(IF(VLOOKUP('2012 Original'!AZ22,key_ref,COLUMN(Approving_Party__1),FALSE)="Agency head",'2012 Aprvl Party (1)'!AZ$1,VLOOKUP('2012 Original'!AZ22,key_ref,COLUMN(Approving_Party__1),FALSE)),CONCATENATE("ERR: ",'2012 Original'!AZ22))</f>
        <v>Governor</v>
      </c>
    </row>
    <row r="23" spans="1:52" s="4" customFormat="1">
      <c r="A23" s="3" t="s">
        <v>185</v>
      </c>
      <c r="B23" s="2" t="str">
        <f>IFERROR(IF(VLOOKUP('2012 Original'!B23,key_ref,COLUMN(Approving_Party__1),FALSE)="Agency head",'2012 Aprvl Party (1)'!B$1,VLOOKUP('2012 Original'!B23,key_ref,COLUMN(Approving_Party__1),FALSE)),CONCATENATE("ERR: ",'2012 Original'!B23))</f>
        <v>none</v>
      </c>
      <c r="C23" s="2" t="str">
        <f>IFERROR(IF(VLOOKUP('2012 Original'!C23,key_ref,COLUMN(Approving_Party__1),FALSE)="Agency head",'2012 Aprvl Party (1)'!C$1,VLOOKUP('2012 Original'!C23,key_ref,COLUMN(Approving_Party__1),FALSE)),CONCATENATE("ERR: ",'2012 Original'!C23))</f>
        <v>none</v>
      </c>
      <c r="D23" s="2" t="str">
        <f>IFERROR(IF(VLOOKUP('2012 Original'!D23,key_ref,COLUMN(Approving_Party__1),FALSE)="Agency head",'2012 Aprvl Party (1)'!D$1,VLOOKUP('2012 Original'!D23,key_ref,COLUMN(Approving_Party__1),FALSE)),CONCATENATE("ERR: ",'2012 Original'!D23))</f>
        <v>none</v>
      </c>
      <c r="E23" s="2" t="str">
        <f>IFERROR(IF(VLOOKUP('2012 Original'!E23,key_ref,COLUMN(Approving_Party__1),FALSE)="Agency head",'2012 Aprvl Party (1)'!E$1,VLOOKUP('2012 Original'!E23,key_ref,COLUMN(Approving_Party__1),FALSE)),CONCATENATE("ERR: ",'2012 Original'!E23))</f>
        <v>none</v>
      </c>
      <c r="F23" s="2" t="str">
        <f>IFERROR(IF(VLOOKUP('2012 Original'!F23,key_ref,COLUMN(Approving_Party__1),FALSE)="Agency head",'2012 Aprvl Party (1)'!F$1,VLOOKUP('2012 Original'!F23,key_ref,COLUMN(Approving_Party__1),FALSE)),CONCATENATE("ERR: ",'2012 Original'!F23))</f>
        <v>Senate</v>
      </c>
      <c r="G23" s="2" t="str">
        <f>IFERROR(IF(VLOOKUP('2012 Original'!G23,key_ref,COLUMN(Approving_Party__1),FALSE)="Agency head",'2012 Aprvl Party (1)'!G$1,VLOOKUP('2012 Original'!G23,key_ref,COLUMN(Approving_Party__1),FALSE)),CONCATENATE("ERR: ",'2012 Original'!G23))</f>
        <v>Senate</v>
      </c>
      <c r="H23" s="2" t="str">
        <f>IFERROR(IF(VLOOKUP('2012 Original'!H23,key_ref,COLUMN(Approving_Party__1),FALSE)="Agency head",'2012 Aprvl Party (1)'!H$1,VLOOKUP('2012 Original'!H23,key_ref,COLUMN(Approving_Party__1),FALSE)),CONCATENATE("ERR: ",'2012 Original'!H23))</f>
        <v>Senate</v>
      </c>
      <c r="I23" s="2" t="str">
        <f>IFERROR(IF(VLOOKUP('2012 Original'!I23,key_ref,COLUMN(Approving_Party__1),FALSE)="Agency head",'2012 Aprvl Party (1)'!I$1,VLOOKUP('2012 Original'!I23,key_ref,COLUMN(Approving_Party__1),FALSE)),CONCATENATE("ERR: ",'2012 Original'!I23))</f>
        <v>none</v>
      </c>
      <c r="J23" s="2" t="str">
        <f>IFERROR(IF(VLOOKUP('2012 Original'!J23,key_ref,COLUMN(Approving_Party__1),FALSE)="Agency head",'2012 Aprvl Party (1)'!J$1,VLOOKUP('2012 Original'!J23,key_ref,COLUMN(Approving_Party__1),FALSE)),CONCATENATE("ERR: ",'2012 Original'!J23))</f>
        <v>none</v>
      </c>
      <c r="K23" s="2" t="str">
        <f>IFERROR(IF(VLOOKUP('2012 Original'!K23,key_ref,COLUMN(Approving_Party__1),FALSE)="Agency head",'2012 Aprvl Party (1)'!K$1,VLOOKUP('2012 Original'!K23,key_ref,COLUMN(Approving_Party__1),FALSE)),CONCATENATE("ERR: ",'2012 Original'!K23))</f>
        <v>Senate</v>
      </c>
      <c r="L23" s="2" t="str">
        <f>IFERROR(IF(VLOOKUP('2012 Original'!L23,key_ref,COLUMN(Approving_Party__1),FALSE)="Agency head",'2012 Aprvl Party (1)'!L$1,VLOOKUP('2012 Original'!L23,key_ref,COLUMN(Approving_Party__1),FALSE)),CONCATENATE("ERR: ",'2012 Original'!L23))</f>
        <v>Senate</v>
      </c>
      <c r="M23" s="2" t="str">
        <f>IFERROR(IF(VLOOKUP('2012 Original'!M23,key_ref,COLUMN(Approving_Party__1),FALSE)="Agency head",'2012 Aprvl Party (1)'!M$1,VLOOKUP('2012 Original'!M23,key_ref,COLUMN(Approving_Party__1),FALSE)),CONCATENATE("ERR: ",'2012 Original'!M23))</f>
        <v>Senate</v>
      </c>
      <c r="N23" s="2" t="str">
        <f>IFERROR(IF(VLOOKUP('2012 Original'!N23,key_ref,COLUMN(Approving_Party__1),FALSE)="Agency head",'2012 Aprvl Party (1)'!N$1,VLOOKUP('2012 Original'!N23,key_ref,COLUMN(Approving_Party__1),FALSE)),CONCATENATE("ERR: ",'2012 Original'!N23))</f>
        <v>Senate</v>
      </c>
      <c r="O23" s="2" t="str">
        <f>IFERROR(IF(VLOOKUP('2012 Original'!O23,key_ref,COLUMN(Approving_Party__1),FALSE)="Agency head",'2012 Aprvl Party (1)'!O$1,VLOOKUP('2012 Original'!O23,key_ref,COLUMN(Approving_Party__1),FALSE)),CONCATENATE("ERR: ",'2012 Original'!O23))</f>
        <v>none</v>
      </c>
      <c r="P23" s="2" t="str">
        <f>IFERROR(IF(VLOOKUP('2012 Original'!P23,key_ref,COLUMN(Approving_Party__1),FALSE)="Agency head",'2012 Aprvl Party (1)'!P$1,VLOOKUP('2012 Original'!P23,key_ref,COLUMN(Approving_Party__1),FALSE)),CONCATENATE("ERR: ",'2012 Original'!P23))</f>
        <v>none</v>
      </c>
      <c r="Q23" s="2" t="str">
        <f>IFERROR(IF(VLOOKUP('2012 Original'!Q23,key_ref,COLUMN(Approving_Party__1),FALSE)="Agency head",'2012 Aprvl Party (1)'!Q$1,VLOOKUP('2012 Original'!Q23,key_ref,COLUMN(Approving_Party__1),FALSE)),CONCATENATE("ERR: ",'2012 Original'!Q23))</f>
        <v>none</v>
      </c>
      <c r="R23" s="2" t="str">
        <f>IFERROR(IF(VLOOKUP('2012 Original'!R23,key_ref,COLUMN(Approving_Party__1),FALSE)="Agency head",'2012 Aprvl Party (1)'!R$1,VLOOKUP('2012 Original'!R23,key_ref,COLUMN(Approving_Party__1),FALSE)),CONCATENATE("ERR: ",'2012 Original'!R23))</f>
        <v>Senate</v>
      </c>
      <c r="S23" s="2" t="str">
        <f>IFERROR(IF(VLOOKUP('2012 Original'!S23,key_ref,COLUMN(Approving_Party__1),FALSE)="Agency head",'2012 Aprvl Party (1)'!S$1,VLOOKUP('2012 Original'!S23,key_ref,COLUMN(Approving_Party__1),FALSE)),CONCATENATE("ERR: ",'2012 Original'!S23))</f>
        <v>none</v>
      </c>
      <c r="T23" s="2" t="str">
        <f>IFERROR(IF(VLOOKUP('2012 Original'!T23,key_ref,COLUMN(Approving_Party__1),FALSE)="Agency head",'2012 Aprvl Party (1)'!T$1,VLOOKUP('2012 Original'!T23,key_ref,COLUMN(Approving_Party__1),FALSE)),CONCATENATE("ERR: ",'2012 Original'!T23))</f>
        <v>none</v>
      </c>
      <c r="U23" s="2" t="str">
        <f>IFERROR(IF(VLOOKUP('2012 Original'!U23,key_ref,COLUMN(Approving_Party__1),FALSE)="Agency head",'2012 Aprvl Party (1)'!U$1,VLOOKUP('2012 Original'!U23,key_ref,COLUMN(Approving_Party__1),FALSE)),CONCATENATE("ERR: ",'2012 Original'!U23))</f>
        <v>none</v>
      </c>
      <c r="V23" s="2" t="str">
        <f>IFERROR(IF(VLOOKUP('2012 Original'!V23,key_ref,COLUMN(Approving_Party__1),FALSE)="Agency head",'2012 Aprvl Party (1)'!V$1,VLOOKUP('2012 Original'!V23,key_ref,COLUMN(Approving_Party__1),FALSE)),CONCATENATE("ERR: ",'2012 Original'!V23))</f>
        <v>none</v>
      </c>
      <c r="W23" s="2" t="str">
        <f>IFERROR(IF(VLOOKUP('2012 Original'!W23,key_ref,COLUMN(Approving_Party__1),FALSE)="Agency head",'2012 Aprvl Party (1)'!W$1,VLOOKUP('2012 Original'!W23,key_ref,COLUMN(Approving_Party__1),FALSE)),CONCATENATE("ERR: ",'2012 Original'!W23))</f>
        <v>none</v>
      </c>
      <c r="X23" s="2" t="str">
        <f>IFERROR(IF(VLOOKUP('2012 Original'!X23,key_ref,COLUMN(Approving_Party__1),FALSE)="Agency head",'2012 Aprvl Party (1)'!X$1,VLOOKUP('2012 Original'!X23,key_ref,COLUMN(Approving_Party__1),FALSE)),CONCATENATE("ERR: ",'2012 Original'!X23))</f>
        <v>none</v>
      </c>
      <c r="Y23" s="2" t="str">
        <f>IFERROR(IF(VLOOKUP('2012 Original'!Y23,key_ref,COLUMN(Approving_Party__1),FALSE)="Agency head",'2012 Aprvl Party (1)'!Y$1,VLOOKUP('2012 Original'!Y23,key_ref,COLUMN(Approving_Party__1),FALSE)),CONCATENATE("ERR: ",'2012 Original'!Y23))</f>
        <v>Senate</v>
      </c>
      <c r="Z23" s="2" t="str">
        <f>IFERROR(IF(VLOOKUP('2012 Original'!Z23,key_ref,COLUMN(Approving_Party__1),FALSE)="Agency head",'2012 Aprvl Party (1)'!Z$1,VLOOKUP('2012 Original'!Z23,key_ref,COLUMN(Approving_Party__1),FALSE)),CONCATENATE("ERR: ",'2012 Original'!Z23))</f>
        <v>none</v>
      </c>
      <c r="AA23" s="2" t="str">
        <f>IFERROR(IF(VLOOKUP('2012 Original'!AA23,key_ref,COLUMN(Approving_Party__1),FALSE)="Agency head",'2012 Aprvl Party (1)'!AA$1,VLOOKUP('2012 Original'!AA23,key_ref,COLUMN(Approving_Party__1),FALSE)),CONCATENATE("ERR: ",'2012 Original'!AA23))</f>
        <v>none</v>
      </c>
      <c r="AB23" s="2" t="str">
        <f>IFERROR(IF(VLOOKUP('2012 Original'!AB23,key_ref,COLUMN(Approving_Party__1),FALSE)="Agency head",'2012 Aprvl Party (1)'!AB$1,VLOOKUP('2012 Original'!AB23,key_ref,COLUMN(Approving_Party__1),FALSE)),CONCATENATE("ERR: ",'2012 Original'!AB23))</f>
        <v>none</v>
      </c>
      <c r="AC23" s="2" t="str">
        <f>IFERROR(IF(VLOOKUP('2012 Original'!AC23,key_ref,COLUMN(Approving_Party__1),FALSE)="Agency head",'2012 Aprvl Party (1)'!AC$1,VLOOKUP('2012 Original'!AC23,key_ref,COLUMN(Approving_Party__1),FALSE)),CONCATENATE("ERR: ",'2012 Original'!AC23))</f>
        <v>Senate</v>
      </c>
      <c r="AD23" s="2" t="str">
        <f>IFERROR(IF(VLOOKUP('2012 Original'!AD23,key_ref,COLUMN(Approving_Party__1),FALSE)="Agency head",'2012 Aprvl Party (1)'!AD$1,VLOOKUP('2012 Original'!AD23,key_ref,COLUMN(Approving_Party__1),FALSE)),CONCATENATE("ERR: ",'2012 Original'!AD23))</f>
        <v>none</v>
      </c>
      <c r="AE23" s="2" t="str">
        <f>IFERROR(IF(VLOOKUP('2012 Original'!AE23,key_ref,COLUMN(Approving_Party__1),FALSE)="Agency head",'2012 Aprvl Party (1)'!AE$1,VLOOKUP('2012 Original'!AE23,key_ref,COLUMN(Approving_Party__1),FALSE)),CONCATENATE("ERR: ",'2012 Original'!AE23))</f>
        <v>none</v>
      </c>
      <c r="AF23" s="2" t="str">
        <f>IFERROR(IF(VLOOKUP('2012 Original'!AF23,key_ref,COLUMN(Approving_Party__1),FALSE)="Agency head",'2012 Aprvl Party (1)'!AF$1,VLOOKUP('2012 Original'!AF23,key_ref,COLUMN(Approving_Party__1),FALSE)),CONCATENATE("ERR: ",'2012 Original'!AF23))</f>
        <v>Senate</v>
      </c>
      <c r="AG23" s="2" t="str">
        <f>IFERROR(IF(VLOOKUP('2012 Original'!AG23,key_ref,COLUMN(Approving_Party__1),FALSE)="Agency head",'2012 Aprvl Party (1)'!AG$1,VLOOKUP('2012 Original'!AG23,key_ref,COLUMN(Approving_Party__1),FALSE)),CONCATENATE("ERR: ",'2012 Original'!AG23))</f>
        <v>Senate</v>
      </c>
      <c r="AH23" s="2" t="str">
        <f>IFERROR(IF(VLOOKUP('2012 Original'!AH23,key_ref,COLUMN(Approving_Party__1),FALSE)="Agency head",'2012 Aprvl Party (1)'!AH$1,VLOOKUP('2012 Original'!AH23,key_ref,COLUMN(Approving_Party__1),FALSE)),CONCATENATE("ERR: ",'2012 Original'!AH23))</f>
        <v>none</v>
      </c>
      <c r="AI23" s="2" t="str">
        <f>IFERROR(IF(VLOOKUP('2012 Original'!AI23,key_ref,COLUMN(Approving_Party__1),FALSE)="Agency head",'2012 Aprvl Party (1)'!AI$1,VLOOKUP('2012 Original'!AI23,key_ref,COLUMN(Approving_Party__1),FALSE)),CONCATENATE("ERR: ",'2012 Original'!AI23))</f>
        <v>none</v>
      </c>
      <c r="AJ23" s="2" t="str">
        <f>IFERROR(IF(VLOOKUP('2012 Original'!AJ23,key_ref,COLUMN(Approving_Party__1),FALSE)="Agency head",'2012 Aprvl Party (1)'!AJ$1,VLOOKUP('2012 Original'!AJ23,key_ref,COLUMN(Approving_Party__1),FALSE)),CONCATENATE("ERR: ",'2012 Original'!AJ23))</f>
        <v>none</v>
      </c>
      <c r="AK23" s="2" t="str">
        <f>IFERROR(IF(VLOOKUP('2012 Original'!AK23,key_ref,COLUMN(Approving_Party__1),FALSE)="Agency head",'2012 Aprvl Party (1)'!AK$1,VLOOKUP('2012 Original'!AK23,key_ref,COLUMN(Approving_Party__1),FALSE)),CONCATENATE("ERR: ",'2012 Original'!AK23))</f>
        <v>Senate</v>
      </c>
      <c r="AL23" s="2" t="str">
        <f>IFERROR(IF(VLOOKUP('2012 Original'!AL23,key_ref,COLUMN(Approving_Party__1),FALSE)="Agency head",'2012 Aprvl Party (1)'!AL$1,VLOOKUP('2012 Original'!AL23,key_ref,COLUMN(Approving_Party__1),FALSE)),CONCATENATE("ERR: ",'2012 Original'!AL23))</f>
        <v>none</v>
      </c>
      <c r="AM23" s="2" t="str">
        <f>IFERROR(IF(VLOOKUP('2012 Original'!AM23,key_ref,COLUMN(Approving_Party__1),FALSE)="Agency head",'2012 Aprvl Party (1)'!AM$1,VLOOKUP('2012 Original'!AM23,key_ref,COLUMN(Approving_Party__1),FALSE)),CONCATENATE("ERR: ",'2012 Original'!AM23))</f>
        <v>none</v>
      </c>
      <c r="AN23" s="2" t="str">
        <f>IFERROR(IF(VLOOKUP('2012 Original'!AN23,key_ref,COLUMN(Approving_Party__1),FALSE)="Agency head",'2012 Aprvl Party (1)'!AN$1,VLOOKUP('2012 Original'!AN23,key_ref,COLUMN(Approving_Party__1),FALSE)),CONCATENATE("ERR: ",'2012 Original'!AN23))</f>
        <v>none</v>
      </c>
      <c r="AO23" s="2" t="str">
        <f>IFERROR(IF(VLOOKUP('2012 Original'!AO23,key_ref,COLUMN(Approving_Party__1),FALSE)="Agency head",'2012 Aprvl Party (1)'!AO$1,VLOOKUP('2012 Original'!AO23,key_ref,COLUMN(Approving_Party__1),FALSE)),CONCATENATE("ERR: ",'2012 Original'!AO23))</f>
        <v>none</v>
      </c>
      <c r="AP23" s="2" t="str">
        <f>IFERROR(IF(VLOOKUP('2012 Original'!AP23,key_ref,COLUMN(Approving_Party__1),FALSE)="Agency head",'2012 Aprvl Party (1)'!AP$1,VLOOKUP('2012 Original'!AP23,key_ref,COLUMN(Approving_Party__1),FALSE)),CONCATENATE("ERR: ",'2012 Original'!AP23))</f>
        <v>none</v>
      </c>
      <c r="AQ23" s="2" t="str">
        <f>IFERROR(IF(VLOOKUP('2012 Original'!AQ23,key_ref,COLUMN(Approving_Party__1),FALSE)="Agency head",'2012 Aprvl Party (1)'!AQ$1,VLOOKUP('2012 Original'!AQ23,key_ref,COLUMN(Approving_Party__1),FALSE)),CONCATENATE("ERR: ",'2012 Original'!AQ23))</f>
        <v>none</v>
      </c>
      <c r="AR23" s="2" t="str">
        <f>IFERROR(IF(VLOOKUP('2012 Original'!AR23,key_ref,COLUMN(Approving_Party__1),FALSE)="Agency head",'2012 Aprvl Party (1)'!AR$1,VLOOKUP('2012 Original'!AR23,key_ref,COLUMN(Approving_Party__1),FALSE)),CONCATENATE("ERR: ",'2012 Original'!AR23))</f>
        <v>Senate</v>
      </c>
      <c r="AS23" s="2" t="str">
        <f>IFERROR(IF(VLOOKUP('2012 Original'!AS23,key_ref,COLUMN(Approving_Party__1),FALSE)="Agency head",'2012 Aprvl Party (1)'!AS$1,VLOOKUP('2012 Original'!AS23,key_ref,COLUMN(Approving_Party__1),FALSE)),CONCATENATE("ERR: ",'2012 Original'!AS23))</f>
        <v>none</v>
      </c>
      <c r="AT23" s="2" t="str">
        <f>IFERROR(IF(VLOOKUP('2012 Original'!AT23,key_ref,COLUMN(Approving_Party__1),FALSE)="Agency head",'2012 Aprvl Party (1)'!AT$1,VLOOKUP('2012 Original'!AT23,key_ref,COLUMN(Approving_Party__1),FALSE)),CONCATENATE("ERR: ",'2012 Original'!AT23))</f>
        <v>none</v>
      </c>
      <c r="AU23" s="2" t="str">
        <f>IFERROR(IF(VLOOKUP('2012 Original'!AU23,key_ref,COLUMN(Approving_Party__1),FALSE)="Agency head",'2012 Aprvl Party (1)'!AU$1,VLOOKUP('2012 Original'!AU23,key_ref,COLUMN(Approving_Party__1),FALSE)),CONCATENATE("ERR: ",'2012 Original'!AU23))</f>
        <v>Senate</v>
      </c>
      <c r="AV23" s="2" t="str">
        <f>IFERROR(IF(VLOOKUP('2012 Original'!AV23,key_ref,COLUMN(Approving_Party__1),FALSE)="Agency head",'2012 Aprvl Party (1)'!AV$1,VLOOKUP('2012 Original'!AV23,key_ref,COLUMN(Approving_Party__1),FALSE)),CONCATENATE("ERR: ",'2012 Original'!AV23))</f>
        <v>none</v>
      </c>
      <c r="AW23" s="2" t="str">
        <f>IFERROR(IF(VLOOKUP('2012 Original'!AW23,key_ref,COLUMN(Approving_Party__1),FALSE)="Agency head",'2012 Aprvl Party (1)'!AW$1,VLOOKUP('2012 Original'!AW23,key_ref,COLUMN(Approving_Party__1),FALSE)),CONCATENATE("ERR: ",'2012 Original'!AW23))</f>
        <v>Senate</v>
      </c>
      <c r="AX23" s="2" t="str">
        <f>IFERROR(IF(VLOOKUP('2012 Original'!AX23,key_ref,COLUMN(Approving_Party__1),FALSE)="Agency head",'2012 Aprvl Party (1)'!AX$1,VLOOKUP('2012 Original'!AX23,key_ref,COLUMN(Approving_Party__1),FALSE)),CONCATENATE("ERR: ",'2012 Original'!AX23))</f>
        <v>none</v>
      </c>
      <c r="AY23" s="2" t="str">
        <f>IFERROR(IF(VLOOKUP('2012 Original'!AY23,key_ref,COLUMN(Approving_Party__1),FALSE)="Agency head",'2012 Aprvl Party (1)'!AY$1,VLOOKUP('2012 Original'!AY23,key_ref,COLUMN(Approving_Party__1),FALSE)),CONCATENATE("ERR: ",'2012 Original'!AY23))</f>
        <v>Senate</v>
      </c>
      <c r="AZ23" s="2" t="str">
        <f>IFERROR(IF(VLOOKUP('2012 Original'!AZ23,key_ref,COLUMN(Approving_Party__1),FALSE)="Agency head",'2012 Aprvl Party (1)'!AZ$1,VLOOKUP('2012 Original'!AZ23,key_ref,COLUMN(Approving_Party__1),FALSE)),CONCATENATE("ERR: ",'2012 Original'!AZ23))</f>
        <v>none</v>
      </c>
    </row>
    <row r="24" spans="1:52" s="4" customFormat="1">
      <c r="A24" s="3" t="s">
        <v>49</v>
      </c>
      <c r="B24" s="2" t="str">
        <f>IFERROR(IF(VLOOKUP('2012 Original'!B24,key_ref,COLUMN(Approving_Party__1),FALSE)="Agency head",'2012 Aprvl Party (1)'!B$1,VLOOKUP('2012 Original'!B24,key_ref,COLUMN(Approving_Party__1),FALSE)),CONCATENATE("ERR: ",'2012 Original'!B24))</f>
        <v>none</v>
      </c>
      <c r="C24" s="2" t="str">
        <f>IFERROR(IF(VLOOKUP('2012 Original'!C24,key_ref,COLUMN(Approving_Party__1),FALSE)="Agency head",'2012 Aprvl Party (1)'!C$1,VLOOKUP('2012 Original'!C24,key_ref,COLUMN(Approving_Party__1),FALSE)),CONCATENATE("ERR: ",'2012 Original'!C24))</f>
        <v>none</v>
      </c>
      <c r="D24" s="2" t="str">
        <f>IFERROR(IF(VLOOKUP('2012 Original'!D24,key_ref,COLUMN(Approving_Party__1),FALSE)="Agency head",'2012 Aprvl Party (1)'!D$1,VLOOKUP('2012 Original'!D24,key_ref,COLUMN(Approving_Party__1),FALSE)),CONCATENATE("ERR: ",'2012 Original'!D24))</f>
        <v>none</v>
      </c>
      <c r="E24" s="2" t="str">
        <f>IFERROR(IF(VLOOKUP('2012 Original'!E24,key_ref,COLUMN(Approving_Party__1),FALSE)="Agency head",'2012 Aprvl Party (1)'!E$1,VLOOKUP('2012 Original'!E24,key_ref,COLUMN(Approving_Party__1),FALSE)),CONCATENATE("ERR: ",'2012 Original'!E24))</f>
        <v>none</v>
      </c>
      <c r="F24" s="2" t="str">
        <f>IFERROR(IF(VLOOKUP('2012 Original'!F24,key_ref,COLUMN(Approving_Party__1),FALSE)="Agency head",'2012 Aprvl Party (1)'!F$1,VLOOKUP('2012 Original'!F24,key_ref,COLUMN(Approving_Party__1),FALSE)),CONCATENATE("ERR: ",'2012 Original'!F24))</f>
        <v>none</v>
      </c>
      <c r="G24" s="2" t="str">
        <f>IFERROR(IF(VLOOKUP('2012 Original'!G24,key_ref,COLUMN(Approving_Party__1),FALSE)="Agency head",'2012 Aprvl Party (1)'!G$1,VLOOKUP('2012 Original'!G24,key_ref,COLUMN(Approving_Party__1),FALSE)),CONCATENATE("ERR: ",'2012 Original'!G24))</f>
        <v>Senate</v>
      </c>
      <c r="H24" s="2" t="str">
        <f>IFERROR(IF(VLOOKUP('2012 Original'!H24,key_ref,COLUMN(Approving_Party__1),FALSE)="Agency head",'2012 Aprvl Party (1)'!H$1,VLOOKUP('2012 Original'!H24,key_ref,COLUMN(Approving_Party__1),FALSE)),CONCATENATE("ERR: ",'2012 Original'!H24))</f>
        <v>Senate</v>
      </c>
      <c r="I24" s="2" t="str">
        <f>IFERROR(IF(VLOOKUP('2012 Original'!I24,key_ref,COLUMN(Approving_Party__1),FALSE)="Agency head",'2012 Aprvl Party (1)'!I$1,VLOOKUP('2012 Original'!I24,key_ref,COLUMN(Approving_Party__1),FALSE)),CONCATENATE("ERR: ",'2012 Original'!I24))</f>
        <v>Senate</v>
      </c>
      <c r="J24" s="2" t="str">
        <f>IFERROR(IF(VLOOKUP('2012 Original'!J24,key_ref,COLUMN(Approving_Party__1),FALSE)="Agency head",'2012 Aprvl Party (1)'!J$1,VLOOKUP('2012 Original'!J24,key_ref,COLUMN(Approving_Party__1),FALSE)),CONCATENATE("ERR: ",'2012 Original'!J24))</f>
        <v>none</v>
      </c>
      <c r="K24" s="2" t="str">
        <f>IFERROR(IF(VLOOKUP('2012 Original'!K24,key_ref,COLUMN(Approving_Party__1),FALSE)="Agency head",'2012 Aprvl Party (1)'!K$1,VLOOKUP('2012 Original'!K24,key_ref,COLUMN(Approving_Party__1),FALSE)),CONCATENATE("ERR: ",'2012 Original'!K24))</f>
        <v>none</v>
      </c>
      <c r="L24" s="2" t="str">
        <f>IFERROR(IF(VLOOKUP('2012 Original'!L24,key_ref,COLUMN(Approving_Party__1),FALSE)="Agency head",'2012 Aprvl Party (1)'!L$1,VLOOKUP('2012 Original'!L24,key_ref,COLUMN(Approving_Party__1),FALSE)),CONCATENATE("ERR: ",'2012 Original'!L24))</f>
        <v>none</v>
      </c>
      <c r="M24" s="2" t="str">
        <f>IFERROR(IF(VLOOKUP('2012 Original'!M24,key_ref,COLUMN(Approving_Party__1),FALSE)="Agency head",'2012 Aprvl Party (1)'!M$1,VLOOKUP('2012 Original'!M24,key_ref,COLUMN(Approving_Party__1),FALSE)),CONCATENATE("ERR: ",'2012 Original'!M24))</f>
        <v>Senate</v>
      </c>
      <c r="N24" s="2" t="str">
        <f>IFERROR(IF(VLOOKUP('2012 Original'!N24,key_ref,COLUMN(Approving_Party__1),FALSE)="Agency head",'2012 Aprvl Party (1)'!N$1,VLOOKUP('2012 Original'!N24,key_ref,COLUMN(Approving_Party__1),FALSE)),CONCATENATE("ERR: ",'2012 Original'!N24))</f>
        <v>Senate</v>
      </c>
      <c r="O24" s="2" t="str">
        <f>IFERROR(IF(VLOOKUP('2012 Original'!O24,key_ref,COLUMN(Approving_Party__1),FALSE)="Agency head",'2012 Aprvl Party (1)'!O$1,VLOOKUP('2012 Original'!O24,key_ref,COLUMN(Approving_Party__1),FALSE)),CONCATENATE("ERR: ",'2012 Original'!O24))</f>
        <v>none</v>
      </c>
      <c r="P24" s="2" t="str">
        <f>IFERROR(IF(VLOOKUP('2012 Original'!P24,key_ref,COLUMN(Approving_Party__1),FALSE)="Agency head",'2012 Aprvl Party (1)'!P$1,VLOOKUP('2012 Original'!P24,key_ref,COLUMN(Approving_Party__1),FALSE)),CONCATENATE("ERR: ",'2012 Original'!P24))</f>
        <v>none</v>
      </c>
      <c r="Q24" s="2" t="str">
        <f>IFERROR(IF(VLOOKUP('2012 Original'!Q24,key_ref,COLUMN(Approving_Party__1),FALSE)="Agency head",'2012 Aprvl Party (1)'!Q$1,VLOOKUP('2012 Original'!Q24,key_ref,COLUMN(Approving_Party__1),FALSE)),CONCATENATE("ERR: ",'2012 Original'!Q24))</f>
        <v>none</v>
      </c>
      <c r="R24" s="2" t="str">
        <f>IFERROR(IF(VLOOKUP('2012 Original'!R24,key_ref,COLUMN(Approving_Party__1),FALSE)="Agency head",'2012 Aprvl Party (1)'!R$1,VLOOKUP('2012 Original'!R24,key_ref,COLUMN(Approving_Party__1),FALSE)),CONCATENATE("ERR: ",'2012 Original'!R24))</f>
        <v>Senate</v>
      </c>
      <c r="S24" s="2" t="str">
        <f>IFERROR(IF(VLOOKUP('2012 Original'!S24,key_ref,COLUMN(Approving_Party__1),FALSE)="Agency head",'2012 Aprvl Party (1)'!S$1,VLOOKUP('2012 Original'!S24,key_ref,COLUMN(Approving_Party__1),FALSE)),CONCATENATE("ERR: ",'2012 Original'!S24))</f>
        <v>Senate</v>
      </c>
      <c r="T24" s="2" t="str">
        <f>IFERROR(IF(VLOOKUP('2012 Original'!T24,key_ref,COLUMN(Approving_Party__1),FALSE)="Agency head",'2012 Aprvl Party (1)'!T$1,VLOOKUP('2012 Original'!T24,key_ref,COLUMN(Approving_Party__1),FALSE)),CONCATENATE("ERR: ",'2012 Original'!T24))</f>
        <v>Senate</v>
      </c>
      <c r="U24" s="2" t="str">
        <f>IFERROR(IF(VLOOKUP('2012 Original'!U24,key_ref,COLUMN(Approving_Party__1),FALSE)="Agency head",'2012 Aprvl Party (1)'!U$1,VLOOKUP('2012 Original'!U24,key_ref,COLUMN(Approving_Party__1),FALSE)),CONCATENATE("ERR: ",'2012 Original'!U24))</f>
        <v>none</v>
      </c>
      <c r="V24" s="2" t="str">
        <f>IFERROR(IF(VLOOKUP('2012 Original'!V24,key_ref,COLUMN(Approving_Party__1),FALSE)="Agency head",'2012 Aprvl Party (1)'!V$1,VLOOKUP('2012 Original'!V24,key_ref,COLUMN(Approving_Party__1),FALSE)),CONCATENATE("ERR: ",'2012 Original'!V24))</f>
        <v>Senate</v>
      </c>
      <c r="W24" s="2" t="str">
        <f>IFERROR(IF(VLOOKUP('2012 Original'!W24,key_ref,COLUMN(Approving_Party__1),FALSE)="Agency head",'2012 Aprvl Party (1)'!W$1,VLOOKUP('2012 Original'!W24,key_ref,COLUMN(Approving_Party__1),FALSE)),CONCATENATE("ERR: ",'2012 Original'!W24))</f>
        <v>none</v>
      </c>
      <c r="X24" s="2" t="str">
        <f>IFERROR(IF(VLOOKUP('2012 Original'!X24,key_ref,COLUMN(Approving_Party__1),FALSE)="Agency head",'2012 Aprvl Party (1)'!X$1,VLOOKUP('2012 Original'!X24,key_ref,COLUMN(Approving_Party__1),FALSE)),CONCATENATE("ERR: ",'2012 Original'!X24))</f>
        <v>none</v>
      </c>
      <c r="Y24" s="2" t="str">
        <f>IFERROR(IF(VLOOKUP('2012 Original'!Y24,key_ref,COLUMN(Approving_Party__1),FALSE)="Agency head",'2012 Aprvl Party (1)'!Y$1,VLOOKUP('2012 Original'!Y24,key_ref,COLUMN(Approving_Party__1),FALSE)),CONCATENATE("ERR: ",'2012 Original'!Y24))</f>
        <v>Senate</v>
      </c>
      <c r="Z24" s="2" t="str">
        <f>IFERROR(IF(VLOOKUP('2012 Original'!Z24,key_ref,COLUMN(Approving_Party__1),FALSE)="Agency head",'2012 Aprvl Party (1)'!Z$1,VLOOKUP('2012 Original'!Z24,key_ref,COLUMN(Approving_Party__1),FALSE)),CONCATENATE("ERR: ",'2012 Original'!Z24))</f>
        <v>Senate</v>
      </c>
      <c r="AA24" s="2" t="str">
        <f>IFERROR(IF(VLOOKUP('2012 Original'!AA24,key_ref,COLUMN(Approving_Party__1),FALSE)="Agency head",'2012 Aprvl Party (1)'!AA$1,VLOOKUP('2012 Original'!AA24,key_ref,COLUMN(Approving_Party__1),FALSE)),CONCATENATE("ERR: ",'2012 Original'!AA24))</f>
        <v>none</v>
      </c>
      <c r="AB24" s="2" t="str">
        <f>IFERROR(IF(VLOOKUP('2012 Original'!AB24,key_ref,COLUMN(Approving_Party__1),FALSE)="Agency head",'2012 Aprvl Party (1)'!AB$1,VLOOKUP('2012 Original'!AB24,key_ref,COLUMN(Approving_Party__1),FALSE)),CONCATENATE("ERR: ",'2012 Original'!AB24))</f>
        <v>none</v>
      </c>
      <c r="AC24" s="2" t="str">
        <f>IFERROR(IF(VLOOKUP('2012 Original'!AC24,key_ref,COLUMN(Approving_Party__1),FALSE)="Agency head",'2012 Aprvl Party (1)'!AC$1,VLOOKUP('2012 Original'!AC24,key_ref,COLUMN(Approving_Party__1),FALSE)),CONCATENATE("ERR: ",'2012 Original'!AC24))</f>
        <v>Senate</v>
      </c>
      <c r="AD24" s="2" t="str">
        <f>IFERROR(IF(VLOOKUP('2012 Original'!AD24,key_ref,COLUMN(Approving_Party__1),FALSE)="Agency head",'2012 Aprvl Party (1)'!AD$1,VLOOKUP('2012 Original'!AD24,key_ref,COLUMN(Approving_Party__1),FALSE)),CONCATENATE("ERR: ",'2012 Original'!AD24))</f>
        <v>none</v>
      </c>
      <c r="AE24" s="2" t="str">
        <f>IFERROR(IF(VLOOKUP('2012 Original'!AE24,key_ref,COLUMN(Approving_Party__1),FALSE)="Agency head",'2012 Aprvl Party (1)'!AE$1,VLOOKUP('2012 Original'!AE24,key_ref,COLUMN(Approving_Party__1),FALSE)),CONCATENATE("ERR: ",'2012 Original'!AE24))</f>
        <v>Senate</v>
      </c>
      <c r="AF24" s="2" t="str">
        <f>IFERROR(IF(VLOOKUP('2012 Original'!AF24,key_ref,COLUMN(Approving_Party__1),FALSE)="Agency head",'2012 Aprvl Party (1)'!AF$1,VLOOKUP('2012 Original'!AF24,key_ref,COLUMN(Approving_Party__1),FALSE)),CONCATENATE("ERR: ",'2012 Original'!AF24))</f>
        <v>Senate</v>
      </c>
      <c r="AG24" s="2" t="str">
        <f>IFERROR(IF(VLOOKUP('2012 Original'!AG24,key_ref,COLUMN(Approving_Party__1),FALSE)="Agency head",'2012 Aprvl Party (1)'!AG$1,VLOOKUP('2012 Original'!AG24,key_ref,COLUMN(Approving_Party__1),FALSE)),CONCATENATE("ERR: ",'2012 Original'!AG24))</f>
        <v>none</v>
      </c>
      <c r="AH24" s="2" t="str">
        <f>IFERROR(IF(VLOOKUP('2012 Original'!AH24,key_ref,COLUMN(Approving_Party__1),FALSE)="Agency head",'2012 Aprvl Party (1)'!AH$1,VLOOKUP('2012 Original'!AH24,key_ref,COLUMN(Approving_Party__1),FALSE)),CONCATENATE("ERR: ",'2012 Original'!AH24))</f>
        <v>Senate</v>
      </c>
      <c r="AI24" s="2" t="str">
        <f>IFERROR(IF(VLOOKUP('2012 Original'!AI24,key_ref,COLUMN(Approving_Party__1),FALSE)="Agency head",'2012 Aprvl Party (1)'!AI$1,VLOOKUP('2012 Original'!AI24,key_ref,COLUMN(Approving_Party__1),FALSE)),CONCATENATE("ERR: ",'2012 Original'!AI24))</f>
        <v>none</v>
      </c>
      <c r="AJ24" s="2" t="str">
        <f>IFERROR(IF(VLOOKUP('2012 Original'!AJ24,key_ref,COLUMN(Approving_Party__1),FALSE)="Agency head",'2012 Aprvl Party (1)'!AJ$1,VLOOKUP('2012 Original'!AJ24,key_ref,COLUMN(Approving_Party__1),FALSE)),CONCATENATE("ERR: ",'2012 Original'!AJ24))</f>
        <v>Senate</v>
      </c>
      <c r="AK24" s="2" t="str">
        <f>IFERROR(IF(VLOOKUP('2012 Original'!AK24,key_ref,COLUMN(Approving_Party__1),FALSE)="Agency head",'2012 Aprvl Party (1)'!AK$1,VLOOKUP('2012 Original'!AK24,key_ref,COLUMN(Approving_Party__1),FALSE)),CONCATENATE("ERR: ",'2012 Original'!AK24))</f>
        <v>Senate</v>
      </c>
      <c r="AL24" s="2" t="str">
        <f>IFERROR(IF(VLOOKUP('2012 Original'!AL24,key_ref,COLUMN(Approving_Party__1),FALSE)="Agency head",'2012 Aprvl Party (1)'!AL$1,VLOOKUP('2012 Original'!AL24,key_ref,COLUMN(Approving_Party__1),FALSE)),CONCATENATE("ERR: ",'2012 Original'!AL24))</f>
        <v>none</v>
      </c>
      <c r="AM24" s="2" t="str">
        <f>IFERROR(IF(VLOOKUP('2012 Original'!AM24,key_ref,COLUMN(Approving_Party__1),FALSE)="Agency head",'2012 Aprvl Party (1)'!AM$1,VLOOKUP('2012 Original'!AM24,key_ref,COLUMN(Approving_Party__1),FALSE)),CONCATENATE("ERR: ",'2012 Original'!AM24))</f>
        <v>none</v>
      </c>
      <c r="AN24" s="2" t="str">
        <f>IFERROR(IF(VLOOKUP('2012 Original'!AN24,key_ref,COLUMN(Approving_Party__1),FALSE)="Agency head",'2012 Aprvl Party (1)'!AN$1,VLOOKUP('2012 Original'!AN24,key_ref,COLUMN(Approving_Party__1),FALSE)),CONCATENATE("ERR: ",'2012 Original'!AN24))</f>
        <v>none</v>
      </c>
      <c r="AO24" s="2" t="str">
        <f>IFERROR(IF(VLOOKUP('2012 Original'!AO24,key_ref,COLUMN(Approving_Party__1),FALSE)="Agency head",'2012 Aprvl Party (1)'!AO$1,VLOOKUP('2012 Original'!AO24,key_ref,COLUMN(Approving_Party__1),FALSE)),CONCATENATE("ERR: ",'2012 Original'!AO24))</f>
        <v>none</v>
      </c>
      <c r="AP24" s="2" t="str">
        <f>IFERROR(IF(VLOOKUP('2012 Original'!AP24,key_ref,COLUMN(Approving_Party__1),FALSE)="Agency head",'2012 Aprvl Party (1)'!AP$1,VLOOKUP('2012 Original'!AP24,key_ref,COLUMN(Approving_Party__1),FALSE)),CONCATENATE("ERR: ",'2012 Original'!AP24))</f>
        <v>none</v>
      </c>
      <c r="AQ24" s="2" t="str">
        <f>IFERROR(IF(VLOOKUP('2012 Original'!AQ24,key_ref,COLUMN(Approving_Party__1),FALSE)="Agency head",'2012 Aprvl Party (1)'!AQ$1,VLOOKUP('2012 Original'!AQ24,key_ref,COLUMN(Approving_Party__1),FALSE)),CONCATENATE("ERR: ",'2012 Original'!AQ24))</f>
        <v>none</v>
      </c>
      <c r="AR24" s="2" t="str">
        <f>IFERROR(IF(VLOOKUP('2012 Original'!AR24,key_ref,COLUMN(Approving_Party__1),FALSE)="Agency head",'2012 Aprvl Party (1)'!AR$1,VLOOKUP('2012 Original'!AR24,key_ref,COLUMN(Approving_Party__1),FALSE)),CONCATENATE("ERR: ",'2012 Original'!AR24))</f>
        <v>Legislature</v>
      </c>
      <c r="AS24" s="2" t="str">
        <f>IFERROR(IF(VLOOKUP('2012 Original'!AS24,key_ref,COLUMN(Approving_Party__1),FALSE)="Agency head",'2012 Aprvl Party (1)'!AS$1,VLOOKUP('2012 Original'!AS24,key_ref,COLUMN(Approving_Party__1),FALSE)),CONCATENATE("ERR: ",'2012 Original'!AS24))</f>
        <v>none</v>
      </c>
      <c r="AT24" s="2" t="str">
        <f>IFERROR(IF(VLOOKUP('2012 Original'!AT24,key_ref,COLUMN(Approving_Party__1),FALSE)="Agency head",'2012 Aprvl Party (1)'!AT$1,VLOOKUP('2012 Original'!AT24,key_ref,COLUMN(Approving_Party__1),FALSE)),CONCATENATE("ERR: ",'2012 Original'!AT24))</f>
        <v>Senate</v>
      </c>
      <c r="AU24" s="2" t="str">
        <f>IFERROR(IF(VLOOKUP('2012 Original'!AU24,key_ref,COLUMN(Approving_Party__1),FALSE)="Agency head",'2012 Aprvl Party (1)'!AU$1,VLOOKUP('2012 Original'!AU24,key_ref,COLUMN(Approving_Party__1),FALSE)),CONCATENATE("ERR: ",'2012 Original'!AU24))</f>
        <v>Senate</v>
      </c>
      <c r="AV24" s="2" t="str">
        <f>IFERROR(IF(VLOOKUP('2012 Original'!AV24,key_ref,COLUMN(Approving_Party__1),FALSE)="Agency head",'2012 Aprvl Party (1)'!AV$1,VLOOKUP('2012 Original'!AV24,key_ref,COLUMN(Approving_Party__1),FALSE)),CONCATENATE("ERR: ",'2012 Original'!AV24))</f>
        <v>Senate</v>
      </c>
      <c r="AW24" s="2" t="str">
        <f>IFERROR(IF(VLOOKUP('2012 Original'!AW24,key_ref,COLUMN(Approving_Party__1),FALSE)="Agency head",'2012 Aprvl Party (1)'!AW$1,VLOOKUP('2012 Original'!AW24,key_ref,COLUMN(Approving_Party__1),FALSE)),CONCATENATE("ERR: ",'2012 Original'!AW24))</f>
        <v>none</v>
      </c>
      <c r="AX24" s="2" t="str">
        <f>IFERROR(IF(VLOOKUP('2012 Original'!AX24,key_ref,COLUMN(Approving_Party__1),FALSE)="Agency head",'2012 Aprvl Party (1)'!AX$1,VLOOKUP('2012 Original'!AX24,key_ref,COLUMN(Approving_Party__1),FALSE)),CONCATENATE("ERR: ",'2012 Original'!AX24))</f>
        <v>none</v>
      </c>
      <c r="AY24" s="2" t="str">
        <f>IFERROR(IF(VLOOKUP('2012 Original'!AY24,key_ref,COLUMN(Approving_Party__1),FALSE)="Agency head",'2012 Aprvl Party (1)'!AY$1,VLOOKUP('2012 Original'!AY24,key_ref,COLUMN(Approving_Party__1),FALSE)),CONCATENATE("ERR: ",'2012 Original'!AY24))</f>
        <v>Senate</v>
      </c>
      <c r="AZ24" s="2" t="str">
        <f>IFERROR(IF(VLOOKUP('2012 Original'!AZ24,key_ref,COLUMN(Approving_Party__1),FALSE)="Agency head",'2012 Aprvl Party (1)'!AZ$1,VLOOKUP('2012 Original'!AZ24,key_ref,COLUMN(Approving_Party__1),FALSE)),CONCATENATE("ERR: ",'2012 Original'!AZ24))</f>
        <v>Senate</v>
      </c>
    </row>
    <row r="25" spans="1:52" s="4" customFormat="1">
      <c r="A25" s="3" t="s">
        <v>51</v>
      </c>
      <c r="B25" s="2" t="str">
        <f>IFERROR(IF(VLOOKUP('2012 Original'!B25,key_ref,COLUMN(Approving_Party__1),FALSE)="Agency head",'2012 Aprvl Party (1)'!B$1,VLOOKUP('2012 Original'!B25,key_ref,COLUMN(Approving_Party__1),FALSE)),CONCATENATE("ERR: ",'2012 Original'!B25))</f>
        <v>none</v>
      </c>
      <c r="C25" s="2" t="str">
        <f>IFERROR(IF(VLOOKUP('2012 Original'!C25,key_ref,COLUMN(Approving_Party__1),FALSE)="Agency head",'2012 Aprvl Party (1)'!C$1,VLOOKUP('2012 Original'!C25,key_ref,COLUMN(Approving_Party__1),FALSE)),CONCATENATE("ERR: ",'2012 Original'!C25))</f>
        <v>none</v>
      </c>
      <c r="D25" s="2" t="str">
        <f>IFERROR(IF(VLOOKUP('2012 Original'!D25,key_ref,COLUMN(Approving_Party__1),FALSE)="Agency head",'2012 Aprvl Party (1)'!D$1,VLOOKUP('2012 Original'!D25,key_ref,COLUMN(Approving_Party__1),FALSE)),CONCATENATE("ERR: ",'2012 Original'!D25))</f>
        <v>none</v>
      </c>
      <c r="E25" s="2" t="str">
        <f>IFERROR(IF(VLOOKUP('2012 Original'!E25,key_ref,COLUMN(Approving_Party__1),FALSE)="Agency head",'2012 Aprvl Party (1)'!E$1,VLOOKUP('2012 Original'!E25,key_ref,COLUMN(Approving_Party__1),FALSE)),CONCATENATE("ERR: ",'2012 Original'!E25))</f>
        <v>none</v>
      </c>
      <c r="F25" s="2" t="str">
        <f>IFERROR(IF(VLOOKUP('2012 Original'!F25,key_ref,COLUMN(Approving_Party__1),FALSE)="Agency head",'2012 Aprvl Party (1)'!F$1,VLOOKUP('2012 Original'!F25,key_ref,COLUMN(Approving_Party__1),FALSE)),CONCATENATE("ERR: ",'2012 Original'!F25))</f>
        <v>none</v>
      </c>
      <c r="G25" s="2" t="str">
        <f>IFERROR(IF(VLOOKUP('2012 Original'!G25,key_ref,COLUMN(Approving_Party__1),FALSE)="Agency head",'2012 Aprvl Party (1)'!G$1,VLOOKUP('2012 Original'!G25,key_ref,COLUMN(Approving_Party__1),FALSE)),CONCATENATE("ERR: ",'2012 Original'!G25))</f>
        <v>Legislature|Senate</v>
      </c>
      <c r="H25" s="2" t="str">
        <f>IFERROR(IF(VLOOKUP('2012 Original'!H25,key_ref,COLUMN(Approving_Party__1),FALSE)="Agency head",'2012 Aprvl Party (1)'!H$1,VLOOKUP('2012 Original'!H25,key_ref,COLUMN(Approving_Party__1),FALSE)),CONCATENATE("ERR: ",'2012 Original'!H25))</f>
        <v>Senate</v>
      </c>
      <c r="I25" s="2" t="str">
        <f>IFERROR(IF(VLOOKUP('2012 Original'!I25,key_ref,COLUMN(Approving_Party__1),FALSE)="Agency head",'2012 Aprvl Party (1)'!I$1,VLOOKUP('2012 Original'!I25,key_ref,COLUMN(Approving_Party__1),FALSE)),CONCATENATE("ERR: ",'2012 Original'!I25))</f>
        <v>none</v>
      </c>
      <c r="J25" s="2" t="str">
        <f>IFERROR(IF(VLOOKUP('2012 Original'!J25,key_ref,COLUMN(Approving_Party__1),FALSE)="Agency head",'2012 Aprvl Party (1)'!J$1,VLOOKUP('2012 Original'!J25,key_ref,COLUMN(Approving_Party__1),FALSE)),CONCATENATE("ERR: ",'2012 Original'!J25))</f>
        <v>none</v>
      </c>
      <c r="K25" s="2" t="str">
        <f>IFERROR(IF(VLOOKUP('2012 Original'!K25,key_ref,COLUMN(Approving_Party__1),FALSE)="Agency head",'2012 Aprvl Party (1)'!K$1,VLOOKUP('2012 Original'!K25,key_ref,COLUMN(Approving_Party__1),FALSE)),CONCATENATE("ERR: ",'2012 Original'!K25))</f>
        <v>Senate</v>
      </c>
      <c r="L25" s="2" t="str">
        <f>IFERROR(IF(VLOOKUP('2012 Original'!L25,key_ref,COLUMN(Approving_Party__1),FALSE)="Agency head",'2012 Aprvl Party (1)'!L$1,VLOOKUP('2012 Original'!L25,key_ref,COLUMN(Approving_Party__1),FALSE)),CONCATENATE("ERR: ",'2012 Original'!L25))</f>
        <v>Senate</v>
      </c>
      <c r="M25" s="2" t="str">
        <f>IFERROR(IF(VLOOKUP('2012 Original'!M25,key_ref,COLUMN(Approving_Party__1),FALSE)="Agency head",'2012 Aprvl Party (1)'!M$1,VLOOKUP('2012 Original'!M25,key_ref,COLUMN(Approving_Party__1),FALSE)),CONCATENATE("ERR: ",'2012 Original'!M25))</f>
        <v>none</v>
      </c>
      <c r="N25" s="2" t="str">
        <f>IFERROR(IF(VLOOKUP('2012 Original'!N25,key_ref,COLUMN(Approving_Party__1),FALSE)="Agency head",'2012 Aprvl Party (1)'!N$1,VLOOKUP('2012 Original'!N25,key_ref,COLUMN(Approving_Party__1),FALSE)),CONCATENATE("ERR: ",'2012 Original'!N25))</f>
        <v>none</v>
      </c>
      <c r="O25" s="2" t="str">
        <f>IFERROR(IF(VLOOKUP('2012 Original'!O25,key_ref,COLUMN(Approving_Party__1),FALSE)="Agency head",'2012 Aprvl Party (1)'!O$1,VLOOKUP('2012 Original'!O25,key_ref,COLUMN(Approving_Party__1),FALSE)),CONCATENATE("ERR: ",'2012 Original'!O25))</f>
        <v>none</v>
      </c>
      <c r="P25" s="2" t="str">
        <f>IFERROR(IF(VLOOKUP('2012 Original'!P25,key_ref,COLUMN(Approving_Party__1),FALSE)="Agency head",'2012 Aprvl Party (1)'!P$1,VLOOKUP('2012 Original'!P25,key_ref,COLUMN(Approving_Party__1),FALSE)),CONCATENATE("ERR: ",'2012 Original'!P25))</f>
        <v>none</v>
      </c>
      <c r="Q25" s="2" t="str">
        <f>IFERROR(IF(VLOOKUP('2012 Original'!Q25,key_ref,COLUMN(Approving_Party__1),FALSE)="Agency head",'2012 Aprvl Party (1)'!Q$1,VLOOKUP('2012 Original'!Q25,key_ref,COLUMN(Approving_Party__1),FALSE)),CONCATENATE("ERR: ",'2012 Original'!Q25))</f>
        <v>none</v>
      </c>
      <c r="R25" s="2" t="str">
        <f>IFERROR(IF(VLOOKUP('2012 Original'!R25,key_ref,COLUMN(Approving_Party__1),FALSE)="Agency head",'2012 Aprvl Party (1)'!R$1,VLOOKUP('2012 Original'!R25,key_ref,COLUMN(Approving_Party__1),FALSE)),CONCATENATE("ERR: ",'2012 Original'!R25))</f>
        <v>Senate</v>
      </c>
      <c r="S25" s="2" t="str">
        <f>IFERROR(IF(VLOOKUP('2012 Original'!S25,key_ref,COLUMN(Approving_Party__1),FALSE)="Agency head",'2012 Aprvl Party (1)'!S$1,VLOOKUP('2012 Original'!S25,key_ref,COLUMN(Approving_Party__1),FALSE)),CONCATENATE("ERR: ",'2012 Original'!S25))</f>
        <v>Senate</v>
      </c>
      <c r="T25" s="2" t="str">
        <f>IFERROR(IF(VLOOKUP('2012 Original'!T25,key_ref,COLUMN(Approving_Party__1),FALSE)="Agency head",'2012 Aprvl Party (1)'!T$1,VLOOKUP('2012 Original'!T25,key_ref,COLUMN(Approving_Party__1),FALSE)),CONCATENATE("ERR: ",'2012 Original'!T25))</f>
        <v>Senate</v>
      </c>
      <c r="U25" s="2" t="str">
        <f>IFERROR(IF(VLOOKUP('2012 Original'!U25,key_ref,COLUMN(Approving_Party__1),FALSE)="Agency head",'2012 Aprvl Party (1)'!U$1,VLOOKUP('2012 Original'!U25,key_ref,COLUMN(Approving_Party__1),FALSE)),CONCATENATE("ERR: ",'2012 Original'!U25))</f>
        <v>none</v>
      </c>
      <c r="V25" s="2" t="str">
        <f>IFERROR(IF(VLOOKUP('2012 Original'!V25,key_ref,COLUMN(Approving_Party__1),FALSE)="Agency head",'2012 Aprvl Party (1)'!V$1,VLOOKUP('2012 Original'!V25,key_ref,COLUMN(Approving_Party__1),FALSE)),CONCATENATE("ERR: ",'2012 Original'!V25))</f>
        <v>Senate</v>
      </c>
      <c r="W25" s="2" t="str">
        <f>IFERROR(IF(VLOOKUP('2012 Original'!W25,key_ref,COLUMN(Approving_Party__1),FALSE)="Agency head",'2012 Aprvl Party (1)'!W$1,VLOOKUP('2012 Original'!W25,key_ref,COLUMN(Approving_Party__1),FALSE)),CONCATENATE("ERR: ",'2012 Original'!W25))</f>
        <v>Senate</v>
      </c>
      <c r="X25" s="2" t="str">
        <f>IFERROR(IF(VLOOKUP('2012 Original'!X25,key_ref,COLUMN(Approving_Party__1),FALSE)="Agency head",'2012 Aprvl Party (1)'!X$1,VLOOKUP('2012 Original'!X25,key_ref,COLUMN(Approving_Party__1),FALSE)),CONCATENATE("ERR: ",'2012 Original'!X25))</f>
        <v>none</v>
      </c>
      <c r="Y25" s="2" t="str">
        <f>IFERROR(IF(VLOOKUP('2012 Original'!Y25,key_ref,COLUMN(Approving_Party__1),FALSE)="Agency head",'2012 Aprvl Party (1)'!Y$1,VLOOKUP('2012 Original'!Y25,key_ref,COLUMN(Approving_Party__1),FALSE)),CONCATENATE("ERR: ",'2012 Original'!Y25))</f>
        <v>Senate</v>
      </c>
      <c r="Z25" s="2" t="str">
        <f>IFERROR(IF(VLOOKUP('2012 Original'!Z25,key_ref,COLUMN(Approving_Party__1),FALSE)="Agency head",'2012 Aprvl Party (1)'!Z$1,VLOOKUP('2012 Original'!Z25,key_ref,COLUMN(Approving_Party__1),FALSE)),CONCATENATE("ERR: ",'2012 Original'!Z25))</f>
        <v>none</v>
      </c>
      <c r="AA25" s="2" t="str">
        <f>IFERROR(IF(VLOOKUP('2012 Original'!AA25,key_ref,COLUMN(Approving_Party__1),FALSE)="Agency head",'2012 Aprvl Party (1)'!AA$1,VLOOKUP('2012 Original'!AA25,key_ref,COLUMN(Approving_Party__1),FALSE)),CONCATENATE("ERR: ",'2012 Original'!AA25))</f>
        <v>Senate</v>
      </c>
      <c r="AB25" s="2" t="str">
        <f>IFERROR(IF(VLOOKUP('2012 Original'!AB25,key_ref,COLUMN(Approving_Party__1),FALSE)="Agency head",'2012 Aprvl Party (1)'!AB$1,VLOOKUP('2012 Original'!AB25,key_ref,COLUMN(Approving_Party__1),FALSE)),CONCATENATE("ERR: ",'2012 Original'!AB25))</f>
        <v>none</v>
      </c>
      <c r="AC25" s="2" t="str">
        <f>IFERROR(IF(VLOOKUP('2012 Original'!AC25,key_ref,COLUMN(Approving_Party__1),FALSE)="Agency head",'2012 Aprvl Party (1)'!AC$1,VLOOKUP('2012 Original'!AC25,key_ref,COLUMN(Approving_Party__1),FALSE)),CONCATENATE("ERR: ",'2012 Original'!AC25))</f>
        <v>Senate</v>
      </c>
      <c r="AD25" s="2" t="str">
        <f>IFERROR(IF(VLOOKUP('2012 Original'!AD25,key_ref,COLUMN(Approving_Party__1),FALSE)="Agency head",'2012 Aprvl Party (1)'!AD$1,VLOOKUP('2012 Original'!AD25,key_ref,COLUMN(Approving_Party__1),FALSE)),CONCATENATE("ERR: ",'2012 Original'!AD25))</f>
        <v>Senate</v>
      </c>
      <c r="AE25" s="2" t="str">
        <f>IFERROR(IF(VLOOKUP('2012 Original'!AE25,key_ref,COLUMN(Approving_Party__1),FALSE)="Agency head",'2012 Aprvl Party (1)'!AE$1,VLOOKUP('2012 Original'!AE25,key_ref,COLUMN(Approving_Party__1),FALSE)),CONCATENATE("ERR: ",'2012 Original'!AE25))</f>
        <v>none</v>
      </c>
      <c r="AF25" s="2" t="str">
        <f>IFERROR(IF(VLOOKUP('2012 Original'!AF25,key_ref,COLUMN(Approving_Party__1),FALSE)="Agency head",'2012 Aprvl Party (1)'!AF$1,VLOOKUP('2012 Original'!AF25,key_ref,COLUMN(Approving_Party__1),FALSE)),CONCATENATE("ERR: ",'2012 Original'!AF25))</f>
        <v>Senate</v>
      </c>
      <c r="AG25" s="2" t="str">
        <f>IFERROR(IF(VLOOKUP('2012 Original'!AG25,key_ref,COLUMN(Approving_Party__1),FALSE)="Agency head",'2012 Aprvl Party (1)'!AG$1,VLOOKUP('2012 Original'!AG25,key_ref,COLUMN(Approving_Party__1),FALSE)),CONCATENATE("ERR: ",'2012 Original'!AG25))</f>
        <v>none</v>
      </c>
      <c r="AH25" s="2" t="str">
        <f>IFERROR(IF(VLOOKUP('2012 Original'!AH25,key_ref,COLUMN(Approving_Party__1),FALSE)="Agency head",'2012 Aprvl Party (1)'!AH$1,VLOOKUP('2012 Original'!AH25,key_ref,COLUMN(Approving_Party__1),FALSE)),CONCATENATE("ERR: ",'2012 Original'!AH25))</f>
        <v>none</v>
      </c>
      <c r="AI25" s="2" t="str">
        <f>IFERROR(IF(VLOOKUP('2012 Original'!AI25,key_ref,COLUMN(Approving_Party__1),FALSE)="Agency head",'2012 Aprvl Party (1)'!AI$1,VLOOKUP('2012 Original'!AI25,key_ref,COLUMN(Approving_Party__1),FALSE)),CONCATENATE("ERR: ",'2012 Original'!AI25))</f>
        <v>none</v>
      </c>
      <c r="AJ25" s="2" t="str">
        <f>IFERROR(IF(VLOOKUP('2012 Original'!AJ25,key_ref,COLUMN(Approving_Party__1),FALSE)="Agency head",'2012 Aprvl Party (1)'!AJ$1,VLOOKUP('2012 Original'!AJ25,key_ref,COLUMN(Approving_Party__1),FALSE)),CONCATENATE("ERR: ",'2012 Original'!AJ25))</f>
        <v>none</v>
      </c>
      <c r="AK25" s="2" t="str">
        <f>IFERROR(IF(VLOOKUP('2012 Original'!AK25,key_ref,COLUMN(Approving_Party__1),FALSE)="Agency head",'2012 Aprvl Party (1)'!AK$1,VLOOKUP('2012 Original'!AK25,key_ref,COLUMN(Approving_Party__1),FALSE)),CONCATENATE("ERR: ",'2012 Original'!AK25))</f>
        <v>Senate</v>
      </c>
      <c r="AL25" s="2" t="str">
        <f>IFERROR(IF(VLOOKUP('2012 Original'!AL25,key_ref,COLUMN(Approving_Party__1),FALSE)="Agency head",'2012 Aprvl Party (1)'!AL$1,VLOOKUP('2012 Original'!AL25,key_ref,COLUMN(Approving_Party__1),FALSE)),CONCATENATE("ERR: ",'2012 Original'!AL25))</f>
        <v>Senate</v>
      </c>
      <c r="AM25" s="2" t="str">
        <f>IFERROR(IF(VLOOKUP('2012 Original'!AM25,key_ref,COLUMN(Approving_Party__1),FALSE)="Agency head",'2012 Aprvl Party (1)'!AM$1,VLOOKUP('2012 Original'!AM25,key_ref,COLUMN(Approving_Party__1),FALSE)),CONCATENATE("ERR: ",'2012 Original'!AM25))</f>
        <v>none</v>
      </c>
      <c r="AN25" s="2" t="str">
        <f>IFERROR(IF(VLOOKUP('2012 Original'!AN25,key_ref,COLUMN(Approving_Party__1),FALSE)="Agency head",'2012 Aprvl Party (1)'!AN$1,VLOOKUP('2012 Original'!AN25,key_ref,COLUMN(Approving_Party__1),FALSE)),CONCATENATE("ERR: ",'2012 Original'!AN25))</f>
        <v>none</v>
      </c>
      <c r="AO25" s="2" t="str">
        <f>IFERROR(IF(VLOOKUP('2012 Original'!AO25,key_ref,COLUMN(Approving_Party__1),FALSE)="Agency head",'2012 Aprvl Party (1)'!AO$1,VLOOKUP('2012 Original'!AO25,key_ref,COLUMN(Approving_Party__1),FALSE)),CONCATENATE("ERR: ",'2012 Original'!AO25))</f>
        <v>none</v>
      </c>
      <c r="AP25" s="2" t="str">
        <f>IFERROR(IF(VLOOKUP('2012 Original'!AP25,key_ref,COLUMN(Approving_Party__1),FALSE)="Agency head",'2012 Aprvl Party (1)'!AP$1,VLOOKUP('2012 Original'!AP25,key_ref,COLUMN(Approving_Party__1),FALSE)),CONCATENATE("ERR: ",'2012 Original'!AP25))</f>
        <v>none</v>
      </c>
      <c r="AQ25" s="2" t="str">
        <f>IFERROR(IF(VLOOKUP('2012 Original'!AQ25,key_ref,COLUMN(Approving_Party__1),FALSE)="Agency head",'2012 Aprvl Party (1)'!AQ$1,VLOOKUP('2012 Original'!AQ25,key_ref,COLUMN(Approving_Party__1),FALSE)),CONCATENATE("ERR: ",'2012 Original'!AQ25))</f>
        <v>none</v>
      </c>
      <c r="AR25" s="2" t="str">
        <f>IFERROR(IF(VLOOKUP('2012 Original'!AR25,key_ref,COLUMN(Approving_Party__1),FALSE)="Agency head",'2012 Aprvl Party (1)'!AR$1,VLOOKUP('2012 Original'!AR25,key_ref,COLUMN(Approving_Party__1),FALSE)),CONCATENATE("ERR: ",'2012 Original'!AR25))</f>
        <v>Senate</v>
      </c>
      <c r="AS25" s="2" t="str">
        <f>IFERROR(IF(VLOOKUP('2012 Original'!AS25,key_ref,COLUMN(Approving_Party__1),FALSE)="Agency head",'2012 Aprvl Party (1)'!AS$1,VLOOKUP('2012 Original'!AS25,key_ref,COLUMN(Approving_Party__1),FALSE)),CONCATENATE("ERR: ",'2012 Original'!AS25))</f>
        <v>none</v>
      </c>
      <c r="AT25" s="2" t="str">
        <f>IFERROR(IF(VLOOKUP('2012 Original'!AT25,key_ref,COLUMN(Approving_Party__1),FALSE)="Agency head",'2012 Aprvl Party (1)'!AT$1,VLOOKUP('2012 Original'!AT25,key_ref,COLUMN(Approving_Party__1),FALSE)),CONCATENATE("ERR: ",'2012 Original'!AT25))</f>
        <v>Senate</v>
      </c>
      <c r="AU25" s="2" t="str">
        <f>IFERROR(IF(VLOOKUP('2012 Original'!AU25,key_ref,COLUMN(Approving_Party__1),FALSE)="Agency head",'2012 Aprvl Party (1)'!AU$1,VLOOKUP('2012 Original'!AU25,key_ref,COLUMN(Approving_Party__1),FALSE)),CONCATENATE("ERR: ",'2012 Original'!AU25))</f>
        <v>Senate</v>
      </c>
      <c r="AV25" s="2" t="str">
        <f>IFERROR(IF(VLOOKUP('2012 Original'!AV25,key_ref,COLUMN(Approving_Party__1),FALSE)="Agency head",'2012 Aprvl Party (1)'!AV$1,VLOOKUP('2012 Original'!AV25,key_ref,COLUMN(Approving_Party__1),FALSE)),CONCATENATE("ERR: ",'2012 Original'!AV25))</f>
        <v>none</v>
      </c>
      <c r="AW25" s="2" t="str">
        <f>IFERROR(IF(VLOOKUP('2012 Original'!AW25,key_ref,COLUMN(Approving_Party__1),FALSE)="Agency head",'2012 Aprvl Party (1)'!AW$1,VLOOKUP('2012 Original'!AW25,key_ref,COLUMN(Approving_Party__1),FALSE)),CONCATENATE("ERR: ",'2012 Original'!AW25))</f>
        <v>Senate</v>
      </c>
      <c r="AX25" s="2" t="str">
        <f>IFERROR(IF(VLOOKUP('2012 Original'!AX25,key_ref,COLUMN(Approving_Party__1),FALSE)="Agency head",'2012 Aprvl Party (1)'!AX$1,VLOOKUP('2012 Original'!AX25,key_ref,COLUMN(Approving_Party__1),FALSE)),CONCATENATE("ERR: ",'2012 Original'!AX25))</f>
        <v>none</v>
      </c>
      <c r="AY25" s="2" t="str">
        <f>IFERROR(IF(VLOOKUP('2012 Original'!AY25,key_ref,COLUMN(Approving_Party__1),FALSE)="Agency head",'2012 Aprvl Party (1)'!AY$1,VLOOKUP('2012 Original'!AY25,key_ref,COLUMN(Approving_Party__1),FALSE)),CONCATENATE("ERR: ",'2012 Original'!AY25))</f>
        <v>none</v>
      </c>
      <c r="AZ25" s="2" t="str">
        <f>IFERROR(IF(VLOOKUP('2012 Original'!AZ25,key_ref,COLUMN(Approving_Party__1),FALSE)="Agency head",'2012 Aprvl Party (1)'!AZ$1,VLOOKUP('2012 Original'!AZ25,key_ref,COLUMN(Approving_Party__1),FALSE)),CONCATENATE("ERR: ",'2012 Original'!AZ25))</f>
        <v>Senate</v>
      </c>
    </row>
    <row r="26" spans="1:52" s="4" customFormat="1">
      <c r="A26" s="3" t="s">
        <v>52</v>
      </c>
      <c r="B26" s="2" t="str">
        <f>IFERROR(IF(VLOOKUP('2012 Original'!B26,key_ref,COLUMN(Approving_Party__1),FALSE)="Agency head",'2012 Aprvl Party (1)'!B$1,VLOOKUP('2012 Original'!B26,key_ref,COLUMN(Approving_Party__1),FALSE)),CONCATENATE("ERR: ",'2012 Original'!B26))</f>
        <v>none</v>
      </c>
      <c r="C26" s="2" t="str">
        <f>IFERROR(IF(VLOOKUP('2012 Original'!C26,key_ref,COLUMN(Approving_Party__1),FALSE)="Agency head",'2012 Aprvl Party (1)'!C$1,VLOOKUP('2012 Original'!C26,key_ref,COLUMN(Approving_Party__1),FALSE)),CONCATENATE("ERR: ",'2012 Original'!C26))</f>
        <v>none</v>
      </c>
      <c r="D26" s="2" t="str">
        <f>IFERROR(IF(VLOOKUP('2012 Original'!D26,key_ref,COLUMN(Approving_Party__1),FALSE)="Agency head",'2012 Aprvl Party (1)'!D$1,VLOOKUP('2012 Original'!D26,key_ref,COLUMN(Approving_Party__1),FALSE)),CONCATENATE("ERR: ",'2012 Original'!D26))</f>
        <v>none</v>
      </c>
      <c r="E26" s="2" t="str">
        <f>IFERROR(IF(VLOOKUP('2012 Original'!E26,key_ref,COLUMN(Approving_Party__1),FALSE)="Agency head",'2012 Aprvl Party (1)'!E$1,VLOOKUP('2012 Original'!E26,key_ref,COLUMN(Approving_Party__1),FALSE)),CONCATENATE("ERR: ",'2012 Original'!E26))</f>
        <v>none</v>
      </c>
      <c r="F26" s="2" t="str">
        <f>IFERROR(IF(VLOOKUP('2012 Original'!F26,key_ref,COLUMN(Approving_Party__1),FALSE)="Agency head",'2012 Aprvl Party (1)'!F$1,VLOOKUP('2012 Original'!F26,key_ref,COLUMN(Approving_Party__1),FALSE)),CONCATENATE("ERR: ",'2012 Original'!F26))</f>
        <v>none</v>
      </c>
      <c r="G26" s="2" t="str">
        <f>IFERROR(IF(VLOOKUP('2012 Original'!G26,key_ref,COLUMN(Approving_Party__1),FALSE)="Agency head",'2012 Aprvl Party (1)'!G$1,VLOOKUP('2012 Original'!G26,key_ref,COLUMN(Approving_Party__1),FALSE)),CONCATENATE("ERR: ",'2012 Original'!G26))</f>
        <v>none</v>
      </c>
      <c r="H26" s="2" t="str">
        <f>IFERROR(IF(VLOOKUP('2012 Original'!H26,key_ref,COLUMN(Approving_Party__1),FALSE)="Agency head",'2012 Aprvl Party (1)'!H$1,VLOOKUP('2012 Original'!H26,key_ref,COLUMN(Approving_Party__1),FALSE)),CONCATENATE("ERR: ",'2012 Original'!H26))</f>
        <v>Senate</v>
      </c>
      <c r="I26" s="2" t="str">
        <f>IFERROR(IF(VLOOKUP('2012 Original'!I26,key_ref,COLUMN(Approving_Party__1),FALSE)="Agency head",'2012 Aprvl Party (1)'!I$1,VLOOKUP('2012 Original'!I26,key_ref,COLUMN(Approving_Party__1),FALSE)),CONCATENATE("ERR: ",'2012 Original'!I26))</f>
        <v>Senate</v>
      </c>
      <c r="J26" s="2" t="str">
        <f>IFERROR(IF(VLOOKUP('2012 Original'!J26,key_ref,COLUMN(Approving_Party__1),FALSE)="Agency head",'2012 Aprvl Party (1)'!J$1,VLOOKUP('2012 Original'!J26,key_ref,COLUMN(Approving_Party__1),FALSE)),CONCATENATE("ERR: ",'2012 Original'!J26))</f>
        <v>none</v>
      </c>
      <c r="K26" s="2" t="str">
        <f>IFERROR(IF(VLOOKUP('2012 Original'!K26,key_ref,COLUMN(Approving_Party__1),FALSE)="Agency head",'2012 Aprvl Party (1)'!K$1,VLOOKUP('2012 Original'!K26,key_ref,COLUMN(Approving_Party__1),FALSE)),CONCATENATE("ERR: ",'2012 Original'!K26))</f>
        <v>none</v>
      </c>
      <c r="L26" s="2" t="str">
        <f>IFERROR(IF(VLOOKUP('2012 Original'!L26,key_ref,COLUMN(Approving_Party__1),FALSE)="Agency head",'2012 Aprvl Party (1)'!L$1,VLOOKUP('2012 Original'!L26,key_ref,COLUMN(Approving_Party__1),FALSE)),CONCATENATE("ERR: ",'2012 Original'!L26))</f>
        <v>Senate</v>
      </c>
      <c r="M26" s="2" t="str">
        <f>IFERROR(IF(VLOOKUP('2012 Original'!M26,key_ref,COLUMN(Approving_Party__1),FALSE)="Agency head",'2012 Aprvl Party (1)'!M$1,VLOOKUP('2012 Original'!M26,key_ref,COLUMN(Approving_Party__1),FALSE)),CONCATENATE("ERR: ",'2012 Original'!M26))</f>
        <v>Senate</v>
      </c>
      <c r="N26" s="2" t="str">
        <f>IFERROR(IF(VLOOKUP('2012 Original'!N26,key_ref,COLUMN(Approving_Party__1),FALSE)="Agency head",'2012 Aprvl Party (1)'!N$1,VLOOKUP('2012 Original'!N26,key_ref,COLUMN(Approving_Party__1),FALSE)),CONCATENATE("ERR: ",'2012 Original'!N26))</f>
        <v>Senate</v>
      </c>
      <c r="O26" s="2" t="str">
        <f>IFERROR(IF(VLOOKUP('2012 Original'!O26,key_ref,COLUMN(Approving_Party__1),FALSE)="Agency head",'2012 Aprvl Party (1)'!O$1,VLOOKUP('2012 Original'!O26,key_ref,COLUMN(Approving_Party__1),FALSE)),CONCATENATE("ERR: ",'2012 Original'!O26))</f>
        <v>none</v>
      </c>
      <c r="P26" s="2" t="str">
        <f>IFERROR(IF(VLOOKUP('2012 Original'!P26,key_ref,COLUMN(Approving_Party__1),FALSE)="Agency head",'2012 Aprvl Party (1)'!P$1,VLOOKUP('2012 Original'!P26,key_ref,COLUMN(Approving_Party__1),FALSE)),CONCATENATE("ERR: ",'2012 Original'!P26))</f>
        <v>none</v>
      </c>
      <c r="Q26" s="2" t="str">
        <f>IFERROR(IF(VLOOKUP('2012 Original'!Q26,key_ref,COLUMN(Approving_Party__1),FALSE)="Agency head",'2012 Aprvl Party (1)'!Q$1,VLOOKUP('2012 Original'!Q26,key_ref,COLUMN(Approving_Party__1),FALSE)),CONCATENATE("ERR: ",'2012 Original'!Q26))</f>
        <v>none</v>
      </c>
      <c r="R26" s="2" t="str">
        <f>IFERROR(IF(VLOOKUP('2012 Original'!R26,key_ref,COLUMN(Approving_Party__1),FALSE)="Agency head",'2012 Aprvl Party (1)'!R$1,VLOOKUP('2012 Original'!R26,key_ref,COLUMN(Approving_Party__1),FALSE)),CONCATENATE("ERR: ",'2012 Original'!R26))</f>
        <v>Senate</v>
      </c>
      <c r="S26" s="2" t="str">
        <f>IFERROR(IF(VLOOKUP('2012 Original'!S26,key_ref,COLUMN(Approving_Party__1),FALSE)="Agency head",'2012 Aprvl Party (1)'!S$1,VLOOKUP('2012 Original'!S26,key_ref,COLUMN(Approving_Party__1),FALSE)),CONCATENATE("ERR: ",'2012 Original'!S26))</f>
        <v>Senate</v>
      </c>
      <c r="T26" s="2" t="str">
        <f>IFERROR(IF(VLOOKUP('2012 Original'!T26,key_ref,COLUMN(Approving_Party__1),FALSE)="Agency head",'2012 Aprvl Party (1)'!T$1,VLOOKUP('2012 Original'!T26,key_ref,COLUMN(Approving_Party__1),FALSE)),CONCATENATE("ERR: ",'2012 Original'!T26))</f>
        <v>Governor</v>
      </c>
      <c r="U26" s="2" t="str">
        <f>IFERROR(IF(VLOOKUP('2012 Original'!U26,key_ref,COLUMN(Approving_Party__1),FALSE)="Agency head",'2012 Aprvl Party (1)'!U$1,VLOOKUP('2012 Original'!U26,key_ref,COLUMN(Approving_Party__1),FALSE)),CONCATENATE("ERR: ",'2012 Original'!U26))</f>
        <v>none</v>
      </c>
      <c r="V26" s="2" t="str">
        <f>IFERROR(IF(VLOOKUP('2012 Original'!V26,key_ref,COLUMN(Approving_Party__1),FALSE)="Agency head",'2012 Aprvl Party (1)'!V$1,VLOOKUP('2012 Original'!V26,key_ref,COLUMN(Approving_Party__1),FALSE)),CONCATENATE("ERR: ",'2012 Original'!V26))</f>
        <v>none</v>
      </c>
      <c r="W26" s="2" t="str">
        <f>IFERROR(IF(VLOOKUP('2012 Original'!W26,key_ref,COLUMN(Approving_Party__1),FALSE)="Agency head",'2012 Aprvl Party (1)'!W$1,VLOOKUP('2012 Original'!W26,key_ref,COLUMN(Approving_Party__1),FALSE)),CONCATENATE("ERR: ",'2012 Original'!W26))</f>
        <v>none</v>
      </c>
      <c r="X26" s="2" t="str">
        <f>IFERROR(IF(VLOOKUP('2012 Original'!X26,key_ref,COLUMN(Approving_Party__1),FALSE)="Agency head",'2012 Aprvl Party (1)'!X$1,VLOOKUP('2012 Original'!X26,key_ref,COLUMN(Approving_Party__1),FALSE)),CONCATENATE("ERR: ",'2012 Original'!X26))</f>
        <v>none</v>
      </c>
      <c r="Y26" s="2" t="str">
        <f>IFERROR(IF(VLOOKUP('2012 Original'!Y26,key_ref,COLUMN(Approving_Party__1),FALSE)="Agency head",'2012 Aprvl Party (1)'!Y$1,VLOOKUP('2012 Original'!Y26,key_ref,COLUMN(Approving_Party__1),FALSE)),CONCATENATE("ERR: ",'2012 Original'!Y26))</f>
        <v>none</v>
      </c>
      <c r="Z26" s="2" t="str">
        <f>IFERROR(IF(VLOOKUP('2012 Original'!Z26,key_ref,COLUMN(Approving_Party__1),FALSE)="Agency head",'2012 Aprvl Party (1)'!Z$1,VLOOKUP('2012 Original'!Z26,key_ref,COLUMN(Approving_Party__1),FALSE)),CONCATENATE("ERR: ",'2012 Original'!Z26))</f>
        <v>Senate</v>
      </c>
      <c r="AA26" s="2" t="str">
        <f>IFERROR(IF(VLOOKUP('2012 Original'!AA26,key_ref,COLUMN(Approving_Party__1),FALSE)="Agency head",'2012 Aprvl Party (1)'!AA$1,VLOOKUP('2012 Original'!AA26,key_ref,COLUMN(Approving_Party__1),FALSE)),CONCATENATE("ERR: ",'2012 Original'!AA26))</f>
        <v>none</v>
      </c>
      <c r="AB26" s="2" t="str">
        <f>IFERROR(IF(VLOOKUP('2012 Original'!AB26,key_ref,COLUMN(Approving_Party__1),FALSE)="Agency head",'2012 Aprvl Party (1)'!AB$1,VLOOKUP('2012 Original'!AB26,key_ref,COLUMN(Approving_Party__1),FALSE)),CONCATENATE("ERR: ",'2012 Original'!AB26))</f>
        <v>none</v>
      </c>
      <c r="AC26" s="2" t="str">
        <f>IFERROR(IF(VLOOKUP('2012 Original'!AC26,key_ref,COLUMN(Approving_Party__1),FALSE)="Agency head",'2012 Aprvl Party (1)'!AC$1,VLOOKUP('2012 Original'!AC26,key_ref,COLUMN(Approving_Party__1),FALSE)),CONCATENATE("ERR: ",'2012 Original'!AC26))</f>
        <v>Senate</v>
      </c>
      <c r="AD26" s="2" t="str">
        <f>IFERROR(IF(VLOOKUP('2012 Original'!AD26,key_ref,COLUMN(Approving_Party__1),FALSE)="Agency head",'2012 Aprvl Party (1)'!AD$1,VLOOKUP('2012 Original'!AD26,key_ref,COLUMN(Approving_Party__1),FALSE)),CONCATENATE("ERR: ",'2012 Original'!AD26))</f>
        <v>none</v>
      </c>
      <c r="AE26" s="2" t="str">
        <f>IFERROR(IF(VLOOKUP('2012 Original'!AE26,key_ref,COLUMN(Approving_Party__1),FALSE)="Agency head",'2012 Aprvl Party (1)'!AE$1,VLOOKUP('2012 Original'!AE26,key_ref,COLUMN(Approving_Party__1),FALSE)),CONCATENATE("ERR: ",'2012 Original'!AE26))</f>
        <v>none</v>
      </c>
      <c r="AF26" s="2" t="str">
        <f>IFERROR(IF(VLOOKUP('2012 Original'!AF26,key_ref,COLUMN(Approving_Party__1),FALSE)="Agency head",'2012 Aprvl Party (1)'!AF$1,VLOOKUP('2012 Original'!AF26,key_ref,COLUMN(Approving_Party__1),FALSE)),CONCATENATE("ERR: ",'2012 Original'!AF26))</f>
        <v>none</v>
      </c>
      <c r="AG26" s="2" t="str">
        <f>IFERROR(IF(VLOOKUP('2012 Original'!AG26,key_ref,COLUMN(Approving_Party__1),FALSE)="Agency head",'2012 Aprvl Party (1)'!AG$1,VLOOKUP('2012 Original'!AG26,key_ref,COLUMN(Approving_Party__1),FALSE)),CONCATENATE("ERR: ",'2012 Original'!AG26))</f>
        <v>Senate</v>
      </c>
      <c r="AH26" s="2" t="str">
        <f>IFERROR(IF(VLOOKUP('2012 Original'!AH26,key_ref,COLUMN(Approving_Party__1),FALSE)="Agency head",'2012 Aprvl Party (1)'!AH$1,VLOOKUP('2012 Original'!AH26,key_ref,COLUMN(Approving_Party__1),FALSE)),CONCATENATE("ERR: ",'2012 Original'!AH26))</f>
        <v>Senate</v>
      </c>
      <c r="AI26" s="2" t="str">
        <f>IFERROR(IF(VLOOKUP('2012 Original'!AI26,key_ref,COLUMN(Approving_Party__1),FALSE)="Agency head",'2012 Aprvl Party (1)'!AI$1,VLOOKUP('2012 Original'!AI26,key_ref,COLUMN(Approving_Party__1),FALSE)),CONCATENATE("ERR: ",'2012 Original'!AI26))</f>
        <v>none</v>
      </c>
      <c r="AJ26" s="2" t="str">
        <f>IFERROR(IF(VLOOKUP('2012 Original'!AJ26,key_ref,COLUMN(Approving_Party__1),FALSE)="Agency head",'2012 Aprvl Party (1)'!AJ$1,VLOOKUP('2012 Original'!AJ26,key_ref,COLUMN(Approving_Party__1),FALSE)),CONCATENATE("ERR: ",'2012 Original'!AJ26))</f>
        <v>none</v>
      </c>
      <c r="AK26" s="2" t="str">
        <f>IFERROR(IF(VLOOKUP('2012 Original'!AK26,key_ref,COLUMN(Approving_Party__1),FALSE)="Agency head",'2012 Aprvl Party (1)'!AK$1,VLOOKUP('2012 Original'!AK26,key_ref,COLUMN(Approving_Party__1),FALSE)),CONCATENATE("ERR: ",'2012 Original'!AK26))</f>
        <v>Senate</v>
      </c>
      <c r="AL26" s="2" t="str">
        <f>IFERROR(IF(VLOOKUP('2012 Original'!AL26,key_ref,COLUMN(Approving_Party__1),FALSE)="Agency head",'2012 Aprvl Party (1)'!AL$1,VLOOKUP('2012 Original'!AL26,key_ref,COLUMN(Approving_Party__1),FALSE)),CONCATENATE("ERR: ",'2012 Original'!AL26))</f>
        <v>none</v>
      </c>
      <c r="AM26" s="2" t="str">
        <f>IFERROR(IF(VLOOKUP('2012 Original'!AM26,key_ref,COLUMN(Approving_Party__1),FALSE)="Agency head",'2012 Aprvl Party (1)'!AM$1,VLOOKUP('2012 Original'!AM26,key_ref,COLUMN(Approving_Party__1),FALSE)),CONCATENATE("ERR: ",'2012 Original'!AM26))</f>
        <v>none</v>
      </c>
      <c r="AN26" s="2" t="str">
        <f>IFERROR(IF(VLOOKUP('2012 Original'!AN26,key_ref,COLUMN(Approving_Party__1),FALSE)="Agency head",'2012 Aprvl Party (1)'!AN$1,VLOOKUP('2012 Original'!AN26,key_ref,COLUMN(Approving_Party__1),FALSE)),CONCATENATE("ERR: ",'2012 Original'!AN26))</f>
        <v>Senate</v>
      </c>
      <c r="AO26" s="2" t="str">
        <f>IFERROR(IF(VLOOKUP('2012 Original'!AO26,key_ref,COLUMN(Approving_Party__1),FALSE)="Agency head",'2012 Aprvl Party (1)'!AO$1,VLOOKUP('2012 Original'!AO26,key_ref,COLUMN(Approving_Party__1),FALSE)),CONCATENATE("ERR: ",'2012 Original'!AO26))</f>
        <v>none</v>
      </c>
      <c r="AP26" s="2" t="str">
        <f>IFERROR(IF(VLOOKUP('2012 Original'!AP26,key_ref,COLUMN(Approving_Party__1),FALSE)="Agency head",'2012 Aprvl Party (1)'!AP$1,VLOOKUP('2012 Original'!AP26,key_ref,COLUMN(Approving_Party__1),FALSE)),CONCATENATE("ERR: ",'2012 Original'!AP26))</f>
        <v>none</v>
      </c>
      <c r="AQ26" s="2" t="str">
        <f>IFERROR(IF(VLOOKUP('2012 Original'!AQ26,key_ref,COLUMN(Approving_Party__1),FALSE)="Agency head",'2012 Aprvl Party (1)'!AQ$1,VLOOKUP('2012 Original'!AQ26,key_ref,COLUMN(Approving_Party__1),FALSE)),CONCATENATE("ERR: ",'2012 Original'!AQ26))</f>
        <v>none</v>
      </c>
      <c r="AR26" s="2" t="str">
        <f>IFERROR(IF(VLOOKUP('2012 Original'!AR26,key_ref,COLUMN(Approving_Party__1),FALSE)="Agency head",'2012 Aprvl Party (1)'!AR$1,VLOOKUP('2012 Original'!AR26,key_ref,COLUMN(Approving_Party__1),FALSE)),CONCATENATE("ERR: ",'2012 Original'!AR26))</f>
        <v>Senate</v>
      </c>
      <c r="AS26" s="2" t="str">
        <f>IFERROR(IF(VLOOKUP('2012 Original'!AS26,key_ref,COLUMN(Approving_Party__1),FALSE)="Agency head",'2012 Aprvl Party (1)'!AS$1,VLOOKUP('2012 Original'!AS26,key_ref,COLUMN(Approving_Party__1),FALSE)),CONCATENATE("ERR: ",'2012 Original'!AS26))</f>
        <v>none</v>
      </c>
      <c r="AT26" s="2" t="str">
        <f>IFERROR(IF(VLOOKUP('2012 Original'!AT26,key_ref,COLUMN(Approving_Party__1),FALSE)="Agency head",'2012 Aprvl Party (1)'!AT$1,VLOOKUP('2012 Original'!AT26,key_ref,COLUMN(Approving_Party__1),FALSE)),CONCATENATE("ERR: ",'2012 Original'!AT26))</f>
        <v>Senate</v>
      </c>
      <c r="AU26" s="2" t="str">
        <f>IFERROR(IF(VLOOKUP('2012 Original'!AU26,key_ref,COLUMN(Approving_Party__1),FALSE)="Agency head",'2012 Aprvl Party (1)'!AU$1,VLOOKUP('2012 Original'!AU26,key_ref,COLUMN(Approving_Party__1),FALSE)),CONCATENATE("ERR: ",'2012 Original'!AU26))</f>
        <v>Senate</v>
      </c>
      <c r="AV26" s="2" t="str">
        <f>IFERROR(IF(VLOOKUP('2012 Original'!AV26,key_ref,COLUMN(Approving_Party__1),FALSE)="Agency head",'2012 Aprvl Party (1)'!AV$1,VLOOKUP('2012 Original'!AV26,key_ref,COLUMN(Approving_Party__1),FALSE)),CONCATENATE("ERR: ",'2012 Original'!AV26))</f>
        <v>none</v>
      </c>
      <c r="AW26" s="2" t="str">
        <f>IFERROR(IF(VLOOKUP('2012 Original'!AW26,key_ref,COLUMN(Approving_Party__1),FALSE)="Agency head",'2012 Aprvl Party (1)'!AW$1,VLOOKUP('2012 Original'!AW26,key_ref,COLUMN(Approving_Party__1),FALSE)),CONCATENATE("ERR: ",'2012 Original'!AW26))</f>
        <v>Senate</v>
      </c>
      <c r="AX26" s="2" t="str">
        <f>IFERROR(IF(VLOOKUP('2012 Original'!AX26,key_ref,COLUMN(Approving_Party__1),FALSE)="Agency head",'2012 Aprvl Party (1)'!AX$1,VLOOKUP('2012 Original'!AX26,key_ref,COLUMN(Approving_Party__1),FALSE)),CONCATENATE("ERR: ",'2012 Original'!AX26))</f>
        <v>none</v>
      </c>
      <c r="AY26" s="2" t="str">
        <f>IFERROR(IF(VLOOKUP('2012 Original'!AY26,key_ref,COLUMN(Approving_Party__1),FALSE)="Agency head",'2012 Aprvl Party (1)'!AY$1,VLOOKUP('2012 Original'!AY26,key_ref,COLUMN(Approving_Party__1),FALSE)),CONCATENATE("ERR: ",'2012 Original'!AY26))</f>
        <v>none</v>
      </c>
      <c r="AZ26" s="2" t="str">
        <f>IFERROR(IF(VLOOKUP('2012 Original'!AZ26,key_ref,COLUMN(Approving_Party__1),FALSE)="Agency head",'2012 Aprvl Party (1)'!AZ$1,VLOOKUP('2012 Original'!AZ26,key_ref,COLUMN(Approving_Party__1),FALSE)),CONCATENATE("ERR: ",'2012 Original'!AZ26))</f>
        <v>none</v>
      </c>
    </row>
    <row r="27" spans="1:52" s="4" customFormat="1">
      <c r="A27" s="3" t="s">
        <v>53</v>
      </c>
      <c r="B27" s="2" t="str">
        <f>IFERROR(IF(VLOOKUP('2012 Original'!B27,key_ref,COLUMN(Approving_Party__1),FALSE)="Agency head",'2012 Aprvl Party (1)'!B$1,VLOOKUP('2012 Original'!B27,key_ref,COLUMN(Approving_Party__1),FALSE)),CONCATENATE("ERR: ",'2012 Original'!B27))</f>
        <v>none</v>
      </c>
      <c r="C27" s="2" t="str">
        <f>IFERROR(IF(VLOOKUP('2012 Original'!C27,key_ref,COLUMN(Approving_Party__1),FALSE)="Agency head",'2012 Aprvl Party (1)'!C$1,VLOOKUP('2012 Original'!C27,key_ref,COLUMN(Approving_Party__1),FALSE)),CONCATENATE("ERR: ",'2012 Original'!C27))</f>
        <v>none</v>
      </c>
      <c r="D27" s="2" t="str">
        <f>IFERROR(IF(VLOOKUP('2012 Original'!D27,key_ref,COLUMN(Approving_Party__1),FALSE)="Agency head",'2012 Aprvl Party (1)'!D$1,VLOOKUP('2012 Original'!D27,key_ref,COLUMN(Approving_Party__1),FALSE)),CONCATENATE("ERR: ",'2012 Original'!D27))</f>
        <v>none</v>
      </c>
      <c r="E27" s="2" t="str">
        <f>IFERROR(IF(VLOOKUP('2012 Original'!E27,key_ref,COLUMN(Approving_Party__1),FALSE)="Agency head",'2012 Aprvl Party (1)'!E$1,VLOOKUP('2012 Original'!E27,key_ref,COLUMN(Approving_Party__1),FALSE)),CONCATENATE("ERR: ",'2012 Original'!E27))</f>
        <v>none</v>
      </c>
      <c r="F27" s="2" t="str">
        <f>IFERROR(IF(VLOOKUP('2012 Original'!F27,key_ref,COLUMN(Approving_Party__1),FALSE)="Agency head",'2012 Aprvl Party (1)'!F$1,VLOOKUP('2012 Original'!F27,key_ref,COLUMN(Approving_Party__1),FALSE)),CONCATENATE("ERR: ",'2012 Original'!F27))</f>
        <v>none</v>
      </c>
      <c r="G27" s="2" t="str">
        <f>IFERROR(IF(VLOOKUP('2012 Original'!G27,key_ref,COLUMN(Approving_Party__1),FALSE)="Agency head",'2012 Aprvl Party (1)'!G$1,VLOOKUP('2012 Original'!G27,key_ref,COLUMN(Approving_Party__1),FALSE)),CONCATENATE("ERR: ",'2012 Original'!G27))</f>
        <v>Senate</v>
      </c>
      <c r="H27" s="2" t="str">
        <f>IFERROR(IF(VLOOKUP('2012 Original'!H27,key_ref,COLUMN(Approving_Party__1),FALSE)="Agency head",'2012 Aprvl Party (1)'!H$1,VLOOKUP('2012 Original'!H27,key_ref,COLUMN(Approving_Party__1),FALSE)),CONCATENATE("ERR: ",'2012 Original'!H27))</f>
        <v>Senate</v>
      </c>
      <c r="I27" s="2" t="str">
        <f>IFERROR(IF(VLOOKUP('2012 Original'!I27,key_ref,COLUMN(Approving_Party__1),FALSE)="Agency head",'2012 Aprvl Party (1)'!I$1,VLOOKUP('2012 Original'!I27,key_ref,COLUMN(Approving_Party__1),FALSE)),CONCATENATE("ERR: ",'2012 Original'!I27))</f>
        <v>none</v>
      </c>
      <c r="J27" s="2" t="str">
        <f>IFERROR(IF(VLOOKUP('2012 Original'!J27,key_ref,COLUMN(Approving_Party__1),FALSE)="Agency head",'2012 Aprvl Party (1)'!J$1,VLOOKUP('2012 Original'!J27,key_ref,COLUMN(Approving_Party__1),FALSE)),CONCATENATE("ERR: ",'2012 Original'!J27))</f>
        <v>none</v>
      </c>
      <c r="K27" s="2" t="str">
        <f>IFERROR(IF(VLOOKUP('2012 Original'!K27,key_ref,COLUMN(Approving_Party__1),FALSE)="Agency head",'2012 Aprvl Party (1)'!K$1,VLOOKUP('2012 Original'!K27,key_ref,COLUMN(Approving_Party__1),FALSE)),CONCATENATE("ERR: ",'2012 Original'!K27))</f>
        <v>none</v>
      </c>
      <c r="L27" s="2" t="str">
        <f>IFERROR(IF(VLOOKUP('2012 Original'!L27,key_ref,COLUMN(Approving_Party__1),FALSE)="Agency head",'2012 Aprvl Party (1)'!L$1,VLOOKUP('2012 Original'!L27,key_ref,COLUMN(Approving_Party__1),FALSE)),CONCATENATE("ERR: ",'2012 Original'!L27))</f>
        <v>none</v>
      </c>
      <c r="M27" s="2" t="str">
        <f>IFERROR(IF(VLOOKUP('2012 Original'!M27,key_ref,COLUMN(Approving_Party__1),FALSE)="Agency head",'2012 Aprvl Party (1)'!M$1,VLOOKUP('2012 Original'!M27,key_ref,COLUMN(Approving_Party__1),FALSE)),CONCATENATE("ERR: ",'2012 Original'!M27))</f>
        <v>none</v>
      </c>
      <c r="N27" s="2" t="str">
        <f>IFERROR(IF(VLOOKUP('2012 Original'!N27,key_ref,COLUMN(Approving_Party__1),FALSE)="Agency head",'2012 Aprvl Party (1)'!N$1,VLOOKUP('2012 Original'!N27,key_ref,COLUMN(Approving_Party__1),FALSE)),CONCATENATE("ERR: ",'2012 Original'!N27))</f>
        <v>Senate</v>
      </c>
      <c r="O27" s="2" t="str">
        <f>IFERROR(IF(VLOOKUP('2012 Original'!O27,key_ref,COLUMN(Approving_Party__1),FALSE)="Agency head",'2012 Aprvl Party (1)'!O$1,VLOOKUP('2012 Original'!O27,key_ref,COLUMN(Approving_Party__1),FALSE)),CONCATENATE("ERR: ",'2012 Original'!O27))</f>
        <v>none</v>
      </c>
      <c r="P27" s="2" t="str">
        <f>IFERROR(IF(VLOOKUP('2012 Original'!P27,key_ref,COLUMN(Approving_Party__1),FALSE)="Agency head",'2012 Aprvl Party (1)'!P$1,VLOOKUP('2012 Original'!P27,key_ref,COLUMN(Approving_Party__1),FALSE)),CONCATENATE("ERR: ",'2012 Original'!P27))</f>
        <v>none</v>
      </c>
      <c r="Q27" s="2" t="str">
        <f>IFERROR(IF(VLOOKUP('2012 Original'!Q27,key_ref,COLUMN(Approving_Party__1),FALSE)="Agency head",'2012 Aprvl Party (1)'!Q$1,VLOOKUP('2012 Original'!Q27,key_ref,COLUMN(Approving_Party__1),FALSE)),CONCATENATE("ERR: ",'2012 Original'!Q27))</f>
        <v>none</v>
      </c>
      <c r="R27" s="2" t="str">
        <f>IFERROR(IF(VLOOKUP('2012 Original'!R27,key_ref,COLUMN(Approving_Party__1),FALSE)="Agency head",'2012 Aprvl Party (1)'!R$1,VLOOKUP('2012 Original'!R27,key_ref,COLUMN(Approving_Party__1),FALSE)),CONCATENATE("ERR: ",'2012 Original'!R27))</f>
        <v>Senate</v>
      </c>
      <c r="S27" s="2" t="str">
        <f>IFERROR(IF(VLOOKUP('2012 Original'!S27,key_ref,COLUMN(Approving_Party__1),FALSE)="Agency head",'2012 Aprvl Party (1)'!S$1,VLOOKUP('2012 Original'!S27,key_ref,COLUMN(Approving_Party__1),FALSE)),CONCATENATE("ERR: ",'2012 Original'!S27))</f>
        <v>none</v>
      </c>
      <c r="T27" s="2" t="str">
        <f>IFERROR(IF(VLOOKUP('2012 Original'!T27,key_ref,COLUMN(Approving_Party__1),FALSE)="Agency head",'2012 Aprvl Party (1)'!T$1,VLOOKUP('2012 Original'!T27,key_ref,COLUMN(Approving_Party__1),FALSE)),CONCATENATE("ERR: ",'2012 Original'!T27))</f>
        <v>none</v>
      </c>
      <c r="U27" s="2" t="str">
        <f>IFERROR(IF(VLOOKUP('2012 Original'!U27,key_ref,COLUMN(Approving_Party__1),FALSE)="Agency head",'2012 Aprvl Party (1)'!U$1,VLOOKUP('2012 Original'!U27,key_ref,COLUMN(Approving_Party__1),FALSE)),CONCATENATE("ERR: ",'2012 Original'!U27))</f>
        <v>none</v>
      </c>
      <c r="V27" s="2" t="str">
        <f>IFERROR(IF(VLOOKUP('2012 Original'!V27,key_ref,COLUMN(Approving_Party__1),FALSE)="Agency head",'2012 Aprvl Party (1)'!V$1,VLOOKUP('2012 Original'!V27,key_ref,COLUMN(Approving_Party__1),FALSE)),CONCATENATE("ERR: ",'2012 Original'!V27))</f>
        <v>none</v>
      </c>
      <c r="W27" s="2" t="str">
        <f>IFERROR(IF(VLOOKUP('2012 Original'!W27,key_ref,COLUMN(Approving_Party__1),FALSE)="Agency head",'2012 Aprvl Party (1)'!W$1,VLOOKUP('2012 Original'!W27,key_ref,COLUMN(Approving_Party__1),FALSE)),CONCATENATE("ERR: ",'2012 Original'!W27))</f>
        <v>none</v>
      </c>
      <c r="X27" s="2" t="str">
        <f>IFERROR(IF(VLOOKUP('2012 Original'!X27,key_ref,COLUMN(Approving_Party__1),FALSE)="Agency head",'2012 Aprvl Party (1)'!X$1,VLOOKUP('2012 Original'!X27,key_ref,COLUMN(Approving_Party__1),FALSE)),CONCATENATE("ERR: ",'2012 Original'!X27))</f>
        <v>none</v>
      </c>
      <c r="Y27" s="2" t="str">
        <f>IFERROR(IF(VLOOKUP('2012 Original'!Y27,key_ref,COLUMN(Approving_Party__1),FALSE)="Agency head",'2012 Aprvl Party (1)'!Y$1,VLOOKUP('2012 Original'!Y27,key_ref,COLUMN(Approving_Party__1),FALSE)),CONCATENATE("ERR: ",'2012 Original'!Y27))</f>
        <v>Senate</v>
      </c>
      <c r="Z27" s="2" t="str">
        <f>IFERROR(IF(VLOOKUP('2012 Original'!Z27,key_ref,COLUMN(Approving_Party__1),FALSE)="Agency head",'2012 Aprvl Party (1)'!Z$1,VLOOKUP('2012 Original'!Z27,key_ref,COLUMN(Approving_Party__1),FALSE)),CONCATENATE("ERR: ",'2012 Original'!Z27))</f>
        <v>none</v>
      </c>
      <c r="AA27" s="2" t="str">
        <f>IFERROR(IF(VLOOKUP('2012 Original'!AA27,key_ref,COLUMN(Approving_Party__1),FALSE)="Agency head",'2012 Aprvl Party (1)'!AA$1,VLOOKUP('2012 Original'!AA27,key_ref,COLUMN(Approving_Party__1),FALSE)),CONCATENATE("ERR: ",'2012 Original'!AA27))</f>
        <v>Senate</v>
      </c>
      <c r="AB27" s="2" t="str">
        <f>IFERROR(IF(VLOOKUP('2012 Original'!AB27,key_ref,COLUMN(Approving_Party__1),FALSE)="Agency head",'2012 Aprvl Party (1)'!AB$1,VLOOKUP('2012 Original'!AB27,key_ref,COLUMN(Approving_Party__1),FALSE)),CONCATENATE("ERR: ",'2012 Original'!AB27))</f>
        <v>none</v>
      </c>
      <c r="AC27" s="2" t="str">
        <f>IFERROR(IF(VLOOKUP('2012 Original'!AC27,key_ref,COLUMN(Approving_Party__1),FALSE)="Agency head",'2012 Aprvl Party (1)'!AC$1,VLOOKUP('2012 Original'!AC27,key_ref,COLUMN(Approving_Party__1),FALSE)),CONCATENATE("ERR: ",'2012 Original'!AC27))</f>
        <v>none</v>
      </c>
      <c r="AD27" s="2" t="str">
        <f>IFERROR(IF(VLOOKUP('2012 Original'!AD27,key_ref,COLUMN(Approving_Party__1),FALSE)="Agency head",'2012 Aprvl Party (1)'!AD$1,VLOOKUP('2012 Original'!AD27,key_ref,COLUMN(Approving_Party__1),FALSE)),CONCATENATE("ERR: ",'2012 Original'!AD27))</f>
        <v>none</v>
      </c>
      <c r="AE27" s="2" t="str">
        <f>IFERROR(IF(VLOOKUP('2012 Original'!AE27,key_ref,COLUMN(Approving_Party__1),FALSE)="Agency head",'2012 Aprvl Party (1)'!AE$1,VLOOKUP('2012 Original'!AE27,key_ref,COLUMN(Approving_Party__1),FALSE)),CONCATENATE("ERR: ",'2012 Original'!AE27))</f>
        <v>none</v>
      </c>
      <c r="AF27" s="2" t="str">
        <f>IFERROR(IF(VLOOKUP('2012 Original'!AF27,key_ref,COLUMN(Approving_Party__1),FALSE)="Agency head",'2012 Aprvl Party (1)'!AF$1,VLOOKUP('2012 Original'!AF27,key_ref,COLUMN(Approving_Party__1),FALSE)),CONCATENATE("ERR: ",'2012 Original'!AF27))</f>
        <v>none</v>
      </c>
      <c r="AG27" s="2" t="str">
        <f>IFERROR(IF(VLOOKUP('2012 Original'!AG27,key_ref,COLUMN(Approving_Party__1),FALSE)="Agency head",'2012 Aprvl Party (1)'!AG$1,VLOOKUP('2012 Original'!AG27,key_ref,COLUMN(Approving_Party__1),FALSE)),CONCATENATE("ERR: ",'2012 Original'!AG27))</f>
        <v>none</v>
      </c>
      <c r="AH27" s="2" t="str">
        <f>IFERROR(IF(VLOOKUP('2012 Original'!AH27,key_ref,COLUMN(Approving_Party__1),FALSE)="Agency head",'2012 Aprvl Party (1)'!AH$1,VLOOKUP('2012 Original'!AH27,key_ref,COLUMN(Approving_Party__1),FALSE)),CONCATENATE("ERR: ",'2012 Original'!AH27))</f>
        <v>Senate</v>
      </c>
      <c r="AI27" s="2" t="str">
        <f>IFERROR(IF(VLOOKUP('2012 Original'!AI27,key_ref,COLUMN(Approving_Party__1),FALSE)="Agency head",'2012 Aprvl Party (1)'!AI$1,VLOOKUP('2012 Original'!AI27,key_ref,COLUMN(Approving_Party__1),FALSE)),CONCATENATE("ERR: ",'2012 Original'!AI27))</f>
        <v>none</v>
      </c>
      <c r="AJ27" s="2" t="str">
        <f>IFERROR(IF(VLOOKUP('2012 Original'!AJ27,key_ref,COLUMN(Approving_Party__1),FALSE)="Agency head",'2012 Aprvl Party (1)'!AJ$1,VLOOKUP('2012 Original'!AJ27,key_ref,COLUMN(Approving_Party__1),FALSE)),CONCATENATE("ERR: ",'2012 Original'!AJ27))</f>
        <v>none</v>
      </c>
      <c r="AK27" s="2" t="str">
        <f>IFERROR(IF(VLOOKUP('2012 Original'!AK27,key_ref,COLUMN(Approving_Party__1),FALSE)="Agency head",'2012 Aprvl Party (1)'!AK$1,VLOOKUP('2012 Original'!AK27,key_ref,COLUMN(Approving_Party__1),FALSE)),CONCATENATE("ERR: ",'2012 Original'!AK27))</f>
        <v>Senate</v>
      </c>
      <c r="AL27" s="2" t="str">
        <f>IFERROR(IF(VLOOKUP('2012 Original'!AL27,key_ref,COLUMN(Approving_Party__1),FALSE)="Agency head",'2012 Aprvl Party (1)'!AL$1,VLOOKUP('2012 Original'!AL27,key_ref,COLUMN(Approving_Party__1),FALSE)),CONCATENATE("ERR: ",'2012 Original'!AL27))</f>
        <v>none</v>
      </c>
      <c r="AM27" s="2" t="str">
        <f>IFERROR(IF(VLOOKUP('2012 Original'!AM27,key_ref,COLUMN(Approving_Party__1),FALSE)="Agency head",'2012 Aprvl Party (1)'!AM$1,VLOOKUP('2012 Original'!AM27,key_ref,COLUMN(Approving_Party__1),FALSE)),CONCATENATE("ERR: ",'2012 Original'!AM27))</f>
        <v>none</v>
      </c>
      <c r="AN27" s="2" t="str">
        <f>IFERROR(IF(VLOOKUP('2012 Original'!AN27,key_ref,COLUMN(Approving_Party__1),FALSE)="Agency head",'2012 Aprvl Party (1)'!AN$1,VLOOKUP('2012 Original'!AN27,key_ref,COLUMN(Approving_Party__1),FALSE)),CONCATENATE("ERR: ",'2012 Original'!AN27))</f>
        <v>none</v>
      </c>
      <c r="AO27" s="2" t="str">
        <f>IFERROR(IF(VLOOKUP('2012 Original'!AO27,key_ref,COLUMN(Approving_Party__1),FALSE)="Agency head",'2012 Aprvl Party (1)'!AO$1,VLOOKUP('2012 Original'!AO27,key_ref,COLUMN(Approving_Party__1),FALSE)),CONCATENATE("ERR: ",'2012 Original'!AO27))</f>
        <v>none</v>
      </c>
      <c r="AP27" s="2" t="str">
        <f>IFERROR(IF(VLOOKUP('2012 Original'!AP27,key_ref,COLUMN(Approving_Party__1),FALSE)="Agency head",'2012 Aprvl Party (1)'!AP$1,VLOOKUP('2012 Original'!AP27,key_ref,COLUMN(Approving_Party__1),FALSE)),CONCATENATE("ERR: ",'2012 Original'!AP27))</f>
        <v>none</v>
      </c>
      <c r="AQ27" s="2" t="str">
        <f>IFERROR(IF(VLOOKUP('2012 Original'!AQ27,key_ref,COLUMN(Approving_Party__1),FALSE)="Agency head",'2012 Aprvl Party (1)'!AQ$1,VLOOKUP('2012 Original'!AQ27,key_ref,COLUMN(Approving_Party__1),FALSE)),CONCATENATE("ERR: ",'2012 Original'!AQ27))</f>
        <v>none</v>
      </c>
      <c r="AR27" s="2" t="str">
        <f>IFERROR(IF(VLOOKUP('2012 Original'!AR27,key_ref,COLUMN(Approving_Party__1),FALSE)="Agency head",'2012 Aprvl Party (1)'!AR$1,VLOOKUP('2012 Original'!AR27,key_ref,COLUMN(Approving_Party__1),FALSE)),CONCATENATE("ERR: ",'2012 Original'!AR27))</f>
        <v>none</v>
      </c>
      <c r="AS27" s="2" t="str">
        <f>IFERROR(IF(VLOOKUP('2012 Original'!AS27,key_ref,COLUMN(Approving_Party__1),FALSE)="Agency head",'2012 Aprvl Party (1)'!AS$1,VLOOKUP('2012 Original'!AS27,key_ref,COLUMN(Approving_Party__1),FALSE)),CONCATENATE("ERR: ",'2012 Original'!AS27))</f>
        <v>none</v>
      </c>
      <c r="AT27" s="2" t="str">
        <f>IFERROR(IF(VLOOKUP('2012 Original'!AT27,key_ref,COLUMN(Approving_Party__1),FALSE)="Agency head",'2012 Aprvl Party (1)'!AT$1,VLOOKUP('2012 Original'!AT27,key_ref,COLUMN(Approving_Party__1),FALSE)),CONCATENATE("ERR: ",'2012 Original'!AT27))</f>
        <v>Senate</v>
      </c>
      <c r="AU27" s="2" t="str">
        <f>IFERROR(IF(VLOOKUP('2012 Original'!AU27,key_ref,COLUMN(Approving_Party__1),FALSE)="Agency head",'2012 Aprvl Party (1)'!AU$1,VLOOKUP('2012 Original'!AU27,key_ref,COLUMN(Approving_Party__1),FALSE)),CONCATENATE("ERR: ",'2012 Original'!AU27))</f>
        <v>Senate</v>
      </c>
      <c r="AV27" s="2" t="str">
        <f>IFERROR(IF(VLOOKUP('2012 Original'!AV27,key_ref,COLUMN(Approving_Party__1),FALSE)="Agency head",'2012 Aprvl Party (1)'!AV$1,VLOOKUP('2012 Original'!AV27,key_ref,COLUMN(Approving_Party__1),FALSE)),CONCATENATE("ERR: ",'2012 Original'!AV27))</f>
        <v>Senate</v>
      </c>
      <c r="AW27" s="2" t="str">
        <f>IFERROR(IF(VLOOKUP('2012 Original'!AW27,key_ref,COLUMN(Approving_Party__1),FALSE)="Agency head",'2012 Aprvl Party (1)'!AW$1,VLOOKUP('2012 Original'!AW27,key_ref,COLUMN(Approving_Party__1),FALSE)),CONCATENATE("ERR: ",'2012 Original'!AW27))</f>
        <v>none</v>
      </c>
      <c r="AX27" s="2" t="str">
        <f>IFERROR(IF(VLOOKUP('2012 Original'!AX27,key_ref,COLUMN(Approving_Party__1),FALSE)="Agency head",'2012 Aprvl Party (1)'!AX$1,VLOOKUP('2012 Original'!AX27,key_ref,COLUMN(Approving_Party__1),FALSE)),CONCATENATE("ERR: ",'2012 Original'!AX27))</f>
        <v>none</v>
      </c>
      <c r="AY27" s="2" t="str">
        <f>IFERROR(IF(VLOOKUP('2012 Original'!AY27,key_ref,COLUMN(Approving_Party__1),FALSE)="Agency head",'2012 Aprvl Party (1)'!AY$1,VLOOKUP('2012 Original'!AY27,key_ref,COLUMN(Approving_Party__1),FALSE)),CONCATENATE("ERR: ",'2012 Original'!AY27))</f>
        <v>Senate</v>
      </c>
      <c r="AZ27" s="2" t="str">
        <f>IFERROR(IF(VLOOKUP('2012 Original'!AZ27,key_ref,COLUMN(Approving_Party__1),FALSE)="Agency head",'2012 Aprvl Party (1)'!AZ$1,VLOOKUP('2012 Original'!AZ27,key_ref,COLUMN(Approving_Party__1),FALSE)),CONCATENATE("ERR: ",'2012 Original'!AZ27))</f>
        <v>none</v>
      </c>
    </row>
    <row r="28" spans="1:52" s="4" customFormat="1">
      <c r="A28" s="3" t="s">
        <v>54</v>
      </c>
      <c r="B28" s="2" t="str">
        <f>IFERROR(IF(VLOOKUP('2012 Original'!B28,key_ref,COLUMN(Approving_Party__1),FALSE)="Agency head",'2012 Aprvl Party (1)'!B$1,VLOOKUP('2012 Original'!B28,key_ref,COLUMN(Approving_Party__1),FALSE)),CONCATENATE("ERR: ",'2012 Original'!B28))</f>
        <v>none</v>
      </c>
      <c r="C28" s="2" t="str">
        <f>IFERROR(IF(VLOOKUP('2012 Original'!C28,key_ref,COLUMN(Approving_Party__1),FALSE)="Agency head",'2012 Aprvl Party (1)'!C$1,VLOOKUP('2012 Original'!C28,key_ref,COLUMN(Approving_Party__1),FALSE)),CONCATENATE("ERR: ",'2012 Original'!C28))</f>
        <v>none</v>
      </c>
      <c r="D28" s="2" t="str">
        <f>IFERROR(IF(VLOOKUP('2012 Original'!D28,key_ref,COLUMN(Approving_Party__1),FALSE)="Agency head",'2012 Aprvl Party (1)'!D$1,VLOOKUP('2012 Original'!D28,key_ref,COLUMN(Approving_Party__1),FALSE)),CONCATENATE("ERR: ",'2012 Original'!D28))</f>
        <v>none</v>
      </c>
      <c r="E28" s="2" t="str">
        <f>IFERROR(IF(VLOOKUP('2012 Original'!E28,key_ref,COLUMN(Approving_Party__1),FALSE)="Agency head",'2012 Aprvl Party (1)'!E$1,VLOOKUP('2012 Original'!E28,key_ref,COLUMN(Approving_Party__1),FALSE)),CONCATENATE("ERR: ",'2012 Original'!E28))</f>
        <v>none</v>
      </c>
      <c r="F28" s="2" t="str">
        <f>IFERROR(IF(VLOOKUP('2012 Original'!F28,key_ref,COLUMN(Approving_Party__1),FALSE)="Agency head",'2012 Aprvl Party (1)'!F$1,VLOOKUP('2012 Original'!F28,key_ref,COLUMN(Approving_Party__1),FALSE)),CONCATENATE("ERR: ",'2012 Original'!F28))</f>
        <v>none</v>
      </c>
      <c r="G28" s="2" t="str">
        <f>IFERROR(IF(VLOOKUP('2012 Original'!G28,key_ref,COLUMN(Approving_Party__1),FALSE)="Agency head",'2012 Aprvl Party (1)'!G$1,VLOOKUP('2012 Original'!G28,key_ref,COLUMN(Approving_Party__1),FALSE)),CONCATENATE("ERR: ",'2012 Original'!G28))</f>
        <v>Senate</v>
      </c>
      <c r="H28" s="2" t="str">
        <f>IFERROR(IF(VLOOKUP('2012 Original'!H28,key_ref,COLUMN(Approving_Party__1),FALSE)="Agency head",'2012 Aprvl Party (1)'!H$1,VLOOKUP('2012 Original'!H28,key_ref,COLUMN(Approving_Party__1),FALSE)),CONCATENATE("ERR: ",'2012 Original'!H28))</f>
        <v>Senate</v>
      </c>
      <c r="I28" s="2" t="str">
        <f>IFERROR(IF(VLOOKUP('2012 Original'!I28,key_ref,COLUMN(Approving_Party__1),FALSE)="Agency head",'2012 Aprvl Party (1)'!I$1,VLOOKUP('2012 Original'!I28,key_ref,COLUMN(Approving_Party__1),FALSE)),CONCATENATE("ERR: ",'2012 Original'!I28))</f>
        <v>Senate</v>
      </c>
      <c r="J28" s="2" t="str">
        <f>IFERROR(IF(VLOOKUP('2012 Original'!J28,key_ref,COLUMN(Approving_Party__1),FALSE)="Agency head",'2012 Aprvl Party (1)'!J$1,VLOOKUP('2012 Original'!J28,key_ref,COLUMN(Approving_Party__1),FALSE)),CONCATENATE("ERR: ",'2012 Original'!J28))</f>
        <v>none</v>
      </c>
      <c r="K28" s="2" t="str">
        <f>IFERROR(IF(VLOOKUP('2012 Original'!K28,key_ref,COLUMN(Approving_Party__1),FALSE)="Agency head",'2012 Aprvl Party (1)'!K$1,VLOOKUP('2012 Original'!K28,key_ref,COLUMN(Approving_Party__1),FALSE)),CONCATENATE("ERR: ",'2012 Original'!K28))</f>
        <v>Senate</v>
      </c>
      <c r="L28" s="2" t="str">
        <f>IFERROR(IF(VLOOKUP('2012 Original'!L28,key_ref,COLUMN(Approving_Party__1),FALSE)="Agency head",'2012 Aprvl Party (1)'!L$1,VLOOKUP('2012 Original'!L28,key_ref,COLUMN(Approving_Party__1),FALSE)),CONCATENATE("ERR: ",'2012 Original'!L28))</f>
        <v>none</v>
      </c>
      <c r="M28" s="2" t="str">
        <f>IFERROR(IF(VLOOKUP('2012 Original'!M28,key_ref,COLUMN(Approving_Party__1),FALSE)="Agency head",'2012 Aprvl Party (1)'!M$1,VLOOKUP('2012 Original'!M28,key_ref,COLUMN(Approving_Party__1),FALSE)),CONCATENATE("ERR: ",'2012 Original'!M28))</f>
        <v>none</v>
      </c>
      <c r="N28" s="2" t="str">
        <f>IFERROR(IF(VLOOKUP('2012 Original'!N28,key_ref,COLUMN(Approving_Party__1),FALSE)="Agency head",'2012 Aprvl Party (1)'!N$1,VLOOKUP('2012 Original'!N28,key_ref,COLUMN(Approving_Party__1),FALSE)),CONCATENATE("ERR: ",'2012 Original'!N28))</f>
        <v>Senate</v>
      </c>
      <c r="O28" s="2" t="str">
        <f>IFERROR(IF(VLOOKUP('2012 Original'!O28,key_ref,COLUMN(Approving_Party__1),FALSE)="Agency head",'2012 Aprvl Party (1)'!O$1,VLOOKUP('2012 Original'!O28,key_ref,COLUMN(Approving_Party__1),FALSE)),CONCATENATE("ERR: ",'2012 Original'!O28))</f>
        <v>none</v>
      </c>
      <c r="P28" s="2" t="str">
        <f>IFERROR(IF(VLOOKUP('2012 Original'!P28,key_ref,COLUMN(Approving_Party__1),FALSE)="Agency head",'2012 Aprvl Party (1)'!P$1,VLOOKUP('2012 Original'!P28,key_ref,COLUMN(Approving_Party__1),FALSE)),CONCATENATE("ERR: ",'2012 Original'!P28))</f>
        <v>none</v>
      </c>
      <c r="Q28" s="2" t="str">
        <f>IFERROR(IF(VLOOKUP('2012 Original'!Q28,key_ref,COLUMN(Approving_Party__1),FALSE)="Agency head",'2012 Aprvl Party (1)'!Q$1,VLOOKUP('2012 Original'!Q28,key_ref,COLUMN(Approving_Party__1),FALSE)),CONCATENATE("ERR: ",'2012 Original'!Q28))</f>
        <v>none</v>
      </c>
      <c r="R28" s="2" t="str">
        <f>IFERROR(IF(VLOOKUP('2012 Original'!R28,key_ref,COLUMN(Approving_Party__1),FALSE)="Agency head",'2012 Aprvl Party (1)'!R$1,VLOOKUP('2012 Original'!R28,key_ref,COLUMN(Approving_Party__1),FALSE)),CONCATENATE("ERR: ",'2012 Original'!R28))</f>
        <v>Senate</v>
      </c>
      <c r="S28" s="2" t="str">
        <f>IFERROR(IF(VLOOKUP('2012 Original'!S28,key_ref,COLUMN(Approving_Party__1),FALSE)="Agency head",'2012 Aprvl Party (1)'!S$1,VLOOKUP('2012 Original'!S28,key_ref,COLUMN(Approving_Party__1),FALSE)),CONCATENATE("ERR: ",'2012 Original'!S28))</f>
        <v>Senate</v>
      </c>
      <c r="T28" s="2" t="str">
        <f>IFERROR(IF(VLOOKUP('2012 Original'!T28,key_ref,COLUMN(Approving_Party__1),FALSE)="Agency head",'2012 Aprvl Party (1)'!T$1,VLOOKUP('2012 Original'!T28,key_ref,COLUMN(Approving_Party__1),FALSE)),CONCATENATE("ERR: ",'2012 Original'!T28))</f>
        <v>none</v>
      </c>
      <c r="U28" s="2" t="str">
        <f>IFERROR(IF(VLOOKUP('2012 Original'!U28,key_ref,COLUMN(Approving_Party__1),FALSE)="Agency head",'2012 Aprvl Party (1)'!U$1,VLOOKUP('2012 Original'!U28,key_ref,COLUMN(Approving_Party__1),FALSE)),CONCATENATE("ERR: ",'2012 Original'!U28))</f>
        <v>none</v>
      </c>
      <c r="V28" s="2" t="str">
        <f>IFERROR(IF(VLOOKUP('2012 Original'!V28,key_ref,COLUMN(Approving_Party__1),FALSE)="Agency head",'2012 Aprvl Party (1)'!V$1,VLOOKUP('2012 Original'!V28,key_ref,COLUMN(Approving_Party__1),FALSE)),CONCATENATE("ERR: ",'2012 Original'!V28))</f>
        <v>none</v>
      </c>
      <c r="W28" s="2" t="str">
        <f>IFERROR(IF(VLOOKUP('2012 Original'!W28,key_ref,COLUMN(Approving_Party__1),FALSE)="Agency head",'2012 Aprvl Party (1)'!W$1,VLOOKUP('2012 Original'!W28,key_ref,COLUMN(Approving_Party__1),FALSE)),CONCATENATE("ERR: ",'2012 Original'!W28))</f>
        <v>none</v>
      </c>
      <c r="X28" s="2" t="str">
        <f>IFERROR(IF(VLOOKUP('2012 Original'!X28,key_ref,COLUMN(Approving_Party__1),FALSE)="Agency head",'2012 Aprvl Party (1)'!X$1,VLOOKUP('2012 Original'!X28,key_ref,COLUMN(Approving_Party__1),FALSE)),CONCATENATE("ERR: ",'2012 Original'!X28))</f>
        <v>none</v>
      </c>
      <c r="Y28" s="2" t="str">
        <f>IFERROR(IF(VLOOKUP('2012 Original'!Y28,key_ref,COLUMN(Approving_Party__1),FALSE)="Agency head",'2012 Aprvl Party (1)'!Y$1,VLOOKUP('2012 Original'!Y28,key_ref,COLUMN(Approving_Party__1),FALSE)),CONCATENATE("ERR: ",'2012 Original'!Y28))</f>
        <v>Senate</v>
      </c>
      <c r="Z28" s="2" t="str">
        <f>IFERROR(IF(VLOOKUP('2012 Original'!Z28,key_ref,COLUMN(Approving_Party__1),FALSE)="Agency head",'2012 Aprvl Party (1)'!Z$1,VLOOKUP('2012 Original'!Z28,key_ref,COLUMN(Approving_Party__1),FALSE)),CONCATENATE("ERR: ",'2012 Original'!Z28))</f>
        <v>none</v>
      </c>
      <c r="AA28" s="2" t="str">
        <f>IFERROR(IF(VLOOKUP('2012 Original'!AA28,key_ref,COLUMN(Approving_Party__1),FALSE)="Agency head",'2012 Aprvl Party (1)'!AA$1,VLOOKUP('2012 Original'!AA28,key_ref,COLUMN(Approving_Party__1),FALSE)),CONCATENATE("ERR: ",'2012 Original'!AA28))</f>
        <v>none</v>
      </c>
      <c r="AB28" s="2" t="str">
        <f>IFERROR(IF(VLOOKUP('2012 Original'!AB28,key_ref,COLUMN(Approving_Party__1),FALSE)="Agency head",'2012 Aprvl Party (1)'!AB$1,VLOOKUP('2012 Original'!AB28,key_ref,COLUMN(Approving_Party__1),FALSE)),CONCATENATE("ERR: ",'2012 Original'!AB28))</f>
        <v>none</v>
      </c>
      <c r="AC28" s="2" t="str">
        <f>IFERROR(IF(VLOOKUP('2012 Original'!AC28,key_ref,COLUMN(Approving_Party__1),FALSE)="Agency head",'2012 Aprvl Party (1)'!AC$1,VLOOKUP('2012 Original'!AC28,key_ref,COLUMN(Approving_Party__1),FALSE)),CONCATENATE("ERR: ",'2012 Original'!AC28))</f>
        <v>Senate</v>
      </c>
      <c r="AD28" s="2" t="str">
        <f>IFERROR(IF(VLOOKUP('2012 Original'!AD28,key_ref,COLUMN(Approving_Party__1),FALSE)="Agency head",'2012 Aprvl Party (1)'!AD$1,VLOOKUP('2012 Original'!AD28,key_ref,COLUMN(Approving_Party__1),FALSE)),CONCATENATE("ERR: ",'2012 Original'!AD28))</f>
        <v>none</v>
      </c>
      <c r="AE28" s="2" t="str">
        <f>IFERROR(IF(VLOOKUP('2012 Original'!AE28,key_ref,COLUMN(Approving_Party__1),FALSE)="Agency head",'2012 Aprvl Party (1)'!AE$1,VLOOKUP('2012 Original'!AE28,key_ref,COLUMN(Approving_Party__1),FALSE)),CONCATENATE("ERR: ",'2012 Original'!AE28))</f>
        <v>none</v>
      </c>
      <c r="AF28" s="2" t="str">
        <f>IFERROR(IF(VLOOKUP('2012 Original'!AF28,key_ref,COLUMN(Approving_Party__1),FALSE)="Agency head",'2012 Aprvl Party (1)'!AF$1,VLOOKUP('2012 Original'!AF28,key_ref,COLUMN(Approving_Party__1),FALSE)),CONCATENATE("ERR: ",'2012 Original'!AF28))</f>
        <v>Senate</v>
      </c>
      <c r="AG28" s="2" t="str">
        <f>IFERROR(IF(VLOOKUP('2012 Original'!AG28,key_ref,COLUMN(Approving_Party__1),FALSE)="Agency head",'2012 Aprvl Party (1)'!AG$1,VLOOKUP('2012 Original'!AG28,key_ref,COLUMN(Approving_Party__1),FALSE)),CONCATENATE("ERR: ",'2012 Original'!AG28))</f>
        <v>Senate</v>
      </c>
      <c r="AH28" s="2" t="str">
        <f>IFERROR(IF(VLOOKUP('2012 Original'!AH28,key_ref,COLUMN(Approving_Party__1),FALSE)="Agency head",'2012 Aprvl Party (1)'!AH$1,VLOOKUP('2012 Original'!AH28,key_ref,COLUMN(Approving_Party__1),FALSE)),CONCATENATE("ERR: ",'2012 Original'!AH28))</f>
        <v>Senate</v>
      </c>
      <c r="AI28" s="2" t="str">
        <f>IFERROR(IF(VLOOKUP('2012 Original'!AI28,key_ref,COLUMN(Approving_Party__1),FALSE)="Agency head",'2012 Aprvl Party (1)'!AI$1,VLOOKUP('2012 Original'!AI28,key_ref,COLUMN(Approving_Party__1),FALSE)),CONCATENATE("ERR: ",'2012 Original'!AI28))</f>
        <v>none</v>
      </c>
      <c r="AJ28" s="2" t="str">
        <f>IFERROR(IF(VLOOKUP('2012 Original'!AJ28,key_ref,COLUMN(Approving_Party__1),FALSE)="Agency head",'2012 Aprvl Party (1)'!AJ$1,VLOOKUP('2012 Original'!AJ28,key_ref,COLUMN(Approving_Party__1),FALSE)),CONCATENATE("ERR: ",'2012 Original'!AJ28))</f>
        <v>none</v>
      </c>
      <c r="AK28" s="2" t="str">
        <f>IFERROR(IF(VLOOKUP('2012 Original'!AK28,key_ref,COLUMN(Approving_Party__1),FALSE)="Agency head",'2012 Aprvl Party (1)'!AK$1,VLOOKUP('2012 Original'!AK28,key_ref,COLUMN(Approving_Party__1),FALSE)),CONCATENATE("ERR: ",'2012 Original'!AK28))</f>
        <v>Senate</v>
      </c>
      <c r="AL28" s="2" t="str">
        <f>IFERROR(IF(VLOOKUP('2012 Original'!AL28,key_ref,COLUMN(Approving_Party__1),FALSE)="Agency head",'2012 Aprvl Party (1)'!AL$1,VLOOKUP('2012 Original'!AL28,key_ref,COLUMN(Approving_Party__1),FALSE)),CONCATENATE("ERR: ",'2012 Original'!AL28))</f>
        <v>none</v>
      </c>
      <c r="AM28" s="2" t="str">
        <f>IFERROR(IF(VLOOKUP('2012 Original'!AM28,key_ref,COLUMN(Approving_Party__1),FALSE)="Agency head",'2012 Aprvl Party (1)'!AM$1,VLOOKUP('2012 Original'!AM28,key_ref,COLUMN(Approving_Party__1),FALSE)),CONCATENATE("ERR: ",'2012 Original'!AM28))</f>
        <v>none</v>
      </c>
      <c r="AN28" s="2" t="str">
        <f>IFERROR(IF(VLOOKUP('2012 Original'!AN28,key_ref,COLUMN(Approving_Party__1),FALSE)="Agency head",'2012 Aprvl Party (1)'!AN$1,VLOOKUP('2012 Original'!AN28,key_ref,COLUMN(Approving_Party__1),FALSE)),CONCATENATE("ERR: ",'2012 Original'!AN28))</f>
        <v>Senate</v>
      </c>
      <c r="AO28" s="2" t="str">
        <f>IFERROR(IF(VLOOKUP('2012 Original'!AO28,key_ref,COLUMN(Approving_Party__1),FALSE)="Agency head",'2012 Aprvl Party (1)'!AO$1,VLOOKUP('2012 Original'!AO28,key_ref,COLUMN(Approving_Party__1),FALSE)),CONCATENATE("ERR: ",'2012 Original'!AO28))</f>
        <v>none</v>
      </c>
      <c r="AP28" s="2" t="str">
        <f>IFERROR(IF(VLOOKUP('2012 Original'!AP28,key_ref,COLUMN(Approving_Party__1),FALSE)="Agency head",'2012 Aprvl Party (1)'!AP$1,VLOOKUP('2012 Original'!AP28,key_ref,COLUMN(Approving_Party__1),FALSE)),CONCATENATE("ERR: ",'2012 Original'!AP28))</f>
        <v>none</v>
      </c>
      <c r="AQ28" s="2" t="str">
        <f>IFERROR(IF(VLOOKUP('2012 Original'!AQ28,key_ref,COLUMN(Approving_Party__1),FALSE)="Agency head",'2012 Aprvl Party (1)'!AQ$1,VLOOKUP('2012 Original'!AQ28,key_ref,COLUMN(Approving_Party__1),FALSE)),CONCATENATE("ERR: ",'2012 Original'!AQ28))</f>
        <v>none</v>
      </c>
      <c r="AR28" s="2" t="str">
        <f>IFERROR(IF(VLOOKUP('2012 Original'!AR28,key_ref,COLUMN(Approving_Party__1),FALSE)="Agency head",'2012 Aprvl Party (1)'!AR$1,VLOOKUP('2012 Original'!AR28,key_ref,COLUMN(Approving_Party__1),FALSE)),CONCATENATE("ERR: ",'2012 Original'!AR28))</f>
        <v>none</v>
      </c>
      <c r="AS28" s="2" t="str">
        <f>IFERROR(IF(VLOOKUP('2012 Original'!AS28,key_ref,COLUMN(Approving_Party__1),FALSE)="Agency head",'2012 Aprvl Party (1)'!AS$1,VLOOKUP('2012 Original'!AS28,key_ref,COLUMN(Approving_Party__1),FALSE)),CONCATENATE("ERR: ",'2012 Original'!AS28))</f>
        <v>none</v>
      </c>
      <c r="AT28" s="2" t="str">
        <f>IFERROR(IF(VLOOKUP('2012 Original'!AT28,key_ref,COLUMN(Approving_Party__1),FALSE)="Agency head",'2012 Aprvl Party (1)'!AT$1,VLOOKUP('2012 Original'!AT28,key_ref,COLUMN(Approving_Party__1),FALSE)),CONCATENATE("ERR: ",'2012 Original'!AT28))</f>
        <v>Senate</v>
      </c>
      <c r="AU28" s="2" t="str">
        <f>IFERROR(IF(VLOOKUP('2012 Original'!AU28,key_ref,COLUMN(Approving_Party__1),FALSE)="Agency head",'2012 Aprvl Party (1)'!AU$1,VLOOKUP('2012 Original'!AU28,key_ref,COLUMN(Approving_Party__1),FALSE)),CONCATENATE("ERR: ",'2012 Original'!AU28))</f>
        <v>Senate</v>
      </c>
      <c r="AV28" s="2" t="str">
        <f>IFERROR(IF(VLOOKUP('2012 Original'!AV28,key_ref,COLUMN(Approving_Party__1),FALSE)="Agency head",'2012 Aprvl Party (1)'!AV$1,VLOOKUP('2012 Original'!AV28,key_ref,COLUMN(Approving_Party__1),FALSE)),CONCATENATE("ERR: ",'2012 Original'!AV28))</f>
        <v>none</v>
      </c>
      <c r="AW28" s="2" t="str">
        <f>IFERROR(IF(VLOOKUP('2012 Original'!AW28,key_ref,COLUMN(Approving_Party__1),FALSE)="Agency head",'2012 Aprvl Party (1)'!AW$1,VLOOKUP('2012 Original'!AW28,key_ref,COLUMN(Approving_Party__1),FALSE)),CONCATENATE("ERR: ",'2012 Original'!AW28))</f>
        <v>Senate</v>
      </c>
      <c r="AX28" s="2" t="str">
        <f>IFERROR(IF(VLOOKUP('2012 Original'!AX28,key_ref,COLUMN(Approving_Party__1),FALSE)="Agency head",'2012 Aprvl Party (1)'!AX$1,VLOOKUP('2012 Original'!AX28,key_ref,COLUMN(Approving_Party__1),FALSE)),CONCATENATE("ERR: ",'2012 Original'!AX28))</f>
        <v>none</v>
      </c>
      <c r="AY28" s="2" t="str">
        <f>IFERROR(IF(VLOOKUP('2012 Original'!AY28,key_ref,COLUMN(Approving_Party__1),FALSE)="Agency head",'2012 Aprvl Party (1)'!AY$1,VLOOKUP('2012 Original'!AY28,key_ref,COLUMN(Approving_Party__1),FALSE)),CONCATENATE("ERR: ",'2012 Original'!AY28))</f>
        <v>Senate</v>
      </c>
      <c r="AZ28" s="2" t="str">
        <f>IFERROR(IF(VLOOKUP('2012 Original'!AZ28,key_ref,COLUMN(Approving_Party__1),FALSE)="Agency head",'2012 Aprvl Party (1)'!AZ$1,VLOOKUP('2012 Original'!AZ28,key_ref,COLUMN(Approving_Party__1),FALSE)),CONCATENATE("ERR: ",'2012 Original'!AZ28))</f>
        <v>Senate</v>
      </c>
    </row>
    <row r="29" spans="1:52" s="4" customFormat="1">
      <c r="A29" s="3" t="s">
        <v>55</v>
      </c>
      <c r="B29" s="2" t="str">
        <f>IFERROR(IF(VLOOKUP('2012 Original'!B29,key_ref,COLUMN(Approving_Party__1),FALSE)="Agency head",'2012 Aprvl Party (1)'!B$1,VLOOKUP('2012 Original'!B29,key_ref,COLUMN(Approving_Party__1),FALSE)),CONCATENATE("ERR: ",'2012 Original'!B29))</f>
        <v>none</v>
      </c>
      <c r="C29" s="2" t="str">
        <f>IFERROR(IF(VLOOKUP('2012 Original'!C29,key_ref,COLUMN(Approving_Party__1),FALSE)="Agency head",'2012 Aprvl Party (1)'!C$1,VLOOKUP('2012 Original'!C29,key_ref,COLUMN(Approving_Party__1),FALSE)),CONCATENATE("ERR: ",'2012 Original'!C29))</f>
        <v>none</v>
      </c>
      <c r="D29" s="2" t="str">
        <f>IFERROR(IF(VLOOKUP('2012 Original'!D29,key_ref,COLUMN(Approving_Party__1),FALSE)="Agency head",'2012 Aprvl Party (1)'!D$1,VLOOKUP('2012 Original'!D29,key_ref,COLUMN(Approving_Party__1),FALSE)),CONCATENATE("ERR: ",'2012 Original'!D29))</f>
        <v>none</v>
      </c>
      <c r="E29" s="2" t="str">
        <f>IFERROR(IF(VLOOKUP('2012 Original'!E29,key_ref,COLUMN(Approving_Party__1),FALSE)="Agency head",'2012 Aprvl Party (1)'!E$1,VLOOKUP('2012 Original'!E29,key_ref,COLUMN(Approving_Party__1),FALSE)),CONCATENATE("ERR: ",'2012 Original'!E29))</f>
        <v>none</v>
      </c>
      <c r="F29" s="2" t="str">
        <f>IFERROR(IF(VLOOKUP('2012 Original'!F29,key_ref,COLUMN(Approving_Party__1),FALSE)="Agency head",'2012 Aprvl Party (1)'!F$1,VLOOKUP('2012 Original'!F29,key_ref,COLUMN(Approving_Party__1),FALSE)),CONCATENATE("ERR: ",'2012 Original'!F29))</f>
        <v>none</v>
      </c>
      <c r="G29" s="2" t="str">
        <f>IFERROR(IF(VLOOKUP('2012 Original'!G29,key_ref,COLUMN(Approving_Party__1),FALSE)="Agency head",'2012 Aprvl Party (1)'!G$1,VLOOKUP('2012 Original'!G29,key_ref,COLUMN(Approving_Party__1),FALSE)),CONCATENATE("ERR: ",'2012 Original'!G29))</f>
        <v>none</v>
      </c>
      <c r="H29" s="2" t="str">
        <f>IFERROR(IF(VLOOKUP('2012 Original'!H29,key_ref,COLUMN(Approving_Party__1),FALSE)="Agency head",'2012 Aprvl Party (1)'!H$1,VLOOKUP('2012 Original'!H29,key_ref,COLUMN(Approving_Party__1),FALSE)),CONCATENATE("ERR: ",'2012 Original'!H29))</f>
        <v>none</v>
      </c>
      <c r="I29" s="2" t="str">
        <f>IFERROR(IF(VLOOKUP('2012 Original'!I29,key_ref,COLUMN(Approving_Party__1),FALSE)="Agency head",'2012 Aprvl Party (1)'!I$1,VLOOKUP('2012 Original'!I29,key_ref,COLUMN(Approving_Party__1),FALSE)),CONCATENATE("ERR: ",'2012 Original'!I29))</f>
        <v>Governor</v>
      </c>
      <c r="J29" s="2" t="str">
        <f>IFERROR(IF(VLOOKUP('2012 Original'!J29,key_ref,COLUMN(Approving_Party__1),FALSE)="Agency head",'2012 Aprvl Party (1)'!J$1,VLOOKUP('2012 Original'!J29,key_ref,COLUMN(Approving_Party__1),FALSE)),CONCATENATE("ERR: ",'2012 Original'!J29))</f>
        <v>none</v>
      </c>
      <c r="K29" s="2" t="str">
        <f>IFERROR(IF(VLOOKUP('2012 Original'!K29,key_ref,COLUMN(Approving_Party__1),FALSE)="Agency head",'2012 Aprvl Party (1)'!K$1,VLOOKUP('2012 Original'!K29,key_ref,COLUMN(Approving_Party__1),FALSE)),CONCATENATE("ERR: ",'2012 Original'!K29))</f>
        <v>none</v>
      </c>
      <c r="L29" s="2" t="str">
        <f>IFERROR(IF(VLOOKUP('2012 Original'!L29,key_ref,COLUMN(Approving_Party__1),FALSE)="Agency head",'2012 Aprvl Party (1)'!L$1,VLOOKUP('2012 Original'!L29,key_ref,COLUMN(Approving_Party__1),FALSE)),CONCATENATE("ERR: ",'2012 Original'!L29))</f>
        <v>none</v>
      </c>
      <c r="M29" s="2" t="str">
        <f>IFERROR(IF(VLOOKUP('2012 Original'!M29,key_ref,COLUMN(Approving_Party__1),FALSE)="Agency head",'2012 Aprvl Party (1)'!M$1,VLOOKUP('2012 Original'!M29,key_ref,COLUMN(Approving_Party__1),FALSE)),CONCATENATE("ERR: ",'2012 Original'!M29))</f>
        <v>none</v>
      </c>
      <c r="N29" s="2" t="str">
        <f>IFERROR(IF(VLOOKUP('2012 Original'!N29,key_ref,COLUMN(Approving_Party__1),FALSE)="Agency head",'2012 Aprvl Party (1)'!N$1,VLOOKUP('2012 Original'!N29,key_ref,COLUMN(Approving_Party__1),FALSE)),CONCATENATE("ERR: ",'2012 Original'!N29))</f>
        <v>none</v>
      </c>
      <c r="O29" s="2" t="str">
        <f>IFERROR(IF(VLOOKUP('2012 Original'!O29,key_ref,COLUMN(Approving_Party__1),FALSE)="Agency head",'2012 Aprvl Party (1)'!O$1,VLOOKUP('2012 Original'!O29,key_ref,COLUMN(Approving_Party__1),FALSE)),CONCATENATE("ERR: ",'2012 Original'!O29))</f>
        <v>none</v>
      </c>
      <c r="P29" s="2" t="str">
        <f>IFERROR(IF(VLOOKUP('2012 Original'!P29,key_ref,COLUMN(Approving_Party__1),FALSE)="Agency head",'2012 Aprvl Party (1)'!P$1,VLOOKUP('2012 Original'!P29,key_ref,COLUMN(Approving_Party__1),FALSE)),CONCATENATE("ERR: ",'2012 Original'!P29))</f>
        <v>none</v>
      </c>
      <c r="Q29" s="2" t="str">
        <f>IFERROR(IF(VLOOKUP('2012 Original'!Q29,key_ref,COLUMN(Approving_Party__1),FALSE)="Agency head",'2012 Aprvl Party (1)'!Q$1,VLOOKUP('2012 Original'!Q29,key_ref,COLUMN(Approving_Party__1),FALSE)),CONCATENATE("ERR: ",'2012 Original'!Q29))</f>
        <v>none</v>
      </c>
      <c r="R29" s="2" t="str">
        <f>IFERROR(IF(VLOOKUP('2012 Original'!R29,key_ref,COLUMN(Approving_Party__1),FALSE)="Agency head",'2012 Aprvl Party (1)'!R$1,VLOOKUP('2012 Original'!R29,key_ref,COLUMN(Approving_Party__1),FALSE)),CONCATENATE("ERR: ",'2012 Original'!R29))</f>
        <v>none</v>
      </c>
      <c r="S29" s="2" t="str">
        <f>IFERROR(IF(VLOOKUP('2012 Original'!S29,key_ref,COLUMN(Approving_Party__1),FALSE)="Agency head",'2012 Aprvl Party (1)'!S$1,VLOOKUP('2012 Original'!S29,key_ref,COLUMN(Approving_Party__1),FALSE)),CONCATENATE("ERR: ",'2012 Original'!S29))</f>
        <v>Legislature|Senate</v>
      </c>
      <c r="T29" s="2" t="str">
        <f>IFERROR(IF(VLOOKUP('2012 Original'!T29,key_ref,COLUMN(Approving_Party__1),FALSE)="Agency head",'2012 Aprvl Party (1)'!T$1,VLOOKUP('2012 Original'!T29,key_ref,COLUMN(Approving_Party__1),FALSE)),CONCATENATE("ERR: ",'2012 Original'!T29))</f>
        <v>none</v>
      </c>
      <c r="U29" s="2" t="str">
        <f>IFERROR(IF(VLOOKUP('2012 Original'!U29,key_ref,COLUMN(Approving_Party__1),FALSE)="Agency head",'2012 Aprvl Party (1)'!U$1,VLOOKUP('2012 Original'!U29,key_ref,COLUMN(Approving_Party__1),FALSE)),CONCATENATE("ERR: ",'2012 Original'!U29))</f>
        <v>none</v>
      </c>
      <c r="V29" s="2" t="str">
        <f>IFERROR(IF(VLOOKUP('2012 Original'!V29,key_ref,COLUMN(Approving_Party__1),FALSE)="Agency head",'2012 Aprvl Party (1)'!V$1,VLOOKUP('2012 Original'!V29,key_ref,COLUMN(Approving_Party__1),FALSE)),CONCATENATE("ERR: ",'2012 Original'!V29))</f>
        <v>none</v>
      </c>
      <c r="W29" s="2" t="str">
        <f>IFERROR(IF(VLOOKUP('2012 Original'!W29,key_ref,COLUMN(Approving_Party__1),FALSE)="Agency head",'2012 Aprvl Party (1)'!W$1,VLOOKUP('2012 Original'!W29,key_ref,COLUMN(Approving_Party__1),FALSE)),CONCATENATE("ERR: ",'2012 Original'!W29))</f>
        <v>none</v>
      </c>
      <c r="X29" s="2" t="str">
        <f>IFERROR(IF(VLOOKUP('2012 Original'!X29,key_ref,COLUMN(Approving_Party__1),FALSE)="Agency head",'2012 Aprvl Party (1)'!X$1,VLOOKUP('2012 Original'!X29,key_ref,COLUMN(Approving_Party__1),FALSE)),CONCATENATE("ERR: ",'2012 Original'!X29))</f>
        <v>none</v>
      </c>
      <c r="Y29" s="2" t="str">
        <f>IFERROR(IF(VLOOKUP('2012 Original'!Y29,key_ref,COLUMN(Approving_Party__1),FALSE)="Agency head",'2012 Aprvl Party (1)'!Y$1,VLOOKUP('2012 Original'!Y29,key_ref,COLUMN(Approving_Party__1),FALSE)),CONCATENATE("ERR: ",'2012 Original'!Y29))</f>
        <v>none</v>
      </c>
      <c r="Z29" s="2" t="str">
        <f>IFERROR(IF(VLOOKUP('2012 Original'!Z29,key_ref,COLUMN(Approving_Party__1),FALSE)="Agency head",'2012 Aprvl Party (1)'!Z$1,VLOOKUP('2012 Original'!Z29,key_ref,COLUMN(Approving_Party__1),FALSE)),CONCATENATE("ERR: ",'2012 Original'!Z29))</f>
        <v>none</v>
      </c>
      <c r="AA29" s="2" t="str">
        <f>IFERROR(IF(VLOOKUP('2012 Original'!AA29,key_ref,COLUMN(Approving_Party__1),FALSE)="Agency head",'2012 Aprvl Party (1)'!AA$1,VLOOKUP('2012 Original'!AA29,key_ref,COLUMN(Approving_Party__1),FALSE)),CONCATENATE("ERR: ",'2012 Original'!AA29))</f>
        <v>Legislature|Senate</v>
      </c>
      <c r="AB29" s="2" t="str">
        <f>IFERROR(IF(VLOOKUP('2012 Original'!AB29,key_ref,COLUMN(Approving_Party__1),FALSE)="Agency head",'2012 Aprvl Party (1)'!AB$1,VLOOKUP('2012 Original'!AB29,key_ref,COLUMN(Approving_Party__1),FALSE)),CONCATENATE("ERR: ",'2012 Original'!AB29))</f>
        <v>none</v>
      </c>
      <c r="AC29" s="2" t="str">
        <f>IFERROR(IF(VLOOKUP('2012 Original'!AC29,key_ref,COLUMN(Approving_Party__1),FALSE)="Agency head",'2012 Aprvl Party (1)'!AC$1,VLOOKUP('2012 Original'!AC29,key_ref,COLUMN(Approving_Party__1),FALSE)),CONCATENATE("ERR: ",'2012 Original'!AC29))</f>
        <v>none</v>
      </c>
      <c r="AD29" s="2" t="str">
        <f>IFERROR(IF(VLOOKUP('2012 Original'!AD29,key_ref,COLUMN(Approving_Party__1),FALSE)="Agency head",'2012 Aprvl Party (1)'!AD$1,VLOOKUP('2012 Original'!AD29,key_ref,COLUMN(Approving_Party__1),FALSE)),CONCATENATE("ERR: ",'2012 Original'!AD29))</f>
        <v>none</v>
      </c>
      <c r="AE29" s="2" t="str">
        <f>IFERROR(IF(VLOOKUP('2012 Original'!AE29,key_ref,COLUMN(Approving_Party__1),FALSE)="Agency head",'2012 Aprvl Party (1)'!AE$1,VLOOKUP('2012 Original'!AE29,key_ref,COLUMN(Approving_Party__1),FALSE)),CONCATENATE("ERR: ",'2012 Original'!AE29))</f>
        <v>none</v>
      </c>
      <c r="AF29" s="2" t="str">
        <f>IFERROR(IF(VLOOKUP('2012 Original'!AF29,key_ref,COLUMN(Approving_Party__1),FALSE)="Agency head",'2012 Aprvl Party (1)'!AF$1,VLOOKUP('2012 Original'!AF29,key_ref,COLUMN(Approving_Party__1),FALSE)),CONCATENATE("ERR: ",'2012 Original'!AF29))</f>
        <v>none</v>
      </c>
      <c r="AG29" s="2" t="str">
        <f>IFERROR(IF(VLOOKUP('2012 Original'!AG29,key_ref,COLUMN(Approving_Party__1),FALSE)="Agency head",'2012 Aprvl Party (1)'!AG$1,VLOOKUP('2012 Original'!AG29,key_ref,COLUMN(Approving_Party__1),FALSE)),CONCATENATE("ERR: ",'2012 Original'!AG29))</f>
        <v>none</v>
      </c>
      <c r="AH29" s="2" t="str">
        <f>IFERROR(IF(VLOOKUP('2012 Original'!AH29,key_ref,COLUMN(Approving_Party__1),FALSE)="Agency head",'2012 Aprvl Party (1)'!AH$1,VLOOKUP('2012 Original'!AH29,key_ref,COLUMN(Approving_Party__1),FALSE)),CONCATENATE("ERR: ",'2012 Original'!AH29))</f>
        <v>none</v>
      </c>
      <c r="AI29" s="2" t="str">
        <f>IFERROR(IF(VLOOKUP('2012 Original'!AI29,key_ref,COLUMN(Approving_Party__1),FALSE)="Agency head",'2012 Aprvl Party (1)'!AI$1,VLOOKUP('2012 Original'!AI29,key_ref,COLUMN(Approving_Party__1),FALSE)),CONCATENATE("ERR: ",'2012 Original'!AI29))</f>
        <v>none</v>
      </c>
      <c r="AJ29" s="2" t="str">
        <f>IFERROR(IF(VLOOKUP('2012 Original'!AJ29,key_ref,COLUMN(Approving_Party__1),FALSE)="Agency head",'2012 Aprvl Party (1)'!AJ$1,VLOOKUP('2012 Original'!AJ29,key_ref,COLUMN(Approving_Party__1),FALSE)),CONCATENATE("ERR: ",'2012 Original'!AJ29))</f>
        <v>none</v>
      </c>
      <c r="AK29" s="2" t="str">
        <f>IFERROR(IF(VLOOKUP('2012 Original'!AK29,key_ref,COLUMN(Approving_Party__1),FALSE)="Agency head",'2012 Aprvl Party (1)'!AK$1,VLOOKUP('2012 Original'!AK29,key_ref,COLUMN(Approving_Party__1),FALSE)),CONCATENATE("ERR: ",'2012 Original'!AK29))</f>
        <v>none</v>
      </c>
      <c r="AL29" s="2" t="str">
        <f>IFERROR(IF(VLOOKUP('2012 Original'!AL29,key_ref,COLUMN(Approving_Party__1),FALSE)="Agency head",'2012 Aprvl Party (1)'!AL$1,VLOOKUP('2012 Original'!AL29,key_ref,COLUMN(Approving_Party__1),FALSE)),CONCATENATE("ERR: ",'2012 Original'!AL29))</f>
        <v>none</v>
      </c>
      <c r="AM29" s="2" t="str">
        <f>IFERROR(IF(VLOOKUP('2012 Original'!AM29,key_ref,COLUMN(Approving_Party__1),FALSE)="Agency head",'2012 Aprvl Party (1)'!AM$1,VLOOKUP('2012 Original'!AM29,key_ref,COLUMN(Approving_Party__1),FALSE)),CONCATENATE("ERR: ",'2012 Original'!AM29))</f>
        <v>none</v>
      </c>
      <c r="AN29" s="2" t="str">
        <f>IFERROR(IF(VLOOKUP('2012 Original'!AN29,key_ref,COLUMN(Approving_Party__1),FALSE)="Agency head",'2012 Aprvl Party (1)'!AN$1,VLOOKUP('2012 Original'!AN29,key_ref,COLUMN(Approving_Party__1),FALSE)),CONCATENATE("ERR: ",'2012 Original'!AN29))</f>
        <v>none</v>
      </c>
      <c r="AO29" s="2" t="str">
        <f>IFERROR(IF(VLOOKUP('2012 Original'!AO29,key_ref,COLUMN(Approving_Party__1),FALSE)="Agency head",'2012 Aprvl Party (1)'!AO$1,VLOOKUP('2012 Original'!AO29,key_ref,COLUMN(Approving_Party__1),FALSE)),CONCATENATE("ERR: ",'2012 Original'!AO29))</f>
        <v>none</v>
      </c>
      <c r="AP29" s="2" t="str">
        <f>IFERROR(IF(VLOOKUP('2012 Original'!AP29,key_ref,COLUMN(Approving_Party__1),FALSE)="Agency head",'2012 Aprvl Party (1)'!AP$1,VLOOKUP('2012 Original'!AP29,key_ref,COLUMN(Approving_Party__1),FALSE)),CONCATENATE("ERR: ",'2012 Original'!AP29))</f>
        <v>none</v>
      </c>
      <c r="AQ29" s="2" t="str">
        <f>IFERROR(IF(VLOOKUP('2012 Original'!AQ29,key_ref,COLUMN(Approving_Party__1),FALSE)="Agency head",'2012 Aprvl Party (1)'!AQ$1,VLOOKUP('2012 Original'!AQ29,key_ref,COLUMN(Approving_Party__1),FALSE)),CONCATENATE("ERR: ",'2012 Original'!AQ29))</f>
        <v>none</v>
      </c>
      <c r="AR29" s="2" t="str">
        <f>IFERROR(IF(VLOOKUP('2012 Original'!AR29,key_ref,COLUMN(Approving_Party__1),FALSE)="Agency head",'2012 Aprvl Party (1)'!AR$1,VLOOKUP('2012 Original'!AR29,key_ref,COLUMN(Approving_Party__1),FALSE)),CONCATENATE("ERR: ",'2012 Original'!AR29))</f>
        <v>none</v>
      </c>
      <c r="AS29" s="2" t="str">
        <f>IFERROR(IF(VLOOKUP('2012 Original'!AS29,key_ref,COLUMN(Approving_Party__1),FALSE)="Agency head",'2012 Aprvl Party (1)'!AS$1,VLOOKUP('2012 Original'!AS29,key_ref,COLUMN(Approving_Party__1),FALSE)),CONCATENATE("ERR: ",'2012 Original'!AS29))</f>
        <v>none</v>
      </c>
      <c r="AT29" s="2" t="str">
        <f>IFERROR(IF(VLOOKUP('2012 Original'!AT29,key_ref,COLUMN(Approving_Party__1),FALSE)="Agency head",'2012 Aprvl Party (1)'!AT$1,VLOOKUP('2012 Original'!AT29,key_ref,COLUMN(Approving_Party__1),FALSE)),CONCATENATE("ERR: ",'2012 Original'!AT29))</f>
        <v>none</v>
      </c>
      <c r="AU29" s="2" t="str">
        <f>IFERROR(IF(VLOOKUP('2012 Original'!AU29,key_ref,COLUMN(Approving_Party__1),FALSE)="Agency head",'2012 Aprvl Party (1)'!AU$1,VLOOKUP('2012 Original'!AU29,key_ref,COLUMN(Approving_Party__1),FALSE)),CONCATENATE("ERR: ",'2012 Original'!AU29))</f>
        <v>none</v>
      </c>
      <c r="AV29" s="2" t="str">
        <f>IFERROR(IF(VLOOKUP('2012 Original'!AV29,key_ref,COLUMN(Approving_Party__1),FALSE)="Agency head",'2012 Aprvl Party (1)'!AV$1,VLOOKUP('2012 Original'!AV29,key_ref,COLUMN(Approving_Party__1),FALSE)),CONCATENATE("ERR: ",'2012 Original'!AV29))</f>
        <v>none</v>
      </c>
      <c r="AW29" s="2" t="str">
        <f>IFERROR(IF(VLOOKUP('2012 Original'!AW29,key_ref,COLUMN(Approving_Party__1),FALSE)="Agency head",'2012 Aprvl Party (1)'!AW$1,VLOOKUP('2012 Original'!AW29,key_ref,COLUMN(Approving_Party__1),FALSE)),CONCATENATE("ERR: ",'2012 Original'!AW29))</f>
        <v>none</v>
      </c>
      <c r="AX29" s="2" t="str">
        <f>IFERROR(IF(VLOOKUP('2012 Original'!AX29,key_ref,COLUMN(Approving_Party__1),FALSE)="Agency head",'2012 Aprvl Party (1)'!AX$1,VLOOKUP('2012 Original'!AX29,key_ref,COLUMN(Approving_Party__1),FALSE)),CONCATENATE("ERR: ",'2012 Original'!AX29))</f>
        <v>Legislature|Senate</v>
      </c>
      <c r="AY29" s="2" t="str">
        <f>IFERROR(IF(VLOOKUP('2012 Original'!AY29,key_ref,COLUMN(Approving_Party__1),FALSE)="Agency head",'2012 Aprvl Party (1)'!AY$1,VLOOKUP('2012 Original'!AY29,key_ref,COLUMN(Approving_Party__1),FALSE)),CONCATENATE("ERR: ",'2012 Original'!AY29))</f>
        <v>none</v>
      </c>
      <c r="AZ29" s="2" t="str">
        <f>IFERROR(IF(VLOOKUP('2012 Original'!AZ29,key_ref,COLUMN(Approving_Party__1),FALSE)="Agency head",'2012 Aprvl Party (1)'!AZ$1,VLOOKUP('2012 Original'!AZ29,key_ref,COLUMN(Approving_Party__1),FALSE)),CONCATENATE("ERR: ",'2012 Original'!AZ29))</f>
        <v>none</v>
      </c>
    </row>
    <row r="30" spans="1:52" s="4" customFormat="1">
      <c r="A30" s="3" t="s">
        <v>57</v>
      </c>
      <c r="B30" s="2" t="str">
        <f>IFERROR(IF(VLOOKUP('2012 Original'!B30,key_ref,COLUMN(Approving_Party__1),FALSE)="Agency head",'2012 Aprvl Party (1)'!B$1,VLOOKUP('2012 Original'!B30,key_ref,COLUMN(Approving_Party__1),FALSE)),CONCATENATE("ERR: ",'2012 Original'!B30))</f>
        <v>none</v>
      </c>
      <c r="C30" s="2" t="str">
        <f>IFERROR(IF(VLOOKUP('2012 Original'!C30,key_ref,COLUMN(Approving_Party__1),FALSE)="Agency head",'2012 Aprvl Party (1)'!C$1,VLOOKUP('2012 Original'!C30,key_ref,COLUMN(Approving_Party__1),FALSE)),CONCATENATE("ERR: ",'2012 Original'!C30))</f>
        <v>none</v>
      </c>
      <c r="D30" s="2" t="str">
        <f>IFERROR(IF(VLOOKUP('2012 Original'!D30,key_ref,COLUMN(Approving_Party__1),FALSE)="Agency head",'2012 Aprvl Party (1)'!D$1,VLOOKUP('2012 Original'!D30,key_ref,COLUMN(Approving_Party__1),FALSE)),CONCATENATE("ERR: ",'2012 Original'!D30))</f>
        <v>none</v>
      </c>
      <c r="E30" s="2" t="str">
        <f>IFERROR(IF(VLOOKUP('2012 Original'!E30,key_ref,COLUMN(Approving_Party__1),FALSE)="Agency head",'2012 Aprvl Party (1)'!E$1,VLOOKUP('2012 Original'!E30,key_ref,COLUMN(Approving_Party__1),FALSE)),CONCATENATE("ERR: ",'2012 Original'!E30))</f>
        <v>Board</v>
      </c>
      <c r="F30" s="2" t="str">
        <f>IFERROR(IF(VLOOKUP('2012 Original'!F30,key_ref,COLUMN(Approving_Party__1),FALSE)="Agency head",'2012 Aprvl Party (1)'!F$1,VLOOKUP('2012 Original'!F30,key_ref,COLUMN(Approving_Party__1),FALSE)),CONCATENATE("ERR: ",'2012 Original'!F30))</f>
        <v>none</v>
      </c>
      <c r="G30" s="2" t="str">
        <f>IFERROR(IF(VLOOKUP('2012 Original'!G30,key_ref,COLUMN(Approving_Party__1),FALSE)="Agency head",'2012 Aprvl Party (1)'!G$1,VLOOKUP('2012 Original'!G30,key_ref,COLUMN(Approving_Party__1),FALSE)),CONCATENATE("ERR: ",'2012 Original'!G30))</f>
        <v>Board</v>
      </c>
      <c r="H30" s="2" t="str">
        <f>IFERROR(IF(VLOOKUP('2012 Original'!H30,key_ref,COLUMN(Approving_Party__1),FALSE)="Agency head",'2012 Aprvl Party (1)'!H$1,VLOOKUP('2012 Original'!H30,key_ref,COLUMN(Approving_Party__1),FALSE)),CONCATENATE("ERR: ",'2012 Original'!H30))</f>
        <v>Board</v>
      </c>
      <c r="I30" s="2" t="str">
        <f>IFERROR(IF(VLOOKUP('2012 Original'!I30,key_ref,COLUMN(Approving_Party__1),FALSE)="Agency head",'2012 Aprvl Party (1)'!I$1,VLOOKUP('2012 Original'!I30,key_ref,COLUMN(Approving_Party__1),FALSE)),CONCATENATE("ERR: ",'2012 Original'!I30))</f>
        <v>Board</v>
      </c>
      <c r="J30" s="2" t="str">
        <f>IFERROR(IF(VLOOKUP('2012 Original'!J30,key_ref,COLUMN(Approving_Party__1),FALSE)="Agency head",'2012 Aprvl Party (1)'!J$1,VLOOKUP('2012 Original'!J30,key_ref,COLUMN(Approving_Party__1),FALSE)),CONCATENATE("ERR: ",'2012 Original'!J30))</f>
        <v>none</v>
      </c>
      <c r="K30" s="2" t="str">
        <f>IFERROR(IF(VLOOKUP('2012 Original'!K30,key_ref,COLUMN(Approving_Party__1),FALSE)="Agency head",'2012 Aprvl Party (1)'!K$1,VLOOKUP('2012 Original'!K30,key_ref,COLUMN(Approving_Party__1),FALSE)),CONCATENATE("ERR: ",'2012 Original'!K30))</f>
        <v>Board</v>
      </c>
      <c r="L30" s="2" t="str">
        <f>IFERROR(IF(VLOOKUP('2012 Original'!L30,key_ref,COLUMN(Approving_Party__1),FALSE)="Agency head",'2012 Aprvl Party (1)'!L$1,VLOOKUP('2012 Original'!L30,key_ref,COLUMN(Approving_Party__1),FALSE)),CONCATENATE("ERR: ",'2012 Original'!L30))</f>
        <v>Board</v>
      </c>
      <c r="M30" s="2" t="str">
        <f>IFERROR(IF(VLOOKUP('2012 Original'!M30,key_ref,COLUMN(Approving_Party__1),FALSE)="Agency head",'2012 Aprvl Party (1)'!M$1,VLOOKUP('2012 Original'!M30,key_ref,COLUMN(Approving_Party__1),FALSE)),CONCATENATE("ERR: ",'2012 Original'!M30))</f>
        <v>none</v>
      </c>
      <c r="N30" s="2" t="str">
        <f>IFERROR(IF(VLOOKUP('2012 Original'!N30,key_ref,COLUMN(Approving_Party__1),FALSE)="Agency head",'2012 Aprvl Party (1)'!N$1,VLOOKUP('2012 Original'!N30,key_ref,COLUMN(Approving_Party__1),FALSE)),CONCATENATE("ERR: ",'2012 Original'!N30))</f>
        <v>Board</v>
      </c>
      <c r="O30" s="2" t="str">
        <f>IFERROR(IF(VLOOKUP('2012 Original'!O30,key_ref,COLUMN(Approving_Party__1),FALSE)="Agency head",'2012 Aprvl Party (1)'!O$1,VLOOKUP('2012 Original'!O30,key_ref,COLUMN(Approving_Party__1),FALSE)),CONCATENATE("ERR: ",'2012 Original'!O30))</f>
        <v>none</v>
      </c>
      <c r="P30" s="2" t="str">
        <f>IFERROR(IF(VLOOKUP('2012 Original'!P30,key_ref,COLUMN(Approving_Party__1),FALSE)="Agency head",'2012 Aprvl Party (1)'!P$1,VLOOKUP('2012 Original'!P30,key_ref,COLUMN(Approving_Party__1),FALSE)),CONCATENATE("ERR: ",'2012 Original'!P30))</f>
        <v>Governor</v>
      </c>
      <c r="Q30" s="2" t="str">
        <f>IFERROR(IF(VLOOKUP('2012 Original'!Q30,key_ref,COLUMN(Approving_Party__1),FALSE)="Agency head",'2012 Aprvl Party (1)'!Q$1,VLOOKUP('2012 Original'!Q30,key_ref,COLUMN(Approving_Party__1),FALSE)),CONCATENATE("ERR: ",'2012 Original'!Q30))</f>
        <v>Governor</v>
      </c>
      <c r="R30" s="2" t="str">
        <f>IFERROR(IF(VLOOKUP('2012 Original'!R30,key_ref,COLUMN(Approving_Party__1),FALSE)="Agency head",'2012 Aprvl Party (1)'!R$1,VLOOKUP('2012 Original'!R30,key_ref,COLUMN(Approving_Party__1),FALSE)),CONCATENATE("ERR: ",'2012 Original'!R30))</f>
        <v>Board</v>
      </c>
      <c r="S30" s="2" t="str">
        <f>IFERROR(IF(VLOOKUP('2012 Original'!S30,key_ref,COLUMN(Approving_Party__1),FALSE)="Agency head",'2012 Aprvl Party (1)'!S$1,VLOOKUP('2012 Original'!S30,key_ref,COLUMN(Approving_Party__1),FALSE)),CONCATENATE("ERR: ",'2012 Original'!S30))</f>
        <v>Governor</v>
      </c>
      <c r="T30" s="2" t="str">
        <f>IFERROR(IF(VLOOKUP('2012 Original'!T30,key_ref,COLUMN(Approving_Party__1),FALSE)="Agency head",'2012 Aprvl Party (1)'!T$1,VLOOKUP('2012 Original'!T30,key_ref,COLUMN(Approving_Party__1),FALSE)),CONCATENATE("ERR: ",'2012 Original'!T30))</f>
        <v>none</v>
      </c>
      <c r="U30" s="2" t="str">
        <f>IFERROR(IF(VLOOKUP('2012 Original'!U30,key_ref,COLUMN(Approving_Party__1),FALSE)="Agency head",'2012 Aprvl Party (1)'!U$1,VLOOKUP('2012 Original'!U30,key_ref,COLUMN(Approving_Party__1),FALSE)),CONCATENATE("ERR: ",'2012 Original'!U30))</f>
        <v>none</v>
      </c>
      <c r="V30" s="2" t="str">
        <f>IFERROR(IF(VLOOKUP('2012 Original'!V30,key_ref,COLUMN(Approving_Party__1),FALSE)="Agency head",'2012 Aprvl Party (1)'!V$1,VLOOKUP('2012 Original'!V30,key_ref,COLUMN(Approving_Party__1),FALSE)),CONCATENATE("ERR: ",'2012 Original'!V30))</f>
        <v>none</v>
      </c>
      <c r="W30" s="2" t="str">
        <f>IFERROR(IF(VLOOKUP('2012 Original'!W30,key_ref,COLUMN(Approving_Party__1),FALSE)="Agency head",'2012 Aprvl Party (1)'!W$1,VLOOKUP('2012 Original'!W30,key_ref,COLUMN(Approving_Party__1),FALSE)),CONCATENATE("ERR: ",'2012 Original'!W30))</f>
        <v>Board</v>
      </c>
      <c r="X30" s="2" t="str">
        <f>IFERROR(IF(VLOOKUP('2012 Original'!X30,key_ref,COLUMN(Approving_Party__1),FALSE)="Agency head",'2012 Aprvl Party (1)'!X$1,VLOOKUP('2012 Original'!X30,key_ref,COLUMN(Approving_Party__1),FALSE)),CONCATENATE("ERR: ",'2012 Original'!X30))</f>
        <v>none</v>
      </c>
      <c r="Y30" s="2" t="str">
        <f>IFERROR(IF(VLOOKUP('2012 Original'!Y30,key_ref,COLUMN(Approving_Party__1),FALSE)="Agency head",'2012 Aprvl Party (1)'!Y$1,VLOOKUP('2012 Original'!Y30,key_ref,COLUMN(Approving_Party__1),FALSE)),CONCATENATE("ERR: ",'2012 Original'!Y30))</f>
        <v>Board</v>
      </c>
      <c r="Z30" s="2" t="str">
        <f>IFERROR(IF(VLOOKUP('2012 Original'!Z30,key_ref,COLUMN(Approving_Party__1),FALSE)="Agency head",'2012 Aprvl Party (1)'!Z$1,VLOOKUP('2012 Original'!Z30,key_ref,COLUMN(Approving_Party__1),FALSE)),CONCATENATE("ERR: ",'2012 Original'!Z30))</f>
        <v>none</v>
      </c>
      <c r="AA30" s="2" t="str">
        <f>IFERROR(IF(VLOOKUP('2012 Original'!AA30,key_ref,COLUMN(Approving_Party__1),FALSE)="Agency head",'2012 Aprvl Party (1)'!AA$1,VLOOKUP('2012 Original'!AA30,key_ref,COLUMN(Approving_Party__1),FALSE)),CONCATENATE("ERR: ",'2012 Original'!AA30))</f>
        <v>Governor</v>
      </c>
      <c r="AB30" s="2" t="str">
        <f>IFERROR(IF(VLOOKUP('2012 Original'!AB30,key_ref,COLUMN(Approving_Party__1),FALSE)="Agency head",'2012 Aprvl Party (1)'!AB$1,VLOOKUP('2012 Original'!AB30,key_ref,COLUMN(Approving_Party__1),FALSE)),CONCATENATE("ERR: ",'2012 Original'!AB30))</f>
        <v>Board</v>
      </c>
      <c r="AC30" s="2" t="str">
        <f>IFERROR(IF(VLOOKUP('2012 Original'!AC30,key_ref,COLUMN(Approving_Party__1),FALSE)="Agency head",'2012 Aprvl Party (1)'!AC$1,VLOOKUP('2012 Original'!AC30,key_ref,COLUMN(Approving_Party__1),FALSE)),CONCATENATE("ERR: ",'2012 Original'!AC30))</f>
        <v>Governor</v>
      </c>
      <c r="AD30" s="2" t="str">
        <f>IFERROR(IF(VLOOKUP('2012 Original'!AD30,key_ref,COLUMN(Approving_Party__1),FALSE)="Agency head",'2012 Aprvl Party (1)'!AD$1,VLOOKUP('2012 Original'!AD30,key_ref,COLUMN(Approving_Party__1),FALSE)),CONCATENATE("ERR: ",'2012 Original'!AD30))</f>
        <v>none</v>
      </c>
      <c r="AE30" s="2" t="str">
        <f>IFERROR(IF(VLOOKUP('2012 Original'!AE30,key_ref,COLUMN(Approving_Party__1),FALSE)="Agency head",'2012 Aprvl Party (1)'!AE$1,VLOOKUP('2012 Original'!AE30,key_ref,COLUMN(Approving_Party__1),FALSE)),CONCATENATE("ERR: ",'2012 Original'!AE30))</f>
        <v>none</v>
      </c>
      <c r="AF30" s="2" t="str">
        <f>IFERROR(IF(VLOOKUP('2012 Original'!AF30,key_ref,COLUMN(Approving_Party__1),FALSE)="Agency head",'2012 Aprvl Party (1)'!AF$1,VLOOKUP('2012 Original'!AF30,key_ref,COLUMN(Approving_Party__1),FALSE)),CONCATENATE("ERR: ",'2012 Original'!AF30))</f>
        <v>Board</v>
      </c>
      <c r="AG30" s="2" t="str">
        <f>IFERROR(IF(VLOOKUP('2012 Original'!AG30,key_ref,COLUMN(Approving_Party__1),FALSE)="Agency head",'2012 Aprvl Party (1)'!AG$1,VLOOKUP('2012 Original'!AG30,key_ref,COLUMN(Approving_Party__1),FALSE)),CONCATENATE("ERR: ",'2012 Original'!AG30))</f>
        <v>Board</v>
      </c>
      <c r="AH30" s="2" t="str">
        <f>IFERROR(IF(VLOOKUP('2012 Original'!AH30,key_ref,COLUMN(Approving_Party__1),FALSE)="Agency head",'2012 Aprvl Party (1)'!AH$1,VLOOKUP('2012 Original'!AH30,key_ref,COLUMN(Approving_Party__1),FALSE)),CONCATENATE("ERR: ",'2012 Original'!AH30))</f>
        <v>Board</v>
      </c>
      <c r="AI30" s="2" t="str">
        <f>IFERROR(IF(VLOOKUP('2012 Original'!AI30,key_ref,COLUMN(Approving_Party__1),FALSE)="Agency head",'2012 Aprvl Party (1)'!AI$1,VLOOKUP('2012 Original'!AI30,key_ref,COLUMN(Approving_Party__1),FALSE)),CONCATENATE("ERR: ",'2012 Original'!AI30))</f>
        <v>Board</v>
      </c>
      <c r="AJ30" s="2" t="str">
        <f>IFERROR(IF(VLOOKUP('2012 Original'!AJ30,key_ref,COLUMN(Approving_Party__1),FALSE)="Agency head",'2012 Aprvl Party (1)'!AJ$1,VLOOKUP('2012 Original'!AJ30,key_ref,COLUMN(Approving_Party__1),FALSE)),CONCATENATE("ERR: ",'2012 Original'!AJ30))</f>
        <v>Governor</v>
      </c>
      <c r="AK30" s="2" t="str">
        <f>IFERROR(IF(VLOOKUP('2012 Original'!AK30,key_ref,COLUMN(Approving_Party__1),FALSE)="Agency head",'2012 Aprvl Party (1)'!AK$1,VLOOKUP('2012 Original'!AK30,key_ref,COLUMN(Approving_Party__1),FALSE)),CONCATENATE("ERR: ",'2012 Original'!AK30))</f>
        <v>Board</v>
      </c>
      <c r="AL30" s="2" t="str">
        <f>IFERROR(IF(VLOOKUP('2012 Original'!AL30,key_ref,COLUMN(Approving_Party__1),FALSE)="Agency head",'2012 Aprvl Party (1)'!AL$1,VLOOKUP('2012 Original'!AL30,key_ref,COLUMN(Approving_Party__1),FALSE)),CONCATENATE("ERR: ",'2012 Original'!AL30))</f>
        <v>Governor</v>
      </c>
      <c r="AM30" s="2" t="str">
        <f>IFERROR(IF(VLOOKUP('2012 Original'!AM30,key_ref,COLUMN(Approving_Party__1),FALSE)="Agency head",'2012 Aprvl Party (1)'!AM$1,VLOOKUP('2012 Original'!AM30,key_ref,COLUMN(Approving_Party__1),FALSE)),CONCATENATE("ERR: ",'2012 Original'!AM30))</f>
        <v>Governor</v>
      </c>
      <c r="AN30" s="2" t="str">
        <f>IFERROR(IF(VLOOKUP('2012 Original'!AN30,key_ref,COLUMN(Approving_Party__1),FALSE)="Agency head",'2012 Aprvl Party (1)'!AN$1,VLOOKUP('2012 Original'!AN30,key_ref,COLUMN(Approving_Party__1),FALSE)),CONCATENATE("ERR: ",'2012 Original'!AN30))</f>
        <v>none</v>
      </c>
      <c r="AO30" s="2" t="str">
        <f>IFERROR(IF(VLOOKUP('2012 Original'!AO30,key_ref,COLUMN(Approving_Party__1),FALSE)="Agency head",'2012 Aprvl Party (1)'!AO$1,VLOOKUP('2012 Original'!AO30,key_ref,COLUMN(Approving_Party__1),FALSE)),CONCATENATE("ERR: ",'2012 Original'!AO30))</f>
        <v>none</v>
      </c>
      <c r="AP30" s="2" t="str">
        <f>IFERROR(IF(VLOOKUP('2012 Original'!AP30,key_ref,COLUMN(Approving_Party__1),FALSE)="Agency head",'2012 Aprvl Party (1)'!AP$1,VLOOKUP('2012 Original'!AP30,key_ref,COLUMN(Approving_Party__1),FALSE)),CONCATENATE("ERR: ",'2012 Original'!AP30))</f>
        <v>none</v>
      </c>
      <c r="AQ30" s="2" t="str">
        <f>IFERROR(IF(VLOOKUP('2012 Original'!AQ30,key_ref,COLUMN(Approving_Party__1),FALSE)="Agency head",'2012 Aprvl Party (1)'!AQ$1,VLOOKUP('2012 Original'!AQ30,key_ref,COLUMN(Approving_Party__1),FALSE)),CONCATENATE("ERR: ",'2012 Original'!AQ30))</f>
        <v>Governor</v>
      </c>
      <c r="AR30" s="2" t="str">
        <f>IFERROR(IF(VLOOKUP('2012 Original'!AR30,key_ref,COLUMN(Approving_Party__1),FALSE)="Agency head",'2012 Aprvl Party (1)'!AR$1,VLOOKUP('2012 Original'!AR30,key_ref,COLUMN(Approving_Party__1),FALSE)),CONCATENATE("ERR: ",'2012 Original'!AR30))</f>
        <v>Board</v>
      </c>
      <c r="AS30" s="2" t="str">
        <f>IFERROR(IF(VLOOKUP('2012 Original'!AS30,key_ref,COLUMN(Approving_Party__1),FALSE)="Agency head",'2012 Aprvl Party (1)'!AS$1,VLOOKUP('2012 Original'!AS30,key_ref,COLUMN(Approving_Party__1),FALSE)),CONCATENATE("ERR: ",'2012 Original'!AS30))</f>
        <v>none</v>
      </c>
      <c r="AT30" s="2" t="str">
        <f>IFERROR(IF(VLOOKUP('2012 Original'!AT30,key_ref,COLUMN(Approving_Party__1),FALSE)="Agency head",'2012 Aprvl Party (1)'!AT$1,VLOOKUP('2012 Original'!AT30,key_ref,COLUMN(Approving_Party__1),FALSE)),CONCATENATE("ERR: ",'2012 Original'!AT30))</f>
        <v>Board</v>
      </c>
      <c r="AU30" s="2" t="str">
        <f>IFERROR(IF(VLOOKUP('2012 Original'!AU30,key_ref,COLUMN(Approving_Party__1),FALSE)="Agency head",'2012 Aprvl Party (1)'!AU$1,VLOOKUP('2012 Original'!AU30,key_ref,COLUMN(Approving_Party__1),FALSE)),CONCATENATE("ERR: ",'2012 Original'!AU30))</f>
        <v>Board</v>
      </c>
      <c r="AV30" s="2" t="str">
        <f>IFERROR(IF(VLOOKUP('2012 Original'!AV30,key_ref,COLUMN(Approving_Party__1),FALSE)="Agency head",'2012 Aprvl Party (1)'!AV$1,VLOOKUP('2012 Original'!AV30,key_ref,COLUMN(Approving_Party__1),FALSE)),CONCATENATE("ERR: ",'2012 Original'!AV30))</f>
        <v>Governor</v>
      </c>
      <c r="AW30" s="2" t="str">
        <f>IFERROR(IF(VLOOKUP('2012 Original'!AW30,key_ref,COLUMN(Approving_Party__1),FALSE)="Agency head",'2012 Aprvl Party (1)'!AW$1,VLOOKUP('2012 Original'!AW30,key_ref,COLUMN(Approving_Party__1),FALSE)),CONCATENATE("ERR: ",'2012 Original'!AW30))</f>
        <v>Governor</v>
      </c>
      <c r="AX30" s="2" t="str">
        <f>IFERROR(IF(VLOOKUP('2012 Original'!AX30,key_ref,COLUMN(Approving_Party__1),FALSE)="Agency head",'2012 Aprvl Party (1)'!AX$1,VLOOKUP('2012 Original'!AX30,key_ref,COLUMN(Approving_Party__1),FALSE)),CONCATENATE("ERR: ",'2012 Original'!AX30))</f>
        <v>Governor</v>
      </c>
      <c r="AY30" s="2" t="str">
        <f>IFERROR(IF(VLOOKUP('2012 Original'!AY30,key_ref,COLUMN(Approving_Party__1),FALSE)="Agency head",'2012 Aprvl Party (1)'!AY$1,VLOOKUP('2012 Original'!AY30,key_ref,COLUMN(Approving_Party__1),FALSE)),CONCATENATE("ERR: ",'2012 Original'!AY30))</f>
        <v>Board</v>
      </c>
      <c r="AZ30" s="2" t="str">
        <f>IFERROR(IF(VLOOKUP('2012 Original'!AZ30,key_ref,COLUMN(Approving_Party__1),FALSE)="Agency head",'2012 Aprvl Party (1)'!AZ$1,VLOOKUP('2012 Original'!AZ30,key_ref,COLUMN(Approving_Party__1),FALSE)),CONCATENATE("ERR: ",'2012 Original'!AZ30))</f>
        <v>Governor</v>
      </c>
    </row>
    <row r="31" spans="1:52" s="4" customFormat="1">
      <c r="A31" s="3" t="s">
        <v>59</v>
      </c>
      <c r="B31" s="2" t="str">
        <f>IFERROR(IF(VLOOKUP('2012 Original'!B31,key_ref,COLUMN(Approving_Party__1),FALSE)="Agency head",'2012 Aprvl Party (1)'!B$1,VLOOKUP('2012 Original'!B31,key_ref,COLUMN(Approving_Party__1),FALSE)),CONCATENATE("ERR: ",'2012 Original'!B31))</f>
        <v>none</v>
      </c>
      <c r="C31" s="2" t="str">
        <f>IFERROR(IF(VLOOKUP('2012 Original'!C31,key_ref,COLUMN(Approving_Party__1),FALSE)="Agency head",'2012 Aprvl Party (1)'!C$1,VLOOKUP('2012 Original'!C31,key_ref,COLUMN(Approving_Party__1),FALSE)),CONCATENATE("ERR: ",'2012 Original'!C31))</f>
        <v>none</v>
      </c>
      <c r="D31" s="2" t="str">
        <f>IFERROR(IF(VLOOKUP('2012 Original'!D31,key_ref,COLUMN(Approving_Party__1),FALSE)="Agency head",'2012 Aprvl Party (1)'!D$1,VLOOKUP('2012 Original'!D31,key_ref,COLUMN(Approving_Party__1),FALSE)),CONCATENATE("ERR: ",'2012 Original'!D31))</f>
        <v>Senate</v>
      </c>
      <c r="E31" s="2" t="str">
        <f>IFERROR(IF(VLOOKUP('2012 Original'!E31,key_ref,COLUMN(Approving_Party__1),FALSE)="Agency head",'2012 Aprvl Party (1)'!E$1,VLOOKUP('2012 Original'!E31,key_ref,COLUMN(Approving_Party__1),FALSE)),CONCATENATE("ERR: ",'2012 Original'!E31))</f>
        <v>Senate</v>
      </c>
      <c r="F31" s="2" t="str">
        <f>IFERROR(IF(VLOOKUP('2012 Original'!F31,key_ref,COLUMN(Approving_Party__1),FALSE)="Agency head",'2012 Aprvl Party (1)'!F$1,VLOOKUP('2012 Original'!F31,key_ref,COLUMN(Approving_Party__1),FALSE)),CONCATENATE("ERR: ",'2012 Original'!F31))</f>
        <v>Senate</v>
      </c>
      <c r="G31" s="2" t="str">
        <f>IFERROR(IF(VLOOKUP('2012 Original'!G31,key_ref,COLUMN(Approving_Party__1),FALSE)="Agency head",'2012 Aprvl Party (1)'!G$1,VLOOKUP('2012 Original'!G31,key_ref,COLUMN(Approving_Party__1),FALSE)),CONCATENATE("ERR: ",'2012 Original'!G31))</f>
        <v>Senate</v>
      </c>
      <c r="H31" s="2" t="str">
        <f>IFERROR(IF(VLOOKUP('2012 Original'!H31,key_ref,COLUMN(Approving_Party__1),FALSE)="Agency head",'2012 Aprvl Party (1)'!H$1,VLOOKUP('2012 Original'!H31,key_ref,COLUMN(Approving_Party__1),FALSE)),CONCATENATE("ERR: ",'2012 Original'!H31))</f>
        <v>none</v>
      </c>
      <c r="I31" s="2" t="str">
        <f>IFERROR(IF(VLOOKUP('2012 Original'!I31,key_ref,COLUMN(Approving_Party__1),FALSE)="Agency head",'2012 Aprvl Party (1)'!I$1,VLOOKUP('2012 Original'!I31,key_ref,COLUMN(Approving_Party__1),FALSE)),CONCATENATE("ERR: ",'2012 Original'!I31))</f>
        <v>Governor</v>
      </c>
      <c r="J31" s="2" t="str">
        <f>IFERROR(IF(VLOOKUP('2012 Original'!J31,key_ref,COLUMN(Approving_Party__1),FALSE)="Agency head",'2012 Aprvl Party (1)'!J$1,VLOOKUP('2012 Original'!J31,key_ref,COLUMN(Approving_Party__1),FALSE)),CONCATENATE("ERR: ",'2012 Original'!J31))</f>
        <v>none</v>
      </c>
      <c r="K31" s="2" t="str">
        <f>IFERROR(IF(VLOOKUP('2012 Original'!K31,key_ref,COLUMN(Approving_Party__1),FALSE)="Agency head",'2012 Aprvl Party (1)'!K$1,VLOOKUP('2012 Original'!K31,key_ref,COLUMN(Approving_Party__1),FALSE)),CONCATENATE("ERR: ",'2012 Original'!K31))</f>
        <v>Senate</v>
      </c>
      <c r="L31" s="2" t="str">
        <f>IFERROR(IF(VLOOKUP('2012 Original'!L31,key_ref,COLUMN(Approving_Party__1),FALSE)="Agency head",'2012 Aprvl Party (1)'!L$1,VLOOKUP('2012 Original'!L31,key_ref,COLUMN(Approving_Party__1),FALSE)),CONCATENATE("ERR: ",'2012 Original'!L31))</f>
        <v>Senate</v>
      </c>
      <c r="M31" s="2" t="str">
        <f>IFERROR(IF(VLOOKUP('2012 Original'!M31,key_ref,COLUMN(Approving_Party__1),FALSE)="Agency head",'2012 Aprvl Party (1)'!M$1,VLOOKUP('2012 Original'!M31,key_ref,COLUMN(Approving_Party__1),FALSE)),CONCATENATE("ERR: ",'2012 Original'!M31))</f>
        <v>none</v>
      </c>
      <c r="N31" s="2" t="str">
        <f>IFERROR(IF(VLOOKUP('2012 Original'!N31,key_ref,COLUMN(Approving_Party__1),FALSE)="Agency head",'2012 Aprvl Party (1)'!N$1,VLOOKUP('2012 Original'!N31,key_ref,COLUMN(Approving_Party__1),FALSE)),CONCATENATE("ERR: ",'2012 Original'!N31))</f>
        <v>none</v>
      </c>
      <c r="O31" s="2" t="str">
        <f>IFERROR(IF(VLOOKUP('2012 Original'!O31,key_ref,COLUMN(Approving_Party__1),FALSE)="Agency head",'2012 Aprvl Party (1)'!O$1,VLOOKUP('2012 Original'!O31,key_ref,COLUMN(Approving_Party__1),FALSE)),CONCATENATE("ERR: ",'2012 Original'!O31))</f>
        <v>Senate</v>
      </c>
      <c r="P31" s="2" t="str">
        <f>IFERROR(IF(VLOOKUP('2012 Original'!P31,key_ref,COLUMN(Approving_Party__1),FALSE)="Agency head",'2012 Aprvl Party (1)'!P$1,VLOOKUP('2012 Original'!P31,key_ref,COLUMN(Approving_Party__1),FALSE)),CONCATENATE("ERR: ",'2012 Original'!P31))</f>
        <v>Senate</v>
      </c>
      <c r="Q31" s="2" t="str">
        <f>IFERROR(IF(VLOOKUP('2012 Original'!Q31,key_ref,COLUMN(Approving_Party__1),FALSE)="Agency head",'2012 Aprvl Party (1)'!Q$1,VLOOKUP('2012 Original'!Q31,key_ref,COLUMN(Approving_Party__1),FALSE)),CONCATENATE("ERR: ",'2012 Original'!Q31))</f>
        <v>none</v>
      </c>
      <c r="R31" s="2" t="str">
        <f>IFERROR(IF(VLOOKUP('2012 Original'!R31,key_ref,COLUMN(Approving_Party__1),FALSE)="Agency head",'2012 Aprvl Party (1)'!R$1,VLOOKUP('2012 Original'!R31,key_ref,COLUMN(Approving_Party__1),FALSE)),CONCATENATE("ERR: ",'2012 Original'!R31))</f>
        <v>Senate</v>
      </c>
      <c r="S31" s="2" t="str">
        <f>IFERROR(IF(VLOOKUP('2012 Original'!S31,key_ref,COLUMN(Approving_Party__1),FALSE)="Agency head",'2012 Aprvl Party (1)'!S$1,VLOOKUP('2012 Original'!S31,key_ref,COLUMN(Approving_Party__1),FALSE)),CONCATENATE("ERR: ",'2012 Original'!S31))</f>
        <v>none</v>
      </c>
      <c r="T31" s="2" t="str">
        <f>IFERROR(IF(VLOOKUP('2012 Original'!T31,key_ref,COLUMN(Approving_Party__1),FALSE)="Agency head",'2012 Aprvl Party (1)'!T$1,VLOOKUP('2012 Original'!T31,key_ref,COLUMN(Approving_Party__1),FALSE)),CONCATENATE("ERR: ",'2012 Original'!T31))</f>
        <v>Senate</v>
      </c>
      <c r="U31" s="2" t="str">
        <f>IFERROR(IF(VLOOKUP('2012 Original'!U31,key_ref,COLUMN(Approving_Party__1),FALSE)="Agency head",'2012 Aprvl Party (1)'!U$1,VLOOKUP('2012 Original'!U31,key_ref,COLUMN(Approving_Party__1),FALSE)),CONCATENATE("ERR: ",'2012 Original'!U31))</f>
        <v>none</v>
      </c>
      <c r="V31" s="2" t="str">
        <f>IFERROR(IF(VLOOKUP('2012 Original'!V31,key_ref,COLUMN(Approving_Party__1),FALSE)="Agency head",'2012 Aprvl Party (1)'!V$1,VLOOKUP('2012 Original'!V31,key_ref,COLUMN(Approving_Party__1),FALSE)),CONCATENATE("ERR: ",'2012 Original'!V31))</f>
        <v>Senate</v>
      </c>
      <c r="W31" s="2" t="str">
        <f>IFERROR(IF(VLOOKUP('2012 Original'!W31,key_ref,COLUMN(Approving_Party__1),FALSE)="Agency head",'2012 Aprvl Party (1)'!W$1,VLOOKUP('2012 Original'!W31,key_ref,COLUMN(Approving_Party__1),FALSE)),CONCATENATE("ERR: ",'2012 Original'!W31))</f>
        <v>none</v>
      </c>
      <c r="X31" s="2" t="str">
        <f>IFERROR(IF(VLOOKUP('2012 Original'!X31,key_ref,COLUMN(Approving_Party__1),FALSE)="Agency head",'2012 Aprvl Party (1)'!X$1,VLOOKUP('2012 Original'!X31,key_ref,COLUMN(Approving_Party__1),FALSE)),CONCATENATE("ERR: ",'2012 Original'!X31))</f>
        <v>none</v>
      </c>
      <c r="Y31" s="2" t="str">
        <f>IFERROR(IF(VLOOKUP('2012 Original'!Y31,key_ref,COLUMN(Approving_Party__1),FALSE)="Agency head",'2012 Aprvl Party (1)'!Y$1,VLOOKUP('2012 Original'!Y31,key_ref,COLUMN(Approving_Party__1),FALSE)),CONCATENATE("ERR: ",'2012 Original'!Y31))</f>
        <v>Senate</v>
      </c>
      <c r="Z31" s="2" t="str">
        <f>IFERROR(IF(VLOOKUP('2012 Original'!Z31,key_ref,COLUMN(Approving_Party__1),FALSE)="Agency head",'2012 Aprvl Party (1)'!Z$1,VLOOKUP('2012 Original'!Z31,key_ref,COLUMN(Approving_Party__1),FALSE)),CONCATENATE("ERR: ",'2012 Original'!Z31))</f>
        <v>Senate</v>
      </c>
      <c r="AA31" s="2" t="str">
        <f>IFERROR(IF(VLOOKUP('2012 Original'!AA31,key_ref,COLUMN(Approving_Party__1),FALSE)="Agency head",'2012 Aprvl Party (1)'!AA$1,VLOOKUP('2012 Original'!AA31,key_ref,COLUMN(Approving_Party__1),FALSE)),CONCATENATE("ERR: ",'2012 Original'!AA31))</f>
        <v>none</v>
      </c>
      <c r="AB31" s="2" t="str">
        <f>IFERROR(IF(VLOOKUP('2012 Original'!AB31,key_ref,COLUMN(Approving_Party__1),FALSE)="Agency head",'2012 Aprvl Party (1)'!AB$1,VLOOKUP('2012 Original'!AB31,key_ref,COLUMN(Approving_Party__1),FALSE)),CONCATENATE("ERR: ",'2012 Original'!AB31))</f>
        <v>none</v>
      </c>
      <c r="AC31" s="2" t="str">
        <f>IFERROR(IF(VLOOKUP('2012 Original'!AC31,key_ref,COLUMN(Approving_Party__1),FALSE)="Agency head",'2012 Aprvl Party (1)'!AC$1,VLOOKUP('2012 Original'!AC31,key_ref,COLUMN(Approving_Party__1),FALSE)),CONCATENATE("ERR: ",'2012 Original'!AC31))</f>
        <v>Senate</v>
      </c>
      <c r="AD31" s="2" t="str">
        <f>IFERROR(IF(VLOOKUP('2012 Original'!AD31,key_ref,COLUMN(Approving_Party__1),FALSE)="Agency head",'2012 Aprvl Party (1)'!AD$1,VLOOKUP('2012 Original'!AD31,key_ref,COLUMN(Approving_Party__1),FALSE)),CONCATENATE("ERR: ",'2012 Original'!AD31))</f>
        <v>none</v>
      </c>
      <c r="AE31" s="2" t="str">
        <f>IFERROR(IF(VLOOKUP('2012 Original'!AE31,key_ref,COLUMN(Approving_Party__1),FALSE)="Agency head",'2012 Aprvl Party (1)'!AE$1,VLOOKUP('2012 Original'!AE31,key_ref,COLUMN(Approving_Party__1),FALSE)),CONCATENATE("ERR: ",'2012 Original'!AE31))</f>
        <v>none</v>
      </c>
      <c r="AF31" s="2" t="str">
        <f>IFERROR(IF(VLOOKUP('2012 Original'!AF31,key_ref,COLUMN(Approving_Party__1),FALSE)="Agency head",'2012 Aprvl Party (1)'!AF$1,VLOOKUP('2012 Original'!AF31,key_ref,COLUMN(Approving_Party__1),FALSE)),CONCATENATE("ERR: ",'2012 Original'!AF31))</f>
        <v>none</v>
      </c>
      <c r="AG31" s="2" t="str">
        <f>IFERROR(IF(VLOOKUP('2012 Original'!AG31,key_ref,COLUMN(Approving_Party__1),FALSE)="Agency head",'2012 Aprvl Party (1)'!AG$1,VLOOKUP('2012 Original'!AG31,key_ref,COLUMN(Approving_Party__1),FALSE)),CONCATENATE("ERR: ",'2012 Original'!AG31))</f>
        <v>Senate</v>
      </c>
      <c r="AH31" s="2" t="str">
        <f>IFERROR(IF(VLOOKUP('2012 Original'!AH31,key_ref,COLUMN(Approving_Party__1),FALSE)="Agency head",'2012 Aprvl Party (1)'!AH$1,VLOOKUP('2012 Original'!AH31,key_ref,COLUMN(Approving_Party__1),FALSE)),CONCATENATE("ERR: ",'2012 Original'!AH31))</f>
        <v>Senate</v>
      </c>
      <c r="AI31" s="2" t="str">
        <f>IFERROR(IF(VLOOKUP('2012 Original'!AI31,key_ref,COLUMN(Approving_Party__1),FALSE)="Agency head",'2012 Aprvl Party (1)'!AI$1,VLOOKUP('2012 Original'!AI31,key_ref,COLUMN(Approving_Party__1),FALSE)),CONCATENATE("ERR: ",'2012 Original'!AI31))</f>
        <v>none</v>
      </c>
      <c r="AJ31" s="2" t="str">
        <f>IFERROR(IF(VLOOKUP('2012 Original'!AJ31,key_ref,COLUMN(Approving_Party__1),FALSE)="Agency head",'2012 Aprvl Party (1)'!AJ$1,VLOOKUP('2012 Original'!AJ31,key_ref,COLUMN(Approving_Party__1),FALSE)),CONCATENATE("ERR: ",'2012 Original'!AJ31))</f>
        <v>none</v>
      </c>
      <c r="AK31" s="2" t="str">
        <f>IFERROR(IF(VLOOKUP('2012 Original'!AK31,key_ref,COLUMN(Approving_Party__1),FALSE)="Agency head",'2012 Aprvl Party (1)'!AK$1,VLOOKUP('2012 Original'!AK31,key_ref,COLUMN(Approving_Party__1),FALSE)),CONCATENATE("ERR: ",'2012 Original'!AK31))</f>
        <v>none</v>
      </c>
      <c r="AL31" s="2" t="str">
        <f>IFERROR(IF(VLOOKUP('2012 Original'!AL31,key_ref,COLUMN(Approving_Party__1),FALSE)="Agency head",'2012 Aprvl Party (1)'!AL$1,VLOOKUP('2012 Original'!AL31,key_ref,COLUMN(Approving_Party__1),FALSE)),CONCATENATE("ERR: ",'2012 Original'!AL31))</f>
        <v>none</v>
      </c>
      <c r="AM31" s="2" t="str">
        <f>IFERROR(IF(VLOOKUP('2012 Original'!AM31,key_ref,COLUMN(Approving_Party__1),FALSE)="Agency head",'2012 Aprvl Party (1)'!AM$1,VLOOKUP('2012 Original'!AM31,key_ref,COLUMN(Approving_Party__1),FALSE)),CONCATENATE("ERR: ",'2012 Original'!AM31))</f>
        <v>Senate</v>
      </c>
      <c r="AN31" s="2" t="str">
        <f>IFERROR(IF(VLOOKUP('2012 Original'!AN31,key_ref,COLUMN(Approving_Party__1),FALSE)="Agency head",'2012 Aprvl Party (1)'!AN$1,VLOOKUP('2012 Original'!AN31,key_ref,COLUMN(Approving_Party__1),FALSE)),CONCATENATE("ERR: ",'2012 Original'!AN31))</f>
        <v>none</v>
      </c>
      <c r="AO31" s="2" t="str">
        <f>IFERROR(IF(VLOOKUP('2012 Original'!AO31,key_ref,COLUMN(Approving_Party__1),FALSE)="Agency head",'2012 Aprvl Party (1)'!AO$1,VLOOKUP('2012 Original'!AO31,key_ref,COLUMN(Approving_Party__1),FALSE)),CONCATENATE("ERR: ",'2012 Original'!AO31))</f>
        <v>none</v>
      </c>
      <c r="AP31" s="2" t="str">
        <f>IFERROR(IF(VLOOKUP('2012 Original'!AP31,key_ref,COLUMN(Approving_Party__1),FALSE)="Agency head",'2012 Aprvl Party (1)'!AP$1,VLOOKUP('2012 Original'!AP31,key_ref,COLUMN(Approving_Party__1),FALSE)),CONCATENATE("ERR: ",'2012 Original'!AP31))</f>
        <v>none</v>
      </c>
      <c r="AQ31" s="2" t="str">
        <f>IFERROR(IF(VLOOKUP('2012 Original'!AQ31,key_ref,COLUMN(Approving_Party__1),FALSE)="Agency head",'2012 Aprvl Party (1)'!AQ$1,VLOOKUP('2012 Original'!AQ31,key_ref,COLUMN(Approving_Party__1),FALSE)),CONCATENATE("ERR: ",'2012 Original'!AQ31))</f>
        <v>none</v>
      </c>
      <c r="AR31" s="2" t="str">
        <f>IFERROR(IF(VLOOKUP('2012 Original'!AR31,key_ref,COLUMN(Approving_Party__1),FALSE)="Agency head",'2012 Aprvl Party (1)'!AR$1,VLOOKUP('2012 Original'!AR31,key_ref,COLUMN(Approving_Party__1),FALSE)),CONCATENATE("ERR: ",'2012 Original'!AR31))</f>
        <v>Senate</v>
      </c>
      <c r="AS31" s="2" t="str">
        <f>IFERROR(IF(VLOOKUP('2012 Original'!AS31,key_ref,COLUMN(Approving_Party__1),FALSE)="Agency head",'2012 Aprvl Party (1)'!AS$1,VLOOKUP('2012 Original'!AS31,key_ref,COLUMN(Approving_Party__1),FALSE)),CONCATENATE("ERR: ",'2012 Original'!AS31))</f>
        <v>Senate</v>
      </c>
      <c r="AT31" s="2" t="str">
        <f>IFERROR(IF(VLOOKUP('2012 Original'!AT31,key_ref,COLUMN(Approving_Party__1),FALSE)="Agency head",'2012 Aprvl Party (1)'!AT$1,VLOOKUP('2012 Original'!AT31,key_ref,COLUMN(Approving_Party__1),FALSE)),CONCATENATE("ERR: ",'2012 Original'!AT31))</f>
        <v>none</v>
      </c>
      <c r="AU31" s="2" t="str">
        <f>IFERROR(IF(VLOOKUP('2012 Original'!AU31,key_ref,COLUMN(Approving_Party__1),FALSE)="Agency head",'2012 Aprvl Party (1)'!AU$1,VLOOKUP('2012 Original'!AU31,key_ref,COLUMN(Approving_Party__1),FALSE)),CONCATENATE("ERR: ",'2012 Original'!AU31))</f>
        <v>Senate</v>
      </c>
      <c r="AV31" s="2" t="str">
        <f>IFERROR(IF(VLOOKUP('2012 Original'!AV31,key_ref,COLUMN(Approving_Party__1),FALSE)="Agency head",'2012 Aprvl Party (1)'!AV$1,VLOOKUP('2012 Original'!AV31,key_ref,COLUMN(Approving_Party__1),FALSE)),CONCATENATE("ERR: ",'2012 Original'!AV31))</f>
        <v>none</v>
      </c>
      <c r="AW31" s="2" t="str">
        <f>IFERROR(IF(VLOOKUP('2012 Original'!AW31,key_ref,COLUMN(Approving_Party__1),FALSE)="Agency head",'2012 Aprvl Party (1)'!AW$1,VLOOKUP('2012 Original'!AW31,key_ref,COLUMN(Approving_Party__1),FALSE)),CONCATENATE("ERR: ",'2012 Original'!AW31))</f>
        <v>Senate</v>
      </c>
      <c r="AX31" s="2" t="str">
        <f>IFERROR(IF(VLOOKUP('2012 Original'!AX31,key_ref,COLUMN(Approving_Party__1),FALSE)="Agency head",'2012 Aprvl Party (1)'!AX$1,VLOOKUP('2012 Original'!AX31,key_ref,COLUMN(Approving_Party__1),FALSE)),CONCATENATE("ERR: ",'2012 Original'!AX31))</f>
        <v>none</v>
      </c>
      <c r="AY31" s="2" t="str">
        <f>IFERROR(IF(VLOOKUP('2012 Original'!AY31,key_ref,COLUMN(Approving_Party__1),FALSE)="Agency head",'2012 Aprvl Party (1)'!AY$1,VLOOKUP('2012 Original'!AY31,key_ref,COLUMN(Approving_Party__1),FALSE)),CONCATENATE("ERR: ",'2012 Original'!AY31))</f>
        <v>Senate</v>
      </c>
      <c r="AZ31" s="2" t="str">
        <f>IFERROR(IF(VLOOKUP('2012 Original'!AZ31,key_ref,COLUMN(Approving_Party__1),FALSE)="Agency head",'2012 Aprvl Party (1)'!AZ$1,VLOOKUP('2012 Original'!AZ31,key_ref,COLUMN(Approving_Party__1),FALSE)),CONCATENATE("ERR: ",'2012 Original'!AZ31))</f>
        <v>none</v>
      </c>
    </row>
    <row r="32" spans="1:52" s="4" customFormat="1">
      <c r="A32" s="3" t="s">
        <v>62</v>
      </c>
      <c r="B32" s="2" t="str">
        <f>IFERROR(IF(VLOOKUP('2012 Original'!B32,key_ref,COLUMN(Approving_Party__1),FALSE)="Agency head",'2012 Aprvl Party (1)'!B$1,VLOOKUP('2012 Original'!B32,key_ref,COLUMN(Approving_Party__1),FALSE)),CONCATENATE("ERR: ",'2012 Original'!B32))</f>
        <v>none</v>
      </c>
      <c r="C32" s="2" t="str">
        <f>IFERROR(IF(VLOOKUP('2012 Original'!C32,key_ref,COLUMN(Approving_Party__1),FALSE)="Agency head",'2012 Aprvl Party (1)'!C$1,VLOOKUP('2012 Original'!C32,key_ref,COLUMN(Approving_Party__1),FALSE)),CONCATENATE("ERR: ",'2012 Original'!C32))</f>
        <v>none</v>
      </c>
      <c r="D32" s="2" t="str">
        <f>IFERROR(IF(VLOOKUP('2012 Original'!D32,key_ref,COLUMN(Approving_Party__1),FALSE)="Agency head",'2012 Aprvl Party (1)'!D$1,VLOOKUP('2012 Original'!D32,key_ref,COLUMN(Approving_Party__1),FALSE)),CONCATENATE("ERR: ",'2012 Original'!D32))</f>
        <v>none</v>
      </c>
      <c r="E32" s="2" t="str">
        <f>IFERROR(IF(VLOOKUP('2012 Original'!E32,key_ref,COLUMN(Approving_Party__1),FALSE)="Agency head",'2012 Aprvl Party (1)'!E$1,VLOOKUP('2012 Original'!E32,key_ref,COLUMN(Approving_Party__1),FALSE)),CONCATENATE("ERR: ",'2012 Original'!E32))</f>
        <v>none</v>
      </c>
      <c r="F32" s="2" t="str">
        <f>IFERROR(IF(VLOOKUP('2012 Original'!F32,key_ref,COLUMN(Approving_Party__1),FALSE)="Agency head",'2012 Aprvl Party (1)'!F$1,VLOOKUP('2012 Original'!F32,key_ref,COLUMN(Approving_Party__1),FALSE)),CONCATENATE("ERR: ",'2012 Original'!F32))</f>
        <v>none</v>
      </c>
      <c r="G32" s="2" t="str">
        <f>IFERROR(IF(VLOOKUP('2012 Original'!G32,key_ref,COLUMN(Approving_Party__1),FALSE)="Agency head",'2012 Aprvl Party (1)'!G$1,VLOOKUP('2012 Original'!G32,key_ref,COLUMN(Approving_Party__1),FALSE)),CONCATENATE("ERR: ",'2012 Original'!G32))</f>
        <v>none</v>
      </c>
      <c r="H32" s="2" t="str">
        <f>IFERROR(IF(VLOOKUP('2012 Original'!H32,key_ref,COLUMN(Approving_Party__1),FALSE)="Agency head",'2012 Aprvl Party (1)'!H$1,VLOOKUP('2012 Original'!H32,key_ref,COLUMN(Approving_Party__1),FALSE)),CONCATENATE("ERR: ",'2012 Original'!H32))</f>
        <v>none</v>
      </c>
      <c r="I32" s="2" t="str">
        <f>IFERROR(IF(VLOOKUP('2012 Original'!I32,key_ref,COLUMN(Approving_Party__1),FALSE)="Agency head",'2012 Aprvl Party (1)'!I$1,VLOOKUP('2012 Original'!I32,key_ref,COLUMN(Approving_Party__1),FALSE)),CONCATENATE("ERR: ",'2012 Original'!I32))</f>
        <v>none</v>
      </c>
      <c r="J32" s="2" t="str">
        <f>IFERROR(IF(VLOOKUP('2012 Original'!J32,key_ref,COLUMN(Approving_Party__1),FALSE)="Agency head",'2012 Aprvl Party (1)'!J$1,VLOOKUP('2012 Original'!J32,key_ref,COLUMN(Approving_Party__1),FALSE)),CONCATENATE("ERR: ",'2012 Original'!J32))</f>
        <v>none</v>
      </c>
      <c r="K32" s="2" t="str">
        <f>IFERROR(IF(VLOOKUP('2012 Original'!K32,key_ref,COLUMN(Approving_Party__1),FALSE)="Agency head",'2012 Aprvl Party (1)'!K$1,VLOOKUP('2012 Original'!K32,key_ref,COLUMN(Approving_Party__1),FALSE)),CONCATENATE("ERR: ",'2012 Original'!K32))</f>
        <v>none</v>
      </c>
      <c r="L32" s="2" t="str">
        <f>IFERROR(IF(VLOOKUP('2012 Original'!L32,key_ref,COLUMN(Approving_Party__1),FALSE)="Agency head",'2012 Aprvl Party (1)'!L$1,VLOOKUP('2012 Original'!L32,key_ref,COLUMN(Approving_Party__1),FALSE)),CONCATENATE("ERR: ",'2012 Original'!L32))</f>
        <v>none</v>
      </c>
      <c r="M32" s="2" t="str">
        <f>IFERROR(IF(VLOOKUP('2012 Original'!M32,key_ref,COLUMN(Approving_Party__1),FALSE)="Agency head",'2012 Aprvl Party (1)'!M$1,VLOOKUP('2012 Original'!M32,key_ref,COLUMN(Approving_Party__1),FALSE)),CONCATENATE("ERR: ",'2012 Original'!M32))</f>
        <v>none</v>
      </c>
      <c r="N32" s="2" t="str">
        <f>IFERROR(IF(VLOOKUP('2012 Original'!N32,key_ref,COLUMN(Approving_Party__1),FALSE)="Agency head",'2012 Aprvl Party (1)'!N$1,VLOOKUP('2012 Original'!N32,key_ref,COLUMN(Approving_Party__1),FALSE)),CONCATENATE("ERR: ",'2012 Original'!N32))</f>
        <v>none</v>
      </c>
      <c r="O32" s="2" t="str">
        <f>IFERROR(IF(VLOOKUP('2012 Original'!O32,key_ref,COLUMN(Approving_Party__1),FALSE)="Agency head",'2012 Aprvl Party (1)'!O$1,VLOOKUP('2012 Original'!O32,key_ref,COLUMN(Approving_Party__1),FALSE)),CONCATENATE("ERR: ",'2012 Original'!O32))</f>
        <v>none</v>
      </c>
      <c r="P32" s="2" t="str">
        <f>IFERROR(IF(VLOOKUP('2012 Original'!P32,key_ref,COLUMN(Approving_Party__1),FALSE)="Agency head",'2012 Aprvl Party (1)'!P$1,VLOOKUP('2012 Original'!P32,key_ref,COLUMN(Approving_Party__1),FALSE)),CONCATENATE("ERR: ",'2012 Original'!P32))</f>
        <v>Committee</v>
      </c>
      <c r="Q32" s="2" t="str">
        <f>IFERROR(IF(VLOOKUP('2012 Original'!Q32,key_ref,COLUMN(Approving_Party__1),FALSE)="Agency head",'2012 Aprvl Party (1)'!Q$1,VLOOKUP('2012 Original'!Q32,key_ref,COLUMN(Approving_Party__1),FALSE)),CONCATENATE("ERR: ",'2012 Original'!Q32))</f>
        <v>none</v>
      </c>
      <c r="R32" s="2" t="str">
        <f>IFERROR(IF(VLOOKUP('2012 Original'!R32,key_ref,COLUMN(Approving_Party__1),FALSE)="Agency head",'2012 Aprvl Party (1)'!R$1,VLOOKUP('2012 Original'!R32,key_ref,COLUMN(Approving_Party__1),FALSE)),CONCATENATE("ERR: ",'2012 Original'!R32))</f>
        <v>Senate</v>
      </c>
      <c r="S32" s="2" t="str">
        <f>IFERROR(IF(VLOOKUP('2012 Original'!S32,key_ref,COLUMN(Approving_Party__1),FALSE)="Agency head",'2012 Aprvl Party (1)'!S$1,VLOOKUP('2012 Original'!S32,key_ref,COLUMN(Approving_Party__1),FALSE)),CONCATENATE("ERR: ",'2012 Original'!S32))</f>
        <v>Senate</v>
      </c>
      <c r="T32" s="2" t="str">
        <f>IFERROR(IF(VLOOKUP('2012 Original'!T32,key_ref,COLUMN(Approving_Party__1),FALSE)="Agency head",'2012 Aprvl Party (1)'!T$1,VLOOKUP('2012 Original'!T32,key_ref,COLUMN(Approving_Party__1),FALSE)),CONCATENATE("ERR: ",'2012 Original'!T32))</f>
        <v>none</v>
      </c>
      <c r="U32" s="2" t="str">
        <f>IFERROR(IF(VLOOKUP('2012 Original'!U32,key_ref,COLUMN(Approving_Party__1),FALSE)="Agency head",'2012 Aprvl Party (1)'!U$1,VLOOKUP('2012 Original'!U32,key_ref,COLUMN(Approving_Party__1),FALSE)),CONCATENATE("ERR: ",'2012 Original'!U32))</f>
        <v>none</v>
      </c>
      <c r="V32" s="2" t="str">
        <f>IFERROR(IF(VLOOKUP('2012 Original'!V32,key_ref,COLUMN(Approving_Party__1),FALSE)="Agency head",'2012 Aprvl Party (1)'!V$1,VLOOKUP('2012 Original'!V32,key_ref,COLUMN(Approving_Party__1),FALSE)),CONCATENATE("ERR: ",'2012 Original'!V32))</f>
        <v>none</v>
      </c>
      <c r="W32" s="2" t="str">
        <f>IFERROR(IF(VLOOKUP('2012 Original'!W32,key_ref,COLUMN(Approving_Party__1),FALSE)="Agency head",'2012 Aprvl Party (1)'!W$1,VLOOKUP('2012 Original'!W32,key_ref,COLUMN(Approving_Party__1),FALSE)),CONCATENATE("ERR: ",'2012 Original'!W32))</f>
        <v>none</v>
      </c>
      <c r="X32" s="2" t="str">
        <f>IFERROR(IF(VLOOKUP('2012 Original'!X32,key_ref,COLUMN(Approving_Party__1),FALSE)="Agency head",'2012 Aprvl Party (1)'!X$1,VLOOKUP('2012 Original'!X32,key_ref,COLUMN(Approving_Party__1),FALSE)),CONCATENATE("ERR: ",'2012 Original'!X32))</f>
        <v>Senate</v>
      </c>
      <c r="Y32" s="2" t="str">
        <f>IFERROR(IF(VLOOKUP('2012 Original'!Y32,key_ref,COLUMN(Approving_Party__1),FALSE)="Agency head",'2012 Aprvl Party (1)'!Y$1,VLOOKUP('2012 Original'!Y32,key_ref,COLUMN(Approving_Party__1),FALSE)),CONCATENATE("ERR: ",'2012 Original'!Y32))</f>
        <v>Senate</v>
      </c>
      <c r="Z32" s="2" t="str">
        <f>IFERROR(IF(VLOOKUP('2012 Original'!Z32,key_ref,COLUMN(Approving_Party__1),FALSE)="Agency head",'2012 Aprvl Party (1)'!Z$1,VLOOKUP('2012 Original'!Z32,key_ref,COLUMN(Approving_Party__1),FALSE)),CONCATENATE("ERR: ",'2012 Original'!Z32))</f>
        <v>Senate</v>
      </c>
      <c r="AA32" s="2" t="str">
        <f>IFERROR(IF(VLOOKUP('2012 Original'!AA32,key_ref,COLUMN(Approving_Party__1),FALSE)="Agency head",'2012 Aprvl Party (1)'!AA$1,VLOOKUP('2012 Original'!AA32,key_ref,COLUMN(Approving_Party__1),FALSE)),CONCATENATE("ERR: ",'2012 Original'!AA32))</f>
        <v>none</v>
      </c>
      <c r="AB32" s="2" t="str">
        <f>IFERROR(IF(VLOOKUP('2012 Original'!AB32,key_ref,COLUMN(Approving_Party__1),FALSE)="Agency head",'2012 Aprvl Party (1)'!AB$1,VLOOKUP('2012 Original'!AB32,key_ref,COLUMN(Approving_Party__1),FALSE)),CONCATENATE("ERR: ",'2012 Original'!AB32))</f>
        <v>Senate</v>
      </c>
      <c r="AC32" s="2" t="str">
        <f>IFERROR(IF(VLOOKUP('2012 Original'!AC32,key_ref,COLUMN(Approving_Party__1),FALSE)="Agency head",'2012 Aprvl Party (1)'!AC$1,VLOOKUP('2012 Original'!AC32,key_ref,COLUMN(Approving_Party__1),FALSE)),CONCATENATE("ERR: ",'2012 Original'!AC32))</f>
        <v>Senate</v>
      </c>
      <c r="AD32" s="2" t="str">
        <f>IFERROR(IF(VLOOKUP('2012 Original'!AD32,key_ref,COLUMN(Approving_Party__1),FALSE)="Agency head",'2012 Aprvl Party (1)'!AD$1,VLOOKUP('2012 Original'!AD32,key_ref,COLUMN(Approving_Party__1),FALSE)),CONCATENATE("ERR: ",'2012 Original'!AD32))</f>
        <v>none</v>
      </c>
      <c r="AE32" s="2" t="str">
        <f>IFERROR(IF(VLOOKUP('2012 Original'!AE32,key_ref,COLUMN(Approving_Party__1),FALSE)="Agency head",'2012 Aprvl Party (1)'!AE$1,VLOOKUP('2012 Original'!AE32,key_ref,COLUMN(Approving_Party__1),FALSE)),CONCATENATE("ERR: ",'2012 Original'!AE32))</f>
        <v>Senate</v>
      </c>
      <c r="AF32" s="2" t="str">
        <f>IFERROR(IF(VLOOKUP('2012 Original'!AF32,key_ref,COLUMN(Approving_Party__1),FALSE)="Agency head",'2012 Aprvl Party (1)'!AF$1,VLOOKUP('2012 Original'!AF32,key_ref,COLUMN(Approving_Party__1),FALSE)),CONCATENATE("ERR: ",'2012 Original'!AF32))</f>
        <v>none</v>
      </c>
      <c r="AG32" s="2" t="str">
        <f>IFERROR(IF(VLOOKUP('2012 Original'!AG32,key_ref,COLUMN(Approving_Party__1),FALSE)="Agency head",'2012 Aprvl Party (1)'!AG$1,VLOOKUP('2012 Original'!AG32,key_ref,COLUMN(Approving_Party__1),FALSE)),CONCATENATE("ERR: ",'2012 Original'!AG32))</f>
        <v>none</v>
      </c>
      <c r="AH32" s="2" t="str">
        <f>IFERROR(IF(VLOOKUP('2012 Original'!AH32,key_ref,COLUMN(Approving_Party__1),FALSE)="Agency head",'2012 Aprvl Party (1)'!AH$1,VLOOKUP('2012 Original'!AH32,key_ref,COLUMN(Approving_Party__1),FALSE)),CONCATENATE("ERR: ",'2012 Original'!AH32))</f>
        <v>Senate</v>
      </c>
      <c r="AI32" s="2" t="str">
        <f>IFERROR(IF(VLOOKUP('2012 Original'!AI32,key_ref,COLUMN(Approving_Party__1),FALSE)="Agency head",'2012 Aprvl Party (1)'!AI$1,VLOOKUP('2012 Original'!AI32,key_ref,COLUMN(Approving_Party__1),FALSE)),CONCATENATE("ERR: ",'2012 Original'!AI32))</f>
        <v>none</v>
      </c>
      <c r="AJ32" s="2" t="str">
        <f>IFERROR(IF(VLOOKUP('2012 Original'!AJ32,key_ref,COLUMN(Approving_Party__1),FALSE)="Agency head",'2012 Aprvl Party (1)'!AJ$1,VLOOKUP('2012 Original'!AJ32,key_ref,COLUMN(Approving_Party__1),FALSE)),CONCATENATE("ERR: ",'2012 Original'!AJ32))</f>
        <v>none</v>
      </c>
      <c r="AK32" s="2" t="str">
        <f>IFERROR(IF(VLOOKUP('2012 Original'!AK32,key_ref,COLUMN(Approving_Party__1),FALSE)="Agency head",'2012 Aprvl Party (1)'!AK$1,VLOOKUP('2012 Original'!AK32,key_ref,COLUMN(Approving_Party__1),FALSE)),CONCATENATE("ERR: ",'2012 Original'!AK32))</f>
        <v>Senate</v>
      </c>
      <c r="AL32" s="2" t="str">
        <f>IFERROR(IF(VLOOKUP('2012 Original'!AL32,key_ref,COLUMN(Approving_Party__1),FALSE)="Agency head",'2012 Aprvl Party (1)'!AL$1,VLOOKUP('2012 Original'!AL32,key_ref,COLUMN(Approving_Party__1),FALSE)),CONCATENATE("ERR: ",'2012 Original'!AL32))</f>
        <v>none</v>
      </c>
      <c r="AM32" s="2" t="str">
        <f>IFERROR(IF(VLOOKUP('2012 Original'!AM32,key_ref,COLUMN(Approving_Party__1),FALSE)="Agency head",'2012 Aprvl Party (1)'!AM$1,VLOOKUP('2012 Original'!AM32,key_ref,COLUMN(Approving_Party__1),FALSE)),CONCATENATE("ERR: ",'2012 Original'!AM32))</f>
        <v>none</v>
      </c>
      <c r="AN32" s="2" t="str">
        <f>IFERROR(IF(VLOOKUP('2012 Original'!AN32,key_ref,COLUMN(Approving_Party__1),FALSE)="Agency head",'2012 Aprvl Party (1)'!AN$1,VLOOKUP('2012 Original'!AN32,key_ref,COLUMN(Approving_Party__1),FALSE)),CONCATENATE("ERR: ",'2012 Original'!AN32))</f>
        <v>none</v>
      </c>
      <c r="AO32" s="2" t="str">
        <f>IFERROR(IF(VLOOKUP('2012 Original'!AO32,key_ref,COLUMN(Approving_Party__1),FALSE)="Agency head",'2012 Aprvl Party (1)'!AO$1,VLOOKUP('2012 Original'!AO32,key_ref,COLUMN(Approving_Party__1),FALSE)),CONCATENATE("ERR: ",'2012 Original'!AO32))</f>
        <v>none</v>
      </c>
      <c r="AP32" s="2" t="str">
        <f>IFERROR(IF(VLOOKUP('2012 Original'!AP32,key_ref,COLUMN(Approving_Party__1),FALSE)="Agency head",'2012 Aprvl Party (1)'!AP$1,VLOOKUP('2012 Original'!AP32,key_ref,COLUMN(Approving_Party__1),FALSE)),CONCATENATE("ERR: ",'2012 Original'!AP32))</f>
        <v>none</v>
      </c>
      <c r="AQ32" s="2" t="str">
        <f>IFERROR(IF(VLOOKUP('2012 Original'!AQ32,key_ref,COLUMN(Approving_Party__1),FALSE)="Agency head",'2012 Aprvl Party (1)'!AQ$1,VLOOKUP('2012 Original'!AQ32,key_ref,COLUMN(Approving_Party__1),FALSE)),CONCATENATE("ERR: ",'2012 Original'!AQ32))</f>
        <v>none</v>
      </c>
      <c r="AR32" s="2" t="str">
        <f>IFERROR(IF(VLOOKUP('2012 Original'!AR32,key_ref,COLUMN(Approving_Party__1),FALSE)="Agency head",'2012 Aprvl Party (1)'!AR$1,VLOOKUP('2012 Original'!AR32,key_ref,COLUMN(Approving_Party__1),FALSE)),CONCATENATE("ERR: ",'2012 Original'!AR32))</f>
        <v>none</v>
      </c>
      <c r="AS32" s="2" t="str">
        <f>IFERROR(IF(VLOOKUP('2012 Original'!AS32,key_ref,COLUMN(Approving_Party__1),FALSE)="Agency head",'2012 Aprvl Party (1)'!AS$1,VLOOKUP('2012 Original'!AS32,key_ref,COLUMN(Approving_Party__1),FALSE)),CONCATENATE("ERR: ",'2012 Original'!AS32))</f>
        <v>none</v>
      </c>
      <c r="AT32" s="2" t="str">
        <f>IFERROR(IF(VLOOKUP('2012 Original'!AT32,key_ref,COLUMN(Approving_Party__1),FALSE)="Agency head",'2012 Aprvl Party (1)'!AT$1,VLOOKUP('2012 Original'!AT32,key_ref,COLUMN(Approving_Party__1),FALSE)),CONCATENATE("ERR: ",'2012 Original'!AT32))</f>
        <v>Senate</v>
      </c>
      <c r="AU32" s="2" t="str">
        <f>IFERROR(IF(VLOOKUP('2012 Original'!AU32,key_ref,COLUMN(Approving_Party__1),FALSE)="Agency head",'2012 Aprvl Party (1)'!AU$1,VLOOKUP('2012 Original'!AU32,key_ref,COLUMN(Approving_Party__1),FALSE)),CONCATENATE("ERR: ",'2012 Original'!AU32))</f>
        <v>none</v>
      </c>
      <c r="AV32" s="2" t="str">
        <f>IFERROR(IF(VLOOKUP('2012 Original'!AV32,key_ref,COLUMN(Approving_Party__1),FALSE)="Agency head",'2012 Aprvl Party (1)'!AV$1,VLOOKUP('2012 Original'!AV32,key_ref,COLUMN(Approving_Party__1),FALSE)),CONCATENATE("ERR: ",'2012 Original'!AV32))</f>
        <v>none</v>
      </c>
      <c r="AW32" s="2" t="str">
        <f>IFERROR(IF(VLOOKUP('2012 Original'!AW32,key_ref,COLUMN(Approving_Party__1),FALSE)="Agency head",'2012 Aprvl Party (1)'!AW$1,VLOOKUP('2012 Original'!AW32,key_ref,COLUMN(Approving_Party__1),FALSE)),CONCATENATE("ERR: ",'2012 Original'!AW32))</f>
        <v>Senate</v>
      </c>
      <c r="AX32" s="2" t="str">
        <f>IFERROR(IF(VLOOKUP('2012 Original'!AX32,key_ref,COLUMN(Approving_Party__1),FALSE)="Agency head",'2012 Aprvl Party (1)'!AX$1,VLOOKUP('2012 Original'!AX32,key_ref,COLUMN(Approving_Party__1),FALSE)),CONCATENATE("ERR: ",'2012 Original'!AX32))</f>
        <v>Senate</v>
      </c>
      <c r="AY32" s="2" t="str">
        <f>IFERROR(IF(VLOOKUP('2012 Original'!AY32,key_ref,COLUMN(Approving_Party__1),FALSE)="Agency head",'2012 Aprvl Party (1)'!AY$1,VLOOKUP('2012 Original'!AY32,key_ref,COLUMN(Approving_Party__1),FALSE)),CONCATENATE("ERR: ",'2012 Original'!AY32))</f>
        <v>Senate</v>
      </c>
      <c r="AZ32" s="2" t="str">
        <f>IFERROR(IF(VLOOKUP('2012 Original'!AZ32,key_ref,COLUMN(Approving_Party__1),FALSE)="Agency head",'2012 Aprvl Party (1)'!AZ$1,VLOOKUP('2012 Original'!AZ32,key_ref,COLUMN(Approving_Party__1),FALSE)),CONCATENATE("ERR: ",'2012 Original'!AZ32))</f>
        <v>Senate</v>
      </c>
    </row>
    <row r="33" spans="1:52" s="4" customFormat="1">
      <c r="A33" s="3" t="s">
        <v>63</v>
      </c>
      <c r="B33" s="2" t="str">
        <f>IFERROR(IF(VLOOKUP('2012 Original'!B33,key_ref,COLUMN(Approving_Party__1),FALSE)="Agency head",'2012 Aprvl Party (1)'!B$1,VLOOKUP('2012 Original'!B33,key_ref,COLUMN(Approving_Party__1),FALSE)),CONCATENATE("ERR: ",'2012 Original'!B33))</f>
        <v>none</v>
      </c>
      <c r="C33" s="2" t="str">
        <f>IFERROR(IF(VLOOKUP('2012 Original'!C33,key_ref,COLUMN(Approving_Party__1),FALSE)="Agency head",'2012 Aprvl Party (1)'!C$1,VLOOKUP('2012 Original'!C33,key_ref,COLUMN(Approving_Party__1),FALSE)),CONCATENATE("ERR: ",'2012 Original'!C33))</f>
        <v>none</v>
      </c>
      <c r="D33" s="2" t="str">
        <f>IFERROR(IF(VLOOKUP('2012 Original'!D33,key_ref,COLUMN(Approving_Party__1),FALSE)="Agency head",'2012 Aprvl Party (1)'!D$1,VLOOKUP('2012 Original'!D33,key_ref,COLUMN(Approving_Party__1),FALSE)),CONCATENATE("ERR: ",'2012 Original'!D33))</f>
        <v>Senate</v>
      </c>
      <c r="E33" s="2" t="str">
        <f>IFERROR(IF(VLOOKUP('2012 Original'!E33,key_ref,COLUMN(Approving_Party__1),FALSE)="Agency head",'2012 Aprvl Party (1)'!E$1,VLOOKUP('2012 Original'!E33,key_ref,COLUMN(Approving_Party__1),FALSE)),CONCATENATE("ERR: ",'2012 Original'!E33))</f>
        <v>none</v>
      </c>
      <c r="F33" s="2" t="str">
        <f>IFERROR(IF(VLOOKUP('2012 Original'!F33,key_ref,COLUMN(Approving_Party__1),FALSE)="Agency head",'2012 Aprvl Party (1)'!F$1,VLOOKUP('2012 Original'!F33,key_ref,COLUMN(Approving_Party__1),FALSE)),CONCATENATE("ERR: ",'2012 Original'!F33))</f>
        <v>none</v>
      </c>
      <c r="G33" s="2" t="str">
        <f>IFERROR(IF(VLOOKUP('2012 Original'!G33,key_ref,COLUMN(Approving_Party__1),FALSE)="Agency head",'2012 Aprvl Party (1)'!G$1,VLOOKUP('2012 Original'!G33,key_ref,COLUMN(Approving_Party__1),FALSE)),CONCATENATE("ERR: ",'2012 Original'!G33))</f>
        <v>none</v>
      </c>
      <c r="H33" s="2" t="str">
        <f>IFERROR(IF(VLOOKUP('2012 Original'!H33,key_ref,COLUMN(Approving_Party__1),FALSE)="Agency head",'2012 Aprvl Party (1)'!H$1,VLOOKUP('2012 Original'!H33,key_ref,COLUMN(Approving_Party__1),FALSE)),CONCATENATE("ERR: ",'2012 Original'!H33))</f>
        <v>none</v>
      </c>
      <c r="I33" s="2" t="str">
        <f>IFERROR(IF(VLOOKUP('2012 Original'!I33,key_ref,COLUMN(Approving_Party__1),FALSE)="Agency head",'2012 Aprvl Party (1)'!I$1,VLOOKUP('2012 Original'!I33,key_ref,COLUMN(Approving_Party__1),FALSE)),CONCATENATE("ERR: ",'2012 Original'!I33))</f>
        <v>Senate</v>
      </c>
      <c r="J33" s="2" t="str">
        <f>IFERROR(IF(VLOOKUP('2012 Original'!J33,key_ref,COLUMN(Approving_Party__1),FALSE)="Agency head",'2012 Aprvl Party (1)'!J$1,VLOOKUP('2012 Original'!J33,key_ref,COLUMN(Approving_Party__1),FALSE)),CONCATENATE("ERR: ",'2012 Original'!J33))</f>
        <v>none</v>
      </c>
      <c r="K33" s="2" t="str">
        <f>IFERROR(IF(VLOOKUP('2012 Original'!K33,key_ref,COLUMN(Approving_Party__1),FALSE)="Agency head",'2012 Aprvl Party (1)'!K$1,VLOOKUP('2012 Original'!K33,key_ref,COLUMN(Approving_Party__1),FALSE)),CONCATENATE("ERR: ",'2012 Original'!K33))</f>
        <v>Senate</v>
      </c>
      <c r="L33" s="2" t="str">
        <f>IFERROR(IF(VLOOKUP('2012 Original'!L33,key_ref,COLUMN(Approving_Party__1),FALSE)="Agency head",'2012 Aprvl Party (1)'!L$1,VLOOKUP('2012 Original'!L33,key_ref,COLUMN(Approving_Party__1),FALSE)),CONCATENATE("ERR: ",'2012 Original'!L33))</f>
        <v>none</v>
      </c>
      <c r="M33" s="2" t="str">
        <f>IFERROR(IF(VLOOKUP('2012 Original'!M33,key_ref,COLUMN(Approving_Party__1),FALSE)="Agency head",'2012 Aprvl Party (1)'!M$1,VLOOKUP('2012 Original'!M33,key_ref,COLUMN(Approving_Party__1),FALSE)),CONCATENATE("ERR: ",'2012 Original'!M33))</f>
        <v>Senate</v>
      </c>
      <c r="N33" s="2" t="str">
        <f>IFERROR(IF(VLOOKUP('2012 Original'!N33,key_ref,COLUMN(Approving_Party__1),FALSE)="Agency head",'2012 Aprvl Party (1)'!N$1,VLOOKUP('2012 Original'!N33,key_ref,COLUMN(Approving_Party__1),FALSE)),CONCATENATE("ERR: ",'2012 Original'!N33))</f>
        <v>Senate</v>
      </c>
      <c r="O33" s="2" t="str">
        <f>IFERROR(IF(VLOOKUP('2012 Original'!O33,key_ref,COLUMN(Approving_Party__1),FALSE)="Agency head",'2012 Aprvl Party (1)'!O$1,VLOOKUP('2012 Original'!O33,key_ref,COLUMN(Approving_Party__1),FALSE)),CONCATENATE("ERR: ",'2012 Original'!O33))</f>
        <v>none</v>
      </c>
      <c r="P33" s="2" t="str">
        <f>IFERROR(IF(VLOOKUP('2012 Original'!P33,key_ref,COLUMN(Approving_Party__1),FALSE)="Agency head",'2012 Aprvl Party (1)'!P$1,VLOOKUP('2012 Original'!P33,key_ref,COLUMN(Approving_Party__1),FALSE)),CONCATENATE("ERR: ",'2012 Original'!P33))</f>
        <v>none</v>
      </c>
      <c r="Q33" s="2" t="str">
        <f>IFERROR(IF(VLOOKUP('2012 Original'!Q33,key_ref,COLUMN(Approving_Party__1),FALSE)="Agency head",'2012 Aprvl Party (1)'!Q$1,VLOOKUP('2012 Original'!Q33,key_ref,COLUMN(Approving_Party__1),FALSE)),CONCATENATE("ERR: ",'2012 Original'!Q33))</f>
        <v>Senate</v>
      </c>
      <c r="R33" s="2" t="str">
        <f>IFERROR(IF(VLOOKUP('2012 Original'!R33,key_ref,COLUMN(Approving_Party__1),FALSE)="Agency head",'2012 Aprvl Party (1)'!R$1,VLOOKUP('2012 Original'!R33,key_ref,COLUMN(Approving_Party__1),FALSE)),CONCATENATE("ERR: ",'2012 Original'!R33))</f>
        <v>Senate</v>
      </c>
      <c r="S33" s="2" t="str">
        <f>IFERROR(IF(VLOOKUP('2012 Original'!S33,key_ref,COLUMN(Approving_Party__1),FALSE)="Agency head",'2012 Aprvl Party (1)'!S$1,VLOOKUP('2012 Original'!S33,key_ref,COLUMN(Approving_Party__1),FALSE)),CONCATENATE("ERR: ",'2012 Original'!S33))</f>
        <v>Senate</v>
      </c>
      <c r="T33" s="2" t="str">
        <f>IFERROR(IF(VLOOKUP('2012 Original'!T33,key_ref,COLUMN(Approving_Party__1),FALSE)="Agency head",'2012 Aprvl Party (1)'!T$1,VLOOKUP('2012 Original'!T33,key_ref,COLUMN(Approving_Party__1),FALSE)),CONCATENATE("ERR: ",'2012 Original'!T33))</f>
        <v>none</v>
      </c>
      <c r="U33" s="2" t="str">
        <f>IFERROR(IF(VLOOKUP('2012 Original'!U33,key_ref,COLUMN(Approving_Party__1),FALSE)="Agency head",'2012 Aprvl Party (1)'!U$1,VLOOKUP('2012 Original'!U33,key_ref,COLUMN(Approving_Party__1),FALSE)),CONCATENATE("ERR: ",'2012 Original'!U33))</f>
        <v>none</v>
      </c>
      <c r="V33" s="2" t="str">
        <f>IFERROR(IF(VLOOKUP('2012 Original'!V33,key_ref,COLUMN(Approving_Party__1),FALSE)="Agency head",'2012 Aprvl Party (1)'!V$1,VLOOKUP('2012 Original'!V33,key_ref,COLUMN(Approving_Party__1),FALSE)),CONCATENATE("ERR: ",'2012 Original'!V33))</f>
        <v>none</v>
      </c>
      <c r="W33" s="2" t="str">
        <f>IFERROR(IF(VLOOKUP('2012 Original'!W33,key_ref,COLUMN(Approving_Party__1),FALSE)="Agency head",'2012 Aprvl Party (1)'!W$1,VLOOKUP('2012 Original'!W33,key_ref,COLUMN(Approving_Party__1),FALSE)),CONCATENATE("ERR: ",'2012 Original'!W33))</f>
        <v>none</v>
      </c>
      <c r="X33" s="2" t="str">
        <f>IFERROR(IF(VLOOKUP('2012 Original'!X33,key_ref,COLUMN(Approving_Party__1),FALSE)="Agency head",'2012 Aprvl Party (1)'!X$1,VLOOKUP('2012 Original'!X33,key_ref,COLUMN(Approving_Party__1),FALSE)),CONCATENATE("ERR: ",'2012 Original'!X33))</f>
        <v>none</v>
      </c>
      <c r="Y33" s="2" t="str">
        <f>IFERROR(IF(VLOOKUP('2012 Original'!Y33,key_ref,COLUMN(Approving_Party__1),FALSE)="Agency head",'2012 Aprvl Party (1)'!Y$1,VLOOKUP('2012 Original'!Y33,key_ref,COLUMN(Approving_Party__1),FALSE)),CONCATENATE("ERR: ",'2012 Original'!Y33))</f>
        <v>Senate</v>
      </c>
      <c r="Z33" s="2" t="str">
        <f>IFERROR(IF(VLOOKUP('2012 Original'!Z33,key_ref,COLUMN(Approving_Party__1),FALSE)="Agency head",'2012 Aprvl Party (1)'!Z$1,VLOOKUP('2012 Original'!Z33,key_ref,COLUMN(Approving_Party__1),FALSE)),CONCATENATE("ERR: ",'2012 Original'!Z33))</f>
        <v>none</v>
      </c>
      <c r="AA33" s="2" t="str">
        <f>IFERROR(IF(VLOOKUP('2012 Original'!AA33,key_ref,COLUMN(Approving_Party__1),FALSE)="Agency head",'2012 Aprvl Party (1)'!AA$1,VLOOKUP('2012 Original'!AA33,key_ref,COLUMN(Approving_Party__1),FALSE)),CONCATENATE("ERR: ",'2012 Original'!AA33))</f>
        <v>Senate</v>
      </c>
      <c r="AB33" s="2" t="str">
        <f>IFERROR(IF(VLOOKUP('2012 Original'!AB33,key_ref,COLUMN(Approving_Party__1),FALSE)="Agency head",'2012 Aprvl Party (1)'!AB$1,VLOOKUP('2012 Original'!AB33,key_ref,COLUMN(Approving_Party__1),FALSE)),CONCATENATE("ERR: ",'2012 Original'!AB33))</f>
        <v>none</v>
      </c>
      <c r="AC33" s="2" t="str">
        <f>IFERROR(IF(VLOOKUP('2012 Original'!AC33,key_ref,COLUMN(Approving_Party__1),FALSE)="Agency head",'2012 Aprvl Party (1)'!AC$1,VLOOKUP('2012 Original'!AC33,key_ref,COLUMN(Approving_Party__1),FALSE)),CONCATENATE("ERR: ",'2012 Original'!AC33))</f>
        <v>Senate</v>
      </c>
      <c r="AD33" s="2" t="str">
        <f>IFERROR(IF(VLOOKUP('2012 Original'!AD33,key_ref,COLUMN(Approving_Party__1),FALSE)="Agency head",'2012 Aprvl Party (1)'!AD$1,VLOOKUP('2012 Original'!AD33,key_ref,COLUMN(Approving_Party__1),FALSE)),CONCATENATE("ERR: ",'2012 Original'!AD33))</f>
        <v>none</v>
      </c>
      <c r="AE33" s="2" t="str">
        <f>IFERROR(IF(VLOOKUP('2012 Original'!AE33,key_ref,COLUMN(Approving_Party__1),FALSE)="Agency head",'2012 Aprvl Party (1)'!AE$1,VLOOKUP('2012 Original'!AE33,key_ref,COLUMN(Approving_Party__1),FALSE)),CONCATENATE("ERR: ",'2012 Original'!AE33))</f>
        <v>none</v>
      </c>
      <c r="AF33" s="2" t="str">
        <f>IFERROR(IF(VLOOKUP('2012 Original'!AF33,key_ref,COLUMN(Approving_Party__1),FALSE)="Agency head",'2012 Aprvl Party (1)'!AF$1,VLOOKUP('2012 Original'!AF33,key_ref,COLUMN(Approving_Party__1),FALSE)),CONCATENATE("ERR: ",'2012 Original'!AF33))</f>
        <v>none</v>
      </c>
      <c r="AG33" s="2" t="str">
        <f>IFERROR(IF(VLOOKUP('2012 Original'!AG33,key_ref,COLUMN(Approving_Party__1),FALSE)="Agency head",'2012 Aprvl Party (1)'!AG$1,VLOOKUP('2012 Original'!AG33,key_ref,COLUMN(Approving_Party__1),FALSE)),CONCATENATE("ERR: ",'2012 Original'!AG33))</f>
        <v>Senate</v>
      </c>
      <c r="AH33" s="2" t="str">
        <f>IFERROR(IF(VLOOKUP('2012 Original'!AH33,key_ref,COLUMN(Approving_Party__1),FALSE)="Agency head",'2012 Aprvl Party (1)'!AH$1,VLOOKUP('2012 Original'!AH33,key_ref,COLUMN(Approving_Party__1),FALSE)),CONCATENATE("ERR: ",'2012 Original'!AH33))</f>
        <v>Senate</v>
      </c>
      <c r="AI33" s="2" t="str">
        <f>IFERROR(IF(VLOOKUP('2012 Original'!AI33,key_ref,COLUMN(Approving_Party__1),FALSE)="Agency head",'2012 Aprvl Party (1)'!AI$1,VLOOKUP('2012 Original'!AI33,key_ref,COLUMN(Approving_Party__1),FALSE)),CONCATENATE("ERR: ",'2012 Original'!AI33))</f>
        <v>none</v>
      </c>
      <c r="AJ33" s="2" t="str">
        <f>IFERROR(IF(VLOOKUP('2012 Original'!AJ33,key_ref,COLUMN(Approving_Party__1),FALSE)="Agency head",'2012 Aprvl Party (1)'!AJ$1,VLOOKUP('2012 Original'!AJ33,key_ref,COLUMN(Approving_Party__1),FALSE)),CONCATENATE("ERR: ",'2012 Original'!AJ33))</f>
        <v>none</v>
      </c>
      <c r="AK33" s="2" t="str">
        <f>IFERROR(IF(VLOOKUP('2012 Original'!AK33,key_ref,COLUMN(Approving_Party__1),FALSE)="Agency head",'2012 Aprvl Party (1)'!AK$1,VLOOKUP('2012 Original'!AK33,key_ref,COLUMN(Approving_Party__1),FALSE)),CONCATENATE("ERR: ",'2012 Original'!AK33))</f>
        <v>none</v>
      </c>
      <c r="AL33" s="2" t="str">
        <f>IFERROR(IF(VLOOKUP('2012 Original'!AL33,key_ref,COLUMN(Approving_Party__1),FALSE)="Agency head",'2012 Aprvl Party (1)'!AL$1,VLOOKUP('2012 Original'!AL33,key_ref,COLUMN(Approving_Party__1),FALSE)),CONCATENATE("ERR: ",'2012 Original'!AL33))</f>
        <v>Senate</v>
      </c>
      <c r="AM33" s="2" t="str">
        <f>IFERROR(IF(VLOOKUP('2012 Original'!AM33,key_ref,COLUMN(Approving_Party__1),FALSE)="Agency head",'2012 Aprvl Party (1)'!AM$1,VLOOKUP('2012 Original'!AM33,key_ref,COLUMN(Approving_Party__1),FALSE)),CONCATENATE("ERR: ",'2012 Original'!AM33))</f>
        <v>Senate</v>
      </c>
      <c r="AN33" s="2" t="str">
        <f>IFERROR(IF(VLOOKUP('2012 Original'!AN33,key_ref,COLUMN(Approving_Party__1),FALSE)="Agency head",'2012 Aprvl Party (1)'!AN$1,VLOOKUP('2012 Original'!AN33,key_ref,COLUMN(Approving_Party__1),FALSE)),CONCATENATE("ERR: ",'2012 Original'!AN33))</f>
        <v>none</v>
      </c>
      <c r="AO33" s="2" t="str">
        <f>IFERROR(IF(VLOOKUP('2012 Original'!AO33,key_ref,COLUMN(Approving_Party__1),FALSE)="Agency head",'2012 Aprvl Party (1)'!AO$1,VLOOKUP('2012 Original'!AO33,key_ref,COLUMN(Approving_Party__1),FALSE)),CONCATENATE("ERR: ",'2012 Original'!AO33))</f>
        <v>none</v>
      </c>
      <c r="AP33" s="2" t="str">
        <f>IFERROR(IF(VLOOKUP('2012 Original'!AP33,key_ref,COLUMN(Approving_Party__1),FALSE)="Agency head",'2012 Aprvl Party (1)'!AP$1,VLOOKUP('2012 Original'!AP33,key_ref,COLUMN(Approving_Party__1),FALSE)),CONCATENATE("ERR: ",'2012 Original'!AP33))</f>
        <v>none</v>
      </c>
      <c r="AQ33" s="2" t="str">
        <f>IFERROR(IF(VLOOKUP('2012 Original'!AQ33,key_ref,COLUMN(Approving_Party__1),FALSE)="Agency head",'2012 Aprvl Party (1)'!AQ$1,VLOOKUP('2012 Original'!AQ33,key_ref,COLUMN(Approving_Party__1),FALSE)),CONCATENATE("ERR: ",'2012 Original'!AQ33))</f>
        <v>none</v>
      </c>
      <c r="AR33" s="2" t="str">
        <f>IFERROR(IF(VLOOKUP('2012 Original'!AR33,key_ref,COLUMN(Approving_Party__1),FALSE)="Agency head",'2012 Aprvl Party (1)'!AR$1,VLOOKUP('2012 Original'!AR33,key_ref,COLUMN(Approving_Party__1),FALSE)),CONCATENATE("ERR: ",'2012 Original'!AR33))</f>
        <v>Senate</v>
      </c>
      <c r="AS33" s="2" t="str">
        <f>IFERROR(IF(VLOOKUP('2012 Original'!AS33,key_ref,COLUMN(Approving_Party__1),FALSE)="Agency head",'2012 Aprvl Party (1)'!AS$1,VLOOKUP('2012 Original'!AS33,key_ref,COLUMN(Approving_Party__1),FALSE)),CONCATENATE("ERR: ",'2012 Original'!AS33))</f>
        <v>none</v>
      </c>
      <c r="AT33" s="2" t="str">
        <f>IFERROR(IF(VLOOKUP('2012 Original'!AT33,key_ref,COLUMN(Approving_Party__1),FALSE)="Agency head",'2012 Aprvl Party (1)'!AT$1,VLOOKUP('2012 Original'!AT33,key_ref,COLUMN(Approving_Party__1),FALSE)),CONCATENATE("ERR: ",'2012 Original'!AT33))</f>
        <v>Senate</v>
      </c>
      <c r="AU33" s="2" t="str">
        <f>IFERROR(IF(VLOOKUP('2012 Original'!AU33,key_ref,COLUMN(Approving_Party__1),FALSE)="Agency head",'2012 Aprvl Party (1)'!AU$1,VLOOKUP('2012 Original'!AU33,key_ref,COLUMN(Approving_Party__1),FALSE)),CONCATENATE("ERR: ",'2012 Original'!AU33))</f>
        <v>Senate</v>
      </c>
      <c r="AV33" s="2" t="str">
        <f>IFERROR(IF(VLOOKUP('2012 Original'!AV33,key_ref,COLUMN(Approving_Party__1),FALSE)="Agency head",'2012 Aprvl Party (1)'!AV$1,VLOOKUP('2012 Original'!AV33,key_ref,COLUMN(Approving_Party__1),FALSE)),CONCATENATE("ERR: ",'2012 Original'!AV33))</f>
        <v>none</v>
      </c>
      <c r="AW33" s="2" t="str">
        <f>IFERROR(IF(VLOOKUP('2012 Original'!AW33,key_ref,COLUMN(Approving_Party__1),FALSE)="Agency head",'2012 Aprvl Party (1)'!AW$1,VLOOKUP('2012 Original'!AW33,key_ref,COLUMN(Approving_Party__1),FALSE)),CONCATENATE("ERR: ",'2012 Original'!AW33))</f>
        <v>none</v>
      </c>
      <c r="AX33" s="2" t="str">
        <f>IFERROR(IF(VLOOKUP('2012 Original'!AX33,key_ref,COLUMN(Approving_Party__1),FALSE)="Agency head",'2012 Aprvl Party (1)'!AX$1,VLOOKUP('2012 Original'!AX33,key_ref,COLUMN(Approving_Party__1),FALSE)),CONCATENATE("ERR: ",'2012 Original'!AX33))</f>
        <v>none</v>
      </c>
      <c r="AY33" s="2" t="str">
        <f>IFERROR(IF(VLOOKUP('2012 Original'!AY33,key_ref,COLUMN(Approving_Party__1),FALSE)="Agency head",'2012 Aprvl Party (1)'!AY$1,VLOOKUP('2012 Original'!AY33,key_ref,COLUMN(Approving_Party__1),FALSE)),CONCATENATE("ERR: ",'2012 Original'!AY33))</f>
        <v>Senate</v>
      </c>
      <c r="AZ33" s="2" t="str">
        <f>IFERROR(IF(VLOOKUP('2012 Original'!AZ33,key_ref,COLUMN(Approving_Party__1),FALSE)="Agency head",'2012 Aprvl Party (1)'!AZ$1,VLOOKUP('2012 Original'!AZ33,key_ref,COLUMN(Approving_Party__1),FALSE)),CONCATENATE("ERR: ",'2012 Original'!AZ33))</f>
        <v>none</v>
      </c>
    </row>
    <row r="34" spans="1:52" s="4" customFormat="1">
      <c r="A34" s="3" t="s">
        <v>64</v>
      </c>
      <c r="B34" s="2" t="str">
        <f>IFERROR(IF(VLOOKUP('2012 Original'!B34,key_ref,COLUMN(Approving_Party__1),FALSE)="Agency head",'2012 Aprvl Party (1)'!B$1,VLOOKUP('2012 Original'!B34,key_ref,COLUMN(Approving_Party__1),FALSE)),CONCATENATE("ERR: ",'2012 Original'!B34))</f>
        <v>none</v>
      </c>
      <c r="C34" s="2" t="str">
        <f>IFERROR(IF(VLOOKUP('2012 Original'!C34,key_ref,COLUMN(Approving_Party__1),FALSE)="Agency head",'2012 Aprvl Party (1)'!C$1,VLOOKUP('2012 Original'!C34,key_ref,COLUMN(Approving_Party__1),FALSE)),CONCATENATE("ERR: ",'2012 Original'!C34))</f>
        <v>none</v>
      </c>
      <c r="D34" s="2" t="str">
        <f>IFERROR(IF(VLOOKUP('2012 Original'!D34,key_ref,COLUMN(Approving_Party__1),FALSE)="Agency head",'2012 Aprvl Party (1)'!D$1,VLOOKUP('2012 Original'!D34,key_ref,COLUMN(Approving_Party__1),FALSE)),CONCATENATE("ERR: ",'2012 Original'!D34))</f>
        <v>none</v>
      </c>
      <c r="E34" s="2" t="str">
        <f>IFERROR(IF(VLOOKUP('2012 Original'!E34,key_ref,COLUMN(Approving_Party__1),FALSE)="Agency head",'2012 Aprvl Party (1)'!E$1,VLOOKUP('2012 Original'!E34,key_ref,COLUMN(Approving_Party__1),FALSE)),CONCATENATE("ERR: ",'2012 Original'!E34))</f>
        <v>none</v>
      </c>
      <c r="F34" s="2" t="str">
        <f>IFERROR(IF(VLOOKUP('2012 Original'!F34,key_ref,COLUMN(Approving_Party__1),FALSE)="Agency head",'2012 Aprvl Party (1)'!F$1,VLOOKUP('2012 Original'!F34,key_ref,COLUMN(Approving_Party__1),FALSE)),CONCATENATE("ERR: ",'2012 Original'!F34))</f>
        <v>none</v>
      </c>
      <c r="G34" s="2" t="str">
        <f>IFERROR(IF(VLOOKUP('2012 Original'!G34,key_ref,COLUMN(Approving_Party__1),FALSE)="Agency head",'2012 Aprvl Party (1)'!G$1,VLOOKUP('2012 Original'!G34,key_ref,COLUMN(Approving_Party__1),FALSE)),CONCATENATE("ERR: ",'2012 Original'!G34))</f>
        <v>none</v>
      </c>
      <c r="H34" s="2" t="str">
        <f>IFERROR(IF(VLOOKUP('2012 Original'!H34,key_ref,COLUMN(Approving_Party__1),FALSE)="Agency head",'2012 Aprvl Party (1)'!H$1,VLOOKUP('2012 Original'!H34,key_ref,COLUMN(Approving_Party__1),FALSE)),CONCATENATE("ERR: ",'2012 Original'!H34))</f>
        <v>none</v>
      </c>
      <c r="I34" s="2" t="str">
        <f>IFERROR(IF(VLOOKUP('2012 Original'!I34,key_ref,COLUMN(Approving_Party__1),FALSE)="Agency head",'2012 Aprvl Party (1)'!I$1,VLOOKUP('2012 Original'!I34,key_ref,COLUMN(Approving_Party__1),FALSE)),CONCATENATE("ERR: ",'2012 Original'!I34))</f>
        <v>none</v>
      </c>
      <c r="J34" s="2" t="str">
        <f>IFERROR(IF(VLOOKUP('2012 Original'!J34,key_ref,COLUMN(Approving_Party__1),FALSE)="Agency head",'2012 Aprvl Party (1)'!J$1,VLOOKUP('2012 Original'!J34,key_ref,COLUMN(Approving_Party__1),FALSE)),CONCATENATE("ERR: ",'2012 Original'!J34))</f>
        <v>none</v>
      </c>
      <c r="K34" s="2" t="str">
        <f>IFERROR(IF(VLOOKUP('2012 Original'!K34,key_ref,COLUMN(Approving_Party__1),FALSE)="Agency head",'2012 Aprvl Party (1)'!K$1,VLOOKUP('2012 Original'!K34,key_ref,COLUMN(Approving_Party__1),FALSE)),CONCATENATE("ERR: ",'2012 Original'!K34))</f>
        <v>none</v>
      </c>
      <c r="L34" s="2" t="str">
        <f>IFERROR(IF(VLOOKUP('2012 Original'!L34,key_ref,COLUMN(Approving_Party__1),FALSE)="Agency head",'2012 Aprvl Party (1)'!L$1,VLOOKUP('2012 Original'!L34,key_ref,COLUMN(Approving_Party__1),FALSE)),CONCATENATE("ERR: ",'2012 Original'!L34))</f>
        <v>none</v>
      </c>
      <c r="M34" s="2" t="str">
        <f>IFERROR(IF(VLOOKUP('2012 Original'!M34,key_ref,COLUMN(Approving_Party__1),FALSE)="Agency head",'2012 Aprvl Party (1)'!M$1,VLOOKUP('2012 Original'!M34,key_ref,COLUMN(Approving_Party__1),FALSE)),CONCATENATE("ERR: ",'2012 Original'!M34))</f>
        <v>none</v>
      </c>
      <c r="N34" s="2" t="str">
        <f>IFERROR(IF(VLOOKUP('2012 Original'!N34,key_ref,COLUMN(Approving_Party__1),FALSE)="Agency head",'2012 Aprvl Party (1)'!N$1,VLOOKUP('2012 Original'!N34,key_ref,COLUMN(Approving_Party__1),FALSE)),CONCATENATE("ERR: ",'2012 Original'!N34))</f>
        <v>none</v>
      </c>
      <c r="O34" s="2" t="str">
        <f>IFERROR(IF(VLOOKUP('2012 Original'!O34,key_ref,COLUMN(Approving_Party__1),FALSE)="Agency head",'2012 Aprvl Party (1)'!O$1,VLOOKUP('2012 Original'!O34,key_ref,COLUMN(Approving_Party__1),FALSE)),CONCATENATE("ERR: ",'2012 Original'!O34))</f>
        <v>none</v>
      </c>
      <c r="P34" s="2" t="str">
        <f>IFERROR(IF(VLOOKUP('2012 Original'!P34,key_ref,COLUMN(Approving_Party__1),FALSE)="Agency head",'2012 Aprvl Party (1)'!P$1,VLOOKUP('2012 Original'!P34,key_ref,COLUMN(Approving_Party__1),FALSE)),CONCATENATE("ERR: ",'2012 Original'!P34))</f>
        <v>none</v>
      </c>
      <c r="Q34" s="2" t="str">
        <f>IFERROR(IF(VLOOKUP('2012 Original'!Q34,key_ref,COLUMN(Approving_Party__1),FALSE)="Agency head",'2012 Aprvl Party (1)'!Q$1,VLOOKUP('2012 Original'!Q34,key_ref,COLUMN(Approving_Party__1),FALSE)),CONCATENATE("ERR: ",'2012 Original'!Q34))</f>
        <v>none</v>
      </c>
      <c r="R34" s="2" t="str">
        <f>IFERROR(IF(VLOOKUP('2012 Original'!R34,key_ref,COLUMN(Approving_Party__1),FALSE)="Agency head",'2012 Aprvl Party (1)'!R$1,VLOOKUP('2012 Original'!R34,key_ref,COLUMN(Approving_Party__1),FALSE)),CONCATENATE("ERR: ",'2012 Original'!R34))</f>
        <v>none</v>
      </c>
      <c r="S34" s="2" t="str">
        <f>IFERROR(IF(VLOOKUP('2012 Original'!S34,key_ref,COLUMN(Approving_Party__1),FALSE)="Agency head",'2012 Aprvl Party (1)'!S$1,VLOOKUP('2012 Original'!S34,key_ref,COLUMN(Approving_Party__1),FALSE)),CONCATENATE("ERR: ",'2012 Original'!S34))</f>
        <v>none</v>
      </c>
      <c r="T34" s="2" t="str">
        <f>IFERROR(IF(VLOOKUP('2012 Original'!T34,key_ref,COLUMN(Approving_Party__1),FALSE)="Agency head",'2012 Aprvl Party (1)'!T$1,VLOOKUP('2012 Original'!T34,key_ref,COLUMN(Approving_Party__1),FALSE)),CONCATENATE("ERR: ",'2012 Original'!T34))</f>
        <v>none</v>
      </c>
      <c r="U34" s="2" t="str">
        <f>IFERROR(IF(VLOOKUP('2012 Original'!U34,key_ref,COLUMN(Approving_Party__1),FALSE)="Agency head",'2012 Aprvl Party (1)'!U$1,VLOOKUP('2012 Original'!U34,key_ref,COLUMN(Approving_Party__1),FALSE)),CONCATENATE("ERR: ",'2012 Original'!U34))</f>
        <v>none</v>
      </c>
      <c r="V34" s="2" t="str">
        <f>IFERROR(IF(VLOOKUP('2012 Original'!V34,key_ref,COLUMN(Approving_Party__1),FALSE)="Agency head",'2012 Aprvl Party (1)'!V$1,VLOOKUP('2012 Original'!V34,key_ref,COLUMN(Approving_Party__1),FALSE)),CONCATENATE("ERR: ",'2012 Original'!V34))</f>
        <v>none</v>
      </c>
      <c r="W34" s="2" t="str">
        <f>IFERROR(IF(VLOOKUP('2012 Original'!W34,key_ref,COLUMN(Approving_Party__1),FALSE)="Agency head",'2012 Aprvl Party (1)'!W$1,VLOOKUP('2012 Original'!W34,key_ref,COLUMN(Approving_Party__1),FALSE)),CONCATENATE("ERR: ",'2012 Original'!W34))</f>
        <v>none</v>
      </c>
      <c r="X34" s="2" t="str">
        <f>IFERROR(IF(VLOOKUP('2012 Original'!X34,key_ref,COLUMN(Approving_Party__1),FALSE)="Agency head",'2012 Aprvl Party (1)'!X$1,VLOOKUP('2012 Original'!X34,key_ref,COLUMN(Approving_Party__1),FALSE)),CONCATENATE("ERR: ",'2012 Original'!X34))</f>
        <v>none</v>
      </c>
      <c r="Y34" s="2" t="str">
        <f>IFERROR(IF(VLOOKUP('2012 Original'!Y34,key_ref,COLUMN(Approving_Party__1),FALSE)="Agency head",'2012 Aprvl Party (1)'!Y$1,VLOOKUP('2012 Original'!Y34,key_ref,COLUMN(Approving_Party__1),FALSE)),CONCATENATE("ERR: ",'2012 Original'!Y34))</f>
        <v>none</v>
      </c>
      <c r="Z34" s="2" t="str">
        <f>IFERROR(IF(VLOOKUP('2012 Original'!Z34,key_ref,COLUMN(Approving_Party__1),FALSE)="Agency head",'2012 Aprvl Party (1)'!Z$1,VLOOKUP('2012 Original'!Z34,key_ref,COLUMN(Approving_Party__1),FALSE)),CONCATENATE("ERR: ",'2012 Original'!Z34))</f>
        <v>none</v>
      </c>
      <c r="AA34" s="2" t="str">
        <f>IFERROR(IF(VLOOKUP('2012 Original'!AA34,key_ref,COLUMN(Approving_Party__1),FALSE)="Agency head",'2012 Aprvl Party (1)'!AA$1,VLOOKUP('2012 Original'!AA34,key_ref,COLUMN(Approving_Party__1),FALSE)),CONCATENATE("ERR: ",'2012 Original'!AA34))</f>
        <v>none</v>
      </c>
      <c r="AB34" s="2" t="str">
        <f>IFERROR(IF(VLOOKUP('2012 Original'!AB34,key_ref,COLUMN(Approving_Party__1),FALSE)="Agency head",'2012 Aprvl Party (1)'!AB$1,VLOOKUP('2012 Original'!AB34,key_ref,COLUMN(Approving_Party__1),FALSE)),CONCATENATE("ERR: ",'2012 Original'!AB34))</f>
        <v>none</v>
      </c>
      <c r="AC34" s="2" t="str">
        <f>IFERROR(IF(VLOOKUP('2012 Original'!AC34,key_ref,COLUMN(Approving_Party__1),FALSE)="Agency head",'2012 Aprvl Party (1)'!AC$1,VLOOKUP('2012 Original'!AC34,key_ref,COLUMN(Approving_Party__1),FALSE)),CONCATENATE("ERR: ",'2012 Original'!AC34))</f>
        <v>none</v>
      </c>
      <c r="AD34" s="2" t="str">
        <f>IFERROR(IF(VLOOKUP('2012 Original'!AD34,key_ref,COLUMN(Approving_Party__1),FALSE)="Agency head",'2012 Aprvl Party (1)'!AD$1,VLOOKUP('2012 Original'!AD34,key_ref,COLUMN(Approving_Party__1),FALSE)),CONCATENATE("ERR: ",'2012 Original'!AD34))</f>
        <v>none</v>
      </c>
      <c r="AE34" s="2" t="str">
        <f>IFERROR(IF(VLOOKUP('2012 Original'!AE34,key_ref,COLUMN(Approving_Party__1),FALSE)="Agency head",'2012 Aprvl Party (1)'!AE$1,VLOOKUP('2012 Original'!AE34,key_ref,COLUMN(Approving_Party__1),FALSE)),CONCATENATE("ERR: ",'2012 Original'!AE34))</f>
        <v>none</v>
      </c>
      <c r="AF34" s="2" t="str">
        <f>IFERROR(IF(VLOOKUP('2012 Original'!AF34,key_ref,COLUMN(Approving_Party__1),FALSE)="Agency head",'2012 Aprvl Party (1)'!AF$1,VLOOKUP('2012 Original'!AF34,key_ref,COLUMN(Approving_Party__1),FALSE)),CONCATENATE("ERR: ",'2012 Original'!AF34))</f>
        <v>none</v>
      </c>
      <c r="AG34" s="2" t="str">
        <f>IFERROR(IF(VLOOKUP('2012 Original'!AG34,key_ref,COLUMN(Approving_Party__1),FALSE)="Agency head",'2012 Aprvl Party (1)'!AG$1,VLOOKUP('2012 Original'!AG34,key_ref,COLUMN(Approving_Party__1),FALSE)),CONCATENATE("ERR: ",'2012 Original'!AG34))</f>
        <v>none</v>
      </c>
      <c r="AH34" s="2" t="str">
        <f>IFERROR(IF(VLOOKUP('2012 Original'!AH34,key_ref,COLUMN(Approving_Party__1),FALSE)="Agency head",'2012 Aprvl Party (1)'!AH$1,VLOOKUP('2012 Original'!AH34,key_ref,COLUMN(Approving_Party__1),FALSE)),CONCATENATE("ERR: ",'2012 Original'!AH34))</f>
        <v>none</v>
      </c>
      <c r="AI34" s="2" t="str">
        <f>IFERROR(IF(VLOOKUP('2012 Original'!AI34,key_ref,COLUMN(Approving_Party__1),FALSE)="Agency head",'2012 Aprvl Party (1)'!AI$1,VLOOKUP('2012 Original'!AI34,key_ref,COLUMN(Approving_Party__1),FALSE)),CONCATENATE("ERR: ",'2012 Original'!AI34))</f>
        <v>none</v>
      </c>
      <c r="AJ34" s="2" t="str">
        <f>IFERROR(IF(VLOOKUP('2012 Original'!AJ34,key_ref,COLUMN(Approving_Party__1),FALSE)="Agency head",'2012 Aprvl Party (1)'!AJ$1,VLOOKUP('2012 Original'!AJ34,key_ref,COLUMN(Approving_Party__1),FALSE)),CONCATENATE("ERR: ",'2012 Original'!AJ34))</f>
        <v>none</v>
      </c>
      <c r="AK34" s="2" t="str">
        <f>IFERROR(IF(VLOOKUP('2012 Original'!AK34,key_ref,COLUMN(Approving_Party__1),FALSE)="Agency head",'2012 Aprvl Party (1)'!AK$1,VLOOKUP('2012 Original'!AK34,key_ref,COLUMN(Approving_Party__1),FALSE)),CONCATENATE("ERR: ",'2012 Original'!AK34))</f>
        <v>none</v>
      </c>
      <c r="AL34" s="2" t="str">
        <f>IFERROR(IF(VLOOKUP('2012 Original'!AL34,key_ref,COLUMN(Approving_Party__1),FALSE)="Agency head",'2012 Aprvl Party (1)'!AL$1,VLOOKUP('2012 Original'!AL34,key_ref,COLUMN(Approving_Party__1),FALSE)),CONCATENATE("ERR: ",'2012 Original'!AL34))</f>
        <v>none</v>
      </c>
      <c r="AM34" s="2" t="str">
        <f>IFERROR(IF(VLOOKUP('2012 Original'!AM34,key_ref,COLUMN(Approving_Party__1),FALSE)="Agency head",'2012 Aprvl Party (1)'!AM$1,VLOOKUP('2012 Original'!AM34,key_ref,COLUMN(Approving_Party__1),FALSE)),CONCATENATE("ERR: ",'2012 Original'!AM34))</f>
        <v>none</v>
      </c>
      <c r="AN34" s="2" t="str">
        <f>IFERROR(IF(VLOOKUP('2012 Original'!AN34,key_ref,COLUMN(Approving_Party__1),FALSE)="Agency head",'2012 Aprvl Party (1)'!AN$1,VLOOKUP('2012 Original'!AN34,key_ref,COLUMN(Approving_Party__1),FALSE)),CONCATENATE("ERR: ",'2012 Original'!AN34))</f>
        <v>none</v>
      </c>
      <c r="AO34" s="2" t="str">
        <f>IFERROR(IF(VLOOKUP('2012 Original'!AO34,key_ref,COLUMN(Approving_Party__1),FALSE)="Agency head",'2012 Aprvl Party (1)'!AO$1,VLOOKUP('2012 Original'!AO34,key_ref,COLUMN(Approving_Party__1),FALSE)),CONCATENATE("ERR: ",'2012 Original'!AO34))</f>
        <v>none</v>
      </c>
      <c r="AP34" s="2" t="str">
        <f>IFERROR(IF(VLOOKUP('2012 Original'!AP34,key_ref,COLUMN(Approving_Party__1),FALSE)="Agency head",'2012 Aprvl Party (1)'!AP$1,VLOOKUP('2012 Original'!AP34,key_ref,COLUMN(Approving_Party__1),FALSE)),CONCATENATE("ERR: ",'2012 Original'!AP34))</f>
        <v>none</v>
      </c>
      <c r="AQ34" s="2" t="str">
        <f>IFERROR(IF(VLOOKUP('2012 Original'!AQ34,key_ref,COLUMN(Approving_Party__1),FALSE)="Agency head",'2012 Aprvl Party (1)'!AQ$1,VLOOKUP('2012 Original'!AQ34,key_ref,COLUMN(Approving_Party__1),FALSE)),CONCATENATE("ERR: ",'2012 Original'!AQ34))</f>
        <v>none</v>
      </c>
      <c r="AR34" s="2" t="str">
        <f>IFERROR(IF(VLOOKUP('2012 Original'!AR34,key_ref,COLUMN(Approving_Party__1),FALSE)="Agency head",'2012 Aprvl Party (1)'!AR$1,VLOOKUP('2012 Original'!AR34,key_ref,COLUMN(Approving_Party__1),FALSE)),CONCATENATE("ERR: ",'2012 Original'!AR34))</f>
        <v>none</v>
      </c>
      <c r="AS34" s="2" t="str">
        <f>IFERROR(IF(VLOOKUP('2012 Original'!AS34,key_ref,COLUMN(Approving_Party__1),FALSE)="Agency head",'2012 Aprvl Party (1)'!AS$1,VLOOKUP('2012 Original'!AS34,key_ref,COLUMN(Approving_Party__1),FALSE)),CONCATENATE("ERR: ",'2012 Original'!AS34))</f>
        <v>none</v>
      </c>
      <c r="AT34" s="2" t="str">
        <f>IFERROR(IF(VLOOKUP('2012 Original'!AT34,key_ref,COLUMN(Approving_Party__1),FALSE)="Agency head",'2012 Aprvl Party (1)'!AT$1,VLOOKUP('2012 Original'!AT34,key_ref,COLUMN(Approving_Party__1),FALSE)),CONCATENATE("ERR: ",'2012 Original'!AT34))</f>
        <v>none</v>
      </c>
      <c r="AU34" s="2" t="str">
        <f>IFERROR(IF(VLOOKUP('2012 Original'!AU34,key_ref,COLUMN(Approving_Party__1),FALSE)="Agency head",'2012 Aprvl Party (1)'!AU$1,VLOOKUP('2012 Original'!AU34,key_ref,COLUMN(Approving_Party__1),FALSE)),CONCATENATE("ERR: ",'2012 Original'!AU34))</f>
        <v>none</v>
      </c>
      <c r="AV34" s="2" t="str">
        <f>IFERROR(IF(VLOOKUP('2012 Original'!AV34,key_ref,COLUMN(Approving_Party__1),FALSE)="Agency head",'2012 Aprvl Party (1)'!AV$1,VLOOKUP('2012 Original'!AV34,key_ref,COLUMN(Approving_Party__1),FALSE)),CONCATENATE("ERR: ",'2012 Original'!AV34))</f>
        <v>none</v>
      </c>
      <c r="AW34" s="2" t="str">
        <f>IFERROR(IF(VLOOKUP('2012 Original'!AW34,key_ref,COLUMN(Approving_Party__1),FALSE)="Agency head",'2012 Aprvl Party (1)'!AW$1,VLOOKUP('2012 Original'!AW34,key_ref,COLUMN(Approving_Party__1),FALSE)),CONCATENATE("ERR: ",'2012 Original'!AW34))</f>
        <v>none</v>
      </c>
      <c r="AX34" s="2" t="str">
        <f>IFERROR(IF(VLOOKUP('2012 Original'!AX34,key_ref,COLUMN(Approving_Party__1),FALSE)="Agency head",'2012 Aprvl Party (1)'!AX$1,VLOOKUP('2012 Original'!AX34,key_ref,COLUMN(Approving_Party__1),FALSE)),CONCATENATE("ERR: ",'2012 Original'!AX34))</f>
        <v>none</v>
      </c>
      <c r="AY34" s="2" t="str">
        <f>IFERROR(IF(VLOOKUP('2012 Original'!AY34,key_ref,COLUMN(Approving_Party__1),FALSE)="Agency head",'2012 Aprvl Party (1)'!AY$1,VLOOKUP('2012 Original'!AY34,key_ref,COLUMN(Approving_Party__1),FALSE)),CONCATENATE("ERR: ",'2012 Original'!AY34))</f>
        <v>none</v>
      </c>
      <c r="AZ34" s="2" t="str">
        <f>IFERROR(IF(VLOOKUP('2012 Original'!AZ34,key_ref,COLUMN(Approving_Party__1),FALSE)="Agency head",'2012 Aprvl Party (1)'!AZ$1,VLOOKUP('2012 Original'!AZ34,key_ref,COLUMN(Approving_Party__1),FALSE)),CONCATENATE("ERR: ",'2012 Original'!AZ34))</f>
        <v>none</v>
      </c>
    </row>
    <row r="35" spans="1:52" s="4" customFormat="1">
      <c r="A35" s="3" t="s">
        <v>65</v>
      </c>
      <c r="B35" s="2" t="str">
        <f>IFERROR(IF(VLOOKUP('2012 Original'!B35,key_ref,COLUMN(Approving_Party__1),FALSE)="Agency head",'2012 Aprvl Party (1)'!B$1,VLOOKUP('2012 Original'!B35,key_ref,COLUMN(Approving_Party__1),FALSE)),CONCATENATE("ERR: ",'2012 Original'!B35))</f>
        <v>none</v>
      </c>
      <c r="C35" s="2" t="str">
        <f>IFERROR(IF(VLOOKUP('2012 Original'!C35,key_ref,COLUMN(Approving_Party__1),FALSE)="Agency head",'2012 Aprvl Party (1)'!C$1,VLOOKUP('2012 Original'!C35,key_ref,COLUMN(Approving_Party__1),FALSE)),CONCATENATE("ERR: ",'2012 Original'!C35))</f>
        <v>none</v>
      </c>
      <c r="D35" s="2" t="str">
        <f>IFERROR(IF(VLOOKUP('2012 Original'!D35,key_ref,COLUMN(Approving_Party__1),FALSE)="Agency head",'2012 Aprvl Party (1)'!D$1,VLOOKUP('2012 Original'!D35,key_ref,COLUMN(Approving_Party__1),FALSE)),CONCATENATE("ERR: ",'2012 Original'!D35))</f>
        <v>none</v>
      </c>
      <c r="E35" s="2" t="str">
        <f>IFERROR(IF(VLOOKUP('2012 Original'!E35,key_ref,COLUMN(Approving_Party__1),FALSE)="Agency head",'2012 Aprvl Party (1)'!E$1,VLOOKUP('2012 Original'!E35,key_ref,COLUMN(Approving_Party__1),FALSE)),CONCATENATE("ERR: ",'2012 Original'!E35))</f>
        <v>none</v>
      </c>
      <c r="F35" s="2" t="str">
        <f>IFERROR(IF(VLOOKUP('2012 Original'!F35,key_ref,COLUMN(Approving_Party__1),FALSE)="Agency head",'2012 Aprvl Party (1)'!F$1,VLOOKUP('2012 Original'!F35,key_ref,COLUMN(Approving_Party__1),FALSE)),CONCATENATE("ERR: ",'2012 Original'!F35))</f>
        <v>none</v>
      </c>
      <c r="G35" s="2" t="str">
        <f>IFERROR(IF(VLOOKUP('2012 Original'!G35,key_ref,COLUMN(Approving_Party__1),FALSE)="Agency head",'2012 Aprvl Party (1)'!G$1,VLOOKUP('2012 Original'!G35,key_ref,COLUMN(Approving_Party__1),FALSE)),CONCATENATE("ERR: ",'2012 Original'!G35))</f>
        <v>none</v>
      </c>
      <c r="H35" s="2" t="str">
        <f>IFERROR(IF(VLOOKUP('2012 Original'!H35,key_ref,COLUMN(Approving_Party__1),FALSE)="Agency head",'2012 Aprvl Party (1)'!H$1,VLOOKUP('2012 Original'!H35,key_ref,COLUMN(Approving_Party__1),FALSE)),CONCATENATE("ERR: ",'2012 Original'!H35))</f>
        <v>none</v>
      </c>
      <c r="I35" s="2" t="str">
        <f>IFERROR(IF(VLOOKUP('2012 Original'!I35,key_ref,COLUMN(Approving_Party__1),FALSE)="Agency head",'2012 Aprvl Party (1)'!I$1,VLOOKUP('2012 Original'!I35,key_ref,COLUMN(Approving_Party__1),FALSE)),CONCATENATE("ERR: ",'2012 Original'!I35))</f>
        <v>none</v>
      </c>
      <c r="J35" s="2" t="str">
        <f>IFERROR(IF(VLOOKUP('2012 Original'!J35,key_ref,COLUMN(Approving_Party__1),FALSE)="Agency head",'2012 Aprvl Party (1)'!J$1,VLOOKUP('2012 Original'!J35,key_ref,COLUMN(Approving_Party__1),FALSE)),CONCATENATE("ERR: ",'2012 Original'!J35))</f>
        <v>none</v>
      </c>
      <c r="K35" s="2" t="str">
        <f>IFERROR(IF(VLOOKUP('2012 Original'!K35,key_ref,COLUMN(Approving_Party__1),FALSE)="Agency head",'2012 Aprvl Party (1)'!K$1,VLOOKUP('2012 Original'!K35,key_ref,COLUMN(Approving_Party__1),FALSE)),CONCATENATE("ERR: ",'2012 Original'!K35))</f>
        <v>Senate</v>
      </c>
      <c r="L35" s="2" t="str">
        <f>IFERROR(IF(VLOOKUP('2012 Original'!L35,key_ref,COLUMN(Approving_Party__1),FALSE)="Agency head",'2012 Aprvl Party (1)'!L$1,VLOOKUP('2012 Original'!L35,key_ref,COLUMN(Approving_Party__1),FALSE)),CONCATENATE("ERR: ",'2012 Original'!L35))</f>
        <v>none</v>
      </c>
      <c r="M35" s="2" t="str">
        <f>IFERROR(IF(VLOOKUP('2012 Original'!M35,key_ref,COLUMN(Approving_Party__1),FALSE)="Agency head",'2012 Aprvl Party (1)'!M$1,VLOOKUP('2012 Original'!M35,key_ref,COLUMN(Approving_Party__1),FALSE)),CONCATENATE("ERR: ",'2012 Original'!M35))</f>
        <v>none</v>
      </c>
      <c r="N35" s="2" t="str">
        <f>IFERROR(IF(VLOOKUP('2012 Original'!N35,key_ref,COLUMN(Approving_Party__1),FALSE)="Agency head",'2012 Aprvl Party (1)'!N$1,VLOOKUP('2012 Original'!N35,key_ref,COLUMN(Approving_Party__1),FALSE)),CONCATENATE("ERR: ",'2012 Original'!N35))</f>
        <v>none</v>
      </c>
      <c r="O35" s="2" t="str">
        <f>IFERROR(IF(VLOOKUP('2012 Original'!O35,key_ref,COLUMN(Approving_Party__1),FALSE)="Agency head",'2012 Aprvl Party (1)'!O$1,VLOOKUP('2012 Original'!O35,key_ref,COLUMN(Approving_Party__1),FALSE)),CONCATENATE("ERR: ",'2012 Original'!O35))</f>
        <v>none</v>
      </c>
      <c r="P35" s="2" t="str">
        <f>IFERROR(IF(VLOOKUP('2012 Original'!P35,key_ref,COLUMN(Approving_Party__1),FALSE)="Agency head",'2012 Aprvl Party (1)'!P$1,VLOOKUP('2012 Original'!P35,key_ref,COLUMN(Approving_Party__1),FALSE)),CONCATENATE("ERR: ",'2012 Original'!P35))</f>
        <v>none</v>
      </c>
      <c r="Q35" s="2" t="str">
        <f>IFERROR(IF(VLOOKUP('2012 Original'!Q35,key_ref,COLUMN(Approving_Party__1),FALSE)="Agency head",'2012 Aprvl Party (1)'!Q$1,VLOOKUP('2012 Original'!Q35,key_ref,COLUMN(Approving_Party__1),FALSE)),CONCATENATE("ERR: ",'2012 Original'!Q35))</f>
        <v>none</v>
      </c>
      <c r="R35" s="2" t="str">
        <f>IFERROR(IF(VLOOKUP('2012 Original'!R35,key_ref,COLUMN(Approving_Party__1),FALSE)="Agency head",'2012 Aprvl Party (1)'!R$1,VLOOKUP('2012 Original'!R35,key_ref,COLUMN(Approving_Party__1),FALSE)),CONCATENATE("ERR: ",'2012 Original'!R35))</f>
        <v>none</v>
      </c>
      <c r="S35" s="2" t="str">
        <f>IFERROR(IF(VLOOKUP('2012 Original'!S35,key_ref,COLUMN(Approving_Party__1),FALSE)="Agency head",'2012 Aprvl Party (1)'!S$1,VLOOKUP('2012 Original'!S35,key_ref,COLUMN(Approving_Party__1),FALSE)),CONCATENATE("ERR: ",'2012 Original'!S35))</f>
        <v>none</v>
      </c>
      <c r="T35" s="2" t="str">
        <f>IFERROR(IF(VLOOKUP('2012 Original'!T35,key_ref,COLUMN(Approving_Party__1),FALSE)="Agency head",'2012 Aprvl Party (1)'!T$1,VLOOKUP('2012 Original'!T35,key_ref,COLUMN(Approving_Party__1),FALSE)),CONCATENATE("ERR: ",'2012 Original'!T35))</f>
        <v>none</v>
      </c>
      <c r="U35" s="2" t="str">
        <f>IFERROR(IF(VLOOKUP('2012 Original'!U35,key_ref,COLUMN(Approving_Party__1),FALSE)="Agency head",'2012 Aprvl Party (1)'!U$1,VLOOKUP('2012 Original'!U35,key_ref,COLUMN(Approving_Party__1),FALSE)),CONCATENATE("ERR: ",'2012 Original'!U35))</f>
        <v>none</v>
      </c>
      <c r="V35" s="2" t="str">
        <f>IFERROR(IF(VLOOKUP('2012 Original'!V35,key_ref,COLUMN(Approving_Party__1),FALSE)="Agency head",'2012 Aprvl Party (1)'!V$1,VLOOKUP('2012 Original'!V35,key_ref,COLUMN(Approving_Party__1),FALSE)),CONCATENATE("ERR: ",'2012 Original'!V35))</f>
        <v>none</v>
      </c>
      <c r="W35" s="2" t="str">
        <f>IFERROR(IF(VLOOKUP('2012 Original'!W35,key_ref,COLUMN(Approving_Party__1),FALSE)="Agency head",'2012 Aprvl Party (1)'!W$1,VLOOKUP('2012 Original'!W35,key_ref,COLUMN(Approving_Party__1),FALSE)),CONCATENATE("ERR: ",'2012 Original'!W35))</f>
        <v>none</v>
      </c>
      <c r="X35" s="2" t="str">
        <f>IFERROR(IF(VLOOKUP('2012 Original'!X35,key_ref,COLUMN(Approving_Party__1),FALSE)="Agency head",'2012 Aprvl Party (1)'!X$1,VLOOKUP('2012 Original'!X35,key_ref,COLUMN(Approving_Party__1),FALSE)),CONCATENATE("ERR: ",'2012 Original'!X35))</f>
        <v>none</v>
      </c>
      <c r="Y35" s="2" t="str">
        <f>IFERROR(IF(VLOOKUP('2012 Original'!Y35,key_ref,COLUMN(Approving_Party__1),FALSE)="Agency head",'2012 Aprvl Party (1)'!Y$1,VLOOKUP('2012 Original'!Y35,key_ref,COLUMN(Approving_Party__1),FALSE)),CONCATENATE("ERR: ",'2012 Original'!Y35))</f>
        <v>none</v>
      </c>
      <c r="Z35" s="2" t="str">
        <f>IFERROR(IF(VLOOKUP('2012 Original'!Z35,key_ref,COLUMN(Approving_Party__1),FALSE)="Agency head",'2012 Aprvl Party (1)'!Z$1,VLOOKUP('2012 Original'!Z35,key_ref,COLUMN(Approving_Party__1),FALSE)),CONCATENATE("ERR: ",'2012 Original'!Z35))</f>
        <v>none</v>
      </c>
      <c r="AA35" s="2" t="str">
        <f>IFERROR(IF(VLOOKUP('2012 Original'!AA35,key_ref,COLUMN(Approving_Party__1),FALSE)="Agency head",'2012 Aprvl Party (1)'!AA$1,VLOOKUP('2012 Original'!AA35,key_ref,COLUMN(Approving_Party__1),FALSE)),CONCATENATE("ERR: ",'2012 Original'!AA35))</f>
        <v>none</v>
      </c>
      <c r="AB35" s="2" t="str">
        <f>IFERROR(IF(VLOOKUP('2012 Original'!AB35,key_ref,COLUMN(Approving_Party__1),FALSE)="Agency head",'2012 Aprvl Party (1)'!AB$1,VLOOKUP('2012 Original'!AB35,key_ref,COLUMN(Approving_Party__1),FALSE)),CONCATENATE("ERR: ",'2012 Original'!AB35))</f>
        <v>none</v>
      </c>
      <c r="AC35" s="2" t="str">
        <f>IFERROR(IF(VLOOKUP('2012 Original'!AC35,key_ref,COLUMN(Approving_Party__1),FALSE)="Agency head",'2012 Aprvl Party (1)'!AC$1,VLOOKUP('2012 Original'!AC35,key_ref,COLUMN(Approving_Party__1),FALSE)),CONCATENATE("ERR: ",'2012 Original'!AC35))</f>
        <v>none</v>
      </c>
      <c r="AD35" s="2" t="str">
        <f>IFERROR(IF(VLOOKUP('2012 Original'!AD35,key_ref,COLUMN(Approving_Party__1),FALSE)="Agency head",'2012 Aprvl Party (1)'!AD$1,VLOOKUP('2012 Original'!AD35,key_ref,COLUMN(Approving_Party__1),FALSE)),CONCATENATE("ERR: ",'2012 Original'!AD35))</f>
        <v>none</v>
      </c>
      <c r="AE35" s="2" t="str">
        <f>IFERROR(IF(VLOOKUP('2012 Original'!AE35,key_ref,COLUMN(Approving_Party__1),FALSE)="Agency head",'2012 Aprvl Party (1)'!AE$1,VLOOKUP('2012 Original'!AE35,key_ref,COLUMN(Approving_Party__1),FALSE)),CONCATENATE("ERR: ",'2012 Original'!AE35))</f>
        <v>none</v>
      </c>
      <c r="AF35" s="2" t="str">
        <f>IFERROR(IF(VLOOKUP('2012 Original'!AF35,key_ref,COLUMN(Approving_Party__1),FALSE)="Agency head",'2012 Aprvl Party (1)'!AF$1,VLOOKUP('2012 Original'!AF35,key_ref,COLUMN(Approving_Party__1),FALSE)),CONCATENATE("ERR: ",'2012 Original'!AF35))</f>
        <v>none</v>
      </c>
      <c r="AG35" s="2" t="str">
        <f>IFERROR(IF(VLOOKUP('2012 Original'!AG35,key_ref,COLUMN(Approving_Party__1),FALSE)="Agency head",'2012 Aprvl Party (1)'!AG$1,VLOOKUP('2012 Original'!AG35,key_ref,COLUMN(Approving_Party__1),FALSE)),CONCATENATE("ERR: ",'2012 Original'!AG35))</f>
        <v>none</v>
      </c>
      <c r="AH35" s="2" t="str">
        <f>IFERROR(IF(VLOOKUP('2012 Original'!AH35,key_ref,COLUMN(Approving_Party__1),FALSE)="Agency head",'2012 Aprvl Party (1)'!AH$1,VLOOKUP('2012 Original'!AH35,key_ref,COLUMN(Approving_Party__1),FALSE)),CONCATENATE("ERR: ",'2012 Original'!AH35))</f>
        <v>none</v>
      </c>
      <c r="AI35" s="2" t="str">
        <f>IFERROR(IF(VLOOKUP('2012 Original'!AI35,key_ref,COLUMN(Approving_Party__1),FALSE)="Agency head",'2012 Aprvl Party (1)'!AI$1,VLOOKUP('2012 Original'!AI35,key_ref,COLUMN(Approving_Party__1),FALSE)),CONCATENATE("ERR: ",'2012 Original'!AI35))</f>
        <v>none</v>
      </c>
      <c r="AJ35" s="2" t="str">
        <f>IFERROR(IF(VLOOKUP('2012 Original'!AJ35,key_ref,COLUMN(Approving_Party__1),FALSE)="Agency head",'2012 Aprvl Party (1)'!AJ$1,VLOOKUP('2012 Original'!AJ35,key_ref,COLUMN(Approving_Party__1),FALSE)),CONCATENATE("ERR: ",'2012 Original'!AJ35))</f>
        <v>none</v>
      </c>
      <c r="AK35" s="2" t="str">
        <f>IFERROR(IF(VLOOKUP('2012 Original'!AK35,key_ref,COLUMN(Approving_Party__1),FALSE)="Agency head",'2012 Aprvl Party (1)'!AK$1,VLOOKUP('2012 Original'!AK35,key_ref,COLUMN(Approving_Party__1),FALSE)),CONCATENATE("ERR: ",'2012 Original'!AK35))</f>
        <v>none</v>
      </c>
      <c r="AL35" s="2" t="str">
        <f>IFERROR(IF(VLOOKUP('2012 Original'!AL35,key_ref,COLUMN(Approving_Party__1),FALSE)="Agency head",'2012 Aprvl Party (1)'!AL$1,VLOOKUP('2012 Original'!AL35,key_ref,COLUMN(Approving_Party__1),FALSE)),CONCATENATE("ERR: ",'2012 Original'!AL35))</f>
        <v>none</v>
      </c>
      <c r="AM35" s="2" t="str">
        <f>IFERROR(IF(VLOOKUP('2012 Original'!AM35,key_ref,COLUMN(Approving_Party__1),FALSE)="Agency head",'2012 Aprvl Party (1)'!AM$1,VLOOKUP('2012 Original'!AM35,key_ref,COLUMN(Approving_Party__1),FALSE)),CONCATENATE("ERR: ",'2012 Original'!AM35))</f>
        <v>none</v>
      </c>
      <c r="AN35" s="2" t="str">
        <f>IFERROR(IF(VLOOKUP('2012 Original'!AN35,key_ref,COLUMN(Approving_Party__1),FALSE)="Agency head",'2012 Aprvl Party (1)'!AN$1,VLOOKUP('2012 Original'!AN35,key_ref,COLUMN(Approving_Party__1),FALSE)),CONCATENATE("ERR: ",'2012 Original'!AN35))</f>
        <v>none</v>
      </c>
      <c r="AO35" s="2" t="str">
        <f>IFERROR(IF(VLOOKUP('2012 Original'!AO35,key_ref,COLUMN(Approving_Party__1),FALSE)="Agency head",'2012 Aprvl Party (1)'!AO$1,VLOOKUP('2012 Original'!AO35,key_ref,COLUMN(Approving_Party__1),FALSE)),CONCATENATE("ERR: ",'2012 Original'!AO35))</f>
        <v>none</v>
      </c>
      <c r="AP35" s="2" t="str">
        <f>IFERROR(IF(VLOOKUP('2012 Original'!AP35,key_ref,COLUMN(Approving_Party__1),FALSE)="Agency head",'2012 Aprvl Party (1)'!AP$1,VLOOKUP('2012 Original'!AP35,key_ref,COLUMN(Approving_Party__1),FALSE)),CONCATENATE("ERR: ",'2012 Original'!AP35))</f>
        <v>none</v>
      </c>
      <c r="AQ35" s="2" t="str">
        <f>IFERROR(IF(VLOOKUP('2012 Original'!AQ35,key_ref,COLUMN(Approving_Party__1),FALSE)="Agency head",'2012 Aprvl Party (1)'!AQ$1,VLOOKUP('2012 Original'!AQ35,key_ref,COLUMN(Approving_Party__1),FALSE)),CONCATENATE("ERR: ",'2012 Original'!AQ35))</f>
        <v>none</v>
      </c>
      <c r="AR35" s="2" t="str">
        <f>IFERROR(IF(VLOOKUP('2012 Original'!AR35,key_ref,COLUMN(Approving_Party__1),FALSE)="Agency head",'2012 Aprvl Party (1)'!AR$1,VLOOKUP('2012 Original'!AR35,key_ref,COLUMN(Approving_Party__1),FALSE)),CONCATENATE("ERR: ",'2012 Original'!AR35))</f>
        <v>none</v>
      </c>
      <c r="AS35" s="2" t="str">
        <f>IFERROR(IF(VLOOKUP('2012 Original'!AS35,key_ref,COLUMN(Approving_Party__1),FALSE)="Agency head",'2012 Aprvl Party (1)'!AS$1,VLOOKUP('2012 Original'!AS35,key_ref,COLUMN(Approving_Party__1),FALSE)),CONCATENATE("ERR: ",'2012 Original'!AS35))</f>
        <v>none</v>
      </c>
      <c r="AT35" s="2" t="str">
        <f>IFERROR(IF(VLOOKUP('2012 Original'!AT35,key_ref,COLUMN(Approving_Party__1),FALSE)="Agency head",'2012 Aprvl Party (1)'!AT$1,VLOOKUP('2012 Original'!AT35,key_ref,COLUMN(Approving_Party__1),FALSE)),CONCATENATE("ERR: ",'2012 Original'!AT35))</f>
        <v>none</v>
      </c>
      <c r="AU35" s="2" t="str">
        <f>IFERROR(IF(VLOOKUP('2012 Original'!AU35,key_ref,COLUMN(Approving_Party__1),FALSE)="Agency head",'2012 Aprvl Party (1)'!AU$1,VLOOKUP('2012 Original'!AU35,key_ref,COLUMN(Approving_Party__1),FALSE)),CONCATENATE("ERR: ",'2012 Original'!AU35))</f>
        <v>none</v>
      </c>
      <c r="AV35" s="2" t="str">
        <f>IFERROR(IF(VLOOKUP('2012 Original'!AV35,key_ref,COLUMN(Approving_Party__1),FALSE)="Agency head",'2012 Aprvl Party (1)'!AV$1,VLOOKUP('2012 Original'!AV35,key_ref,COLUMN(Approving_Party__1),FALSE)),CONCATENATE("ERR: ",'2012 Original'!AV35))</f>
        <v>none</v>
      </c>
      <c r="AW35" s="2" t="str">
        <f>IFERROR(IF(VLOOKUP('2012 Original'!AW35,key_ref,COLUMN(Approving_Party__1),FALSE)="Agency head",'2012 Aprvl Party (1)'!AW$1,VLOOKUP('2012 Original'!AW35,key_ref,COLUMN(Approving_Party__1),FALSE)),CONCATENATE("ERR: ",'2012 Original'!AW35))</f>
        <v>none</v>
      </c>
      <c r="AX35" s="2" t="str">
        <f>IFERROR(IF(VLOOKUP('2012 Original'!AX35,key_ref,COLUMN(Approving_Party__1),FALSE)="Agency head",'2012 Aprvl Party (1)'!AX$1,VLOOKUP('2012 Original'!AX35,key_ref,COLUMN(Approving_Party__1),FALSE)),CONCATENATE("ERR: ",'2012 Original'!AX35))</f>
        <v>none</v>
      </c>
      <c r="AY35" s="2" t="str">
        <f>IFERROR(IF(VLOOKUP('2012 Original'!AY35,key_ref,COLUMN(Approving_Party__1),FALSE)="Agency head",'2012 Aprvl Party (1)'!AY$1,VLOOKUP('2012 Original'!AY35,key_ref,COLUMN(Approving_Party__1),FALSE)),CONCATENATE("ERR: ",'2012 Original'!AY35))</f>
        <v>none</v>
      </c>
      <c r="AZ35" s="2" t="str">
        <f>IFERROR(IF(VLOOKUP('2012 Original'!AZ35,key_ref,COLUMN(Approving_Party__1),FALSE)="Agency head",'2012 Aprvl Party (1)'!AZ$1,VLOOKUP('2012 Original'!AZ35,key_ref,COLUMN(Approving_Party__1),FALSE)),CONCATENATE("ERR: ",'2012 Original'!AZ35))</f>
        <v>none</v>
      </c>
    </row>
    <row r="36" spans="1:52" s="4" customFormat="1">
      <c r="A36" s="3" t="s">
        <v>66</v>
      </c>
      <c r="B36" s="2" t="str">
        <f>IFERROR(IF(VLOOKUP('2012 Original'!B36,key_ref,COLUMN(Approving_Party__1),FALSE)="Agency head",'2012 Aprvl Party (1)'!B$1,VLOOKUP('2012 Original'!B36,key_ref,COLUMN(Approving_Party__1),FALSE)),CONCATENATE("ERR: ",'2012 Original'!B36))</f>
        <v>none</v>
      </c>
      <c r="C36" s="2" t="str">
        <f>IFERROR(IF(VLOOKUP('2012 Original'!C36,key_ref,COLUMN(Approving_Party__1),FALSE)="Agency head",'2012 Aprvl Party (1)'!C$1,VLOOKUP('2012 Original'!C36,key_ref,COLUMN(Approving_Party__1),FALSE)),CONCATENATE("ERR: ",'2012 Original'!C36))</f>
        <v>none</v>
      </c>
      <c r="D36" s="2" t="str">
        <f>IFERROR(IF(VLOOKUP('2012 Original'!D36,key_ref,COLUMN(Approving_Party__1),FALSE)="Agency head",'2012 Aprvl Party (1)'!D$1,VLOOKUP('2012 Original'!D36,key_ref,COLUMN(Approving_Party__1),FALSE)),CONCATENATE("ERR: ",'2012 Original'!D36))</f>
        <v>none</v>
      </c>
      <c r="E36" s="2" t="str">
        <f>IFERROR(IF(VLOOKUP('2012 Original'!E36,key_ref,COLUMN(Approving_Party__1),FALSE)="Agency head",'2012 Aprvl Party (1)'!E$1,VLOOKUP('2012 Original'!E36,key_ref,COLUMN(Approving_Party__1),FALSE)),CONCATENATE("ERR: ",'2012 Original'!E36))</f>
        <v>none</v>
      </c>
      <c r="F36" s="2" t="str">
        <f>IFERROR(IF(VLOOKUP('2012 Original'!F36,key_ref,COLUMN(Approving_Party__1),FALSE)="Agency head",'2012 Aprvl Party (1)'!F$1,VLOOKUP('2012 Original'!F36,key_ref,COLUMN(Approving_Party__1),FALSE)),CONCATENATE("ERR: ",'2012 Original'!F36))</f>
        <v>none</v>
      </c>
      <c r="G36" s="2" t="str">
        <f>IFERROR(IF(VLOOKUP('2012 Original'!G36,key_ref,COLUMN(Approving_Party__1),FALSE)="Agency head",'2012 Aprvl Party (1)'!G$1,VLOOKUP('2012 Original'!G36,key_ref,COLUMN(Approving_Party__1),FALSE)),CONCATENATE("ERR: ",'2012 Original'!G36))</f>
        <v>none</v>
      </c>
      <c r="H36" s="2" t="str">
        <f>IFERROR(IF(VLOOKUP('2012 Original'!H36,key_ref,COLUMN(Approving_Party__1),FALSE)="Agency head",'2012 Aprvl Party (1)'!H$1,VLOOKUP('2012 Original'!H36,key_ref,COLUMN(Approving_Party__1),FALSE)),CONCATENATE("ERR: ",'2012 Original'!H36))</f>
        <v>Senate</v>
      </c>
      <c r="I36" s="2" t="str">
        <f>IFERROR(IF(VLOOKUP('2012 Original'!I36,key_ref,COLUMN(Approving_Party__1),FALSE)="Agency head",'2012 Aprvl Party (1)'!I$1,VLOOKUP('2012 Original'!I36,key_ref,COLUMN(Approving_Party__1),FALSE)),CONCATENATE("ERR: ",'2012 Original'!I36))</f>
        <v>Senate</v>
      </c>
      <c r="J36" s="2" t="str">
        <f>IFERROR(IF(VLOOKUP('2012 Original'!J36,key_ref,COLUMN(Approving_Party__1),FALSE)="Agency head",'2012 Aprvl Party (1)'!J$1,VLOOKUP('2012 Original'!J36,key_ref,COLUMN(Approving_Party__1),FALSE)),CONCATENATE("ERR: ",'2012 Original'!J36))</f>
        <v>none</v>
      </c>
      <c r="K36" s="2" t="str">
        <f>IFERROR(IF(VLOOKUP('2012 Original'!K36,key_ref,COLUMN(Approving_Party__1),FALSE)="Agency head",'2012 Aprvl Party (1)'!K$1,VLOOKUP('2012 Original'!K36,key_ref,COLUMN(Approving_Party__1),FALSE)),CONCATENATE("ERR: ",'2012 Original'!K36))</f>
        <v>none</v>
      </c>
      <c r="L36" s="2" t="str">
        <f>IFERROR(IF(VLOOKUP('2012 Original'!L36,key_ref,COLUMN(Approving_Party__1),FALSE)="Agency head",'2012 Aprvl Party (1)'!L$1,VLOOKUP('2012 Original'!L36,key_ref,COLUMN(Approving_Party__1),FALSE)),CONCATENATE("ERR: ",'2012 Original'!L36))</f>
        <v>Senate</v>
      </c>
      <c r="M36" s="2" t="str">
        <f>IFERROR(IF(VLOOKUP('2012 Original'!M36,key_ref,COLUMN(Approving_Party__1),FALSE)="Agency head",'2012 Aprvl Party (1)'!M$1,VLOOKUP('2012 Original'!M36,key_ref,COLUMN(Approving_Party__1),FALSE)),CONCATENATE("ERR: ",'2012 Original'!M36))</f>
        <v>none</v>
      </c>
      <c r="N36" s="2" t="str">
        <f>IFERROR(IF(VLOOKUP('2012 Original'!N36,key_ref,COLUMN(Approving_Party__1),FALSE)="Agency head",'2012 Aprvl Party (1)'!N$1,VLOOKUP('2012 Original'!N36,key_ref,COLUMN(Approving_Party__1),FALSE)),CONCATENATE("ERR: ",'2012 Original'!N36))</f>
        <v>Senate</v>
      </c>
      <c r="O36" s="2" t="str">
        <f>IFERROR(IF(VLOOKUP('2012 Original'!O36,key_ref,COLUMN(Approving_Party__1),FALSE)="Agency head",'2012 Aprvl Party (1)'!O$1,VLOOKUP('2012 Original'!O36,key_ref,COLUMN(Approving_Party__1),FALSE)),CONCATENATE("ERR: ",'2012 Original'!O36))</f>
        <v>none</v>
      </c>
      <c r="P36" s="2" t="str">
        <f>IFERROR(IF(VLOOKUP('2012 Original'!P36,key_ref,COLUMN(Approving_Party__1),FALSE)="Agency head",'2012 Aprvl Party (1)'!P$1,VLOOKUP('2012 Original'!P36,key_ref,COLUMN(Approving_Party__1),FALSE)),CONCATENATE("ERR: ",'2012 Original'!P36))</f>
        <v>Senate</v>
      </c>
      <c r="Q36" s="2" t="str">
        <f>IFERROR(IF(VLOOKUP('2012 Original'!Q36,key_ref,COLUMN(Approving_Party__1),FALSE)="Agency head",'2012 Aprvl Party (1)'!Q$1,VLOOKUP('2012 Original'!Q36,key_ref,COLUMN(Approving_Party__1),FALSE)),CONCATENATE("ERR: ",'2012 Original'!Q36))</f>
        <v>none</v>
      </c>
      <c r="R36" s="2" t="str">
        <f>IFERROR(IF(VLOOKUP('2012 Original'!R36,key_ref,COLUMN(Approving_Party__1),FALSE)="Agency head",'2012 Aprvl Party (1)'!R$1,VLOOKUP('2012 Original'!R36,key_ref,COLUMN(Approving_Party__1),FALSE)),CONCATENATE("ERR: ",'2012 Original'!R36))</f>
        <v>Senate</v>
      </c>
      <c r="S36" s="2" t="str">
        <f>IFERROR(IF(VLOOKUP('2012 Original'!S36,key_ref,COLUMN(Approving_Party__1),FALSE)="Agency head",'2012 Aprvl Party (1)'!S$1,VLOOKUP('2012 Original'!S36,key_ref,COLUMN(Approving_Party__1),FALSE)),CONCATENATE("ERR: ",'2012 Original'!S36))</f>
        <v>Senate</v>
      </c>
      <c r="T36" s="2" t="str">
        <f>IFERROR(IF(VLOOKUP('2012 Original'!T36,key_ref,COLUMN(Approving_Party__1),FALSE)="Agency head",'2012 Aprvl Party (1)'!T$1,VLOOKUP('2012 Original'!T36,key_ref,COLUMN(Approving_Party__1),FALSE)),CONCATENATE("ERR: ",'2012 Original'!T36))</f>
        <v>none</v>
      </c>
      <c r="U36" s="2" t="str">
        <f>IFERROR(IF(VLOOKUP('2012 Original'!U36,key_ref,COLUMN(Approving_Party__1),FALSE)="Agency head",'2012 Aprvl Party (1)'!U$1,VLOOKUP('2012 Original'!U36,key_ref,COLUMN(Approving_Party__1),FALSE)),CONCATENATE("ERR: ",'2012 Original'!U36))</f>
        <v>none</v>
      </c>
      <c r="V36" s="2" t="str">
        <f>IFERROR(IF(VLOOKUP('2012 Original'!V36,key_ref,COLUMN(Approving_Party__1),FALSE)="Agency head",'2012 Aprvl Party (1)'!V$1,VLOOKUP('2012 Original'!V36,key_ref,COLUMN(Approving_Party__1),FALSE)),CONCATENATE("ERR: ",'2012 Original'!V36))</f>
        <v>Governor</v>
      </c>
      <c r="W36" s="2" t="str">
        <f>IFERROR(IF(VLOOKUP('2012 Original'!W36,key_ref,COLUMN(Approving_Party__1),FALSE)="Agency head",'2012 Aprvl Party (1)'!W$1,VLOOKUP('2012 Original'!W36,key_ref,COLUMN(Approving_Party__1),FALSE)),CONCATENATE("ERR: ",'2012 Original'!W36))</f>
        <v>Senate</v>
      </c>
      <c r="X36" s="2" t="str">
        <f>IFERROR(IF(VLOOKUP('2012 Original'!X36,key_ref,COLUMN(Approving_Party__1),FALSE)="Agency head",'2012 Aprvl Party (1)'!X$1,VLOOKUP('2012 Original'!X36,key_ref,COLUMN(Approving_Party__1),FALSE)),CONCATENATE("ERR: ",'2012 Original'!X36))</f>
        <v>none</v>
      </c>
      <c r="Y36" s="2" t="str">
        <f>IFERROR(IF(VLOOKUP('2012 Original'!Y36,key_ref,COLUMN(Approving_Party__1),FALSE)="Agency head",'2012 Aprvl Party (1)'!Y$1,VLOOKUP('2012 Original'!Y36,key_ref,COLUMN(Approving_Party__1),FALSE)),CONCATENATE("ERR: ",'2012 Original'!Y36))</f>
        <v>Senate</v>
      </c>
      <c r="Z36" s="2" t="str">
        <f>IFERROR(IF(VLOOKUP('2012 Original'!Z36,key_ref,COLUMN(Approving_Party__1),FALSE)="Agency head",'2012 Aprvl Party (1)'!Z$1,VLOOKUP('2012 Original'!Z36,key_ref,COLUMN(Approving_Party__1),FALSE)),CONCATENATE("ERR: ",'2012 Original'!Z36))</f>
        <v>none</v>
      </c>
      <c r="AA36" s="2" t="str">
        <f>IFERROR(IF(VLOOKUP('2012 Original'!AA36,key_ref,COLUMN(Approving_Party__1),FALSE)="Agency head",'2012 Aprvl Party (1)'!AA$1,VLOOKUP('2012 Original'!AA36,key_ref,COLUMN(Approving_Party__1),FALSE)),CONCATENATE("ERR: ",'2012 Original'!AA36))</f>
        <v>none</v>
      </c>
      <c r="AB36" s="2" t="str">
        <f>IFERROR(IF(VLOOKUP('2012 Original'!AB36,key_ref,COLUMN(Approving_Party__1),FALSE)="Agency head",'2012 Aprvl Party (1)'!AB$1,VLOOKUP('2012 Original'!AB36,key_ref,COLUMN(Approving_Party__1),FALSE)),CONCATENATE("ERR: ",'2012 Original'!AB36))</f>
        <v>none</v>
      </c>
      <c r="AC36" s="2" t="str">
        <f>IFERROR(IF(VLOOKUP('2012 Original'!AC36,key_ref,COLUMN(Approving_Party__1),FALSE)="Agency head",'2012 Aprvl Party (1)'!AC$1,VLOOKUP('2012 Original'!AC36,key_ref,COLUMN(Approving_Party__1),FALSE)),CONCATENATE("ERR: ",'2012 Original'!AC36))</f>
        <v>Senate</v>
      </c>
      <c r="AD36" s="2" t="str">
        <f>IFERROR(IF(VLOOKUP('2012 Original'!AD36,key_ref,COLUMN(Approving_Party__1),FALSE)="Agency head",'2012 Aprvl Party (1)'!AD$1,VLOOKUP('2012 Original'!AD36,key_ref,COLUMN(Approving_Party__1),FALSE)),CONCATENATE("ERR: ",'2012 Original'!AD36))</f>
        <v>none</v>
      </c>
      <c r="AE36" s="2" t="str">
        <f>IFERROR(IF(VLOOKUP('2012 Original'!AE36,key_ref,COLUMN(Approving_Party__1),FALSE)="Agency head",'2012 Aprvl Party (1)'!AE$1,VLOOKUP('2012 Original'!AE36,key_ref,COLUMN(Approving_Party__1),FALSE)),CONCATENATE("ERR: ",'2012 Original'!AE36))</f>
        <v>Senate</v>
      </c>
      <c r="AF36" s="2" t="str">
        <f>IFERROR(IF(VLOOKUP('2012 Original'!AF36,key_ref,COLUMN(Approving_Party__1),FALSE)="Agency head",'2012 Aprvl Party (1)'!AF$1,VLOOKUP('2012 Original'!AF36,key_ref,COLUMN(Approving_Party__1),FALSE)),CONCATENATE("ERR: ",'2012 Original'!AF36))</f>
        <v>none</v>
      </c>
      <c r="AG36" s="2" t="str">
        <f>IFERROR(IF(VLOOKUP('2012 Original'!AG36,key_ref,COLUMN(Approving_Party__1),FALSE)="Agency head",'2012 Aprvl Party (1)'!AG$1,VLOOKUP('2012 Original'!AG36,key_ref,COLUMN(Approving_Party__1),FALSE)),CONCATENATE("ERR: ",'2012 Original'!AG36))</f>
        <v>Senate</v>
      </c>
      <c r="AH36" s="2" t="str">
        <f>IFERROR(IF(VLOOKUP('2012 Original'!AH36,key_ref,COLUMN(Approving_Party__1),FALSE)="Agency head",'2012 Aprvl Party (1)'!AH$1,VLOOKUP('2012 Original'!AH36,key_ref,COLUMN(Approving_Party__1),FALSE)),CONCATENATE("ERR: ",'2012 Original'!AH36))</f>
        <v>none</v>
      </c>
      <c r="AI36" s="2" t="str">
        <f>IFERROR(IF(VLOOKUP('2012 Original'!AI36,key_ref,COLUMN(Approving_Party__1),FALSE)="Agency head",'2012 Aprvl Party (1)'!AI$1,VLOOKUP('2012 Original'!AI36,key_ref,COLUMN(Approving_Party__1),FALSE)),CONCATENATE("ERR: ",'2012 Original'!AI36))</f>
        <v>none</v>
      </c>
      <c r="AJ36" s="2" t="str">
        <f>IFERROR(IF(VLOOKUP('2012 Original'!AJ36,key_ref,COLUMN(Approving_Party__1),FALSE)="Agency head",'2012 Aprvl Party (1)'!AJ$1,VLOOKUP('2012 Original'!AJ36,key_ref,COLUMN(Approving_Party__1),FALSE)),CONCATENATE("ERR: ",'2012 Original'!AJ36))</f>
        <v>Senate</v>
      </c>
      <c r="AK36" s="2" t="str">
        <f>IFERROR(IF(VLOOKUP('2012 Original'!AK36,key_ref,COLUMN(Approving_Party__1),FALSE)="Agency head",'2012 Aprvl Party (1)'!AK$1,VLOOKUP('2012 Original'!AK36,key_ref,COLUMN(Approving_Party__1),FALSE)),CONCATENATE("ERR: ",'2012 Original'!AK36))</f>
        <v>Senate</v>
      </c>
      <c r="AL36" s="2" t="str">
        <f>IFERROR(IF(VLOOKUP('2012 Original'!AL36,key_ref,COLUMN(Approving_Party__1),FALSE)="Agency head",'2012 Aprvl Party (1)'!AL$1,VLOOKUP('2012 Original'!AL36,key_ref,COLUMN(Approving_Party__1),FALSE)),CONCATENATE("ERR: ",'2012 Original'!AL36))</f>
        <v>none</v>
      </c>
      <c r="AM36" s="2" t="str">
        <f>IFERROR(IF(VLOOKUP('2012 Original'!AM36,key_ref,COLUMN(Approving_Party__1),FALSE)="Agency head",'2012 Aprvl Party (1)'!AM$1,VLOOKUP('2012 Original'!AM36,key_ref,COLUMN(Approving_Party__1),FALSE)),CONCATENATE("ERR: ",'2012 Original'!AM36))</f>
        <v>none</v>
      </c>
      <c r="AN36" s="2" t="str">
        <f>IFERROR(IF(VLOOKUP('2012 Original'!AN36,key_ref,COLUMN(Approving_Party__1),FALSE)="Agency head",'2012 Aprvl Party (1)'!AN$1,VLOOKUP('2012 Original'!AN36,key_ref,COLUMN(Approving_Party__1),FALSE)),CONCATENATE("ERR: ",'2012 Original'!AN36))</f>
        <v>Senate</v>
      </c>
      <c r="AO36" s="2" t="str">
        <f>IFERROR(IF(VLOOKUP('2012 Original'!AO36,key_ref,COLUMN(Approving_Party__1),FALSE)="Agency head",'2012 Aprvl Party (1)'!AO$1,VLOOKUP('2012 Original'!AO36,key_ref,COLUMN(Approving_Party__1),FALSE)),CONCATENATE("ERR: ",'2012 Original'!AO36))</f>
        <v>none</v>
      </c>
      <c r="AP36" s="2" t="str">
        <f>IFERROR(IF(VLOOKUP('2012 Original'!AP36,key_ref,COLUMN(Approving_Party__1),FALSE)="Agency head",'2012 Aprvl Party (1)'!AP$1,VLOOKUP('2012 Original'!AP36,key_ref,COLUMN(Approving_Party__1),FALSE)),CONCATENATE("ERR: ",'2012 Original'!AP36))</f>
        <v>Senate</v>
      </c>
      <c r="AQ36" s="2" t="str">
        <f>IFERROR(IF(VLOOKUP('2012 Original'!AQ36,key_ref,COLUMN(Approving_Party__1),FALSE)="Agency head",'2012 Aprvl Party (1)'!AQ$1,VLOOKUP('2012 Original'!AQ36,key_ref,COLUMN(Approving_Party__1),FALSE)),CONCATENATE("ERR: ",'2012 Original'!AQ36))</f>
        <v>none</v>
      </c>
      <c r="AR36" s="2" t="str">
        <f>IFERROR(IF(VLOOKUP('2012 Original'!AR36,key_ref,COLUMN(Approving_Party__1),FALSE)="Agency head",'2012 Aprvl Party (1)'!AR$1,VLOOKUP('2012 Original'!AR36,key_ref,COLUMN(Approving_Party__1),FALSE)),CONCATENATE("ERR: ",'2012 Original'!AR36))</f>
        <v>Governor</v>
      </c>
      <c r="AS36" s="2" t="str">
        <f>IFERROR(IF(VLOOKUP('2012 Original'!AS36,key_ref,COLUMN(Approving_Party__1),FALSE)="Agency head",'2012 Aprvl Party (1)'!AS$1,VLOOKUP('2012 Original'!AS36,key_ref,COLUMN(Approving_Party__1),FALSE)),CONCATENATE("ERR: ",'2012 Original'!AS36))</f>
        <v>none</v>
      </c>
      <c r="AT36" s="2" t="str">
        <f>IFERROR(IF(VLOOKUP('2012 Original'!AT36,key_ref,COLUMN(Approving_Party__1),FALSE)="Agency head",'2012 Aprvl Party (1)'!AT$1,VLOOKUP('2012 Original'!AT36,key_ref,COLUMN(Approving_Party__1),FALSE)),CONCATENATE("ERR: ",'2012 Original'!AT36))</f>
        <v>Senate</v>
      </c>
      <c r="AU36" s="2" t="str">
        <f>IFERROR(IF(VLOOKUP('2012 Original'!AU36,key_ref,COLUMN(Approving_Party__1),FALSE)="Agency head",'2012 Aprvl Party (1)'!AU$1,VLOOKUP('2012 Original'!AU36,key_ref,COLUMN(Approving_Party__1),FALSE)),CONCATENATE("ERR: ",'2012 Original'!AU36))</f>
        <v>none</v>
      </c>
      <c r="AV36" s="2" t="str">
        <f>IFERROR(IF(VLOOKUP('2012 Original'!AV36,key_ref,COLUMN(Approving_Party__1),FALSE)="Agency head",'2012 Aprvl Party (1)'!AV$1,VLOOKUP('2012 Original'!AV36,key_ref,COLUMN(Approving_Party__1),FALSE)),CONCATENATE("ERR: ",'2012 Original'!AV36))</f>
        <v>none</v>
      </c>
      <c r="AW36" s="2" t="str">
        <f>IFERROR(IF(VLOOKUP('2012 Original'!AW36,key_ref,COLUMN(Approving_Party__1),FALSE)="Agency head",'2012 Aprvl Party (1)'!AW$1,VLOOKUP('2012 Original'!AW36,key_ref,COLUMN(Approving_Party__1),FALSE)),CONCATENATE("ERR: ",'2012 Original'!AW36))</f>
        <v>Senate</v>
      </c>
      <c r="AX36" s="2" t="str">
        <f>IFERROR(IF(VLOOKUP('2012 Original'!AX36,key_ref,COLUMN(Approving_Party__1),FALSE)="Agency head",'2012 Aprvl Party (1)'!AX$1,VLOOKUP('2012 Original'!AX36,key_ref,COLUMN(Approving_Party__1),FALSE)),CONCATENATE("ERR: ",'2012 Original'!AX36))</f>
        <v>Senate</v>
      </c>
      <c r="AY36" s="2" t="str">
        <f>IFERROR(IF(VLOOKUP('2012 Original'!AY36,key_ref,COLUMN(Approving_Party__1),FALSE)="Agency head",'2012 Aprvl Party (1)'!AY$1,VLOOKUP('2012 Original'!AY36,key_ref,COLUMN(Approving_Party__1),FALSE)),CONCATENATE("ERR: ",'2012 Original'!AY36))</f>
        <v>none</v>
      </c>
      <c r="AZ36" s="2" t="str">
        <f>IFERROR(IF(VLOOKUP('2012 Original'!AZ36,key_ref,COLUMN(Approving_Party__1),FALSE)="Agency head",'2012 Aprvl Party (1)'!AZ$1,VLOOKUP('2012 Original'!AZ36,key_ref,COLUMN(Approving_Party__1),FALSE)),CONCATENATE("ERR: ",'2012 Original'!AZ36))</f>
        <v>Senate</v>
      </c>
    </row>
    <row r="37" spans="1:52" s="4" customFormat="1">
      <c r="A37" s="3" t="s">
        <v>67</v>
      </c>
      <c r="B37" s="2" t="str">
        <f>IFERROR(IF(VLOOKUP('2012 Original'!B37,key_ref,COLUMN(Approving_Party__1),FALSE)="Agency head",'2012 Aprvl Party (1)'!B$1,VLOOKUP('2012 Original'!B37,key_ref,COLUMN(Approving_Party__1),FALSE)),CONCATENATE("ERR: ",'2012 Original'!B37))</f>
        <v>none</v>
      </c>
      <c r="C37" s="2" t="str">
        <f>IFERROR(IF(VLOOKUP('2012 Original'!C37,key_ref,COLUMN(Approving_Party__1),FALSE)="Agency head",'2012 Aprvl Party (1)'!C$1,VLOOKUP('2012 Original'!C37,key_ref,COLUMN(Approving_Party__1),FALSE)),CONCATENATE("ERR: ",'2012 Original'!C37))</f>
        <v>none</v>
      </c>
      <c r="D37" s="2" t="str">
        <f>IFERROR(IF(VLOOKUP('2012 Original'!D37,key_ref,COLUMN(Approving_Party__1),FALSE)="Agency head",'2012 Aprvl Party (1)'!D$1,VLOOKUP('2012 Original'!D37,key_ref,COLUMN(Approving_Party__1),FALSE)),CONCATENATE("ERR: ",'2012 Original'!D37))</f>
        <v>Senate</v>
      </c>
      <c r="E37" s="2" t="str">
        <f>IFERROR(IF(VLOOKUP('2012 Original'!E37,key_ref,COLUMN(Approving_Party__1),FALSE)="Agency head",'2012 Aprvl Party (1)'!E$1,VLOOKUP('2012 Original'!E37,key_ref,COLUMN(Approving_Party__1),FALSE)),CONCATENATE("ERR: ",'2012 Original'!E37))</f>
        <v>none</v>
      </c>
      <c r="F37" s="2" t="str">
        <f>IFERROR(IF(VLOOKUP('2012 Original'!F37,key_ref,COLUMN(Approving_Party__1),FALSE)="Agency head",'2012 Aprvl Party (1)'!F$1,VLOOKUP('2012 Original'!F37,key_ref,COLUMN(Approving_Party__1),FALSE)),CONCATENATE("ERR: ",'2012 Original'!F37))</f>
        <v>none</v>
      </c>
      <c r="G37" s="2" t="str">
        <f>IFERROR(IF(VLOOKUP('2012 Original'!G37,key_ref,COLUMN(Approving_Party__1),FALSE)="Agency head",'2012 Aprvl Party (1)'!G$1,VLOOKUP('2012 Original'!G37,key_ref,COLUMN(Approving_Party__1),FALSE)),CONCATENATE("ERR: ",'2012 Original'!G37))</f>
        <v>Senate</v>
      </c>
      <c r="H37" s="2" t="str">
        <f>IFERROR(IF(VLOOKUP('2012 Original'!H37,key_ref,COLUMN(Approving_Party__1),FALSE)="Agency head",'2012 Aprvl Party (1)'!H$1,VLOOKUP('2012 Original'!H37,key_ref,COLUMN(Approving_Party__1),FALSE)),CONCATENATE("ERR: ",'2012 Original'!H37))</f>
        <v>Senate</v>
      </c>
      <c r="I37" s="2" t="str">
        <f>IFERROR(IF(VLOOKUP('2012 Original'!I37,key_ref,COLUMN(Approving_Party__1),FALSE)="Agency head",'2012 Aprvl Party (1)'!I$1,VLOOKUP('2012 Original'!I37,key_ref,COLUMN(Approving_Party__1),FALSE)),CONCATENATE("ERR: ",'2012 Original'!I37))</f>
        <v>Senate</v>
      </c>
      <c r="J37" s="2" t="str">
        <f>IFERROR(IF(VLOOKUP('2012 Original'!J37,key_ref,COLUMN(Approving_Party__1),FALSE)="Agency head",'2012 Aprvl Party (1)'!J$1,VLOOKUP('2012 Original'!J37,key_ref,COLUMN(Approving_Party__1),FALSE)),CONCATENATE("ERR: ",'2012 Original'!J37))</f>
        <v>none</v>
      </c>
      <c r="K37" s="2" t="str">
        <f>IFERROR(IF(VLOOKUP('2012 Original'!K37,key_ref,COLUMN(Approving_Party__1),FALSE)="Agency head",'2012 Aprvl Party (1)'!K$1,VLOOKUP('2012 Original'!K37,key_ref,COLUMN(Approving_Party__1),FALSE)),CONCATENATE("ERR: ",'2012 Original'!K37))</f>
        <v>Senate</v>
      </c>
      <c r="L37" s="2" t="str">
        <f>IFERROR(IF(VLOOKUP('2012 Original'!L37,key_ref,COLUMN(Approving_Party__1),FALSE)="Agency head",'2012 Aprvl Party (1)'!L$1,VLOOKUP('2012 Original'!L37,key_ref,COLUMN(Approving_Party__1),FALSE)),CONCATENATE("ERR: ",'2012 Original'!L37))</f>
        <v>none</v>
      </c>
      <c r="M37" s="2" t="str">
        <f>IFERROR(IF(VLOOKUP('2012 Original'!M37,key_ref,COLUMN(Approving_Party__1),FALSE)="Agency head",'2012 Aprvl Party (1)'!M$1,VLOOKUP('2012 Original'!M37,key_ref,COLUMN(Approving_Party__1),FALSE)),CONCATENATE("ERR: ",'2012 Original'!M37))</f>
        <v>none</v>
      </c>
      <c r="N37" s="2" t="str">
        <f>IFERROR(IF(VLOOKUP('2012 Original'!N37,key_ref,COLUMN(Approving_Party__1),FALSE)="Agency head",'2012 Aprvl Party (1)'!N$1,VLOOKUP('2012 Original'!N37,key_ref,COLUMN(Approving_Party__1),FALSE)),CONCATENATE("ERR: ",'2012 Original'!N37))</f>
        <v>Senate</v>
      </c>
      <c r="O37" s="2" t="str">
        <f>IFERROR(IF(VLOOKUP('2012 Original'!O37,key_ref,COLUMN(Approving_Party__1),FALSE)="Agency head",'2012 Aprvl Party (1)'!O$1,VLOOKUP('2012 Original'!O37,key_ref,COLUMN(Approving_Party__1),FALSE)),CONCATENATE("ERR: ",'2012 Original'!O37))</f>
        <v>none</v>
      </c>
      <c r="P37" s="2" t="str">
        <f>IFERROR(IF(VLOOKUP('2012 Original'!P37,key_ref,COLUMN(Approving_Party__1),FALSE)="Agency head",'2012 Aprvl Party (1)'!P$1,VLOOKUP('2012 Original'!P37,key_ref,COLUMN(Approving_Party__1),FALSE)),CONCATENATE("ERR: ",'2012 Original'!P37))</f>
        <v>none</v>
      </c>
      <c r="Q37" s="2" t="str">
        <f>IFERROR(IF(VLOOKUP('2012 Original'!Q37,key_ref,COLUMN(Approving_Party__1),FALSE)="Agency head",'2012 Aprvl Party (1)'!Q$1,VLOOKUP('2012 Original'!Q37,key_ref,COLUMN(Approving_Party__1),FALSE)),CONCATENATE("ERR: ",'2012 Original'!Q37))</f>
        <v>none</v>
      </c>
      <c r="R37" s="2" t="str">
        <f>IFERROR(IF(VLOOKUP('2012 Original'!R37,key_ref,COLUMN(Approving_Party__1),FALSE)="Agency head",'2012 Aprvl Party (1)'!R$1,VLOOKUP('2012 Original'!R37,key_ref,COLUMN(Approving_Party__1),FALSE)),CONCATENATE("ERR: ",'2012 Original'!R37))</f>
        <v>none</v>
      </c>
      <c r="S37" s="2" t="str">
        <f>IFERROR(IF(VLOOKUP('2012 Original'!S37,key_ref,COLUMN(Approving_Party__1),FALSE)="Agency head",'2012 Aprvl Party (1)'!S$1,VLOOKUP('2012 Original'!S37,key_ref,COLUMN(Approving_Party__1),FALSE)),CONCATENATE("ERR: ",'2012 Original'!S37))</f>
        <v>Senate</v>
      </c>
      <c r="T37" s="2" t="str">
        <f>IFERROR(IF(VLOOKUP('2012 Original'!T37,key_ref,COLUMN(Approving_Party__1),FALSE)="Agency head",'2012 Aprvl Party (1)'!T$1,VLOOKUP('2012 Original'!T37,key_ref,COLUMN(Approving_Party__1),FALSE)),CONCATENATE("ERR: ",'2012 Original'!T37))</f>
        <v>none</v>
      </c>
      <c r="U37" s="2" t="str">
        <f>IFERROR(IF(VLOOKUP('2012 Original'!U37,key_ref,COLUMN(Approving_Party__1),FALSE)="Agency head",'2012 Aprvl Party (1)'!U$1,VLOOKUP('2012 Original'!U37,key_ref,COLUMN(Approving_Party__1),FALSE)),CONCATENATE("ERR: ",'2012 Original'!U37))</f>
        <v>none</v>
      </c>
      <c r="V37" s="2" t="str">
        <f>IFERROR(IF(VLOOKUP('2012 Original'!V37,key_ref,COLUMN(Approving_Party__1),FALSE)="Agency head",'2012 Aprvl Party (1)'!V$1,VLOOKUP('2012 Original'!V37,key_ref,COLUMN(Approving_Party__1),FALSE)),CONCATENATE("ERR: ",'2012 Original'!V37))</f>
        <v>Senate</v>
      </c>
      <c r="W37" s="2" t="str">
        <f>IFERROR(IF(VLOOKUP('2012 Original'!W37,key_ref,COLUMN(Approving_Party__1),FALSE)="Agency head",'2012 Aprvl Party (1)'!W$1,VLOOKUP('2012 Original'!W37,key_ref,COLUMN(Approving_Party__1),FALSE)),CONCATENATE("ERR: ",'2012 Original'!W37))</f>
        <v>none</v>
      </c>
      <c r="X37" s="2" t="str">
        <f>IFERROR(IF(VLOOKUP('2012 Original'!X37,key_ref,COLUMN(Approving_Party__1),FALSE)="Agency head",'2012 Aprvl Party (1)'!X$1,VLOOKUP('2012 Original'!X37,key_ref,COLUMN(Approving_Party__1),FALSE)),CONCATENATE("ERR: ",'2012 Original'!X37))</f>
        <v>Senate</v>
      </c>
      <c r="Y37" s="2" t="str">
        <f>IFERROR(IF(VLOOKUP('2012 Original'!Y37,key_ref,COLUMN(Approving_Party__1),FALSE)="Agency head",'2012 Aprvl Party (1)'!Y$1,VLOOKUP('2012 Original'!Y37,key_ref,COLUMN(Approving_Party__1),FALSE)),CONCATENATE("ERR: ",'2012 Original'!Y37))</f>
        <v>none</v>
      </c>
      <c r="Z37" s="2" t="str">
        <f>IFERROR(IF(VLOOKUP('2012 Original'!Z37,key_ref,COLUMN(Approving_Party__1),FALSE)="Agency head",'2012 Aprvl Party (1)'!Z$1,VLOOKUP('2012 Original'!Z37,key_ref,COLUMN(Approving_Party__1),FALSE)),CONCATENATE("ERR: ",'2012 Original'!Z37))</f>
        <v>Senate</v>
      </c>
      <c r="AA37" s="2" t="str">
        <f>IFERROR(IF(VLOOKUP('2012 Original'!AA37,key_ref,COLUMN(Approving_Party__1),FALSE)="Agency head",'2012 Aprvl Party (1)'!AA$1,VLOOKUP('2012 Original'!AA37,key_ref,COLUMN(Approving_Party__1),FALSE)),CONCATENATE("ERR: ",'2012 Original'!AA37))</f>
        <v>none</v>
      </c>
      <c r="AB37" s="2" t="str">
        <f>IFERROR(IF(VLOOKUP('2012 Original'!AB37,key_ref,COLUMN(Approving_Party__1),FALSE)="Agency head",'2012 Aprvl Party (1)'!AB$1,VLOOKUP('2012 Original'!AB37,key_ref,COLUMN(Approving_Party__1),FALSE)),CONCATENATE("ERR: ",'2012 Original'!AB37))</f>
        <v>Senate</v>
      </c>
      <c r="AC37" s="2" t="str">
        <f>IFERROR(IF(VLOOKUP('2012 Original'!AC37,key_ref,COLUMN(Approving_Party__1),FALSE)="Agency head",'2012 Aprvl Party (1)'!AC$1,VLOOKUP('2012 Original'!AC37,key_ref,COLUMN(Approving_Party__1),FALSE)),CONCATENATE("ERR: ",'2012 Original'!AC37))</f>
        <v>none</v>
      </c>
      <c r="AD37" s="2" t="str">
        <f>IFERROR(IF(VLOOKUP('2012 Original'!AD37,key_ref,COLUMN(Approving_Party__1),FALSE)="Agency head",'2012 Aprvl Party (1)'!AD$1,VLOOKUP('2012 Original'!AD37,key_ref,COLUMN(Approving_Party__1),FALSE)),CONCATENATE("ERR: ",'2012 Original'!AD37))</f>
        <v>none</v>
      </c>
      <c r="AE37" s="2" t="str">
        <f>IFERROR(IF(VLOOKUP('2012 Original'!AE37,key_ref,COLUMN(Approving_Party__1),FALSE)="Agency head",'2012 Aprvl Party (1)'!AE$1,VLOOKUP('2012 Original'!AE37,key_ref,COLUMN(Approving_Party__1),FALSE)),CONCATENATE("ERR: ",'2012 Original'!AE37))</f>
        <v>none</v>
      </c>
      <c r="AF37" s="2" t="str">
        <f>IFERROR(IF(VLOOKUP('2012 Original'!AF37,key_ref,COLUMN(Approving_Party__1),FALSE)="Agency head",'2012 Aprvl Party (1)'!AF$1,VLOOKUP('2012 Original'!AF37,key_ref,COLUMN(Approving_Party__1),FALSE)),CONCATENATE("ERR: ",'2012 Original'!AF37))</f>
        <v>none</v>
      </c>
      <c r="AG37" s="2" t="str">
        <f>IFERROR(IF(VLOOKUP('2012 Original'!AG37,key_ref,COLUMN(Approving_Party__1),FALSE)="Agency head",'2012 Aprvl Party (1)'!AG$1,VLOOKUP('2012 Original'!AG37,key_ref,COLUMN(Approving_Party__1),FALSE)),CONCATENATE("ERR: ",'2012 Original'!AG37))</f>
        <v>none</v>
      </c>
      <c r="AH37" s="2" t="str">
        <f>IFERROR(IF(VLOOKUP('2012 Original'!AH37,key_ref,COLUMN(Approving_Party__1),FALSE)="Agency head",'2012 Aprvl Party (1)'!AH$1,VLOOKUP('2012 Original'!AH37,key_ref,COLUMN(Approving_Party__1),FALSE)),CONCATENATE("ERR: ",'2012 Original'!AH37))</f>
        <v>none</v>
      </c>
      <c r="AI37" s="2" t="str">
        <f>IFERROR(IF(VLOOKUP('2012 Original'!AI37,key_ref,COLUMN(Approving_Party__1),FALSE)="Agency head",'2012 Aprvl Party (1)'!AI$1,VLOOKUP('2012 Original'!AI37,key_ref,COLUMN(Approving_Party__1),FALSE)),CONCATENATE("ERR: ",'2012 Original'!AI37))</f>
        <v>none</v>
      </c>
      <c r="AJ37" s="2" t="str">
        <f>IFERROR(IF(VLOOKUP('2012 Original'!AJ37,key_ref,COLUMN(Approving_Party__1),FALSE)="Agency head",'2012 Aprvl Party (1)'!AJ$1,VLOOKUP('2012 Original'!AJ37,key_ref,COLUMN(Approving_Party__1),FALSE)),CONCATENATE("ERR: ",'2012 Original'!AJ37))</f>
        <v>none</v>
      </c>
      <c r="AK37" s="2" t="str">
        <f>IFERROR(IF(VLOOKUP('2012 Original'!AK37,key_ref,COLUMN(Approving_Party__1),FALSE)="Agency head",'2012 Aprvl Party (1)'!AK$1,VLOOKUP('2012 Original'!AK37,key_ref,COLUMN(Approving_Party__1),FALSE)),CONCATENATE("ERR: ",'2012 Original'!AK37))</f>
        <v>none</v>
      </c>
      <c r="AL37" s="2" t="str">
        <f>IFERROR(IF(VLOOKUP('2012 Original'!AL37,key_ref,COLUMN(Approving_Party__1),FALSE)="Agency head",'2012 Aprvl Party (1)'!AL$1,VLOOKUP('2012 Original'!AL37,key_ref,COLUMN(Approving_Party__1),FALSE)),CONCATENATE("ERR: ",'2012 Original'!AL37))</f>
        <v>none</v>
      </c>
      <c r="AM37" s="2" t="str">
        <f>IFERROR(IF(VLOOKUP('2012 Original'!AM37,key_ref,COLUMN(Approving_Party__1),FALSE)="Agency head",'2012 Aprvl Party (1)'!AM$1,VLOOKUP('2012 Original'!AM37,key_ref,COLUMN(Approving_Party__1),FALSE)),CONCATENATE("ERR: ",'2012 Original'!AM37))</f>
        <v>Senate</v>
      </c>
      <c r="AN37" s="2" t="str">
        <f>IFERROR(IF(VLOOKUP('2012 Original'!AN37,key_ref,COLUMN(Approving_Party__1),FALSE)="Agency head",'2012 Aprvl Party (1)'!AN$1,VLOOKUP('2012 Original'!AN37,key_ref,COLUMN(Approving_Party__1),FALSE)),CONCATENATE("ERR: ",'2012 Original'!AN37))</f>
        <v>none</v>
      </c>
      <c r="AO37" s="2" t="str">
        <f>IFERROR(IF(VLOOKUP('2012 Original'!AO37,key_ref,COLUMN(Approving_Party__1),FALSE)="Agency head",'2012 Aprvl Party (1)'!AO$1,VLOOKUP('2012 Original'!AO37,key_ref,COLUMN(Approving_Party__1),FALSE)),CONCATENATE("ERR: ",'2012 Original'!AO37))</f>
        <v>none</v>
      </c>
      <c r="AP37" s="2" t="str">
        <f>IFERROR(IF(VLOOKUP('2012 Original'!AP37,key_ref,COLUMN(Approving_Party__1),FALSE)="Agency head",'2012 Aprvl Party (1)'!AP$1,VLOOKUP('2012 Original'!AP37,key_ref,COLUMN(Approving_Party__1),FALSE)),CONCATENATE("ERR: ",'2012 Original'!AP37))</f>
        <v>none</v>
      </c>
      <c r="AQ37" s="2" t="str">
        <f>IFERROR(IF(VLOOKUP('2012 Original'!AQ37,key_ref,COLUMN(Approving_Party__1),FALSE)="Agency head",'2012 Aprvl Party (1)'!AQ$1,VLOOKUP('2012 Original'!AQ37,key_ref,COLUMN(Approving_Party__1),FALSE)),CONCATENATE("ERR: ",'2012 Original'!AQ37))</f>
        <v>none</v>
      </c>
      <c r="AR37" s="2" t="str">
        <f>IFERROR(IF(VLOOKUP('2012 Original'!AR37,key_ref,COLUMN(Approving_Party__1),FALSE)="Agency head",'2012 Aprvl Party (1)'!AR$1,VLOOKUP('2012 Original'!AR37,key_ref,COLUMN(Approving_Party__1),FALSE)),CONCATENATE("ERR: ",'2012 Original'!AR37))</f>
        <v>none</v>
      </c>
      <c r="AS37" s="2" t="str">
        <f>IFERROR(IF(VLOOKUP('2012 Original'!AS37,key_ref,COLUMN(Approving_Party__1),FALSE)="Agency head",'2012 Aprvl Party (1)'!AS$1,VLOOKUP('2012 Original'!AS37,key_ref,COLUMN(Approving_Party__1),FALSE)),CONCATENATE("ERR: ",'2012 Original'!AS37))</f>
        <v>none</v>
      </c>
      <c r="AT37" s="2" t="str">
        <f>IFERROR(IF(VLOOKUP('2012 Original'!AT37,key_ref,COLUMN(Approving_Party__1),FALSE)="Agency head",'2012 Aprvl Party (1)'!AT$1,VLOOKUP('2012 Original'!AT37,key_ref,COLUMN(Approving_Party__1),FALSE)),CONCATENATE("ERR: ",'2012 Original'!AT37))</f>
        <v>Senate</v>
      </c>
      <c r="AU37" s="2" t="str">
        <f>IFERROR(IF(VLOOKUP('2012 Original'!AU37,key_ref,COLUMN(Approving_Party__1),FALSE)="Agency head",'2012 Aprvl Party (1)'!AU$1,VLOOKUP('2012 Original'!AU37,key_ref,COLUMN(Approving_Party__1),FALSE)),CONCATENATE("ERR: ",'2012 Original'!AU37))</f>
        <v>Senate</v>
      </c>
      <c r="AV37" s="2" t="str">
        <f>IFERROR(IF(VLOOKUP('2012 Original'!AV37,key_ref,COLUMN(Approving_Party__1),FALSE)="Agency head",'2012 Aprvl Party (1)'!AV$1,VLOOKUP('2012 Original'!AV37,key_ref,COLUMN(Approving_Party__1),FALSE)),CONCATENATE("ERR: ",'2012 Original'!AV37))</f>
        <v>none</v>
      </c>
      <c r="AW37" s="2" t="str">
        <f>IFERROR(IF(VLOOKUP('2012 Original'!AW37,key_ref,COLUMN(Approving_Party__1),FALSE)="Agency head",'2012 Aprvl Party (1)'!AW$1,VLOOKUP('2012 Original'!AW37,key_ref,COLUMN(Approving_Party__1),FALSE)),CONCATENATE("ERR: ",'2012 Original'!AW37))</f>
        <v>none</v>
      </c>
      <c r="AX37" s="2" t="str">
        <f>IFERROR(IF(VLOOKUP('2012 Original'!AX37,key_ref,COLUMN(Approving_Party__1),FALSE)="Agency head",'2012 Aprvl Party (1)'!AX$1,VLOOKUP('2012 Original'!AX37,key_ref,COLUMN(Approving_Party__1),FALSE)),CONCATENATE("ERR: ",'2012 Original'!AX37))</f>
        <v>none</v>
      </c>
      <c r="AY37" s="2" t="str">
        <f>IFERROR(IF(VLOOKUP('2012 Original'!AY37,key_ref,COLUMN(Approving_Party__1),FALSE)="Agency head",'2012 Aprvl Party (1)'!AY$1,VLOOKUP('2012 Original'!AY37,key_ref,COLUMN(Approving_Party__1),FALSE)),CONCATENATE("ERR: ",'2012 Original'!AY37))</f>
        <v>none</v>
      </c>
      <c r="AZ37" s="2" t="str">
        <f>IFERROR(IF(VLOOKUP('2012 Original'!AZ37,key_ref,COLUMN(Approving_Party__1),FALSE)="Agency head",'2012 Aprvl Party (1)'!AZ$1,VLOOKUP('2012 Original'!AZ37,key_ref,COLUMN(Approving_Party__1),FALSE)),CONCATENATE("ERR: ",'2012 Original'!AZ37))</f>
        <v>Senate</v>
      </c>
    </row>
    <row r="38" spans="1:52" s="4" customFormat="1">
      <c r="A38" s="3" t="s">
        <v>68</v>
      </c>
      <c r="B38" s="2" t="str">
        <f>IFERROR(IF(VLOOKUP('2012 Original'!B38,key_ref,COLUMN(Approving_Party__1),FALSE)="Agency head",'2012 Aprvl Party (1)'!B$1,VLOOKUP('2012 Original'!B38,key_ref,COLUMN(Approving_Party__1),FALSE)),CONCATENATE("ERR: ",'2012 Original'!B38))</f>
        <v>none</v>
      </c>
      <c r="C38" s="2" t="str">
        <f>IFERROR(IF(VLOOKUP('2012 Original'!C38,key_ref,COLUMN(Approving_Party__1),FALSE)="Agency head",'2012 Aprvl Party (1)'!C$1,VLOOKUP('2012 Original'!C38,key_ref,COLUMN(Approving_Party__1),FALSE)),CONCATENATE("ERR: ",'2012 Original'!C38))</f>
        <v>none</v>
      </c>
      <c r="D38" s="2" t="str">
        <f>IFERROR(IF(VLOOKUP('2012 Original'!D38,key_ref,COLUMN(Approving_Party__1),FALSE)="Agency head",'2012 Aprvl Party (1)'!D$1,VLOOKUP('2012 Original'!D38,key_ref,COLUMN(Approving_Party__1),FALSE)),CONCATENATE("ERR: ",'2012 Original'!D38))</f>
        <v>none</v>
      </c>
      <c r="E38" s="2" t="str">
        <f>IFERROR(IF(VLOOKUP('2012 Original'!E38,key_ref,COLUMN(Approving_Party__1),FALSE)="Agency head",'2012 Aprvl Party (1)'!E$1,VLOOKUP('2012 Original'!E38,key_ref,COLUMN(Approving_Party__1),FALSE)),CONCATENATE("ERR: ",'2012 Original'!E38))</f>
        <v>none</v>
      </c>
      <c r="F38" s="2" t="str">
        <f>IFERROR(IF(VLOOKUP('2012 Original'!F38,key_ref,COLUMN(Approving_Party__1),FALSE)="Agency head",'2012 Aprvl Party (1)'!F$1,VLOOKUP('2012 Original'!F38,key_ref,COLUMN(Approving_Party__1),FALSE)),CONCATENATE("ERR: ",'2012 Original'!F38))</f>
        <v>none</v>
      </c>
      <c r="G38" s="2" t="str">
        <f>IFERROR(IF(VLOOKUP('2012 Original'!G38,key_ref,COLUMN(Approving_Party__1),FALSE)="Agency head",'2012 Aprvl Party (1)'!G$1,VLOOKUP('2012 Original'!G38,key_ref,COLUMN(Approving_Party__1),FALSE)),CONCATENATE("ERR: ",'2012 Original'!G38))</f>
        <v>none</v>
      </c>
      <c r="H38" s="2" t="str">
        <f>IFERROR(IF(VLOOKUP('2012 Original'!H38,key_ref,COLUMN(Approving_Party__1),FALSE)="Agency head",'2012 Aprvl Party (1)'!H$1,VLOOKUP('2012 Original'!H38,key_ref,COLUMN(Approving_Party__1),FALSE)),CONCATENATE("ERR: ",'2012 Original'!H38))</f>
        <v>Senate</v>
      </c>
      <c r="I38" s="2" t="str">
        <f>IFERROR(IF(VLOOKUP('2012 Original'!I38,key_ref,COLUMN(Approving_Party__1),FALSE)="Agency head",'2012 Aprvl Party (1)'!I$1,VLOOKUP('2012 Original'!I38,key_ref,COLUMN(Approving_Party__1),FALSE)),CONCATENATE("ERR: ",'2012 Original'!I38))</f>
        <v>Senate</v>
      </c>
      <c r="J38" s="2" t="str">
        <f>IFERROR(IF(VLOOKUP('2012 Original'!J38,key_ref,COLUMN(Approving_Party__1),FALSE)="Agency head",'2012 Aprvl Party (1)'!J$1,VLOOKUP('2012 Original'!J38,key_ref,COLUMN(Approving_Party__1),FALSE)),CONCATENATE("ERR: ",'2012 Original'!J38))</f>
        <v>none</v>
      </c>
      <c r="K38" s="2" t="str">
        <f>IFERROR(IF(VLOOKUP('2012 Original'!K38,key_ref,COLUMN(Approving_Party__1),FALSE)="Agency head",'2012 Aprvl Party (1)'!K$1,VLOOKUP('2012 Original'!K38,key_ref,COLUMN(Approving_Party__1),FALSE)),CONCATENATE("ERR: ",'2012 Original'!K38))</f>
        <v>none</v>
      </c>
      <c r="L38" s="2" t="str">
        <f>IFERROR(IF(VLOOKUP('2012 Original'!L38,key_ref,COLUMN(Approving_Party__1),FALSE)="Agency head",'2012 Aprvl Party (1)'!L$1,VLOOKUP('2012 Original'!L38,key_ref,COLUMN(Approving_Party__1),FALSE)),CONCATENATE("ERR: ",'2012 Original'!L38))</f>
        <v>none</v>
      </c>
      <c r="M38" s="2" t="str">
        <f>IFERROR(IF(VLOOKUP('2012 Original'!M38,key_ref,COLUMN(Approving_Party__1),FALSE)="Agency head",'2012 Aprvl Party (1)'!M$1,VLOOKUP('2012 Original'!M38,key_ref,COLUMN(Approving_Party__1),FALSE)),CONCATENATE("ERR: ",'2012 Original'!M38))</f>
        <v>none</v>
      </c>
      <c r="N38" s="2" t="str">
        <f>IFERROR(IF(VLOOKUP('2012 Original'!N38,key_ref,COLUMN(Approving_Party__1),FALSE)="Agency head",'2012 Aprvl Party (1)'!N$1,VLOOKUP('2012 Original'!N38,key_ref,COLUMN(Approving_Party__1),FALSE)),CONCATENATE("ERR: ",'2012 Original'!N38))</f>
        <v>Senate</v>
      </c>
      <c r="O38" s="2" t="str">
        <f>IFERROR(IF(VLOOKUP('2012 Original'!O38,key_ref,COLUMN(Approving_Party__1),FALSE)="Agency head",'2012 Aprvl Party (1)'!O$1,VLOOKUP('2012 Original'!O38,key_ref,COLUMN(Approving_Party__1),FALSE)),CONCATENATE("ERR: ",'2012 Original'!O38))</f>
        <v>none</v>
      </c>
      <c r="P38" s="2" t="str">
        <f>IFERROR(IF(VLOOKUP('2012 Original'!P38,key_ref,COLUMN(Approving_Party__1),FALSE)="Agency head",'2012 Aprvl Party (1)'!P$1,VLOOKUP('2012 Original'!P38,key_ref,COLUMN(Approving_Party__1),FALSE)),CONCATENATE("ERR: ",'2012 Original'!P38))</f>
        <v>none</v>
      </c>
      <c r="Q38" s="2" t="str">
        <f>IFERROR(IF(VLOOKUP('2012 Original'!Q38,key_ref,COLUMN(Approving_Party__1),FALSE)="Agency head",'2012 Aprvl Party (1)'!Q$1,VLOOKUP('2012 Original'!Q38,key_ref,COLUMN(Approving_Party__1),FALSE)),CONCATENATE("ERR: ",'2012 Original'!Q38))</f>
        <v>Senate</v>
      </c>
      <c r="R38" s="2" t="str">
        <f>IFERROR(IF(VLOOKUP('2012 Original'!R38,key_ref,COLUMN(Approving_Party__1),FALSE)="Agency head",'2012 Aprvl Party (1)'!R$1,VLOOKUP('2012 Original'!R38,key_ref,COLUMN(Approving_Party__1),FALSE)),CONCATENATE("ERR: ",'2012 Original'!R38))</f>
        <v>Senate</v>
      </c>
      <c r="S38" s="2" t="str">
        <f>IFERROR(IF(VLOOKUP('2012 Original'!S38,key_ref,COLUMN(Approving_Party__1),FALSE)="Agency head",'2012 Aprvl Party (1)'!S$1,VLOOKUP('2012 Original'!S38,key_ref,COLUMN(Approving_Party__1),FALSE)),CONCATENATE("ERR: ",'2012 Original'!S38))</f>
        <v>Senate</v>
      </c>
      <c r="T38" s="2" t="str">
        <f>IFERROR(IF(VLOOKUP('2012 Original'!T38,key_ref,COLUMN(Approving_Party__1),FALSE)="Agency head",'2012 Aprvl Party (1)'!T$1,VLOOKUP('2012 Original'!T38,key_ref,COLUMN(Approving_Party__1),FALSE)),CONCATENATE("ERR: ",'2012 Original'!T38))</f>
        <v>none</v>
      </c>
      <c r="U38" s="2" t="str">
        <f>IFERROR(IF(VLOOKUP('2012 Original'!U38,key_ref,COLUMN(Approving_Party__1),FALSE)="Agency head",'2012 Aprvl Party (1)'!U$1,VLOOKUP('2012 Original'!U38,key_ref,COLUMN(Approving_Party__1),FALSE)),CONCATENATE("ERR: ",'2012 Original'!U38))</f>
        <v>none</v>
      </c>
      <c r="V38" s="2" t="str">
        <f>IFERROR(IF(VLOOKUP('2012 Original'!V38,key_ref,COLUMN(Approving_Party__1),FALSE)="Agency head",'2012 Aprvl Party (1)'!V$1,VLOOKUP('2012 Original'!V38,key_ref,COLUMN(Approving_Party__1),FALSE)),CONCATENATE("ERR: ",'2012 Original'!V38))</f>
        <v>Governor</v>
      </c>
      <c r="W38" s="2" t="str">
        <f>IFERROR(IF(VLOOKUP('2012 Original'!W38,key_ref,COLUMN(Approving_Party__1),FALSE)="Agency head",'2012 Aprvl Party (1)'!W$1,VLOOKUP('2012 Original'!W38,key_ref,COLUMN(Approving_Party__1),FALSE)),CONCATENATE("ERR: ",'2012 Original'!W38))</f>
        <v>Senate</v>
      </c>
      <c r="X38" s="2" t="str">
        <f>IFERROR(IF(VLOOKUP('2012 Original'!X38,key_ref,COLUMN(Approving_Party__1),FALSE)="Agency head",'2012 Aprvl Party (1)'!X$1,VLOOKUP('2012 Original'!X38,key_ref,COLUMN(Approving_Party__1),FALSE)),CONCATENATE("ERR: ",'2012 Original'!X38))</f>
        <v>none</v>
      </c>
      <c r="Y38" s="2" t="str">
        <f>IFERROR(IF(VLOOKUP('2012 Original'!Y38,key_ref,COLUMN(Approving_Party__1),FALSE)="Agency head",'2012 Aprvl Party (1)'!Y$1,VLOOKUP('2012 Original'!Y38,key_ref,COLUMN(Approving_Party__1),FALSE)),CONCATENATE("ERR: ",'2012 Original'!Y38))</f>
        <v>none</v>
      </c>
      <c r="Z38" s="2" t="str">
        <f>IFERROR(IF(VLOOKUP('2012 Original'!Z38,key_ref,COLUMN(Approving_Party__1),FALSE)="Agency head",'2012 Aprvl Party (1)'!Z$1,VLOOKUP('2012 Original'!Z38,key_ref,COLUMN(Approving_Party__1),FALSE)),CONCATENATE("ERR: ",'2012 Original'!Z38))</f>
        <v>none</v>
      </c>
      <c r="AA38" s="2" t="str">
        <f>IFERROR(IF(VLOOKUP('2012 Original'!AA38,key_ref,COLUMN(Approving_Party__1),FALSE)="Agency head",'2012 Aprvl Party (1)'!AA$1,VLOOKUP('2012 Original'!AA38,key_ref,COLUMN(Approving_Party__1),FALSE)),CONCATENATE("ERR: ",'2012 Original'!AA38))</f>
        <v>none</v>
      </c>
      <c r="AB38" s="2" t="str">
        <f>IFERROR(IF(VLOOKUP('2012 Original'!AB38,key_ref,COLUMN(Approving_Party__1),FALSE)="Agency head",'2012 Aprvl Party (1)'!AB$1,VLOOKUP('2012 Original'!AB38,key_ref,COLUMN(Approving_Party__1),FALSE)),CONCATENATE("ERR: ",'2012 Original'!AB38))</f>
        <v>none</v>
      </c>
      <c r="AC38" s="2" t="str">
        <f>IFERROR(IF(VLOOKUP('2012 Original'!AC38,key_ref,COLUMN(Approving_Party__1),FALSE)="Agency head",'2012 Aprvl Party (1)'!AC$1,VLOOKUP('2012 Original'!AC38,key_ref,COLUMN(Approving_Party__1),FALSE)),CONCATENATE("ERR: ",'2012 Original'!AC38))</f>
        <v>none</v>
      </c>
      <c r="AD38" s="2" t="str">
        <f>IFERROR(IF(VLOOKUP('2012 Original'!AD38,key_ref,COLUMN(Approving_Party__1),FALSE)="Agency head",'2012 Aprvl Party (1)'!AD$1,VLOOKUP('2012 Original'!AD38,key_ref,COLUMN(Approving_Party__1),FALSE)),CONCATENATE("ERR: ",'2012 Original'!AD38))</f>
        <v>none</v>
      </c>
      <c r="AE38" s="2" t="str">
        <f>IFERROR(IF(VLOOKUP('2012 Original'!AE38,key_ref,COLUMN(Approving_Party__1),FALSE)="Agency head",'2012 Aprvl Party (1)'!AE$1,VLOOKUP('2012 Original'!AE38,key_ref,COLUMN(Approving_Party__1),FALSE)),CONCATENATE("ERR: ",'2012 Original'!AE38))</f>
        <v>none</v>
      </c>
      <c r="AF38" s="2" t="str">
        <f>IFERROR(IF(VLOOKUP('2012 Original'!AF38,key_ref,COLUMN(Approving_Party__1),FALSE)="Agency head",'2012 Aprvl Party (1)'!AF$1,VLOOKUP('2012 Original'!AF38,key_ref,COLUMN(Approving_Party__1),FALSE)),CONCATENATE("ERR: ",'2012 Original'!AF38))</f>
        <v>none</v>
      </c>
      <c r="AG38" s="2" t="str">
        <f>IFERROR(IF(VLOOKUP('2012 Original'!AG38,key_ref,COLUMN(Approving_Party__1),FALSE)="Agency head",'2012 Aprvl Party (1)'!AG$1,VLOOKUP('2012 Original'!AG38,key_ref,COLUMN(Approving_Party__1),FALSE)),CONCATENATE("ERR: ",'2012 Original'!AG38))</f>
        <v>Senate</v>
      </c>
      <c r="AH38" s="2" t="str">
        <f>IFERROR(IF(VLOOKUP('2012 Original'!AH38,key_ref,COLUMN(Approving_Party__1),FALSE)="Agency head",'2012 Aprvl Party (1)'!AH$1,VLOOKUP('2012 Original'!AH38,key_ref,COLUMN(Approving_Party__1),FALSE)),CONCATENATE("ERR: ",'2012 Original'!AH38))</f>
        <v>none</v>
      </c>
      <c r="AI38" s="2" t="str">
        <f>IFERROR(IF(VLOOKUP('2012 Original'!AI38,key_ref,COLUMN(Approving_Party__1),FALSE)="Agency head",'2012 Aprvl Party (1)'!AI$1,VLOOKUP('2012 Original'!AI38,key_ref,COLUMN(Approving_Party__1),FALSE)),CONCATENATE("ERR: ",'2012 Original'!AI38))</f>
        <v>Senate</v>
      </c>
      <c r="AJ38" s="2" t="str">
        <f>IFERROR(IF(VLOOKUP('2012 Original'!AJ38,key_ref,COLUMN(Approving_Party__1),FALSE)="Agency head",'2012 Aprvl Party (1)'!AJ$1,VLOOKUP('2012 Original'!AJ38,key_ref,COLUMN(Approving_Party__1),FALSE)),CONCATENATE("ERR: ",'2012 Original'!AJ38))</f>
        <v>none</v>
      </c>
      <c r="AK38" s="2" t="str">
        <f>IFERROR(IF(VLOOKUP('2012 Original'!AK38,key_ref,COLUMN(Approving_Party__1),FALSE)="Agency head",'2012 Aprvl Party (1)'!AK$1,VLOOKUP('2012 Original'!AK38,key_ref,COLUMN(Approving_Party__1),FALSE)),CONCATENATE("ERR: ",'2012 Original'!AK38))</f>
        <v>Senate</v>
      </c>
      <c r="AL38" s="2" t="str">
        <f>IFERROR(IF(VLOOKUP('2012 Original'!AL38,key_ref,COLUMN(Approving_Party__1),FALSE)="Agency head",'2012 Aprvl Party (1)'!AL$1,VLOOKUP('2012 Original'!AL38,key_ref,COLUMN(Approving_Party__1),FALSE)),CONCATENATE("ERR: ",'2012 Original'!AL38))</f>
        <v>none</v>
      </c>
      <c r="AM38" s="2" t="str">
        <f>IFERROR(IF(VLOOKUP('2012 Original'!AM38,key_ref,COLUMN(Approving_Party__1),FALSE)="Agency head",'2012 Aprvl Party (1)'!AM$1,VLOOKUP('2012 Original'!AM38,key_ref,COLUMN(Approving_Party__1),FALSE)),CONCATENATE("ERR: ",'2012 Original'!AM38))</f>
        <v>none</v>
      </c>
      <c r="AN38" s="2" t="str">
        <f>IFERROR(IF(VLOOKUP('2012 Original'!AN38,key_ref,COLUMN(Approving_Party__1),FALSE)="Agency head",'2012 Aprvl Party (1)'!AN$1,VLOOKUP('2012 Original'!AN38,key_ref,COLUMN(Approving_Party__1),FALSE)),CONCATENATE("ERR: ",'2012 Original'!AN38))</f>
        <v>none</v>
      </c>
      <c r="AO38" s="2" t="str">
        <f>IFERROR(IF(VLOOKUP('2012 Original'!AO38,key_ref,COLUMN(Approving_Party__1),FALSE)="Agency head",'2012 Aprvl Party (1)'!AO$1,VLOOKUP('2012 Original'!AO38,key_ref,COLUMN(Approving_Party__1),FALSE)),CONCATENATE("ERR: ",'2012 Original'!AO38))</f>
        <v>none</v>
      </c>
      <c r="AP38" s="2" t="str">
        <f>IFERROR(IF(VLOOKUP('2012 Original'!AP38,key_ref,COLUMN(Approving_Party__1),FALSE)="Agency head",'2012 Aprvl Party (1)'!AP$1,VLOOKUP('2012 Original'!AP38,key_ref,COLUMN(Approving_Party__1),FALSE)),CONCATENATE("ERR: ",'2012 Original'!AP38))</f>
        <v>none</v>
      </c>
      <c r="AQ38" s="2" t="str">
        <f>IFERROR(IF(VLOOKUP('2012 Original'!AQ38,key_ref,COLUMN(Approving_Party__1),FALSE)="Agency head",'2012 Aprvl Party (1)'!AQ$1,VLOOKUP('2012 Original'!AQ38,key_ref,COLUMN(Approving_Party__1),FALSE)),CONCATENATE("ERR: ",'2012 Original'!AQ38))</f>
        <v>none</v>
      </c>
      <c r="AR38" s="2" t="str">
        <f>IFERROR(IF(VLOOKUP('2012 Original'!AR38,key_ref,COLUMN(Approving_Party__1),FALSE)="Agency head",'2012 Aprvl Party (1)'!AR$1,VLOOKUP('2012 Original'!AR38,key_ref,COLUMN(Approving_Party__1),FALSE)),CONCATENATE("ERR: ",'2012 Original'!AR38))</f>
        <v>Senate</v>
      </c>
      <c r="AS38" s="2" t="str">
        <f>IFERROR(IF(VLOOKUP('2012 Original'!AS38,key_ref,COLUMN(Approving_Party__1),FALSE)="Agency head",'2012 Aprvl Party (1)'!AS$1,VLOOKUP('2012 Original'!AS38,key_ref,COLUMN(Approving_Party__1),FALSE)),CONCATENATE("ERR: ",'2012 Original'!AS38))</f>
        <v>none</v>
      </c>
      <c r="AT38" s="2" t="str">
        <f>IFERROR(IF(VLOOKUP('2012 Original'!AT38,key_ref,COLUMN(Approving_Party__1),FALSE)="Agency head",'2012 Aprvl Party (1)'!AT$1,VLOOKUP('2012 Original'!AT38,key_ref,COLUMN(Approving_Party__1),FALSE)),CONCATENATE("ERR: ",'2012 Original'!AT38))</f>
        <v>Senate</v>
      </c>
      <c r="AU38" s="2" t="str">
        <f>IFERROR(IF(VLOOKUP('2012 Original'!AU38,key_ref,COLUMN(Approving_Party__1),FALSE)="Agency head",'2012 Aprvl Party (1)'!AU$1,VLOOKUP('2012 Original'!AU38,key_ref,COLUMN(Approving_Party__1),FALSE)),CONCATENATE("ERR: ",'2012 Original'!AU38))</f>
        <v>Senate</v>
      </c>
      <c r="AV38" s="2" t="str">
        <f>IFERROR(IF(VLOOKUP('2012 Original'!AV38,key_ref,COLUMN(Approving_Party__1),FALSE)="Agency head",'2012 Aprvl Party (1)'!AV$1,VLOOKUP('2012 Original'!AV38,key_ref,COLUMN(Approving_Party__1),FALSE)),CONCATENATE("ERR: ",'2012 Original'!AV38))</f>
        <v>none</v>
      </c>
      <c r="AW38" s="2" t="str">
        <f>IFERROR(IF(VLOOKUP('2012 Original'!AW38,key_ref,COLUMN(Approving_Party__1),FALSE)="Agency head",'2012 Aprvl Party (1)'!AW$1,VLOOKUP('2012 Original'!AW38,key_ref,COLUMN(Approving_Party__1),FALSE)),CONCATENATE("ERR: ",'2012 Original'!AW38))</f>
        <v>Senate</v>
      </c>
      <c r="AX38" s="2" t="str">
        <f>IFERROR(IF(VLOOKUP('2012 Original'!AX38,key_ref,COLUMN(Approving_Party__1),FALSE)="Agency head",'2012 Aprvl Party (1)'!AX$1,VLOOKUP('2012 Original'!AX38,key_ref,COLUMN(Approving_Party__1),FALSE)),CONCATENATE("ERR: ",'2012 Original'!AX38))</f>
        <v>none</v>
      </c>
      <c r="AY38" s="2" t="str">
        <f>IFERROR(IF(VLOOKUP('2012 Original'!AY38,key_ref,COLUMN(Approving_Party__1),FALSE)="Agency head",'2012 Aprvl Party (1)'!AY$1,VLOOKUP('2012 Original'!AY38,key_ref,COLUMN(Approving_Party__1),FALSE)),CONCATENATE("ERR: ",'2012 Original'!AY38))</f>
        <v>Senate</v>
      </c>
      <c r="AZ38" s="2" t="str">
        <f>IFERROR(IF(VLOOKUP('2012 Original'!AZ38,key_ref,COLUMN(Approving_Party__1),FALSE)="Agency head",'2012 Aprvl Party (1)'!AZ$1,VLOOKUP('2012 Original'!AZ38,key_ref,COLUMN(Approving_Party__1),FALSE)),CONCATENATE("ERR: ",'2012 Original'!AZ38))</f>
        <v>Senate</v>
      </c>
    </row>
    <row r="39" spans="1:52" s="4" customFormat="1">
      <c r="A39" s="3" t="s">
        <v>70</v>
      </c>
      <c r="B39" s="2" t="str">
        <f>IFERROR(IF(VLOOKUP('2012 Original'!B39,key_ref,COLUMN(Approving_Party__1),FALSE)="Agency head",'2012 Aprvl Party (1)'!B$1,VLOOKUP('2012 Original'!B39,key_ref,COLUMN(Approving_Party__1),FALSE)),CONCATENATE("ERR: ",'2012 Original'!B39))</f>
        <v>none</v>
      </c>
      <c r="C39" s="2" t="str">
        <f>IFERROR(IF(VLOOKUP('2012 Original'!C39,key_ref,COLUMN(Approving_Party__1),FALSE)="Agency head",'2012 Aprvl Party (1)'!C$1,VLOOKUP('2012 Original'!C39,key_ref,COLUMN(Approving_Party__1),FALSE)),CONCATENATE("ERR: ",'2012 Original'!C39))</f>
        <v>none</v>
      </c>
      <c r="D39" s="2" t="str">
        <f>IFERROR(IF(VLOOKUP('2012 Original'!D39,key_ref,COLUMN(Approving_Party__1),FALSE)="Agency head",'2012 Aprvl Party (1)'!D$1,VLOOKUP('2012 Original'!D39,key_ref,COLUMN(Approving_Party__1),FALSE)),CONCATENATE("ERR: ",'2012 Original'!D39))</f>
        <v>Senate</v>
      </c>
      <c r="E39" s="2" t="str">
        <f>IFERROR(IF(VLOOKUP('2012 Original'!E39,key_ref,COLUMN(Approving_Party__1),FALSE)="Agency head",'2012 Aprvl Party (1)'!E$1,VLOOKUP('2012 Original'!E39,key_ref,COLUMN(Approving_Party__1),FALSE)),CONCATENATE("ERR: ",'2012 Original'!E39))</f>
        <v>none</v>
      </c>
      <c r="F39" s="2" t="str">
        <f>IFERROR(IF(VLOOKUP('2012 Original'!F39,key_ref,COLUMN(Approving_Party__1),FALSE)="Agency head",'2012 Aprvl Party (1)'!F$1,VLOOKUP('2012 Original'!F39,key_ref,COLUMN(Approving_Party__1),FALSE)),CONCATENATE("ERR: ",'2012 Original'!F39))</f>
        <v>none</v>
      </c>
      <c r="G39" s="2" t="str">
        <f>IFERROR(IF(VLOOKUP('2012 Original'!G39,key_ref,COLUMN(Approving_Party__1),FALSE)="Agency head",'2012 Aprvl Party (1)'!G$1,VLOOKUP('2012 Original'!G39,key_ref,COLUMN(Approving_Party__1),FALSE)),CONCATENATE("ERR: ",'2012 Original'!G39))</f>
        <v>Senate</v>
      </c>
      <c r="H39" s="2" t="str">
        <f>IFERROR(IF(VLOOKUP('2012 Original'!H39,key_ref,COLUMN(Approving_Party__1),FALSE)="Agency head",'2012 Aprvl Party (1)'!H$1,VLOOKUP('2012 Original'!H39,key_ref,COLUMN(Approving_Party__1),FALSE)),CONCATENATE("ERR: ",'2012 Original'!H39))</f>
        <v>none</v>
      </c>
      <c r="I39" s="2" t="str">
        <f>IFERROR(IF(VLOOKUP('2012 Original'!I39,key_ref,COLUMN(Approving_Party__1),FALSE)="Agency head",'2012 Aprvl Party (1)'!I$1,VLOOKUP('2012 Original'!I39,key_ref,COLUMN(Approving_Party__1),FALSE)),CONCATENATE("ERR: ",'2012 Original'!I39))</f>
        <v>Senate</v>
      </c>
      <c r="J39" s="2" t="str">
        <f>IFERROR(IF(VLOOKUP('2012 Original'!J39,key_ref,COLUMN(Approving_Party__1),FALSE)="Agency head",'2012 Aprvl Party (1)'!J$1,VLOOKUP('2012 Original'!J39,key_ref,COLUMN(Approving_Party__1),FALSE)),CONCATENATE("ERR: ",'2012 Original'!J39))</f>
        <v>none</v>
      </c>
      <c r="K39" s="2" t="str">
        <f>IFERROR(IF(VLOOKUP('2012 Original'!K39,key_ref,COLUMN(Approving_Party__1),FALSE)="Agency head",'2012 Aprvl Party (1)'!K$1,VLOOKUP('2012 Original'!K39,key_ref,COLUMN(Approving_Party__1),FALSE)),CONCATENATE("ERR: ",'2012 Original'!K39))</f>
        <v>Senate</v>
      </c>
      <c r="L39" s="2" t="str">
        <f>IFERROR(IF(VLOOKUP('2012 Original'!L39,key_ref,COLUMN(Approving_Party__1),FALSE)="Agency head",'2012 Aprvl Party (1)'!L$1,VLOOKUP('2012 Original'!L39,key_ref,COLUMN(Approving_Party__1),FALSE)),CONCATENATE("ERR: ",'2012 Original'!L39))</f>
        <v>none</v>
      </c>
      <c r="M39" s="2" t="str">
        <f>IFERROR(IF(VLOOKUP('2012 Original'!M39,key_ref,COLUMN(Approving_Party__1),FALSE)="Agency head",'2012 Aprvl Party (1)'!M$1,VLOOKUP('2012 Original'!M39,key_ref,COLUMN(Approving_Party__1),FALSE)),CONCATENATE("ERR: ",'2012 Original'!M39))</f>
        <v>none</v>
      </c>
      <c r="N39" s="2" t="str">
        <f>IFERROR(IF(VLOOKUP('2012 Original'!N39,key_ref,COLUMN(Approving_Party__1),FALSE)="Agency head",'2012 Aprvl Party (1)'!N$1,VLOOKUP('2012 Original'!N39,key_ref,COLUMN(Approving_Party__1),FALSE)),CONCATENATE("ERR: ",'2012 Original'!N39))</f>
        <v>Senate</v>
      </c>
      <c r="O39" s="2" t="str">
        <f>IFERROR(IF(VLOOKUP('2012 Original'!O39,key_ref,COLUMN(Approving_Party__1),FALSE)="Agency head",'2012 Aprvl Party (1)'!O$1,VLOOKUP('2012 Original'!O39,key_ref,COLUMN(Approving_Party__1),FALSE)),CONCATENATE("ERR: ",'2012 Original'!O39))</f>
        <v>Governor</v>
      </c>
      <c r="P39" s="2" t="str">
        <f>IFERROR(IF(VLOOKUP('2012 Original'!P39,key_ref,COLUMN(Approving_Party__1),FALSE)="Agency head",'2012 Aprvl Party (1)'!P$1,VLOOKUP('2012 Original'!P39,key_ref,COLUMN(Approving_Party__1),FALSE)),CONCATENATE("ERR: ",'2012 Original'!P39))</f>
        <v>none</v>
      </c>
      <c r="Q39" s="2" t="str">
        <f>IFERROR(IF(VLOOKUP('2012 Original'!Q39,key_ref,COLUMN(Approving_Party__1),FALSE)="Agency head",'2012 Aprvl Party (1)'!Q$1,VLOOKUP('2012 Original'!Q39,key_ref,COLUMN(Approving_Party__1),FALSE)),CONCATENATE("ERR: ",'2012 Original'!Q39))</f>
        <v>none</v>
      </c>
      <c r="R39" s="2" t="str">
        <f>IFERROR(IF(VLOOKUP('2012 Original'!R39,key_ref,COLUMN(Approving_Party__1),FALSE)="Agency head",'2012 Aprvl Party (1)'!R$1,VLOOKUP('2012 Original'!R39,key_ref,COLUMN(Approving_Party__1),FALSE)),CONCATENATE("ERR: ",'2012 Original'!R39))</f>
        <v>Senate</v>
      </c>
      <c r="S39" s="2" t="str">
        <f>IFERROR(IF(VLOOKUP('2012 Original'!S39,key_ref,COLUMN(Approving_Party__1),FALSE)="Agency head",'2012 Aprvl Party (1)'!S$1,VLOOKUP('2012 Original'!S39,key_ref,COLUMN(Approving_Party__1),FALSE)),CONCATENATE("ERR: ",'2012 Original'!S39))</f>
        <v>Senate</v>
      </c>
      <c r="T39" s="2" t="str">
        <f>IFERROR(IF(VLOOKUP('2012 Original'!T39,key_ref,COLUMN(Approving_Party__1),FALSE)="Agency head",'2012 Aprvl Party (1)'!T$1,VLOOKUP('2012 Original'!T39,key_ref,COLUMN(Approving_Party__1),FALSE)),CONCATENATE("ERR: ",'2012 Original'!T39))</f>
        <v>Senate</v>
      </c>
      <c r="U39" s="2" t="str">
        <f>IFERROR(IF(VLOOKUP('2012 Original'!U39,key_ref,COLUMN(Approving_Party__1),FALSE)="Agency head",'2012 Aprvl Party (1)'!U$1,VLOOKUP('2012 Original'!U39,key_ref,COLUMN(Approving_Party__1),FALSE)),CONCATENATE("ERR: ",'2012 Original'!U39))</f>
        <v>none</v>
      </c>
      <c r="V39" s="2" t="str">
        <f>IFERROR(IF(VLOOKUP('2012 Original'!V39,key_ref,COLUMN(Approving_Party__1),FALSE)="Agency head",'2012 Aprvl Party (1)'!V$1,VLOOKUP('2012 Original'!V39,key_ref,COLUMN(Approving_Party__1),FALSE)),CONCATENATE("ERR: ",'2012 Original'!V39))</f>
        <v>none</v>
      </c>
      <c r="W39" s="2" t="str">
        <f>IFERROR(IF(VLOOKUP('2012 Original'!W39,key_ref,COLUMN(Approving_Party__1),FALSE)="Agency head",'2012 Aprvl Party (1)'!W$1,VLOOKUP('2012 Original'!W39,key_ref,COLUMN(Approving_Party__1),FALSE)),CONCATENATE("ERR: ",'2012 Original'!W39))</f>
        <v>Governor</v>
      </c>
      <c r="X39" s="2" t="str">
        <f>IFERROR(IF(VLOOKUP('2012 Original'!X39,key_ref,COLUMN(Approving_Party__1),FALSE)="Agency head",'2012 Aprvl Party (1)'!X$1,VLOOKUP('2012 Original'!X39,key_ref,COLUMN(Approving_Party__1),FALSE)),CONCATENATE("ERR: ",'2012 Original'!X39))</f>
        <v>Governor</v>
      </c>
      <c r="Y39" s="2" t="str">
        <f>IFERROR(IF(VLOOKUP('2012 Original'!Y39,key_ref,COLUMN(Approving_Party__1),FALSE)="Agency head",'2012 Aprvl Party (1)'!Y$1,VLOOKUP('2012 Original'!Y39,key_ref,COLUMN(Approving_Party__1),FALSE)),CONCATENATE("ERR: ",'2012 Original'!Y39))</f>
        <v>Senate</v>
      </c>
      <c r="Z39" s="2" t="str">
        <f>IFERROR(IF(VLOOKUP('2012 Original'!Z39,key_ref,COLUMN(Approving_Party__1),FALSE)="Agency head",'2012 Aprvl Party (1)'!Z$1,VLOOKUP('2012 Original'!Z39,key_ref,COLUMN(Approving_Party__1),FALSE)),CONCATENATE("ERR: ",'2012 Original'!Z39))</f>
        <v>none</v>
      </c>
      <c r="AA39" s="2" t="str">
        <f>IFERROR(IF(VLOOKUP('2012 Original'!AA39,key_ref,COLUMN(Approving_Party__1),FALSE)="Agency head",'2012 Aprvl Party (1)'!AA$1,VLOOKUP('2012 Original'!AA39,key_ref,COLUMN(Approving_Party__1),FALSE)),CONCATENATE("ERR: ",'2012 Original'!AA39))</f>
        <v>none</v>
      </c>
      <c r="AB39" s="2" t="str">
        <f>IFERROR(IF(VLOOKUP('2012 Original'!AB39,key_ref,COLUMN(Approving_Party__1),FALSE)="Agency head",'2012 Aprvl Party (1)'!AB$1,VLOOKUP('2012 Original'!AB39,key_ref,COLUMN(Approving_Party__1),FALSE)),CONCATENATE("ERR: ",'2012 Original'!AB39))</f>
        <v>Senate</v>
      </c>
      <c r="AC39" s="2" t="str">
        <f>IFERROR(IF(VLOOKUP('2012 Original'!AC39,key_ref,COLUMN(Approving_Party__1),FALSE)="Agency head",'2012 Aprvl Party (1)'!AC$1,VLOOKUP('2012 Original'!AC39,key_ref,COLUMN(Approving_Party__1),FALSE)),CONCATENATE("ERR: ",'2012 Original'!AC39))</f>
        <v>Senate</v>
      </c>
      <c r="AD39" s="2" t="str">
        <f>IFERROR(IF(VLOOKUP('2012 Original'!AD39,key_ref,COLUMN(Approving_Party__1),FALSE)="Agency head",'2012 Aprvl Party (1)'!AD$1,VLOOKUP('2012 Original'!AD39,key_ref,COLUMN(Approving_Party__1),FALSE)),CONCATENATE("ERR: ",'2012 Original'!AD39))</f>
        <v>Governor</v>
      </c>
      <c r="AE39" s="2" t="str">
        <f>IFERROR(IF(VLOOKUP('2012 Original'!AE39,key_ref,COLUMN(Approving_Party__1),FALSE)="Agency head",'2012 Aprvl Party (1)'!AE$1,VLOOKUP('2012 Original'!AE39,key_ref,COLUMN(Approving_Party__1),FALSE)),CONCATENATE("ERR: ",'2012 Original'!AE39))</f>
        <v>Governor</v>
      </c>
      <c r="AF39" s="2" t="str">
        <f>IFERROR(IF(VLOOKUP('2012 Original'!AF39,key_ref,COLUMN(Approving_Party__1),FALSE)="Agency head",'2012 Aprvl Party (1)'!AF$1,VLOOKUP('2012 Original'!AF39,key_ref,COLUMN(Approving_Party__1),FALSE)),CONCATENATE("ERR: ",'2012 Original'!AF39))</f>
        <v>none</v>
      </c>
      <c r="AG39" s="2" t="str">
        <f>IFERROR(IF(VLOOKUP('2012 Original'!AG39,key_ref,COLUMN(Approving_Party__1),FALSE)="Agency head",'2012 Aprvl Party (1)'!AG$1,VLOOKUP('2012 Original'!AG39,key_ref,COLUMN(Approving_Party__1),FALSE)),CONCATENATE("ERR: ",'2012 Original'!AG39))</f>
        <v>Senate</v>
      </c>
      <c r="AH39" s="2" t="str">
        <f>IFERROR(IF(VLOOKUP('2012 Original'!AH39,key_ref,COLUMN(Approving_Party__1),FALSE)="Agency head",'2012 Aprvl Party (1)'!AH$1,VLOOKUP('2012 Original'!AH39,key_ref,COLUMN(Approving_Party__1),FALSE)),CONCATENATE("ERR: ",'2012 Original'!AH39))</f>
        <v>Senate</v>
      </c>
      <c r="AI39" s="2" t="str">
        <f>IFERROR(IF(VLOOKUP('2012 Original'!AI39,key_ref,COLUMN(Approving_Party__1),FALSE)="Agency head",'2012 Aprvl Party (1)'!AI$1,VLOOKUP('2012 Original'!AI39,key_ref,COLUMN(Approving_Party__1),FALSE)),CONCATENATE("ERR: ",'2012 Original'!AI39))</f>
        <v>Governor</v>
      </c>
      <c r="AJ39" s="2" t="str">
        <f>IFERROR(IF(VLOOKUP('2012 Original'!AJ39,key_ref,COLUMN(Approving_Party__1),FALSE)="Agency head",'2012 Aprvl Party (1)'!AJ$1,VLOOKUP('2012 Original'!AJ39,key_ref,COLUMN(Approving_Party__1),FALSE)),CONCATENATE("ERR: ",'2012 Original'!AJ39))</f>
        <v>Governor</v>
      </c>
      <c r="AK39" s="2" t="str">
        <f>IFERROR(IF(VLOOKUP('2012 Original'!AK39,key_ref,COLUMN(Approving_Party__1),FALSE)="Agency head",'2012 Aprvl Party (1)'!AK$1,VLOOKUP('2012 Original'!AK39,key_ref,COLUMN(Approving_Party__1),FALSE)),CONCATENATE("ERR: ",'2012 Original'!AK39))</f>
        <v>Senate</v>
      </c>
      <c r="AL39" s="2" t="str">
        <f>IFERROR(IF(VLOOKUP('2012 Original'!AL39,key_ref,COLUMN(Approving_Party__1),FALSE)="Agency head",'2012 Aprvl Party (1)'!AL$1,VLOOKUP('2012 Original'!AL39,key_ref,COLUMN(Approving_Party__1),FALSE)),CONCATENATE("ERR: ",'2012 Original'!AL39))</f>
        <v>none</v>
      </c>
      <c r="AM39" s="2" t="str">
        <f>IFERROR(IF(VLOOKUP('2012 Original'!AM39,key_ref,COLUMN(Approving_Party__1),FALSE)="Agency head",'2012 Aprvl Party (1)'!AM$1,VLOOKUP('2012 Original'!AM39,key_ref,COLUMN(Approving_Party__1),FALSE)),CONCATENATE("ERR: ",'2012 Original'!AM39))</f>
        <v>none</v>
      </c>
      <c r="AN39" s="2" t="str">
        <f>IFERROR(IF(VLOOKUP('2012 Original'!AN39,key_ref,COLUMN(Approving_Party__1),FALSE)="Agency head",'2012 Aprvl Party (1)'!AN$1,VLOOKUP('2012 Original'!AN39,key_ref,COLUMN(Approving_Party__1),FALSE)),CONCATENATE("ERR: ",'2012 Original'!AN39))</f>
        <v>none</v>
      </c>
      <c r="AO39" s="2" t="str">
        <f>IFERROR(IF(VLOOKUP('2012 Original'!AO39,key_ref,COLUMN(Approving_Party__1),FALSE)="Agency head",'2012 Aprvl Party (1)'!AO$1,VLOOKUP('2012 Original'!AO39,key_ref,COLUMN(Approving_Party__1),FALSE)),CONCATENATE("ERR: ",'2012 Original'!AO39))</f>
        <v>none</v>
      </c>
      <c r="AP39" s="2" t="str">
        <f>IFERROR(IF(VLOOKUP('2012 Original'!AP39,key_ref,COLUMN(Approving_Party__1),FALSE)="Agency head",'2012 Aprvl Party (1)'!AP$1,VLOOKUP('2012 Original'!AP39,key_ref,COLUMN(Approving_Party__1),FALSE)),CONCATENATE("ERR: ",'2012 Original'!AP39))</f>
        <v>none</v>
      </c>
      <c r="AQ39" s="2" t="str">
        <f>IFERROR(IF(VLOOKUP('2012 Original'!AQ39,key_ref,COLUMN(Approving_Party__1),FALSE)="Agency head",'2012 Aprvl Party (1)'!AQ$1,VLOOKUP('2012 Original'!AQ39,key_ref,COLUMN(Approving_Party__1),FALSE)),CONCATENATE("ERR: ",'2012 Original'!AQ39))</f>
        <v>none</v>
      </c>
      <c r="AR39" s="2" t="str">
        <f>IFERROR(IF(VLOOKUP('2012 Original'!AR39,key_ref,COLUMN(Approving_Party__1),FALSE)="Agency head",'2012 Aprvl Party (1)'!AR$1,VLOOKUP('2012 Original'!AR39,key_ref,COLUMN(Approving_Party__1),FALSE)),CONCATENATE("ERR: ",'2012 Original'!AR39))</f>
        <v>Senate</v>
      </c>
      <c r="AS39" s="2" t="str">
        <f>IFERROR(IF(VLOOKUP('2012 Original'!AS39,key_ref,COLUMN(Approving_Party__1),FALSE)="Agency head",'2012 Aprvl Party (1)'!AS$1,VLOOKUP('2012 Original'!AS39,key_ref,COLUMN(Approving_Party__1),FALSE)),CONCATENATE("ERR: ",'2012 Original'!AS39))</f>
        <v>none</v>
      </c>
      <c r="AT39" s="2" t="str">
        <f>IFERROR(IF(VLOOKUP('2012 Original'!AT39,key_ref,COLUMN(Approving_Party__1),FALSE)="Agency head",'2012 Aprvl Party (1)'!AT$1,VLOOKUP('2012 Original'!AT39,key_ref,COLUMN(Approving_Party__1),FALSE)),CONCATENATE("ERR: ",'2012 Original'!AT39))</f>
        <v>Senate</v>
      </c>
      <c r="AU39" s="2" t="str">
        <f>IFERROR(IF(VLOOKUP('2012 Original'!AU39,key_ref,COLUMN(Approving_Party__1),FALSE)="Agency head",'2012 Aprvl Party (1)'!AU$1,VLOOKUP('2012 Original'!AU39,key_ref,COLUMN(Approving_Party__1),FALSE)),CONCATENATE("ERR: ",'2012 Original'!AU39))</f>
        <v>Senate</v>
      </c>
      <c r="AV39" s="2" t="str">
        <f>IFERROR(IF(VLOOKUP('2012 Original'!AV39,key_ref,COLUMN(Approving_Party__1),FALSE)="Agency head",'2012 Aprvl Party (1)'!AV$1,VLOOKUP('2012 Original'!AV39,key_ref,COLUMN(Approving_Party__1),FALSE)),CONCATENATE("ERR: ",'2012 Original'!AV39))</f>
        <v>none</v>
      </c>
      <c r="AW39" s="2" t="str">
        <f>IFERROR(IF(VLOOKUP('2012 Original'!AW39,key_ref,COLUMN(Approving_Party__1),FALSE)="Agency head",'2012 Aprvl Party (1)'!AW$1,VLOOKUP('2012 Original'!AW39,key_ref,COLUMN(Approving_Party__1),FALSE)),CONCATENATE("ERR: ",'2012 Original'!AW39))</f>
        <v>Senate</v>
      </c>
      <c r="AX39" s="2" t="str">
        <f>IFERROR(IF(VLOOKUP('2012 Original'!AX39,key_ref,COLUMN(Approving_Party__1),FALSE)="Agency head",'2012 Aprvl Party (1)'!AX$1,VLOOKUP('2012 Original'!AX39,key_ref,COLUMN(Approving_Party__1),FALSE)),CONCATENATE("ERR: ",'2012 Original'!AX39))</f>
        <v>none</v>
      </c>
      <c r="AY39" s="2" t="str">
        <f>IFERROR(IF(VLOOKUP('2012 Original'!AY39,key_ref,COLUMN(Approving_Party__1),FALSE)="Agency head",'2012 Aprvl Party (1)'!AY$1,VLOOKUP('2012 Original'!AY39,key_ref,COLUMN(Approving_Party__1),FALSE)),CONCATENATE("ERR: ",'2012 Original'!AY39))</f>
        <v>Senate</v>
      </c>
      <c r="AZ39" s="2" t="str">
        <f>IFERROR(IF(VLOOKUP('2012 Original'!AZ39,key_ref,COLUMN(Approving_Party__1),FALSE)="Agency head",'2012 Aprvl Party (1)'!AZ$1,VLOOKUP('2012 Original'!AZ39,key_ref,COLUMN(Approving_Party__1),FALSE)),CONCATENATE("ERR: ",'2012 Original'!AZ39))</f>
        <v>Senate</v>
      </c>
    </row>
    <row r="40" spans="1:52" s="4" customFormat="1">
      <c r="A40" s="3" t="s">
        <v>71</v>
      </c>
      <c r="B40" s="2" t="str">
        <f>IFERROR(IF(VLOOKUP('2012 Original'!B40,key_ref,COLUMN(Approving_Party__1),FALSE)="Agency head",'2012 Aprvl Party (1)'!B$1,VLOOKUP('2012 Original'!B40,key_ref,COLUMN(Approving_Party__1),FALSE)),CONCATENATE("ERR: ",'2012 Original'!B40))</f>
        <v>none</v>
      </c>
      <c r="C40" s="2" t="str">
        <f>IFERROR(IF(VLOOKUP('2012 Original'!C40,key_ref,COLUMN(Approving_Party__1),FALSE)="Agency head",'2012 Aprvl Party (1)'!C$1,VLOOKUP('2012 Original'!C40,key_ref,COLUMN(Approving_Party__1),FALSE)),CONCATENATE("ERR: ",'2012 Original'!C40))</f>
        <v>none</v>
      </c>
      <c r="D40" s="2" t="str">
        <f>IFERROR(IF(VLOOKUP('2012 Original'!D40,key_ref,COLUMN(Approving_Party__1),FALSE)="Agency head",'2012 Aprvl Party (1)'!D$1,VLOOKUP('2012 Original'!D40,key_ref,COLUMN(Approving_Party__1),FALSE)),CONCATENATE("ERR: ",'2012 Original'!D40))</f>
        <v>none</v>
      </c>
      <c r="E40" s="2" t="str">
        <f>IFERROR(IF(VLOOKUP('2012 Original'!E40,key_ref,COLUMN(Approving_Party__1),FALSE)="Agency head",'2012 Aprvl Party (1)'!E$1,VLOOKUP('2012 Original'!E40,key_ref,COLUMN(Approving_Party__1),FALSE)),CONCATENATE("ERR: ",'2012 Original'!E40))</f>
        <v>none</v>
      </c>
      <c r="F40" s="2" t="str">
        <f>IFERROR(IF(VLOOKUP('2012 Original'!F40,key_ref,COLUMN(Approving_Party__1),FALSE)="Agency head",'2012 Aprvl Party (1)'!F$1,VLOOKUP('2012 Original'!F40,key_ref,COLUMN(Approving_Party__1),FALSE)),CONCATENATE("ERR: ",'2012 Original'!F40))</f>
        <v>none</v>
      </c>
      <c r="G40" s="2" t="str">
        <f>IFERROR(IF(VLOOKUP('2012 Original'!G40,key_ref,COLUMN(Approving_Party__1),FALSE)="Agency head",'2012 Aprvl Party (1)'!G$1,VLOOKUP('2012 Original'!G40,key_ref,COLUMN(Approving_Party__1),FALSE)),CONCATENATE("ERR: ",'2012 Original'!G40))</f>
        <v>Senate</v>
      </c>
      <c r="H40" s="2" t="str">
        <f>IFERROR(IF(VLOOKUP('2012 Original'!H40,key_ref,COLUMN(Approving_Party__1),FALSE)="Agency head",'2012 Aprvl Party (1)'!H$1,VLOOKUP('2012 Original'!H40,key_ref,COLUMN(Approving_Party__1),FALSE)),CONCATENATE("ERR: ",'2012 Original'!H40))</f>
        <v>Senate</v>
      </c>
      <c r="I40" s="2" t="str">
        <f>IFERROR(IF(VLOOKUP('2012 Original'!I40,key_ref,COLUMN(Approving_Party__1),FALSE)="Agency head",'2012 Aprvl Party (1)'!I$1,VLOOKUP('2012 Original'!I40,key_ref,COLUMN(Approving_Party__1),FALSE)),CONCATENATE("ERR: ",'2012 Original'!I40))</f>
        <v>Senate</v>
      </c>
      <c r="J40" s="2" t="str">
        <f>IFERROR(IF(VLOOKUP('2012 Original'!J40,key_ref,COLUMN(Approving_Party__1),FALSE)="Agency head",'2012 Aprvl Party (1)'!J$1,VLOOKUP('2012 Original'!J40,key_ref,COLUMN(Approving_Party__1),FALSE)),CONCATENATE("ERR: ",'2012 Original'!J40))</f>
        <v>none</v>
      </c>
      <c r="K40" s="2" t="str">
        <f>IFERROR(IF(VLOOKUP('2012 Original'!K40,key_ref,COLUMN(Approving_Party__1),FALSE)="Agency head",'2012 Aprvl Party (1)'!K$1,VLOOKUP('2012 Original'!K40,key_ref,COLUMN(Approving_Party__1),FALSE)),CONCATENATE("ERR: ",'2012 Original'!K40))</f>
        <v>Senate</v>
      </c>
      <c r="L40" s="2" t="str">
        <f>IFERROR(IF(VLOOKUP('2012 Original'!L40,key_ref,COLUMN(Approving_Party__1),FALSE)="Agency head",'2012 Aprvl Party (1)'!L$1,VLOOKUP('2012 Original'!L40,key_ref,COLUMN(Approving_Party__1),FALSE)),CONCATENATE("ERR: ",'2012 Original'!L40))</f>
        <v>Governor</v>
      </c>
      <c r="M40" s="2" t="str">
        <f>IFERROR(IF(VLOOKUP('2012 Original'!M40,key_ref,COLUMN(Approving_Party__1),FALSE)="Agency head",'2012 Aprvl Party (1)'!M$1,VLOOKUP('2012 Original'!M40,key_ref,COLUMN(Approving_Party__1),FALSE)),CONCATENATE("ERR: ",'2012 Original'!M40))</f>
        <v>none</v>
      </c>
      <c r="N40" s="2" t="str">
        <f>IFERROR(IF(VLOOKUP('2012 Original'!N40,key_ref,COLUMN(Approving_Party__1),FALSE)="Agency head",'2012 Aprvl Party (1)'!N$1,VLOOKUP('2012 Original'!N40,key_ref,COLUMN(Approving_Party__1),FALSE)),CONCATENATE("ERR: ",'2012 Original'!N40))</f>
        <v>Senate</v>
      </c>
      <c r="O40" s="2" t="str">
        <f>IFERROR(IF(VLOOKUP('2012 Original'!O40,key_ref,COLUMN(Approving_Party__1),FALSE)="Agency head",'2012 Aprvl Party (1)'!O$1,VLOOKUP('2012 Original'!O40,key_ref,COLUMN(Approving_Party__1),FALSE)),CONCATENATE("ERR: ",'2012 Original'!O40))</f>
        <v>none</v>
      </c>
      <c r="P40" s="2" t="str">
        <f>IFERROR(IF(VLOOKUP('2012 Original'!P40,key_ref,COLUMN(Approving_Party__1),FALSE)="Agency head",'2012 Aprvl Party (1)'!P$1,VLOOKUP('2012 Original'!P40,key_ref,COLUMN(Approving_Party__1),FALSE)),CONCATENATE("ERR: ",'2012 Original'!P40))</f>
        <v>none</v>
      </c>
      <c r="Q40" s="2" t="str">
        <f>IFERROR(IF(VLOOKUP('2012 Original'!Q40,key_ref,COLUMN(Approving_Party__1),FALSE)="Agency head",'2012 Aprvl Party (1)'!Q$1,VLOOKUP('2012 Original'!Q40,key_ref,COLUMN(Approving_Party__1),FALSE)),CONCATENATE("ERR: ",'2012 Original'!Q40))</f>
        <v>none</v>
      </c>
      <c r="R40" s="2" t="str">
        <f>IFERROR(IF(VLOOKUP('2012 Original'!R40,key_ref,COLUMN(Approving_Party__1),FALSE)="Agency head",'2012 Aprvl Party (1)'!R$1,VLOOKUP('2012 Original'!R40,key_ref,COLUMN(Approving_Party__1),FALSE)),CONCATENATE("ERR: ",'2012 Original'!R40))</f>
        <v>Senate</v>
      </c>
      <c r="S40" s="2" t="str">
        <f>IFERROR(IF(VLOOKUP('2012 Original'!S40,key_ref,COLUMN(Approving_Party__1),FALSE)="Agency head",'2012 Aprvl Party (1)'!S$1,VLOOKUP('2012 Original'!S40,key_ref,COLUMN(Approving_Party__1),FALSE)),CONCATENATE("ERR: ",'2012 Original'!S40))</f>
        <v>Senate</v>
      </c>
      <c r="T40" s="2" t="str">
        <f>IFERROR(IF(VLOOKUP('2012 Original'!T40,key_ref,COLUMN(Approving_Party__1),FALSE)="Agency head",'2012 Aprvl Party (1)'!T$1,VLOOKUP('2012 Original'!T40,key_ref,COLUMN(Approving_Party__1),FALSE)),CONCATENATE("ERR: ",'2012 Original'!T40))</f>
        <v>none</v>
      </c>
      <c r="U40" s="2" t="str">
        <f>IFERROR(IF(VLOOKUP('2012 Original'!U40,key_ref,COLUMN(Approving_Party__1),FALSE)="Agency head",'2012 Aprvl Party (1)'!U$1,VLOOKUP('2012 Original'!U40,key_ref,COLUMN(Approving_Party__1),FALSE)),CONCATENATE("ERR: ",'2012 Original'!U40))</f>
        <v>none</v>
      </c>
      <c r="V40" s="2" t="str">
        <f>IFERROR(IF(VLOOKUP('2012 Original'!V40,key_ref,COLUMN(Approving_Party__1),FALSE)="Agency head",'2012 Aprvl Party (1)'!V$1,VLOOKUP('2012 Original'!V40,key_ref,COLUMN(Approving_Party__1),FALSE)),CONCATENATE("ERR: ",'2012 Original'!V40))</f>
        <v>none</v>
      </c>
      <c r="W40" s="2" t="str">
        <f>IFERROR(IF(VLOOKUP('2012 Original'!W40,key_ref,COLUMN(Approving_Party__1),FALSE)="Agency head",'2012 Aprvl Party (1)'!W$1,VLOOKUP('2012 Original'!W40,key_ref,COLUMN(Approving_Party__1),FALSE)),CONCATENATE("ERR: ",'2012 Original'!W40))</f>
        <v>Senate</v>
      </c>
      <c r="X40" s="2" t="str">
        <f>IFERROR(IF(VLOOKUP('2012 Original'!X40,key_ref,COLUMN(Approving_Party__1),FALSE)="Agency head",'2012 Aprvl Party (1)'!X$1,VLOOKUP('2012 Original'!X40,key_ref,COLUMN(Approving_Party__1),FALSE)),CONCATENATE("ERR: ",'2012 Original'!X40))</f>
        <v>Senate</v>
      </c>
      <c r="Y40" s="2" t="str">
        <f>IFERROR(IF(VLOOKUP('2012 Original'!Y40,key_ref,COLUMN(Approving_Party__1),FALSE)="Agency head",'2012 Aprvl Party (1)'!Y$1,VLOOKUP('2012 Original'!Y40,key_ref,COLUMN(Approving_Party__1),FALSE)),CONCATENATE("ERR: ",'2012 Original'!Y40))</f>
        <v>Senate</v>
      </c>
      <c r="Z40" s="2" t="str">
        <f>IFERROR(IF(VLOOKUP('2012 Original'!Z40,key_ref,COLUMN(Approving_Party__1),FALSE)="Agency head",'2012 Aprvl Party (1)'!Z$1,VLOOKUP('2012 Original'!Z40,key_ref,COLUMN(Approving_Party__1),FALSE)),CONCATENATE("ERR: ",'2012 Original'!Z40))</f>
        <v>none</v>
      </c>
      <c r="AA40" s="2" t="str">
        <f>IFERROR(IF(VLOOKUP('2012 Original'!AA40,key_ref,COLUMN(Approving_Party__1),FALSE)="Agency head",'2012 Aprvl Party (1)'!AA$1,VLOOKUP('2012 Original'!AA40,key_ref,COLUMN(Approving_Party__1),FALSE)),CONCATENATE("ERR: ",'2012 Original'!AA40))</f>
        <v>none</v>
      </c>
      <c r="AB40" s="2" t="str">
        <f>IFERROR(IF(VLOOKUP('2012 Original'!AB40,key_ref,COLUMN(Approving_Party__1),FALSE)="Agency head",'2012 Aprvl Party (1)'!AB$1,VLOOKUP('2012 Original'!AB40,key_ref,COLUMN(Approving_Party__1),FALSE)),CONCATENATE("ERR: ",'2012 Original'!AB40))</f>
        <v>none</v>
      </c>
      <c r="AC40" s="2" t="str">
        <f>IFERROR(IF(VLOOKUP('2012 Original'!AC40,key_ref,COLUMN(Approving_Party__1),FALSE)="Agency head",'2012 Aprvl Party (1)'!AC$1,VLOOKUP('2012 Original'!AC40,key_ref,COLUMN(Approving_Party__1),FALSE)),CONCATENATE("ERR: ",'2012 Original'!AC40))</f>
        <v>Senate</v>
      </c>
      <c r="AD40" s="2" t="str">
        <f>IFERROR(IF(VLOOKUP('2012 Original'!AD40,key_ref,COLUMN(Approving_Party__1),FALSE)="Agency head",'2012 Aprvl Party (1)'!AD$1,VLOOKUP('2012 Original'!AD40,key_ref,COLUMN(Approving_Party__1),FALSE)),CONCATENATE("ERR: ",'2012 Original'!AD40))</f>
        <v>none</v>
      </c>
      <c r="AE40" s="2" t="str">
        <f>IFERROR(IF(VLOOKUP('2012 Original'!AE40,key_ref,COLUMN(Approving_Party__1),FALSE)="Agency head",'2012 Aprvl Party (1)'!AE$1,VLOOKUP('2012 Original'!AE40,key_ref,COLUMN(Approving_Party__1),FALSE)),CONCATENATE("ERR: ",'2012 Original'!AE40))</f>
        <v>Senate</v>
      </c>
      <c r="AF40" s="2" t="str">
        <f>IFERROR(IF(VLOOKUP('2012 Original'!AF40,key_ref,COLUMN(Approving_Party__1),FALSE)="Agency head",'2012 Aprvl Party (1)'!AF$1,VLOOKUP('2012 Original'!AF40,key_ref,COLUMN(Approving_Party__1),FALSE)),CONCATENATE("ERR: ",'2012 Original'!AF40))</f>
        <v>Governor</v>
      </c>
      <c r="AG40" s="2" t="str">
        <f>IFERROR(IF(VLOOKUP('2012 Original'!AG40,key_ref,COLUMN(Approving_Party__1),FALSE)="Agency head",'2012 Aprvl Party (1)'!AG$1,VLOOKUP('2012 Original'!AG40,key_ref,COLUMN(Approving_Party__1),FALSE)),CONCATENATE("ERR: ",'2012 Original'!AG40))</f>
        <v>none</v>
      </c>
      <c r="AH40" s="2" t="str">
        <f>IFERROR(IF(VLOOKUP('2012 Original'!AH40,key_ref,COLUMN(Approving_Party__1),FALSE)="Agency head",'2012 Aprvl Party (1)'!AH$1,VLOOKUP('2012 Original'!AH40,key_ref,COLUMN(Approving_Party__1),FALSE)),CONCATENATE("ERR: ",'2012 Original'!AH40))</f>
        <v>Senate</v>
      </c>
      <c r="AI40" s="2" t="str">
        <f>IFERROR(IF(VLOOKUP('2012 Original'!AI40,key_ref,COLUMN(Approving_Party__1),FALSE)="Agency head",'2012 Aprvl Party (1)'!AI$1,VLOOKUP('2012 Original'!AI40,key_ref,COLUMN(Approving_Party__1),FALSE)),CONCATENATE("ERR: ",'2012 Original'!AI40))</f>
        <v>none</v>
      </c>
      <c r="AJ40" s="2" t="str">
        <f>IFERROR(IF(VLOOKUP('2012 Original'!AJ40,key_ref,COLUMN(Approving_Party__1),FALSE)="Agency head",'2012 Aprvl Party (1)'!AJ$1,VLOOKUP('2012 Original'!AJ40,key_ref,COLUMN(Approving_Party__1),FALSE)),CONCATENATE("ERR: ",'2012 Original'!AJ40))</f>
        <v>Senate</v>
      </c>
      <c r="AK40" s="2" t="str">
        <f>IFERROR(IF(VLOOKUP('2012 Original'!AK40,key_ref,COLUMN(Approving_Party__1),FALSE)="Agency head",'2012 Aprvl Party (1)'!AK$1,VLOOKUP('2012 Original'!AK40,key_ref,COLUMN(Approving_Party__1),FALSE)),CONCATENATE("ERR: ",'2012 Original'!AK40))</f>
        <v>Senate</v>
      </c>
      <c r="AL40" s="2" t="str">
        <f>IFERROR(IF(VLOOKUP('2012 Original'!AL40,key_ref,COLUMN(Approving_Party__1),FALSE)="Agency head",'2012 Aprvl Party (1)'!AL$1,VLOOKUP('2012 Original'!AL40,key_ref,COLUMN(Approving_Party__1),FALSE)),CONCATENATE("ERR: ",'2012 Original'!AL40))</f>
        <v>Senate</v>
      </c>
      <c r="AM40" s="2" t="str">
        <f>IFERROR(IF(VLOOKUP('2012 Original'!AM40,key_ref,COLUMN(Approving_Party__1),FALSE)="Agency head",'2012 Aprvl Party (1)'!AM$1,VLOOKUP('2012 Original'!AM40,key_ref,COLUMN(Approving_Party__1),FALSE)),CONCATENATE("ERR: ",'2012 Original'!AM40))</f>
        <v>none</v>
      </c>
      <c r="AN40" s="2" t="str">
        <f>IFERROR(IF(VLOOKUP('2012 Original'!AN40,key_ref,COLUMN(Approving_Party__1),FALSE)="Agency head",'2012 Aprvl Party (1)'!AN$1,VLOOKUP('2012 Original'!AN40,key_ref,COLUMN(Approving_Party__1),FALSE)),CONCATENATE("ERR: ",'2012 Original'!AN40))</f>
        <v>none</v>
      </c>
      <c r="AO40" s="2" t="str">
        <f>IFERROR(IF(VLOOKUP('2012 Original'!AO40,key_ref,COLUMN(Approving_Party__1),FALSE)="Agency head",'2012 Aprvl Party (1)'!AO$1,VLOOKUP('2012 Original'!AO40,key_ref,COLUMN(Approving_Party__1),FALSE)),CONCATENATE("ERR: ",'2012 Original'!AO40))</f>
        <v>none</v>
      </c>
      <c r="AP40" s="2" t="str">
        <f>IFERROR(IF(VLOOKUP('2012 Original'!AP40,key_ref,COLUMN(Approving_Party__1),FALSE)="Agency head",'2012 Aprvl Party (1)'!AP$1,VLOOKUP('2012 Original'!AP40,key_ref,COLUMN(Approving_Party__1),FALSE)),CONCATENATE("ERR: ",'2012 Original'!AP40))</f>
        <v>none</v>
      </c>
      <c r="AQ40" s="2" t="str">
        <f>IFERROR(IF(VLOOKUP('2012 Original'!AQ40,key_ref,COLUMN(Approving_Party__1),FALSE)="Agency head",'2012 Aprvl Party (1)'!AQ$1,VLOOKUP('2012 Original'!AQ40,key_ref,COLUMN(Approving_Party__1),FALSE)),CONCATENATE("ERR: ",'2012 Original'!AQ40))</f>
        <v>none</v>
      </c>
      <c r="AR40" s="2" t="str">
        <f>IFERROR(IF(VLOOKUP('2012 Original'!AR40,key_ref,COLUMN(Approving_Party__1),FALSE)="Agency head",'2012 Aprvl Party (1)'!AR$1,VLOOKUP('2012 Original'!AR40,key_ref,COLUMN(Approving_Party__1),FALSE)),CONCATENATE("ERR: ",'2012 Original'!AR40))</f>
        <v>Senate</v>
      </c>
      <c r="AS40" s="2" t="str">
        <f>IFERROR(IF(VLOOKUP('2012 Original'!AS40,key_ref,COLUMN(Approving_Party__1),FALSE)="Agency head",'2012 Aprvl Party (1)'!AS$1,VLOOKUP('2012 Original'!AS40,key_ref,COLUMN(Approving_Party__1),FALSE)),CONCATENATE("ERR: ",'2012 Original'!AS40))</f>
        <v>none</v>
      </c>
      <c r="AT40" s="2" t="str">
        <f>IFERROR(IF(VLOOKUP('2012 Original'!AT40,key_ref,COLUMN(Approving_Party__1),FALSE)="Agency head",'2012 Aprvl Party (1)'!AT$1,VLOOKUP('2012 Original'!AT40,key_ref,COLUMN(Approving_Party__1),FALSE)),CONCATENATE("ERR: ",'2012 Original'!AT40))</f>
        <v>Senate</v>
      </c>
      <c r="AU40" s="2" t="str">
        <f>IFERROR(IF(VLOOKUP('2012 Original'!AU40,key_ref,COLUMN(Approving_Party__1),FALSE)="Agency head",'2012 Aprvl Party (1)'!AU$1,VLOOKUP('2012 Original'!AU40,key_ref,COLUMN(Approving_Party__1),FALSE)),CONCATENATE("ERR: ",'2012 Original'!AU40))</f>
        <v>none</v>
      </c>
      <c r="AV40" s="2" t="str">
        <f>IFERROR(IF(VLOOKUP('2012 Original'!AV40,key_ref,COLUMN(Approving_Party__1),FALSE)="Agency head",'2012 Aprvl Party (1)'!AV$1,VLOOKUP('2012 Original'!AV40,key_ref,COLUMN(Approving_Party__1),FALSE)),CONCATENATE("ERR: ",'2012 Original'!AV40))</f>
        <v>none</v>
      </c>
      <c r="AW40" s="2" t="str">
        <f>IFERROR(IF(VLOOKUP('2012 Original'!AW40,key_ref,COLUMN(Approving_Party__1),FALSE)="Agency head",'2012 Aprvl Party (1)'!AW$1,VLOOKUP('2012 Original'!AW40,key_ref,COLUMN(Approving_Party__1),FALSE)),CONCATENATE("ERR: ",'2012 Original'!AW40))</f>
        <v>none</v>
      </c>
      <c r="AX40" s="2" t="str">
        <f>IFERROR(IF(VLOOKUP('2012 Original'!AX40,key_ref,COLUMN(Approving_Party__1),FALSE)="Agency head",'2012 Aprvl Party (1)'!AX$1,VLOOKUP('2012 Original'!AX40,key_ref,COLUMN(Approving_Party__1),FALSE)),CONCATENATE("ERR: ",'2012 Original'!AX40))</f>
        <v>none</v>
      </c>
      <c r="AY40" s="2" t="str">
        <f>IFERROR(IF(VLOOKUP('2012 Original'!AY40,key_ref,COLUMN(Approving_Party__1),FALSE)="Agency head",'2012 Aprvl Party (1)'!AY$1,VLOOKUP('2012 Original'!AY40,key_ref,COLUMN(Approving_Party__1),FALSE)),CONCATENATE("ERR: ",'2012 Original'!AY40))</f>
        <v>Senate</v>
      </c>
      <c r="AZ40" s="2" t="str">
        <f>IFERROR(IF(VLOOKUP('2012 Original'!AZ40,key_ref,COLUMN(Approving_Party__1),FALSE)="Agency head",'2012 Aprvl Party (1)'!AZ$1,VLOOKUP('2012 Original'!AZ40,key_ref,COLUMN(Approving_Party__1),FALSE)),CONCATENATE("ERR: ",'2012 Original'!AZ40))</f>
        <v>none</v>
      </c>
    </row>
    <row r="41" spans="1:52" s="4" customFormat="1">
      <c r="A41" s="3" t="s">
        <v>73</v>
      </c>
      <c r="B41" s="2" t="str">
        <f>IFERROR(IF(VLOOKUP('2012 Original'!B41,key_ref,COLUMN(Approving_Party__1),FALSE)="Agency head",'2012 Aprvl Party (1)'!B$1,VLOOKUP('2012 Original'!B41,key_ref,COLUMN(Approving_Party__1),FALSE)),CONCATENATE("ERR: ",'2012 Original'!B41))</f>
        <v>none</v>
      </c>
      <c r="C41" s="2" t="str">
        <f>IFERROR(IF(VLOOKUP('2012 Original'!C41,key_ref,COLUMN(Approving_Party__1),FALSE)="Agency head",'2012 Aprvl Party (1)'!C$1,VLOOKUP('2012 Original'!C41,key_ref,COLUMN(Approving_Party__1),FALSE)),CONCATENATE("ERR: ",'2012 Original'!C41))</f>
        <v>none</v>
      </c>
      <c r="D41" s="2" t="str">
        <f>IFERROR(IF(VLOOKUP('2012 Original'!D41,key_ref,COLUMN(Approving_Party__1),FALSE)="Agency head",'2012 Aprvl Party (1)'!D$1,VLOOKUP('2012 Original'!D41,key_ref,COLUMN(Approving_Party__1),FALSE)),CONCATENATE("ERR: ",'2012 Original'!D41))</f>
        <v>none</v>
      </c>
      <c r="E41" s="2" t="str">
        <f>IFERROR(IF(VLOOKUP('2012 Original'!E41,key_ref,COLUMN(Approving_Party__1),FALSE)="Agency head",'2012 Aprvl Party (1)'!E$1,VLOOKUP('2012 Original'!E41,key_ref,COLUMN(Approving_Party__1),FALSE)),CONCATENATE("ERR: ",'2012 Original'!E41))</f>
        <v>none</v>
      </c>
      <c r="F41" s="2" t="str">
        <f>IFERROR(IF(VLOOKUP('2012 Original'!F41,key_ref,COLUMN(Approving_Party__1),FALSE)="Agency head",'2012 Aprvl Party (1)'!F$1,VLOOKUP('2012 Original'!F41,key_ref,COLUMN(Approving_Party__1),FALSE)),CONCATENATE("ERR: ",'2012 Original'!F41))</f>
        <v>none</v>
      </c>
      <c r="G41" s="2" t="str">
        <f>IFERROR(IF(VLOOKUP('2012 Original'!G41,key_ref,COLUMN(Approving_Party__1),FALSE)="Agency head",'2012 Aprvl Party (1)'!G$1,VLOOKUP('2012 Original'!G41,key_ref,COLUMN(Approving_Party__1),FALSE)),CONCATENATE("ERR: ",'2012 Original'!G41))</f>
        <v>none</v>
      </c>
      <c r="H41" s="2" t="str">
        <f>IFERROR(IF(VLOOKUP('2012 Original'!H41,key_ref,COLUMN(Approving_Party__1),FALSE)="Agency head",'2012 Aprvl Party (1)'!H$1,VLOOKUP('2012 Original'!H41,key_ref,COLUMN(Approving_Party__1),FALSE)),CONCATENATE("ERR: ",'2012 Original'!H41))</f>
        <v>none</v>
      </c>
      <c r="I41" s="2" t="str">
        <f>IFERROR(IF(VLOOKUP('2012 Original'!I41,key_ref,COLUMN(Approving_Party__1),FALSE)="Agency head",'2012 Aprvl Party (1)'!I$1,VLOOKUP('2012 Original'!I41,key_ref,COLUMN(Approving_Party__1),FALSE)),CONCATENATE("ERR: ",'2012 Original'!I41))</f>
        <v>none</v>
      </c>
      <c r="J41" s="2" t="str">
        <f>IFERROR(IF(VLOOKUP('2012 Original'!J41,key_ref,COLUMN(Approving_Party__1),FALSE)="Agency head",'2012 Aprvl Party (1)'!J$1,VLOOKUP('2012 Original'!J41,key_ref,COLUMN(Approving_Party__1),FALSE)),CONCATENATE("ERR: ",'2012 Original'!J41))</f>
        <v>none</v>
      </c>
      <c r="K41" s="2" t="str">
        <f>IFERROR(IF(VLOOKUP('2012 Original'!K41,key_ref,COLUMN(Approving_Party__1),FALSE)="Agency head",'2012 Aprvl Party (1)'!K$1,VLOOKUP('2012 Original'!K41,key_ref,COLUMN(Approving_Party__1),FALSE)),CONCATENATE("ERR: ",'2012 Original'!K41))</f>
        <v>none</v>
      </c>
      <c r="L41" s="2" t="str">
        <f>IFERROR(IF(VLOOKUP('2012 Original'!L41,key_ref,COLUMN(Approving_Party__1),FALSE)="Agency head",'2012 Aprvl Party (1)'!L$1,VLOOKUP('2012 Original'!L41,key_ref,COLUMN(Approving_Party__1),FALSE)),CONCATENATE("ERR: ",'2012 Original'!L41))</f>
        <v>none</v>
      </c>
      <c r="M41" s="2" t="str">
        <f>IFERROR(IF(VLOOKUP('2012 Original'!M41,key_ref,COLUMN(Approving_Party__1),FALSE)="Agency head",'2012 Aprvl Party (1)'!M$1,VLOOKUP('2012 Original'!M41,key_ref,COLUMN(Approving_Party__1),FALSE)),CONCATENATE("ERR: ",'2012 Original'!M41))</f>
        <v>none</v>
      </c>
      <c r="N41" s="2" t="str">
        <f>IFERROR(IF(VLOOKUP('2012 Original'!N41,key_ref,COLUMN(Approving_Party__1),FALSE)="Agency head",'2012 Aprvl Party (1)'!N$1,VLOOKUP('2012 Original'!N41,key_ref,COLUMN(Approving_Party__1),FALSE)),CONCATENATE("ERR: ",'2012 Original'!N41))</f>
        <v>Senate</v>
      </c>
      <c r="O41" s="2" t="str">
        <f>IFERROR(IF(VLOOKUP('2012 Original'!O41,key_ref,COLUMN(Approving_Party__1),FALSE)="Agency head",'2012 Aprvl Party (1)'!O$1,VLOOKUP('2012 Original'!O41,key_ref,COLUMN(Approving_Party__1),FALSE)),CONCATENATE("ERR: ",'2012 Original'!O41))</f>
        <v>none</v>
      </c>
      <c r="P41" s="2" t="str">
        <f>IFERROR(IF(VLOOKUP('2012 Original'!P41,key_ref,COLUMN(Approving_Party__1),FALSE)="Agency head",'2012 Aprvl Party (1)'!P$1,VLOOKUP('2012 Original'!P41,key_ref,COLUMN(Approving_Party__1),FALSE)),CONCATENATE("ERR: ",'2012 Original'!P41))</f>
        <v>none</v>
      </c>
      <c r="Q41" s="2" t="str">
        <f>IFERROR(IF(VLOOKUP('2012 Original'!Q41,key_ref,COLUMN(Approving_Party__1),FALSE)="Agency head",'2012 Aprvl Party (1)'!Q$1,VLOOKUP('2012 Original'!Q41,key_ref,COLUMN(Approving_Party__1),FALSE)),CONCATENATE("ERR: ",'2012 Original'!Q41))</f>
        <v>none</v>
      </c>
      <c r="R41" s="2" t="str">
        <f>IFERROR(IF(VLOOKUP('2012 Original'!R41,key_ref,COLUMN(Approving_Party__1),FALSE)="Agency head",'2012 Aprvl Party (1)'!R$1,VLOOKUP('2012 Original'!R41,key_ref,COLUMN(Approving_Party__1),FALSE)),CONCATENATE("ERR: ",'2012 Original'!R41))</f>
        <v>Senate</v>
      </c>
      <c r="S41" s="2" t="str">
        <f>IFERROR(IF(VLOOKUP('2012 Original'!S41,key_ref,COLUMN(Approving_Party__1),FALSE)="Agency head",'2012 Aprvl Party (1)'!S$1,VLOOKUP('2012 Original'!S41,key_ref,COLUMN(Approving_Party__1),FALSE)),CONCATENATE("ERR: ",'2012 Original'!S41))</f>
        <v>none</v>
      </c>
      <c r="T41" s="2" t="str">
        <f>IFERROR(IF(VLOOKUP('2012 Original'!T41,key_ref,COLUMN(Approving_Party__1),FALSE)="Agency head",'2012 Aprvl Party (1)'!T$1,VLOOKUP('2012 Original'!T41,key_ref,COLUMN(Approving_Party__1),FALSE)),CONCATENATE("ERR: ",'2012 Original'!T41))</f>
        <v>none</v>
      </c>
      <c r="U41" s="2" t="str">
        <f>IFERROR(IF(VLOOKUP('2012 Original'!U41,key_ref,COLUMN(Approving_Party__1),FALSE)="Agency head",'2012 Aprvl Party (1)'!U$1,VLOOKUP('2012 Original'!U41,key_ref,COLUMN(Approving_Party__1),FALSE)),CONCATENATE("ERR: ",'2012 Original'!U41))</f>
        <v>none</v>
      </c>
      <c r="V41" s="2" t="str">
        <f>IFERROR(IF(VLOOKUP('2012 Original'!V41,key_ref,COLUMN(Approving_Party__1),FALSE)="Agency head",'2012 Aprvl Party (1)'!V$1,VLOOKUP('2012 Original'!V41,key_ref,COLUMN(Approving_Party__1),FALSE)),CONCATENATE("ERR: ",'2012 Original'!V41))</f>
        <v>none</v>
      </c>
      <c r="W41" s="2" t="str">
        <f>IFERROR(IF(VLOOKUP('2012 Original'!W41,key_ref,COLUMN(Approving_Party__1),FALSE)="Agency head",'2012 Aprvl Party (1)'!W$1,VLOOKUP('2012 Original'!W41,key_ref,COLUMN(Approving_Party__1),FALSE)),CONCATENATE("ERR: ",'2012 Original'!W41))</f>
        <v>none</v>
      </c>
      <c r="X41" s="2" t="str">
        <f>IFERROR(IF(VLOOKUP('2012 Original'!X41,key_ref,COLUMN(Approving_Party__1),FALSE)="Agency head",'2012 Aprvl Party (1)'!X$1,VLOOKUP('2012 Original'!X41,key_ref,COLUMN(Approving_Party__1),FALSE)),CONCATENATE("ERR: ",'2012 Original'!X41))</f>
        <v>none</v>
      </c>
      <c r="Y41" s="2" t="str">
        <f>IFERROR(IF(VLOOKUP('2012 Original'!Y41,key_ref,COLUMN(Approving_Party__1),FALSE)="Agency head",'2012 Aprvl Party (1)'!Y$1,VLOOKUP('2012 Original'!Y41,key_ref,COLUMN(Approving_Party__1),FALSE)),CONCATENATE("ERR: ",'2012 Original'!Y41))</f>
        <v>none</v>
      </c>
      <c r="Z41" s="2" t="str">
        <f>IFERROR(IF(VLOOKUP('2012 Original'!Z41,key_ref,COLUMN(Approving_Party__1),FALSE)="Agency head",'2012 Aprvl Party (1)'!Z$1,VLOOKUP('2012 Original'!Z41,key_ref,COLUMN(Approving_Party__1),FALSE)),CONCATENATE("ERR: ",'2012 Original'!Z41))</f>
        <v>none</v>
      </c>
      <c r="AA41" s="2" t="str">
        <f>IFERROR(IF(VLOOKUP('2012 Original'!AA41,key_ref,COLUMN(Approving_Party__1),FALSE)="Agency head",'2012 Aprvl Party (1)'!AA$1,VLOOKUP('2012 Original'!AA41,key_ref,COLUMN(Approving_Party__1),FALSE)),CONCATENATE("ERR: ",'2012 Original'!AA41))</f>
        <v>none</v>
      </c>
      <c r="AB41" s="2" t="str">
        <f>IFERROR(IF(VLOOKUP('2012 Original'!AB41,key_ref,COLUMN(Approving_Party__1),FALSE)="Agency head",'2012 Aprvl Party (1)'!AB$1,VLOOKUP('2012 Original'!AB41,key_ref,COLUMN(Approving_Party__1),FALSE)),CONCATENATE("ERR: ",'2012 Original'!AB41))</f>
        <v>none</v>
      </c>
      <c r="AC41" s="2" t="str">
        <f>IFERROR(IF(VLOOKUP('2012 Original'!AC41,key_ref,COLUMN(Approving_Party__1),FALSE)="Agency head",'2012 Aprvl Party (1)'!AC$1,VLOOKUP('2012 Original'!AC41,key_ref,COLUMN(Approving_Party__1),FALSE)),CONCATENATE("ERR: ",'2012 Original'!AC41))</f>
        <v>Senate</v>
      </c>
      <c r="AD41" s="2" t="str">
        <f>IFERROR(IF(VLOOKUP('2012 Original'!AD41,key_ref,COLUMN(Approving_Party__1),FALSE)="Agency head",'2012 Aprvl Party (1)'!AD$1,VLOOKUP('2012 Original'!AD41,key_ref,COLUMN(Approving_Party__1),FALSE)),CONCATENATE("ERR: ",'2012 Original'!AD41))</f>
        <v>none</v>
      </c>
      <c r="AE41" s="2" t="str">
        <f>IFERROR(IF(VLOOKUP('2012 Original'!AE41,key_ref,COLUMN(Approving_Party__1),FALSE)="Agency head",'2012 Aprvl Party (1)'!AE$1,VLOOKUP('2012 Original'!AE41,key_ref,COLUMN(Approving_Party__1),FALSE)),CONCATENATE("ERR: ",'2012 Original'!AE41))</f>
        <v>none</v>
      </c>
      <c r="AF41" s="2" t="str">
        <f>IFERROR(IF(VLOOKUP('2012 Original'!AF41,key_ref,COLUMN(Approving_Party__1),FALSE)="Agency head",'2012 Aprvl Party (1)'!AF$1,VLOOKUP('2012 Original'!AF41,key_ref,COLUMN(Approving_Party__1),FALSE)),CONCATENATE("ERR: ",'2012 Original'!AF41))</f>
        <v>none</v>
      </c>
      <c r="AG41" s="2" t="str">
        <f>IFERROR(IF(VLOOKUP('2012 Original'!AG41,key_ref,COLUMN(Approving_Party__1),FALSE)="Agency head",'2012 Aprvl Party (1)'!AG$1,VLOOKUP('2012 Original'!AG41,key_ref,COLUMN(Approving_Party__1),FALSE)),CONCATENATE("ERR: ",'2012 Original'!AG41))</f>
        <v>Senate</v>
      </c>
      <c r="AH41" s="2" t="str">
        <f>IFERROR(IF(VLOOKUP('2012 Original'!AH41,key_ref,COLUMN(Approving_Party__1),FALSE)="Agency head",'2012 Aprvl Party (1)'!AH$1,VLOOKUP('2012 Original'!AH41,key_ref,COLUMN(Approving_Party__1),FALSE)),CONCATENATE("ERR: ",'2012 Original'!AH41))</f>
        <v>Senate</v>
      </c>
      <c r="AI41" s="2" t="str">
        <f>IFERROR(IF(VLOOKUP('2012 Original'!AI41,key_ref,COLUMN(Approving_Party__1),FALSE)="Agency head",'2012 Aprvl Party (1)'!AI$1,VLOOKUP('2012 Original'!AI41,key_ref,COLUMN(Approving_Party__1),FALSE)),CONCATENATE("ERR: ",'2012 Original'!AI41))</f>
        <v>Senate</v>
      </c>
      <c r="AJ41" s="2" t="str">
        <f>IFERROR(IF(VLOOKUP('2012 Original'!AJ41,key_ref,COLUMN(Approving_Party__1),FALSE)="Agency head",'2012 Aprvl Party (1)'!AJ$1,VLOOKUP('2012 Original'!AJ41,key_ref,COLUMN(Approving_Party__1),FALSE)),CONCATENATE("ERR: ",'2012 Original'!AJ41))</f>
        <v>none</v>
      </c>
      <c r="AK41" s="2" t="str">
        <f>IFERROR(IF(VLOOKUP('2012 Original'!AK41,key_ref,COLUMN(Approving_Party__1),FALSE)="Agency head",'2012 Aprvl Party (1)'!AK$1,VLOOKUP('2012 Original'!AK41,key_ref,COLUMN(Approving_Party__1),FALSE)),CONCATENATE("ERR: ",'2012 Original'!AK41))</f>
        <v>none</v>
      </c>
      <c r="AL41" s="2" t="str">
        <f>IFERROR(IF(VLOOKUP('2012 Original'!AL41,key_ref,COLUMN(Approving_Party__1),FALSE)="Agency head",'2012 Aprvl Party (1)'!AL$1,VLOOKUP('2012 Original'!AL41,key_ref,COLUMN(Approving_Party__1),FALSE)),CONCATENATE("ERR: ",'2012 Original'!AL41))</f>
        <v>Senate</v>
      </c>
      <c r="AM41" s="2" t="str">
        <f>IFERROR(IF(VLOOKUP('2012 Original'!AM41,key_ref,COLUMN(Approving_Party__1),FALSE)="Agency head",'2012 Aprvl Party (1)'!AM$1,VLOOKUP('2012 Original'!AM41,key_ref,COLUMN(Approving_Party__1),FALSE)),CONCATENATE("ERR: ",'2012 Original'!AM41))</f>
        <v>none</v>
      </c>
      <c r="AN41" s="2" t="str">
        <f>IFERROR(IF(VLOOKUP('2012 Original'!AN41,key_ref,COLUMN(Approving_Party__1),FALSE)="Agency head",'2012 Aprvl Party (1)'!AN$1,VLOOKUP('2012 Original'!AN41,key_ref,COLUMN(Approving_Party__1),FALSE)),CONCATENATE("ERR: ",'2012 Original'!AN41))</f>
        <v>Board</v>
      </c>
      <c r="AO41" s="2" t="str">
        <f>IFERROR(IF(VLOOKUP('2012 Original'!AO41,key_ref,COLUMN(Approving_Party__1),FALSE)="Agency head",'2012 Aprvl Party (1)'!AO$1,VLOOKUP('2012 Original'!AO41,key_ref,COLUMN(Approving_Party__1),FALSE)),CONCATENATE("ERR: ",'2012 Original'!AO41))</f>
        <v>none</v>
      </c>
      <c r="AP41" s="2" t="str">
        <f>IFERROR(IF(VLOOKUP('2012 Original'!AP41,key_ref,COLUMN(Approving_Party__1),FALSE)="Agency head",'2012 Aprvl Party (1)'!AP$1,VLOOKUP('2012 Original'!AP41,key_ref,COLUMN(Approving_Party__1),FALSE)),CONCATENATE("ERR: ",'2012 Original'!AP41))</f>
        <v>none</v>
      </c>
      <c r="AQ41" s="2" t="str">
        <f>IFERROR(IF(VLOOKUP('2012 Original'!AQ41,key_ref,COLUMN(Approving_Party__1),FALSE)="Agency head",'2012 Aprvl Party (1)'!AQ$1,VLOOKUP('2012 Original'!AQ41,key_ref,COLUMN(Approving_Party__1),FALSE)),CONCATENATE("ERR: ",'2012 Original'!AQ41))</f>
        <v>none</v>
      </c>
      <c r="AR41" s="2" t="str">
        <f>IFERROR(IF(VLOOKUP('2012 Original'!AR41,key_ref,COLUMN(Approving_Party__1),FALSE)="Agency head",'2012 Aprvl Party (1)'!AR$1,VLOOKUP('2012 Original'!AR41,key_ref,COLUMN(Approving_Party__1),FALSE)),CONCATENATE("ERR: ",'2012 Original'!AR41))</f>
        <v>none</v>
      </c>
      <c r="AS41" s="2" t="str">
        <f>IFERROR(IF(VLOOKUP('2012 Original'!AS41,key_ref,COLUMN(Approving_Party__1),FALSE)="Agency head",'2012 Aprvl Party (1)'!AS$1,VLOOKUP('2012 Original'!AS41,key_ref,COLUMN(Approving_Party__1),FALSE)),CONCATENATE("ERR: ",'2012 Original'!AS41))</f>
        <v>none</v>
      </c>
      <c r="AT41" s="2" t="str">
        <f>IFERROR(IF(VLOOKUP('2012 Original'!AT41,key_ref,COLUMN(Approving_Party__1),FALSE)="Agency head",'2012 Aprvl Party (1)'!AT$1,VLOOKUP('2012 Original'!AT41,key_ref,COLUMN(Approving_Party__1),FALSE)),CONCATENATE("ERR: ",'2012 Original'!AT41))</f>
        <v>Senate</v>
      </c>
      <c r="AU41" s="2" t="str">
        <f>IFERROR(IF(VLOOKUP('2012 Original'!AU41,key_ref,COLUMN(Approving_Party__1),FALSE)="Agency head",'2012 Aprvl Party (1)'!AU$1,VLOOKUP('2012 Original'!AU41,key_ref,COLUMN(Approving_Party__1),FALSE)),CONCATENATE("ERR: ",'2012 Original'!AU41))</f>
        <v>Senate</v>
      </c>
      <c r="AV41" s="2" t="str">
        <f>IFERROR(IF(VLOOKUP('2012 Original'!AV41,key_ref,COLUMN(Approving_Party__1),FALSE)="Agency head",'2012 Aprvl Party (1)'!AV$1,VLOOKUP('2012 Original'!AV41,key_ref,COLUMN(Approving_Party__1),FALSE)),CONCATENATE("ERR: ",'2012 Original'!AV41))</f>
        <v>none</v>
      </c>
      <c r="AW41" s="2" t="str">
        <f>IFERROR(IF(VLOOKUP('2012 Original'!AW41,key_ref,COLUMN(Approving_Party__1),FALSE)="Agency head",'2012 Aprvl Party (1)'!AW$1,VLOOKUP('2012 Original'!AW41,key_ref,COLUMN(Approving_Party__1),FALSE)),CONCATENATE("ERR: ",'2012 Original'!AW41))</f>
        <v>Senate</v>
      </c>
      <c r="AX41" s="2" t="str">
        <f>IFERROR(IF(VLOOKUP('2012 Original'!AX41,key_ref,COLUMN(Approving_Party__1),FALSE)="Agency head",'2012 Aprvl Party (1)'!AX$1,VLOOKUP('2012 Original'!AX41,key_ref,COLUMN(Approving_Party__1),FALSE)),CONCATENATE("ERR: ",'2012 Original'!AX41))</f>
        <v>Senate</v>
      </c>
      <c r="AY41" s="2" t="str">
        <f>IFERROR(IF(VLOOKUP('2012 Original'!AY41,key_ref,COLUMN(Approving_Party__1),FALSE)="Agency head",'2012 Aprvl Party (1)'!AY$1,VLOOKUP('2012 Original'!AY41,key_ref,COLUMN(Approving_Party__1),FALSE)),CONCATENATE("ERR: ",'2012 Original'!AY41))</f>
        <v>none</v>
      </c>
      <c r="AZ41" s="2" t="str">
        <f>IFERROR(IF(VLOOKUP('2012 Original'!AZ41,key_ref,COLUMN(Approving_Party__1),FALSE)="Agency head",'2012 Aprvl Party (1)'!AZ$1,VLOOKUP('2012 Original'!AZ41,key_ref,COLUMN(Approving_Party__1),FALSE)),CONCATENATE("ERR: ",'2012 Original'!AZ41))</f>
        <v>Senate</v>
      </c>
    </row>
    <row r="42" spans="1:52" s="4" customFormat="1">
      <c r="A42" s="3" t="s">
        <v>74</v>
      </c>
      <c r="B42" s="2" t="str">
        <f>IFERROR(IF(VLOOKUP('2012 Original'!B42,key_ref,COLUMN(Approving_Party__1),FALSE)="Agency head",'2012 Aprvl Party (1)'!B$1,VLOOKUP('2012 Original'!B42,key_ref,COLUMN(Approving_Party__1),FALSE)),CONCATENATE("ERR: ",'2012 Original'!B42))</f>
        <v>none</v>
      </c>
      <c r="C42" s="2" t="str">
        <f>IFERROR(IF(VLOOKUP('2012 Original'!C42,key_ref,COLUMN(Approving_Party__1),FALSE)="Agency head",'2012 Aprvl Party (1)'!C$1,VLOOKUP('2012 Original'!C42,key_ref,COLUMN(Approving_Party__1),FALSE)),CONCATENATE("ERR: ",'2012 Original'!C42))</f>
        <v>none</v>
      </c>
      <c r="D42" s="2" t="str">
        <f>IFERROR(IF(VLOOKUP('2012 Original'!D42,key_ref,COLUMN(Approving_Party__1),FALSE)="Agency head",'2012 Aprvl Party (1)'!D$1,VLOOKUP('2012 Original'!D42,key_ref,COLUMN(Approving_Party__1),FALSE)),CONCATENATE("ERR: ",'2012 Original'!D42))</f>
        <v>none</v>
      </c>
      <c r="E42" s="2" t="str">
        <f>IFERROR(IF(VLOOKUP('2012 Original'!E42,key_ref,COLUMN(Approving_Party__1),FALSE)="Agency head",'2012 Aprvl Party (1)'!E$1,VLOOKUP('2012 Original'!E42,key_ref,COLUMN(Approving_Party__1),FALSE)),CONCATENATE("ERR: ",'2012 Original'!E42))</f>
        <v>none</v>
      </c>
      <c r="F42" s="2" t="str">
        <f>IFERROR(IF(VLOOKUP('2012 Original'!F42,key_ref,COLUMN(Approving_Party__1),FALSE)="Agency head",'2012 Aprvl Party (1)'!F$1,VLOOKUP('2012 Original'!F42,key_ref,COLUMN(Approving_Party__1),FALSE)),CONCATENATE("ERR: ",'2012 Original'!F42))</f>
        <v>none</v>
      </c>
      <c r="G42" s="2" t="str">
        <f>IFERROR(IF(VLOOKUP('2012 Original'!G42,key_ref,COLUMN(Approving_Party__1),FALSE)="Agency head",'2012 Aprvl Party (1)'!G$1,VLOOKUP('2012 Original'!G42,key_ref,COLUMN(Approving_Party__1),FALSE)),CONCATENATE("ERR: ",'2012 Original'!G42))</f>
        <v>Senate</v>
      </c>
      <c r="H42" s="2" t="str">
        <f>IFERROR(IF(VLOOKUP('2012 Original'!H42,key_ref,COLUMN(Approving_Party__1),FALSE)="Agency head",'2012 Aprvl Party (1)'!H$1,VLOOKUP('2012 Original'!H42,key_ref,COLUMN(Approving_Party__1),FALSE)),CONCATENATE("ERR: ",'2012 Original'!H42))</f>
        <v>Senate</v>
      </c>
      <c r="I42" s="2" t="str">
        <f>IFERROR(IF(VLOOKUP('2012 Original'!I42,key_ref,COLUMN(Approving_Party__1),FALSE)="Agency head",'2012 Aprvl Party (1)'!I$1,VLOOKUP('2012 Original'!I42,key_ref,COLUMN(Approving_Party__1),FALSE)),CONCATENATE("ERR: ",'2012 Original'!I42))</f>
        <v>Senate</v>
      </c>
      <c r="J42" s="2" t="str">
        <f>IFERROR(IF(VLOOKUP('2012 Original'!J42,key_ref,COLUMN(Approving_Party__1),FALSE)="Agency head",'2012 Aprvl Party (1)'!J$1,VLOOKUP('2012 Original'!J42,key_ref,COLUMN(Approving_Party__1),FALSE)),CONCATENATE("ERR: ",'2012 Original'!J42))</f>
        <v>none</v>
      </c>
      <c r="K42" s="2" t="str">
        <f>IFERROR(IF(VLOOKUP('2012 Original'!K42,key_ref,COLUMN(Approving_Party__1),FALSE)="Agency head",'2012 Aprvl Party (1)'!K$1,VLOOKUP('2012 Original'!K42,key_ref,COLUMN(Approving_Party__1),FALSE)),CONCATENATE("ERR: ",'2012 Original'!K42))</f>
        <v>none</v>
      </c>
      <c r="L42" s="2" t="str">
        <f>IFERROR(IF(VLOOKUP('2012 Original'!L42,key_ref,COLUMN(Approving_Party__1),FALSE)="Agency head",'2012 Aprvl Party (1)'!L$1,VLOOKUP('2012 Original'!L42,key_ref,COLUMN(Approving_Party__1),FALSE)),CONCATENATE("ERR: ",'2012 Original'!L42))</f>
        <v>none</v>
      </c>
      <c r="M42" s="2" t="str">
        <f>IFERROR(IF(VLOOKUP('2012 Original'!M42,key_ref,COLUMN(Approving_Party__1),FALSE)="Agency head",'2012 Aprvl Party (1)'!M$1,VLOOKUP('2012 Original'!M42,key_ref,COLUMN(Approving_Party__1),FALSE)),CONCATENATE("ERR: ",'2012 Original'!M42))</f>
        <v>none</v>
      </c>
      <c r="N42" s="2" t="str">
        <f>IFERROR(IF(VLOOKUP('2012 Original'!N42,key_ref,COLUMN(Approving_Party__1),FALSE)="Agency head",'2012 Aprvl Party (1)'!N$1,VLOOKUP('2012 Original'!N42,key_ref,COLUMN(Approving_Party__1),FALSE)),CONCATENATE("ERR: ",'2012 Original'!N42))</f>
        <v>none</v>
      </c>
      <c r="O42" s="2" t="str">
        <f>IFERROR(IF(VLOOKUP('2012 Original'!O42,key_ref,COLUMN(Approving_Party__1),FALSE)="Agency head",'2012 Aprvl Party (1)'!O$1,VLOOKUP('2012 Original'!O42,key_ref,COLUMN(Approving_Party__1),FALSE)),CONCATENATE("ERR: ",'2012 Original'!O42))</f>
        <v>none</v>
      </c>
      <c r="P42" s="2" t="str">
        <f>IFERROR(IF(VLOOKUP('2012 Original'!P42,key_ref,COLUMN(Approving_Party__1),FALSE)="Agency head",'2012 Aprvl Party (1)'!P$1,VLOOKUP('2012 Original'!P42,key_ref,COLUMN(Approving_Party__1),FALSE)),CONCATENATE("ERR: ",'2012 Original'!P42))</f>
        <v>none</v>
      </c>
      <c r="Q42" s="2" t="str">
        <f>IFERROR(IF(VLOOKUP('2012 Original'!Q42,key_ref,COLUMN(Approving_Party__1),FALSE)="Agency head",'2012 Aprvl Party (1)'!Q$1,VLOOKUP('2012 Original'!Q42,key_ref,COLUMN(Approving_Party__1),FALSE)),CONCATENATE("ERR: ",'2012 Original'!Q42))</f>
        <v>none</v>
      </c>
      <c r="R42" s="2" t="str">
        <f>IFERROR(IF(VLOOKUP('2012 Original'!R42,key_ref,COLUMN(Approving_Party__1),FALSE)="Agency head",'2012 Aprvl Party (1)'!R$1,VLOOKUP('2012 Original'!R42,key_ref,COLUMN(Approving_Party__1),FALSE)),CONCATENATE("ERR: ",'2012 Original'!R42))</f>
        <v>Senate</v>
      </c>
      <c r="S42" s="2" t="str">
        <f>IFERROR(IF(VLOOKUP('2012 Original'!S42,key_ref,COLUMN(Approving_Party__1),FALSE)="Agency head",'2012 Aprvl Party (1)'!S$1,VLOOKUP('2012 Original'!S42,key_ref,COLUMN(Approving_Party__1),FALSE)),CONCATENATE("ERR: ",'2012 Original'!S42))</f>
        <v>none</v>
      </c>
      <c r="T42" s="2" t="str">
        <f>IFERROR(IF(VLOOKUP('2012 Original'!T42,key_ref,COLUMN(Approving_Party__1),FALSE)="Agency head",'2012 Aprvl Party (1)'!T$1,VLOOKUP('2012 Original'!T42,key_ref,COLUMN(Approving_Party__1),FALSE)),CONCATENATE("ERR: ",'2012 Original'!T42))</f>
        <v>Senate</v>
      </c>
      <c r="U42" s="2" t="str">
        <f>IFERROR(IF(VLOOKUP('2012 Original'!U42,key_ref,COLUMN(Approving_Party__1),FALSE)="Agency head",'2012 Aprvl Party (1)'!U$1,VLOOKUP('2012 Original'!U42,key_ref,COLUMN(Approving_Party__1),FALSE)),CONCATENATE("ERR: ",'2012 Original'!U42))</f>
        <v>none</v>
      </c>
      <c r="V42" s="2" t="str">
        <f>IFERROR(IF(VLOOKUP('2012 Original'!V42,key_ref,COLUMN(Approving_Party__1),FALSE)="Agency head",'2012 Aprvl Party (1)'!V$1,VLOOKUP('2012 Original'!V42,key_ref,COLUMN(Approving_Party__1),FALSE)),CONCATENATE("ERR: ",'2012 Original'!V42))</f>
        <v>none</v>
      </c>
      <c r="W42" s="2" t="str">
        <f>IFERROR(IF(VLOOKUP('2012 Original'!W42,key_ref,COLUMN(Approving_Party__1),FALSE)="Agency head",'2012 Aprvl Party (1)'!W$1,VLOOKUP('2012 Original'!W42,key_ref,COLUMN(Approving_Party__1),FALSE)),CONCATENATE("ERR: ",'2012 Original'!W42))</f>
        <v>none</v>
      </c>
      <c r="X42" s="2" t="str">
        <f>IFERROR(IF(VLOOKUP('2012 Original'!X42,key_ref,COLUMN(Approving_Party__1),FALSE)="Agency head",'2012 Aprvl Party (1)'!X$1,VLOOKUP('2012 Original'!X42,key_ref,COLUMN(Approving_Party__1),FALSE)),CONCATENATE("ERR: ",'2012 Original'!X42))</f>
        <v>none</v>
      </c>
      <c r="Y42" s="2" t="str">
        <f>IFERROR(IF(VLOOKUP('2012 Original'!Y42,key_ref,COLUMN(Approving_Party__1),FALSE)="Agency head",'2012 Aprvl Party (1)'!Y$1,VLOOKUP('2012 Original'!Y42,key_ref,COLUMN(Approving_Party__1),FALSE)),CONCATENATE("ERR: ",'2012 Original'!Y42))</f>
        <v>none</v>
      </c>
      <c r="Z42" s="2" t="str">
        <f>IFERROR(IF(VLOOKUP('2012 Original'!Z42,key_ref,COLUMN(Approving_Party__1),FALSE)="Agency head",'2012 Aprvl Party (1)'!Z$1,VLOOKUP('2012 Original'!Z42,key_ref,COLUMN(Approving_Party__1),FALSE)),CONCATENATE("ERR: ",'2012 Original'!Z42))</f>
        <v>Senate</v>
      </c>
      <c r="AA42" s="2" t="str">
        <f>IFERROR(IF(VLOOKUP('2012 Original'!AA42,key_ref,COLUMN(Approving_Party__1),FALSE)="Agency head",'2012 Aprvl Party (1)'!AA$1,VLOOKUP('2012 Original'!AA42,key_ref,COLUMN(Approving_Party__1),FALSE)),CONCATENATE("ERR: ",'2012 Original'!AA42))</f>
        <v>Senate</v>
      </c>
      <c r="AB42" s="2" t="str">
        <f>IFERROR(IF(VLOOKUP('2012 Original'!AB42,key_ref,COLUMN(Approving_Party__1),FALSE)="Agency head",'2012 Aprvl Party (1)'!AB$1,VLOOKUP('2012 Original'!AB42,key_ref,COLUMN(Approving_Party__1),FALSE)),CONCATENATE("ERR: ",'2012 Original'!AB42))</f>
        <v>none</v>
      </c>
      <c r="AC42" s="2" t="str">
        <f>IFERROR(IF(VLOOKUP('2012 Original'!AC42,key_ref,COLUMN(Approving_Party__1),FALSE)="Agency head",'2012 Aprvl Party (1)'!AC$1,VLOOKUP('2012 Original'!AC42,key_ref,COLUMN(Approving_Party__1),FALSE)),CONCATENATE("ERR: ",'2012 Original'!AC42))</f>
        <v>Senate</v>
      </c>
      <c r="AD42" s="2" t="str">
        <f>IFERROR(IF(VLOOKUP('2012 Original'!AD42,key_ref,COLUMN(Approving_Party__1),FALSE)="Agency head",'2012 Aprvl Party (1)'!AD$1,VLOOKUP('2012 Original'!AD42,key_ref,COLUMN(Approving_Party__1),FALSE)),CONCATENATE("ERR: ",'2012 Original'!AD42))</f>
        <v>none</v>
      </c>
      <c r="AE42" s="2" t="str">
        <f>IFERROR(IF(VLOOKUP('2012 Original'!AE42,key_ref,COLUMN(Approving_Party__1),FALSE)="Agency head",'2012 Aprvl Party (1)'!AE$1,VLOOKUP('2012 Original'!AE42,key_ref,COLUMN(Approving_Party__1),FALSE)),CONCATENATE("ERR: ",'2012 Original'!AE42))</f>
        <v>none</v>
      </c>
      <c r="AF42" s="2" t="str">
        <f>IFERROR(IF(VLOOKUP('2012 Original'!AF42,key_ref,COLUMN(Approving_Party__1),FALSE)="Agency head",'2012 Aprvl Party (1)'!AF$1,VLOOKUP('2012 Original'!AF42,key_ref,COLUMN(Approving_Party__1),FALSE)),CONCATENATE("ERR: ",'2012 Original'!AF42))</f>
        <v>Senate</v>
      </c>
      <c r="AG42" s="2" t="str">
        <f>IFERROR(IF(VLOOKUP('2012 Original'!AG42,key_ref,COLUMN(Approving_Party__1),FALSE)="Agency head",'2012 Aprvl Party (1)'!AG$1,VLOOKUP('2012 Original'!AG42,key_ref,COLUMN(Approving_Party__1),FALSE)),CONCATENATE("ERR: ",'2012 Original'!AG42))</f>
        <v>none</v>
      </c>
      <c r="AH42" s="2" t="str">
        <f>IFERROR(IF(VLOOKUP('2012 Original'!AH42,key_ref,COLUMN(Approving_Party__1),FALSE)="Agency head",'2012 Aprvl Party (1)'!AH$1,VLOOKUP('2012 Original'!AH42,key_ref,COLUMN(Approving_Party__1),FALSE)),CONCATENATE("ERR: ",'2012 Original'!AH42))</f>
        <v>Senate</v>
      </c>
      <c r="AI42" s="2" t="str">
        <f>IFERROR(IF(VLOOKUP('2012 Original'!AI42,key_ref,COLUMN(Approving_Party__1),FALSE)="Agency head",'2012 Aprvl Party (1)'!AI$1,VLOOKUP('2012 Original'!AI42,key_ref,COLUMN(Approving_Party__1),FALSE)),CONCATENATE("ERR: ",'2012 Original'!AI42))</f>
        <v>none</v>
      </c>
      <c r="AJ42" s="2" t="str">
        <f>IFERROR(IF(VLOOKUP('2012 Original'!AJ42,key_ref,COLUMN(Approving_Party__1),FALSE)="Agency head",'2012 Aprvl Party (1)'!AJ$1,VLOOKUP('2012 Original'!AJ42,key_ref,COLUMN(Approving_Party__1),FALSE)),CONCATENATE("ERR: ",'2012 Original'!AJ42))</f>
        <v>Senate</v>
      </c>
      <c r="AK42" s="2" t="str">
        <f>IFERROR(IF(VLOOKUP('2012 Original'!AK42,key_ref,COLUMN(Approving_Party__1),FALSE)="Agency head",'2012 Aprvl Party (1)'!AK$1,VLOOKUP('2012 Original'!AK42,key_ref,COLUMN(Approving_Party__1),FALSE)),CONCATENATE("ERR: ",'2012 Original'!AK42))</f>
        <v>Senate</v>
      </c>
      <c r="AL42" s="2" t="str">
        <f>IFERROR(IF(VLOOKUP('2012 Original'!AL42,key_ref,COLUMN(Approving_Party__1),FALSE)="Agency head",'2012 Aprvl Party (1)'!AL$1,VLOOKUP('2012 Original'!AL42,key_ref,COLUMN(Approving_Party__1),FALSE)),CONCATENATE("ERR: ",'2012 Original'!AL42))</f>
        <v>none</v>
      </c>
      <c r="AM42" s="2" t="str">
        <f>IFERROR(IF(VLOOKUP('2012 Original'!AM42,key_ref,COLUMN(Approving_Party__1),FALSE)="Agency head",'2012 Aprvl Party (1)'!AM$1,VLOOKUP('2012 Original'!AM42,key_ref,COLUMN(Approving_Party__1),FALSE)),CONCATENATE("ERR: ",'2012 Original'!AM42))</f>
        <v>Senate</v>
      </c>
      <c r="AN42" s="2" t="str">
        <f>IFERROR(IF(VLOOKUP('2012 Original'!AN42,key_ref,COLUMN(Approving_Party__1),FALSE)="Agency head",'2012 Aprvl Party (1)'!AN$1,VLOOKUP('2012 Original'!AN42,key_ref,COLUMN(Approving_Party__1),FALSE)),CONCATENATE("ERR: ",'2012 Original'!AN42))</f>
        <v>none</v>
      </c>
      <c r="AO42" s="2" t="str">
        <f>IFERROR(IF(VLOOKUP('2012 Original'!AO42,key_ref,COLUMN(Approving_Party__1),FALSE)="Agency head",'2012 Aprvl Party (1)'!AO$1,VLOOKUP('2012 Original'!AO42,key_ref,COLUMN(Approving_Party__1),FALSE)),CONCATENATE("ERR: ",'2012 Original'!AO42))</f>
        <v>none</v>
      </c>
      <c r="AP42" s="2" t="str">
        <f>IFERROR(IF(VLOOKUP('2012 Original'!AP42,key_ref,COLUMN(Approving_Party__1),FALSE)="Agency head",'2012 Aprvl Party (1)'!AP$1,VLOOKUP('2012 Original'!AP42,key_ref,COLUMN(Approving_Party__1),FALSE)),CONCATENATE("ERR: ",'2012 Original'!AP42))</f>
        <v>none</v>
      </c>
      <c r="AQ42" s="2" t="str">
        <f>IFERROR(IF(VLOOKUP('2012 Original'!AQ42,key_ref,COLUMN(Approving_Party__1),FALSE)="Agency head",'2012 Aprvl Party (1)'!AQ$1,VLOOKUP('2012 Original'!AQ42,key_ref,COLUMN(Approving_Party__1),FALSE)),CONCATENATE("ERR: ",'2012 Original'!AQ42))</f>
        <v>none</v>
      </c>
      <c r="AR42" s="2" t="str">
        <f>IFERROR(IF(VLOOKUP('2012 Original'!AR42,key_ref,COLUMN(Approving_Party__1),FALSE)="Agency head",'2012 Aprvl Party (1)'!AR$1,VLOOKUP('2012 Original'!AR42,key_ref,COLUMN(Approving_Party__1),FALSE)),CONCATENATE("ERR: ",'2012 Original'!AR42))</f>
        <v>none</v>
      </c>
      <c r="AS42" s="2" t="str">
        <f>IFERROR(IF(VLOOKUP('2012 Original'!AS42,key_ref,COLUMN(Approving_Party__1),FALSE)="Agency head",'2012 Aprvl Party (1)'!AS$1,VLOOKUP('2012 Original'!AS42,key_ref,COLUMN(Approving_Party__1),FALSE)),CONCATENATE("ERR: ",'2012 Original'!AS42))</f>
        <v>none</v>
      </c>
      <c r="AT42" s="2" t="str">
        <f>IFERROR(IF(VLOOKUP('2012 Original'!AT42,key_ref,COLUMN(Approving_Party__1),FALSE)="Agency head",'2012 Aprvl Party (1)'!AT$1,VLOOKUP('2012 Original'!AT42,key_ref,COLUMN(Approving_Party__1),FALSE)),CONCATENATE("ERR: ",'2012 Original'!AT42))</f>
        <v>Senate</v>
      </c>
      <c r="AU42" s="2" t="str">
        <f>IFERROR(IF(VLOOKUP('2012 Original'!AU42,key_ref,COLUMN(Approving_Party__1),FALSE)="Agency head",'2012 Aprvl Party (1)'!AU$1,VLOOKUP('2012 Original'!AU42,key_ref,COLUMN(Approving_Party__1),FALSE)),CONCATENATE("ERR: ",'2012 Original'!AU42))</f>
        <v>Senate</v>
      </c>
      <c r="AV42" s="2" t="str">
        <f>IFERROR(IF(VLOOKUP('2012 Original'!AV42,key_ref,COLUMN(Approving_Party__1),FALSE)="Agency head",'2012 Aprvl Party (1)'!AV$1,VLOOKUP('2012 Original'!AV42,key_ref,COLUMN(Approving_Party__1),FALSE)),CONCATENATE("ERR: ",'2012 Original'!AV42))</f>
        <v>none</v>
      </c>
      <c r="AW42" s="2" t="str">
        <f>IFERROR(IF(VLOOKUP('2012 Original'!AW42,key_ref,COLUMN(Approving_Party__1),FALSE)="Agency head",'2012 Aprvl Party (1)'!AW$1,VLOOKUP('2012 Original'!AW42,key_ref,COLUMN(Approving_Party__1),FALSE)),CONCATENATE("ERR: ",'2012 Original'!AW42))</f>
        <v>none</v>
      </c>
      <c r="AX42" s="2" t="str">
        <f>IFERROR(IF(VLOOKUP('2012 Original'!AX42,key_ref,COLUMN(Approving_Party__1),FALSE)="Agency head",'2012 Aprvl Party (1)'!AX$1,VLOOKUP('2012 Original'!AX42,key_ref,COLUMN(Approving_Party__1),FALSE)),CONCATENATE("ERR: ",'2012 Original'!AX42))</f>
        <v>Senate</v>
      </c>
      <c r="AY42" s="2" t="str">
        <f>IFERROR(IF(VLOOKUP('2012 Original'!AY42,key_ref,COLUMN(Approving_Party__1),FALSE)="Agency head",'2012 Aprvl Party (1)'!AY$1,VLOOKUP('2012 Original'!AY42,key_ref,COLUMN(Approving_Party__1),FALSE)),CONCATENATE("ERR: ",'2012 Original'!AY42))</f>
        <v>Senate</v>
      </c>
      <c r="AZ42" s="2" t="str">
        <f>IFERROR(IF(VLOOKUP('2012 Original'!AZ42,key_ref,COLUMN(Approving_Party__1),FALSE)="Agency head",'2012 Aprvl Party (1)'!AZ$1,VLOOKUP('2012 Original'!AZ42,key_ref,COLUMN(Approving_Party__1),FALSE)),CONCATENATE("ERR: ",'2012 Original'!AZ42))</f>
        <v>none</v>
      </c>
    </row>
    <row r="43" spans="1:52" s="4" customFormat="1">
      <c r="A43" s="3" t="s">
        <v>75</v>
      </c>
      <c r="B43" s="2" t="str">
        <f>IFERROR(IF(VLOOKUP('2012 Original'!B43,key_ref,COLUMN(Approving_Party__1),FALSE)="Agency head",'2012 Aprvl Party (1)'!B$1,VLOOKUP('2012 Original'!B43,key_ref,COLUMN(Approving_Party__1),FALSE)),CONCATENATE("ERR: ",'2012 Original'!B43))</f>
        <v>none</v>
      </c>
      <c r="C43" s="2" t="str">
        <f>IFERROR(IF(VLOOKUP('2012 Original'!C43,key_ref,COLUMN(Approving_Party__1),FALSE)="Agency head",'2012 Aprvl Party (1)'!C$1,VLOOKUP('2012 Original'!C43,key_ref,COLUMN(Approving_Party__1),FALSE)),CONCATENATE("ERR: ",'2012 Original'!C43))</f>
        <v>none</v>
      </c>
      <c r="D43" s="2" t="str">
        <f>IFERROR(IF(VLOOKUP('2012 Original'!D43,key_ref,COLUMN(Approving_Party__1),FALSE)="Agency head",'2012 Aprvl Party (1)'!D$1,VLOOKUP('2012 Original'!D43,key_ref,COLUMN(Approving_Party__1),FALSE)),CONCATENATE("ERR: ",'2012 Original'!D43))</f>
        <v>none</v>
      </c>
      <c r="E43" s="2" t="str">
        <f>IFERROR(IF(VLOOKUP('2012 Original'!E43,key_ref,COLUMN(Approving_Party__1),FALSE)="Agency head",'2012 Aprvl Party (1)'!E$1,VLOOKUP('2012 Original'!E43,key_ref,COLUMN(Approving_Party__1),FALSE)),CONCATENATE("ERR: ",'2012 Original'!E43))</f>
        <v>none</v>
      </c>
      <c r="F43" s="2" t="str">
        <f>IFERROR(IF(VLOOKUP('2012 Original'!F43,key_ref,COLUMN(Approving_Party__1),FALSE)="Agency head",'2012 Aprvl Party (1)'!F$1,VLOOKUP('2012 Original'!F43,key_ref,COLUMN(Approving_Party__1),FALSE)),CONCATENATE("ERR: ",'2012 Original'!F43))</f>
        <v>none</v>
      </c>
      <c r="G43" s="2" t="str">
        <f>IFERROR(IF(VLOOKUP('2012 Original'!G43,key_ref,COLUMN(Approving_Party__1),FALSE)="Agency head",'2012 Aprvl Party (1)'!G$1,VLOOKUP('2012 Original'!G43,key_ref,COLUMN(Approving_Party__1),FALSE)),CONCATENATE("ERR: ",'2012 Original'!G43))</f>
        <v>none</v>
      </c>
      <c r="H43" s="2" t="str">
        <f>IFERROR(IF(VLOOKUP('2012 Original'!H43,key_ref,COLUMN(Approving_Party__1),FALSE)="Agency head",'2012 Aprvl Party (1)'!H$1,VLOOKUP('2012 Original'!H43,key_ref,COLUMN(Approving_Party__1),FALSE)),CONCATENATE("ERR: ",'2012 Original'!H43))</f>
        <v>none</v>
      </c>
      <c r="I43" s="2" t="str">
        <f>IFERROR(IF(VLOOKUP('2012 Original'!I43,key_ref,COLUMN(Approving_Party__1),FALSE)="Agency head",'2012 Aprvl Party (1)'!I$1,VLOOKUP('2012 Original'!I43,key_ref,COLUMN(Approving_Party__1),FALSE)),CONCATENATE("ERR: ",'2012 Original'!I43))</f>
        <v>none</v>
      </c>
      <c r="J43" s="2" t="str">
        <f>IFERROR(IF(VLOOKUP('2012 Original'!J43,key_ref,COLUMN(Approving_Party__1),FALSE)="Agency head",'2012 Aprvl Party (1)'!J$1,VLOOKUP('2012 Original'!J43,key_ref,COLUMN(Approving_Party__1),FALSE)),CONCATENATE("ERR: ",'2012 Original'!J43))</f>
        <v>none</v>
      </c>
      <c r="K43" s="2" t="str">
        <f>IFERROR(IF(VLOOKUP('2012 Original'!K43,key_ref,COLUMN(Approving_Party__1),FALSE)="Agency head",'2012 Aprvl Party (1)'!K$1,VLOOKUP('2012 Original'!K43,key_ref,COLUMN(Approving_Party__1),FALSE)),CONCATENATE("ERR: ",'2012 Original'!K43))</f>
        <v>none</v>
      </c>
      <c r="L43" s="2" t="str">
        <f>IFERROR(IF(VLOOKUP('2012 Original'!L43,key_ref,COLUMN(Approving_Party__1),FALSE)="Agency head",'2012 Aprvl Party (1)'!L$1,VLOOKUP('2012 Original'!L43,key_ref,COLUMN(Approving_Party__1),FALSE)),CONCATENATE("ERR: ",'2012 Original'!L43))</f>
        <v>none</v>
      </c>
      <c r="M43" s="2" t="str">
        <f>IFERROR(IF(VLOOKUP('2012 Original'!M43,key_ref,COLUMN(Approving_Party__1),FALSE)="Agency head",'2012 Aprvl Party (1)'!M$1,VLOOKUP('2012 Original'!M43,key_ref,COLUMN(Approving_Party__1),FALSE)),CONCATENATE("ERR: ",'2012 Original'!M43))</f>
        <v>none</v>
      </c>
      <c r="N43" s="2" t="str">
        <f>IFERROR(IF(VLOOKUP('2012 Original'!N43,key_ref,COLUMN(Approving_Party__1),FALSE)="Agency head",'2012 Aprvl Party (1)'!N$1,VLOOKUP('2012 Original'!N43,key_ref,COLUMN(Approving_Party__1),FALSE)),CONCATENATE("ERR: ",'2012 Original'!N43))</f>
        <v>none</v>
      </c>
      <c r="O43" s="2" t="str">
        <f>IFERROR(IF(VLOOKUP('2012 Original'!O43,key_ref,COLUMN(Approving_Party__1),FALSE)="Agency head",'2012 Aprvl Party (1)'!O$1,VLOOKUP('2012 Original'!O43,key_ref,COLUMN(Approving_Party__1),FALSE)),CONCATENATE("ERR: ",'2012 Original'!O43))</f>
        <v>none</v>
      </c>
      <c r="P43" s="2" t="str">
        <f>IFERROR(IF(VLOOKUP('2012 Original'!P43,key_ref,COLUMN(Approving_Party__1),FALSE)="Agency head",'2012 Aprvl Party (1)'!P$1,VLOOKUP('2012 Original'!P43,key_ref,COLUMN(Approving_Party__1),FALSE)),CONCATENATE("ERR: ",'2012 Original'!P43))</f>
        <v>none</v>
      </c>
      <c r="Q43" s="2" t="str">
        <f>IFERROR(IF(VLOOKUP('2012 Original'!Q43,key_ref,COLUMN(Approving_Party__1),FALSE)="Agency head",'2012 Aprvl Party (1)'!Q$1,VLOOKUP('2012 Original'!Q43,key_ref,COLUMN(Approving_Party__1),FALSE)),CONCATENATE("ERR: ",'2012 Original'!Q43))</f>
        <v>none</v>
      </c>
      <c r="R43" s="2" t="str">
        <f>IFERROR(IF(VLOOKUP('2012 Original'!R43,key_ref,COLUMN(Approving_Party__1),FALSE)="Agency head",'2012 Aprvl Party (1)'!R$1,VLOOKUP('2012 Original'!R43,key_ref,COLUMN(Approving_Party__1),FALSE)),CONCATENATE("ERR: ",'2012 Original'!R43))</f>
        <v>none</v>
      </c>
      <c r="S43" s="2" t="str">
        <f>IFERROR(IF(VLOOKUP('2012 Original'!S43,key_ref,COLUMN(Approving_Party__1),FALSE)="Agency head",'2012 Aprvl Party (1)'!S$1,VLOOKUP('2012 Original'!S43,key_ref,COLUMN(Approving_Party__1),FALSE)),CONCATENATE("ERR: ",'2012 Original'!S43))</f>
        <v>none</v>
      </c>
      <c r="T43" s="2" t="str">
        <f>IFERROR(IF(VLOOKUP('2012 Original'!T43,key_ref,COLUMN(Approving_Party__1),FALSE)="Agency head",'2012 Aprvl Party (1)'!T$1,VLOOKUP('2012 Original'!T43,key_ref,COLUMN(Approving_Party__1),FALSE)),CONCATENATE("ERR: ",'2012 Original'!T43))</f>
        <v>none</v>
      </c>
      <c r="U43" s="2" t="str">
        <f>IFERROR(IF(VLOOKUP('2012 Original'!U43,key_ref,COLUMN(Approving_Party__1),FALSE)="Agency head",'2012 Aprvl Party (1)'!U$1,VLOOKUP('2012 Original'!U43,key_ref,COLUMN(Approving_Party__1),FALSE)),CONCATENATE("ERR: ",'2012 Original'!U43))</f>
        <v>none</v>
      </c>
      <c r="V43" s="2" t="str">
        <f>IFERROR(IF(VLOOKUP('2012 Original'!V43,key_ref,COLUMN(Approving_Party__1),FALSE)="Agency head",'2012 Aprvl Party (1)'!V$1,VLOOKUP('2012 Original'!V43,key_ref,COLUMN(Approving_Party__1),FALSE)),CONCATENATE("ERR: ",'2012 Original'!V43))</f>
        <v>none</v>
      </c>
      <c r="W43" s="2" t="str">
        <f>IFERROR(IF(VLOOKUP('2012 Original'!W43,key_ref,COLUMN(Approving_Party__1),FALSE)="Agency head",'2012 Aprvl Party (1)'!W$1,VLOOKUP('2012 Original'!W43,key_ref,COLUMN(Approving_Party__1),FALSE)),CONCATENATE("ERR: ",'2012 Original'!W43))</f>
        <v>none</v>
      </c>
      <c r="X43" s="2" t="str">
        <f>IFERROR(IF(VLOOKUP('2012 Original'!X43,key_ref,COLUMN(Approving_Party__1),FALSE)="Agency head",'2012 Aprvl Party (1)'!X$1,VLOOKUP('2012 Original'!X43,key_ref,COLUMN(Approving_Party__1),FALSE)),CONCATENATE("ERR: ",'2012 Original'!X43))</f>
        <v>none</v>
      </c>
      <c r="Y43" s="2" t="str">
        <f>IFERROR(IF(VLOOKUP('2012 Original'!Y43,key_ref,COLUMN(Approving_Party__1),FALSE)="Agency head",'2012 Aprvl Party (1)'!Y$1,VLOOKUP('2012 Original'!Y43,key_ref,COLUMN(Approving_Party__1),FALSE)),CONCATENATE("ERR: ",'2012 Original'!Y43))</f>
        <v>none</v>
      </c>
      <c r="Z43" s="2" t="str">
        <f>IFERROR(IF(VLOOKUP('2012 Original'!Z43,key_ref,COLUMN(Approving_Party__1),FALSE)="Agency head",'2012 Aprvl Party (1)'!Z$1,VLOOKUP('2012 Original'!Z43,key_ref,COLUMN(Approving_Party__1),FALSE)),CONCATENATE("ERR: ",'2012 Original'!Z43))</f>
        <v>none</v>
      </c>
      <c r="AA43" s="2" t="str">
        <f>IFERROR(IF(VLOOKUP('2012 Original'!AA43,key_ref,COLUMN(Approving_Party__1),FALSE)="Agency head",'2012 Aprvl Party (1)'!AA$1,VLOOKUP('2012 Original'!AA43,key_ref,COLUMN(Approving_Party__1),FALSE)),CONCATENATE("ERR: ",'2012 Original'!AA43))</f>
        <v>none</v>
      </c>
      <c r="AB43" s="2" t="str">
        <f>IFERROR(IF(VLOOKUP('2012 Original'!AB43,key_ref,COLUMN(Approving_Party__1),FALSE)="Agency head",'2012 Aprvl Party (1)'!AB$1,VLOOKUP('2012 Original'!AB43,key_ref,COLUMN(Approving_Party__1),FALSE)),CONCATENATE("ERR: ",'2012 Original'!AB43))</f>
        <v>none</v>
      </c>
      <c r="AC43" s="2" t="str">
        <f>IFERROR(IF(VLOOKUP('2012 Original'!AC43,key_ref,COLUMN(Approving_Party__1),FALSE)="Agency head",'2012 Aprvl Party (1)'!AC$1,VLOOKUP('2012 Original'!AC43,key_ref,COLUMN(Approving_Party__1),FALSE)),CONCATENATE("ERR: ",'2012 Original'!AC43))</f>
        <v>none</v>
      </c>
      <c r="AD43" s="2" t="str">
        <f>IFERROR(IF(VLOOKUP('2012 Original'!AD43,key_ref,COLUMN(Approving_Party__1),FALSE)="Agency head",'2012 Aprvl Party (1)'!AD$1,VLOOKUP('2012 Original'!AD43,key_ref,COLUMN(Approving_Party__1),FALSE)),CONCATENATE("ERR: ",'2012 Original'!AD43))</f>
        <v>none</v>
      </c>
      <c r="AE43" s="2" t="str">
        <f>IFERROR(IF(VLOOKUP('2012 Original'!AE43,key_ref,COLUMN(Approving_Party__1),FALSE)="Agency head",'2012 Aprvl Party (1)'!AE$1,VLOOKUP('2012 Original'!AE43,key_ref,COLUMN(Approving_Party__1),FALSE)),CONCATENATE("ERR: ",'2012 Original'!AE43))</f>
        <v>none</v>
      </c>
      <c r="AF43" s="2" t="str">
        <f>IFERROR(IF(VLOOKUP('2012 Original'!AF43,key_ref,COLUMN(Approving_Party__1),FALSE)="Agency head",'2012 Aprvl Party (1)'!AF$1,VLOOKUP('2012 Original'!AF43,key_ref,COLUMN(Approving_Party__1),FALSE)),CONCATENATE("ERR: ",'2012 Original'!AF43))</f>
        <v>none</v>
      </c>
      <c r="AG43" s="2" t="str">
        <f>IFERROR(IF(VLOOKUP('2012 Original'!AG43,key_ref,COLUMN(Approving_Party__1),FALSE)="Agency head",'2012 Aprvl Party (1)'!AG$1,VLOOKUP('2012 Original'!AG43,key_ref,COLUMN(Approving_Party__1),FALSE)),CONCATENATE("ERR: ",'2012 Original'!AG43))</f>
        <v>none</v>
      </c>
      <c r="AH43" s="2" t="str">
        <f>IFERROR(IF(VLOOKUP('2012 Original'!AH43,key_ref,COLUMN(Approving_Party__1),FALSE)="Agency head",'2012 Aprvl Party (1)'!AH$1,VLOOKUP('2012 Original'!AH43,key_ref,COLUMN(Approving_Party__1),FALSE)),CONCATENATE("ERR: ",'2012 Original'!AH43))</f>
        <v>none</v>
      </c>
      <c r="AI43" s="2" t="str">
        <f>IFERROR(IF(VLOOKUP('2012 Original'!AI43,key_ref,COLUMN(Approving_Party__1),FALSE)="Agency head",'2012 Aprvl Party (1)'!AI$1,VLOOKUP('2012 Original'!AI43,key_ref,COLUMN(Approving_Party__1),FALSE)),CONCATENATE("ERR: ",'2012 Original'!AI43))</f>
        <v>none</v>
      </c>
      <c r="AJ43" s="2" t="str">
        <f>IFERROR(IF(VLOOKUP('2012 Original'!AJ43,key_ref,COLUMN(Approving_Party__1),FALSE)="Agency head",'2012 Aprvl Party (1)'!AJ$1,VLOOKUP('2012 Original'!AJ43,key_ref,COLUMN(Approving_Party__1),FALSE)),CONCATENATE("ERR: ",'2012 Original'!AJ43))</f>
        <v>none</v>
      </c>
      <c r="AK43" s="2" t="str">
        <f>IFERROR(IF(VLOOKUP('2012 Original'!AK43,key_ref,COLUMN(Approving_Party__1),FALSE)="Agency head",'2012 Aprvl Party (1)'!AK$1,VLOOKUP('2012 Original'!AK43,key_ref,COLUMN(Approving_Party__1),FALSE)),CONCATENATE("ERR: ",'2012 Original'!AK43))</f>
        <v>none</v>
      </c>
      <c r="AL43" s="2" t="str">
        <f>IFERROR(IF(VLOOKUP('2012 Original'!AL43,key_ref,COLUMN(Approving_Party__1),FALSE)="Agency head",'2012 Aprvl Party (1)'!AL$1,VLOOKUP('2012 Original'!AL43,key_ref,COLUMN(Approving_Party__1),FALSE)),CONCATENATE("ERR: ",'2012 Original'!AL43))</f>
        <v>none</v>
      </c>
      <c r="AM43" s="2" t="str">
        <f>IFERROR(IF(VLOOKUP('2012 Original'!AM43,key_ref,COLUMN(Approving_Party__1),FALSE)="Agency head",'2012 Aprvl Party (1)'!AM$1,VLOOKUP('2012 Original'!AM43,key_ref,COLUMN(Approving_Party__1),FALSE)),CONCATENATE("ERR: ",'2012 Original'!AM43))</f>
        <v>none</v>
      </c>
      <c r="AN43" s="2" t="str">
        <f>IFERROR(IF(VLOOKUP('2012 Original'!AN43,key_ref,COLUMN(Approving_Party__1),FALSE)="Agency head",'2012 Aprvl Party (1)'!AN$1,VLOOKUP('2012 Original'!AN43,key_ref,COLUMN(Approving_Party__1),FALSE)),CONCATENATE("ERR: ",'2012 Original'!AN43))</f>
        <v>none</v>
      </c>
      <c r="AO43" s="2" t="str">
        <f>IFERROR(IF(VLOOKUP('2012 Original'!AO43,key_ref,COLUMN(Approving_Party__1),FALSE)="Agency head",'2012 Aprvl Party (1)'!AO$1,VLOOKUP('2012 Original'!AO43,key_ref,COLUMN(Approving_Party__1),FALSE)),CONCATENATE("ERR: ",'2012 Original'!AO43))</f>
        <v>none</v>
      </c>
      <c r="AP43" s="2" t="str">
        <f>IFERROR(IF(VLOOKUP('2012 Original'!AP43,key_ref,COLUMN(Approving_Party__1),FALSE)="Agency head",'2012 Aprvl Party (1)'!AP$1,VLOOKUP('2012 Original'!AP43,key_ref,COLUMN(Approving_Party__1),FALSE)),CONCATENATE("ERR: ",'2012 Original'!AP43))</f>
        <v>none</v>
      </c>
      <c r="AQ43" s="2" t="str">
        <f>IFERROR(IF(VLOOKUP('2012 Original'!AQ43,key_ref,COLUMN(Approving_Party__1),FALSE)="Agency head",'2012 Aprvl Party (1)'!AQ$1,VLOOKUP('2012 Original'!AQ43,key_ref,COLUMN(Approving_Party__1),FALSE)),CONCATENATE("ERR: ",'2012 Original'!AQ43))</f>
        <v>none</v>
      </c>
      <c r="AR43" s="2" t="str">
        <f>IFERROR(IF(VLOOKUP('2012 Original'!AR43,key_ref,COLUMN(Approving_Party__1),FALSE)="Agency head",'2012 Aprvl Party (1)'!AR$1,VLOOKUP('2012 Original'!AR43,key_ref,COLUMN(Approving_Party__1),FALSE)),CONCATENATE("ERR: ",'2012 Original'!AR43))</f>
        <v>none</v>
      </c>
      <c r="AS43" s="2" t="str">
        <f>IFERROR(IF(VLOOKUP('2012 Original'!AS43,key_ref,COLUMN(Approving_Party__1),FALSE)="Agency head",'2012 Aprvl Party (1)'!AS$1,VLOOKUP('2012 Original'!AS43,key_ref,COLUMN(Approving_Party__1),FALSE)),CONCATENATE("ERR: ",'2012 Original'!AS43))</f>
        <v>none</v>
      </c>
      <c r="AT43" s="2" t="str">
        <f>IFERROR(IF(VLOOKUP('2012 Original'!AT43,key_ref,COLUMN(Approving_Party__1),FALSE)="Agency head",'2012 Aprvl Party (1)'!AT$1,VLOOKUP('2012 Original'!AT43,key_ref,COLUMN(Approving_Party__1),FALSE)),CONCATENATE("ERR: ",'2012 Original'!AT43))</f>
        <v>none</v>
      </c>
      <c r="AU43" s="2" t="str">
        <f>IFERROR(IF(VLOOKUP('2012 Original'!AU43,key_ref,COLUMN(Approving_Party__1),FALSE)="Agency head",'2012 Aprvl Party (1)'!AU$1,VLOOKUP('2012 Original'!AU43,key_ref,COLUMN(Approving_Party__1),FALSE)),CONCATENATE("ERR: ",'2012 Original'!AU43))</f>
        <v>none</v>
      </c>
      <c r="AV43" s="2" t="str">
        <f>IFERROR(IF(VLOOKUP('2012 Original'!AV43,key_ref,COLUMN(Approving_Party__1),FALSE)="Agency head",'2012 Aprvl Party (1)'!AV$1,VLOOKUP('2012 Original'!AV43,key_ref,COLUMN(Approving_Party__1),FALSE)),CONCATENATE("ERR: ",'2012 Original'!AV43))</f>
        <v>none</v>
      </c>
      <c r="AW43" s="2" t="str">
        <f>IFERROR(IF(VLOOKUP('2012 Original'!AW43,key_ref,COLUMN(Approving_Party__1),FALSE)="Agency head",'2012 Aprvl Party (1)'!AW$1,VLOOKUP('2012 Original'!AW43,key_ref,COLUMN(Approving_Party__1),FALSE)),CONCATENATE("ERR: ",'2012 Original'!AW43))</f>
        <v>none</v>
      </c>
      <c r="AX43" s="2" t="str">
        <f>IFERROR(IF(VLOOKUP('2012 Original'!AX43,key_ref,COLUMN(Approving_Party__1),FALSE)="Agency head",'2012 Aprvl Party (1)'!AX$1,VLOOKUP('2012 Original'!AX43,key_ref,COLUMN(Approving_Party__1),FALSE)),CONCATENATE("ERR: ",'2012 Original'!AX43))</f>
        <v>none</v>
      </c>
      <c r="AY43" s="2" t="str">
        <f>IFERROR(IF(VLOOKUP('2012 Original'!AY43,key_ref,COLUMN(Approving_Party__1),FALSE)="Agency head",'2012 Aprvl Party (1)'!AY$1,VLOOKUP('2012 Original'!AY43,key_ref,COLUMN(Approving_Party__1),FALSE)),CONCATENATE("ERR: ",'2012 Original'!AY43))</f>
        <v>none</v>
      </c>
      <c r="AZ43" s="2" t="str">
        <f>IFERROR(IF(VLOOKUP('2012 Original'!AZ43,key_ref,COLUMN(Approving_Party__1),FALSE)="Agency head",'2012 Aprvl Party (1)'!AZ$1,VLOOKUP('2012 Original'!AZ43,key_ref,COLUMN(Approving_Party__1),FALSE)),CONCATENATE("ERR: ",'2012 Original'!AZ43))</f>
        <v>none</v>
      </c>
    </row>
    <row r="44" spans="1:52" s="4" customFormat="1">
      <c r="A44" s="3" t="s">
        <v>77</v>
      </c>
      <c r="B44" s="2" t="str">
        <f>IFERROR(IF(VLOOKUP('2012 Original'!B44,key_ref,COLUMN(Approving_Party__1),FALSE)="Agency head",'2012 Aprvl Party (1)'!B$1,VLOOKUP('2012 Original'!B44,key_ref,COLUMN(Approving_Party__1),FALSE)),CONCATENATE("ERR: ",'2012 Original'!B44))</f>
        <v>none</v>
      </c>
      <c r="C44" s="2" t="str">
        <f>IFERROR(IF(VLOOKUP('2012 Original'!C44,key_ref,COLUMN(Approving_Party__1),FALSE)="Agency head",'2012 Aprvl Party (1)'!C$1,VLOOKUP('2012 Original'!C44,key_ref,COLUMN(Approving_Party__1),FALSE)),CONCATENATE("ERR: ",'2012 Original'!C44))</f>
        <v>none</v>
      </c>
      <c r="D44" s="2" t="str">
        <f>IFERROR(IF(VLOOKUP('2012 Original'!D44,key_ref,COLUMN(Approving_Party__1),FALSE)="Agency head",'2012 Aprvl Party (1)'!D$1,VLOOKUP('2012 Original'!D44,key_ref,COLUMN(Approving_Party__1),FALSE)),CONCATENATE("ERR: ",'2012 Original'!D44))</f>
        <v>none</v>
      </c>
      <c r="E44" s="2" t="str">
        <f>IFERROR(IF(VLOOKUP('2012 Original'!E44,key_ref,COLUMN(Approving_Party__1),FALSE)="Agency head",'2012 Aprvl Party (1)'!E$1,VLOOKUP('2012 Original'!E44,key_ref,COLUMN(Approving_Party__1),FALSE)),CONCATENATE("ERR: ",'2012 Original'!E44))</f>
        <v>none</v>
      </c>
      <c r="F44" s="2" t="str">
        <f>IFERROR(IF(VLOOKUP('2012 Original'!F44,key_ref,COLUMN(Approving_Party__1),FALSE)="Agency head",'2012 Aprvl Party (1)'!F$1,VLOOKUP('2012 Original'!F44,key_ref,COLUMN(Approving_Party__1),FALSE)),CONCATENATE("ERR: ",'2012 Original'!F44))</f>
        <v>none</v>
      </c>
      <c r="G44" s="2" t="str">
        <f>IFERROR(IF(VLOOKUP('2012 Original'!G44,key_ref,COLUMN(Approving_Party__1),FALSE)="Agency head",'2012 Aprvl Party (1)'!G$1,VLOOKUP('2012 Original'!G44,key_ref,COLUMN(Approving_Party__1),FALSE)),CONCATENATE("ERR: ",'2012 Original'!G44))</f>
        <v>none</v>
      </c>
      <c r="H44" s="2" t="str">
        <f>IFERROR(IF(VLOOKUP('2012 Original'!H44,key_ref,COLUMN(Approving_Party__1),FALSE)="Agency head",'2012 Aprvl Party (1)'!H$1,VLOOKUP('2012 Original'!H44,key_ref,COLUMN(Approving_Party__1),FALSE)),CONCATENATE("ERR: ",'2012 Original'!H44))</f>
        <v>none</v>
      </c>
      <c r="I44" s="2" t="str">
        <f>IFERROR(IF(VLOOKUP('2012 Original'!I44,key_ref,COLUMN(Approving_Party__1),FALSE)="Agency head",'2012 Aprvl Party (1)'!I$1,VLOOKUP('2012 Original'!I44,key_ref,COLUMN(Approving_Party__1),FALSE)),CONCATENATE("ERR: ",'2012 Original'!I44))</f>
        <v>none</v>
      </c>
      <c r="J44" s="2" t="str">
        <f>IFERROR(IF(VLOOKUP('2012 Original'!J44,key_ref,COLUMN(Approving_Party__1),FALSE)="Agency head",'2012 Aprvl Party (1)'!J$1,VLOOKUP('2012 Original'!J44,key_ref,COLUMN(Approving_Party__1),FALSE)),CONCATENATE("ERR: ",'2012 Original'!J44))</f>
        <v>none</v>
      </c>
      <c r="K44" s="2" t="str">
        <f>IFERROR(IF(VLOOKUP('2012 Original'!K44,key_ref,COLUMN(Approving_Party__1),FALSE)="Agency head",'2012 Aprvl Party (1)'!K$1,VLOOKUP('2012 Original'!K44,key_ref,COLUMN(Approving_Party__1),FALSE)),CONCATENATE("ERR: ",'2012 Original'!K44))</f>
        <v>none</v>
      </c>
      <c r="L44" s="2" t="str">
        <f>IFERROR(IF(VLOOKUP('2012 Original'!L44,key_ref,COLUMN(Approving_Party__1),FALSE)="Agency head",'2012 Aprvl Party (1)'!L$1,VLOOKUP('2012 Original'!L44,key_ref,COLUMN(Approving_Party__1),FALSE)),CONCATENATE("ERR: ",'2012 Original'!L44))</f>
        <v>none</v>
      </c>
      <c r="M44" s="2" t="str">
        <f>IFERROR(IF(VLOOKUP('2012 Original'!M44,key_ref,COLUMN(Approving_Party__1),FALSE)="Agency head",'2012 Aprvl Party (1)'!M$1,VLOOKUP('2012 Original'!M44,key_ref,COLUMN(Approving_Party__1),FALSE)),CONCATENATE("ERR: ",'2012 Original'!M44))</f>
        <v>none</v>
      </c>
      <c r="N44" s="2" t="str">
        <f>IFERROR(IF(VLOOKUP('2012 Original'!N44,key_ref,COLUMN(Approving_Party__1),FALSE)="Agency head",'2012 Aprvl Party (1)'!N$1,VLOOKUP('2012 Original'!N44,key_ref,COLUMN(Approving_Party__1),FALSE)),CONCATENATE("ERR: ",'2012 Original'!N44))</f>
        <v>none</v>
      </c>
      <c r="O44" s="2" t="str">
        <f>IFERROR(IF(VLOOKUP('2012 Original'!O44,key_ref,COLUMN(Approving_Party__1),FALSE)="Agency head",'2012 Aprvl Party (1)'!O$1,VLOOKUP('2012 Original'!O44,key_ref,COLUMN(Approving_Party__1),FALSE)),CONCATENATE("ERR: ",'2012 Original'!O44))</f>
        <v>none</v>
      </c>
      <c r="P44" s="2" t="str">
        <f>IFERROR(IF(VLOOKUP('2012 Original'!P44,key_ref,COLUMN(Approving_Party__1),FALSE)="Agency head",'2012 Aprvl Party (1)'!P$1,VLOOKUP('2012 Original'!P44,key_ref,COLUMN(Approving_Party__1),FALSE)),CONCATENATE("ERR: ",'2012 Original'!P44))</f>
        <v>none</v>
      </c>
      <c r="Q44" s="2" t="str">
        <f>IFERROR(IF(VLOOKUP('2012 Original'!Q44,key_ref,COLUMN(Approving_Party__1),FALSE)="Agency head",'2012 Aprvl Party (1)'!Q$1,VLOOKUP('2012 Original'!Q44,key_ref,COLUMN(Approving_Party__1),FALSE)),CONCATENATE("ERR: ",'2012 Original'!Q44))</f>
        <v>none</v>
      </c>
      <c r="R44" s="2" t="str">
        <f>IFERROR(IF(VLOOKUP('2012 Original'!R44,key_ref,COLUMN(Approving_Party__1),FALSE)="Agency head",'2012 Aprvl Party (1)'!R$1,VLOOKUP('2012 Original'!R44,key_ref,COLUMN(Approving_Party__1),FALSE)),CONCATENATE("ERR: ",'2012 Original'!R44))</f>
        <v>none</v>
      </c>
      <c r="S44" s="2" t="str">
        <f>IFERROR(IF(VLOOKUP('2012 Original'!S44,key_ref,COLUMN(Approving_Party__1),FALSE)="Agency head",'2012 Aprvl Party (1)'!S$1,VLOOKUP('2012 Original'!S44,key_ref,COLUMN(Approving_Party__1),FALSE)),CONCATENATE("ERR: ",'2012 Original'!S44))</f>
        <v>none</v>
      </c>
      <c r="T44" s="2" t="str">
        <f>IFERROR(IF(VLOOKUP('2012 Original'!T44,key_ref,COLUMN(Approving_Party__1),FALSE)="Agency head",'2012 Aprvl Party (1)'!T$1,VLOOKUP('2012 Original'!T44,key_ref,COLUMN(Approving_Party__1),FALSE)),CONCATENATE("ERR: ",'2012 Original'!T44))</f>
        <v>none</v>
      </c>
      <c r="U44" s="2" t="str">
        <f>IFERROR(IF(VLOOKUP('2012 Original'!U44,key_ref,COLUMN(Approving_Party__1),FALSE)="Agency head",'2012 Aprvl Party (1)'!U$1,VLOOKUP('2012 Original'!U44,key_ref,COLUMN(Approving_Party__1),FALSE)),CONCATENATE("ERR: ",'2012 Original'!U44))</f>
        <v>none</v>
      </c>
      <c r="V44" s="2" t="str">
        <f>IFERROR(IF(VLOOKUP('2012 Original'!V44,key_ref,COLUMN(Approving_Party__1),FALSE)="Agency head",'2012 Aprvl Party (1)'!V$1,VLOOKUP('2012 Original'!V44,key_ref,COLUMN(Approving_Party__1),FALSE)),CONCATENATE("ERR: ",'2012 Original'!V44))</f>
        <v>none</v>
      </c>
      <c r="W44" s="2" t="str">
        <f>IFERROR(IF(VLOOKUP('2012 Original'!W44,key_ref,COLUMN(Approving_Party__1),FALSE)="Agency head",'2012 Aprvl Party (1)'!W$1,VLOOKUP('2012 Original'!W44,key_ref,COLUMN(Approving_Party__1),FALSE)),CONCATENATE("ERR: ",'2012 Original'!W44))</f>
        <v>none</v>
      </c>
      <c r="X44" s="2" t="str">
        <f>IFERROR(IF(VLOOKUP('2012 Original'!X44,key_ref,COLUMN(Approving_Party__1),FALSE)="Agency head",'2012 Aprvl Party (1)'!X$1,VLOOKUP('2012 Original'!X44,key_ref,COLUMN(Approving_Party__1),FALSE)),CONCATENATE("ERR: ",'2012 Original'!X44))</f>
        <v>none</v>
      </c>
      <c r="Y44" s="2" t="str">
        <f>IFERROR(IF(VLOOKUP('2012 Original'!Y44,key_ref,COLUMN(Approving_Party__1),FALSE)="Agency head",'2012 Aprvl Party (1)'!Y$1,VLOOKUP('2012 Original'!Y44,key_ref,COLUMN(Approving_Party__1),FALSE)),CONCATENATE("ERR: ",'2012 Original'!Y44))</f>
        <v>none</v>
      </c>
      <c r="Z44" s="2" t="str">
        <f>IFERROR(IF(VLOOKUP('2012 Original'!Z44,key_ref,COLUMN(Approving_Party__1),FALSE)="Agency head",'2012 Aprvl Party (1)'!Z$1,VLOOKUP('2012 Original'!Z44,key_ref,COLUMN(Approving_Party__1),FALSE)),CONCATENATE("ERR: ",'2012 Original'!Z44))</f>
        <v>none</v>
      </c>
      <c r="AA44" s="2" t="str">
        <f>IFERROR(IF(VLOOKUP('2012 Original'!AA44,key_ref,COLUMN(Approving_Party__1),FALSE)="Agency head",'2012 Aprvl Party (1)'!AA$1,VLOOKUP('2012 Original'!AA44,key_ref,COLUMN(Approving_Party__1),FALSE)),CONCATENATE("ERR: ",'2012 Original'!AA44))</f>
        <v>none</v>
      </c>
      <c r="AB44" s="2" t="str">
        <f>IFERROR(IF(VLOOKUP('2012 Original'!AB44,key_ref,COLUMN(Approving_Party__1),FALSE)="Agency head",'2012 Aprvl Party (1)'!AB$1,VLOOKUP('2012 Original'!AB44,key_ref,COLUMN(Approving_Party__1),FALSE)),CONCATENATE("ERR: ",'2012 Original'!AB44))</f>
        <v>none</v>
      </c>
      <c r="AC44" s="2" t="str">
        <f>IFERROR(IF(VLOOKUP('2012 Original'!AC44,key_ref,COLUMN(Approving_Party__1),FALSE)="Agency head",'2012 Aprvl Party (1)'!AC$1,VLOOKUP('2012 Original'!AC44,key_ref,COLUMN(Approving_Party__1),FALSE)),CONCATENATE("ERR: ",'2012 Original'!AC44))</f>
        <v>Governor</v>
      </c>
      <c r="AD44" s="2" t="str">
        <f>IFERROR(IF(VLOOKUP('2012 Original'!AD44,key_ref,COLUMN(Approving_Party__1),FALSE)="Agency head",'2012 Aprvl Party (1)'!AD$1,VLOOKUP('2012 Original'!AD44,key_ref,COLUMN(Approving_Party__1),FALSE)),CONCATENATE("ERR: ",'2012 Original'!AD44))</f>
        <v>none</v>
      </c>
      <c r="AE44" s="2" t="str">
        <f>IFERROR(IF(VLOOKUP('2012 Original'!AE44,key_ref,COLUMN(Approving_Party__1),FALSE)="Agency head",'2012 Aprvl Party (1)'!AE$1,VLOOKUP('2012 Original'!AE44,key_ref,COLUMN(Approving_Party__1),FALSE)),CONCATENATE("ERR: ",'2012 Original'!AE44))</f>
        <v>none</v>
      </c>
      <c r="AF44" s="2" t="str">
        <f>IFERROR(IF(VLOOKUP('2012 Original'!AF44,key_ref,COLUMN(Approving_Party__1),FALSE)="Agency head",'2012 Aprvl Party (1)'!AF$1,VLOOKUP('2012 Original'!AF44,key_ref,COLUMN(Approving_Party__1),FALSE)),CONCATENATE("ERR: ",'2012 Original'!AF44))</f>
        <v>none</v>
      </c>
      <c r="AG44" s="2" t="str">
        <f>IFERROR(IF(VLOOKUP('2012 Original'!AG44,key_ref,COLUMN(Approving_Party__1),FALSE)="Agency head",'2012 Aprvl Party (1)'!AG$1,VLOOKUP('2012 Original'!AG44,key_ref,COLUMN(Approving_Party__1),FALSE)),CONCATENATE("ERR: ",'2012 Original'!AG44))</f>
        <v>none</v>
      </c>
      <c r="AH44" s="2" t="str">
        <f>IFERROR(IF(VLOOKUP('2012 Original'!AH44,key_ref,COLUMN(Approving_Party__1),FALSE)="Agency head",'2012 Aprvl Party (1)'!AH$1,VLOOKUP('2012 Original'!AH44,key_ref,COLUMN(Approving_Party__1),FALSE)),CONCATENATE("ERR: ",'2012 Original'!AH44))</f>
        <v>none</v>
      </c>
      <c r="AI44" s="2" t="str">
        <f>IFERROR(IF(VLOOKUP('2012 Original'!AI44,key_ref,COLUMN(Approving_Party__1),FALSE)="Agency head",'2012 Aprvl Party (1)'!AI$1,VLOOKUP('2012 Original'!AI44,key_ref,COLUMN(Approving_Party__1),FALSE)),CONCATENATE("ERR: ",'2012 Original'!AI44))</f>
        <v>none</v>
      </c>
      <c r="AJ44" s="2" t="str">
        <f>IFERROR(IF(VLOOKUP('2012 Original'!AJ44,key_ref,COLUMN(Approving_Party__1),FALSE)="Agency head",'2012 Aprvl Party (1)'!AJ$1,VLOOKUP('2012 Original'!AJ44,key_ref,COLUMN(Approving_Party__1),FALSE)),CONCATENATE("ERR: ",'2012 Original'!AJ44))</f>
        <v>none</v>
      </c>
      <c r="AK44" s="2" t="str">
        <f>IFERROR(IF(VLOOKUP('2012 Original'!AK44,key_ref,COLUMN(Approving_Party__1),FALSE)="Agency head",'2012 Aprvl Party (1)'!AK$1,VLOOKUP('2012 Original'!AK44,key_ref,COLUMN(Approving_Party__1),FALSE)),CONCATENATE("ERR: ",'2012 Original'!AK44))</f>
        <v>none</v>
      </c>
      <c r="AL44" s="2" t="str">
        <f>IFERROR(IF(VLOOKUP('2012 Original'!AL44,key_ref,COLUMN(Approving_Party__1),FALSE)="Agency head",'2012 Aprvl Party (1)'!AL$1,VLOOKUP('2012 Original'!AL44,key_ref,COLUMN(Approving_Party__1),FALSE)),CONCATENATE("ERR: ",'2012 Original'!AL44))</f>
        <v>none</v>
      </c>
      <c r="AM44" s="2" t="str">
        <f>IFERROR(IF(VLOOKUP('2012 Original'!AM44,key_ref,COLUMN(Approving_Party__1),FALSE)="Agency head",'2012 Aprvl Party (1)'!AM$1,VLOOKUP('2012 Original'!AM44,key_ref,COLUMN(Approving_Party__1),FALSE)),CONCATENATE("ERR: ",'2012 Original'!AM44))</f>
        <v>none</v>
      </c>
      <c r="AN44" s="2" t="str">
        <f>IFERROR(IF(VLOOKUP('2012 Original'!AN44,key_ref,COLUMN(Approving_Party__1),FALSE)="Agency head",'2012 Aprvl Party (1)'!AN$1,VLOOKUP('2012 Original'!AN44,key_ref,COLUMN(Approving_Party__1),FALSE)),CONCATENATE("ERR: ",'2012 Original'!AN44))</f>
        <v>none</v>
      </c>
      <c r="AO44" s="2" t="str">
        <f>IFERROR(IF(VLOOKUP('2012 Original'!AO44,key_ref,COLUMN(Approving_Party__1),FALSE)="Agency head",'2012 Aprvl Party (1)'!AO$1,VLOOKUP('2012 Original'!AO44,key_ref,COLUMN(Approving_Party__1),FALSE)),CONCATENATE("ERR: ",'2012 Original'!AO44))</f>
        <v>none</v>
      </c>
      <c r="AP44" s="2" t="str">
        <f>IFERROR(IF(VLOOKUP('2012 Original'!AP44,key_ref,COLUMN(Approving_Party__1),FALSE)="Agency head",'2012 Aprvl Party (1)'!AP$1,VLOOKUP('2012 Original'!AP44,key_ref,COLUMN(Approving_Party__1),FALSE)),CONCATENATE("ERR: ",'2012 Original'!AP44))</f>
        <v>none</v>
      </c>
      <c r="AQ44" s="2" t="str">
        <f>IFERROR(IF(VLOOKUP('2012 Original'!AQ44,key_ref,COLUMN(Approving_Party__1),FALSE)="Agency head",'2012 Aprvl Party (1)'!AQ$1,VLOOKUP('2012 Original'!AQ44,key_ref,COLUMN(Approving_Party__1),FALSE)),CONCATENATE("ERR: ",'2012 Original'!AQ44))</f>
        <v>none</v>
      </c>
      <c r="AR44" s="2" t="str">
        <f>IFERROR(IF(VLOOKUP('2012 Original'!AR44,key_ref,COLUMN(Approving_Party__1),FALSE)="Agency head",'2012 Aprvl Party (1)'!AR$1,VLOOKUP('2012 Original'!AR44,key_ref,COLUMN(Approving_Party__1),FALSE)),CONCATENATE("ERR: ",'2012 Original'!AR44))</f>
        <v>none</v>
      </c>
      <c r="AS44" s="2" t="str">
        <f>IFERROR(IF(VLOOKUP('2012 Original'!AS44,key_ref,COLUMN(Approving_Party__1),FALSE)="Agency head",'2012 Aprvl Party (1)'!AS$1,VLOOKUP('2012 Original'!AS44,key_ref,COLUMN(Approving_Party__1),FALSE)),CONCATENATE("ERR: ",'2012 Original'!AS44))</f>
        <v>none</v>
      </c>
      <c r="AT44" s="2" t="str">
        <f>IFERROR(IF(VLOOKUP('2012 Original'!AT44,key_ref,COLUMN(Approving_Party__1),FALSE)="Agency head",'2012 Aprvl Party (1)'!AT$1,VLOOKUP('2012 Original'!AT44,key_ref,COLUMN(Approving_Party__1),FALSE)),CONCATENATE("ERR: ",'2012 Original'!AT44))</f>
        <v>none</v>
      </c>
      <c r="AU44" s="2" t="str">
        <f>IFERROR(IF(VLOOKUP('2012 Original'!AU44,key_ref,COLUMN(Approving_Party__1),FALSE)="Agency head",'2012 Aprvl Party (1)'!AU$1,VLOOKUP('2012 Original'!AU44,key_ref,COLUMN(Approving_Party__1),FALSE)),CONCATENATE("ERR: ",'2012 Original'!AU44))</f>
        <v>none</v>
      </c>
      <c r="AV44" s="2" t="str">
        <f>IFERROR(IF(VLOOKUP('2012 Original'!AV44,key_ref,COLUMN(Approving_Party__1),FALSE)="Agency head",'2012 Aprvl Party (1)'!AV$1,VLOOKUP('2012 Original'!AV44,key_ref,COLUMN(Approving_Party__1),FALSE)),CONCATENATE("ERR: ",'2012 Original'!AV44))</f>
        <v>none</v>
      </c>
      <c r="AW44" s="2" t="str">
        <f>IFERROR(IF(VLOOKUP('2012 Original'!AW44,key_ref,COLUMN(Approving_Party__1),FALSE)="Agency head",'2012 Aprvl Party (1)'!AW$1,VLOOKUP('2012 Original'!AW44,key_ref,COLUMN(Approving_Party__1),FALSE)),CONCATENATE("ERR: ",'2012 Original'!AW44))</f>
        <v>none</v>
      </c>
      <c r="AX44" s="2" t="str">
        <f>IFERROR(IF(VLOOKUP('2012 Original'!AX44,key_ref,COLUMN(Approving_Party__1),FALSE)="Agency head",'2012 Aprvl Party (1)'!AX$1,VLOOKUP('2012 Original'!AX44,key_ref,COLUMN(Approving_Party__1),FALSE)),CONCATENATE("ERR: ",'2012 Original'!AX44))</f>
        <v>none</v>
      </c>
      <c r="AY44" s="2" t="str">
        <f>IFERROR(IF(VLOOKUP('2012 Original'!AY44,key_ref,COLUMN(Approving_Party__1),FALSE)="Agency head",'2012 Aprvl Party (1)'!AY$1,VLOOKUP('2012 Original'!AY44,key_ref,COLUMN(Approving_Party__1),FALSE)),CONCATENATE("ERR: ",'2012 Original'!AY44))</f>
        <v>none</v>
      </c>
      <c r="AZ44" s="2" t="str">
        <f>IFERROR(IF(VLOOKUP('2012 Original'!AZ44,key_ref,COLUMN(Approving_Party__1),FALSE)="Agency head",'2012 Aprvl Party (1)'!AZ$1,VLOOKUP('2012 Original'!AZ44,key_ref,COLUMN(Approving_Party__1),FALSE)),CONCATENATE("ERR: ",'2012 Original'!AZ44))</f>
        <v>Governor</v>
      </c>
    </row>
    <row r="45" spans="1:52" s="4" customFormat="1">
      <c r="A45" s="3" t="s">
        <v>78</v>
      </c>
      <c r="B45" s="2" t="str">
        <f>IFERROR(IF(VLOOKUP('2012 Original'!B45,key_ref,COLUMN(Approving_Party__1),FALSE)="Agency head",'2012 Aprvl Party (1)'!B$1,VLOOKUP('2012 Original'!B45,key_ref,COLUMN(Approving_Party__1),FALSE)),CONCATENATE("ERR: ",'2012 Original'!B45))</f>
        <v>none</v>
      </c>
      <c r="C45" s="2" t="str">
        <f>IFERROR(IF(VLOOKUP('2012 Original'!C45,key_ref,COLUMN(Approving_Party__1),FALSE)="Agency head",'2012 Aprvl Party (1)'!C$1,VLOOKUP('2012 Original'!C45,key_ref,COLUMN(Approving_Party__1),FALSE)),CONCATENATE("ERR: ",'2012 Original'!C45))</f>
        <v>none</v>
      </c>
      <c r="D45" s="2" t="str">
        <f>IFERROR(IF(VLOOKUP('2012 Original'!D45,key_ref,COLUMN(Approving_Party__1),FALSE)="Agency head",'2012 Aprvl Party (1)'!D$1,VLOOKUP('2012 Original'!D45,key_ref,COLUMN(Approving_Party__1),FALSE)),CONCATENATE("ERR: ",'2012 Original'!D45))</f>
        <v>none</v>
      </c>
      <c r="E45" s="2" t="str">
        <f>IFERROR(IF(VLOOKUP('2012 Original'!E45,key_ref,COLUMN(Approving_Party__1),FALSE)="Agency head",'2012 Aprvl Party (1)'!E$1,VLOOKUP('2012 Original'!E45,key_ref,COLUMN(Approving_Party__1),FALSE)),CONCATENATE("ERR: ",'2012 Original'!E45))</f>
        <v>none</v>
      </c>
      <c r="F45" s="2" t="str">
        <f>IFERROR(IF(VLOOKUP('2012 Original'!F45,key_ref,COLUMN(Approving_Party__1),FALSE)="Agency head",'2012 Aprvl Party (1)'!F$1,VLOOKUP('2012 Original'!F45,key_ref,COLUMN(Approving_Party__1),FALSE)),CONCATENATE("ERR: ",'2012 Original'!F45))</f>
        <v>none</v>
      </c>
      <c r="G45" s="2" t="str">
        <f>IFERROR(IF(VLOOKUP('2012 Original'!G45,key_ref,COLUMN(Approving_Party__1),FALSE)="Agency head",'2012 Aprvl Party (1)'!G$1,VLOOKUP('2012 Original'!G45,key_ref,COLUMN(Approving_Party__1),FALSE)),CONCATENATE("ERR: ",'2012 Original'!G45))</f>
        <v>Senate</v>
      </c>
      <c r="H45" s="2" t="str">
        <f>IFERROR(IF(VLOOKUP('2012 Original'!H45,key_ref,COLUMN(Approving_Party__1),FALSE)="Agency head",'2012 Aprvl Party (1)'!H$1,VLOOKUP('2012 Original'!H45,key_ref,COLUMN(Approving_Party__1),FALSE)),CONCATENATE("ERR: ",'2012 Original'!H45))</f>
        <v>Senate</v>
      </c>
      <c r="I45" s="2" t="str">
        <f>IFERROR(IF(VLOOKUP('2012 Original'!I45,key_ref,COLUMN(Approving_Party__1),FALSE)="Agency head",'2012 Aprvl Party (1)'!I$1,VLOOKUP('2012 Original'!I45,key_ref,COLUMN(Approving_Party__1),FALSE)),CONCATENATE("ERR: ",'2012 Original'!I45))</f>
        <v>Senate</v>
      </c>
      <c r="J45" s="2" t="str">
        <f>IFERROR(IF(VLOOKUP('2012 Original'!J45,key_ref,COLUMN(Approving_Party__1),FALSE)="Agency head",'2012 Aprvl Party (1)'!J$1,VLOOKUP('2012 Original'!J45,key_ref,COLUMN(Approving_Party__1),FALSE)),CONCATENATE("ERR: ",'2012 Original'!J45))</f>
        <v>none</v>
      </c>
      <c r="K45" s="2" t="str">
        <f>IFERROR(IF(VLOOKUP('2012 Original'!K45,key_ref,COLUMN(Approving_Party__1),FALSE)="Agency head",'2012 Aprvl Party (1)'!K$1,VLOOKUP('2012 Original'!K45,key_ref,COLUMN(Approving_Party__1),FALSE)),CONCATENATE("ERR: ",'2012 Original'!K45))</f>
        <v>Senate</v>
      </c>
      <c r="L45" s="2" t="str">
        <f>IFERROR(IF(VLOOKUP('2012 Original'!L45,key_ref,COLUMN(Approving_Party__1),FALSE)="Agency head",'2012 Aprvl Party (1)'!L$1,VLOOKUP('2012 Original'!L45,key_ref,COLUMN(Approving_Party__1),FALSE)),CONCATENATE("ERR: ",'2012 Original'!L45))</f>
        <v>none</v>
      </c>
      <c r="M45" s="2" t="str">
        <f>IFERROR(IF(VLOOKUP('2012 Original'!M45,key_ref,COLUMN(Approving_Party__1),FALSE)="Agency head",'2012 Aprvl Party (1)'!M$1,VLOOKUP('2012 Original'!M45,key_ref,COLUMN(Approving_Party__1),FALSE)),CONCATENATE("ERR: ",'2012 Original'!M45))</f>
        <v>none</v>
      </c>
      <c r="N45" s="2" t="str">
        <f>IFERROR(IF(VLOOKUP('2012 Original'!N45,key_ref,COLUMN(Approving_Party__1),FALSE)="Agency head",'2012 Aprvl Party (1)'!N$1,VLOOKUP('2012 Original'!N45,key_ref,COLUMN(Approving_Party__1),FALSE)),CONCATENATE("ERR: ",'2012 Original'!N45))</f>
        <v>Senate</v>
      </c>
      <c r="O45" s="2" t="str">
        <f>IFERROR(IF(VLOOKUP('2012 Original'!O45,key_ref,COLUMN(Approving_Party__1),FALSE)="Agency head",'2012 Aprvl Party (1)'!O$1,VLOOKUP('2012 Original'!O45,key_ref,COLUMN(Approving_Party__1),FALSE)),CONCATENATE("ERR: ",'2012 Original'!O45))</f>
        <v>Senate</v>
      </c>
      <c r="P45" s="2" t="str">
        <f>IFERROR(IF(VLOOKUP('2012 Original'!P45,key_ref,COLUMN(Approving_Party__1),FALSE)="Agency head",'2012 Aprvl Party (1)'!P$1,VLOOKUP('2012 Original'!P45,key_ref,COLUMN(Approving_Party__1),FALSE)),CONCATENATE("ERR: ",'2012 Original'!P45))</f>
        <v>Governor</v>
      </c>
      <c r="Q45" s="2" t="str">
        <f>IFERROR(IF(VLOOKUP('2012 Original'!Q45,key_ref,COLUMN(Approving_Party__1),FALSE)="Agency head",'2012 Aprvl Party (1)'!Q$1,VLOOKUP('2012 Original'!Q45,key_ref,COLUMN(Approving_Party__1),FALSE)),CONCATENATE("ERR: ",'2012 Original'!Q45))</f>
        <v>Senate</v>
      </c>
      <c r="R45" s="2" t="str">
        <f>IFERROR(IF(VLOOKUP('2012 Original'!R45,key_ref,COLUMN(Approving_Party__1),FALSE)="Agency head",'2012 Aprvl Party (1)'!R$1,VLOOKUP('2012 Original'!R45,key_ref,COLUMN(Approving_Party__1),FALSE)),CONCATENATE("ERR: ",'2012 Original'!R45))</f>
        <v>Senate</v>
      </c>
      <c r="S45" s="2" t="str">
        <f>IFERROR(IF(VLOOKUP('2012 Original'!S45,key_ref,COLUMN(Approving_Party__1),FALSE)="Agency head",'2012 Aprvl Party (1)'!S$1,VLOOKUP('2012 Original'!S45,key_ref,COLUMN(Approving_Party__1),FALSE)),CONCATENATE("ERR: ",'2012 Original'!S45))</f>
        <v>none</v>
      </c>
      <c r="T45" s="2" t="str">
        <f>IFERROR(IF(VLOOKUP('2012 Original'!T45,key_ref,COLUMN(Approving_Party__1),FALSE)="Agency head",'2012 Aprvl Party (1)'!T$1,VLOOKUP('2012 Original'!T45,key_ref,COLUMN(Approving_Party__1),FALSE)),CONCATENATE("ERR: ",'2012 Original'!T45))</f>
        <v>none</v>
      </c>
      <c r="U45" s="2" t="str">
        <f>IFERROR(IF(VLOOKUP('2012 Original'!U45,key_ref,COLUMN(Approving_Party__1),FALSE)="Agency head",'2012 Aprvl Party (1)'!U$1,VLOOKUP('2012 Original'!U45,key_ref,COLUMN(Approving_Party__1),FALSE)),CONCATENATE("ERR: ",'2012 Original'!U45))</f>
        <v>none</v>
      </c>
      <c r="V45" s="2" t="str">
        <f>IFERROR(IF(VLOOKUP('2012 Original'!V45,key_ref,COLUMN(Approving_Party__1),FALSE)="Agency head",'2012 Aprvl Party (1)'!V$1,VLOOKUP('2012 Original'!V45,key_ref,COLUMN(Approving_Party__1),FALSE)),CONCATENATE("ERR: ",'2012 Original'!V45))</f>
        <v>none</v>
      </c>
      <c r="W45" s="2" t="str">
        <f>IFERROR(IF(VLOOKUP('2012 Original'!W45,key_ref,COLUMN(Approving_Party__1),FALSE)="Agency head",'2012 Aprvl Party (1)'!W$1,VLOOKUP('2012 Original'!W45,key_ref,COLUMN(Approving_Party__1),FALSE)),CONCATENATE("ERR: ",'2012 Original'!W45))</f>
        <v>Senate</v>
      </c>
      <c r="X45" s="2" t="str">
        <f>IFERROR(IF(VLOOKUP('2012 Original'!X45,key_ref,COLUMN(Approving_Party__1),FALSE)="Agency head",'2012 Aprvl Party (1)'!X$1,VLOOKUP('2012 Original'!X45,key_ref,COLUMN(Approving_Party__1),FALSE)),CONCATENATE("ERR: ",'2012 Original'!X45))</f>
        <v>none</v>
      </c>
      <c r="Y45" s="2" t="str">
        <f>IFERROR(IF(VLOOKUP('2012 Original'!Y45,key_ref,COLUMN(Approving_Party__1),FALSE)="Agency head",'2012 Aprvl Party (1)'!Y$1,VLOOKUP('2012 Original'!Y45,key_ref,COLUMN(Approving_Party__1),FALSE)),CONCATENATE("ERR: ",'2012 Original'!Y45))</f>
        <v>Senate</v>
      </c>
      <c r="Z45" s="2" t="str">
        <f>IFERROR(IF(VLOOKUP('2012 Original'!Z45,key_ref,COLUMN(Approving_Party__1),FALSE)="Agency head",'2012 Aprvl Party (1)'!Z$1,VLOOKUP('2012 Original'!Z45,key_ref,COLUMN(Approving_Party__1),FALSE)),CONCATENATE("ERR: ",'2012 Original'!Z45))</f>
        <v>Governor</v>
      </c>
      <c r="AA45" s="2" t="str">
        <f>IFERROR(IF(VLOOKUP('2012 Original'!AA45,key_ref,COLUMN(Approving_Party__1),FALSE)="Agency head",'2012 Aprvl Party (1)'!AA$1,VLOOKUP('2012 Original'!AA45,key_ref,COLUMN(Approving_Party__1),FALSE)),CONCATENATE("ERR: ",'2012 Original'!AA45))</f>
        <v>none</v>
      </c>
      <c r="AB45" s="2" t="str">
        <f>IFERROR(IF(VLOOKUP('2012 Original'!AB45,key_ref,COLUMN(Approving_Party__1),FALSE)="Agency head",'2012 Aprvl Party (1)'!AB$1,VLOOKUP('2012 Original'!AB45,key_ref,COLUMN(Approving_Party__1),FALSE)),CONCATENATE("ERR: ",'2012 Original'!AB45))</f>
        <v>none</v>
      </c>
      <c r="AC45" s="2" t="str">
        <f>IFERROR(IF(VLOOKUP('2012 Original'!AC45,key_ref,COLUMN(Approving_Party__1),FALSE)="Agency head",'2012 Aprvl Party (1)'!AC$1,VLOOKUP('2012 Original'!AC45,key_ref,COLUMN(Approving_Party__1),FALSE)),CONCATENATE("ERR: ",'2012 Original'!AC45))</f>
        <v>Senate</v>
      </c>
      <c r="AD45" s="2" t="str">
        <f>IFERROR(IF(VLOOKUP('2012 Original'!AD45,key_ref,COLUMN(Approving_Party__1),FALSE)="Agency head",'2012 Aprvl Party (1)'!AD$1,VLOOKUP('2012 Original'!AD45,key_ref,COLUMN(Approving_Party__1),FALSE)),CONCATENATE("ERR: ",'2012 Original'!AD45))</f>
        <v>none</v>
      </c>
      <c r="AE45" s="2" t="str">
        <f>IFERROR(IF(VLOOKUP('2012 Original'!AE45,key_ref,COLUMN(Approving_Party__1),FALSE)="Agency head",'2012 Aprvl Party (1)'!AE$1,VLOOKUP('2012 Original'!AE45,key_ref,COLUMN(Approving_Party__1),FALSE)),CONCATENATE("ERR: ",'2012 Original'!AE45))</f>
        <v>none</v>
      </c>
      <c r="AF45" s="2" t="str">
        <f>IFERROR(IF(VLOOKUP('2012 Original'!AF45,key_ref,COLUMN(Approving_Party__1),FALSE)="Agency head",'2012 Aprvl Party (1)'!AF$1,VLOOKUP('2012 Original'!AF45,key_ref,COLUMN(Approving_Party__1),FALSE)),CONCATENATE("ERR: ",'2012 Original'!AF45))</f>
        <v>Senate</v>
      </c>
      <c r="AG45" s="2" t="str">
        <f>IFERROR(IF(VLOOKUP('2012 Original'!AG45,key_ref,COLUMN(Approving_Party__1),FALSE)="Agency head",'2012 Aprvl Party (1)'!AG$1,VLOOKUP('2012 Original'!AG45,key_ref,COLUMN(Approving_Party__1),FALSE)),CONCATENATE("ERR: ",'2012 Original'!AG45))</f>
        <v>Senate</v>
      </c>
      <c r="AH45" s="2" t="str">
        <f>IFERROR(IF(VLOOKUP('2012 Original'!AH45,key_ref,COLUMN(Approving_Party__1),FALSE)="Agency head",'2012 Aprvl Party (1)'!AH$1,VLOOKUP('2012 Original'!AH45,key_ref,COLUMN(Approving_Party__1),FALSE)),CONCATENATE("ERR: ",'2012 Original'!AH45))</f>
        <v>Senate</v>
      </c>
      <c r="AI45" s="2" t="str">
        <f>IFERROR(IF(VLOOKUP('2012 Original'!AI45,key_ref,COLUMN(Approving_Party__1),FALSE)="Agency head",'2012 Aprvl Party (1)'!AI$1,VLOOKUP('2012 Original'!AI45,key_ref,COLUMN(Approving_Party__1),FALSE)),CONCATENATE("ERR: ",'2012 Original'!AI45))</f>
        <v>Governor</v>
      </c>
      <c r="AJ45" s="2" t="str">
        <f>IFERROR(IF(VLOOKUP('2012 Original'!AJ45,key_ref,COLUMN(Approving_Party__1),FALSE)="Agency head",'2012 Aprvl Party (1)'!AJ$1,VLOOKUP('2012 Original'!AJ45,key_ref,COLUMN(Approving_Party__1),FALSE)),CONCATENATE("ERR: ",'2012 Original'!AJ45))</f>
        <v>Board</v>
      </c>
      <c r="AK45" s="2" t="str">
        <f>IFERROR(IF(VLOOKUP('2012 Original'!AK45,key_ref,COLUMN(Approving_Party__1),FALSE)="Agency head",'2012 Aprvl Party (1)'!AK$1,VLOOKUP('2012 Original'!AK45,key_ref,COLUMN(Approving_Party__1),FALSE)),CONCATENATE("ERR: ",'2012 Original'!AK45))</f>
        <v>Senate</v>
      </c>
      <c r="AL45" s="2" t="str">
        <f>IFERROR(IF(VLOOKUP('2012 Original'!AL45,key_ref,COLUMN(Approving_Party__1),FALSE)="Agency head",'2012 Aprvl Party (1)'!AL$1,VLOOKUP('2012 Original'!AL45,key_ref,COLUMN(Approving_Party__1),FALSE)),CONCATENATE("ERR: ",'2012 Original'!AL45))</f>
        <v>Governor</v>
      </c>
      <c r="AM45" s="2" t="str">
        <f>IFERROR(IF(VLOOKUP('2012 Original'!AM45,key_ref,COLUMN(Approving_Party__1),FALSE)="Agency head",'2012 Aprvl Party (1)'!AM$1,VLOOKUP('2012 Original'!AM45,key_ref,COLUMN(Approving_Party__1),FALSE)),CONCATENATE("ERR: ",'2012 Original'!AM45))</f>
        <v>Senate</v>
      </c>
      <c r="AN45" s="2" t="str">
        <f>IFERROR(IF(VLOOKUP('2012 Original'!AN45,key_ref,COLUMN(Approving_Party__1),FALSE)="Agency head",'2012 Aprvl Party (1)'!AN$1,VLOOKUP('2012 Original'!AN45,key_ref,COLUMN(Approving_Party__1),FALSE)),CONCATENATE("ERR: ",'2012 Original'!AN45))</f>
        <v>none</v>
      </c>
      <c r="AO45" s="2" t="str">
        <f>IFERROR(IF(VLOOKUP('2012 Original'!AO45,key_ref,COLUMN(Approving_Party__1),FALSE)="Agency head",'2012 Aprvl Party (1)'!AO$1,VLOOKUP('2012 Original'!AO45,key_ref,COLUMN(Approving_Party__1),FALSE)),CONCATENATE("ERR: ",'2012 Original'!AO45))</f>
        <v>none</v>
      </c>
      <c r="AP45" s="2" t="str">
        <f>IFERROR(IF(VLOOKUP('2012 Original'!AP45,key_ref,COLUMN(Approving_Party__1),FALSE)="Agency head",'2012 Aprvl Party (1)'!AP$1,VLOOKUP('2012 Original'!AP45,key_ref,COLUMN(Approving_Party__1),FALSE)),CONCATENATE("ERR: ",'2012 Original'!AP45))</f>
        <v>Governor</v>
      </c>
      <c r="AQ45" s="2" t="str">
        <f>IFERROR(IF(VLOOKUP('2012 Original'!AQ45,key_ref,COLUMN(Approving_Party__1),FALSE)="Agency head",'2012 Aprvl Party (1)'!AQ$1,VLOOKUP('2012 Original'!AQ45,key_ref,COLUMN(Approving_Party__1),FALSE)),CONCATENATE("ERR: ",'2012 Original'!AQ45))</f>
        <v>none</v>
      </c>
      <c r="AR45" s="2" t="str">
        <f>IFERROR(IF(VLOOKUP('2012 Original'!AR45,key_ref,COLUMN(Approving_Party__1),FALSE)="Agency head",'2012 Aprvl Party (1)'!AR$1,VLOOKUP('2012 Original'!AR45,key_ref,COLUMN(Approving_Party__1),FALSE)),CONCATENATE("ERR: ",'2012 Original'!AR45))</f>
        <v>none</v>
      </c>
      <c r="AS45" s="2" t="str">
        <f>IFERROR(IF(VLOOKUP('2012 Original'!AS45,key_ref,COLUMN(Approving_Party__1),FALSE)="Agency head",'2012 Aprvl Party (1)'!AS$1,VLOOKUP('2012 Original'!AS45,key_ref,COLUMN(Approving_Party__1),FALSE)),CONCATENATE("ERR: ",'2012 Original'!AS45))</f>
        <v>none</v>
      </c>
      <c r="AT45" s="2" t="str">
        <f>IFERROR(IF(VLOOKUP('2012 Original'!AT45,key_ref,COLUMN(Approving_Party__1),FALSE)="Agency head",'2012 Aprvl Party (1)'!AT$1,VLOOKUP('2012 Original'!AT45,key_ref,COLUMN(Approving_Party__1),FALSE)),CONCATENATE("ERR: ",'2012 Original'!AT45))</f>
        <v>Senate</v>
      </c>
      <c r="AU45" s="2" t="str">
        <f>IFERROR(IF(VLOOKUP('2012 Original'!AU45,key_ref,COLUMN(Approving_Party__1),FALSE)="Agency head",'2012 Aprvl Party (1)'!AU$1,VLOOKUP('2012 Original'!AU45,key_ref,COLUMN(Approving_Party__1),FALSE)),CONCATENATE("ERR: ",'2012 Original'!AU45))</f>
        <v>Senate</v>
      </c>
      <c r="AV45" s="2" t="str">
        <f>IFERROR(IF(VLOOKUP('2012 Original'!AV45,key_ref,COLUMN(Approving_Party__1),FALSE)="Agency head",'2012 Aprvl Party (1)'!AV$1,VLOOKUP('2012 Original'!AV45,key_ref,COLUMN(Approving_Party__1),FALSE)),CONCATENATE("ERR: ",'2012 Original'!AV45))</f>
        <v>none</v>
      </c>
      <c r="AW45" s="2" t="str">
        <f>IFERROR(IF(VLOOKUP('2012 Original'!AW45,key_ref,COLUMN(Approving_Party__1),FALSE)="Agency head",'2012 Aprvl Party (1)'!AW$1,VLOOKUP('2012 Original'!AW45,key_ref,COLUMN(Approving_Party__1),FALSE)),CONCATENATE("ERR: ",'2012 Original'!AW45))</f>
        <v>none</v>
      </c>
      <c r="AX45" s="2" t="str">
        <f>IFERROR(IF(VLOOKUP('2012 Original'!AX45,key_ref,COLUMN(Approving_Party__1),FALSE)="Agency head",'2012 Aprvl Party (1)'!AX$1,VLOOKUP('2012 Original'!AX45,key_ref,COLUMN(Approving_Party__1),FALSE)),CONCATENATE("ERR: ",'2012 Original'!AX45))</f>
        <v>none</v>
      </c>
      <c r="AY45" s="2" t="str">
        <f>IFERROR(IF(VLOOKUP('2012 Original'!AY45,key_ref,COLUMN(Approving_Party__1),FALSE)="Agency head",'2012 Aprvl Party (1)'!AY$1,VLOOKUP('2012 Original'!AY45,key_ref,COLUMN(Approving_Party__1),FALSE)),CONCATENATE("ERR: ",'2012 Original'!AY45))</f>
        <v>Senate</v>
      </c>
      <c r="AZ45" s="2" t="str">
        <f>IFERROR(IF(VLOOKUP('2012 Original'!AZ45,key_ref,COLUMN(Approving_Party__1),FALSE)="Agency head",'2012 Aprvl Party (1)'!AZ$1,VLOOKUP('2012 Original'!AZ45,key_ref,COLUMN(Approving_Party__1),FALSE)),CONCATENATE("ERR: ",'2012 Original'!AZ45))</f>
        <v>Senate</v>
      </c>
    </row>
    <row r="46" spans="1:52" s="4" customFormat="1">
      <c r="A46" s="3" t="s">
        <v>79</v>
      </c>
      <c r="B46" s="2" t="str">
        <f>IFERROR(IF(VLOOKUP('2012 Original'!B46,key_ref,COLUMN(Approving_Party__1),FALSE)="Agency head",'2012 Aprvl Party (1)'!B$1,VLOOKUP('2012 Original'!B46,key_ref,COLUMN(Approving_Party__1),FALSE)),CONCATENATE("ERR: ",'2012 Original'!B46))</f>
        <v>none</v>
      </c>
      <c r="C46" s="2" t="str">
        <f>IFERROR(IF(VLOOKUP('2012 Original'!C46,key_ref,COLUMN(Approving_Party__1),FALSE)="Agency head",'2012 Aprvl Party (1)'!C$1,VLOOKUP('2012 Original'!C46,key_ref,COLUMN(Approving_Party__1),FALSE)),CONCATENATE("ERR: ",'2012 Original'!C46))</f>
        <v>none</v>
      </c>
      <c r="D46" s="2" t="str">
        <f>IFERROR(IF(VLOOKUP('2012 Original'!D46,key_ref,COLUMN(Approving_Party__1),FALSE)="Agency head",'2012 Aprvl Party (1)'!D$1,VLOOKUP('2012 Original'!D46,key_ref,COLUMN(Approving_Party__1),FALSE)),CONCATENATE("ERR: ",'2012 Original'!D46))</f>
        <v>none</v>
      </c>
      <c r="E46" s="2" t="str">
        <f>IFERROR(IF(VLOOKUP('2012 Original'!E46,key_ref,COLUMN(Approving_Party__1),FALSE)="Agency head",'2012 Aprvl Party (1)'!E$1,VLOOKUP('2012 Original'!E46,key_ref,COLUMN(Approving_Party__1),FALSE)),CONCATENATE("ERR: ",'2012 Original'!E46))</f>
        <v>none</v>
      </c>
      <c r="F46" s="2" t="str">
        <f>IFERROR(IF(VLOOKUP('2012 Original'!F46,key_ref,COLUMN(Approving_Party__1),FALSE)="Agency head",'2012 Aprvl Party (1)'!F$1,VLOOKUP('2012 Original'!F46,key_ref,COLUMN(Approving_Party__1),FALSE)),CONCATENATE("ERR: ",'2012 Original'!F46))</f>
        <v>none</v>
      </c>
      <c r="G46" s="2" t="str">
        <f>IFERROR(IF(VLOOKUP('2012 Original'!G46,key_ref,COLUMN(Approving_Party__1),FALSE)="Agency head",'2012 Aprvl Party (1)'!G$1,VLOOKUP('2012 Original'!G46,key_ref,COLUMN(Approving_Party__1),FALSE)),CONCATENATE("ERR: ",'2012 Original'!G46))</f>
        <v>none</v>
      </c>
      <c r="H46" s="2" t="str">
        <f>IFERROR(IF(VLOOKUP('2012 Original'!H46,key_ref,COLUMN(Approving_Party__1),FALSE)="Agency head",'2012 Aprvl Party (1)'!H$1,VLOOKUP('2012 Original'!H46,key_ref,COLUMN(Approving_Party__1),FALSE)),CONCATENATE("ERR: ",'2012 Original'!H46))</f>
        <v>Senate</v>
      </c>
      <c r="I46" s="2" t="str">
        <f>IFERROR(IF(VLOOKUP('2012 Original'!I46,key_ref,COLUMN(Approving_Party__1),FALSE)="Agency head",'2012 Aprvl Party (1)'!I$1,VLOOKUP('2012 Original'!I46,key_ref,COLUMN(Approving_Party__1),FALSE)),CONCATENATE("ERR: ",'2012 Original'!I46))</f>
        <v>Senate</v>
      </c>
      <c r="J46" s="2" t="str">
        <f>IFERROR(IF(VLOOKUP('2012 Original'!J46,key_ref,COLUMN(Approving_Party__1),FALSE)="Agency head",'2012 Aprvl Party (1)'!J$1,VLOOKUP('2012 Original'!J46,key_ref,COLUMN(Approving_Party__1),FALSE)),CONCATENATE("ERR: ",'2012 Original'!J46))</f>
        <v>none</v>
      </c>
      <c r="K46" s="2" t="str">
        <f>IFERROR(IF(VLOOKUP('2012 Original'!K46,key_ref,COLUMN(Approving_Party__1),FALSE)="Agency head",'2012 Aprvl Party (1)'!K$1,VLOOKUP('2012 Original'!K46,key_ref,COLUMN(Approving_Party__1),FALSE)),CONCATENATE("ERR: ",'2012 Original'!K46))</f>
        <v>Senate</v>
      </c>
      <c r="L46" s="2" t="str">
        <f>IFERROR(IF(VLOOKUP('2012 Original'!L46,key_ref,COLUMN(Approving_Party__1),FALSE)="Agency head",'2012 Aprvl Party (1)'!L$1,VLOOKUP('2012 Original'!L46,key_ref,COLUMN(Approving_Party__1),FALSE)),CONCATENATE("ERR: ",'2012 Original'!L46))</f>
        <v>Governor</v>
      </c>
      <c r="M46" s="2" t="str">
        <f>IFERROR(IF(VLOOKUP('2012 Original'!M46,key_ref,COLUMN(Approving_Party__1),FALSE)="Agency head",'2012 Aprvl Party (1)'!M$1,VLOOKUP('2012 Original'!M46,key_ref,COLUMN(Approving_Party__1),FALSE)),CONCATENATE("ERR: ",'2012 Original'!M46))</f>
        <v>none</v>
      </c>
      <c r="N46" s="2" t="str">
        <f>IFERROR(IF(VLOOKUP('2012 Original'!N46,key_ref,COLUMN(Approving_Party__1),FALSE)="Agency head",'2012 Aprvl Party (1)'!N$1,VLOOKUP('2012 Original'!N46,key_ref,COLUMN(Approving_Party__1),FALSE)),CONCATENATE("ERR: ",'2012 Original'!N46))</f>
        <v>Senate</v>
      </c>
      <c r="O46" s="2" t="str">
        <f>IFERROR(IF(VLOOKUP('2012 Original'!O46,key_ref,COLUMN(Approving_Party__1),FALSE)="Agency head",'2012 Aprvl Party (1)'!O$1,VLOOKUP('2012 Original'!O46,key_ref,COLUMN(Approving_Party__1),FALSE)),CONCATENATE("ERR: ",'2012 Original'!O46))</f>
        <v>Governor</v>
      </c>
      <c r="P46" s="2" t="str">
        <f>IFERROR(IF(VLOOKUP('2012 Original'!P46,key_ref,COLUMN(Approving_Party__1),FALSE)="Agency head",'2012 Aprvl Party (1)'!P$1,VLOOKUP('2012 Original'!P46,key_ref,COLUMN(Approving_Party__1),FALSE)),CONCATENATE("ERR: ",'2012 Original'!P46))</f>
        <v>Governor</v>
      </c>
      <c r="Q46" s="2" t="str">
        <f>IFERROR(IF(VLOOKUP('2012 Original'!Q46,key_ref,COLUMN(Approving_Party__1),FALSE)="Agency head",'2012 Aprvl Party (1)'!Q$1,VLOOKUP('2012 Original'!Q46,key_ref,COLUMN(Approving_Party__1),FALSE)),CONCATENATE("ERR: ",'2012 Original'!Q46))</f>
        <v>none</v>
      </c>
      <c r="R46" s="2" t="str">
        <f>IFERROR(IF(VLOOKUP('2012 Original'!R46,key_ref,COLUMN(Approving_Party__1),FALSE)="Agency head",'2012 Aprvl Party (1)'!R$1,VLOOKUP('2012 Original'!R46,key_ref,COLUMN(Approving_Party__1),FALSE)),CONCATENATE("ERR: ",'2012 Original'!R46))</f>
        <v>Governor</v>
      </c>
      <c r="S46" s="2" t="str">
        <f>IFERROR(IF(VLOOKUP('2012 Original'!S46,key_ref,COLUMN(Approving_Party__1),FALSE)="Agency head",'2012 Aprvl Party (1)'!S$1,VLOOKUP('2012 Original'!S46,key_ref,COLUMN(Approving_Party__1),FALSE)),CONCATENATE("ERR: ",'2012 Original'!S46))</f>
        <v>Governor</v>
      </c>
      <c r="T46" s="2" t="str">
        <f>IFERROR(IF(VLOOKUP('2012 Original'!T46,key_ref,COLUMN(Approving_Party__1),FALSE)="Agency head",'2012 Aprvl Party (1)'!T$1,VLOOKUP('2012 Original'!T46,key_ref,COLUMN(Approving_Party__1),FALSE)),CONCATENATE("ERR: ",'2012 Original'!T46))</f>
        <v>Governor</v>
      </c>
      <c r="U46" s="2" t="str">
        <f>IFERROR(IF(VLOOKUP('2012 Original'!U46,key_ref,COLUMN(Approving_Party__1),FALSE)="Agency head",'2012 Aprvl Party (1)'!U$1,VLOOKUP('2012 Original'!U46,key_ref,COLUMN(Approving_Party__1),FALSE)),CONCATENATE("ERR: ",'2012 Original'!U46))</f>
        <v>none</v>
      </c>
      <c r="V46" s="2" t="str">
        <f>IFERROR(IF(VLOOKUP('2012 Original'!V46,key_ref,COLUMN(Approving_Party__1),FALSE)="Agency head",'2012 Aprvl Party (1)'!V$1,VLOOKUP('2012 Original'!V46,key_ref,COLUMN(Approving_Party__1),FALSE)),CONCATENATE("ERR: ",'2012 Original'!V46))</f>
        <v>Governor</v>
      </c>
      <c r="W46" s="2" t="str">
        <f>IFERROR(IF(VLOOKUP('2012 Original'!W46,key_ref,COLUMN(Approving_Party__1),FALSE)="Agency head",'2012 Aprvl Party (1)'!W$1,VLOOKUP('2012 Original'!W46,key_ref,COLUMN(Approving_Party__1),FALSE)),CONCATENATE("ERR: ",'2012 Original'!W46))</f>
        <v>Senate</v>
      </c>
      <c r="X46" s="2" t="str">
        <f>IFERROR(IF(VLOOKUP('2012 Original'!X46,key_ref,COLUMN(Approving_Party__1),FALSE)="Agency head",'2012 Aprvl Party (1)'!X$1,VLOOKUP('2012 Original'!X46,key_ref,COLUMN(Approving_Party__1),FALSE)),CONCATENATE("ERR: ",'2012 Original'!X46))</f>
        <v>Senate</v>
      </c>
      <c r="Y46" s="2" t="str">
        <f>IFERROR(IF(VLOOKUP('2012 Original'!Y46,key_ref,COLUMN(Approving_Party__1),FALSE)="Agency head",'2012 Aprvl Party (1)'!Y$1,VLOOKUP('2012 Original'!Y46,key_ref,COLUMN(Approving_Party__1),FALSE)),CONCATENATE("ERR: ",'2012 Original'!Y46))</f>
        <v>Governor</v>
      </c>
      <c r="Z46" s="2" t="str">
        <f>IFERROR(IF(VLOOKUP('2012 Original'!Z46,key_ref,COLUMN(Approving_Party__1),FALSE)="Agency head",'2012 Aprvl Party (1)'!Z$1,VLOOKUP('2012 Original'!Z46,key_ref,COLUMN(Approving_Party__1),FALSE)),CONCATENATE("ERR: ",'2012 Original'!Z46))</f>
        <v>Governor</v>
      </c>
      <c r="AA46" s="2" t="str">
        <f>IFERROR(IF(VLOOKUP('2012 Original'!AA46,key_ref,COLUMN(Approving_Party__1),FALSE)="Agency head",'2012 Aprvl Party (1)'!AA$1,VLOOKUP('2012 Original'!AA46,key_ref,COLUMN(Approving_Party__1),FALSE)),CONCATENATE("ERR: ",'2012 Original'!AA46))</f>
        <v>Governor</v>
      </c>
      <c r="AB46" s="2" t="str">
        <f>IFERROR(IF(VLOOKUP('2012 Original'!AB46,key_ref,COLUMN(Approving_Party__1),FALSE)="Agency head",'2012 Aprvl Party (1)'!AB$1,VLOOKUP('2012 Original'!AB46,key_ref,COLUMN(Approving_Party__1),FALSE)),CONCATENATE("ERR: ",'2012 Original'!AB46))</f>
        <v>Governor</v>
      </c>
      <c r="AC46" s="2" t="str">
        <f>IFERROR(IF(VLOOKUP('2012 Original'!AC46,key_ref,COLUMN(Approving_Party__1),FALSE)="Agency head",'2012 Aprvl Party (1)'!AC$1,VLOOKUP('2012 Original'!AC46,key_ref,COLUMN(Approving_Party__1),FALSE)),CONCATENATE("ERR: ",'2012 Original'!AC46))</f>
        <v>Governor</v>
      </c>
      <c r="AD46" s="2" t="str">
        <f>IFERROR(IF(VLOOKUP('2012 Original'!AD46,key_ref,COLUMN(Approving_Party__1),FALSE)="Agency head",'2012 Aprvl Party (1)'!AD$1,VLOOKUP('2012 Original'!AD46,key_ref,COLUMN(Approving_Party__1),FALSE)),CONCATENATE("ERR: ",'2012 Original'!AD46))</f>
        <v>none</v>
      </c>
      <c r="AE46" s="2" t="str">
        <f>IFERROR(IF(VLOOKUP('2012 Original'!AE46,key_ref,COLUMN(Approving_Party__1),FALSE)="Agency head",'2012 Aprvl Party (1)'!AE$1,VLOOKUP('2012 Original'!AE46,key_ref,COLUMN(Approving_Party__1),FALSE)),CONCATENATE("ERR: ",'2012 Original'!AE46))</f>
        <v>none</v>
      </c>
      <c r="AF46" s="2" t="str">
        <f>IFERROR(IF(VLOOKUP('2012 Original'!AF46,key_ref,COLUMN(Approving_Party__1),FALSE)="Agency head",'2012 Aprvl Party (1)'!AF$1,VLOOKUP('2012 Original'!AF46,key_ref,COLUMN(Approving_Party__1),FALSE)),CONCATENATE("ERR: ",'2012 Original'!AF46))</f>
        <v>Governor</v>
      </c>
      <c r="AG46" s="2" t="str">
        <f>IFERROR(IF(VLOOKUP('2012 Original'!AG46,key_ref,COLUMN(Approving_Party__1),FALSE)="Agency head",'2012 Aprvl Party (1)'!AG$1,VLOOKUP('2012 Original'!AG46,key_ref,COLUMN(Approving_Party__1),FALSE)),CONCATENATE("ERR: ",'2012 Original'!AG46))</f>
        <v>Senate</v>
      </c>
      <c r="AH46" s="2" t="str">
        <f>IFERROR(IF(VLOOKUP('2012 Original'!AH46,key_ref,COLUMN(Approving_Party__1),FALSE)="Agency head",'2012 Aprvl Party (1)'!AH$1,VLOOKUP('2012 Original'!AH46,key_ref,COLUMN(Approving_Party__1),FALSE)),CONCATENATE("ERR: ",'2012 Original'!AH46))</f>
        <v>Senate</v>
      </c>
      <c r="AI46" s="2" t="str">
        <f>IFERROR(IF(VLOOKUP('2012 Original'!AI46,key_ref,COLUMN(Approving_Party__1),FALSE)="Agency head",'2012 Aprvl Party (1)'!AI$1,VLOOKUP('2012 Original'!AI46,key_ref,COLUMN(Approving_Party__1),FALSE)),CONCATENATE("ERR: ",'2012 Original'!AI46))</f>
        <v>none</v>
      </c>
      <c r="AJ46" s="2" t="str">
        <f>IFERROR(IF(VLOOKUP('2012 Original'!AJ46,key_ref,COLUMN(Approving_Party__1),FALSE)="Agency head",'2012 Aprvl Party (1)'!AJ$1,VLOOKUP('2012 Original'!AJ46,key_ref,COLUMN(Approving_Party__1),FALSE)),CONCATENATE("ERR: ",'2012 Original'!AJ46))</f>
        <v>Governor</v>
      </c>
      <c r="AK46" s="2" t="str">
        <f>IFERROR(IF(VLOOKUP('2012 Original'!AK46,key_ref,COLUMN(Approving_Party__1),FALSE)="Agency head",'2012 Aprvl Party (1)'!AK$1,VLOOKUP('2012 Original'!AK46,key_ref,COLUMN(Approving_Party__1),FALSE)),CONCATENATE("ERR: ",'2012 Original'!AK46))</f>
        <v>Senate</v>
      </c>
      <c r="AL46" s="2" t="str">
        <f>IFERROR(IF(VLOOKUP('2012 Original'!AL46,key_ref,COLUMN(Approving_Party__1),FALSE)="Agency head",'2012 Aprvl Party (1)'!AL$1,VLOOKUP('2012 Original'!AL46,key_ref,COLUMN(Approving_Party__1),FALSE)),CONCATENATE("ERR: ",'2012 Original'!AL46))</f>
        <v>Governor</v>
      </c>
      <c r="AM46" s="2" t="str">
        <f>IFERROR(IF(VLOOKUP('2012 Original'!AM46,key_ref,COLUMN(Approving_Party__1),FALSE)="Agency head",'2012 Aprvl Party (1)'!AM$1,VLOOKUP('2012 Original'!AM46,key_ref,COLUMN(Approving_Party__1),FALSE)),CONCATENATE("ERR: ",'2012 Original'!AM46))</f>
        <v>Governor</v>
      </c>
      <c r="AN46" s="2" t="str">
        <f>IFERROR(IF(VLOOKUP('2012 Original'!AN46,key_ref,COLUMN(Approving_Party__1),FALSE)="Agency head",'2012 Aprvl Party (1)'!AN$1,VLOOKUP('2012 Original'!AN46,key_ref,COLUMN(Approving_Party__1),FALSE)),CONCATENATE("ERR: ",'2012 Original'!AN46))</f>
        <v>none</v>
      </c>
      <c r="AO46" s="2" t="str">
        <f>IFERROR(IF(VLOOKUP('2012 Original'!AO46,key_ref,COLUMN(Approving_Party__1),FALSE)="Agency head",'2012 Aprvl Party (1)'!AO$1,VLOOKUP('2012 Original'!AO46,key_ref,COLUMN(Approving_Party__1),FALSE)),CONCATENATE("ERR: ",'2012 Original'!AO46))</f>
        <v>none</v>
      </c>
      <c r="AP46" s="2" t="str">
        <f>IFERROR(IF(VLOOKUP('2012 Original'!AP46,key_ref,COLUMN(Approving_Party__1),FALSE)="Agency head",'2012 Aprvl Party (1)'!AP$1,VLOOKUP('2012 Original'!AP46,key_ref,COLUMN(Approving_Party__1),FALSE)),CONCATENATE("ERR: ",'2012 Original'!AP46))</f>
        <v>none</v>
      </c>
      <c r="AQ46" s="2" t="str">
        <f>IFERROR(IF(VLOOKUP('2012 Original'!AQ46,key_ref,COLUMN(Approving_Party__1),FALSE)="Agency head",'2012 Aprvl Party (1)'!AQ$1,VLOOKUP('2012 Original'!AQ46,key_ref,COLUMN(Approving_Party__1),FALSE)),CONCATENATE("ERR: ",'2012 Original'!AQ46))</f>
        <v>Governor</v>
      </c>
      <c r="AR46" s="2" t="str">
        <f>IFERROR(IF(VLOOKUP('2012 Original'!AR46,key_ref,COLUMN(Approving_Party__1),FALSE)="Agency head",'2012 Aprvl Party (1)'!AR$1,VLOOKUP('2012 Original'!AR46,key_ref,COLUMN(Approving_Party__1),FALSE)),CONCATENATE("ERR: ",'2012 Original'!AR46))</f>
        <v>Governor</v>
      </c>
      <c r="AS46" s="2" t="str">
        <f>IFERROR(IF(VLOOKUP('2012 Original'!AS46,key_ref,COLUMN(Approving_Party__1),FALSE)="Agency head",'2012 Aprvl Party (1)'!AS$1,VLOOKUP('2012 Original'!AS46,key_ref,COLUMN(Approving_Party__1),FALSE)),CONCATENATE("ERR: ",'2012 Original'!AS46))</f>
        <v>Governor</v>
      </c>
      <c r="AT46" s="2" t="str">
        <f>IFERROR(IF(VLOOKUP('2012 Original'!AT46,key_ref,COLUMN(Approving_Party__1),FALSE)="Agency head",'2012 Aprvl Party (1)'!AT$1,VLOOKUP('2012 Original'!AT46,key_ref,COLUMN(Approving_Party__1),FALSE)),CONCATENATE("ERR: ",'2012 Original'!AT46))</f>
        <v>Governor</v>
      </c>
      <c r="AU46" s="2" t="str">
        <f>IFERROR(IF(VLOOKUP('2012 Original'!AU46,key_ref,COLUMN(Approving_Party__1),FALSE)="Agency head",'2012 Aprvl Party (1)'!AU$1,VLOOKUP('2012 Original'!AU46,key_ref,COLUMN(Approving_Party__1),FALSE)),CONCATENATE("ERR: ",'2012 Original'!AU46))</f>
        <v>Senate</v>
      </c>
      <c r="AV46" s="2" t="str">
        <f>IFERROR(IF(VLOOKUP('2012 Original'!AV46,key_ref,COLUMN(Approving_Party__1),FALSE)="Agency head",'2012 Aprvl Party (1)'!AV$1,VLOOKUP('2012 Original'!AV46,key_ref,COLUMN(Approving_Party__1),FALSE)),CONCATENATE("ERR: ",'2012 Original'!AV46))</f>
        <v>Governor</v>
      </c>
      <c r="AW46" s="2" t="str">
        <f>IFERROR(IF(VLOOKUP('2012 Original'!AW46,key_ref,COLUMN(Approving_Party__1),FALSE)="Agency head",'2012 Aprvl Party (1)'!AW$1,VLOOKUP('2012 Original'!AW46,key_ref,COLUMN(Approving_Party__1),FALSE)),CONCATENATE("ERR: ",'2012 Original'!AW46))</f>
        <v>Senate</v>
      </c>
      <c r="AX46" s="2" t="str">
        <f>IFERROR(IF(VLOOKUP('2012 Original'!AX46,key_ref,COLUMN(Approving_Party__1),FALSE)="Agency head",'2012 Aprvl Party (1)'!AX$1,VLOOKUP('2012 Original'!AX46,key_ref,COLUMN(Approving_Party__1),FALSE)),CONCATENATE("ERR: ",'2012 Original'!AX46))</f>
        <v>Governor</v>
      </c>
      <c r="AY46" s="2" t="str">
        <f>IFERROR(IF(VLOOKUP('2012 Original'!AY46,key_ref,COLUMN(Approving_Party__1),FALSE)="Agency head",'2012 Aprvl Party (1)'!AY$1,VLOOKUP('2012 Original'!AY46,key_ref,COLUMN(Approving_Party__1),FALSE)),CONCATENATE("ERR: ",'2012 Original'!AY46))</f>
        <v>Senate</v>
      </c>
      <c r="AZ46" s="2" t="str">
        <f>IFERROR(IF(VLOOKUP('2012 Original'!AZ46,key_ref,COLUMN(Approving_Party__1),FALSE)="Agency head",'2012 Aprvl Party (1)'!AZ$1,VLOOKUP('2012 Original'!AZ46,key_ref,COLUMN(Approving_Party__1),FALSE)),CONCATENATE("ERR: ",'2012 Original'!AZ46))</f>
        <v>Governor</v>
      </c>
    </row>
    <row r="47" spans="1:52" s="4" customFormat="1">
      <c r="A47" s="3" t="s">
        <v>80</v>
      </c>
      <c r="B47" s="2" t="str">
        <f>IFERROR(IF(VLOOKUP('2012 Original'!B47,key_ref,COLUMN(Approving_Party__1),FALSE)="Agency head",'2012 Aprvl Party (1)'!B$1,VLOOKUP('2012 Original'!B47,key_ref,COLUMN(Approving_Party__1),FALSE)),CONCATENATE("ERR: ",'2012 Original'!B47))</f>
        <v>none</v>
      </c>
      <c r="C47" s="2" t="str">
        <f>IFERROR(IF(VLOOKUP('2012 Original'!C47,key_ref,COLUMN(Approving_Party__1),FALSE)="Agency head",'2012 Aprvl Party (1)'!C$1,VLOOKUP('2012 Original'!C47,key_ref,COLUMN(Approving_Party__1),FALSE)),CONCATENATE("ERR: ",'2012 Original'!C47))</f>
        <v>none</v>
      </c>
      <c r="D47" s="2" t="str">
        <f>IFERROR(IF(VLOOKUP('2012 Original'!D47,key_ref,COLUMN(Approving_Party__1),FALSE)="Agency head",'2012 Aprvl Party (1)'!D$1,VLOOKUP('2012 Original'!D47,key_ref,COLUMN(Approving_Party__1),FALSE)),CONCATENATE("ERR: ",'2012 Original'!D47))</f>
        <v>Council</v>
      </c>
      <c r="E47" s="2" t="str">
        <f>IFERROR(IF(VLOOKUP('2012 Original'!E47,key_ref,COLUMN(Approving_Party__1),FALSE)="Agency head",'2012 Aprvl Party (1)'!E$1,VLOOKUP('2012 Original'!E47,key_ref,COLUMN(Approving_Party__1),FALSE)),CONCATENATE("ERR: ",'2012 Original'!E47))</f>
        <v>none</v>
      </c>
      <c r="F47" s="2" t="str">
        <f>IFERROR(IF(VLOOKUP('2012 Original'!F47,key_ref,COLUMN(Approving_Party__1),FALSE)="Agency head",'2012 Aprvl Party (1)'!F$1,VLOOKUP('2012 Original'!F47,key_ref,COLUMN(Approving_Party__1),FALSE)),CONCATENATE("ERR: ",'2012 Original'!F47))</f>
        <v>Council</v>
      </c>
      <c r="G47" s="2" t="str">
        <f>IFERROR(IF(VLOOKUP('2012 Original'!G47,key_ref,COLUMN(Approving_Party__1),FALSE)="Agency head",'2012 Aprvl Party (1)'!G$1,VLOOKUP('2012 Original'!G47,key_ref,COLUMN(Approving_Party__1),FALSE)),CONCATENATE("ERR: ",'2012 Original'!G47))</f>
        <v>Council</v>
      </c>
      <c r="H47" s="2" t="str">
        <f>IFERROR(IF(VLOOKUP('2012 Original'!H47,key_ref,COLUMN(Approving_Party__1),FALSE)="Agency head",'2012 Aprvl Party (1)'!H$1,VLOOKUP('2012 Original'!H47,key_ref,COLUMN(Approving_Party__1),FALSE)),CONCATENATE("ERR: ",'2012 Original'!H47))</f>
        <v>Council</v>
      </c>
      <c r="I47" s="2" t="str">
        <f>IFERROR(IF(VLOOKUP('2012 Original'!I47,key_ref,COLUMN(Approving_Party__1),FALSE)="Agency head",'2012 Aprvl Party (1)'!I$1,VLOOKUP('2012 Original'!I47,key_ref,COLUMN(Approving_Party__1),FALSE)),CONCATENATE("ERR: ",'2012 Original'!I47))</f>
        <v>Council</v>
      </c>
      <c r="J47" s="2" t="str">
        <f>IFERROR(IF(VLOOKUP('2012 Original'!J47,key_ref,COLUMN(Approving_Party__1),FALSE)="Agency head",'2012 Aprvl Party (1)'!J$1,VLOOKUP('2012 Original'!J47,key_ref,COLUMN(Approving_Party__1),FALSE)),CONCATENATE("ERR: ",'2012 Original'!J47))</f>
        <v>none</v>
      </c>
      <c r="K47" s="2" t="str">
        <f>IFERROR(IF(VLOOKUP('2012 Original'!K47,key_ref,COLUMN(Approving_Party__1),FALSE)="Agency head",'2012 Aprvl Party (1)'!K$1,VLOOKUP('2012 Original'!K47,key_ref,COLUMN(Approving_Party__1),FALSE)),CONCATENATE("ERR: ",'2012 Original'!K47))</f>
        <v>none</v>
      </c>
      <c r="L47" s="2" t="str">
        <f>IFERROR(IF(VLOOKUP('2012 Original'!L47,key_ref,COLUMN(Approving_Party__1),FALSE)="Agency head",'2012 Aprvl Party (1)'!L$1,VLOOKUP('2012 Original'!L47,key_ref,COLUMN(Approving_Party__1),FALSE)),CONCATENATE("ERR: ",'2012 Original'!L47))</f>
        <v>Council</v>
      </c>
      <c r="M47" s="2" t="str">
        <f>IFERROR(IF(VLOOKUP('2012 Original'!M47,key_ref,COLUMN(Approving_Party__1),FALSE)="Agency head",'2012 Aprvl Party (1)'!M$1,VLOOKUP('2012 Original'!M47,key_ref,COLUMN(Approving_Party__1),FALSE)),CONCATENATE("ERR: ",'2012 Original'!M47))</f>
        <v>none</v>
      </c>
      <c r="N47" s="2" t="str">
        <f>IFERROR(IF(VLOOKUP('2012 Original'!N47,key_ref,COLUMN(Approving_Party__1),FALSE)="Agency head",'2012 Aprvl Party (1)'!N$1,VLOOKUP('2012 Original'!N47,key_ref,COLUMN(Approving_Party__1),FALSE)),CONCATENATE("ERR: ",'2012 Original'!N47))</f>
        <v>Council</v>
      </c>
      <c r="O47" s="2" t="str">
        <f>IFERROR(IF(VLOOKUP('2012 Original'!O47,key_ref,COLUMN(Approving_Party__1),FALSE)="Agency head",'2012 Aprvl Party (1)'!O$1,VLOOKUP('2012 Original'!O47,key_ref,COLUMN(Approving_Party__1),FALSE)),CONCATENATE("ERR: ",'2012 Original'!O47))</f>
        <v>Council</v>
      </c>
      <c r="P47" s="2" t="str">
        <f>IFERROR(IF(VLOOKUP('2012 Original'!P47,key_ref,COLUMN(Approving_Party__1),FALSE)="Agency head",'2012 Aprvl Party (1)'!P$1,VLOOKUP('2012 Original'!P47,key_ref,COLUMN(Approving_Party__1),FALSE)),CONCATENATE("ERR: ",'2012 Original'!P47))</f>
        <v>Council</v>
      </c>
      <c r="Q47" s="2" t="str">
        <f>IFERROR(IF(VLOOKUP('2012 Original'!Q47,key_ref,COLUMN(Approving_Party__1),FALSE)="Agency head",'2012 Aprvl Party (1)'!Q$1,VLOOKUP('2012 Original'!Q47,key_ref,COLUMN(Approving_Party__1),FALSE)),CONCATENATE("ERR: ",'2012 Original'!Q47))</f>
        <v>none</v>
      </c>
      <c r="R47" s="2" t="str">
        <f>IFERROR(IF(VLOOKUP('2012 Original'!R47,key_ref,COLUMN(Approving_Party__1),FALSE)="Agency head",'2012 Aprvl Party (1)'!R$1,VLOOKUP('2012 Original'!R47,key_ref,COLUMN(Approving_Party__1),FALSE)),CONCATENATE("ERR: ",'2012 Original'!R47))</f>
        <v>Council</v>
      </c>
      <c r="S47" s="2" t="str">
        <f>IFERROR(IF(VLOOKUP('2012 Original'!S47,key_ref,COLUMN(Approving_Party__1),FALSE)="Agency head",'2012 Aprvl Party (1)'!S$1,VLOOKUP('2012 Original'!S47,key_ref,COLUMN(Approving_Party__1),FALSE)),CONCATENATE("ERR: ",'2012 Original'!S47))</f>
        <v>none</v>
      </c>
      <c r="T47" s="2" t="str">
        <f>IFERROR(IF(VLOOKUP('2012 Original'!T47,key_ref,COLUMN(Approving_Party__1),FALSE)="Agency head",'2012 Aprvl Party (1)'!T$1,VLOOKUP('2012 Original'!T47,key_ref,COLUMN(Approving_Party__1),FALSE)),CONCATENATE("ERR: ",'2012 Original'!T47))</f>
        <v>Council</v>
      </c>
      <c r="U47" s="2" t="str">
        <f>IFERROR(IF(VLOOKUP('2012 Original'!U47,key_ref,COLUMN(Approving_Party__1),FALSE)="Agency head",'2012 Aprvl Party (1)'!U$1,VLOOKUP('2012 Original'!U47,key_ref,COLUMN(Approving_Party__1),FALSE)),CONCATENATE("ERR: ",'2012 Original'!U47))</f>
        <v>Council</v>
      </c>
      <c r="V47" s="2" t="str">
        <f>IFERROR(IF(VLOOKUP('2012 Original'!V47,key_ref,COLUMN(Approving_Party__1),FALSE)="Agency head",'2012 Aprvl Party (1)'!V$1,VLOOKUP('2012 Original'!V47,key_ref,COLUMN(Approving_Party__1),FALSE)),CONCATENATE("ERR: ",'2012 Original'!V47))</f>
        <v>Council</v>
      </c>
      <c r="W47" s="2" t="str">
        <f>IFERROR(IF(VLOOKUP('2012 Original'!W47,key_ref,COLUMN(Approving_Party__1),FALSE)="Agency head",'2012 Aprvl Party (1)'!W$1,VLOOKUP('2012 Original'!W47,key_ref,COLUMN(Approving_Party__1),FALSE)),CONCATENATE("ERR: ",'2012 Original'!W47))</f>
        <v>Council</v>
      </c>
      <c r="X47" s="2" t="str">
        <f>IFERROR(IF(VLOOKUP('2012 Original'!X47,key_ref,COLUMN(Approving_Party__1),FALSE)="Agency head",'2012 Aprvl Party (1)'!X$1,VLOOKUP('2012 Original'!X47,key_ref,COLUMN(Approving_Party__1),FALSE)),CONCATENATE("ERR: ",'2012 Original'!X47))</f>
        <v>none</v>
      </c>
      <c r="Y47" s="2" t="str">
        <f>IFERROR(IF(VLOOKUP('2012 Original'!Y47,key_ref,COLUMN(Approving_Party__1),FALSE)="Agency head",'2012 Aprvl Party (1)'!Y$1,VLOOKUP('2012 Original'!Y47,key_ref,COLUMN(Approving_Party__1),FALSE)),CONCATENATE("ERR: ",'2012 Original'!Y47))</f>
        <v>Council</v>
      </c>
      <c r="Z47" s="2" t="str">
        <f>IFERROR(IF(VLOOKUP('2012 Original'!Z47,key_ref,COLUMN(Approving_Party__1),FALSE)="Agency head",'2012 Aprvl Party (1)'!Z$1,VLOOKUP('2012 Original'!Z47,key_ref,COLUMN(Approving_Party__1),FALSE)),CONCATENATE("ERR: ",'2012 Original'!Z47))</f>
        <v>Council</v>
      </c>
      <c r="AA47" s="2" t="str">
        <f>IFERROR(IF(VLOOKUP('2012 Original'!AA47,key_ref,COLUMN(Approving_Party__1),FALSE)="Agency head",'2012 Aprvl Party (1)'!AA$1,VLOOKUP('2012 Original'!AA47,key_ref,COLUMN(Approving_Party__1),FALSE)),CONCATENATE("ERR: ",'2012 Original'!AA47))</f>
        <v>none</v>
      </c>
      <c r="AB47" s="2" t="str">
        <f>IFERROR(IF(VLOOKUP('2012 Original'!AB47,key_ref,COLUMN(Approving_Party__1),FALSE)="Agency head",'2012 Aprvl Party (1)'!AB$1,VLOOKUP('2012 Original'!AB47,key_ref,COLUMN(Approving_Party__1),FALSE)),CONCATENATE("ERR: ",'2012 Original'!AB47))</f>
        <v>Council</v>
      </c>
      <c r="AC47" s="2" t="str">
        <f>IFERROR(IF(VLOOKUP('2012 Original'!AC47,key_ref,COLUMN(Approving_Party__1),FALSE)="Agency head",'2012 Aprvl Party (1)'!AC$1,VLOOKUP('2012 Original'!AC47,key_ref,COLUMN(Approving_Party__1),FALSE)),CONCATENATE("ERR: ",'2012 Original'!AC47))</f>
        <v>Council</v>
      </c>
      <c r="AD47" s="2" t="str">
        <f>IFERROR(IF(VLOOKUP('2012 Original'!AD47,key_ref,COLUMN(Approving_Party__1),FALSE)="Agency head",'2012 Aprvl Party (1)'!AD$1,VLOOKUP('2012 Original'!AD47,key_ref,COLUMN(Approving_Party__1),FALSE)),CONCATENATE("ERR: ",'2012 Original'!AD47))</f>
        <v>none</v>
      </c>
      <c r="AE47" s="2" t="str">
        <f>IFERROR(IF(VLOOKUP('2012 Original'!AE47,key_ref,COLUMN(Approving_Party__1),FALSE)="Agency head",'2012 Aprvl Party (1)'!AE$1,VLOOKUP('2012 Original'!AE47,key_ref,COLUMN(Approving_Party__1),FALSE)),CONCATENATE("ERR: ",'2012 Original'!AE47))</f>
        <v>Council</v>
      </c>
      <c r="AF47" s="2" t="str">
        <f>IFERROR(IF(VLOOKUP('2012 Original'!AF47,key_ref,COLUMN(Approving_Party__1),FALSE)="Agency head",'2012 Aprvl Party (1)'!AF$1,VLOOKUP('2012 Original'!AF47,key_ref,COLUMN(Approving_Party__1),FALSE)),CONCATENATE("ERR: ",'2012 Original'!AF47))</f>
        <v>none</v>
      </c>
      <c r="AG47" s="2" t="str">
        <f>IFERROR(IF(VLOOKUP('2012 Original'!AG47,key_ref,COLUMN(Approving_Party__1),FALSE)="Agency head",'2012 Aprvl Party (1)'!AG$1,VLOOKUP('2012 Original'!AG47,key_ref,COLUMN(Approving_Party__1),FALSE)),CONCATENATE("ERR: ",'2012 Original'!AG47))</f>
        <v>none</v>
      </c>
      <c r="AH47" s="2" t="str">
        <f>IFERROR(IF(VLOOKUP('2012 Original'!AH47,key_ref,COLUMN(Approving_Party__1),FALSE)="Agency head",'2012 Aprvl Party (1)'!AH$1,VLOOKUP('2012 Original'!AH47,key_ref,COLUMN(Approving_Party__1),FALSE)),CONCATENATE("ERR: ",'2012 Original'!AH47))</f>
        <v>Council</v>
      </c>
      <c r="AI47" s="2" t="str">
        <f>IFERROR(IF(VLOOKUP('2012 Original'!AI47,key_ref,COLUMN(Approving_Party__1),FALSE)="Agency head",'2012 Aprvl Party (1)'!AI$1,VLOOKUP('2012 Original'!AI47,key_ref,COLUMN(Approving_Party__1),FALSE)),CONCATENATE("ERR: ",'2012 Original'!AI47))</f>
        <v>Council</v>
      </c>
      <c r="AJ47" s="2" t="str">
        <f>IFERROR(IF(VLOOKUP('2012 Original'!AJ47,key_ref,COLUMN(Approving_Party__1),FALSE)="Agency head",'2012 Aprvl Party (1)'!AJ$1,VLOOKUP('2012 Original'!AJ47,key_ref,COLUMN(Approving_Party__1),FALSE)),CONCATENATE("ERR: ",'2012 Original'!AJ47))</f>
        <v>Council</v>
      </c>
      <c r="AK47" s="2" t="str">
        <f>IFERROR(IF(VLOOKUP('2012 Original'!AK47,key_ref,COLUMN(Approving_Party__1),FALSE)="Agency head",'2012 Aprvl Party (1)'!AK$1,VLOOKUP('2012 Original'!AK47,key_ref,COLUMN(Approving_Party__1),FALSE)),CONCATENATE("ERR: ",'2012 Original'!AK47))</f>
        <v>Council</v>
      </c>
      <c r="AL47" s="2" t="str">
        <f>IFERROR(IF(VLOOKUP('2012 Original'!AL47,key_ref,COLUMN(Approving_Party__1),FALSE)="Agency head",'2012 Aprvl Party (1)'!AL$1,VLOOKUP('2012 Original'!AL47,key_ref,COLUMN(Approving_Party__1),FALSE)),CONCATENATE("ERR: ",'2012 Original'!AL47))</f>
        <v>Council</v>
      </c>
      <c r="AM47" s="2" t="str">
        <f>IFERROR(IF(VLOOKUP('2012 Original'!AM47,key_ref,COLUMN(Approving_Party__1),FALSE)="Agency head",'2012 Aprvl Party (1)'!AM$1,VLOOKUP('2012 Original'!AM47,key_ref,COLUMN(Approving_Party__1),FALSE)),CONCATENATE("ERR: ",'2012 Original'!AM47))</f>
        <v>Council</v>
      </c>
      <c r="AN47" s="2" t="str">
        <f>IFERROR(IF(VLOOKUP('2012 Original'!AN47,key_ref,COLUMN(Approving_Party__1),FALSE)="Agency head",'2012 Aprvl Party (1)'!AN$1,VLOOKUP('2012 Original'!AN47,key_ref,COLUMN(Approving_Party__1),FALSE)),CONCATENATE("ERR: ",'2012 Original'!AN47))</f>
        <v>none</v>
      </c>
      <c r="AO47" s="2" t="str">
        <f>IFERROR(IF(VLOOKUP('2012 Original'!AO47,key_ref,COLUMN(Approving_Party__1),FALSE)="Agency head",'2012 Aprvl Party (1)'!AO$1,VLOOKUP('2012 Original'!AO47,key_ref,COLUMN(Approving_Party__1),FALSE)),CONCATENATE("ERR: ",'2012 Original'!AO47))</f>
        <v>none</v>
      </c>
      <c r="AP47" s="2" t="str">
        <f>IFERROR(IF(VLOOKUP('2012 Original'!AP47,key_ref,COLUMN(Approving_Party__1),FALSE)="Agency head",'2012 Aprvl Party (1)'!AP$1,VLOOKUP('2012 Original'!AP47,key_ref,COLUMN(Approving_Party__1),FALSE)),CONCATENATE("ERR: ",'2012 Original'!AP47))</f>
        <v>none</v>
      </c>
      <c r="AQ47" s="2" t="str">
        <f>IFERROR(IF(VLOOKUP('2012 Original'!AQ47,key_ref,COLUMN(Approving_Party__1),FALSE)="Agency head",'2012 Aprvl Party (1)'!AQ$1,VLOOKUP('2012 Original'!AQ47,key_ref,COLUMN(Approving_Party__1),FALSE)),CONCATENATE("ERR: ",'2012 Original'!AQ47))</f>
        <v>none</v>
      </c>
      <c r="AR47" s="2" t="str">
        <f>IFERROR(IF(VLOOKUP('2012 Original'!AR47,key_ref,COLUMN(Approving_Party__1),FALSE)="Agency head",'2012 Aprvl Party (1)'!AR$1,VLOOKUP('2012 Original'!AR47,key_ref,COLUMN(Approving_Party__1),FALSE)),CONCATENATE("ERR: ",'2012 Original'!AR47))</f>
        <v>none</v>
      </c>
      <c r="AS47" s="2" t="str">
        <f>IFERROR(IF(VLOOKUP('2012 Original'!AS47,key_ref,COLUMN(Approving_Party__1),FALSE)="Agency head",'2012 Aprvl Party (1)'!AS$1,VLOOKUP('2012 Original'!AS47,key_ref,COLUMN(Approving_Party__1),FALSE)),CONCATENATE("ERR: ",'2012 Original'!AS47))</f>
        <v>none</v>
      </c>
      <c r="AT47" s="2" t="str">
        <f>IFERROR(IF(VLOOKUP('2012 Original'!AT47,key_ref,COLUMN(Approving_Party__1),FALSE)="Agency head",'2012 Aprvl Party (1)'!AT$1,VLOOKUP('2012 Original'!AT47,key_ref,COLUMN(Approving_Party__1),FALSE)),CONCATENATE("ERR: ",'2012 Original'!AT47))</f>
        <v>Council</v>
      </c>
      <c r="AU47" s="2" t="str">
        <f>IFERROR(IF(VLOOKUP('2012 Original'!AU47,key_ref,COLUMN(Approving_Party__1),FALSE)="Agency head",'2012 Aprvl Party (1)'!AU$1,VLOOKUP('2012 Original'!AU47,key_ref,COLUMN(Approving_Party__1),FALSE)),CONCATENATE("ERR: ",'2012 Original'!AU47))</f>
        <v>Council</v>
      </c>
      <c r="AV47" s="2" t="str">
        <f>IFERROR(IF(VLOOKUP('2012 Original'!AV47,key_ref,COLUMN(Approving_Party__1),FALSE)="Agency head",'2012 Aprvl Party (1)'!AV$1,VLOOKUP('2012 Original'!AV47,key_ref,COLUMN(Approving_Party__1),FALSE)),CONCATENATE("ERR: ",'2012 Original'!AV47))</f>
        <v>none</v>
      </c>
      <c r="AW47" s="2" t="str">
        <f>IFERROR(IF(VLOOKUP('2012 Original'!AW47,key_ref,COLUMN(Approving_Party__1),FALSE)="Agency head",'2012 Aprvl Party (1)'!AW$1,VLOOKUP('2012 Original'!AW47,key_ref,COLUMN(Approving_Party__1),FALSE)),CONCATENATE("ERR: ",'2012 Original'!AW47))</f>
        <v>Council</v>
      </c>
      <c r="AX47" s="2" t="str">
        <f>IFERROR(IF(VLOOKUP('2012 Original'!AX47,key_ref,COLUMN(Approving_Party__1),FALSE)="Agency head",'2012 Aprvl Party (1)'!AX$1,VLOOKUP('2012 Original'!AX47,key_ref,COLUMN(Approving_Party__1),FALSE)),CONCATENATE("ERR: ",'2012 Original'!AX47))</f>
        <v>none</v>
      </c>
      <c r="AY47" s="2" t="str">
        <f>IFERROR(IF(VLOOKUP('2012 Original'!AY47,key_ref,COLUMN(Approving_Party__1),FALSE)="Agency head",'2012 Aprvl Party (1)'!AY$1,VLOOKUP('2012 Original'!AY47,key_ref,COLUMN(Approving_Party__1),FALSE)),CONCATENATE("ERR: ",'2012 Original'!AY47))</f>
        <v>Council</v>
      </c>
      <c r="AZ47" s="2" t="str">
        <f>IFERROR(IF(VLOOKUP('2012 Original'!AZ47,key_ref,COLUMN(Approving_Party__1),FALSE)="Agency head",'2012 Aprvl Party (1)'!AZ$1,VLOOKUP('2012 Original'!AZ47,key_ref,COLUMN(Approving_Party__1),FALSE)),CONCATENATE("ERR: ",'2012 Original'!AZ47))</f>
        <v>none</v>
      </c>
    </row>
    <row r="48" spans="1:52" s="4" customFormat="1">
      <c r="A48" s="3" t="s">
        <v>81</v>
      </c>
      <c r="B48" s="2" t="str">
        <f>IFERROR(IF(VLOOKUP('2012 Original'!B48,key_ref,COLUMN(Approving_Party__1),FALSE)="Agency head",'2012 Aprvl Party (1)'!B$1,VLOOKUP('2012 Original'!B48,key_ref,COLUMN(Approving_Party__1),FALSE)),CONCATENATE("ERR: ",'2012 Original'!B48))</f>
        <v>none</v>
      </c>
      <c r="C48" s="2" t="str">
        <f>IFERROR(IF(VLOOKUP('2012 Original'!C48,key_ref,COLUMN(Approving_Party__1),FALSE)="Agency head",'2012 Aprvl Party (1)'!C$1,VLOOKUP('2012 Original'!C48,key_ref,COLUMN(Approving_Party__1),FALSE)),CONCATENATE("ERR: ",'2012 Original'!C48))</f>
        <v>none</v>
      </c>
      <c r="D48" s="2" t="str">
        <f>IFERROR(IF(VLOOKUP('2012 Original'!D48,key_ref,COLUMN(Approving_Party__1),FALSE)="Agency head",'2012 Aprvl Party (1)'!D$1,VLOOKUP('2012 Original'!D48,key_ref,COLUMN(Approving_Party__1),FALSE)),CONCATENATE("ERR: ",'2012 Original'!D48))</f>
        <v>none</v>
      </c>
      <c r="E48" s="2" t="str">
        <f>IFERROR(IF(VLOOKUP('2012 Original'!E48,key_ref,COLUMN(Approving_Party__1),FALSE)="Agency head",'2012 Aprvl Party (1)'!E$1,VLOOKUP('2012 Original'!E48,key_ref,COLUMN(Approving_Party__1),FALSE)),CONCATENATE("ERR: ",'2012 Original'!E48))</f>
        <v>none</v>
      </c>
      <c r="F48" s="2" t="str">
        <f>IFERROR(IF(VLOOKUP('2012 Original'!F48,key_ref,COLUMN(Approving_Party__1),FALSE)="Agency head",'2012 Aprvl Party (1)'!F$1,VLOOKUP('2012 Original'!F48,key_ref,COLUMN(Approving_Party__1),FALSE)),CONCATENATE("ERR: ",'2012 Original'!F48))</f>
        <v>none</v>
      </c>
      <c r="G48" s="2" t="str">
        <f>IFERROR(IF(VLOOKUP('2012 Original'!G48,key_ref,COLUMN(Approving_Party__1),FALSE)="Agency head",'2012 Aprvl Party (1)'!G$1,VLOOKUP('2012 Original'!G48,key_ref,COLUMN(Approving_Party__1),FALSE)),CONCATENATE("ERR: ",'2012 Original'!G48))</f>
        <v>none</v>
      </c>
      <c r="H48" s="2" t="str">
        <f>IFERROR(IF(VLOOKUP('2012 Original'!H48,key_ref,COLUMN(Approving_Party__1),FALSE)="Agency head",'2012 Aprvl Party (1)'!H$1,VLOOKUP('2012 Original'!H48,key_ref,COLUMN(Approving_Party__1),FALSE)),CONCATENATE("ERR: ",'2012 Original'!H48))</f>
        <v>none</v>
      </c>
      <c r="I48" s="2" t="str">
        <f>IFERROR(IF(VLOOKUP('2012 Original'!I48,key_ref,COLUMN(Approving_Party__1),FALSE)="Agency head",'2012 Aprvl Party (1)'!I$1,VLOOKUP('2012 Original'!I48,key_ref,COLUMN(Approving_Party__1),FALSE)),CONCATENATE("ERR: ",'2012 Original'!I48))</f>
        <v>none</v>
      </c>
      <c r="J48" s="2" t="str">
        <f>IFERROR(IF(VLOOKUP('2012 Original'!J48,key_ref,COLUMN(Approving_Party__1),FALSE)="Agency head",'2012 Aprvl Party (1)'!J$1,VLOOKUP('2012 Original'!J48,key_ref,COLUMN(Approving_Party__1),FALSE)),CONCATENATE("ERR: ",'2012 Original'!J48))</f>
        <v>none</v>
      </c>
      <c r="K48" s="2" t="str">
        <f>IFERROR(IF(VLOOKUP('2012 Original'!K48,key_ref,COLUMN(Approving_Party__1),FALSE)="Agency head",'2012 Aprvl Party (1)'!K$1,VLOOKUP('2012 Original'!K48,key_ref,COLUMN(Approving_Party__1),FALSE)),CONCATENATE("ERR: ",'2012 Original'!K48))</f>
        <v>none</v>
      </c>
      <c r="L48" s="2" t="str">
        <f>IFERROR(IF(VLOOKUP('2012 Original'!L48,key_ref,COLUMN(Approving_Party__1),FALSE)="Agency head",'2012 Aprvl Party (1)'!L$1,VLOOKUP('2012 Original'!L48,key_ref,COLUMN(Approving_Party__1),FALSE)),CONCATENATE("ERR: ",'2012 Original'!L48))</f>
        <v>none</v>
      </c>
      <c r="M48" s="2" t="str">
        <f>IFERROR(IF(VLOOKUP('2012 Original'!M48,key_ref,COLUMN(Approving_Party__1),FALSE)="Agency head",'2012 Aprvl Party (1)'!M$1,VLOOKUP('2012 Original'!M48,key_ref,COLUMN(Approving_Party__1),FALSE)),CONCATENATE("ERR: ",'2012 Original'!M48))</f>
        <v>none</v>
      </c>
      <c r="N48" s="2" t="str">
        <f>IFERROR(IF(VLOOKUP('2012 Original'!N48,key_ref,COLUMN(Approving_Party__1),FALSE)="Agency head",'2012 Aprvl Party (1)'!N$1,VLOOKUP('2012 Original'!N48,key_ref,COLUMN(Approving_Party__1),FALSE)),CONCATENATE("ERR: ",'2012 Original'!N48))</f>
        <v>none</v>
      </c>
      <c r="O48" s="2" t="str">
        <f>IFERROR(IF(VLOOKUP('2012 Original'!O48,key_ref,COLUMN(Approving_Party__1),FALSE)="Agency head",'2012 Aprvl Party (1)'!O$1,VLOOKUP('2012 Original'!O48,key_ref,COLUMN(Approving_Party__1),FALSE)),CONCATENATE("ERR: ",'2012 Original'!O48))</f>
        <v>none</v>
      </c>
      <c r="P48" s="2" t="str">
        <f>IFERROR(IF(VLOOKUP('2012 Original'!P48,key_ref,COLUMN(Approving_Party__1),FALSE)="Agency head",'2012 Aprvl Party (1)'!P$1,VLOOKUP('2012 Original'!P48,key_ref,COLUMN(Approving_Party__1),FALSE)),CONCATENATE("ERR: ",'2012 Original'!P48))</f>
        <v>none</v>
      </c>
      <c r="Q48" s="2" t="str">
        <f>IFERROR(IF(VLOOKUP('2012 Original'!Q48,key_ref,COLUMN(Approving_Party__1),FALSE)="Agency head",'2012 Aprvl Party (1)'!Q$1,VLOOKUP('2012 Original'!Q48,key_ref,COLUMN(Approving_Party__1),FALSE)),CONCATENATE("ERR: ",'2012 Original'!Q48))</f>
        <v>none</v>
      </c>
      <c r="R48" s="2" t="str">
        <f>IFERROR(IF(VLOOKUP('2012 Original'!R48,key_ref,COLUMN(Approving_Party__1),FALSE)="Agency head",'2012 Aprvl Party (1)'!R$1,VLOOKUP('2012 Original'!R48,key_ref,COLUMN(Approving_Party__1),FALSE)),CONCATENATE("ERR: ",'2012 Original'!R48))</f>
        <v>none</v>
      </c>
      <c r="S48" s="2" t="str">
        <f>IFERROR(IF(VLOOKUP('2012 Original'!S48,key_ref,COLUMN(Approving_Party__1),FALSE)="Agency head",'2012 Aprvl Party (1)'!S$1,VLOOKUP('2012 Original'!S48,key_ref,COLUMN(Approving_Party__1),FALSE)),CONCATENATE("ERR: ",'2012 Original'!S48))</f>
        <v>none</v>
      </c>
      <c r="T48" s="2" t="str">
        <f>IFERROR(IF(VLOOKUP('2012 Original'!T48,key_ref,COLUMN(Approving_Party__1),FALSE)="Agency head",'2012 Aprvl Party (1)'!T$1,VLOOKUP('2012 Original'!T48,key_ref,COLUMN(Approving_Party__1),FALSE)),CONCATENATE("ERR: ",'2012 Original'!T48))</f>
        <v>none</v>
      </c>
      <c r="U48" s="2" t="str">
        <f>IFERROR(IF(VLOOKUP('2012 Original'!U48,key_ref,COLUMN(Approving_Party__1),FALSE)="Agency head",'2012 Aprvl Party (1)'!U$1,VLOOKUP('2012 Original'!U48,key_ref,COLUMN(Approving_Party__1),FALSE)),CONCATENATE("ERR: ",'2012 Original'!U48))</f>
        <v>none</v>
      </c>
      <c r="V48" s="2" t="str">
        <f>IFERROR(IF(VLOOKUP('2012 Original'!V48,key_ref,COLUMN(Approving_Party__1),FALSE)="Agency head",'2012 Aprvl Party (1)'!V$1,VLOOKUP('2012 Original'!V48,key_ref,COLUMN(Approving_Party__1),FALSE)),CONCATENATE("ERR: ",'2012 Original'!V48))</f>
        <v>none</v>
      </c>
      <c r="W48" s="2" t="str">
        <f>IFERROR(IF(VLOOKUP('2012 Original'!W48,key_ref,COLUMN(Approving_Party__1),FALSE)="Agency head",'2012 Aprvl Party (1)'!W$1,VLOOKUP('2012 Original'!W48,key_ref,COLUMN(Approving_Party__1),FALSE)),CONCATENATE("ERR: ",'2012 Original'!W48))</f>
        <v>none</v>
      </c>
      <c r="X48" s="2" t="str">
        <f>IFERROR(IF(VLOOKUP('2012 Original'!X48,key_ref,COLUMN(Approving_Party__1),FALSE)="Agency head",'2012 Aprvl Party (1)'!X$1,VLOOKUP('2012 Original'!X48,key_ref,COLUMN(Approving_Party__1),FALSE)),CONCATENATE("ERR: ",'2012 Original'!X48))</f>
        <v>none</v>
      </c>
      <c r="Y48" s="2" t="str">
        <f>IFERROR(IF(VLOOKUP('2012 Original'!Y48,key_ref,COLUMN(Approving_Party__1),FALSE)="Agency head",'2012 Aprvl Party (1)'!Y$1,VLOOKUP('2012 Original'!Y48,key_ref,COLUMN(Approving_Party__1),FALSE)),CONCATENATE("ERR: ",'2012 Original'!Y48))</f>
        <v>none</v>
      </c>
      <c r="Z48" s="2" t="str">
        <f>IFERROR(IF(VLOOKUP('2012 Original'!Z48,key_ref,COLUMN(Approving_Party__1),FALSE)="Agency head",'2012 Aprvl Party (1)'!Z$1,VLOOKUP('2012 Original'!Z48,key_ref,COLUMN(Approving_Party__1),FALSE)),CONCATENATE("ERR: ",'2012 Original'!Z48))</f>
        <v>none</v>
      </c>
      <c r="AA48" s="2" t="str">
        <f>IFERROR(IF(VLOOKUP('2012 Original'!AA48,key_ref,COLUMN(Approving_Party__1),FALSE)="Agency head",'2012 Aprvl Party (1)'!AA$1,VLOOKUP('2012 Original'!AA48,key_ref,COLUMN(Approving_Party__1),FALSE)),CONCATENATE("ERR: ",'2012 Original'!AA48))</f>
        <v>none</v>
      </c>
      <c r="AB48" s="2" t="str">
        <f>IFERROR(IF(VLOOKUP('2012 Original'!AB48,key_ref,COLUMN(Approving_Party__1),FALSE)="Agency head",'2012 Aprvl Party (1)'!AB$1,VLOOKUP('2012 Original'!AB48,key_ref,COLUMN(Approving_Party__1),FALSE)),CONCATENATE("ERR: ",'2012 Original'!AB48))</f>
        <v>none</v>
      </c>
      <c r="AC48" s="2" t="str">
        <f>IFERROR(IF(VLOOKUP('2012 Original'!AC48,key_ref,COLUMN(Approving_Party__1),FALSE)="Agency head",'2012 Aprvl Party (1)'!AC$1,VLOOKUP('2012 Original'!AC48,key_ref,COLUMN(Approving_Party__1),FALSE)),CONCATENATE("ERR: ",'2012 Original'!AC48))</f>
        <v>none</v>
      </c>
      <c r="AD48" s="2" t="str">
        <f>IFERROR(IF(VLOOKUP('2012 Original'!AD48,key_ref,COLUMN(Approving_Party__1),FALSE)="Agency head",'2012 Aprvl Party (1)'!AD$1,VLOOKUP('2012 Original'!AD48,key_ref,COLUMN(Approving_Party__1),FALSE)),CONCATENATE("ERR: ",'2012 Original'!AD48))</f>
        <v>none</v>
      </c>
      <c r="AE48" s="2" t="str">
        <f>IFERROR(IF(VLOOKUP('2012 Original'!AE48,key_ref,COLUMN(Approving_Party__1),FALSE)="Agency head",'2012 Aprvl Party (1)'!AE$1,VLOOKUP('2012 Original'!AE48,key_ref,COLUMN(Approving_Party__1),FALSE)),CONCATENATE("ERR: ",'2012 Original'!AE48))</f>
        <v>none</v>
      </c>
      <c r="AF48" s="2" t="str">
        <f>IFERROR(IF(VLOOKUP('2012 Original'!AF48,key_ref,COLUMN(Approving_Party__1),FALSE)="Agency head",'2012 Aprvl Party (1)'!AF$1,VLOOKUP('2012 Original'!AF48,key_ref,COLUMN(Approving_Party__1),FALSE)),CONCATENATE("ERR: ",'2012 Original'!AF48))</f>
        <v>none</v>
      </c>
      <c r="AG48" s="2" t="str">
        <f>IFERROR(IF(VLOOKUP('2012 Original'!AG48,key_ref,COLUMN(Approving_Party__1),FALSE)="Agency head",'2012 Aprvl Party (1)'!AG$1,VLOOKUP('2012 Original'!AG48,key_ref,COLUMN(Approving_Party__1),FALSE)),CONCATENATE("ERR: ",'2012 Original'!AG48))</f>
        <v>none</v>
      </c>
      <c r="AH48" s="2" t="str">
        <f>IFERROR(IF(VLOOKUP('2012 Original'!AH48,key_ref,COLUMN(Approving_Party__1),FALSE)="Agency head",'2012 Aprvl Party (1)'!AH$1,VLOOKUP('2012 Original'!AH48,key_ref,COLUMN(Approving_Party__1),FALSE)),CONCATENATE("ERR: ",'2012 Original'!AH48))</f>
        <v>none</v>
      </c>
      <c r="AI48" s="2" t="str">
        <f>IFERROR(IF(VLOOKUP('2012 Original'!AI48,key_ref,COLUMN(Approving_Party__1),FALSE)="Agency head",'2012 Aprvl Party (1)'!AI$1,VLOOKUP('2012 Original'!AI48,key_ref,COLUMN(Approving_Party__1),FALSE)),CONCATENATE("ERR: ",'2012 Original'!AI48))</f>
        <v>none</v>
      </c>
      <c r="AJ48" s="2" t="str">
        <f>IFERROR(IF(VLOOKUP('2012 Original'!AJ48,key_ref,COLUMN(Approving_Party__1),FALSE)="Agency head",'2012 Aprvl Party (1)'!AJ$1,VLOOKUP('2012 Original'!AJ48,key_ref,COLUMN(Approving_Party__1),FALSE)),CONCATENATE("ERR: ",'2012 Original'!AJ48))</f>
        <v>none</v>
      </c>
      <c r="AK48" s="2" t="str">
        <f>IFERROR(IF(VLOOKUP('2012 Original'!AK48,key_ref,COLUMN(Approving_Party__1),FALSE)="Agency head",'2012 Aprvl Party (1)'!AK$1,VLOOKUP('2012 Original'!AK48,key_ref,COLUMN(Approving_Party__1),FALSE)),CONCATENATE("ERR: ",'2012 Original'!AK48))</f>
        <v>none</v>
      </c>
      <c r="AL48" s="2" t="str">
        <f>IFERROR(IF(VLOOKUP('2012 Original'!AL48,key_ref,COLUMN(Approving_Party__1),FALSE)="Agency head",'2012 Aprvl Party (1)'!AL$1,VLOOKUP('2012 Original'!AL48,key_ref,COLUMN(Approving_Party__1),FALSE)),CONCATENATE("ERR: ",'2012 Original'!AL48))</f>
        <v>none</v>
      </c>
      <c r="AM48" s="2" t="str">
        <f>IFERROR(IF(VLOOKUP('2012 Original'!AM48,key_ref,COLUMN(Approving_Party__1),FALSE)="Agency head",'2012 Aprvl Party (1)'!AM$1,VLOOKUP('2012 Original'!AM48,key_ref,COLUMN(Approving_Party__1),FALSE)),CONCATENATE("ERR: ",'2012 Original'!AM48))</f>
        <v>none</v>
      </c>
      <c r="AN48" s="2" t="str">
        <f>IFERROR(IF(VLOOKUP('2012 Original'!AN48,key_ref,COLUMN(Approving_Party__1),FALSE)="Agency head",'2012 Aprvl Party (1)'!AN$1,VLOOKUP('2012 Original'!AN48,key_ref,COLUMN(Approving_Party__1),FALSE)),CONCATENATE("ERR: ",'2012 Original'!AN48))</f>
        <v>none</v>
      </c>
      <c r="AO48" s="2" t="str">
        <f>IFERROR(IF(VLOOKUP('2012 Original'!AO48,key_ref,COLUMN(Approving_Party__1),FALSE)="Agency head",'2012 Aprvl Party (1)'!AO$1,VLOOKUP('2012 Original'!AO48,key_ref,COLUMN(Approving_Party__1),FALSE)),CONCATENATE("ERR: ",'2012 Original'!AO48))</f>
        <v>none</v>
      </c>
      <c r="AP48" s="2" t="str">
        <f>IFERROR(IF(VLOOKUP('2012 Original'!AP48,key_ref,COLUMN(Approving_Party__1),FALSE)="Agency head",'2012 Aprvl Party (1)'!AP$1,VLOOKUP('2012 Original'!AP48,key_ref,COLUMN(Approving_Party__1),FALSE)),CONCATENATE("ERR: ",'2012 Original'!AP48))</f>
        <v>none</v>
      </c>
      <c r="AQ48" s="2" t="str">
        <f>IFERROR(IF(VLOOKUP('2012 Original'!AQ48,key_ref,COLUMN(Approving_Party__1),FALSE)="Agency head",'2012 Aprvl Party (1)'!AQ$1,VLOOKUP('2012 Original'!AQ48,key_ref,COLUMN(Approving_Party__1),FALSE)),CONCATENATE("ERR: ",'2012 Original'!AQ48))</f>
        <v>none</v>
      </c>
      <c r="AR48" s="2" t="str">
        <f>IFERROR(IF(VLOOKUP('2012 Original'!AR48,key_ref,COLUMN(Approving_Party__1),FALSE)="Agency head",'2012 Aprvl Party (1)'!AR$1,VLOOKUP('2012 Original'!AR48,key_ref,COLUMN(Approving_Party__1),FALSE)),CONCATENATE("ERR: ",'2012 Original'!AR48))</f>
        <v>none</v>
      </c>
      <c r="AS48" s="2" t="str">
        <f>IFERROR(IF(VLOOKUP('2012 Original'!AS48,key_ref,COLUMN(Approving_Party__1),FALSE)="Agency head",'2012 Aprvl Party (1)'!AS$1,VLOOKUP('2012 Original'!AS48,key_ref,COLUMN(Approving_Party__1),FALSE)),CONCATENATE("ERR: ",'2012 Original'!AS48))</f>
        <v>none</v>
      </c>
      <c r="AT48" s="2" t="str">
        <f>IFERROR(IF(VLOOKUP('2012 Original'!AT48,key_ref,COLUMN(Approving_Party__1),FALSE)="Agency head",'2012 Aprvl Party (1)'!AT$1,VLOOKUP('2012 Original'!AT48,key_ref,COLUMN(Approving_Party__1),FALSE)),CONCATENATE("ERR: ",'2012 Original'!AT48))</f>
        <v>none</v>
      </c>
      <c r="AU48" s="2" t="str">
        <f>IFERROR(IF(VLOOKUP('2012 Original'!AU48,key_ref,COLUMN(Approving_Party__1),FALSE)="Agency head",'2012 Aprvl Party (1)'!AU$1,VLOOKUP('2012 Original'!AU48,key_ref,COLUMN(Approving_Party__1),FALSE)),CONCATENATE("ERR: ",'2012 Original'!AU48))</f>
        <v>none</v>
      </c>
      <c r="AV48" s="2" t="str">
        <f>IFERROR(IF(VLOOKUP('2012 Original'!AV48,key_ref,COLUMN(Approving_Party__1),FALSE)="Agency head",'2012 Aprvl Party (1)'!AV$1,VLOOKUP('2012 Original'!AV48,key_ref,COLUMN(Approving_Party__1),FALSE)),CONCATENATE("ERR: ",'2012 Original'!AV48))</f>
        <v>none</v>
      </c>
      <c r="AW48" s="2" t="str">
        <f>IFERROR(IF(VLOOKUP('2012 Original'!AW48,key_ref,COLUMN(Approving_Party__1),FALSE)="Agency head",'2012 Aprvl Party (1)'!AW$1,VLOOKUP('2012 Original'!AW48,key_ref,COLUMN(Approving_Party__1),FALSE)),CONCATENATE("ERR: ",'2012 Original'!AW48))</f>
        <v>none</v>
      </c>
      <c r="AX48" s="2" t="str">
        <f>IFERROR(IF(VLOOKUP('2012 Original'!AX48,key_ref,COLUMN(Approving_Party__1),FALSE)="Agency head",'2012 Aprvl Party (1)'!AX$1,VLOOKUP('2012 Original'!AX48,key_ref,COLUMN(Approving_Party__1),FALSE)),CONCATENATE("ERR: ",'2012 Original'!AX48))</f>
        <v>none</v>
      </c>
      <c r="AY48" s="2" t="str">
        <f>IFERROR(IF(VLOOKUP('2012 Original'!AY48,key_ref,COLUMN(Approving_Party__1),FALSE)="Agency head",'2012 Aprvl Party (1)'!AY$1,VLOOKUP('2012 Original'!AY48,key_ref,COLUMN(Approving_Party__1),FALSE)),CONCATENATE("ERR: ",'2012 Original'!AY48))</f>
        <v>none</v>
      </c>
      <c r="AZ48" s="2" t="str">
        <f>IFERROR(IF(VLOOKUP('2012 Original'!AZ48,key_ref,COLUMN(Approving_Party__1),FALSE)="Agency head",'2012 Aprvl Party (1)'!AZ$1,VLOOKUP('2012 Original'!AZ48,key_ref,COLUMN(Approving_Party__1),FALSE)),CONCATENATE("ERR: ",'2012 Original'!AZ48))</f>
        <v>none</v>
      </c>
    </row>
    <row r="49" spans="1:52" s="4" customFormat="1">
      <c r="A49" s="3" t="s">
        <v>82</v>
      </c>
      <c r="B49" s="2" t="str">
        <f>IFERROR(IF(VLOOKUP('2012 Original'!B49,key_ref,COLUMN(Approving_Party__1),FALSE)="Agency head",'2012 Aprvl Party (1)'!B$1,VLOOKUP('2012 Original'!B49,key_ref,COLUMN(Approving_Party__1),FALSE)),CONCATENATE("ERR: ",'2012 Original'!B49))</f>
        <v>none</v>
      </c>
      <c r="C49" s="2" t="str">
        <f>IFERROR(IF(VLOOKUP('2012 Original'!C49,key_ref,COLUMN(Approving_Party__1),FALSE)="Agency head",'2012 Aprvl Party (1)'!C$1,VLOOKUP('2012 Original'!C49,key_ref,COLUMN(Approving_Party__1),FALSE)),CONCATENATE("ERR: ",'2012 Original'!C49))</f>
        <v>none</v>
      </c>
      <c r="D49" s="2" t="str">
        <f>IFERROR(IF(VLOOKUP('2012 Original'!D49,key_ref,COLUMN(Approving_Party__1),FALSE)="Agency head",'2012 Aprvl Party (1)'!D$1,VLOOKUP('2012 Original'!D49,key_ref,COLUMN(Approving_Party__1),FALSE)),CONCATENATE("ERR: ",'2012 Original'!D49))</f>
        <v>none</v>
      </c>
      <c r="E49" s="2" t="str">
        <f>IFERROR(IF(VLOOKUP('2012 Original'!E49,key_ref,COLUMN(Approving_Party__1),FALSE)="Agency head",'2012 Aprvl Party (1)'!E$1,VLOOKUP('2012 Original'!E49,key_ref,COLUMN(Approving_Party__1),FALSE)),CONCATENATE("ERR: ",'2012 Original'!E49))</f>
        <v>none</v>
      </c>
      <c r="F49" s="2" t="str">
        <f>IFERROR(IF(VLOOKUP('2012 Original'!F49,key_ref,COLUMN(Approving_Party__1),FALSE)="Agency head",'2012 Aprvl Party (1)'!F$1,VLOOKUP('2012 Original'!F49,key_ref,COLUMN(Approving_Party__1),FALSE)),CONCATENATE("ERR: ",'2012 Original'!F49))</f>
        <v>none</v>
      </c>
      <c r="G49" s="2" t="str">
        <f>IFERROR(IF(VLOOKUP('2012 Original'!G49,key_ref,COLUMN(Approving_Party__1),FALSE)="Agency head",'2012 Aprvl Party (1)'!G$1,VLOOKUP('2012 Original'!G49,key_ref,COLUMN(Approving_Party__1),FALSE)),CONCATENATE("ERR: ",'2012 Original'!G49))</f>
        <v>Senate</v>
      </c>
      <c r="H49" s="2" t="str">
        <f>IFERROR(IF(VLOOKUP('2012 Original'!H49,key_ref,COLUMN(Approving_Party__1),FALSE)="Agency head",'2012 Aprvl Party (1)'!H$1,VLOOKUP('2012 Original'!H49,key_ref,COLUMN(Approving_Party__1),FALSE)),CONCATENATE("ERR: ",'2012 Original'!H49))</f>
        <v>Senate</v>
      </c>
      <c r="I49" s="2" t="str">
        <f>IFERROR(IF(VLOOKUP('2012 Original'!I49,key_ref,COLUMN(Approving_Party__1),FALSE)="Agency head",'2012 Aprvl Party (1)'!I$1,VLOOKUP('2012 Original'!I49,key_ref,COLUMN(Approving_Party__1),FALSE)),CONCATENATE("ERR: ",'2012 Original'!I49))</f>
        <v>none</v>
      </c>
      <c r="J49" s="2" t="str">
        <f>IFERROR(IF(VLOOKUP('2012 Original'!J49,key_ref,COLUMN(Approving_Party__1),FALSE)="Agency head",'2012 Aprvl Party (1)'!J$1,VLOOKUP('2012 Original'!J49,key_ref,COLUMN(Approving_Party__1),FALSE)),CONCATENATE("ERR: ",'2012 Original'!J49))</f>
        <v>none</v>
      </c>
      <c r="K49" s="2" t="str">
        <f>IFERROR(IF(VLOOKUP('2012 Original'!K49,key_ref,COLUMN(Approving_Party__1),FALSE)="Agency head",'2012 Aprvl Party (1)'!K$1,VLOOKUP('2012 Original'!K49,key_ref,COLUMN(Approving_Party__1),FALSE)),CONCATENATE("ERR: ",'2012 Original'!K49))</f>
        <v>Senate</v>
      </c>
      <c r="L49" s="2" t="str">
        <f>IFERROR(IF(VLOOKUP('2012 Original'!L49,key_ref,COLUMN(Approving_Party__1),FALSE)="Agency head",'2012 Aprvl Party (1)'!L$1,VLOOKUP('2012 Original'!L49,key_ref,COLUMN(Approving_Party__1),FALSE)),CONCATENATE("ERR: ",'2012 Original'!L49))</f>
        <v>none</v>
      </c>
      <c r="M49" s="2" t="str">
        <f>IFERROR(IF(VLOOKUP('2012 Original'!M49,key_ref,COLUMN(Approving_Party__1),FALSE)="Agency head",'2012 Aprvl Party (1)'!M$1,VLOOKUP('2012 Original'!M49,key_ref,COLUMN(Approving_Party__1),FALSE)),CONCATENATE("ERR: ",'2012 Original'!M49))</f>
        <v>Senate</v>
      </c>
      <c r="N49" s="2" t="str">
        <f>IFERROR(IF(VLOOKUP('2012 Original'!N49,key_ref,COLUMN(Approving_Party__1),FALSE)="Agency head",'2012 Aprvl Party (1)'!N$1,VLOOKUP('2012 Original'!N49,key_ref,COLUMN(Approving_Party__1),FALSE)),CONCATENATE("ERR: ",'2012 Original'!N49))</f>
        <v>Senate</v>
      </c>
      <c r="O49" s="2" t="str">
        <f>IFERROR(IF(VLOOKUP('2012 Original'!O49,key_ref,COLUMN(Approving_Party__1),FALSE)="Agency head",'2012 Aprvl Party (1)'!O$1,VLOOKUP('2012 Original'!O49,key_ref,COLUMN(Approving_Party__1),FALSE)),CONCATENATE("ERR: ",'2012 Original'!O49))</f>
        <v>none</v>
      </c>
      <c r="P49" s="2" t="str">
        <f>IFERROR(IF(VLOOKUP('2012 Original'!P49,key_ref,COLUMN(Approving_Party__1),FALSE)="Agency head",'2012 Aprvl Party (1)'!P$1,VLOOKUP('2012 Original'!P49,key_ref,COLUMN(Approving_Party__1),FALSE)),CONCATENATE("ERR: ",'2012 Original'!P49))</f>
        <v>none</v>
      </c>
      <c r="Q49" s="2" t="str">
        <f>IFERROR(IF(VLOOKUP('2012 Original'!Q49,key_ref,COLUMN(Approving_Party__1),FALSE)="Agency head",'2012 Aprvl Party (1)'!Q$1,VLOOKUP('2012 Original'!Q49,key_ref,COLUMN(Approving_Party__1),FALSE)),CONCATENATE("ERR: ",'2012 Original'!Q49))</f>
        <v>none</v>
      </c>
      <c r="R49" s="2" t="str">
        <f>IFERROR(IF(VLOOKUP('2012 Original'!R49,key_ref,COLUMN(Approving_Party__1),FALSE)="Agency head",'2012 Aprvl Party (1)'!R$1,VLOOKUP('2012 Original'!R49,key_ref,COLUMN(Approving_Party__1),FALSE)),CONCATENATE("ERR: ",'2012 Original'!R49))</f>
        <v>Senate</v>
      </c>
      <c r="S49" s="2" t="str">
        <f>IFERROR(IF(VLOOKUP('2012 Original'!S49,key_ref,COLUMN(Approving_Party__1),FALSE)="Agency head",'2012 Aprvl Party (1)'!S$1,VLOOKUP('2012 Original'!S49,key_ref,COLUMN(Approving_Party__1),FALSE)),CONCATENATE("ERR: ",'2012 Original'!S49))</f>
        <v>none</v>
      </c>
      <c r="T49" s="2" t="str">
        <f>IFERROR(IF(VLOOKUP('2012 Original'!T49,key_ref,COLUMN(Approving_Party__1),FALSE)="Agency head",'2012 Aprvl Party (1)'!T$1,VLOOKUP('2012 Original'!T49,key_ref,COLUMN(Approving_Party__1),FALSE)),CONCATENATE("ERR: ",'2012 Original'!T49))</f>
        <v>none</v>
      </c>
      <c r="U49" s="2" t="str">
        <f>IFERROR(IF(VLOOKUP('2012 Original'!U49,key_ref,COLUMN(Approving_Party__1),FALSE)="Agency head",'2012 Aprvl Party (1)'!U$1,VLOOKUP('2012 Original'!U49,key_ref,COLUMN(Approving_Party__1),FALSE)),CONCATENATE("ERR: ",'2012 Original'!U49))</f>
        <v>none</v>
      </c>
      <c r="V49" s="2" t="str">
        <f>IFERROR(IF(VLOOKUP('2012 Original'!V49,key_ref,COLUMN(Approving_Party__1),FALSE)="Agency head",'2012 Aprvl Party (1)'!V$1,VLOOKUP('2012 Original'!V49,key_ref,COLUMN(Approving_Party__1),FALSE)),CONCATENATE("ERR: ",'2012 Original'!V49))</f>
        <v>Senate</v>
      </c>
      <c r="W49" s="2" t="str">
        <f>IFERROR(IF(VLOOKUP('2012 Original'!W49,key_ref,COLUMN(Approving_Party__1),FALSE)="Agency head",'2012 Aprvl Party (1)'!W$1,VLOOKUP('2012 Original'!W49,key_ref,COLUMN(Approving_Party__1),FALSE)),CONCATENATE("ERR: ",'2012 Original'!W49))</f>
        <v>Senate</v>
      </c>
      <c r="X49" s="2" t="str">
        <f>IFERROR(IF(VLOOKUP('2012 Original'!X49,key_ref,COLUMN(Approving_Party__1),FALSE)="Agency head",'2012 Aprvl Party (1)'!X$1,VLOOKUP('2012 Original'!X49,key_ref,COLUMN(Approving_Party__1),FALSE)),CONCATENATE("ERR: ",'2012 Original'!X49))</f>
        <v>Senate</v>
      </c>
      <c r="Y49" s="2" t="str">
        <f>IFERROR(IF(VLOOKUP('2012 Original'!Y49,key_ref,COLUMN(Approving_Party__1),FALSE)="Agency head",'2012 Aprvl Party (1)'!Y$1,VLOOKUP('2012 Original'!Y49,key_ref,COLUMN(Approving_Party__1),FALSE)),CONCATENATE("ERR: ",'2012 Original'!Y49))</f>
        <v>none</v>
      </c>
      <c r="Z49" s="2" t="str">
        <f>IFERROR(IF(VLOOKUP('2012 Original'!Z49,key_ref,COLUMN(Approving_Party__1),FALSE)="Agency head",'2012 Aprvl Party (1)'!Z$1,VLOOKUP('2012 Original'!Z49,key_ref,COLUMN(Approving_Party__1),FALSE)),CONCATENATE("ERR: ",'2012 Original'!Z49))</f>
        <v>none</v>
      </c>
      <c r="AA49" s="2" t="str">
        <f>IFERROR(IF(VLOOKUP('2012 Original'!AA49,key_ref,COLUMN(Approving_Party__1),FALSE)="Agency head",'2012 Aprvl Party (1)'!AA$1,VLOOKUP('2012 Original'!AA49,key_ref,COLUMN(Approving_Party__1),FALSE)),CONCATENATE("ERR: ",'2012 Original'!AA49))</f>
        <v>none</v>
      </c>
      <c r="AB49" s="2" t="str">
        <f>IFERROR(IF(VLOOKUP('2012 Original'!AB49,key_ref,COLUMN(Approving_Party__1),FALSE)="Agency head",'2012 Aprvl Party (1)'!AB$1,VLOOKUP('2012 Original'!AB49,key_ref,COLUMN(Approving_Party__1),FALSE)),CONCATENATE("ERR: ",'2012 Original'!AB49))</f>
        <v>none</v>
      </c>
      <c r="AC49" s="2" t="str">
        <f>IFERROR(IF(VLOOKUP('2012 Original'!AC49,key_ref,COLUMN(Approving_Party__1),FALSE)="Agency head",'2012 Aprvl Party (1)'!AC$1,VLOOKUP('2012 Original'!AC49,key_ref,COLUMN(Approving_Party__1),FALSE)),CONCATENATE("ERR: ",'2012 Original'!AC49))</f>
        <v>Senate</v>
      </c>
      <c r="AD49" s="2" t="str">
        <f>IFERROR(IF(VLOOKUP('2012 Original'!AD49,key_ref,COLUMN(Approving_Party__1),FALSE)="Agency head",'2012 Aprvl Party (1)'!AD$1,VLOOKUP('2012 Original'!AD49,key_ref,COLUMN(Approving_Party__1),FALSE)),CONCATENATE("ERR: ",'2012 Original'!AD49))</f>
        <v>none</v>
      </c>
      <c r="AE49" s="2" t="str">
        <f>IFERROR(IF(VLOOKUP('2012 Original'!AE49,key_ref,COLUMN(Approving_Party__1),FALSE)="Agency head",'2012 Aprvl Party (1)'!AE$1,VLOOKUP('2012 Original'!AE49,key_ref,COLUMN(Approving_Party__1),FALSE)),CONCATENATE("ERR: ",'2012 Original'!AE49))</f>
        <v>Senate</v>
      </c>
      <c r="AF49" s="2" t="str">
        <f>IFERROR(IF(VLOOKUP('2012 Original'!AF49,key_ref,COLUMN(Approving_Party__1),FALSE)="Agency head",'2012 Aprvl Party (1)'!AF$1,VLOOKUP('2012 Original'!AF49,key_ref,COLUMN(Approving_Party__1),FALSE)),CONCATENATE("ERR: ",'2012 Original'!AF49))</f>
        <v>none</v>
      </c>
      <c r="AG49" s="2" t="str">
        <f>IFERROR(IF(VLOOKUP('2012 Original'!AG49,key_ref,COLUMN(Approving_Party__1),FALSE)="Agency head",'2012 Aprvl Party (1)'!AG$1,VLOOKUP('2012 Original'!AG49,key_ref,COLUMN(Approving_Party__1),FALSE)),CONCATENATE("ERR: ",'2012 Original'!AG49))</f>
        <v>Senate</v>
      </c>
      <c r="AH49" s="2" t="str">
        <f>IFERROR(IF(VLOOKUP('2012 Original'!AH49,key_ref,COLUMN(Approving_Party__1),FALSE)="Agency head",'2012 Aprvl Party (1)'!AH$1,VLOOKUP('2012 Original'!AH49,key_ref,COLUMN(Approving_Party__1),FALSE)),CONCATENATE("ERR: ",'2012 Original'!AH49))</f>
        <v>Senate</v>
      </c>
      <c r="AI49" s="2" t="str">
        <f>IFERROR(IF(VLOOKUP('2012 Original'!AI49,key_ref,COLUMN(Approving_Party__1),FALSE)="Agency head",'2012 Aprvl Party (1)'!AI$1,VLOOKUP('2012 Original'!AI49,key_ref,COLUMN(Approving_Party__1),FALSE)),CONCATENATE("ERR: ",'2012 Original'!AI49))</f>
        <v>none</v>
      </c>
      <c r="AJ49" s="2" t="str">
        <f>IFERROR(IF(VLOOKUP('2012 Original'!AJ49,key_ref,COLUMN(Approving_Party__1),FALSE)="Agency head",'2012 Aprvl Party (1)'!AJ$1,VLOOKUP('2012 Original'!AJ49,key_ref,COLUMN(Approving_Party__1),FALSE)),CONCATENATE("ERR: ",'2012 Original'!AJ49))</f>
        <v>Senate</v>
      </c>
      <c r="AK49" s="2" t="str">
        <f>IFERROR(IF(VLOOKUP('2012 Original'!AK49,key_ref,COLUMN(Approving_Party__1),FALSE)="Agency head",'2012 Aprvl Party (1)'!AK$1,VLOOKUP('2012 Original'!AK49,key_ref,COLUMN(Approving_Party__1),FALSE)),CONCATENATE("ERR: ",'2012 Original'!AK49))</f>
        <v>Senate</v>
      </c>
      <c r="AL49" s="2" t="str">
        <f>IFERROR(IF(VLOOKUP('2012 Original'!AL49,key_ref,COLUMN(Approving_Party__1),FALSE)="Agency head",'2012 Aprvl Party (1)'!AL$1,VLOOKUP('2012 Original'!AL49,key_ref,COLUMN(Approving_Party__1),FALSE)),CONCATENATE("ERR: ",'2012 Original'!AL49))</f>
        <v>Senate</v>
      </c>
      <c r="AM49" s="2" t="str">
        <f>IFERROR(IF(VLOOKUP('2012 Original'!AM49,key_ref,COLUMN(Approving_Party__1),FALSE)="Agency head",'2012 Aprvl Party (1)'!AM$1,VLOOKUP('2012 Original'!AM49,key_ref,COLUMN(Approving_Party__1),FALSE)),CONCATENATE("ERR: ",'2012 Original'!AM49))</f>
        <v>none</v>
      </c>
      <c r="AN49" s="2" t="str">
        <f>IFERROR(IF(VLOOKUP('2012 Original'!AN49,key_ref,COLUMN(Approving_Party__1),FALSE)="Agency head",'2012 Aprvl Party (1)'!AN$1,VLOOKUP('2012 Original'!AN49,key_ref,COLUMN(Approving_Party__1),FALSE)),CONCATENATE("ERR: ",'2012 Original'!AN49))</f>
        <v>none</v>
      </c>
      <c r="AO49" s="2" t="str">
        <f>IFERROR(IF(VLOOKUP('2012 Original'!AO49,key_ref,COLUMN(Approving_Party__1),FALSE)="Agency head",'2012 Aprvl Party (1)'!AO$1,VLOOKUP('2012 Original'!AO49,key_ref,COLUMN(Approving_Party__1),FALSE)),CONCATENATE("ERR: ",'2012 Original'!AO49))</f>
        <v>none</v>
      </c>
      <c r="AP49" s="2" t="str">
        <f>IFERROR(IF(VLOOKUP('2012 Original'!AP49,key_ref,COLUMN(Approving_Party__1),FALSE)="Agency head",'2012 Aprvl Party (1)'!AP$1,VLOOKUP('2012 Original'!AP49,key_ref,COLUMN(Approving_Party__1),FALSE)),CONCATENATE("ERR: ",'2012 Original'!AP49))</f>
        <v>none</v>
      </c>
      <c r="AQ49" s="2" t="str">
        <f>IFERROR(IF(VLOOKUP('2012 Original'!AQ49,key_ref,COLUMN(Approving_Party__1),FALSE)="Agency head",'2012 Aprvl Party (1)'!AQ$1,VLOOKUP('2012 Original'!AQ49,key_ref,COLUMN(Approving_Party__1),FALSE)),CONCATENATE("ERR: ",'2012 Original'!AQ49))</f>
        <v>none</v>
      </c>
      <c r="AR49" s="2" t="str">
        <f>IFERROR(IF(VLOOKUP('2012 Original'!AR49,key_ref,COLUMN(Approving_Party__1),FALSE)="Agency head",'2012 Aprvl Party (1)'!AR$1,VLOOKUP('2012 Original'!AR49,key_ref,COLUMN(Approving_Party__1),FALSE)),CONCATENATE("ERR: ",'2012 Original'!AR49))</f>
        <v>Senate</v>
      </c>
      <c r="AS49" s="2" t="str">
        <f>IFERROR(IF(VLOOKUP('2012 Original'!AS49,key_ref,COLUMN(Approving_Party__1),FALSE)="Agency head",'2012 Aprvl Party (1)'!AS$1,VLOOKUP('2012 Original'!AS49,key_ref,COLUMN(Approving_Party__1),FALSE)),CONCATENATE("ERR: ",'2012 Original'!AS49))</f>
        <v>none</v>
      </c>
      <c r="AT49" s="2" t="str">
        <f>IFERROR(IF(VLOOKUP('2012 Original'!AT49,key_ref,COLUMN(Approving_Party__1),FALSE)="Agency head",'2012 Aprvl Party (1)'!AT$1,VLOOKUP('2012 Original'!AT49,key_ref,COLUMN(Approving_Party__1),FALSE)),CONCATENATE("ERR: ",'2012 Original'!AT49))</f>
        <v>Senate</v>
      </c>
      <c r="AU49" s="2" t="str">
        <f>IFERROR(IF(VLOOKUP('2012 Original'!AU49,key_ref,COLUMN(Approving_Party__1),FALSE)="Agency head",'2012 Aprvl Party (1)'!AU$1,VLOOKUP('2012 Original'!AU49,key_ref,COLUMN(Approving_Party__1),FALSE)),CONCATENATE("ERR: ",'2012 Original'!AU49))</f>
        <v>none</v>
      </c>
      <c r="AV49" s="2" t="str">
        <f>IFERROR(IF(VLOOKUP('2012 Original'!AV49,key_ref,COLUMN(Approving_Party__1),FALSE)="Agency head",'2012 Aprvl Party (1)'!AV$1,VLOOKUP('2012 Original'!AV49,key_ref,COLUMN(Approving_Party__1),FALSE)),CONCATENATE("ERR: ",'2012 Original'!AV49))</f>
        <v>none</v>
      </c>
      <c r="AW49" s="2" t="str">
        <f>IFERROR(IF(VLOOKUP('2012 Original'!AW49,key_ref,COLUMN(Approving_Party__1),FALSE)="Agency head",'2012 Aprvl Party (1)'!AW$1,VLOOKUP('2012 Original'!AW49,key_ref,COLUMN(Approving_Party__1),FALSE)),CONCATENATE("ERR: ",'2012 Original'!AW49))</f>
        <v>Senate</v>
      </c>
      <c r="AX49" s="2" t="str">
        <f>IFERROR(IF(VLOOKUP('2012 Original'!AX49,key_ref,COLUMN(Approving_Party__1),FALSE)="Agency head",'2012 Aprvl Party (1)'!AX$1,VLOOKUP('2012 Original'!AX49,key_ref,COLUMN(Approving_Party__1),FALSE)),CONCATENATE("ERR: ",'2012 Original'!AX49))</f>
        <v>Senate</v>
      </c>
      <c r="AY49" s="2" t="str">
        <f>IFERROR(IF(VLOOKUP('2012 Original'!AY49,key_ref,COLUMN(Approving_Party__1),FALSE)="Agency head",'2012 Aprvl Party (1)'!AY$1,VLOOKUP('2012 Original'!AY49,key_ref,COLUMN(Approving_Party__1),FALSE)),CONCATENATE("ERR: ",'2012 Original'!AY49))</f>
        <v>none</v>
      </c>
      <c r="AZ49" s="2" t="str">
        <f>IFERROR(IF(VLOOKUP('2012 Original'!AZ49,key_ref,COLUMN(Approving_Party__1),FALSE)="Agency head",'2012 Aprvl Party (1)'!AZ$1,VLOOKUP('2012 Original'!AZ49,key_ref,COLUMN(Approving_Party__1),FALSE)),CONCATENATE("ERR: ",'2012 Original'!AZ49))</f>
        <v>Senate</v>
      </c>
    </row>
    <row r="50" spans="1:52" s="4" customFormat="1">
      <c r="A50" s="3" t="s">
        <v>83</v>
      </c>
      <c r="B50" s="2" t="str">
        <f>IFERROR(IF(VLOOKUP('2012 Original'!B50,key_ref,COLUMN(Approving_Party__1),FALSE)="Agency head",'2012 Aprvl Party (1)'!B$1,VLOOKUP('2012 Original'!B50,key_ref,COLUMN(Approving_Party__1),FALSE)),CONCATENATE("ERR: ",'2012 Original'!B50))</f>
        <v>none</v>
      </c>
      <c r="C50" s="2" t="str">
        <f>IFERROR(IF(VLOOKUP('2012 Original'!C50,key_ref,COLUMN(Approving_Party__1),FALSE)="Agency head",'2012 Aprvl Party (1)'!C$1,VLOOKUP('2012 Original'!C50,key_ref,COLUMN(Approving_Party__1),FALSE)),CONCATENATE("ERR: ",'2012 Original'!C50))</f>
        <v>none</v>
      </c>
      <c r="D50" s="2" t="str">
        <f>IFERROR(IF(VLOOKUP('2012 Original'!D50,key_ref,COLUMN(Approving_Party__1),FALSE)="Agency head",'2012 Aprvl Party (1)'!D$1,VLOOKUP('2012 Original'!D50,key_ref,COLUMN(Approving_Party__1),FALSE)),CONCATENATE("ERR: ",'2012 Original'!D50))</f>
        <v>none</v>
      </c>
      <c r="E50" s="2" t="str">
        <f>IFERROR(IF(VLOOKUP('2012 Original'!E50,key_ref,COLUMN(Approving_Party__1),FALSE)="Agency head",'2012 Aprvl Party (1)'!E$1,VLOOKUP('2012 Original'!E50,key_ref,COLUMN(Approving_Party__1),FALSE)),CONCATENATE("ERR: ",'2012 Original'!E50))</f>
        <v>none</v>
      </c>
      <c r="F50" s="2" t="str">
        <f>IFERROR(IF(VLOOKUP('2012 Original'!F50,key_ref,COLUMN(Approving_Party__1),FALSE)="Agency head",'2012 Aprvl Party (1)'!F$1,VLOOKUP('2012 Original'!F50,key_ref,COLUMN(Approving_Party__1),FALSE)),CONCATENATE("ERR: ",'2012 Original'!F50))</f>
        <v>none</v>
      </c>
      <c r="G50" s="2" t="str">
        <f>IFERROR(IF(VLOOKUP('2012 Original'!G50,key_ref,COLUMN(Approving_Party__1),FALSE)="Agency head",'2012 Aprvl Party (1)'!G$1,VLOOKUP('2012 Original'!G50,key_ref,COLUMN(Approving_Party__1),FALSE)),CONCATENATE("ERR: ",'2012 Original'!G50))</f>
        <v>none</v>
      </c>
      <c r="H50" s="2" t="str">
        <f>IFERROR(IF(VLOOKUP('2012 Original'!H50,key_ref,COLUMN(Approving_Party__1),FALSE)="Agency head",'2012 Aprvl Party (1)'!H$1,VLOOKUP('2012 Original'!H50,key_ref,COLUMN(Approving_Party__1),FALSE)),CONCATENATE("ERR: ",'2012 Original'!H50))</f>
        <v>Senate</v>
      </c>
      <c r="I50" s="2" t="str">
        <f>IFERROR(IF(VLOOKUP('2012 Original'!I50,key_ref,COLUMN(Approving_Party__1),FALSE)="Agency head",'2012 Aprvl Party (1)'!I$1,VLOOKUP('2012 Original'!I50,key_ref,COLUMN(Approving_Party__1),FALSE)),CONCATENATE("ERR: ",'2012 Original'!I50))</f>
        <v>Senate</v>
      </c>
      <c r="J50" s="2" t="str">
        <f>IFERROR(IF(VLOOKUP('2012 Original'!J50,key_ref,COLUMN(Approving_Party__1),FALSE)="Agency head",'2012 Aprvl Party (1)'!J$1,VLOOKUP('2012 Original'!J50,key_ref,COLUMN(Approving_Party__1),FALSE)),CONCATENATE("ERR: ",'2012 Original'!J50))</f>
        <v>none</v>
      </c>
      <c r="K50" s="2" t="str">
        <f>IFERROR(IF(VLOOKUP('2012 Original'!K50,key_ref,COLUMN(Approving_Party__1),FALSE)="Agency head",'2012 Aprvl Party (1)'!K$1,VLOOKUP('2012 Original'!K50,key_ref,COLUMN(Approving_Party__1),FALSE)),CONCATENATE("ERR: ",'2012 Original'!K50))</f>
        <v>none</v>
      </c>
      <c r="L50" s="2" t="str">
        <f>IFERROR(IF(VLOOKUP('2012 Original'!L50,key_ref,COLUMN(Approving_Party__1),FALSE)="Agency head",'2012 Aprvl Party (1)'!L$1,VLOOKUP('2012 Original'!L50,key_ref,COLUMN(Approving_Party__1),FALSE)),CONCATENATE("ERR: ",'2012 Original'!L50))</f>
        <v>none</v>
      </c>
      <c r="M50" s="2" t="str">
        <f>IFERROR(IF(VLOOKUP('2012 Original'!M50,key_ref,COLUMN(Approving_Party__1),FALSE)="Agency head",'2012 Aprvl Party (1)'!M$1,VLOOKUP('2012 Original'!M50,key_ref,COLUMN(Approving_Party__1),FALSE)),CONCATENATE("ERR: ",'2012 Original'!M50))</f>
        <v>none</v>
      </c>
      <c r="N50" s="2" t="str">
        <f>IFERROR(IF(VLOOKUP('2012 Original'!N50,key_ref,COLUMN(Approving_Party__1),FALSE)="Agency head",'2012 Aprvl Party (1)'!N$1,VLOOKUP('2012 Original'!N50,key_ref,COLUMN(Approving_Party__1),FALSE)),CONCATENATE("ERR: ",'2012 Original'!N50))</f>
        <v>Senate</v>
      </c>
      <c r="O50" s="2" t="str">
        <f>IFERROR(IF(VLOOKUP('2012 Original'!O50,key_ref,COLUMN(Approving_Party__1),FALSE)="Agency head",'2012 Aprvl Party (1)'!O$1,VLOOKUP('2012 Original'!O50,key_ref,COLUMN(Approving_Party__1),FALSE)),CONCATENATE("ERR: ",'2012 Original'!O50))</f>
        <v>none</v>
      </c>
      <c r="P50" s="2" t="str">
        <f>IFERROR(IF(VLOOKUP('2012 Original'!P50,key_ref,COLUMN(Approving_Party__1),FALSE)="Agency head",'2012 Aprvl Party (1)'!P$1,VLOOKUP('2012 Original'!P50,key_ref,COLUMN(Approving_Party__1),FALSE)),CONCATENATE("ERR: ",'2012 Original'!P50))</f>
        <v>none</v>
      </c>
      <c r="Q50" s="2" t="str">
        <f>IFERROR(IF(VLOOKUP('2012 Original'!Q50,key_ref,COLUMN(Approving_Party__1),FALSE)="Agency head",'2012 Aprvl Party (1)'!Q$1,VLOOKUP('2012 Original'!Q50,key_ref,COLUMN(Approving_Party__1),FALSE)),CONCATENATE("ERR: ",'2012 Original'!Q50))</f>
        <v>none</v>
      </c>
      <c r="R50" s="2" t="str">
        <f>IFERROR(IF(VLOOKUP('2012 Original'!R50,key_ref,COLUMN(Approving_Party__1),FALSE)="Agency head",'2012 Aprvl Party (1)'!R$1,VLOOKUP('2012 Original'!R50,key_ref,COLUMN(Approving_Party__1),FALSE)),CONCATENATE("ERR: ",'2012 Original'!R50))</f>
        <v>Senate</v>
      </c>
      <c r="S50" s="2" t="str">
        <f>IFERROR(IF(VLOOKUP('2012 Original'!S50,key_ref,COLUMN(Approving_Party__1),FALSE)="Agency head",'2012 Aprvl Party (1)'!S$1,VLOOKUP('2012 Original'!S50,key_ref,COLUMN(Approving_Party__1),FALSE)),CONCATENATE("ERR: ",'2012 Original'!S50))</f>
        <v>none</v>
      </c>
      <c r="T50" s="2" t="str">
        <f>IFERROR(IF(VLOOKUP('2012 Original'!T50,key_ref,COLUMN(Approving_Party__1),FALSE)="Agency head",'2012 Aprvl Party (1)'!T$1,VLOOKUP('2012 Original'!T50,key_ref,COLUMN(Approving_Party__1),FALSE)),CONCATENATE("ERR: ",'2012 Original'!T50))</f>
        <v>none</v>
      </c>
      <c r="U50" s="2" t="str">
        <f>IFERROR(IF(VLOOKUP('2012 Original'!U50,key_ref,COLUMN(Approving_Party__1),FALSE)="Agency head",'2012 Aprvl Party (1)'!U$1,VLOOKUP('2012 Original'!U50,key_ref,COLUMN(Approving_Party__1),FALSE)),CONCATENATE("ERR: ",'2012 Original'!U50))</f>
        <v>none</v>
      </c>
      <c r="V50" s="2" t="str">
        <f>IFERROR(IF(VLOOKUP('2012 Original'!V50,key_ref,COLUMN(Approving_Party__1),FALSE)="Agency head",'2012 Aprvl Party (1)'!V$1,VLOOKUP('2012 Original'!V50,key_ref,COLUMN(Approving_Party__1),FALSE)),CONCATENATE("ERR: ",'2012 Original'!V50))</f>
        <v>none</v>
      </c>
      <c r="W50" s="2" t="str">
        <f>IFERROR(IF(VLOOKUP('2012 Original'!W50,key_ref,COLUMN(Approving_Party__1),FALSE)="Agency head",'2012 Aprvl Party (1)'!W$1,VLOOKUP('2012 Original'!W50,key_ref,COLUMN(Approving_Party__1),FALSE)),CONCATENATE("ERR: ",'2012 Original'!W50))</f>
        <v>Senate</v>
      </c>
      <c r="X50" s="2" t="str">
        <f>IFERROR(IF(VLOOKUP('2012 Original'!X50,key_ref,COLUMN(Approving_Party__1),FALSE)="Agency head",'2012 Aprvl Party (1)'!X$1,VLOOKUP('2012 Original'!X50,key_ref,COLUMN(Approving_Party__1),FALSE)),CONCATENATE("ERR: ",'2012 Original'!X50))</f>
        <v>none</v>
      </c>
      <c r="Y50" s="2" t="str">
        <f>IFERROR(IF(VLOOKUP('2012 Original'!Y50,key_ref,COLUMN(Approving_Party__1),FALSE)="Agency head",'2012 Aprvl Party (1)'!Y$1,VLOOKUP('2012 Original'!Y50,key_ref,COLUMN(Approving_Party__1),FALSE)),CONCATENATE("ERR: ",'2012 Original'!Y50))</f>
        <v>none</v>
      </c>
      <c r="Z50" s="2" t="str">
        <f>IFERROR(IF(VLOOKUP('2012 Original'!Z50,key_ref,COLUMN(Approving_Party__1),FALSE)="Agency head",'2012 Aprvl Party (1)'!Z$1,VLOOKUP('2012 Original'!Z50,key_ref,COLUMN(Approving_Party__1),FALSE)),CONCATENATE("ERR: ",'2012 Original'!Z50))</f>
        <v>none</v>
      </c>
      <c r="AA50" s="2" t="str">
        <f>IFERROR(IF(VLOOKUP('2012 Original'!AA50,key_ref,COLUMN(Approving_Party__1),FALSE)="Agency head",'2012 Aprvl Party (1)'!AA$1,VLOOKUP('2012 Original'!AA50,key_ref,COLUMN(Approving_Party__1),FALSE)),CONCATENATE("ERR: ",'2012 Original'!AA50))</f>
        <v>none</v>
      </c>
      <c r="AB50" s="2" t="str">
        <f>IFERROR(IF(VLOOKUP('2012 Original'!AB50,key_ref,COLUMN(Approving_Party__1),FALSE)="Agency head",'2012 Aprvl Party (1)'!AB$1,VLOOKUP('2012 Original'!AB50,key_ref,COLUMN(Approving_Party__1),FALSE)),CONCATENATE("ERR: ",'2012 Original'!AB50))</f>
        <v>none</v>
      </c>
      <c r="AC50" s="2" t="str">
        <f>IFERROR(IF(VLOOKUP('2012 Original'!AC50,key_ref,COLUMN(Approving_Party__1),FALSE)="Agency head",'2012 Aprvl Party (1)'!AC$1,VLOOKUP('2012 Original'!AC50,key_ref,COLUMN(Approving_Party__1),FALSE)),CONCATENATE("ERR: ",'2012 Original'!AC50))</f>
        <v>none</v>
      </c>
      <c r="AD50" s="2" t="str">
        <f>IFERROR(IF(VLOOKUP('2012 Original'!AD50,key_ref,COLUMN(Approving_Party__1),FALSE)="Agency head",'2012 Aprvl Party (1)'!AD$1,VLOOKUP('2012 Original'!AD50,key_ref,COLUMN(Approving_Party__1),FALSE)),CONCATENATE("ERR: ",'2012 Original'!AD50))</f>
        <v>none</v>
      </c>
      <c r="AE50" s="2" t="str">
        <f>IFERROR(IF(VLOOKUP('2012 Original'!AE50,key_ref,COLUMN(Approving_Party__1),FALSE)="Agency head",'2012 Aprvl Party (1)'!AE$1,VLOOKUP('2012 Original'!AE50,key_ref,COLUMN(Approving_Party__1),FALSE)),CONCATENATE("ERR: ",'2012 Original'!AE50))</f>
        <v>none</v>
      </c>
      <c r="AF50" s="2" t="str">
        <f>IFERROR(IF(VLOOKUP('2012 Original'!AF50,key_ref,COLUMN(Approving_Party__1),FALSE)="Agency head",'2012 Aprvl Party (1)'!AF$1,VLOOKUP('2012 Original'!AF50,key_ref,COLUMN(Approving_Party__1),FALSE)),CONCATENATE("ERR: ",'2012 Original'!AF50))</f>
        <v>none</v>
      </c>
      <c r="AG50" s="2" t="str">
        <f>IFERROR(IF(VLOOKUP('2012 Original'!AG50,key_ref,COLUMN(Approving_Party__1),FALSE)="Agency head",'2012 Aprvl Party (1)'!AG$1,VLOOKUP('2012 Original'!AG50,key_ref,COLUMN(Approving_Party__1),FALSE)),CONCATENATE("ERR: ",'2012 Original'!AG50))</f>
        <v>Senate</v>
      </c>
      <c r="AH50" s="2" t="str">
        <f>IFERROR(IF(VLOOKUP('2012 Original'!AH50,key_ref,COLUMN(Approving_Party__1),FALSE)="Agency head",'2012 Aprvl Party (1)'!AH$1,VLOOKUP('2012 Original'!AH50,key_ref,COLUMN(Approving_Party__1),FALSE)),CONCATENATE("ERR: ",'2012 Original'!AH50))</f>
        <v>Senate</v>
      </c>
      <c r="AI50" s="2" t="str">
        <f>IFERROR(IF(VLOOKUP('2012 Original'!AI50,key_ref,COLUMN(Approving_Party__1),FALSE)="Agency head",'2012 Aprvl Party (1)'!AI$1,VLOOKUP('2012 Original'!AI50,key_ref,COLUMN(Approving_Party__1),FALSE)),CONCATENATE("ERR: ",'2012 Original'!AI50))</f>
        <v>Senate</v>
      </c>
      <c r="AJ50" s="2" t="str">
        <f>IFERROR(IF(VLOOKUP('2012 Original'!AJ50,key_ref,COLUMN(Approving_Party__1),FALSE)="Agency head",'2012 Aprvl Party (1)'!AJ$1,VLOOKUP('2012 Original'!AJ50,key_ref,COLUMN(Approving_Party__1),FALSE)),CONCATENATE("ERR: ",'2012 Original'!AJ50))</f>
        <v>none</v>
      </c>
      <c r="AK50" s="2" t="str">
        <f>IFERROR(IF(VLOOKUP('2012 Original'!AK50,key_ref,COLUMN(Approving_Party__1),FALSE)="Agency head",'2012 Aprvl Party (1)'!AK$1,VLOOKUP('2012 Original'!AK50,key_ref,COLUMN(Approving_Party__1),FALSE)),CONCATENATE("ERR: ",'2012 Original'!AK50))</f>
        <v>Senate</v>
      </c>
      <c r="AL50" s="2" t="str">
        <f>IFERROR(IF(VLOOKUP('2012 Original'!AL50,key_ref,COLUMN(Approving_Party__1),FALSE)="Agency head",'2012 Aprvl Party (1)'!AL$1,VLOOKUP('2012 Original'!AL50,key_ref,COLUMN(Approving_Party__1),FALSE)),CONCATENATE("ERR: ",'2012 Original'!AL50))</f>
        <v>none</v>
      </c>
      <c r="AM50" s="2" t="str">
        <f>IFERROR(IF(VLOOKUP('2012 Original'!AM50,key_ref,COLUMN(Approving_Party__1),FALSE)="Agency head",'2012 Aprvl Party (1)'!AM$1,VLOOKUP('2012 Original'!AM50,key_ref,COLUMN(Approving_Party__1),FALSE)),CONCATENATE("ERR: ",'2012 Original'!AM50))</f>
        <v>Senate</v>
      </c>
      <c r="AN50" s="2" t="str">
        <f>IFERROR(IF(VLOOKUP('2012 Original'!AN50,key_ref,COLUMN(Approving_Party__1),FALSE)="Agency head",'2012 Aprvl Party (1)'!AN$1,VLOOKUP('2012 Original'!AN50,key_ref,COLUMN(Approving_Party__1),FALSE)),CONCATENATE("ERR: ",'2012 Original'!AN50))</f>
        <v>none</v>
      </c>
      <c r="AO50" s="2" t="str">
        <f>IFERROR(IF(VLOOKUP('2012 Original'!AO50,key_ref,COLUMN(Approving_Party__1),FALSE)="Agency head",'2012 Aprvl Party (1)'!AO$1,VLOOKUP('2012 Original'!AO50,key_ref,COLUMN(Approving_Party__1),FALSE)),CONCATENATE("ERR: ",'2012 Original'!AO50))</f>
        <v>none</v>
      </c>
      <c r="AP50" s="2" t="str">
        <f>IFERROR(IF(VLOOKUP('2012 Original'!AP50,key_ref,COLUMN(Approving_Party__1),FALSE)="Agency head",'2012 Aprvl Party (1)'!AP$1,VLOOKUP('2012 Original'!AP50,key_ref,COLUMN(Approving_Party__1),FALSE)),CONCATENATE("ERR: ",'2012 Original'!AP50))</f>
        <v>none</v>
      </c>
      <c r="AQ50" s="2" t="str">
        <f>IFERROR(IF(VLOOKUP('2012 Original'!AQ50,key_ref,COLUMN(Approving_Party__1),FALSE)="Agency head",'2012 Aprvl Party (1)'!AQ$1,VLOOKUP('2012 Original'!AQ50,key_ref,COLUMN(Approving_Party__1),FALSE)),CONCATENATE("ERR: ",'2012 Original'!AQ50))</f>
        <v>none</v>
      </c>
      <c r="AR50" s="2" t="str">
        <f>IFERROR(IF(VLOOKUP('2012 Original'!AR50,key_ref,COLUMN(Approving_Party__1),FALSE)="Agency head",'2012 Aprvl Party (1)'!AR$1,VLOOKUP('2012 Original'!AR50,key_ref,COLUMN(Approving_Party__1),FALSE)),CONCATENATE("ERR: ",'2012 Original'!AR50))</f>
        <v>Senate</v>
      </c>
      <c r="AS50" s="2" t="str">
        <f>IFERROR(IF(VLOOKUP('2012 Original'!AS50,key_ref,COLUMN(Approving_Party__1),FALSE)="Agency head",'2012 Aprvl Party (1)'!AS$1,VLOOKUP('2012 Original'!AS50,key_ref,COLUMN(Approving_Party__1),FALSE)),CONCATENATE("ERR: ",'2012 Original'!AS50))</f>
        <v>none</v>
      </c>
      <c r="AT50" s="2" t="str">
        <f>IFERROR(IF(VLOOKUP('2012 Original'!AT50,key_ref,COLUMN(Approving_Party__1),FALSE)="Agency head",'2012 Aprvl Party (1)'!AT$1,VLOOKUP('2012 Original'!AT50,key_ref,COLUMN(Approving_Party__1),FALSE)),CONCATENATE("ERR: ",'2012 Original'!AT50))</f>
        <v>Senate</v>
      </c>
      <c r="AU50" s="2" t="str">
        <f>IFERROR(IF(VLOOKUP('2012 Original'!AU50,key_ref,COLUMN(Approving_Party__1),FALSE)="Agency head",'2012 Aprvl Party (1)'!AU$1,VLOOKUP('2012 Original'!AU50,key_ref,COLUMN(Approving_Party__1),FALSE)),CONCATENATE("ERR: ",'2012 Original'!AU50))</f>
        <v>none</v>
      </c>
      <c r="AV50" s="2" t="str">
        <f>IFERROR(IF(VLOOKUP('2012 Original'!AV50,key_ref,COLUMN(Approving_Party__1),FALSE)="Agency head",'2012 Aprvl Party (1)'!AV$1,VLOOKUP('2012 Original'!AV50,key_ref,COLUMN(Approving_Party__1),FALSE)),CONCATENATE("ERR: ",'2012 Original'!AV50))</f>
        <v>none</v>
      </c>
      <c r="AW50" s="2" t="str">
        <f>IFERROR(IF(VLOOKUP('2012 Original'!AW50,key_ref,COLUMN(Approving_Party__1),FALSE)="Agency head",'2012 Aprvl Party (1)'!AW$1,VLOOKUP('2012 Original'!AW50,key_ref,COLUMN(Approving_Party__1),FALSE)),CONCATENATE("ERR: ",'2012 Original'!AW50))</f>
        <v>none</v>
      </c>
      <c r="AX50" s="2" t="str">
        <f>IFERROR(IF(VLOOKUP('2012 Original'!AX50,key_ref,COLUMN(Approving_Party__1),FALSE)="Agency head",'2012 Aprvl Party (1)'!AX$1,VLOOKUP('2012 Original'!AX50,key_ref,COLUMN(Approving_Party__1),FALSE)),CONCATENATE("ERR: ",'2012 Original'!AX50))</f>
        <v>Senate</v>
      </c>
      <c r="AY50" s="2" t="str">
        <f>IFERROR(IF(VLOOKUP('2012 Original'!AY50,key_ref,COLUMN(Approving_Party__1),FALSE)="Agency head",'2012 Aprvl Party (1)'!AY$1,VLOOKUP('2012 Original'!AY50,key_ref,COLUMN(Approving_Party__1),FALSE)),CONCATENATE("ERR: ",'2012 Original'!AY50))</f>
        <v>Senate</v>
      </c>
      <c r="AZ50" s="2" t="str">
        <f>IFERROR(IF(VLOOKUP('2012 Original'!AZ50,key_ref,COLUMN(Approving_Party__1),FALSE)="Agency head",'2012 Aprvl Party (1)'!AZ$1,VLOOKUP('2012 Original'!AZ50,key_ref,COLUMN(Approving_Party__1),FALSE)),CONCATENATE("ERR: ",'2012 Original'!AZ50))</f>
        <v>none</v>
      </c>
    </row>
    <row r="51" spans="1:52" s="4" customFormat="1">
      <c r="A51" s="3" t="s">
        <v>84</v>
      </c>
      <c r="B51" s="2" t="str">
        <f>IFERROR(IF(VLOOKUP('2012 Original'!B51,key_ref,COLUMN(Approving_Party__1),FALSE)="Agency head",'2012 Aprvl Party (1)'!B$1,VLOOKUP('2012 Original'!B51,key_ref,COLUMN(Approving_Party__1),FALSE)),CONCATENATE("ERR: ",'2012 Original'!B51))</f>
        <v>none</v>
      </c>
      <c r="C51" s="2" t="str">
        <f>IFERROR(IF(VLOOKUP('2012 Original'!C51,key_ref,COLUMN(Approving_Party__1),FALSE)="Agency head",'2012 Aprvl Party (1)'!C$1,VLOOKUP('2012 Original'!C51,key_ref,COLUMN(Approving_Party__1),FALSE)),CONCATENATE("ERR: ",'2012 Original'!C51))</f>
        <v>none</v>
      </c>
      <c r="D51" s="2" t="str">
        <f>IFERROR(IF(VLOOKUP('2012 Original'!D51,key_ref,COLUMN(Approving_Party__1),FALSE)="Agency head",'2012 Aprvl Party (1)'!D$1,VLOOKUP('2012 Original'!D51,key_ref,COLUMN(Approving_Party__1),FALSE)),CONCATENATE("ERR: ",'2012 Original'!D51))</f>
        <v>none</v>
      </c>
      <c r="E51" s="2" t="str">
        <f>IFERROR(IF(VLOOKUP('2012 Original'!E51,key_ref,COLUMN(Approving_Party__1),FALSE)="Agency head",'2012 Aprvl Party (1)'!E$1,VLOOKUP('2012 Original'!E51,key_ref,COLUMN(Approving_Party__1),FALSE)),CONCATENATE("ERR: ",'2012 Original'!E51))</f>
        <v>none</v>
      </c>
      <c r="F51" s="2" t="str">
        <f>IFERROR(IF(VLOOKUP('2012 Original'!F51,key_ref,COLUMN(Approving_Party__1),FALSE)="Agency head",'2012 Aprvl Party (1)'!F$1,VLOOKUP('2012 Original'!F51,key_ref,COLUMN(Approving_Party__1),FALSE)),CONCATENATE("ERR: ",'2012 Original'!F51))</f>
        <v>none</v>
      </c>
      <c r="G51" s="2" t="str">
        <f>IFERROR(IF(VLOOKUP('2012 Original'!G51,key_ref,COLUMN(Approving_Party__1),FALSE)="Agency head",'2012 Aprvl Party (1)'!G$1,VLOOKUP('2012 Original'!G51,key_ref,COLUMN(Approving_Party__1),FALSE)),CONCATENATE("ERR: ",'2012 Original'!G51))</f>
        <v>none</v>
      </c>
      <c r="H51" s="2" t="str">
        <f>IFERROR(IF(VLOOKUP('2012 Original'!H51,key_ref,COLUMN(Approving_Party__1),FALSE)="Agency head",'2012 Aprvl Party (1)'!H$1,VLOOKUP('2012 Original'!H51,key_ref,COLUMN(Approving_Party__1),FALSE)),CONCATENATE("ERR: ",'2012 Original'!H51))</f>
        <v>Senate</v>
      </c>
      <c r="I51" s="2" t="str">
        <f>IFERROR(IF(VLOOKUP('2012 Original'!I51,key_ref,COLUMN(Approving_Party__1),FALSE)="Agency head",'2012 Aprvl Party (1)'!I$1,VLOOKUP('2012 Original'!I51,key_ref,COLUMN(Approving_Party__1),FALSE)),CONCATENATE("ERR: ",'2012 Original'!I51))</f>
        <v>Senate</v>
      </c>
      <c r="J51" s="2" t="str">
        <f>IFERROR(IF(VLOOKUP('2012 Original'!J51,key_ref,COLUMN(Approving_Party__1),FALSE)="Agency head",'2012 Aprvl Party (1)'!J$1,VLOOKUP('2012 Original'!J51,key_ref,COLUMN(Approving_Party__1),FALSE)),CONCATENATE("ERR: ",'2012 Original'!J51))</f>
        <v>none</v>
      </c>
      <c r="K51" s="2" t="str">
        <f>IFERROR(IF(VLOOKUP('2012 Original'!K51,key_ref,COLUMN(Approving_Party__1),FALSE)="Agency head",'2012 Aprvl Party (1)'!K$1,VLOOKUP('2012 Original'!K51,key_ref,COLUMN(Approving_Party__1),FALSE)),CONCATENATE("ERR: ",'2012 Original'!K51))</f>
        <v>none</v>
      </c>
      <c r="L51" s="2" t="str">
        <f>IFERROR(IF(VLOOKUP('2012 Original'!L51,key_ref,COLUMN(Approving_Party__1),FALSE)="Agency head",'2012 Aprvl Party (1)'!L$1,VLOOKUP('2012 Original'!L51,key_ref,COLUMN(Approving_Party__1),FALSE)),CONCATENATE("ERR: ",'2012 Original'!L51))</f>
        <v>none</v>
      </c>
      <c r="M51" s="2" t="str">
        <f>IFERROR(IF(VLOOKUP('2012 Original'!M51,key_ref,COLUMN(Approving_Party__1),FALSE)="Agency head",'2012 Aprvl Party (1)'!M$1,VLOOKUP('2012 Original'!M51,key_ref,COLUMN(Approving_Party__1),FALSE)),CONCATENATE("ERR: ",'2012 Original'!M51))</f>
        <v>none</v>
      </c>
      <c r="N51" s="2" t="str">
        <f>IFERROR(IF(VLOOKUP('2012 Original'!N51,key_ref,COLUMN(Approving_Party__1),FALSE)="Agency head",'2012 Aprvl Party (1)'!N$1,VLOOKUP('2012 Original'!N51,key_ref,COLUMN(Approving_Party__1),FALSE)),CONCATENATE("ERR: ",'2012 Original'!N51))</f>
        <v>none</v>
      </c>
      <c r="O51" s="2" t="str">
        <f>IFERROR(IF(VLOOKUP('2012 Original'!O51,key_ref,COLUMN(Approving_Party__1),FALSE)="Agency head",'2012 Aprvl Party (1)'!O$1,VLOOKUP('2012 Original'!O51,key_ref,COLUMN(Approving_Party__1),FALSE)),CONCATENATE("ERR: ",'2012 Original'!O51))</f>
        <v>none</v>
      </c>
      <c r="P51" s="2" t="str">
        <f>IFERROR(IF(VLOOKUP('2012 Original'!P51,key_ref,COLUMN(Approving_Party__1),FALSE)="Agency head",'2012 Aprvl Party (1)'!P$1,VLOOKUP('2012 Original'!P51,key_ref,COLUMN(Approving_Party__1),FALSE)),CONCATENATE("ERR: ",'2012 Original'!P51))</f>
        <v>none</v>
      </c>
      <c r="Q51" s="2" t="str">
        <f>IFERROR(IF(VLOOKUP('2012 Original'!Q51,key_ref,COLUMN(Approving_Party__1),FALSE)="Agency head",'2012 Aprvl Party (1)'!Q$1,VLOOKUP('2012 Original'!Q51,key_ref,COLUMN(Approving_Party__1),FALSE)),CONCATENATE("ERR: ",'2012 Original'!Q51))</f>
        <v>none</v>
      </c>
      <c r="R51" s="2" t="str">
        <f>IFERROR(IF(VLOOKUP('2012 Original'!R51,key_ref,COLUMN(Approving_Party__1),FALSE)="Agency head",'2012 Aprvl Party (1)'!R$1,VLOOKUP('2012 Original'!R51,key_ref,COLUMN(Approving_Party__1),FALSE)),CONCATENATE("ERR: ",'2012 Original'!R51))</f>
        <v>Senate</v>
      </c>
      <c r="S51" s="2" t="str">
        <f>IFERROR(IF(VLOOKUP('2012 Original'!S51,key_ref,COLUMN(Approving_Party__1),FALSE)="Agency head",'2012 Aprvl Party (1)'!S$1,VLOOKUP('2012 Original'!S51,key_ref,COLUMN(Approving_Party__1),FALSE)),CONCATENATE("ERR: ",'2012 Original'!S51))</f>
        <v>none</v>
      </c>
      <c r="T51" s="2" t="str">
        <f>IFERROR(IF(VLOOKUP('2012 Original'!T51,key_ref,COLUMN(Approving_Party__1),FALSE)="Agency head",'2012 Aprvl Party (1)'!T$1,VLOOKUP('2012 Original'!T51,key_ref,COLUMN(Approving_Party__1),FALSE)),CONCATENATE("ERR: ",'2012 Original'!T51))</f>
        <v>none</v>
      </c>
      <c r="U51" s="2" t="str">
        <f>IFERROR(IF(VLOOKUP('2012 Original'!U51,key_ref,COLUMN(Approving_Party__1),FALSE)="Agency head",'2012 Aprvl Party (1)'!U$1,VLOOKUP('2012 Original'!U51,key_ref,COLUMN(Approving_Party__1),FALSE)),CONCATENATE("ERR: ",'2012 Original'!U51))</f>
        <v>none</v>
      </c>
      <c r="V51" s="2" t="str">
        <f>IFERROR(IF(VLOOKUP('2012 Original'!V51,key_ref,COLUMN(Approving_Party__1),FALSE)="Agency head",'2012 Aprvl Party (1)'!V$1,VLOOKUP('2012 Original'!V51,key_ref,COLUMN(Approving_Party__1),FALSE)),CONCATENATE("ERR: ",'2012 Original'!V51))</f>
        <v>none</v>
      </c>
      <c r="W51" s="2" t="str">
        <f>IFERROR(IF(VLOOKUP('2012 Original'!W51,key_ref,COLUMN(Approving_Party__1),FALSE)="Agency head",'2012 Aprvl Party (1)'!W$1,VLOOKUP('2012 Original'!W51,key_ref,COLUMN(Approving_Party__1),FALSE)),CONCATENATE("ERR: ",'2012 Original'!W51))</f>
        <v>Senate</v>
      </c>
      <c r="X51" s="2" t="str">
        <f>IFERROR(IF(VLOOKUP('2012 Original'!X51,key_ref,COLUMN(Approving_Party__1),FALSE)="Agency head",'2012 Aprvl Party (1)'!X$1,VLOOKUP('2012 Original'!X51,key_ref,COLUMN(Approving_Party__1),FALSE)),CONCATENATE("ERR: ",'2012 Original'!X51))</f>
        <v>none</v>
      </c>
      <c r="Y51" s="2" t="str">
        <f>IFERROR(IF(VLOOKUP('2012 Original'!Y51,key_ref,COLUMN(Approving_Party__1),FALSE)="Agency head",'2012 Aprvl Party (1)'!Y$1,VLOOKUP('2012 Original'!Y51,key_ref,COLUMN(Approving_Party__1),FALSE)),CONCATENATE("ERR: ",'2012 Original'!Y51))</f>
        <v>Senate</v>
      </c>
      <c r="Z51" s="2" t="str">
        <f>IFERROR(IF(VLOOKUP('2012 Original'!Z51,key_ref,COLUMN(Approving_Party__1),FALSE)="Agency head",'2012 Aprvl Party (1)'!Z$1,VLOOKUP('2012 Original'!Z51,key_ref,COLUMN(Approving_Party__1),FALSE)),CONCATENATE("ERR: ",'2012 Original'!Z51))</f>
        <v>none</v>
      </c>
      <c r="AA51" s="2" t="str">
        <f>IFERROR(IF(VLOOKUP('2012 Original'!AA51,key_ref,COLUMN(Approving_Party__1),FALSE)="Agency head",'2012 Aprvl Party (1)'!AA$1,VLOOKUP('2012 Original'!AA51,key_ref,COLUMN(Approving_Party__1),FALSE)),CONCATENATE("ERR: ",'2012 Original'!AA51))</f>
        <v>none</v>
      </c>
      <c r="AB51" s="2" t="str">
        <f>IFERROR(IF(VLOOKUP('2012 Original'!AB51,key_ref,COLUMN(Approving_Party__1),FALSE)="Agency head",'2012 Aprvl Party (1)'!AB$1,VLOOKUP('2012 Original'!AB51,key_ref,COLUMN(Approving_Party__1),FALSE)),CONCATENATE("ERR: ",'2012 Original'!AB51))</f>
        <v>none</v>
      </c>
      <c r="AC51" s="2" t="str">
        <f>IFERROR(IF(VLOOKUP('2012 Original'!AC51,key_ref,COLUMN(Approving_Party__1),FALSE)="Agency head",'2012 Aprvl Party (1)'!AC$1,VLOOKUP('2012 Original'!AC51,key_ref,COLUMN(Approving_Party__1),FALSE)),CONCATENATE("ERR: ",'2012 Original'!AC51))</f>
        <v>Senate</v>
      </c>
      <c r="AD51" s="2" t="str">
        <f>IFERROR(IF(VLOOKUP('2012 Original'!AD51,key_ref,COLUMN(Approving_Party__1),FALSE)="Agency head",'2012 Aprvl Party (1)'!AD$1,VLOOKUP('2012 Original'!AD51,key_ref,COLUMN(Approving_Party__1),FALSE)),CONCATENATE("ERR: ",'2012 Original'!AD51))</f>
        <v>none</v>
      </c>
      <c r="AE51" s="2" t="str">
        <f>IFERROR(IF(VLOOKUP('2012 Original'!AE51,key_ref,COLUMN(Approving_Party__1),FALSE)="Agency head",'2012 Aprvl Party (1)'!AE$1,VLOOKUP('2012 Original'!AE51,key_ref,COLUMN(Approving_Party__1),FALSE)),CONCATENATE("ERR: ",'2012 Original'!AE51))</f>
        <v>Senate</v>
      </c>
      <c r="AF51" s="2" t="str">
        <f>IFERROR(IF(VLOOKUP('2012 Original'!AF51,key_ref,COLUMN(Approving_Party__1),FALSE)="Agency head",'2012 Aprvl Party (1)'!AF$1,VLOOKUP('2012 Original'!AF51,key_ref,COLUMN(Approving_Party__1),FALSE)),CONCATENATE("ERR: ",'2012 Original'!AF51))</f>
        <v>none</v>
      </c>
      <c r="AG51" s="2" t="str">
        <f>IFERROR(IF(VLOOKUP('2012 Original'!AG51,key_ref,COLUMN(Approving_Party__1),FALSE)="Agency head",'2012 Aprvl Party (1)'!AG$1,VLOOKUP('2012 Original'!AG51,key_ref,COLUMN(Approving_Party__1),FALSE)),CONCATENATE("ERR: ",'2012 Original'!AG51))</f>
        <v>none</v>
      </c>
      <c r="AH51" s="2" t="str">
        <f>IFERROR(IF(VLOOKUP('2012 Original'!AH51,key_ref,COLUMN(Approving_Party__1),FALSE)="Agency head",'2012 Aprvl Party (1)'!AH$1,VLOOKUP('2012 Original'!AH51,key_ref,COLUMN(Approving_Party__1),FALSE)),CONCATENATE("ERR: ",'2012 Original'!AH51))</f>
        <v>none</v>
      </c>
      <c r="AI51" s="2" t="str">
        <f>IFERROR(IF(VLOOKUP('2012 Original'!AI51,key_ref,COLUMN(Approving_Party__1),FALSE)="Agency head",'2012 Aprvl Party (1)'!AI$1,VLOOKUP('2012 Original'!AI51,key_ref,COLUMN(Approving_Party__1),FALSE)),CONCATENATE("ERR: ",'2012 Original'!AI51))</f>
        <v>none</v>
      </c>
      <c r="AJ51" s="2" t="str">
        <f>IFERROR(IF(VLOOKUP('2012 Original'!AJ51,key_ref,COLUMN(Approving_Party__1),FALSE)="Agency head",'2012 Aprvl Party (1)'!AJ$1,VLOOKUP('2012 Original'!AJ51,key_ref,COLUMN(Approving_Party__1),FALSE)),CONCATENATE("ERR: ",'2012 Original'!AJ51))</f>
        <v>none</v>
      </c>
      <c r="AK51" s="2" t="str">
        <f>IFERROR(IF(VLOOKUP('2012 Original'!AK51,key_ref,COLUMN(Approving_Party__1),FALSE)="Agency head",'2012 Aprvl Party (1)'!AK$1,VLOOKUP('2012 Original'!AK51,key_ref,COLUMN(Approving_Party__1),FALSE)),CONCATENATE("ERR: ",'2012 Original'!AK51))</f>
        <v>none</v>
      </c>
      <c r="AL51" s="2" t="str">
        <f>IFERROR(IF(VLOOKUP('2012 Original'!AL51,key_ref,COLUMN(Approving_Party__1),FALSE)="Agency head",'2012 Aprvl Party (1)'!AL$1,VLOOKUP('2012 Original'!AL51,key_ref,COLUMN(Approving_Party__1),FALSE)),CONCATENATE("ERR: ",'2012 Original'!AL51))</f>
        <v>Senate</v>
      </c>
      <c r="AM51" s="2" t="str">
        <f>IFERROR(IF(VLOOKUP('2012 Original'!AM51,key_ref,COLUMN(Approving_Party__1),FALSE)="Agency head",'2012 Aprvl Party (1)'!AM$1,VLOOKUP('2012 Original'!AM51,key_ref,COLUMN(Approving_Party__1),FALSE)),CONCATENATE("ERR: ",'2012 Original'!AM51))</f>
        <v>none</v>
      </c>
      <c r="AN51" s="2" t="str">
        <f>IFERROR(IF(VLOOKUP('2012 Original'!AN51,key_ref,COLUMN(Approving_Party__1),FALSE)="Agency head",'2012 Aprvl Party (1)'!AN$1,VLOOKUP('2012 Original'!AN51,key_ref,COLUMN(Approving_Party__1),FALSE)),CONCATENATE("ERR: ",'2012 Original'!AN51))</f>
        <v>none</v>
      </c>
      <c r="AO51" s="2" t="str">
        <f>IFERROR(IF(VLOOKUP('2012 Original'!AO51,key_ref,COLUMN(Approving_Party__1),FALSE)="Agency head",'2012 Aprvl Party (1)'!AO$1,VLOOKUP('2012 Original'!AO51,key_ref,COLUMN(Approving_Party__1),FALSE)),CONCATENATE("ERR: ",'2012 Original'!AO51))</f>
        <v>none</v>
      </c>
      <c r="AP51" s="2" t="str">
        <f>IFERROR(IF(VLOOKUP('2012 Original'!AP51,key_ref,COLUMN(Approving_Party__1),FALSE)="Agency head",'2012 Aprvl Party (1)'!AP$1,VLOOKUP('2012 Original'!AP51,key_ref,COLUMN(Approving_Party__1),FALSE)),CONCATENATE("ERR: ",'2012 Original'!AP51))</f>
        <v>none</v>
      </c>
      <c r="AQ51" s="2" t="str">
        <f>IFERROR(IF(VLOOKUP('2012 Original'!AQ51,key_ref,COLUMN(Approving_Party__1),FALSE)="Agency head",'2012 Aprvl Party (1)'!AQ$1,VLOOKUP('2012 Original'!AQ51,key_ref,COLUMN(Approving_Party__1),FALSE)),CONCATENATE("ERR: ",'2012 Original'!AQ51))</f>
        <v>none</v>
      </c>
      <c r="AR51" s="2" t="str">
        <f>IFERROR(IF(VLOOKUP('2012 Original'!AR51,key_ref,COLUMN(Approving_Party__1),FALSE)="Agency head",'2012 Aprvl Party (1)'!AR$1,VLOOKUP('2012 Original'!AR51,key_ref,COLUMN(Approving_Party__1),FALSE)),CONCATENATE("ERR: ",'2012 Original'!AR51))</f>
        <v>none</v>
      </c>
      <c r="AS51" s="2" t="str">
        <f>IFERROR(IF(VLOOKUP('2012 Original'!AS51,key_ref,COLUMN(Approving_Party__1),FALSE)="Agency head",'2012 Aprvl Party (1)'!AS$1,VLOOKUP('2012 Original'!AS51,key_ref,COLUMN(Approving_Party__1),FALSE)),CONCATENATE("ERR: ",'2012 Original'!AS51))</f>
        <v>none</v>
      </c>
      <c r="AT51" s="2" t="str">
        <f>IFERROR(IF(VLOOKUP('2012 Original'!AT51,key_ref,COLUMN(Approving_Party__1),FALSE)="Agency head",'2012 Aprvl Party (1)'!AT$1,VLOOKUP('2012 Original'!AT51,key_ref,COLUMN(Approving_Party__1),FALSE)),CONCATENATE("ERR: ",'2012 Original'!AT51))</f>
        <v>none</v>
      </c>
      <c r="AU51" s="2" t="str">
        <f>IFERROR(IF(VLOOKUP('2012 Original'!AU51,key_ref,COLUMN(Approving_Party__1),FALSE)="Agency head",'2012 Aprvl Party (1)'!AU$1,VLOOKUP('2012 Original'!AU51,key_ref,COLUMN(Approving_Party__1),FALSE)),CONCATENATE("ERR: ",'2012 Original'!AU51))</f>
        <v>Senate</v>
      </c>
      <c r="AV51" s="2" t="str">
        <f>IFERROR(IF(VLOOKUP('2012 Original'!AV51,key_ref,COLUMN(Approving_Party__1),FALSE)="Agency head",'2012 Aprvl Party (1)'!AV$1,VLOOKUP('2012 Original'!AV51,key_ref,COLUMN(Approving_Party__1),FALSE)),CONCATENATE("ERR: ",'2012 Original'!AV51))</f>
        <v>none</v>
      </c>
      <c r="AW51" s="2" t="str">
        <f>IFERROR(IF(VLOOKUP('2012 Original'!AW51,key_ref,COLUMN(Approving_Party__1),FALSE)="Agency head",'2012 Aprvl Party (1)'!AW$1,VLOOKUP('2012 Original'!AW51,key_ref,COLUMN(Approving_Party__1),FALSE)),CONCATENATE("ERR: ",'2012 Original'!AW51))</f>
        <v>none</v>
      </c>
      <c r="AX51" s="2" t="str">
        <f>IFERROR(IF(VLOOKUP('2012 Original'!AX51,key_ref,COLUMN(Approving_Party__1),FALSE)="Agency head",'2012 Aprvl Party (1)'!AX$1,VLOOKUP('2012 Original'!AX51,key_ref,COLUMN(Approving_Party__1),FALSE)),CONCATENATE("ERR: ",'2012 Original'!AX51))</f>
        <v>none</v>
      </c>
      <c r="AY51" s="2" t="str">
        <f>IFERROR(IF(VLOOKUP('2012 Original'!AY51,key_ref,COLUMN(Approving_Party__1),FALSE)="Agency head",'2012 Aprvl Party (1)'!AY$1,VLOOKUP('2012 Original'!AY51,key_ref,COLUMN(Approving_Party__1),FALSE)),CONCATENATE("ERR: ",'2012 Original'!AY51))</f>
        <v>none</v>
      </c>
      <c r="AZ51" s="2" t="str">
        <f>IFERROR(IF(VLOOKUP('2012 Original'!AZ51,key_ref,COLUMN(Approving_Party__1),FALSE)="Agency head",'2012 Aprvl Party (1)'!AZ$1,VLOOKUP('2012 Original'!AZ51,key_ref,COLUMN(Approving_Party__1),FALSE)),CONCATENATE("ERR: ",'2012 Original'!AZ51))</f>
        <v>none</v>
      </c>
    </row>
    <row r="87" ht="12" customHeight="1"/>
    <row r="113" ht="14.25" customHeight="1"/>
    <row r="130" ht="16.5" customHeight="1"/>
    <row r="445" ht="15.65" customHeight="1"/>
    <row r="458" ht="14.5" customHeight="1"/>
    <row r="470" ht="13.9" customHeight="1"/>
    <row r="483" ht="13.5" customHeight="1"/>
  </sheetData>
  <printOptions gridLines="1"/>
  <pageMargins left="0.7" right="0.7" top="0.75" bottom="0.7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83"/>
  <sheetViews>
    <sheetView workbookViewId="0">
      <selection activeCell="B2" sqref="B2"/>
    </sheetView>
  </sheetViews>
  <sheetFormatPr defaultRowHeight="14.5"/>
  <cols>
    <col min="1" max="1" width="16.08984375" customWidth="1"/>
    <col min="2" max="2" width="10.36328125" customWidth="1"/>
  </cols>
  <sheetData>
    <row r="1" spans="1:52" s="4" customFormat="1" ht="30" customHeight="1">
      <c r="A1" s="7" t="s">
        <v>195</v>
      </c>
      <c r="B1" s="7" t="s">
        <v>0</v>
      </c>
      <c r="C1" s="7" t="s">
        <v>196</v>
      </c>
      <c r="D1" s="7" t="s">
        <v>459</v>
      </c>
      <c r="E1" s="7" t="s">
        <v>197</v>
      </c>
      <c r="F1" s="7" t="s">
        <v>1</v>
      </c>
      <c r="G1" s="7" t="s">
        <v>198</v>
      </c>
      <c r="H1" s="7" t="s">
        <v>2</v>
      </c>
      <c r="I1" s="7" t="s">
        <v>3</v>
      </c>
      <c r="J1" s="7" t="s">
        <v>4</v>
      </c>
      <c r="K1" s="7" t="s">
        <v>5</v>
      </c>
      <c r="L1" s="7" t="s">
        <v>86</v>
      </c>
      <c r="M1" s="7" t="s">
        <v>199</v>
      </c>
      <c r="N1" s="7" t="s">
        <v>87</v>
      </c>
      <c r="O1" s="7" t="s">
        <v>200</v>
      </c>
      <c r="P1" s="7" t="s">
        <v>88</v>
      </c>
      <c r="Q1" s="7" t="s">
        <v>201</v>
      </c>
      <c r="R1" s="7" t="s">
        <v>89</v>
      </c>
      <c r="S1" s="7" t="s">
        <v>202</v>
      </c>
      <c r="T1" s="7" t="s">
        <v>90</v>
      </c>
      <c r="U1" s="7" t="s">
        <v>203</v>
      </c>
      <c r="V1" s="7" t="s">
        <v>204</v>
      </c>
      <c r="W1" s="7" t="s">
        <v>205</v>
      </c>
      <c r="X1" s="7" t="s">
        <v>109</v>
      </c>
      <c r="Y1" s="7" t="s">
        <v>206</v>
      </c>
      <c r="Z1" s="7" t="s">
        <v>110</v>
      </c>
      <c r="AA1" s="7" t="s">
        <v>207</v>
      </c>
      <c r="AB1" s="7" t="s">
        <v>208</v>
      </c>
      <c r="AC1" s="7" t="s">
        <v>111</v>
      </c>
      <c r="AD1" s="7" t="s">
        <v>209</v>
      </c>
      <c r="AE1" s="7" t="s">
        <v>112</v>
      </c>
      <c r="AF1" s="7" t="s">
        <v>210</v>
      </c>
      <c r="AG1" s="7" t="s">
        <v>128</v>
      </c>
      <c r="AH1" s="7" t="s">
        <v>129</v>
      </c>
      <c r="AI1" s="7" t="s">
        <v>130</v>
      </c>
      <c r="AJ1" s="7" t="s">
        <v>211</v>
      </c>
      <c r="AK1" s="7" t="s">
        <v>212</v>
      </c>
      <c r="AL1" s="7" t="s">
        <v>213</v>
      </c>
      <c r="AM1" s="7" t="s">
        <v>131</v>
      </c>
      <c r="AN1" s="7" t="s">
        <v>132</v>
      </c>
      <c r="AO1" s="7" t="s">
        <v>214</v>
      </c>
      <c r="AP1" s="7" t="s">
        <v>215</v>
      </c>
      <c r="AQ1" s="7" t="s">
        <v>216</v>
      </c>
      <c r="AR1" s="7" t="s">
        <v>217</v>
      </c>
      <c r="AS1" s="7" t="s">
        <v>138</v>
      </c>
      <c r="AT1" s="7" t="s">
        <v>139</v>
      </c>
      <c r="AU1" s="7" t="s">
        <v>218</v>
      </c>
      <c r="AV1" s="7" t="s">
        <v>219</v>
      </c>
      <c r="AW1" s="7" t="s">
        <v>220</v>
      </c>
      <c r="AX1" s="7" t="s">
        <v>140</v>
      </c>
      <c r="AY1" s="7" t="s">
        <v>141</v>
      </c>
      <c r="AZ1" s="7" t="s">
        <v>142</v>
      </c>
    </row>
    <row r="2" spans="1:52" s="4" customFormat="1">
      <c r="A2" s="3" t="s">
        <v>182</v>
      </c>
      <c r="B2" s="2" t="str">
        <f>IFERROR(IF(VLOOKUP('2012 Original'!B2,key_ref,COLUMN(Approving_Party_Weight__1),FALSE)=0,"none",VLOOKUP('2012 Original'!B2,key_ref,COLUMN(Approving_Party_Weight__1),FALSE)),CONCATENATE("ERR: ",'2012 Original'!B2))</f>
        <v>none</v>
      </c>
      <c r="C2" s="2" t="str">
        <f>IFERROR(IF(VLOOKUP('2012 Original'!C2,key_ref,COLUMN(Approving_Party_Weight__1),FALSE)=0,"none",VLOOKUP('2012 Original'!C2,key_ref,COLUMN(Approving_Party_Weight__1),FALSE)),CONCATENATE("ERR: ",'2012 Original'!C2))</f>
        <v>none</v>
      </c>
      <c r="D2" s="2" t="str">
        <f>IFERROR(IF(VLOOKUP('2012 Original'!D2,key_ref,COLUMN(Approving_Party_Weight__1),FALSE)=0,"none",VLOOKUP('2012 Original'!D2,key_ref,COLUMN(Approving_Party_Weight__1),FALSE)),CONCATENATE("ERR: ",'2012 Original'!D2))</f>
        <v>none</v>
      </c>
      <c r="E2" s="2" t="str">
        <f>IFERROR(IF(VLOOKUP('2012 Original'!E2,key_ref,COLUMN(Approving_Party_Weight__1),FALSE)=0,"none",VLOOKUP('2012 Original'!E2,key_ref,COLUMN(Approving_Party_Weight__1),FALSE)),CONCATENATE("ERR: ",'2012 Original'!E2))</f>
        <v>none</v>
      </c>
      <c r="F2" s="2" t="str">
        <f>IFERROR(IF(VLOOKUP('2012 Original'!F2,key_ref,COLUMN(Approving_Party_Weight__1),FALSE)=0,"none",VLOOKUP('2012 Original'!F2,key_ref,COLUMN(Approving_Party_Weight__1),FALSE)),CONCATENATE("ERR: ",'2012 Original'!F2))</f>
        <v>none</v>
      </c>
      <c r="G2" s="2">
        <f>IFERROR(IF(VLOOKUP('2012 Original'!G2,key_ref,COLUMN(Approving_Party_Weight__1),FALSE)=0,"none",VLOOKUP('2012 Original'!G2,key_ref,COLUMN(Approving_Party_Weight__1),FALSE)),CONCATENATE("ERR: ",'2012 Original'!G2))</f>
        <v>1</v>
      </c>
      <c r="H2" s="2" t="str">
        <f>IFERROR(IF(VLOOKUP('2012 Original'!H2,key_ref,COLUMN(Approving_Party_Weight__1),FALSE)=0,"none",VLOOKUP('2012 Original'!H2,key_ref,COLUMN(Approving_Party_Weight__1),FALSE)),CONCATENATE("ERR: ",'2012 Original'!H2))</f>
        <v>none</v>
      </c>
      <c r="I2" s="2" t="str">
        <f>IFERROR(IF(VLOOKUP('2012 Original'!I2,key_ref,COLUMN(Approving_Party_Weight__1),FALSE)=0,"none",VLOOKUP('2012 Original'!I2,key_ref,COLUMN(Approving_Party_Weight__1),FALSE)),CONCATENATE("ERR: ",'2012 Original'!I2))</f>
        <v>none</v>
      </c>
      <c r="J2" s="2" t="str">
        <f>IFERROR(IF(VLOOKUP('2012 Original'!J2,key_ref,COLUMN(Approving_Party_Weight__1),FALSE)=0,"none",VLOOKUP('2012 Original'!J2,key_ref,COLUMN(Approving_Party_Weight__1),FALSE)),CONCATENATE("ERR: ",'2012 Original'!J2))</f>
        <v>none</v>
      </c>
      <c r="K2" s="2">
        <f>IFERROR(IF(VLOOKUP('2012 Original'!K2,key_ref,COLUMN(Approving_Party_Weight__1),FALSE)=0,"none",VLOOKUP('2012 Original'!K2,key_ref,COLUMN(Approving_Party_Weight__1),FALSE)),CONCATENATE("ERR: ",'2012 Original'!K2))</f>
        <v>1</v>
      </c>
      <c r="L2" s="2" t="str">
        <f>IFERROR(IF(VLOOKUP('2012 Original'!L2,key_ref,COLUMN(Approving_Party_Weight__1),FALSE)=0,"none",VLOOKUP('2012 Original'!L2,key_ref,COLUMN(Approving_Party_Weight__1),FALSE)),CONCATENATE("ERR: ",'2012 Original'!L2))</f>
        <v>none</v>
      </c>
      <c r="M2" s="2" t="str">
        <f>IFERROR(IF(VLOOKUP('2012 Original'!M2,key_ref,COLUMN(Approving_Party_Weight__1),FALSE)=0,"none",VLOOKUP('2012 Original'!M2,key_ref,COLUMN(Approving_Party_Weight__1),FALSE)),CONCATENATE("ERR: ",'2012 Original'!M2))</f>
        <v>none</v>
      </c>
      <c r="N2" s="2" t="str">
        <f>IFERROR(IF(VLOOKUP('2012 Original'!N2,key_ref,COLUMN(Approving_Party_Weight__1),FALSE)=0,"none",VLOOKUP('2012 Original'!N2,key_ref,COLUMN(Approving_Party_Weight__1),FALSE)),CONCATENATE("ERR: ",'2012 Original'!N2))</f>
        <v>none</v>
      </c>
      <c r="O2" s="2" t="str">
        <f>IFERROR(IF(VLOOKUP('2012 Original'!O2,key_ref,COLUMN(Approving_Party_Weight__1),FALSE)=0,"none",VLOOKUP('2012 Original'!O2,key_ref,COLUMN(Approving_Party_Weight__1),FALSE)),CONCATENATE("ERR: ",'2012 Original'!O2))</f>
        <v>none</v>
      </c>
      <c r="P2" s="2" t="str">
        <f>IFERROR(IF(VLOOKUP('2012 Original'!P2,key_ref,COLUMN(Approving_Party_Weight__1),FALSE)=0,"none",VLOOKUP('2012 Original'!P2,key_ref,COLUMN(Approving_Party_Weight__1),FALSE)),CONCATENATE("ERR: ",'2012 Original'!P2))</f>
        <v>none</v>
      </c>
      <c r="Q2" s="2" t="str">
        <f>IFERROR(IF(VLOOKUP('2012 Original'!Q2,key_ref,COLUMN(Approving_Party_Weight__1),FALSE)=0,"none",VLOOKUP('2012 Original'!Q2,key_ref,COLUMN(Approving_Party_Weight__1),FALSE)),CONCATENATE("ERR: ",'2012 Original'!Q2))</f>
        <v>none</v>
      </c>
      <c r="R2" s="2" t="str">
        <f>IFERROR(IF(VLOOKUP('2012 Original'!R2,key_ref,COLUMN(Approving_Party_Weight__1),FALSE)=0,"none",VLOOKUP('2012 Original'!R2,key_ref,COLUMN(Approving_Party_Weight__1),FALSE)),CONCATENATE("ERR: ",'2012 Original'!R2))</f>
        <v>none</v>
      </c>
      <c r="S2" s="2" t="str">
        <f>IFERROR(IF(VLOOKUP('2012 Original'!S2,key_ref,COLUMN(Approving_Party_Weight__1),FALSE)=0,"none",VLOOKUP('2012 Original'!S2,key_ref,COLUMN(Approving_Party_Weight__1),FALSE)),CONCATENATE("ERR: ",'2012 Original'!S2))</f>
        <v>none</v>
      </c>
      <c r="T2" s="2" t="str">
        <f>IFERROR(IF(VLOOKUP('2012 Original'!T2,key_ref,COLUMN(Approving_Party_Weight__1),FALSE)=0,"none",VLOOKUP('2012 Original'!T2,key_ref,COLUMN(Approving_Party_Weight__1),FALSE)),CONCATENATE("ERR: ",'2012 Original'!T2))</f>
        <v>none</v>
      </c>
      <c r="U2" s="2" t="str">
        <f>IFERROR(IF(VLOOKUP('2012 Original'!U2,key_ref,COLUMN(Approving_Party_Weight__1),FALSE)=0,"none",VLOOKUP('2012 Original'!U2,key_ref,COLUMN(Approving_Party_Weight__1),FALSE)),CONCATENATE("ERR: ",'2012 Original'!U2))</f>
        <v>none</v>
      </c>
      <c r="V2" s="2" t="str">
        <f>IFERROR(IF(VLOOKUP('2012 Original'!V2,key_ref,COLUMN(Approving_Party_Weight__1),FALSE)=0,"none",VLOOKUP('2012 Original'!V2,key_ref,COLUMN(Approving_Party_Weight__1),FALSE)),CONCATENATE("ERR: ",'2012 Original'!V2))</f>
        <v>none</v>
      </c>
      <c r="W2" s="2" t="str">
        <f>IFERROR(IF(VLOOKUP('2012 Original'!W2,key_ref,COLUMN(Approving_Party_Weight__1),FALSE)=0,"none",VLOOKUP('2012 Original'!W2,key_ref,COLUMN(Approving_Party_Weight__1),FALSE)),CONCATENATE("ERR: ",'2012 Original'!W2))</f>
        <v>none</v>
      </c>
      <c r="X2" s="2" t="str">
        <f>IFERROR(IF(VLOOKUP('2012 Original'!X2,key_ref,COLUMN(Approving_Party_Weight__1),FALSE)=0,"none",VLOOKUP('2012 Original'!X2,key_ref,COLUMN(Approving_Party_Weight__1),FALSE)),CONCATENATE("ERR: ",'2012 Original'!X2))</f>
        <v>none</v>
      </c>
      <c r="Y2" s="2" t="str">
        <f>IFERROR(IF(VLOOKUP('2012 Original'!Y2,key_ref,COLUMN(Approving_Party_Weight__1),FALSE)=0,"none",VLOOKUP('2012 Original'!Y2,key_ref,COLUMN(Approving_Party_Weight__1),FALSE)),CONCATENATE("ERR: ",'2012 Original'!Y2))</f>
        <v>none</v>
      </c>
      <c r="Z2" s="2" t="str">
        <f>IFERROR(IF(VLOOKUP('2012 Original'!Z2,key_ref,COLUMN(Approving_Party_Weight__1),FALSE)=0,"none",VLOOKUP('2012 Original'!Z2,key_ref,COLUMN(Approving_Party_Weight__1),FALSE)),CONCATENATE("ERR: ",'2012 Original'!Z2))</f>
        <v>none</v>
      </c>
      <c r="AA2" s="2" t="str">
        <f>IFERROR(IF(VLOOKUP('2012 Original'!AA2,key_ref,COLUMN(Approving_Party_Weight__1),FALSE)=0,"none",VLOOKUP('2012 Original'!AA2,key_ref,COLUMN(Approving_Party_Weight__1),FALSE)),CONCATENATE("ERR: ",'2012 Original'!AA2))</f>
        <v>none</v>
      </c>
      <c r="AB2" s="2" t="str">
        <f>IFERROR(IF(VLOOKUP('2012 Original'!AB2,key_ref,COLUMN(Approving_Party_Weight__1),FALSE)=0,"none",VLOOKUP('2012 Original'!AB2,key_ref,COLUMN(Approving_Party_Weight__1),FALSE)),CONCATENATE("ERR: ",'2012 Original'!AB2))</f>
        <v>none</v>
      </c>
      <c r="AC2" s="2" t="str">
        <f>IFERROR(IF(VLOOKUP('2012 Original'!AC2,key_ref,COLUMN(Approving_Party_Weight__1),FALSE)=0,"none",VLOOKUP('2012 Original'!AC2,key_ref,COLUMN(Approving_Party_Weight__1),FALSE)),CONCATENATE("ERR: ",'2012 Original'!AC2))</f>
        <v>none</v>
      </c>
      <c r="AD2" s="2" t="str">
        <f>IFERROR(IF(VLOOKUP('2012 Original'!AD2,key_ref,COLUMN(Approving_Party_Weight__1),FALSE)=0,"none",VLOOKUP('2012 Original'!AD2,key_ref,COLUMN(Approving_Party_Weight__1),FALSE)),CONCATENATE("ERR: ",'2012 Original'!AD2))</f>
        <v>none</v>
      </c>
      <c r="AE2" s="2" t="str">
        <f>IFERROR(IF(VLOOKUP('2012 Original'!AE2,key_ref,COLUMN(Approving_Party_Weight__1),FALSE)=0,"none",VLOOKUP('2012 Original'!AE2,key_ref,COLUMN(Approving_Party_Weight__1),FALSE)),CONCATENATE("ERR: ",'2012 Original'!AE2))</f>
        <v>none</v>
      </c>
      <c r="AF2" s="2" t="str">
        <f>IFERROR(IF(VLOOKUP('2012 Original'!AF2,key_ref,COLUMN(Approving_Party_Weight__1),FALSE)=0,"none",VLOOKUP('2012 Original'!AF2,key_ref,COLUMN(Approving_Party_Weight__1),FALSE)),CONCATENATE("ERR: ",'2012 Original'!AF2))</f>
        <v>none</v>
      </c>
      <c r="AG2" s="2" t="str">
        <f>IFERROR(IF(VLOOKUP('2012 Original'!AG2,key_ref,COLUMN(Approving_Party_Weight__1),FALSE)=0,"none",VLOOKUP('2012 Original'!AG2,key_ref,COLUMN(Approving_Party_Weight__1),FALSE)),CONCATENATE("ERR: ",'2012 Original'!AG2))</f>
        <v>none</v>
      </c>
      <c r="AH2" s="2" t="str">
        <f>IFERROR(IF(VLOOKUP('2012 Original'!AH2,key_ref,COLUMN(Approving_Party_Weight__1),FALSE)=0,"none",VLOOKUP('2012 Original'!AH2,key_ref,COLUMN(Approving_Party_Weight__1),FALSE)),CONCATENATE("ERR: ",'2012 Original'!AH2))</f>
        <v>none</v>
      </c>
      <c r="AI2" s="2" t="str">
        <f>IFERROR(IF(VLOOKUP('2012 Original'!AI2,key_ref,COLUMN(Approving_Party_Weight__1),FALSE)=0,"none",VLOOKUP('2012 Original'!AI2,key_ref,COLUMN(Approving_Party_Weight__1),FALSE)),CONCATENATE("ERR: ",'2012 Original'!AI2))</f>
        <v>none</v>
      </c>
      <c r="AJ2" s="2" t="str">
        <f>IFERROR(IF(VLOOKUP('2012 Original'!AJ2,key_ref,COLUMN(Approving_Party_Weight__1),FALSE)=0,"none",VLOOKUP('2012 Original'!AJ2,key_ref,COLUMN(Approving_Party_Weight__1),FALSE)),CONCATENATE("ERR: ",'2012 Original'!AJ2))</f>
        <v>none</v>
      </c>
      <c r="AK2" s="2" t="str">
        <f>IFERROR(IF(VLOOKUP('2012 Original'!AK2,key_ref,COLUMN(Approving_Party_Weight__1),FALSE)=0,"none",VLOOKUP('2012 Original'!AK2,key_ref,COLUMN(Approving_Party_Weight__1),FALSE)),CONCATENATE("ERR: ",'2012 Original'!AK2))</f>
        <v>none</v>
      </c>
      <c r="AL2" s="2" t="str">
        <f>IFERROR(IF(VLOOKUP('2012 Original'!AL2,key_ref,COLUMN(Approving_Party_Weight__1),FALSE)=0,"none",VLOOKUP('2012 Original'!AL2,key_ref,COLUMN(Approving_Party_Weight__1),FALSE)),CONCATENATE("ERR: ",'2012 Original'!AL2))</f>
        <v>none</v>
      </c>
      <c r="AM2" s="2" t="str">
        <f>IFERROR(IF(VLOOKUP('2012 Original'!AM2,key_ref,COLUMN(Approving_Party_Weight__1),FALSE)=0,"none",VLOOKUP('2012 Original'!AM2,key_ref,COLUMN(Approving_Party_Weight__1),FALSE)),CONCATENATE("ERR: ",'2012 Original'!AM2))</f>
        <v>none</v>
      </c>
      <c r="AN2" s="2" t="str">
        <f>IFERROR(IF(VLOOKUP('2012 Original'!AN2,key_ref,COLUMN(Approving_Party_Weight__1),FALSE)=0,"none",VLOOKUP('2012 Original'!AN2,key_ref,COLUMN(Approving_Party_Weight__1),FALSE)),CONCATENATE("ERR: ",'2012 Original'!AN2))</f>
        <v>none</v>
      </c>
      <c r="AO2" s="2" t="str">
        <f>IFERROR(IF(VLOOKUP('2012 Original'!AO2,key_ref,COLUMN(Approving_Party_Weight__1),FALSE)=0,"none",VLOOKUP('2012 Original'!AO2,key_ref,COLUMN(Approving_Party_Weight__1),FALSE)),CONCATENATE("ERR: ",'2012 Original'!AO2))</f>
        <v>none</v>
      </c>
      <c r="AP2" s="2" t="str">
        <f>IFERROR(IF(VLOOKUP('2012 Original'!AP2,key_ref,COLUMN(Approving_Party_Weight__1),FALSE)=0,"none",VLOOKUP('2012 Original'!AP2,key_ref,COLUMN(Approving_Party_Weight__1),FALSE)),CONCATENATE("ERR: ",'2012 Original'!AP2))</f>
        <v>none</v>
      </c>
      <c r="AQ2" s="2" t="str">
        <f>IFERROR(IF(VLOOKUP('2012 Original'!AQ2,key_ref,COLUMN(Approving_Party_Weight__1),FALSE)=0,"none",VLOOKUP('2012 Original'!AQ2,key_ref,COLUMN(Approving_Party_Weight__1),FALSE)),CONCATENATE("ERR: ",'2012 Original'!AQ2))</f>
        <v>none</v>
      </c>
      <c r="AR2" s="2" t="str">
        <f>IFERROR(IF(VLOOKUP('2012 Original'!AR2,key_ref,COLUMN(Approving_Party_Weight__1),FALSE)=0,"none",VLOOKUP('2012 Original'!AR2,key_ref,COLUMN(Approving_Party_Weight__1),FALSE)),CONCATENATE("ERR: ",'2012 Original'!AR2))</f>
        <v>none</v>
      </c>
      <c r="AS2" s="2" t="str">
        <f>IFERROR(IF(VLOOKUP('2012 Original'!AS2,key_ref,COLUMN(Approving_Party_Weight__1),FALSE)=0,"none",VLOOKUP('2012 Original'!AS2,key_ref,COLUMN(Approving_Party_Weight__1),FALSE)),CONCATENATE("ERR: ",'2012 Original'!AS2))</f>
        <v>none</v>
      </c>
      <c r="AT2" s="2" t="str">
        <f>IFERROR(IF(VLOOKUP('2012 Original'!AT2,key_ref,COLUMN(Approving_Party_Weight__1),FALSE)=0,"none",VLOOKUP('2012 Original'!AT2,key_ref,COLUMN(Approving_Party_Weight__1),FALSE)),CONCATENATE("ERR: ",'2012 Original'!AT2))</f>
        <v>none</v>
      </c>
      <c r="AU2" s="2" t="str">
        <f>IFERROR(IF(VLOOKUP('2012 Original'!AU2,key_ref,COLUMN(Approving_Party_Weight__1),FALSE)=0,"none",VLOOKUP('2012 Original'!AU2,key_ref,COLUMN(Approving_Party_Weight__1),FALSE)),CONCATENATE("ERR: ",'2012 Original'!AU2))</f>
        <v>none</v>
      </c>
      <c r="AV2" s="2" t="str">
        <f>IFERROR(IF(VLOOKUP('2012 Original'!AV2,key_ref,COLUMN(Approving_Party_Weight__1),FALSE)=0,"none",VLOOKUP('2012 Original'!AV2,key_ref,COLUMN(Approving_Party_Weight__1),FALSE)),CONCATENATE("ERR: ",'2012 Original'!AV2))</f>
        <v>none</v>
      </c>
      <c r="AW2" s="2" t="str">
        <f>IFERROR(IF(VLOOKUP('2012 Original'!AW2,key_ref,COLUMN(Approving_Party_Weight__1),FALSE)=0,"none",VLOOKUP('2012 Original'!AW2,key_ref,COLUMN(Approving_Party_Weight__1),FALSE)),CONCATENATE("ERR: ",'2012 Original'!AW2))</f>
        <v>none</v>
      </c>
      <c r="AX2" s="2" t="str">
        <f>IFERROR(IF(VLOOKUP('2012 Original'!AX2,key_ref,COLUMN(Approving_Party_Weight__1),FALSE)=0,"none",VLOOKUP('2012 Original'!AX2,key_ref,COLUMN(Approving_Party_Weight__1),FALSE)),CONCATENATE("ERR: ",'2012 Original'!AX2))</f>
        <v>none</v>
      </c>
      <c r="AY2" s="2" t="str">
        <f>IFERROR(IF(VLOOKUP('2012 Original'!AY2,key_ref,COLUMN(Approving_Party_Weight__1),FALSE)=0,"none",VLOOKUP('2012 Original'!AY2,key_ref,COLUMN(Approving_Party_Weight__1),FALSE)),CONCATENATE("ERR: ",'2012 Original'!AY2))</f>
        <v>none</v>
      </c>
      <c r="AZ2" s="2" t="str">
        <f>IFERROR(IF(VLOOKUP('2012 Original'!AZ2,key_ref,COLUMN(Approving_Party_Weight__1),FALSE)=0,"none",VLOOKUP('2012 Original'!AZ2,key_ref,COLUMN(Approving_Party_Weight__1),FALSE)),CONCATENATE("ERR: ",'2012 Original'!AZ2))</f>
        <v>none</v>
      </c>
    </row>
    <row r="3" spans="1:52" s="4" customFormat="1">
      <c r="A3" s="3" t="s">
        <v>10</v>
      </c>
      <c r="B3" s="2" t="str">
        <f>IFERROR(IF(VLOOKUP('2012 Original'!B3,key_ref,COLUMN(Approving_Party_Weight__1),FALSE)=0,"none",VLOOKUP('2012 Original'!B3,key_ref,COLUMN(Approving_Party_Weight__1),FALSE)),CONCATENATE("ERR: ",'2012 Original'!B3))</f>
        <v>none</v>
      </c>
      <c r="C3" s="2" t="str">
        <f>IFERROR(IF(VLOOKUP('2012 Original'!C3,key_ref,COLUMN(Approving_Party_Weight__1),FALSE)=0,"none",VLOOKUP('2012 Original'!C3,key_ref,COLUMN(Approving_Party_Weight__1),FALSE)),CONCATENATE("ERR: ",'2012 Original'!C3))</f>
        <v>none</v>
      </c>
      <c r="D3" s="2" t="str">
        <f>IFERROR(IF(VLOOKUP('2012 Original'!D3,key_ref,COLUMN(Approving_Party_Weight__1),FALSE)=0,"none",VLOOKUP('2012 Original'!D3,key_ref,COLUMN(Approving_Party_Weight__1),FALSE)),CONCATENATE("ERR: ",'2012 Original'!D3))</f>
        <v>none</v>
      </c>
      <c r="E3" s="2">
        <f>IFERROR(IF(VLOOKUP('2012 Original'!E3,key_ref,COLUMN(Approving_Party_Weight__1),FALSE)=0,"none",VLOOKUP('2012 Original'!E3,key_ref,COLUMN(Approving_Party_Weight__1),FALSE)),CONCATENATE("ERR: ",'2012 Original'!E3))</f>
        <v>1</v>
      </c>
      <c r="F3" s="2">
        <f>IFERROR(IF(VLOOKUP('2012 Original'!F3,key_ref,COLUMN(Approving_Party_Weight__1),FALSE)=0,"none",VLOOKUP('2012 Original'!F3,key_ref,COLUMN(Approving_Party_Weight__1),FALSE)),CONCATENATE("ERR: ",'2012 Original'!F3))</f>
        <v>1</v>
      </c>
      <c r="G3" s="2">
        <f>IFERROR(IF(VLOOKUP('2012 Original'!G3,key_ref,COLUMN(Approving_Party_Weight__1),FALSE)=0,"none",VLOOKUP('2012 Original'!G3,key_ref,COLUMN(Approving_Party_Weight__1),FALSE)),CONCATENATE("ERR: ",'2012 Original'!G3))</f>
        <v>1</v>
      </c>
      <c r="H3" s="2">
        <f>IFERROR(IF(VLOOKUP('2012 Original'!H3,key_ref,COLUMN(Approving_Party_Weight__1),FALSE)=0,"none",VLOOKUP('2012 Original'!H3,key_ref,COLUMN(Approving_Party_Weight__1),FALSE)),CONCATENATE("ERR: ",'2012 Original'!H3))</f>
        <v>1</v>
      </c>
      <c r="I3" s="2">
        <f>IFERROR(IF(VLOOKUP('2012 Original'!I3,key_ref,COLUMN(Approving_Party_Weight__1),FALSE)=0,"none",VLOOKUP('2012 Original'!I3,key_ref,COLUMN(Approving_Party_Weight__1),FALSE)),CONCATENATE("ERR: ",'2012 Original'!I3))</f>
        <v>1</v>
      </c>
      <c r="J3" s="2" t="str">
        <f>IFERROR(IF(VLOOKUP('2012 Original'!J3,key_ref,COLUMN(Approving_Party_Weight__1),FALSE)=0,"none",VLOOKUP('2012 Original'!J3,key_ref,COLUMN(Approving_Party_Weight__1),FALSE)),CONCATENATE("ERR: ",'2012 Original'!J3))</f>
        <v>none</v>
      </c>
      <c r="K3" s="2">
        <f>IFERROR(IF(VLOOKUP('2012 Original'!K3,key_ref,COLUMN(Approving_Party_Weight__1),FALSE)=0,"none",VLOOKUP('2012 Original'!K3,key_ref,COLUMN(Approving_Party_Weight__1),FALSE)),CONCATENATE("ERR: ",'2012 Original'!K3))</f>
        <v>1</v>
      </c>
      <c r="L3" s="2" t="str">
        <f>IFERROR(IF(VLOOKUP('2012 Original'!L3,key_ref,COLUMN(Approving_Party_Weight__1),FALSE)=0,"none",VLOOKUP('2012 Original'!L3,key_ref,COLUMN(Approving_Party_Weight__1),FALSE)),CONCATENATE("ERR: ",'2012 Original'!L3))</f>
        <v>none</v>
      </c>
      <c r="M3" s="2">
        <f>IFERROR(IF(VLOOKUP('2012 Original'!M3,key_ref,COLUMN(Approving_Party_Weight__1),FALSE)=0,"none",VLOOKUP('2012 Original'!M3,key_ref,COLUMN(Approving_Party_Weight__1),FALSE)),CONCATENATE("ERR: ",'2012 Original'!M3))</f>
        <v>1</v>
      </c>
      <c r="N3" s="2">
        <f>IFERROR(IF(VLOOKUP('2012 Original'!N3,key_ref,COLUMN(Approving_Party_Weight__1),FALSE)=0,"none",VLOOKUP('2012 Original'!N3,key_ref,COLUMN(Approving_Party_Weight__1),FALSE)),CONCATENATE("ERR: ",'2012 Original'!N3))</f>
        <v>1</v>
      </c>
      <c r="O3" s="2" t="str">
        <f>IFERROR(IF(VLOOKUP('2012 Original'!O3,key_ref,COLUMN(Approving_Party_Weight__1),FALSE)=0,"none",VLOOKUP('2012 Original'!O3,key_ref,COLUMN(Approving_Party_Weight__1),FALSE)),CONCATENATE("ERR: ",'2012 Original'!O3))</f>
        <v>none</v>
      </c>
      <c r="P3" s="2">
        <f>IFERROR(IF(VLOOKUP('2012 Original'!P3,key_ref,COLUMN(Approving_Party_Weight__1),FALSE)=0,"none",VLOOKUP('2012 Original'!P3,key_ref,COLUMN(Approving_Party_Weight__1),FALSE)),CONCATENATE("ERR: ",'2012 Original'!P3))</f>
        <v>1</v>
      </c>
      <c r="Q3" s="2" t="str">
        <f>IFERROR(IF(VLOOKUP('2012 Original'!Q3,key_ref,COLUMN(Approving_Party_Weight__1),FALSE)=0,"none",VLOOKUP('2012 Original'!Q3,key_ref,COLUMN(Approving_Party_Weight__1),FALSE)),CONCATENATE("ERR: ",'2012 Original'!Q3))</f>
        <v>none</v>
      </c>
      <c r="R3" s="2">
        <f>IFERROR(IF(VLOOKUP('2012 Original'!R3,key_ref,COLUMN(Approving_Party_Weight__1),FALSE)=0,"none",VLOOKUP('2012 Original'!R3,key_ref,COLUMN(Approving_Party_Weight__1),FALSE)),CONCATENATE("ERR: ",'2012 Original'!R3))</f>
        <v>1</v>
      </c>
      <c r="S3" s="2" t="str">
        <f>IFERROR(IF(VLOOKUP('2012 Original'!S3,key_ref,COLUMN(Approving_Party_Weight__1),FALSE)=0,"none",VLOOKUP('2012 Original'!S3,key_ref,COLUMN(Approving_Party_Weight__1),FALSE)),CONCATENATE("ERR: ",'2012 Original'!S3))</f>
        <v>none</v>
      </c>
      <c r="T3" s="2">
        <f>IFERROR(IF(VLOOKUP('2012 Original'!T3,key_ref,COLUMN(Approving_Party_Weight__1),FALSE)=0,"none",VLOOKUP('2012 Original'!T3,key_ref,COLUMN(Approving_Party_Weight__1),FALSE)),CONCATENATE("ERR: ",'2012 Original'!T3))</f>
        <v>1</v>
      </c>
      <c r="U3" s="2">
        <f>IFERROR(IF(VLOOKUP('2012 Original'!U3,key_ref,COLUMN(Approving_Party_Weight__1),FALSE)=0,"none",VLOOKUP('2012 Original'!U3,key_ref,COLUMN(Approving_Party_Weight__1),FALSE)),CONCATENATE("ERR: ",'2012 Original'!U3))</f>
        <v>1</v>
      </c>
      <c r="V3" s="2">
        <f>IFERROR(IF(VLOOKUP('2012 Original'!V3,key_ref,COLUMN(Approving_Party_Weight__1),FALSE)=0,"none",VLOOKUP('2012 Original'!V3,key_ref,COLUMN(Approving_Party_Weight__1),FALSE)),CONCATENATE("ERR: ",'2012 Original'!V3))</f>
        <v>1</v>
      </c>
      <c r="W3" s="2">
        <f>IFERROR(IF(VLOOKUP('2012 Original'!W3,key_ref,COLUMN(Approving_Party_Weight__1),FALSE)=0,"none",VLOOKUP('2012 Original'!W3,key_ref,COLUMN(Approving_Party_Weight__1),FALSE)),CONCATENATE("ERR: ",'2012 Original'!W3))</f>
        <v>1</v>
      </c>
      <c r="X3" s="2" t="str">
        <f>IFERROR(IF(VLOOKUP('2012 Original'!X3,key_ref,COLUMN(Approving_Party_Weight__1),FALSE)=0,"none",VLOOKUP('2012 Original'!X3,key_ref,COLUMN(Approving_Party_Weight__1),FALSE)),CONCATENATE("ERR: ",'2012 Original'!X3))</f>
        <v>none</v>
      </c>
      <c r="Y3" s="2">
        <f>IFERROR(IF(VLOOKUP('2012 Original'!Y3,key_ref,COLUMN(Approving_Party_Weight__1),FALSE)=0,"none",VLOOKUP('2012 Original'!Y3,key_ref,COLUMN(Approving_Party_Weight__1),FALSE)),CONCATENATE("ERR: ",'2012 Original'!Y3))</f>
        <v>1</v>
      </c>
      <c r="Z3" s="2">
        <f>IFERROR(IF(VLOOKUP('2012 Original'!Z3,key_ref,COLUMN(Approving_Party_Weight__1),FALSE)=0,"none",VLOOKUP('2012 Original'!Z3,key_ref,COLUMN(Approving_Party_Weight__1),FALSE)),CONCATENATE("ERR: ",'2012 Original'!Z3))</f>
        <v>1</v>
      </c>
      <c r="AA3" s="2">
        <f>IFERROR(IF(VLOOKUP('2012 Original'!AA3,key_ref,COLUMN(Approving_Party_Weight__1),FALSE)=0,"none",VLOOKUP('2012 Original'!AA3,key_ref,COLUMN(Approving_Party_Weight__1),FALSE)),CONCATENATE("ERR: ",'2012 Original'!AA3))</f>
        <v>1</v>
      </c>
      <c r="AB3" s="2">
        <f>IFERROR(IF(VLOOKUP('2012 Original'!AB3,key_ref,COLUMN(Approving_Party_Weight__1),FALSE)=0,"none",VLOOKUP('2012 Original'!AB3,key_ref,COLUMN(Approving_Party_Weight__1),FALSE)),CONCATENATE("ERR: ",'2012 Original'!AB3))</f>
        <v>1</v>
      </c>
      <c r="AC3" s="2">
        <f>IFERROR(IF(VLOOKUP('2012 Original'!AC3,key_ref,COLUMN(Approving_Party_Weight__1),FALSE)=0,"none",VLOOKUP('2012 Original'!AC3,key_ref,COLUMN(Approving_Party_Weight__1),FALSE)),CONCATENATE("ERR: ",'2012 Original'!AC3))</f>
        <v>1</v>
      </c>
      <c r="AD3" s="2" t="str">
        <f>IFERROR(IF(VLOOKUP('2012 Original'!AD3,key_ref,COLUMN(Approving_Party_Weight__1),FALSE)=0,"none",VLOOKUP('2012 Original'!AD3,key_ref,COLUMN(Approving_Party_Weight__1),FALSE)),CONCATENATE("ERR: ",'2012 Original'!AD3))</f>
        <v>none</v>
      </c>
      <c r="AE3" s="2">
        <f>IFERROR(IF(VLOOKUP('2012 Original'!AE3,key_ref,COLUMN(Approving_Party_Weight__1),FALSE)=0,"none",VLOOKUP('2012 Original'!AE3,key_ref,COLUMN(Approving_Party_Weight__1),FALSE)),CONCATENATE("ERR: ",'2012 Original'!AE3))</f>
        <v>1</v>
      </c>
      <c r="AF3" s="2">
        <f>IFERROR(IF(VLOOKUP('2012 Original'!AF3,key_ref,COLUMN(Approving_Party_Weight__1),FALSE)=0,"none",VLOOKUP('2012 Original'!AF3,key_ref,COLUMN(Approving_Party_Weight__1),FALSE)),CONCATENATE("ERR: ",'2012 Original'!AF3))</f>
        <v>1</v>
      </c>
      <c r="AG3" s="2">
        <f>IFERROR(IF(VLOOKUP('2012 Original'!AG3,key_ref,COLUMN(Approving_Party_Weight__1),FALSE)=0,"none",VLOOKUP('2012 Original'!AG3,key_ref,COLUMN(Approving_Party_Weight__1),FALSE)),CONCATENATE("ERR: ",'2012 Original'!AG3))</f>
        <v>1</v>
      </c>
      <c r="AH3" s="2">
        <f>IFERROR(IF(VLOOKUP('2012 Original'!AH3,key_ref,COLUMN(Approving_Party_Weight__1),FALSE)=0,"none",VLOOKUP('2012 Original'!AH3,key_ref,COLUMN(Approving_Party_Weight__1),FALSE)),CONCATENATE("ERR: ",'2012 Original'!AH3))</f>
        <v>1</v>
      </c>
      <c r="AI3" s="2">
        <f>IFERROR(IF(VLOOKUP('2012 Original'!AI3,key_ref,COLUMN(Approving_Party_Weight__1),FALSE)=0,"none",VLOOKUP('2012 Original'!AI3,key_ref,COLUMN(Approving_Party_Weight__1),FALSE)),CONCATENATE("ERR: ",'2012 Original'!AI3))</f>
        <v>1</v>
      </c>
      <c r="AJ3" s="2">
        <f>IFERROR(IF(VLOOKUP('2012 Original'!AJ3,key_ref,COLUMN(Approving_Party_Weight__1),FALSE)=0,"none",VLOOKUP('2012 Original'!AJ3,key_ref,COLUMN(Approving_Party_Weight__1),FALSE)),CONCATENATE("ERR: ",'2012 Original'!AJ3))</f>
        <v>1</v>
      </c>
      <c r="AK3" s="2">
        <f>IFERROR(IF(VLOOKUP('2012 Original'!AK3,key_ref,COLUMN(Approving_Party_Weight__1),FALSE)=0,"none",VLOOKUP('2012 Original'!AK3,key_ref,COLUMN(Approving_Party_Weight__1),FALSE)),CONCATENATE("ERR: ",'2012 Original'!AK3))</f>
        <v>1</v>
      </c>
      <c r="AL3" s="2">
        <f>IFERROR(IF(VLOOKUP('2012 Original'!AL3,key_ref,COLUMN(Approving_Party_Weight__1),FALSE)=0,"none",VLOOKUP('2012 Original'!AL3,key_ref,COLUMN(Approving_Party_Weight__1),FALSE)),CONCATENATE("ERR: ",'2012 Original'!AL3))</f>
        <v>1</v>
      </c>
      <c r="AM3" s="2">
        <f>IFERROR(IF(VLOOKUP('2012 Original'!AM3,key_ref,COLUMN(Approving_Party_Weight__1),FALSE)=0,"none",VLOOKUP('2012 Original'!AM3,key_ref,COLUMN(Approving_Party_Weight__1),FALSE)),CONCATENATE("ERR: ",'2012 Original'!AM3))</f>
        <v>1</v>
      </c>
      <c r="AN3" s="2" t="str">
        <f>IFERROR(IF(VLOOKUP('2012 Original'!AN3,key_ref,COLUMN(Approving_Party_Weight__1),FALSE)=0,"none",VLOOKUP('2012 Original'!AN3,key_ref,COLUMN(Approving_Party_Weight__1),FALSE)),CONCATENATE("ERR: ",'2012 Original'!AN3))</f>
        <v>none</v>
      </c>
      <c r="AO3" s="2" t="str">
        <f>IFERROR(IF(VLOOKUP('2012 Original'!AO3,key_ref,COLUMN(Approving_Party_Weight__1),FALSE)=0,"none",VLOOKUP('2012 Original'!AO3,key_ref,COLUMN(Approving_Party_Weight__1),FALSE)),CONCATENATE("ERR: ",'2012 Original'!AO3))</f>
        <v>none</v>
      </c>
      <c r="AP3" s="2" t="str">
        <f>IFERROR(IF(VLOOKUP('2012 Original'!AP3,key_ref,COLUMN(Approving_Party_Weight__1),FALSE)=0,"none",VLOOKUP('2012 Original'!AP3,key_ref,COLUMN(Approving_Party_Weight__1),FALSE)),CONCATENATE("ERR: ",'2012 Original'!AP3))</f>
        <v>none</v>
      </c>
      <c r="AQ3" s="2">
        <f>IFERROR(IF(VLOOKUP('2012 Original'!AQ3,key_ref,COLUMN(Approving_Party_Weight__1),FALSE)=0,"none",VLOOKUP('2012 Original'!AQ3,key_ref,COLUMN(Approving_Party_Weight__1),FALSE)),CONCATENATE("ERR: ",'2012 Original'!AQ3))</f>
        <v>1</v>
      </c>
      <c r="AR3" s="2">
        <f>IFERROR(IF(VLOOKUP('2012 Original'!AR3,key_ref,COLUMN(Approving_Party_Weight__1),FALSE)=0,"none",VLOOKUP('2012 Original'!AR3,key_ref,COLUMN(Approving_Party_Weight__1),FALSE)),CONCATENATE("ERR: ",'2012 Original'!AR3))</f>
        <v>1</v>
      </c>
      <c r="AS3" s="2">
        <f>IFERROR(IF(VLOOKUP('2012 Original'!AS3,key_ref,COLUMN(Approving_Party_Weight__1),FALSE)=0,"none",VLOOKUP('2012 Original'!AS3,key_ref,COLUMN(Approving_Party_Weight__1),FALSE)),CONCATENATE("ERR: ",'2012 Original'!AS3))</f>
        <v>1</v>
      </c>
      <c r="AT3" s="2">
        <f>IFERROR(IF(VLOOKUP('2012 Original'!AT3,key_ref,COLUMN(Approving_Party_Weight__1),FALSE)=0,"none",VLOOKUP('2012 Original'!AT3,key_ref,COLUMN(Approving_Party_Weight__1),FALSE)),CONCATENATE("ERR: ",'2012 Original'!AT3))</f>
        <v>1</v>
      </c>
      <c r="AU3" s="2">
        <f>IFERROR(IF(VLOOKUP('2012 Original'!AU3,key_ref,COLUMN(Approving_Party_Weight__1),FALSE)=0,"none",VLOOKUP('2012 Original'!AU3,key_ref,COLUMN(Approving_Party_Weight__1),FALSE)),CONCATENATE("ERR: ",'2012 Original'!AU3))</f>
        <v>1</v>
      </c>
      <c r="AV3" s="2">
        <f>IFERROR(IF(VLOOKUP('2012 Original'!AV3,key_ref,COLUMN(Approving_Party_Weight__1),FALSE)=0,"none",VLOOKUP('2012 Original'!AV3,key_ref,COLUMN(Approving_Party_Weight__1),FALSE)),CONCATENATE("ERR: ",'2012 Original'!AV3))</f>
        <v>1</v>
      </c>
      <c r="AW3" s="2">
        <f>IFERROR(IF(VLOOKUP('2012 Original'!AW3,key_ref,COLUMN(Approving_Party_Weight__1),FALSE)=0,"none",VLOOKUP('2012 Original'!AW3,key_ref,COLUMN(Approving_Party_Weight__1),FALSE)),CONCATENATE("ERR: ",'2012 Original'!AW3))</f>
        <v>1</v>
      </c>
      <c r="AX3" s="2">
        <f>IFERROR(IF(VLOOKUP('2012 Original'!AX3,key_ref,COLUMN(Approving_Party_Weight__1),FALSE)=0,"none",VLOOKUP('2012 Original'!AX3,key_ref,COLUMN(Approving_Party_Weight__1),FALSE)),CONCATENATE("ERR: ",'2012 Original'!AX3))</f>
        <v>1</v>
      </c>
      <c r="AY3" s="2">
        <f>IFERROR(IF(VLOOKUP('2012 Original'!AY3,key_ref,COLUMN(Approving_Party_Weight__1),FALSE)=0,"none",VLOOKUP('2012 Original'!AY3,key_ref,COLUMN(Approving_Party_Weight__1),FALSE)),CONCATENATE("ERR: ",'2012 Original'!AY3))</f>
        <v>1</v>
      </c>
      <c r="AZ3" s="2">
        <f>IFERROR(IF(VLOOKUP('2012 Original'!AZ3,key_ref,COLUMN(Approving_Party_Weight__1),FALSE)=0,"none",VLOOKUP('2012 Original'!AZ3,key_ref,COLUMN(Approving_Party_Weight__1),FALSE)),CONCATENATE("ERR: ",'2012 Original'!AZ3))</f>
        <v>1</v>
      </c>
    </row>
    <row r="4" spans="1:52" s="4" customFormat="1">
      <c r="A4" s="3" t="s">
        <v>14</v>
      </c>
      <c r="B4" s="2" t="str">
        <f>IFERROR(IF(VLOOKUP('2012 Original'!B4,key_ref,COLUMN(Approving_Party_Weight__1),FALSE)=0,"none",VLOOKUP('2012 Original'!B4,key_ref,COLUMN(Approving_Party_Weight__1),FALSE)),CONCATENATE("ERR: ",'2012 Original'!B4))</f>
        <v>none</v>
      </c>
      <c r="C4" s="2" t="str">
        <f>IFERROR(IF(VLOOKUP('2012 Original'!C4,key_ref,COLUMN(Approving_Party_Weight__1),FALSE)=0,"none",VLOOKUP('2012 Original'!C4,key_ref,COLUMN(Approving_Party_Weight__1),FALSE)),CONCATENATE("ERR: ",'2012 Original'!C4))</f>
        <v>none</v>
      </c>
      <c r="D4" s="2" t="str">
        <f>IFERROR(IF(VLOOKUP('2012 Original'!D4,key_ref,COLUMN(Approving_Party_Weight__1),FALSE)=0,"none",VLOOKUP('2012 Original'!D4,key_ref,COLUMN(Approving_Party_Weight__1),FALSE)),CONCATENATE("ERR: ",'2012 Original'!D4))</f>
        <v>none</v>
      </c>
      <c r="E4" s="2" t="str">
        <f>IFERROR(IF(VLOOKUP('2012 Original'!E4,key_ref,COLUMN(Approving_Party_Weight__1),FALSE)=0,"none",VLOOKUP('2012 Original'!E4,key_ref,COLUMN(Approving_Party_Weight__1),FALSE)),CONCATENATE("ERR: ",'2012 Original'!E4))</f>
        <v>none</v>
      </c>
      <c r="F4" s="2" t="str">
        <f>IFERROR(IF(VLOOKUP('2012 Original'!F4,key_ref,COLUMN(Approving_Party_Weight__1),FALSE)=0,"none",VLOOKUP('2012 Original'!F4,key_ref,COLUMN(Approving_Party_Weight__1),FALSE)),CONCATENATE("ERR: ",'2012 Original'!F4))</f>
        <v>none</v>
      </c>
      <c r="G4" s="2">
        <f>IFERROR(IF(VLOOKUP('2012 Original'!G4,key_ref,COLUMN(Approving_Party_Weight__1),FALSE)=0,"none",VLOOKUP('2012 Original'!G4,key_ref,COLUMN(Approving_Party_Weight__1),FALSE)),CONCATENATE("ERR: ",'2012 Original'!G4))</f>
        <v>1</v>
      </c>
      <c r="H4" s="2">
        <f>IFERROR(IF(VLOOKUP('2012 Original'!H4,key_ref,COLUMN(Approving_Party_Weight__1),FALSE)=0,"none",VLOOKUP('2012 Original'!H4,key_ref,COLUMN(Approving_Party_Weight__1),FALSE)),CONCATENATE("ERR: ",'2012 Original'!H4))</f>
        <v>1</v>
      </c>
      <c r="I4" s="2">
        <f>IFERROR(IF(VLOOKUP('2012 Original'!I4,key_ref,COLUMN(Approving_Party_Weight__1),FALSE)=0,"none",VLOOKUP('2012 Original'!I4,key_ref,COLUMN(Approving_Party_Weight__1),FALSE)),CONCATENATE("ERR: ",'2012 Original'!I4))</f>
        <v>1</v>
      </c>
      <c r="J4" s="2" t="str">
        <f>IFERROR(IF(VLOOKUP('2012 Original'!J4,key_ref,COLUMN(Approving_Party_Weight__1),FALSE)=0,"none",VLOOKUP('2012 Original'!J4,key_ref,COLUMN(Approving_Party_Weight__1),FALSE)),CONCATENATE("ERR: ",'2012 Original'!J4))</f>
        <v>none</v>
      </c>
      <c r="K4" s="2">
        <f>IFERROR(IF(VLOOKUP('2012 Original'!K4,key_ref,COLUMN(Approving_Party_Weight__1),FALSE)=0,"none",VLOOKUP('2012 Original'!K4,key_ref,COLUMN(Approving_Party_Weight__1),FALSE)),CONCATENATE("ERR: ",'2012 Original'!K4))</f>
        <v>1</v>
      </c>
      <c r="L4" s="2" t="str">
        <f>IFERROR(IF(VLOOKUP('2012 Original'!L4,key_ref,COLUMN(Approving_Party_Weight__1),FALSE)=0,"none",VLOOKUP('2012 Original'!L4,key_ref,COLUMN(Approving_Party_Weight__1),FALSE)),CONCATENATE("ERR: ",'2012 Original'!L4))</f>
        <v>none</v>
      </c>
      <c r="M4" s="2" t="str">
        <f>IFERROR(IF(VLOOKUP('2012 Original'!M4,key_ref,COLUMN(Approving_Party_Weight__1),FALSE)=0,"none",VLOOKUP('2012 Original'!M4,key_ref,COLUMN(Approving_Party_Weight__1),FALSE)),CONCATENATE("ERR: ",'2012 Original'!M4))</f>
        <v>none</v>
      </c>
      <c r="N4" s="2">
        <f>IFERROR(IF(VLOOKUP('2012 Original'!N4,key_ref,COLUMN(Approving_Party_Weight__1),FALSE)=0,"none",VLOOKUP('2012 Original'!N4,key_ref,COLUMN(Approving_Party_Weight__1),FALSE)),CONCATENATE("ERR: ",'2012 Original'!N4))</f>
        <v>1</v>
      </c>
      <c r="O4" s="2" t="str">
        <f>IFERROR(IF(VLOOKUP('2012 Original'!O4,key_ref,COLUMN(Approving_Party_Weight__1),FALSE)=0,"none",VLOOKUP('2012 Original'!O4,key_ref,COLUMN(Approving_Party_Weight__1),FALSE)),CONCATENATE("ERR: ",'2012 Original'!O4))</f>
        <v>none</v>
      </c>
      <c r="P4" s="2" t="str">
        <f>IFERROR(IF(VLOOKUP('2012 Original'!P4,key_ref,COLUMN(Approving_Party_Weight__1),FALSE)=0,"none",VLOOKUP('2012 Original'!P4,key_ref,COLUMN(Approving_Party_Weight__1),FALSE)),CONCATENATE("ERR: ",'2012 Original'!P4))</f>
        <v>none</v>
      </c>
      <c r="Q4" s="2" t="str">
        <f>IFERROR(IF(VLOOKUP('2012 Original'!Q4,key_ref,COLUMN(Approving_Party_Weight__1),FALSE)=0,"none",VLOOKUP('2012 Original'!Q4,key_ref,COLUMN(Approving_Party_Weight__1),FALSE)),CONCATENATE("ERR: ",'2012 Original'!Q4))</f>
        <v>none</v>
      </c>
      <c r="R4" s="2">
        <f>IFERROR(IF(VLOOKUP('2012 Original'!R4,key_ref,COLUMN(Approving_Party_Weight__1),FALSE)=0,"none",VLOOKUP('2012 Original'!R4,key_ref,COLUMN(Approving_Party_Weight__1),FALSE)),CONCATENATE("ERR: ",'2012 Original'!R4))</f>
        <v>1</v>
      </c>
      <c r="S4" s="2">
        <f>IFERROR(IF(VLOOKUP('2012 Original'!S4,key_ref,COLUMN(Approving_Party_Weight__1),FALSE)=0,"none",VLOOKUP('2012 Original'!S4,key_ref,COLUMN(Approving_Party_Weight__1),FALSE)),CONCATENATE("ERR: ",'2012 Original'!S4))</f>
        <v>1</v>
      </c>
      <c r="T4" s="2" t="str">
        <f>IFERROR(IF(VLOOKUP('2012 Original'!T4,key_ref,COLUMN(Approving_Party_Weight__1),FALSE)=0,"none",VLOOKUP('2012 Original'!T4,key_ref,COLUMN(Approving_Party_Weight__1),FALSE)),CONCATENATE("ERR: ",'2012 Original'!T4))</f>
        <v>none</v>
      </c>
      <c r="U4" s="2" t="str">
        <f>IFERROR(IF(VLOOKUP('2012 Original'!U4,key_ref,COLUMN(Approving_Party_Weight__1),FALSE)=0,"none",VLOOKUP('2012 Original'!U4,key_ref,COLUMN(Approving_Party_Weight__1),FALSE)),CONCATENATE("ERR: ",'2012 Original'!U4))</f>
        <v>none</v>
      </c>
      <c r="V4" s="2" t="str">
        <f>IFERROR(IF(VLOOKUP('2012 Original'!V4,key_ref,COLUMN(Approving_Party_Weight__1),FALSE)=0,"none",VLOOKUP('2012 Original'!V4,key_ref,COLUMN(Approving_Party_Weight__1),FALSE)),CONCATENATE("ERR: ",'2012 Original'!V4))</f>
        <v>none</v>
      </c>
      <c r="W4" s="2" t="str">
        <f>IFERROR(IF(VLOOKUP('2012 Original'!W4,key_ref,COLUMN(Approving_Party_Weight__1),FALSE)=0,"none",VLOOKUP('2012 Original'!W4,key_ref,COLUMN(Approving_Party_Weight__1),FALSE)),CONCATENATE("ERR: ",'2012 Original'!W4))</f>
        <v>none</v>
      </c>
      <c r="X4" s="2" t="str">
        <f>IFERROR(IF(VLOOKUP('2012 Original'!X4,key_ref,COLUMN(Approving_Party_Weight__1),FALSE)=0,"none",VLOOKUP('2012 Original'!X4,key_ref,COLUMN(Approving_Party_Weight__1),FALSE)),CONCATENATE("ERR: ",'2012 Original'!X4))</f>
        <v>none</v>
      </c>
      <c r="Y4" s="2">
        <f>IFERROR(IF(VLOOKUP('2012 Original'!Y4,key_ref,COLUMN(Approving_Party_Weight__1),FALSE)=0,"none",VLOOKUP('2012 Original'!Y4,key_ref,COLUMN(Approving_Party_Weight__1),FALSE)),CONCATENATE("ERR: ",'2012 Original'!Y4))</f>
        <v>1</v>
      </c>
      <c r="Z4" s="2" t="str">
        <f>IFERROR(IF(VLOOKUP('2012 Original'!Z4,key_ref,COLUMN(Approving_Party_Weight__1),FALSE)=0,"none",VLOOKUP('2012 Original'!Z4,key_ref,COLUMN(Approving_Party_Weight__1),FALSE)),CONCATENATE("ERR: ",'2012 Original'!Z4))</f>
        <v>none</v>
      </c>
      <c r="AA4" s="2" t="str">
        <f>IFERROR(IF(VLOOKUP('2012 Original'!AA4,key_ref,COLUMN(Approving_Party_Weight__1),FALSE)=0,"none",VLOOKUP('2012 Original'!AA4,key_ref,COLUMN(Approving_Party_Weight__1),FALSE)),CONCATENATE("ERR: ",'2012 Original'!AA4))</f>
        <v>none</v>
      </c>
      <c r="AB4" s="2" t="str">
        <f>IFERROR(IF(VLOOKUP('2012 Original'!AB4,key_ref,COLUMN(Approving_Party_Weight__1),FALSE)=0,"none",VLOOKUP('2012 Original'!AB4,key_ref,COLUMN(Approving_Party_Weight__1),FALSE)),CONCATENATE("ERR: ",'2012 Original'!AB4))</f>
        <v>none</v>
      </c>
      <c r="AC4" s="2">
        <f>IFERROR(IF(VLOOKUP('2012 Original'!AC4,key_ref,COLUMN(Approving_Party_Weight__1),FALSE)=0,"none",VLOOKUP('2012 Original'!AC4,key_ref,COLUMN(Approving_Party_Weight__1),FALSE)),CONCATENATE("ERR: ",'2012 Original'!AC4))</f>
        <v>1</v>
      </c>
      <c r="AD4" s="2" t="str">
        <f>IFERROR(IF(VLOOKUP('2012 Original'!AD4,key_ref,COLUMN(Approving_Party_Weight__1),FALSE)=0,"none",VLOOKUP('2012 Original'!AD4,key_ref,COLUMN(Approving_Party_Weight__1),FALSE)),CONCATENATE("ERR: ",'2012 Original'!AD4))</f>
        <v>none</v>
      </c>
      <c r="AE4" s="2" t="str">
        <f>IFERROR(IF(VLOOKUP('2012 Original'!AE4,key_ref,COLUMN(Approving_Party_Weight__1),FALSE)=0,"none",VLOOKUP('2012 Original'!AE4,key_ref,COLUMN(Approving_Party_Weight__1),FALSE)),CONCATENATE("ERR: ",'2012 Original'!AE4))</f>
        <v>none</v>
      </c>
      <c r="AF4" s="2" t="str">
        <f>IFERROR(IF(VLOOKUP('2012 Original'!AF4,key_ref,COLUMN(Approving_Party_Weight__1),FALSE)=0,"none",VLOOKUP('2012 Original'!AF4,key_ref,COLUMN(Approving_Party_Weight__1),FALSE)),CONCATENATE("ERR: ",'2012 Original'!AF4))</f>
        <v>none</v>
      </c>
      <c r="AG4" s="2">
        <f>IFERROR(IF(VLOOKUP('2012 Original'!AG4,key_ref,COLUMN(Approving_Party_Weight__1),FALSE)=0,"none",VLOOKUP('2012 Original'!AG4,key_ref,COLUMN(Approving_Party_Weight__1),FALSE)),CONCATENATE("ERR: ",'2012 Original'!AG4))</f>
        <v>1</v>
      </c>
      <c r="AH4" s="2" t="str">
        <f>IFERROR(IF(VLOOKUP('2012 Original'!AH4,key_ref,COLUMN(Approving_Party_Weight__1),FALSE)=0,"none",VLOOKUP('2012 Original'!AH4,key_ref,COLUMN(Approving_Party_Weight__1),FALSE)),CONCATENATE("ERR: ",'2012 Original'!AH4))</f>
        <v>none</v>
      </c>
      <c r="AI4" s="2" t="str">
        <f>IFERROR(IF(VLOOKUP('2012 Original'!AI4,key_ref,COLUMN(Approving_Party_Weight__1),FALSE)=0,"none",VLOOKUP('2012 Original'!AI4,key_ref,COLUMN(Approving_Party_Weight__1),FALSE)),CONCATENATE("ERR: ",'2012 Original'!AI4))</f>
        <v>none</v>
      </c>
      <c r="AJ4" s="2" t="str">
        <f>IFERROR(IF(VLOOKUP('2012 Original'!AJ4,key_ref,COLUMN(Approving_Party_Weight__1),FALSE)=0,"none",VLOOKUP('2012 Original'!AJ4,key_ref,COLUMN(Approving_Party_Weight__1),FALSE)),CONCATENATE("ERR: ",'2012 Original'!AJ4))</f>
        <v>none</v>
      </c>
      <c r="AK4" s="2">
        <f>IFERROR(IF(VLOOKUP('2012 Original'!AK4,key_ref,COLUMN(Approving_Party_Weight__1),FALSE)=0,"none",VLOOKUP('2012 Original'!AK4,key_ref,COLUMN(Approving_Party_Weight__1),FALSE)),CONCATENATE("ERR: ",'2012 Original'!AK4))</f>
        <v>1</v>
      </c>
      <c r="AL4" s="2" t="str">
        <f>IFERROR(IF(VLOOKUP('2012 Original'!AL4,key_ref,COLUMN(Approving_Party_Weight__1),FALSE)=0,"none",VLOOKUP('2012 Original'!AL4,key_ref,COLUMN(Approving_Party_Weight__1),FALSE)),CONCATENATE("ERR: ",'2012 Original'!AL4))</f>
        <v>none</v>
      </c>
      <c r="AM4" s="2" t="str">
        <f>IFERROR(IF(VLOOKUP('2012 Original'!AM4,key_ref,COLUMN(Approving_Party_Weight__1),FALSE)=0,"none",VLOOKUP('2012 Original'!AM4,key_ref,COLUMN(Approving_Party_Weight__1),FALSE)),CONCATENATE("ERR: ",'2012 Original'!AM4))</f>
        <v>none</v>
      </c>
      <c r="AN4" s="2" t="str">
        <f>IFERROR(IF(VLOOKUP('2012 Original'!AN4,key_ref,COLUMN(Approving_Party_Weight__1),FALSE)=0,"none",VLOOKUP('2012 Original'!AN4,key_ref,COLUMN(Approving_Party_Weight__1),FALSE)),CONCATENATE("ERR: ",'2012 Original'!AN4))</f>
        <v>none</v>
      </c>
      <c r="AO4" s="2" t="str">
        <f>IFERROR(IF(VLOOKUP('2012 Original'!AO4,key_ref,COLUMN(Approving_Party_Weight__1),FALSE)=0,"none",VLOOKUP('2012 Original'!AO4,key_ref,COLUMN(Approving_Party_Weight__1),FALSE)),CONCATENATE("ERR: ",'2012 Original'!AO4))</f>
        <v>none</v>
      </c>
      <c r="AP4" s="2" t="str">
        <f>IFERROR(IF(VLOOKUP('2012 Original'!AP4,key_ref,COLUMN(Approving_Party_Weight__1),FALSE)=0,"none",VLOOKUP('2012 Original'!AP4,key_ref,COLUMN(Approving_Party_Weight__1),FALSE)),CONCATENATE("ERR: ",'2012 Original'!AP4))</f>
        <v>none</v>
      </c>
      <c r="AQ4" s="2" t="str">
        <f>IFERROR(IF(VLOOKUP('2012 Original'!AQ4,key_ref,COLUMN(Approving_Party_Weight__1),FALSE)=0,"none",VLOOKUP('2012 Original'!AQ4,key_ref,COLUMN(Approving_Party_Weight__1),FALSE)),CONCATENATE("ERR: ",'2012 Original'!AQ4))</f>
        <v>none</v>
      </c>
      <c r="AR4" s="2" t="str">
        <f>IFERROR(IF(VLOOKUP('2012 Original'!AR4,key_ref,COLUMN(Approving_Party_Weight__1),FALSE)=0,"none",VLOOKUP('2012 Original'!AR4,key_ref,COLUMN(Approving_Party_Weight__1),FALSE)),CONCATENATE("ERR: ",'2012 Original'!AR4))</f>
        <v>none</v>
      </c>
      <c r="AS4" s="2" t="str">
        <f>IFERROR(IF(VLOOKUP('2012 Original'!AS4,key_ref,COLUMN(Approving_Party_Weight__1),FALSE)=0,"none",VLOOKUP('2012 Original'!AS4,key_ref,COLUMN(Approving_Party_Weight__1),FALSE)),CONCATENATE("ERR: ",'2012 Original'!AS4))</f>
        <v>none</v>
      </c>
      <c r="AT4" s="2">
        <f>IFERROR(IF(VLOOKUP('2012 Original'!AT4,key_ref,COLUMN(Approving_Party_Weight__1),FALSE)=0,"none",VLOOKUP('2012 Original'!AT4,key_ref,COLUMN(Approving_Party_Weight__1),FALSE)),CONCATENATE("ERR: ",'2012 Original'!AT4))</f>
        <v>1</v>
      </c>
      <c r="AU4" s="2">
        <f>IFERROR(IF(VLOOKUP('2012 Original'!AU4,key_ref,COLUMN(Approving_Party_Weight__1),FALSE)=0,"none",VLOOKUP('2012 Original'!AU4,key_ref,COLUMN(Approving_Party_Weight__1),FALSE)),CONCATENATE("ERR: ",'2012 Original'!AU4))</f>
        <v>1</v>
      </c>
      <c r="AV4" s="2" t="str">
        <f>IFERROR(IF(VLOOKUP('2012 Original'!AV4,key_ref,COLUMN(Approving_Party_Weight__1),FALSE)=0,"none",VLOOKUP('2012 Original'!AV4,key_ref,COLUMN(Approving_Party_Weight__1),FALSE)),CONCATENATE("ERR: ",'2012 Original'!AV4))</f>
        <v>none</v>
      </c>
      <c r="AW4" s="2">
        <f>IFERROR(IF(VLOOKUP('2012 Original'!AW4,key_ref,COLUMN(Approving_Party_Weight__1),FALSE)=0,"none",VLOOKUP('2012 Original'!AW4,key_ref,COLUMN(Approving_Party_Weight__1),FALSE)),CONCATENATE("ERR: ",'2012 Original'!AW4))</f>
        <v>1</v>
      </c>
      <c r="AX4" s="2">
        <f>IFERROR(IF(VLOOKUP('2012 Original'!AX4,key_ref,COLUMN(Approving_Party_Weight__1),FALSE)=0,"none",VLOOKUP('2012 Original'!AX4,key_ref,COLUMN(Approving_Party_Weight__1),FALSE)),CONCATENATE("ERR: ",'2012 Original'!AX4))</f>
        <v>1</v>
      </c>
      <c r="AY4" s="2">
        <f>IFERROR(IF(VLOOKUP('2012 Original'!AY4,key_ref,COLUMN(Approving_Party_Weight__1),FALSE)=0,"none",VLOOKUP('2012 Original'!AY4,key_ref,COLUMN(Approving_Party_Weight__1),FALSE)),CONCATENATE("ERR: ",'2012 Original'!AY4))</f>
        <v>1</v>
      </c>
      <c r="AZ4" s="2">
        <f>IFERROR(IF(VLOOKUP('2012 Original'!AZ4,key_ref,COLUMN(Approving_Party_Weight__1),FALSE)=0,"none",VLOOKUP('2012 Original'!AZ4,key_ref,COLUMN(Approving_Party_Weight__1),FALSE)),CONCATENATE("ERR: ",'2012 Original'!AZ4))</f>
        <v>1</v>
      </c>
    </row>
    <row r="5" spans="1:52" s="4" customFormat="1">
      <c r="A5" s="3" t="s">
        <v>16</v>
      </c>
      <c r="B5" s="2" t="str">
        <f>IFERROR(IF(VLOOKUP('2012 Original'!B5,key_ref,COLUMN(Approving_Party_Weight__1),FALSE)=0,"none",VLOOKUP('2012 Original'!B5,key_ref,COLUMN(Approving_Party_Weight__1),FALSE)),CONCATENATE("ERR: ",'2012 Original'!B5))</f>
        <v>none</v>
      </c>
      <c r="C5" s="2" t="str">
        <f>IFERROR(IF(VLOOKUP('2012 Original'!C5,key_ref,COLUMN(Approving_Party_Weight__1),FALSE)=0,"none",VLOOKUP('2012 Original'!C5,key_ref,COLUMN(Approving_Party_Weight__1),FALSE)),CONCATENATE("ERR: ",'2012 Original'!C5))</f>
        <v>none</v>
      </c>
      <c r="D5" s="2" t="str">
        <f>IFERROR(IF(VLOOKUP('2012 Original'!D5,key_ref,COLUMN(Approving_Party_Weight__1),FALSE)=0,"none",VLOOKUP('2012 Original'!D5,key_ref,COLUMN(Approving_Party_Weight__1),FALSE)),CONCATENATE("ERR: ",'2012 Original'!D5))</f>
        <v>none</v>
      </c>
      <c r="E5" s="2" t="str">
        <f>IFERROR(IF(VLOOKUP('2012 Original'!E5,key_ref,COLUMN(Approving_Party_Weight__1),FALSE)=0,"none",VLOOKUP('2012 Original'!E5,key_ref,COLUMN(Approving_Party_Weight__1),FALSE)),CONCATENATE("ERR: ",'2012 Original'!E5))</f>
        <v>none</v>
      </c>
      <c r="F5" s="2" t="str">
        <f>IFERROR(IF(VLOOKUP('2012 Original'!F5,key_ref,COLUMN(Approving_Party_Weight__1),FALSE)=0,"none",VLOOKUP('2012 Original'!F5,key_ref,COLUMN(Approving_Party_Weight__1),FALSE)),CONCATENATE("ERR: ",'2012 Original'!F5))</f>
        <v>none</v>
      </c>
      <c r="G5" s="2" t="str">
        <f>IFERROR(IF(VLOOKUP('2012 Original'!G5,key_ref,COLUMN(Approving_Party_Weight__1),FALSE)=0,"none",VLOOKUP('2012 Original'!G5,key_ref,COLUMN(Approving_Party_Weight__1),FALSE)),CONCATENATE("ERR: ",'2012 Original'!G5))</f>
        <v>none</v>
      </c>
      <c r="H5" s="2" t="str">
        <f>IFERROR(IF(VLOOKUP('2012 Original'!H5,key_ref,COLUMN(Approving_Party_Weight__1),FALSE)=0,"none",VLOOKUP('2012 Original'!H5,key_ref,COLUMN(Approving_Party_Weight__1),FALSE)),CONCATENATE("ERR: ",'2012 Original'!H5))</f>
        <v>none</v>
      </c>
      <c r="I5" s="2" t="str">
        <f>IFERROR(IF(VLOOKUP('2012 Original'!I5,key_ref,COLUMN(Approving_Party_Weight__1),FALSE)=0,"none",VLOOKUP('2012 Original'!I5,key_ref,COLUMN(Approving_Party_Weight__1),FALSE)),CONCATENATE("ERR: ",'2012 Original'!I5))</f>
        <v>none</v>
      </c>
      <c r="J5" s="2" t="str">
        <f>IFERROR(IF(VLOOKUP('2012 Original'!J5,key_ref,COLUMN(Approving_Party_Weight__1),FALSE)=0,"none",VLOOKUP('2012 Original'!J5,key_ref,COLUMN(Approving_Party_Weight__1),FALSE)),CONCATENATE("ERR: ",'2012 Original'!J5))</f>
        <v>none</v>
      </c>
      <c r="K5" s="2">
        <f>IFERROR(IF(VLOOKUP('2012 Original'!K5,key_ref,COLUMN(Approving_Party_Weight__1),FALSE)=0,"none",VLOOKUP('2012 Original'!K5,key_ref,COLUMN(Approving_Party_Weight__1),FALSE)),CONCATENATE("ERR: ",'2012 Original'!K5))</f>
        <v>1</v>
      </c>
      <c r="L5" s="2" t="str">
        <f>IFERROR(IF(VLOOKUP('2012 Original'!L5,key_ref,COLUMN(Approving_Party_Weight__1),FALSE)=0,"none",VLOOKUP('2012 Original'!L5,key_ref,COLUMN(Approving_Party_Weight__1),FALSE)),CONCATENATE("ERR: ",'2012 Original'!L5))</f>
        <v>none</v>
      </c>
      <c r="M5" s="2" t="str">
        <f>IFERROR(IF(VLOOKUP('2012 Original'!M5,key_ref,COLUMN(Approving_Party_Weight__1),FALSE)=0,"none",VLOOKUP('2012 Original'!M5,key_ref,COLUMN(Approving_Party_Weight__1),FALSE)),CONCATENATE("ERR: ",'2012 Original'!M5))</f>
        <v>none</v>
      </c>
      <c r="N5" s="2" t="str">
        <f>IFERROR(IF(VLOOKUP('2012 Original'!N5,key_ref,COLUMN(Approving_Party_Weight__1),FALSE)=0,"none",VLOOKUP('2012 Original'!N5,key_ref,COLUMN(Approving_Party_Weight__1),FALSE)),CONCATENATE("ERR: ",'2012 Original'!N5))</f>
        <v>none</v>
      </c>
      <c r="O5" s="2" t="str">
        <f>IFERROR(IF(VLOOKUP('2012 Original'!O5,key_ref,COLUMN(Approving_Party_Weight__1),FALSE)=0,"none",VLOOKUP('2012 Original'!O5,key_ref,COLUMN(Approving_Party_Weight__1),FALSE)),CONCATENATE("ERR: ",'2012 Original'!O5))</f>
        <v>none</v>
      </c>
      <c r="P5" s="2" t="str">
        <f>IFERROR(IF(VLOOKUP('2012 Original'!P5,key_ref,COLUMN(Approving_Party_Weight__1),FALSE)=0,"none",VLOOKUP('2012 Original'!P5,key_ref,COLUMN(Approving_Party_Weight__1),FALSE)),CONCATENATE("ERR: ",'2012 Original'!P5))</f>
        <v>none</v>
      </c>
      <c r="Q5" s="2" t="str">
        <f>IFERROR(IF(VLOOKUP('2012 Original'!Q5,key_ref,COLUMN(Approving_Party_Weight__1),FALSE)=0,"none",VLOOKUP('2012 Original'!Q5,key_ref,COLUMN(Approving_Party_Weight__1),FALSE)),CONCATENATE("ERR: ",'2012 Original'!Q5))</f>
        <v>none</v>
      </c>
      <c r="R5" s="2" t="str">
        <f>IFERROR(IF(VLOOKUP('2012 Original'!R5,key_ref,COLUMN(Approving_Party_Weight__1),FALSE)=0,"none",VLOOKUP('2012 Original'!R5,key_ref,COLUMN(Approving_Party_Weight__1),FALSE)),CONCATENATE("ERR: ",'2012 Original'!R5))</f>
        <v>none</v>
      </c>
      <c r="S5" s="2">
        <f>IFERROR(IF(VLOOKUP('2012 Original'!S5,key_ref,COLUMN(Approving_Party_Weight__1),FALSE)=0,"none",VLOOKUP('2012 Original'!S5,key_ref,COLUMN(Approving_Party_Weight__1),FALSE)),CONCATENATE("ERR: ",'2012 Original'!S5))</f>
        <v>1</v>
      </c>
      <c r="T5" s="2">
        <f>IFERROR(IF(VLOOKUP('2012 Original'!T5,key_ref,COLUMN(Approving_Party_Weight__1),FALSE)=0,"none",VLOOKUP('2012 Original'!T5,key_ref,COLUMN(Approving_Party_Weight__1),FALSE)),CONCATENATE("ERR: ",'2012 Original'!T5))</f>
        <v>1</v>
      </c>
      <c r="U5" s="2" t="str">
        <f>IFERROR(IF(VLOOKUP('2012 Original'!U5,key_ref,COLUMN(Approving_Party_Weight__1),FALSE)=0,"none",VLOOKUP('2012 Original'!U5,key_ref,COLUMN(Approving_Party_Weight__1),FALSE)),CONCATENATE("ERR: ",'2012 Original'!U5))</f>
        <v>none</v>
      </c>
      <c r="V5" s="2">
        <f>IFERROR(IF(VLOOKUP('2012 Original'!V5,key_ref,COLUMN(Approving_Party_Weight__1),FALSE)=0,"none",VLOOKUP('2012 Original'!V5,key_ref,COLUMN(Approving_Party_Weight__1),FALSE)),CONCATENATE("ERR: ",'2012 Original'!V5))</f>
        <v>1</v>
      </c>
      <c r="W5" s="2" t="str">
        <f>IFERROR(IF(VLOOKUP('2012 Original'!W5,key_ref,COLUMN(Approving_Party_Weight__1),FALSE)=0,"none",VLOOKUP('2012 Original'!W5,key_ref,COLUMN(Approving_Party_Weight__1),FALSE)),CONCATENATE("ERR: ",'2012 Original'!W5))</f>
        <v>none</v>
      </c>
      <c r="X5" s="2" t="str">
        <f>IFERROR(IF(VLOOKUP('2012 Original'!X5,key_ref,COLUMN(Approving_Party_Weight__1),FALSE)=0,"none",VLOOKUP('2012 Original'!X5,key_ref,COLUMN(Approving_Party_Weight__1),FALSE)),CONCATENATE("ERR: ",'2012 Original'!X5))</f>
        <v>none</v>
      </c>
      <c r="Y5" s="2">
        <f>IFERROR(IF(VLOOKUP('2012 Original'!Y5,key_ref,COLUMN(Approving_Party_Weight__1),FALSE)=0,"none",VLOOKUP('2012 Original'!Y5,key_ref,COLUMN(Approving_Party_Weight__1),FALSE)),CONCATENATE("ERR: ",'2012 Original'!Y5))</f>
        <v>0.5</v>
      </c>
      <c r="Z5" s="2" t="str">
        <f>IFERROR(IF(VLOOKUP('2012 Original'!Z5,key_ref,COLUMN(Approving_Party_Weight__1),FALSE)=0,"none",VLOOKUP('2012 Original'!Z5,key_ref,COLUMN(Approving_Party_Weight__1),FALSE)),CONCATENATE("ERR: ",'2012 Original'!Z5))</f>
        <v>none</v>
      </c>
      <c r="AA5" s="2" t="str">
        <f>IFERROR(IF(VLOOKUP('2012 Original'!AA5,key_ref,COLUMN(Approving_Party_Weight__1),FALSE)=0,"none",VLOOKUP('2012 Original'!AA5,key_ref,COLUMN(Approving_Party_Weight__1),FALSE)),CONCATENATE("ERR: ",'2012 Original'!AA5))</f>
        <v>none</v>
      </c>
      <c r="AB5" s="2" t="str">
        <f>IFERROR(IF(VLOOKUP('2012 Original'!AB5,key_ref,COLUMN(Approving_Party_Weight__1),FALSE)=0,"none",VLOOKUP('2012 Original'!AB5,key_ref,COLUMN(Approving_Party_Weight__1),FALSE)),CONCATENATE("ERR: ",'2012 Original'!AB5))</f>
        <v>none</v>
      </c>
      <c r="AC5" s="2">
        <f>IFERROR(IF(VLOOKUP('2012 Original'!AC5,key_ref,COLUMN(Approving_Party_Weight__1),FALSE)=0,"none",VLOOKUP('2012 Original'!AC5,key_ref,COLUMN(Approving_Party_Weight__1),FALSE)),CONCATENATE("ERR: ",'2012 Original'!AC5))</f>
        <v>1</v>
      </c>
      <c r="AD5" s="2">
        <f>IFERROR(IF(VLOOKUP('2012 Original'!AD5,key_ref,COLUMN(Approving_Party_Weight__1),FALSE)=0,"none",VLOOKUP('2012 Original'!AD5,key_ref,COLUMN(Approving_Party_Weight__1),FALSE)),CONCATENATE("ERR: ",'2012 Original'!AD5))</f>
        <v>1</v>
      </c>
      <c r="AE5" s="2" t="str">
        <f>IFERROR(IF(VLOOKUP('2012 Original'!AE5,key_ref,COLUMN(Approving_Party_Weight__1),FALSE)=0,"none",VLOOKUP('2012 Original'!AE5,key_ref,COLUMN(Approving_Party_Weight__1),FALSE)),CONCATENATE("ERR: ",'2012 Original'!AE5))</f>
        <v>none</v>
      </c>
      <c r="AF5" s="2">
        <f>IFERROR(IF(VLOOKUP('2012 Original'!AF5,key_ref,COLUMN(Approving_Party_Weight__1),FALSE)=0,"none",VLOOKUP('2012 Original'!AF5,key_ref,COLUMN(Approving_Party_Weight__1),FALSE)),CONCATENATE("ERR: ",'2012 Original'!AF5))</f>
        <v>1</v>
      </c>
      <c r="AG5" s="2">
        <f>IFERROR(IF(VLOOKUP('2012 Original'!AG5,key_ref,COLUMN(Approving_Party_Weight__1),FALSE)=0,"none",VLOOKUP('2012 Original'!AG5,key_ref,COLUMN(Approving_Party_Weight__1),FALSE)),CONCATENATE("ERR: ",'2012 Original'!AG5))</f>
        <v>1</v>
      </c>
      <c r="AH5" s="2">
        <f>IFERROR(IF(VLOOKUP('2012 Original'!AH5,key_ref,COLUMN(Approving_Party_Weight__1),FALSE)=0,"none",VLOOKUP('2012 Original'!AH5,key_ref,COLUMN(Approving_Party_Weight__1),FALSE)),CONCATENATE("ERR: ",'2012 Original'!AH5))</f>
        <v>1</v>
      </c>
      <c r="AI5" s="2" t="str">
        <f>IFERROR(IF(VLOOKUP('2012 Original'!AI5,key_ref,COLUMN(Approving_Party_Weight__1),FALSE)=0,"none",VLOOKUP('2012 Original'!AI5,key_ref,COLUMN(Approving_Party_Weight__1),FALSE)),CONCATENATE("ERR: ",'2012 Original'!AI5))</f>
        <v>none</v>
      </c>
      <c r="AJ5" s="2" t="str">
        <f>IFERROR(IF(VLOOKUP('2012 Original'!AJ5,key_ref,COLUMN(Approving_Party_Weight__1),FALSE)=0,"none",VLOOKUP('2012 Original'!AJ5,key_ref,COLUMN(Approving_Party_Weight__1),FALSE)),CONCATENATE("ERR: ",'2012 Original'!AJ5))</f>
        <v>none</v>
      </c>
      <c r="AK5" s="2" t="str">
        <f>IFERROR(IF(VLOOKUP('2012 Original'!AK5,key_ref,COLUMN(Approving_Party_Weight__1),FALSE)=0,"none",VLOOKUP('2012 Original'!AK5,key_ref,COLUMN(Approving_Party_Weight__1),FALSE)),CONCATENATE("ERR: ",'2012 Original'!AK5))</f>
        <v>none</v>
      </c>
      <c r="AL5" s="2">
        <f>IFERROR(IF(VLOOKUP('2012 Original'!AL5,key_ref,COLUMN(Approving_Party_Weight__1),FALSE)=0,"none",VLOOKUP('2012 Original'!AL5,key_ref,COLUMN(Approving_Party_Weight__1),FALSE)),CONCATENATE("ERR: ",'2012 Original'!AL5))</f>
        <v>1</v>
      </c>
      <c r="AM5" s="2" t="str">
        <f>IFERROR(IF(VLOOKUP('2012 Original'!AM5,key_ref,COLUMN(Approving_Party_Weight__1),FALSE)=0,"none",VLOOKUP('2012 Original'!AM5,key_ref,COLUMN(Approving_Party_Weight__1),FALSE)),CONCATENATE("ERR: ",'2012 Original'!AM5))</f>
        <v>none</v>
      </c>
      <c r="AN5" s="2" t="str">
        <f>IFERROR(IF(VLOOKUP('2012 Original'!AN5,key_ref,COLUMN(Approving_Party_Weight__1),FALSE)=0,"none",VLOOKUP('2012 Original'!AN5,key_ref,COLUMN(Approving_Party_Weight__1),FALSE)),CONCATENATE("ERR: ",'2012 Original'!AN5))</f>
        <v>none</v>
      </c>
      <c r="AO5" s="2" t="str">
        <f>IFERROR(IF(VLOOKUP('2012 Original'!AO5,key_ref,COLUMN(Approving_Party_Weight__1),FALSE)=0,"none",VLOOKUP('2012 Original'!AO5,key_ref,COLUMN(Approving_Party_Weight__1),FALSE)),CONCATENATE("ERR: ",'2012 Original'!AO5))</f>
        <v>none</v>
      </c>
      <c r="AP5" s="2" t="str">
        <f>IFERROR(IF(VLOOKUP('2012 Original'!AP5,key_ref,COLUMN(Approving_Party_Weight__1),FALSE)=0,"none",VLOOKUP('2012 Original'!AP5,key_ref,COLUMN(Approving_Party_Weight__1),FALSE)),CONCATENATE("ERR: ",'2012 Original'!AP5))</f>
        <v>none</v>
      </c>
      <c r="AQ5" s="2" t="str">
        <f>IFERROR(IF(VLOOKUP('2012 Original'!AQ5,key_ref,COLUMN(Approving_Party_Weight__1),FALSE)=0,"none",VLOOKUP('2012 Original'!AQ5,key_ref,COLUMN(Approving_Party_Weight__1),FALSE)),CONCATENATE("ERR: ",'2012 Original'!AQ5))</f>
        <v>none</v>
      </c>
      <c r="AR5" s="2" t="str">
        <f>IFERROR(IF(VLOOKUP('2012 Original'!AR5,key_ref,COLUMN(Approving_Party_Weight__1),FALSE)=0,"none",VLOOKUP('2012 Original'!AR5,key_ref,COLUMN(Approving_Party_Weight__1),FALSE)),CONCATENATE("ERR: ",'2012 Original'!AR5))</f>
        <v>none</v>
      </c>
      <c r="AS5" s="2" t="str">
        <f>IFERROR(IF(VLOOKUP('2012 Original'!AS5,key_ref,COLUMN(Approving_Party_Weight__1),FALSE)=0,"none",VLOOKUP('2012 Original'!AS5,key_ref,COLUMN(Approving_Party_Weight__1),FALSE)),CONCATENATE("ERR: ",'2012 Original'!AS5))</f>
        <v>none</v>
      </c>
      <c r="AT5" s="2" t="str">
        <f>IFERROR(IF(VLOOKUP('2012 Original'!AT5,key_ref,COLUMN(Approving_Party_Weight__1),FALSE)=0,"none",VLOOKUP('2012 Original'!AT5,key_ref,COLUMN(Approving_Party_Weight__1),FALSE)),CONCATENATE("ERR: ",'2012 Original'!AT5))</f>
        <v>none</v>
      </c>
      <c r="AU5" s="2">
        <f>IFERROR(IF(VLOOKUP('2012 Original'!AU5,key_ref,COLUMN(Approving_Party_Weight__1),FALSE)=0,"none",VLOOKUP('2012 Original'!AU5,key_ref,COLUMN(Approving_Party_Weight__1),FALSE)),CONCATENATE("ERR: ",'2012 Original'!AU5))</f>
        <v>1</v>
      </c>
      <c r="AV5" s="2" t="str">
        <f>IFERROR(IF(VLOOKUP('2012 Original'!AV5,key_ref,COLUMN(Approving_Party_Weight__1),FALSE)=0,"none",VLOOKUP('2012 Original'!AV5,key_ref,COLUMN(Approving_Party_Weight__1),FALSE)),CONCATENATE("ERR: ",'2012 Original'!AV5))</f>
        <v>none</v>
      </c>
      <c r="AW5" s="2" t="str">
        <f>IFERROR(IF(VLOOKUP('2012 Original'!AW5,key_ref,COLUMN(Approving_Party_Weight__1),FALSE)=0,"none",VLOOKUP('2012 Original'!AW5,key_ref,COLUMN(Approving_Party_Weight__1),FALSE)),CONCATENATE("ERR: ",'2012 Original'!AW5))</f>
        <v>none</v>
      </c>
      <c r="AX5" s="2">
        <f>IFERROR(IF(VLOOKUP('2012 Original'!AX5,key_ref,COLUMN(Approving_Party_Weight__1),FALSE)=0,"none",VLOOKUP('2012 Original'!AX5,key_ref,COLUMN(Approving_Party_Weight__1),FALSE)),CONCATENATE("ERR: ",'2012 Original'!AX5))</f>
        <v>1</v>
      </c>
      <c r="AY5" s="2">
        <f>IFERROR(IF(VLOOKUP('2012 Original'!AY5,key_ref,COLUMN(Approving_Party_Weight__1),FALSE)=0,"none",VLOOKUP('2012 Original'!AY5,key_ref,COLUMN(Approving_Party_Weight__1),FALSE)),CONCATENATE("ERR: ",'2012 Original'!AY5))</f>
        <v>1</v>
      </c>
      <c r="AZ5" s="2" t="str">
        <f>IFERROR(IF(VLOOKUP('2012 Original'!AZ5,key_ref,COLUMN(Approving_Party_Weight__1),FALSE)=0,"none",VLOOKUP('2012 Original'!AZ5,key_ref,COLUMN(Approving_Party_Weight__1),FALSE)),CONCATENATE("ERR: ",'2012 Original'!AZ5))</f>
        <v>none</v>
      </c>
    </row>
    <row r="6" spans="1:52" s="4" customFormat="1">
      <c r="A6" s="3" t="s">
        <v>17</v>
      </c>
      <c r="B6" s="2" t="str">
        <f>IFERROR(IF(VLOOKUP('2012 Original'!B6,key_ref,COLUMN(Approving_Party_Weight__1),FALSE)=0,"none",VLOOKUP('2012 Original'!B6,key_ref,COLUMN(Approving_Party_Weight__1),FALSE)),CONCATENATE("ERR: ",'2012 Original'!B6))</f>
        <v>none</v>
      </c>
      <c r="C6" s="2" t="str">
        <f>IFERROR(IF(VLOOKUP('2012 Original'!C6,key_ref,COLUMN(Approving_Party_Weight__1),FALSE)=0,"none",VLOOKUP('2012 Original'!C6,key_ref,COLUMN(Approving_Party_Weight__1),FALSE)),CONCATENATE("ERR: ",'2012 Original'!C6))</f>
        <v>none</v>
      </c>
      <c r="D6" s="2" t="str">
        <f>IFERROR(IF(VLOOKUP('2012 Original'!D6,key_ref,COLUMN(Approving_Party_Weight__1),FALSE)=0,"none",VLOOKUP('2012 Original'!D6,key_ref,COLUMN(Approving_Party_Weight__1),FALSE)),CONCATENATE("ERR: ",'2012 Original'!D6))</f>
        <v>none</v>
      </c>
      <c r="E6" s="2" t="str">
        <f>IFERROR(IF(VLOOKUP('2012 Original'!E6,key_ref,COLUMN(Approving_Party_Weight__1),FALSE)=0,"none",VLOOKUP('2012 Original'!E6,key_ref,COLUMN(Approving_Party_Weight__1),FALSE)),CONCATENATE("ERR: ",'2012 Original'!E6))</f>
        <v>none</v>
      </c>
      <c r="F6" s="2" t="str">
        <f>IFERROR(IF(VLOOKUP('2012 Original'!F6,key_ref,COLUMN(Approving_Party_Weight__1),FALSE)=0,"none",VLOOKUP('2012 Original'!F6,key_ref,COLUMN(Approving_Party_Weight__1),FALSE)),CONCATENATE("ERR: ",'2012 Original'!F6))</f>
        <v>none</v>
      </c>
      <c r="G6" s="2">
        <f>IFERROR(IF(VLOOKUP('2012 Original'!G6,key_ref,COLUMN(Approving_Party_Weight__1),FALSE)=0,"none",VLOOKUP('2012 Original'!G6,key_ref,COLUMN(Approving_Party_Weight__1),FALSE)),CONCATENATE("ERR: ",'2012 Original'!G6))</f>
        <v>1</v>
      </c>
      <c r="H6" s="2" t="str">
        <f>IFERROR(IF(VLOOKUP('2012 Original'!H6,key_ref,COLUMN(Approving_Party_Weight__1),FALSE)=0,"none",VLOOKUP('2012 Original'!H6,key_ref,COLUMN(Approving_Party_Weight__1),FALSE)),CONCATENATE("ERR: ",'2012 Original'!H6))</f>
        <v>none</v>
      </c>
      <c r="I6" s="2" t="str">
        <f>IFERROR(IF(VLOOKUP('2012 Original'!I6,key_ref,COLUMN(Approving_Party_Weight__1),FALSE)=0,"none",VLOOKUP('2012 Original'!I6,key_ref,COLUMN(Approving_Party_Weight__1),FALSE)),CONCATENATE("ERR: ",'2012 Original'!I6))</f>
        <v>none</v>
      </c>
      <c r="J6" s="2">
        <f>IFERROR(IF(VLOOKUP('2012 Original'!J6,key_ref,COLUMN(Approving_Party_Weight__1),FALSE)=0,"none",VLOOKUP('2012 Original'!J6,key_ref,COLUMN(Approving_Party_Weight__1),FALSE)),CONCATENATE("ERR: ",'2012 Original'!J6))</f>
        <v>1</v>
      </c>
      <c r="K6" s="2">
        <f>IFERROR(IF(VLOOKUP('2012 Original'!K6,key_ref,COLUMN(Approving_Party_Weight__1),FALSE)=0,"none",VLOOKUP('2012 Original'!K6,key_ref,COLUMN(Approving_Party_Weight__1),FALSE)),CONCATENATE("ERR: ",'2012 Original'!K6))</f>
        <v>1</v>
      </c>
      <c r="L6" s="2" t="str">
        <f>IFERROR(IF(VLOOKUP('2012 Original'!L6,key_ref,COLUMN(Approving_Party_Weight__1),FALSE)=0,"none",VLOOKUP('2012 Original'!L6,key_ref,COLUMN(Approving_Party_Weight__1),FALSE)),CONCATENATE("ERR: ",'2012 Original'!L6))</f>
        <v>none</v>
      </c>
      <c r="M6" s="2" t="str">
        <f>IFERROR(IF(VLOOKUP('2012 Original'!M6,key_ref,COLUMN(Approving_Party_Weight__1),FALSE)=0,"none",VLOOKUP('2012 Original'!M6,key_ref,COLUMN(Approving_Party_Weight__1),FALSE)),CONCATENATE("ERR: ",'2012 Original'!M6))</f>
        <v>none</v>
      </c>
      <c r="N6" s="2" t="str">
        <f>IFERROR(IF(VLOOKUP('2012 Original'!N6,key_ref,COLUMN(Approving_Party_Weight__1),FALSE)=0,"none",VLOOKUP('2012 Original'!N6,key_ref,COLUMN(Approving_Party_Weight__1),FALSE)),CONCATENATE("ERR: ",'2012 Original'!N6))</f>
        <v>none</v>
      </c>
      <c r="O6" s="2">
        <f>IFERROR(IF(VLOOKUP('2012 Original'!O6,key_ref,COLUMN(Approving_Party_Weight__1),FALSE)=0,"none",VLOOKUP('2012 Original'!O6,key_ref,COLUMN(Approving_Party_Weight__1),FALSE)),CONCATENATE("ERR: ",'2012 Original'!O6))</f>
        <v>1</v>
      </c>
      <c r="P6" s="2" t="str">
        <f>IFERROR(IF(VLOOKUP('2012 Original'!P6,key_ref,COLUMN(Approving_Party_Weight__1),FALSE)=0,"none",VLOOKUP('2012 Original'!P6,key_ref,COLUMN(Approving_Party_Weight__1),FALSE)),CONCATENATE("ERR: ",'2012 Original'!P6))</f>
        <v>none</v>
      </c>
      <c r="Q6" s="2" t="str">
        <f>IFERROR(IF(VLOOKUP('2012 Original'!Q6,key_ref,COLUMN(Approving_Party_Weight__1),FALSE)=0,"none",VLOOKUP('2012 Original'!Q6,key_ref,COLUMN(Approving_Party_Weight__1),FALSE)),CONCATENATE("ERR: ",'2012 Original'!Q6))</f>
        <v>none</v>
      </c>
      <c r="R6" s="2">
        <f>IFERROR(IF(VLOOKUP('2012 Original'!R6,key_ref,COLUMN(Approving_Party_Weight__1),FALSE)=0,"none",VLOOKUP('2012 Original'!R6,key_ref,COLUMN(Approving_Party_Weight__1),FALSE)),CONCATENATE("ERR: ",'2012 Original'!R6))</f>
        <v>1</v>
      </c>
      <c r="S6" s="2" t="str">
        <f>IFERROR(IF(VLOOKUP('2012 Original'!S6,key_ref,COLUMN(Approving_Party_Weight__1),FALSE)=0,"none",VLOOKUP('2012 Original'!S6,key_ref,COLUMN(Approving_Party_Weight__1),FALSE)),CONCATENATE("ERR: ",'2012 Original'!S6))</f>
        <v>none</v>
      </c>
      <c r="T6" s="2" t="str">
        <f>IFERROR(IF(VLOOKUP('2012 Original'!T6,key_ref,COLUMN(Approving_Party_Weight__1),FALSE)=0,"none",VLOOKUP('2012 Original'!T6,key_ref,COLUMN(Approving_Party_Weight__1),FALSE)),CONCATENATE("ERR: ",'2012 Original'!T6))</f>
        <v>none</v>
      </c>
      <c r="U6" s="2" t="str">
        <f>IFERROR(IF(VLOOKUP('2012 Original'!U6,key_ref,COLUMN(Approving_Party_Weight__1),FALSE)=0,"none",VLOOKUP('2012 Original'!U6,key_ref,COLUMN(Approving_Party_Weight__1),FALSE)),CONCATENATE("ERR: ",'2012 Original'!U6))</f>
        <v>none</v>
      </c>
      <c r="V6" s="2">
        <f>IFERROR(IF(VLOOKUP('2012 Original'!V6,key_ref,COLUMN(Approving_Party_Weight__1),FALSE)=0,"none",VLOOKUP('2012 Original'!V6,key_ref,COLUMN(Approving_Party_Weight__1),FALSE)),CONCATENATE("ERR: ",'2012 Original'!V6))</f>
        <v>1</v>
      </c>
      <c r="W6" s="2">
        <f>IFERROR(IF(VLOOKUP('2012 Original'!W6,key_ref,COLUMN(Approving_Party_Weight__1),FALSE)=0,"none",VLOOKUP('2012 Original'!W6,key_ref,COLUMN(Approving_Party_Weight__1),FALSE)),CONCATENATE("ERR: ",'2012 Original'!W6))</f>
        <v>1</v>
      </c>
      <c r="X6" s="2" t="str">
        <f>IFERROR(IF(VLOOKUP('2012 Original'!X6,key_ref,COLUMN(Approving_Party_Weight__1),FALSE)=0,"none",VLOOKUP('2012 Original'!X6,key_ref,COLUMN(Approving_Party_Weight__1),FALSE)),CONCATENATE("ERR: ",'2012 Original'!X6))</f>
        <v>none</v>
      </c>
      <c r="Y6" s="2">
        <f>IFERROR(IF(VLOOKUP('2012 Original'!Y6,key_ref,COLUMN(Approving_Party_Weight__1),FALSE)=0,"none",VLOOKUP('2012 Original'!Y6,key_ref,COLUMN(Approving_Party_Weight__1),FALSE)),CONCATENATE("ERR: ",'2012 Original'!Y6))</f>
        <v>1</v>
      </c>
      <c r="Z6" s="2" t="str">
        <f>IFERROR(IF(VLOOKUP('2012 Original'!Z6,key_ref,COLUMN(Approving_Party_Weight__1),FALSE)=0,"none",VLOOKUP('2012 Original'!Z6,key_ref,COLUMN(Approving_Party_Weight__1),FALSE)),CONCATENATE("ERR: ",'2012 Original'!Z6))</f>
        <v>none</v>
      </c>
      <c r="AA6" s="2" t="str">
        <f>IFERROR(IF(VLOOKUP('2012 Original'!AA6,key_ref,COLUMN(Approving_Party_Weight__1),FALSE)=0,"none",VLOOKUP('2012 Original'!AA6,key_ref,COLUMN(Approving_Party_Weight__1),FALSE)),CONCATENATE("ERR: ",'2012 Original'!AA6))</f>
        <v>none</v>
      </c>
      <c r="AB6" s="2">
        <f>IFERROR(IF(VLOOKUP('2012 Original'!AB6,key_ref,COLUMN(Approving_Party_Weight__1),FALSE)=0,"none",VLOOKUP('2012 Original'!AB6,key_ref,COLUMN(Approving_Party_Weight__1),FALSE)),CONCATENATE("ERR: ",'2012 Original'!AB6))</f>
        <v>1</v>
      </c>
      <c r="AC6" s="2">
        <f>IFERROR(IF(VLOOKUP('2012 Original'!AC6,key_ref,COLUMN(Approving_Party_Weight__1),FALSE)=0,"none",VLOOKUP('2012 Original'!AC6,key_ref,COLUMN(Approving_Party_Weight__1),FALSE)),CONCATENATE("ERR: ",'2012 Original'!AC6))</f>
        <v>1</v>
      </c>
      <c r="AD6" s="2" t="str">
        <f>IFERROR(IF(VLOOKUP('2012 Original'!AD6,key_ref,COLUMN(Approving_Party_Weight__1),FALSE)=0,"none",VLOOKUP('2012 Original'!AD6,key_ref,COLUMN(Approving_Party_Weight__1),FALSE)),CONCATENATE("ERR: ",'2012 Original'!AD6))</f>
        <v>none</v>
      </c>
      <c r="AE6" s="2" t="str">
        <f>IFERROR(IF(VLOOKUP('2012 Original'!AE6,key_ref,COLUMN(Approving_Party_Weight__1),FALSE)=0,"none",VLOOKUP('2012 Original'!AE6,key_ref,COLUMN(Approving_Party_Weight__1),FALSE)),CONCATENATE("ERR: ",'2012 Original'!AE6))</f>
        <v>none</v>
      </c>
      <c r="AF6" s="2" t="str">
        <f>IFERROR(IF(VLOOKUP('2012 Original'!AF6,key_ref,COLUMN(Approving_Party_Weight__1),FALSE)=0,"none",VLOOKUP('2012 Original'!AF6,key_ref,COLUMN(Approving_Party_Weight__1),FALSE)),CONCATENATE("ERR: ",'2012 Original'!AF6))</f>
        <v>none</v>
      </c>
      <c r="AG6" s="2" t="str">
        <f>IFERROR(IF(VLOOKUP('2012 Original'!AG6,key_ref,COLUMN(Approving_Party_Weight__1),FALSE)=0,"none",VLOOKUP('2012 Original'!AG6,key_ref,COLUMN(Approving_Party_Weight__1),FALSE)),CONCATENATE("ERR: ",'2012 Original'!AG6))</f>
        <v>none</v>
      </c>
      <c r="AH6" s="2">
        <f>IFERROR(IF(VLOOKUP('2012 Original'!AH6,key_ref,COLUMN(Approving_Party_Weight__1),FALSE)=0,"none",VLOOKUP('2012 Original'!AH6,key_ref,COLUMN(Approving_Party_Weight__1),FALSE)),CONCATENATE("ERR: ",'2012 Original'!AH6))</f>
        <v>1</v>
      </c>
      <c r="AI6" s="2" t="str">
        <f>IFERROR(IF(VLOOKUP('2012 Original'!AI6,key_ref,COLUMN(Approving_Party_Weight__1),FALSE)=0,"none",VLOOKUP('2012 Original'!AI6,key_ref,COLUMN(Approving_Party_Weight__1),FALSE)),CONCATENATE("ERR: ",'2012 Original'!AI6))</f>
        <v>none</v>
      </c>
      <c r="AJ6" s="2" t="str">
        <f>IFERROR(IF(VLOOKUP('2012 Original'!AJ6,key_ref,COLUMN(Approving_Party_Weight__1),FALSE)=0,"none",VLOOKUP('2012 Original'!AJ6,key_ref,COLUMN(Approving_Party_Weight__1),FALSE)),CONCATENATE("ERR: ",'2012 Original'!AJ6))</f>
        <v>none</v>
      </c>
      <c r="AK6" s="2">
        <f>IFERROR(IF(VLOOKUP('2012 Original'!AK6,key_ref,COLUMN(Approving_Party_Weight__1),FALSE)=0,"none",VLOOKUP('2012 Original'!AK6,key_ref,COLUMN(Approving_Party_Weight__1),FALSE)),CONCATENATE("ERR: ",'2012 Original'!AK6))</f>
        <v>1</v>
      </c>
      <c r="AL6" s="2">
        <f>IFERROR(IF(VLOOKUP('2012 Original'!AL6,key_ref,COLUMN(Approving_Party_Weight__1),FALSE)=0,"none",VLOOKUP('2012 Original'!AL6,key_ref,COLUMN(Approving_Party_Weight__1),FALSE)),CONCATENATE("ERR: ",'2012 Original'!AL6))</f>
        <v>1</v>
      </c>
      <c r="AM6" s="2">
        <f>IFERROR(IF(VLOOKUP('2012 Original'!AM6,key_ref,COLUMN(Approving_Party_Weight__1),FALSE)=0,"none",VLOOKUP('2012 Original'!AM6,key_ref,COLUMN(Approving_Party_Weight__1),FALSE)),CONCATENATE("ERR: ",'2012 Original'!AM6))</f>
        <v>1</v>
      </c>
      <c r="AN6" s="2" t="str">
        <f>IFERROR(IF(VLOOKUP('2012 Original'!AN6,key_ref,COLUMN(Approving_Party_Weight__1),FALSE)=0,"none",VLOOKUP('2012 Original'!AN6,key_ref,COLUMN(Approving_Party_Weight__1),FALSE)),CONCATENATE("ERR: ",'2012 Original'!AN6))</f>
        <v>none</v>
      </c>
      <c r="AO6" s="2" t="str">
        <f>IFERROR(IF(VLOOKUP('2012 Original'!AO6,key_ref,COLUMN(Approving_Party_Weight__1),FALSE)=0,"none",VLOOKUP('2012 Original'!AO6,key_ref,COLUMN(Approving_Party_Weight__1),FALSE)),CONCATENATE("ERR: ",'2012 Original'!AO6))</f>
        <v>none</v>
      </c>
      <c r="AP6" s="2" t="str">
        <f>IFERROR(IF(VLOOKUP('2012 Original'!AP6,key_ref,COLUMN(Approving_Party_Weight__1),FALSE)=0,"none",VLOOKUP('2012 Original'!AP6,key_ref,COLUMN(Approving_Party_Weight__1),FALSE)),CONCATENATE("ERR: ",'2012 Original'!AP6))</f>
        <v>none</v>
      </c>
      <c r="AQ6" s="2" t="str">
        <f>IFERROR(IF(VLOOKUP('2012 Original'!AQ6,key_ref,COLUMN(Approving_Party_Weight__1),FALSE)=0,"none",VLOOKUP('2012 Original'!AQ6,key_ref,COLUMN(Approving_Party_Weight__1),FALSE)),CONCATENATE("ERR: ",'2012 Original'!AQ6))</f>
        <v>none</v>
      </c>
      <c r="AR6" s="2">
        <f>IFERROR(IF(VLOOKUP('2012 Original'!AR6,key_ref,COLUMN(Approving_Party_Weight__1),FALSE)=0,"none",VLOOKUP('2012 Original'!AR6,key_ref,COLUMN(Approving_Party_Weight__1),FALSE)),CONCATENATE("ERR: ",'2012 Original'!AR6))</f>
        <v>1</v>
      </c>
      <c r="AS6" s="2" t="str">
        <f>IFERROR(IF(VLOOKUP('2012 Original'!AS6,key_ref,COLUMN(Approving_Party_Weight__1),FALSE)=0,"none",VLOOKUP('2012 Original'!AS6,key_ref,COLUMN(Approving_Party_Weight__1),FALSE)),CONCATENATE("ERR: ",'2012 Original'!AS6))</f>
        <v>none</v>
      </c>
      <c r="AT6" s="2">
        <f>IFERROR(IF(VLOOKUP('2012 Original'!AT6,key_ref,COLUMN(Approving_Party_Weight__1),FALSE)=0,"none",VLOOKUP('2012 Original'!AT6,key_ref,COLUMN(Approving_Party_Weight__1),FALSE)),CONCATENATE("ERR: ",'2012 Original'!AT6))</f>
        <v>1</v>
      </c>
      <c r="AU6" s="2">
        <f>IFERROR(IF(VLOOKUP('2012 Original'!AU6,key_ref,COLUMN(Approving_Party_Weight__1),FALSE)=0,"none",VLOOKUP('2012 Original'!AU6,key_ref,COLUMN(Approving_Party_Weight__1),FALSE)),CONCATENATE("ERR: ",'2012 Original'!AU6))</f>
        <v>1</v>
      </c>
      <c r="AV6" s="2" t="str">
        <f>IFERROR(IF(VLOOKUP('2012 Original'!AV6,key_ref,COLUMN(Approving_Party_Weight__1),FALSE)=0,"none",VLOOKUP('2012 Original'!AV6,key_ref,COLUMN(Approving_Party_Weight__1),FALSE)),CONCATENATE("ERR: ",'2012 Original'!AV6))</f>
        <v>none</v>
      </c>
      <c r="AW6" s="2">
        <f>IFERROR(IF(VLOOKUP('2012 Original'!AW6,key_ref,COLUMN(Approving_Party_Weight__1),FALSE)=0,"none",VLOOKUP('2012 Original'!AW6,key_ref,COLUMN(Approving_Party_Weight__1),FALSE)),CONCATENATE("ERR: ",'2012 Original'!AW6))</f>
        <v>1</v>
      </c>
      <c r="AX6" s="2" t="str">
        <f>IFERROR(IF(VLOOKUP('2012 Original'!AX6,key_ref,COLUMN(Approving_Party_Weight__1),FALSE)=0,"none",VLOOKUP('2012 Original'!AX6,key_ref,COLUMN(Approving_Party_Weight__1),FALSE)),CONCATENATE("ERR: ",'2012 Original'!AX6))</f>
        <v>none</v>
      </c>
      <c r="AY6" s="2">
        <f>IFERROR(IF(VLOOKUP('2012 Original'!AY6,key_ref,COLUMN(Approving_Party_Weight__1),FALSE)=0,"none",VLOOKUP('2012 Original'!AY6,key_ref,COLUMN(Approving_Party_Weight__1),FALSE)),CONCATENATE("ERR: ",'2012 Original'!AY6))</f>
        <v>1</v>
      </c>
      <c r="AZ6" s="2">
        <f>IFERROR(IF(VLOOKUP('2012 Original'!AZ6,key_ref,COLUMN(Approving_Party_Weight__1),FALSE)=0,"none",VLOOKUP('2012 Original'!AZ6,key_ref,COLUMN(Approving_Party_Weight__1),FALSE)),CONCATENATE("ERR: ",'2012 Original'!AZ6))</f>
        <v>1</v>
      </c>
    </row>
    <row r="7" spans="1:52" s="4" customFormat="1">
      <c r="A7" s="3" t="s">
        <v>18</v>
      </c>
      <c r="B7" s="2" t="str">
        <f>IFERROR(IF(VLOOKUP('2012 Original'!B7,key_ref,COLUMN(Approving_Party_Weight__1),FALSE)=0,"none",VLOOKUP('2012 Original'!B7,key_ref,COLUMN(Approving_Party_Weight__1),FALSE)),CONCATENATE("ERR: ",'2012 Original'!B7))</f>
        <v>none</v>
      </c>
      <c r="C7" s="2" t="str">
        <f>IFERROR(IF(VLOOKUP('2012 Original'!C7,key_ref,COLUMN(Approving_Party_Weight__1),FALSE)=0,"none",VLOOKUP('2012 Original'!C7,key_ref,COLUMN(Approving_Party_Weight__1),FALSE)),CONCATENATE("ERR: ",'2012 Original'!C7))</f>
        <v>none</v>
      </c>
      <c r="D7" s="2" t="str">
        <f>IFERROR(IF(VLOOKUP('2012 Original'!D7,key_ref,COLUMN(Approving_Party_Weight__1),FALSE)=0,"none",VLOOKUP('2012 Original'!D7,key_ref,COLUMN(Approving_Party_Weight__1),FALSE)),CONCATENATE("ERR: ",'2012 Original'!D7))</f>
        <v>none</v>
      </c>
      <c r="E7" s="2" t="str">
        <f>IFERROR(IF(VLOOKUP('2012 Original'!E7,key_ref,COLUMN(Approving_Party_Weight__1),FALSE)=0,"none",VLOOKUP('2012 Original'!E7,key_ref,COLUMN(Approving_Party_Weight__1),FALSE)),CONCATENATE("ERR: ",'2012 Original'!E7))</f>
        <v>none</v>
      </c>
      <c r="F7" s="2" t="str">
        <f>IFERROR(IF(VLOOKUP('2012 Original'!F7,key_ref,COLUMN(Approving_Party_Weight__1),FALSE)=0,"none",VLOOKUP('2012 Original'!F7,key_ref,COLUMN(Approving_Party_Weight__1),FALSE)),CONCATENATE("ERR: ",'2012 Original'!F7))</f>
        <v>none</v>
      </c>
      <c r="G7" s="2">
        <f>IFERROR(IF(VLOOKUP('2012 Original'!G7,key_ref,COLUMN(Approving_Party_Weight__1),FALSE)=0,"none",VLOOKUP('2012 Original'!G7,key_ref,COLUMN(Approving_Party_Weight__1),FALSE)),CONCATENATE("ERR: ",'2012 Original'!G7))</f>
        <v>1</v>
      </c>
      <c r="H7" s="2">
        <f>IFERROR(IF(VLOOKUP('2012 Original'!H7,key_ref,COLUMN(Approving_Party_Weight__1),FALSE)=0,"none",VLOOKUP('2012 Original'!H7,key_ref,COLUMN(Approving_Party_Weight__1),FALSE)),CONCATENATE("ERR: ",'2012 Original'!H7))</f>
        <v>1</v>
      </c>
      <c r="I7" s="2">
        <f>IFERROR(IF(VLOOKUP('2012 Original'!I7,key_ref,COLUMN(Approving_Party_Weight__1),FALSE)=0,"none",VLOOKUP('2012 Original'!I7,key_ref,COLUMN(Approving_Party_Weight__1),FALSE)),CONCATENATE("ERR: ",'2012 Original'!I7))</f>
        <v>1</v>
      </c>
      <c r="J7" s="2" t="str">
        <f>IFERROR(IF(VLOOKUP('2012 Original'!J7,key_ref,COLUMN(Approving_Party_Weight__1),FALSE)=0,"none",VLOOKUP('2012 Original'!J7,key_ref,COLUMN(Approving_Party_Weight__1),FALSE)),CONCATENATE("ERR: ",'2012 Original'!J7))</f>
        <v>none</v>
      </c>
      <c r="K7" s="2" t="str">
        <f>IFERROR(IF(VLOOKUP('2012 Original'!K7,key_ref,COLUMN(Approving_Party_Weight__1),FALSE)=0,"none",VLOOKUP('2012 Original'!K7,key_ref,COLUMN(Approving_Party_Weight__1),FALSE)),CONCATENATE("ERR: ",'2012 Original'!K7))</f>
        <v>none</v>
      </c>
      <c r="L7" s="2" t="str">
        <f>IFERROR(IF(VLOOKUP('2012 Original'!L7,key_ref,COLUMN(Approving_Party_Weight__1),FALSE)=0,"none",VLOOKUP('2012 Original'!L7,key_ref,COLUMN(Approving_Party_Weight__1),FALSE)),CONCATENATE("ERR: ",'2012 Original'!L7))</f>
        <v>none</v>
      </c>
      <c r="M7" s="2" t="str">
        <f>IFERROR(IF(VLOOKUP('2012 Original'!M7,key_ref,COLUMN(Approving_Party_Weight__1),FALSE)=0,"none",VLOOKUP('2012 Original'!M7,key_ref,COLUMN(Approving_Party_Weight__1),FALSE)),CONCATENATE("ERR: ",'2012 Original'!M7))</f>
        <v>none</v>
      </c>
      <c r="N7" s="2" t="str">
        <f>IFERROR(IF(VLOOKUP('2012 Original'!N7,key_ref,COLUMN(Approving_Party_Weight__1),FALSE)=0,"none",VLOOKUP('2012 Original'!N7,key_ref,COLUMN(Approving_Party_Weight__1),FALSE)),CONCATENATE("ERR: ",'2012 Original'!N7))</f>
        <v>none</v>
      </c>
      <c r="O7" s="2" t="str">
        <f>IFERROR(IF(VLOOKUP('2012 Original'!O7,key_ref,COLUMN(Approving_Party_Weight__1),FALSE)=0,"none",VLOOKUP('2012 Original'!O7,key_ref,COLUMN(Approving_Party_Weight__1),FALSE)),CONCATENATE("ERR: ",'2012 Original'!O7))</f>
        <v>none</v>
      </c>
      <c r="P7" s="2" t="str">
        <f>IFERROR(IF(VLOOKUP('2012 Original'!P7,key_ref,COLUMN(Approving_Party_Weight__1),FALSE)=0,"none",VLOOKUP('2012 Original'!P7,key_ref,COLUMN(Approving_Party_Weight__1),FALSE)),CONCATENATE("ERR: ",'2012 Original'!P7))</f>
        <v>none</v>
      </c>
      <c r="Q7" s="2" t="str">
        <f>IFERROR(IF(VLOOKUP('2012 Original'!Q7,key_ref,COLUMN(Approving_Party_Weight__1),FALSE)=0,"none",VLOOKUP('2012 Original'!Q7,key_ref,COLUMN(Approving_Party_Weight__1),FALSE)),CONCATENATE("ERR: ",'2012 Original'!Q7))</f>
        <v>none</v>
      </c>
      <c r="R7" s="2">
        <f>IFERROR(IF(VLOOKUP('2012 Original'!R7,key_ref,COLUMN(Approving_Party_Weight__1),FALSE)=0,"none",VLOOKUP('2012 Original'!R7,key_ref,COLUMN(Approving_Party_Weight__1),FALSE)),CONCATENATE("ERR: ",'2012 Original'!R7))</f>
        <v>1</v>
      </c>
      <c r="S7" s="2" t="str">
        <f>IFERROR(IF(VLOOKUP('2012 Original'!S7,key_ref,COLUMN(Approving_Party_Weight__1),FALSE)=0,"none",VLOOKUP('2012 Original'!S7,key_ref,COLUMN(Approving_Party_Weight__1),FALSE)),CONCATENATE("ERR: ",'2012 Original'!S7))</f>
        <v>none</v>
      </c>
      <c r="T7" s="2">
        <f>IFERROR(IF(VLOOKUP('2012 Original'!T7,key_ref,COLUMN(Approving_Party_Weight__1),FALSE)=0,"none",VLOOKUP('2012 Original'!T7,key_ref,COLUMN(Approving_Party_Weight__1),FALSE)),CONCATENATE("ERR: ",'2012 Original'!T7))</f>
        <v>1</v>
      </c>
      <c r="U7" s="2" t="str">
        <f>IFERROR(IF(VLOOKUP('2012 Original'!U7,key_ref,COLUMN(Approving_Party_Weight__1),FALSE)=0,"none",VLOOKUP('2012 Original'!U7,key_ref,COLUMN(Approving_Party_Weight__1),FALSE)),CONCATENATE("ERR: ",'2012 Original'!U7))</f>
        <v>none</v>
      </c>
      <c r="V7" s="2" t="str">
        <f>IFERROR(IF(VLOOKUP('2012 Original'!V7,key_ref,COLUMN(Approving_Party_Weight__1),FALSE)=0,"none",VLOOKUP('2012 Original'!V7,key_ref,COLUMN(Approving_Party_Weight__1),FALSE)),CONCATENATE("ERR: ",'2012 Original'!V7))</f>
        <v>none</v>
      </c>
      <c r="W7" s="2" t="str">
        <f>IFERROR(IF(VLOOKUP('2012 Original'!W7,key_ref,COLUMN(Approving_Party_Weight__1),FALSE)=0,"none",VLOOKUP('2012 Original'!W7,key_ref,COLUMN(Approving_Party_Weight__1),FALSE)),CONCATENATE("ERR: ",'2012 Original'!W7))</f>
        <v>none</v>
      </c>
      <c r="X7" s="2" t="str">
        <f>IFERROR(IF(VLOOKUP('2012 Original'!X7,key_ref,COLUMN(Approving_Party_Weight__1),FALSE)=0,"none",VLOOKUP('2012 Original'!X7,key_ref,COLUMN(Approving_Party_Weight__1),FALSE)),CONCATENATE("ERR: ",'2012 Original'!X7))</f>
        <v>none</v>
      </c>
      <c r="Y7" s="2" t="str">
        <f>IFERROR(IF(VLOOKUP('2012 Original'!Y7,key_ref,COLUMN(Approving_Party_Weight__1),FALSE)=0,"none",VLOOKUP('2012 Original'!Y7,key_ref,COLUMN(Approving_Party_Weight__1),FALSE)),CONCATENATE("ERR: ",'2012 Original'!Y7))</f>
        <v>none</v>
      </c>
      <c r="Z7" s="2" t="str">
        <f>IFERROR(IF(VLOOKUP('2012 Original'!Z7,key_ref,COLUMN(Approving_Party_Weight__1),FALSE)=0,"none",VLOOKUP('2012 Original'!Z7,key_ref,COLUMN(Approving_Party_Weight__1),FALSE)),CONCATENATE("ERR: ",'2012 Original'!Z7))</f>
        <v>none</v>
      </c>
      <c r="AA7" s="2" t="str">
        <f>IFERROR(IF(VLOOKUP('2012 Original'!AA7,key_ref,COLUMN(Approving_Party_Weight__1),FALSE)=0,"none",VLOOKUP('2012 Original'!AA7,key_ref,COLUMN(Approving_Party_Weight__1),FALSE)),CONCATENATE("ERR: ",'2012 Original'!AA7))</f>
        <v>none</v>
      </c>
      <c r="AB7" s="2" t="str">
        <f>IFERROR(IF(VLOOKUP('2012 Original'!AB7,key_ref,COLUMN(Approving_Party_Weight__1),FALSE)=0,"none",VLOOKUP('2012 Original'!AB7,key_ref,COLUMN(Approving_Party_Weight__1),FALSE)),CONCATENATE("ERR: ",'2012 Original'!AB7))</f>
        <v>none</v>
      </c>
      <c r="AC7" s="2">
        <f>IFERROR(IF(VLOOKUP('2012 Original'!AC7,key_ref,COLUMN(Approving_Party_Weight__1),FALSE)=0,"none",VLOOKUP('2012 Original'!AC7,key_ref,COLUMN(Approving_Party_Weight__1),FALSE)),CONCATENATE("ERR: ",'2012 Original'!AC7))</f>
        <v>1</v>
      </c>
      <c r="AD7" s="2">
        <f>IFERROR(IF(VLOOKUP('2012 Original'!AD7,key_ref,COLUMN(Approving_Party_Weight__1),FALSE)=0,"none",VLOOKUP('2012 Original'!AD7,key_ref,COLUMN(Approving_Party_Weight__1),FALSE)),CONCATENATE("ERR: ",'2012 Original'!AD7))</f>
        <v>1</v>
      </c>
      <c r="AE7" s="2">
        <f>IFERROR(IF(VLOOKUP('2012 Original'!AE7,key_ref,COLUMN(Approving_Party_Weight__1),FALSE)=0,"none",VLOOKUP('2012 Original'!AE7,key_ref,COLUMN(Approving_Party_Weight__1),FALSE)),CONCATENATE("ERR: ",'2012 Original'!AE7))</f>
        <v>1</v>
      </c>
      <c r="AF7" s="2" t="str">
        <f>IFERROR(IF(VLOOKUP('2012 Original'!AF7,key_ref,COLUMN(Approving_Party_Weight__1),FALSE)=0,"none",VLOOKUP('2012 Original'!AF7,key_ref,COLUMN(Approving_Party_Weight__1),FALSE)),CONCATENATE("ERR: ",'2012 Original'!AF7))</f>
        <v>none</v>
      </c>
      <c r="AG7" s="2">
        <f>IFERROR(IF(VLOOKUP('2012 Original'!AG7,key_ref,COLUMN(Approving_Party_Weight__1),FALSE)=0,"none",VLOOKUP('2012 Original'!AG7,key_ref,COLUMN(Approving_Party_Weight__1),FALSE)),CONCATENATE("ERR: ",'2012 Original'!AG7))</f>
        <v>1</v>
      </c>
      <c r="AH7" s="2">
        <f>IFERROR(IF(VLOOKUP('2012 Original'!AH7,key_ref,COLUMN(Approving_Party_Weight__1),FALSE)=0,"none",VLOOKUP('2012 Original'!AH7,key_ref,COLUMN(Approving_Party_Weight__1),FALSE)),CONCATENATE("ERR: ",'2012 Original'!AH7))</f>
        <v>1</v>
      </c>
      <c r="AI7" s="2" t="str">
        <f>IFERROR(IF(VLOOKUP('2012 Original'!AI7,key_ref,COLUMN(Approving_Party_Weight__1),FALSE)=0,"none",VLOOKUP('2012 Original'!AI7,key_ref,COLUMN(Approving_Party_Weight__1),FALSE)),CONCATENATE("ERR: ",'2012 Original'!AI7))</f>
        <v>none</v>
      </c>
      <c r="AJ7" s="2" t="str">
        <f>IFERROR(IF(VLOOKUP('2012 Original'!AJ7,key_ref,COLUMN(Approving_Party_Weight__1),FALSE)=0,"none",VLOOKUP('2012 Original'!AJ7,key_ref,COLUMN(Approving_Party_Weight__1),FALSE)),CONCATENATE("ERR: ",'2012 Original'!AJ7))</f>
        <v>none</v>
      </c>
      <c r="AK7" s="2">
        <f>IFERROR(IF(VLOOKUP('2012 Original'!AK7,key_ref,COLUMN(Approving_Party_Weight__1),FALSE)=0,"none",VLOOKUP('2012 Original'!AK7,key_ref,COLUMN(Approving_Party_Weight__1),FALSE)),CONCATENATE("ERR: ",'2012 Original'!AK7))</f>
        <v>1</v>
      </c>
      <c r="AL7" s="2" t="str">
        <f>IFERROR(IF(VLOOKUP('2012 Original'!AL7,key_ref,COLUMN(Approving_Party_Weight__1),FALSE)=0,"none",VLOOKUP('2012 Original'!AL7,key_ref,COLUMN(Approving_Party_Weight__1),FALSE)),CONCATENATE("ERR: ",'2012 Original'!AL7))</f>
        <v>none</v>
      </c>
      <c r="AM7" s="2" t="str">
        <f>IFERROR(IF(VLOOKUP('2012 Original'!AM7,key_ref,COLUMN(Approving_Party_Weight__1),FALSE)=0,"none",VLOOKUP('2012 Original'!AM7,key_ref,COLUMN(Approving_Party_Weight__1),FALSE)),CONCATENATE("ERR: ",'2012 Original'!AM7))</f>
        <v>none</v>
      </c>
      <c r="AN7" s="2" t="str">
        <f>IFERROR(IF(VLOOKUP('2012 Original'!AN7,key_ref,COLUMN(Approving_Party_Weight__1),FALSE)=0,"none",VLOOKUP('2012 Original'!AN7,key_ref,COLUMN(Approving_Party_Weight__1),FALSE)),CONCATENATE("ERR: ",'2012 Original'!AN7))</f>
        <v>none</v>
      </c>
      <c r="AO7" s="2" t="str">
        <f>IFERROR(IF(VLOOKUP('2012 Original'!AO7,key_ref,COLUMN(Approving_Party_Weight__1),FALSE)=0,"none",VLOOKUP('2012 Original'!AO7,key_ref,COLUMN(Approving_Party_Weight__1),FALSE)),CONCATENATE("ERR: ",'2012 Original'!AO7))</f>
        <v>none</v>
      </c>
      <c r="AP7" s="2" t="str">
        <f>IFERROR(IF(VLOOKUP('2012 Original'!AP7,key_ref,COLUMN(Approving_Party_Weight__1),FALSE)=0,"none",VLOOKUP('2012 Original'!AP7,key_ref,COLUMN(Approving_Party_Weight__1),FALSE)),CONCATENATE("ERR: ",'2012 Original'!AP7))</f>
        <v>none</v>
      </c>
      <c r="AQ7" s="2">
        <f>IFERROR(IF(VLOOKUP('2012 Original'!AQ7,key_ref,COLUMN(Approving_Party_Weight__1),FALSE)=0,"none",VLOOKUP('2012 Original'!AQ7,key_ref,COLUMN(Approving_Party_Weight__1),FALSE)),CONCATENATE("ERR: ",'2012 Original'!AQ7))</f>
        <v>1</v>
      </c>
      <c r="AR7" s="2" t="str">
        <f>IFERROR(IF(VLOOKUP('2012 Original'!AR7,key_ref,COLUMN(Approving_Party_Weight__1),FALSE)=0,"none",VLOOKUP('2012 Original'!AR7,key_ref,COLUMN(Approving_Party_Weight__1),FALSE)),CONCATENATE("ERR: ",'2012 Original'!AR7))</f>
        <v>none</v>
      </c>
      <c r="AS7" s="2" t="str">
        <f>IFERROR(IF(VLOOKUP('2012 Original'!AS7,key_ref,COLUMN(Approving_Party_Weight__1),FALSE)=0,"none",VLOOKUP('2012 Original'!AS7,key_ref,COLUMN(Approving_Party_Weight__1),FALSE)),CONCATENATE("ERR: ",'2012 Original'!AS7))</f>
        <v>none</v>
      </c>
      <c r="AT7" s="2">
        <f>IFERROR(IF(VLOOKUP('2012 Original'!AT7,key_ref,COLUMN(Approving_Party_Weight__1),FALSE)=0,"none",VLOOKUP('2012 Original'!AT7,key_ref,COLUMN(Approving_Party_Weight__1),FALSE)),CONCATENATE("ERR: ",'2012 Original'!AT7))</f>
        <v>1</v>
      </c>
      <c r="AU7" s="2">
        <f>IFERROR(IF(VLOOKUP('2012 Original'!AU7,key_ref,COLUMN(Approving_Party_Weight__1),FALSE)=0,"none",VLOOKUP('2012 Original'!AU7,key_ref,COLUMN(Approving_Party_Weight__1),FALSE)),CONCATENATE("ERR: ",'2012 Original'!AU7))</f>
        <v>1</v>
      </c>
      <c r="AV7" s="2" t="str">
        <f>IFERROR(IF(VLOOKUP('2012 Original'!AV7,key_ref,COLUMN(Approving_Party_Weight__1),FALSE)=0,"none",VLOOKUP('2012 Original'!AV7,key_ref,COLUMN(Approving_Party_Weight__1),FALSE)),CONCATENATE("ERR: ",'2012 Original'!AV7))</f>
        <v>none</v>
      </c>
      <c r="AW7" s="2" t="str">
        <f>IFERROR(IF(VLOOKUP('2012 Original'!AW7,key_ref,COLUMN(Approving_Party_Weight__1),FALSE)=0,"none",VLOOKUP('2012 Original'!AW7,key_ref,COLUMN(Approving_Party_Weight__1),FALSE)),CONCATENATE("ERR: ",'2012 Original'!AW7))</f>
        <v>none</v>
      </c>
      <c r="AX7" s="2" t="str">
        <f>IFERROR(IF(VLOOKUP('2012 Original'!AX7,key_ref,COLUMN(Approving_Party_Weight__1),FALSE)=0,"none",VLOOKUP('2012 Original'!AX7,key_ref,COLUMN(Approving_Party_Weight__1),FALSE)),CONCATENATE("ERR: ",'2012 Original'!AX7))</f>
        <v>none</v>
      </c>
      <c r="AY7" s="2">
        <f>IFERROR(IF(VLOOKUP('2012 Original'!AY7,key_ref,COLUMN(Approving_Party_Weight__1),FALSE)=0,"none",VLOOKUP('2012 Original'!AY7,key_ref,COLUMN(Approving_Party_Weight__1),FALSE)),CONCATENATE("ERR: ",'2012 Original'!AY7))</f>
        <v>1</v>
      </c>
      <c r="AZ7" s="2" t="str">
        <f>IFERROR(IF(VLOOKUP('2012 Original'!AZ7,key_ref,COLUMN(Approving_Party_Weight__1),FALSE)=0,"none",VLOOKUP('2012 Original'!AZ7,key_ref,COLUMN(Approving_Party_Weight__1),FALSE)),CONCATENATE("ERR: ",'2012 Original'!AZ7))</f>
        <v>none</v>
      </c>
    </row>
    <row r="8" spans="1:52" s="4" customFormat="1">
      <c r="A8" s="3" t="s">
        <v>20</v>
      </c>
      <c r="B8" s="2" t="str">
        <f>IFERROR(IF(VLOOKUP('2012 Original'!B8,key_ref,COLUMN(Approving_Party_Weight__1),FALSE)=0,"none",VLOOKUP('2012 Original'!B8,key_ref,COLUMN(Approving_Party_Weight__1),FALSE)),CONCATENATE("ERR: ",'2012 Original'!B8))</f>
        <v>none</v>
      </c>
      <c r="C8" s="2" t="str">
        <f>IFERROR(IF(VLOOKUP('2012 Original'!C8,key_ref,COLUMN(Approving_Party_Weight__1),FALSE)=0,"none",VLOOKUP('2012 Original'!C8,key_ref,COLUMN(Approving_Party_Weight__1),FALSE)),CONCATENATE("ERR: ",'2012 Original'!C8))</f>
        <v>none</v>
      </c>
      <c r="D8" s="2" t="str">
        <f>IFERROR(IF(VLOOKUP('2012 Original'!D8,key_ref,COLUMN(Approving_Party_Weight__1),FALSE)=0,"none",VLOOKUP('2012 Original'!D8,key_ref,COLUMN(Approving_Party_Weight__1),FALSE)),CONCATENATE("ERR: ",'2012 Original'!D8))</f>
        <v>none</v>
      </c>
      <c r="E8" s="2" t="str">
        <f>IFERROR(IF(VLOOKUP('2012 Original'!E8,key_ref,COLUMN(Approving_Party_Weight__1),FALSE)=0,"none",VLOOKUP('2012 Original'!E8,key_ref,COLUMN(Approving_Party_Weight__1),FALSE)),CONCATENATE("ERR: ",'2012 Original'!E8))</f>
        <v>none</v>
      </c>
      <c r="F8" s="2" t="str">
        <f>IFERROR(IF(VLOOKUP('2012 Original'!F8,key_ref,COLUMN(Approving_Party_Weight__1),FALSE)=0,"none",VLOOKUP('2012 Original'!F8,key_ref,COLUMN(Approving_Party_Weight__1),FALSE)),CONCATENATE("ERR: ",'2012 Original'!F8))</f>
        <v>none</v>
      </c>
      <c r="G8" s="2">
        <f>IFERROR(IF(VLOOKUP('2012 Original'!G8,key_ref,COLUMN(Approving_Party_Weight__1),FALSE)=0,"none",VLOOKUP('2012 Original'!G8,key_ref,COLUMN(Approving_Party_Weight__1),FALSE)),CONCATENATE("ERR: ",'2012 Original'!G8))</f>
        <v>1</v>
      </c>
      <c r="H8" s="2">
        <f>IFERROR(IF(VLOOKUP('2012 Original'!H8,key_ref,COLUMN(Approving_Party_Weight__1),FALSE)=0,"none",VLOOKUP('2012 Original'!H8,key_ref,COLUMN(Approving_Party_Weight__1),FALSE)),CONCATENATE("ERR: ",'2012 Original'!H8))</f>
        <v>1</v>
      </c>
      <c r="I8" s="2">
        <f>IFERROR(IF(VLOOKUP('2012 Original'!I8,key_ref,COLUMN(Approving_Party_Weight__1),FALSE)=0,"none",VLOOKUP('2012 Original'!I8,key_ref,COLUMN(Approving_Party_Weight__1),FALSE)),CONCATENATE("ERR: ",'2012 Original'!I8))</f>
        <v>1</v>
      </c>
      <c r="J8" s="2" t="str">
        <f>IFERROR(IF(VLOOKUP('2012 Original'!J8,key_ref,COLUMN(Approving_Party_Weight__1),FALSE)=0,"none",VLOOKUP('2012 Original'!J8,key_ref,COLUMN(Approving_Party_Weight__1),FALSE)),CONCATENATE("ERR: ",'2012 Original'!J8))</f>
        <v>none</v>
      </c>
      <c r="K8" s="2">
        <f>IFERROR(IF(VLOOKUP('2012 Original'!K8,key_ref,COLUMN(Approving_Party_Weight__1),FALSE)=0,"none",VLOOKUP('2012 Original'!K8,key_ref,COLUMN(Approving_Party_Weight__1),FALSE)),CONCATENATE("ERR: ",'2012 Original'!K8))</f>
        <v>1</v>
      </c>
      <c r="L8" s="2" t="str">
        <f>IFERROR(IF(VLOOKUP('2012 Original'!L8,key_ref,COLUMN(Approving_Party_Weight__1),FALSE)=0,"none",VLOOKUP('2012 Original'!L8,key_ref,COLUMN(Approving_Party_Weight__1),FALSE)),CONCATENATE("ERR: ",'2012 Original'!L8))</f>
        <v>none</v>
      </c>
      <c r="M8" s="2">
        <f>IFERROR(IF(VLOOKUP('2012 Original'!M8,key_ref,COLUMN(Approving_Party_Weight__1),FALSE)=0,"none",VLOOKUP('2012 Original'!M8,key_ref,COLUMN(Approving_Party_Weight__1),FALSE)),CONCATENATE("ERR: ",'2012 Original'!M8))</f>
        <v>1</v>
      </c>
      <c r="N8" s="2">
        <f>IFERROR(IF(VLOOKUP('2012 Original'!N8,key_ref,COLUMN(Approving_Party_Weight__1),FALSE)=0,"none",VLOOKUP('2012 Original'!N8,key_ref,COLUMN(Approving_Party_Weight__1),FALSE)),CONCATENATE("ERR: ",'2012 Original'!N8))</f>
        <v>1</v>
      </c>
      <c r="O8" s="2">
        <f>IFERROR(IF(VLOOKUP('2012 Original'!O8,key_ref,COLUMN(Approving_Party_Weight__1),FALSE)=0,"none",VLOOKUP('2012 Original'!O8,key_ref,COLUMN(Approving_Party_Weight__1),FALSE)),CONCATENATE("ERR: ",'2012 Original'!O8))</f>
        <v>1</v>
      </c>
      <c r="P8" s="2" t="str">
        <f>IFERROR(IF(VLOOKUP('2012 Original'!P8,key_ref,COLUMN(Approving_Party_Weight__1),FALSE)=0,"none",VLOOKUP('2012 Original'!P8,key_ref,COLUMN(Approving_Party_Weight__1),FALSE)),CONCATENATE("ERR: ",'2012 Original'!P8))</f>
        <v>none</v>
      </c>
      <c r="Q8" s="2">
        <f>IFERROR(IF(VLOOKUP('2012 Original'!Q8,key_ref,COLUMN(Approving_Party_Weight__1),FALSE)=0,"none",VLOOKUP('2012 Original'!Q8,key_ref,COLUMN(Approving_Party_Weight__1),FALSE)),CONCATENATE("ERR: ",'2012 Original'!Q8))</f>
        <v>1</v>
      </c>
      <c r="R8" s="2">
        <f>IFERROR(IF(VLOOKUP('2012 Original'!R8,key_ref,COLUMN(Approving_Party_Weight__1),FALSE)=0,"none",VLOOKUP('2012 Original'!R8,key_ref,COLUMN(Approving_Party_Weight__1),FALSE)),CONCATENATE("ERR: ",'2012 Original'!R8))</f>
        <v>1</v>
      </c>
      <c r="S8" s="2">
        <f>IFERROR(IF(VLOOKUP('2012 Original'!S8,key_ref,COLUMN(Approving_Party_Weight__1),FALSE)=0,"none",VLOOKUP('2012 Original'!S8,key_ref,COLUMN(Approving_Party_Weight__1),FALSE)),CONCATENATE("ERR: ",'2012 Original'!S8))</f>
        <v>1</v>
      </c>
      <c r="T8" s="2">
        <f>IFERROR(IF(VLOOKUP('2012 Original'!T8,key_ref,COLUMN(Approving_Party_Weight__1),FALSE)=0,"none",VLOOKUP('2012 Original'!T8,key_ref,COLUMN(Approving_Party_Weight__1),FALSE)),CONCATENATE("ERR: ",'2012 Original'!T8))</f>
        <v>1</v>
      </c>
      <c r="U8" s="2" t="str">
        <f>IFERROR(IF(VLOOKUP('2012 Original'!U8,key_ref,COLUMN(Approving_Party_Weight__1),FALSE)=0,"none",VLOOKUP('2012 Original'!U8,key_ref,COLUMN(Approving_Party_Weight__1),FALSE)),CONCATENATE("ERR: ",'2012 Original'!U8))</f>
        <v>none</v>
      </c>
      <c r="V8" s="2">
        <f>IFERROR(IF(VLOOKUP('2012 Original'!V8,key_ref,COLUMN(Approving_Party_Weight__1),FALSE)=0,"none",VLOOKUP('2012 Original'!V8,key_ref,COLUMN(Approving_Party_Weight__1),FALSE)),CONCATENATE("ERR: ",'2012 Original'!V8))</f>
        <v>1</v>
      </c>
      <c r="W8" s="2" t="str">
        <f>IFERROR(IF(VLOOKUP('2012 Original'!W8,key_ref,COLUMN(Approving_Party_Weight__1),FALSE)=0,"none",VLOOKUP('2012 Original'!W8,key_ref,COLUMN(Approving_Party_Weight__1),FALSE)),CONCATENATE("ERR: ",'2012 Original'!W8))</f>
        <v>none</v>
      </c>
      <c r="X8" s="2" t="str">
        <f>IFERROR(IF(VLOOKUP('2012 Original'!X8,key_ref,COLUMN(Approving_Party_Weight__1),FALSE)=0,"none",VLOOKUP('2012 Original'!X8,key_ref,COLUMN(Approving_Party_Weight__1),FALSE)),CONCATENATE("ERR: ",'2012 Original'!X8))</f>
        <v>none</v>
      </c>
      <c r="Y8" s="2">
        <f>IFERROR(IF(VLOOKUP('2012 Original'!Y8,key_ref,COLUMN(Approving_Party_Weight__1),FALSE)=0,"none",VLOOKUP('2012 Original'!Y8,key_ref,COLUMN(Approving_Party_Weight__1),FALSE)),CONCATENATE("ERR: ",'2012 Original'!Y8))</f>
        <v>1</v>
      </c>
      <c r="Z8" s="2">
        <f>IFERROR(IF(VLOOKUP('2012 Original'!Z8,key_ref,COLUMN(Approving_Party_Weight__1),FALSE)=0,"none",VLOOKUP('2012 Original'!Z8,key_ref,COLUMN(Approving_Party_Weight__1),FALSE)),CONCATENATE("ERR: ",'2012 Original'!Z8))</f>
        <v>1</v>
      </c>
      <c r="AA8" s="2" t="str">
        <f>IFERROR(IF(VLOOKUP('2012 Original'!AA8,key_ref,COLUMN(Approving_Party_Weight__1),FALSE)=0,"none",VLOOKUP('2012 Original'!AA8,key_ref,COLUMN(Approving_Party_Weight__1),FALSE)),CONCATENATE("ERR: ",'2012 Original'!AA8))</f>
        <v>none</v>
      </c>
      <c r="AB8" s="2">
        <f>IFERROR(IF(VLOOKUP('2012 Original'!AB8,key_ref,COLUMN(Approving_Party_Weight__1),FALSE)=0,"none",VLOOKUP('2012 Original'!AB8,key_ref,COLUMN(Approving_Party_Weight__1),FALSE)),CONCATENATE("ERR: ",'2012 Original'!AB8))</f>
        <v>1</v>
      </c>
      <c r="AC8" s="2">
        <f>IFERROR(IF(VLOOKUP('2012 Original'!AC8,key_ref,COLUMN(Approving_Party_Weight__1),FALSE)=0,"none",VLOOKUP('2012 Original'!AC8,key_ref,COLUMN(Approving_Party_Weight__1),FALSE)),CONCATENATE("ERR: ",'2012 Original'!AC8))</f>
        <v>1</v>
      </c>
      <c r="AD8" s="2">
        <f>IFERROR(IF(VLOOKUP('2012 Original'!AD8,key_ref,COLUMN(Approving_Party_Weight__1),FALSE)=0,"none",VLOOKUP('2012 Original'!AD8,key_ref,COLUMN(Approving_Party_Weight__1),FALSE)),CONCATENATE("ERR: ",'2012 Original'!AD8))</f>
        <v>1</v>
      </c>
      <c r="AE8" s="2" t="str">
        <f>IFERROR(IF(VLOOKUP('2012 Original'!AE8,key_ref,COLUMN(Approving_Party_Weight__1),FALSE)=0,"none",VLOOKUP('2012 Original'!AE8,key_ref,COLUMN(Approving_Party_Weight__1),FALSE)),CONCATENATE("ERR: ",'2012 Original'!AE8))</f>
        <v>none</v>
      </c>
      <c r="AF8" s="2">
        <f>IFERROR(IF(VLOOKUP('2012 Original'!AF8,key_ref,COLUMN(Approving_Party_Weight__1),FALSE)=0,"none",VLOOKUP('2012 Original'!AF8,key_ref,COLUMN(Approving_Party_Weight__1),FALSE)),CONCATENATE("ERR: ",'2012 Original'!AF8))</f>
        <v>1</v>
      </c>
      <c r="AG8" s="2">
        <f>IFERROR(IF(VLOOKUP('2012 Original'!AG8,key_ref,COLUMN(Approving_Party_Weight__1),FALSE)=0,"none",VLOOKUP('2012 Original'!AG8,key_ref,COLUMN(Approving_Party_Weight__1),FALSE)),CONCATENATE("ERR: ",'2012 Original'!AG8))</f>
        <v>1</v>
      </c>
      <c r="AH8" s="2">
        <f>IFERROR(IF(VLOOKUP('2012 Original'!AH8,key_ref,COLUMN(Approving_Party_Weight__1),FALSE)=0,"none",VLOOKUP('2012 Original'!AH8,key_ref,COLUMN(Approving_Party_Weight__1),FALSE)),CONCATENATE("ERR: ",'2012 Original'!AH8))</f>
        <v>1</v>
      </c>
      <c r="AI8" s="2" t="str">
        <f>IFERROR(IF(VLOOKUP('2012 Original'!AI8,key_ref,COLUMN(Approving_Party_Weight__1),FALSE)=0,"none",VLOOKUP('2012 Original'!AI8,key_ref,COLUMN(Approving_Party_Weight__1),FALSE)),CONCATENATE("ERR: ",'2012 Original'!AI8))</f>
        <v>none</v>
      </c>
      <c r="AJ8" s="2">
        <f>IFERROR(IF(VLOOKUP('2012 Original'!AJ8,key_ref,COLUMN(Approving_Party_Weight__1),FALSE)=0,"none",VLOOKUP('2012 Original'!AJ8,key_ref,COLUMN(Approving_Party_Weight__1),FALSE)),CONCATENATE("ERR: ",'2012 Original'!AJ8))</f>
        <v>0.5</v>
      </c>
      <c r="AK8" s="2" t="str">
        <f>IFERROR(IF(VLOOKUP('2012 Original'!AK8,key_ref,COLUMN(Approving_Party_Weight__1),FALSE)=0,"none",VLOOKUP('2012 Original'!AK8,key_ref,COLUMN(Approving_Party_Weight__1),FALSE)),CONCATENATE("ERR: ",'2012 Original'!AK8))</f>
        <v>none</v>
      </c>
      <c r="AL8" s="2" t="str">
        <f>IFERROR(IF(VLOOKUP('2012 Original'!AL8,key_ref,COLUMN(Approving_Party_Weight__1),FALSE)=0,"none",VLOOKUP('2012 Original'!AL8,key_ref,COLUMN(Approving_Party_Weight__1),FALSE)),CONCATENATE("ERR: ",'2012 Original'!AL8))</f>
        <v>none</v>
      </c>
      <c r="AM8" s="2">
        <f>IFERROR(IF(VLOOKUP('2012 Original'!AM8,key_ref,COLUMN(Approving_Party_Weight__1),FALSE)=0,"none",VLOOKUP('2012 Original'!AM8,key_ref,COLUMN(Approving_Party_Weight__1),FALSE)),CONCATENATE("ERR: ",'2012 Original'!AM8))</f>
        <v>1</v>
      </c>
      <c r="AN8" s="2" t="str">
        <f>IFERROR(IF(VLOOKUP('2012 Original'!AN8,key_ref,COLUMN(Approving_Party_Weight__1),FALSE)=0,"none",VLOOKUP('2012 Original'!AN8,key_ref,COLUMN(Approving_Party_Weight__1),FALSE)),CONCATENATE("ERR: ",'2012 Original'!AN8))</f>
        <v>none</v>
      </c>
      <c r="AO8" s="2" t="str">
        <f>IFERROR(IF(VLOOKUP('2012 Original'!AO8,key_ref,COLUMN(Approving_Party_Weight__1),FALSE)=0,"none",VLOOKUP('2012 Original'!AO8,key_ref,COLUMN(Approving_Party_Weight__1),FALSE)),CONCATENATE("ERR: ",'2012 Original'!AO8))</f>
        <v>none</v>
      </c>
      <c r="AP8" s="2" t="str">
        <f>IFERROR(IF(VLOOKUP('2012 Original'!AP8,key_ref,COLUMN(Approving_Party_Weight__1),FALSE)=0,"none",VLOOKUP('2012 Original'!AP8,key_ref,COLUMN(Approving_Party_Weight__1),FALSE)),CONCATENATE("ERR: ",'2012 Original'!AP8))</f>
        <v>none</v>
      </c>
      <c r="AQ8" s="2" t="str">
        <f>IFERROR(IF(VLOOKUP('2012 Original'!AQ8,key_ref,COLUMN(Approving_Party_Weight__1),FALSE)=0,"none",VLOOKUP('2012 Original'!AQ8,key_ref,COLUMN(Approving_Party_Weight__1),FALSE)),CONCATENATE("ERR: ",'2012 Original'!AQ8))</f>
        <v>none</v>
      </c>
      <c r="AR8" s="2">
        <f>IFERROR(IF(VLOOKUP('2012 Original'!AR8,key_ref,COLUMN(Approving_Party_Weight__1),FALSE)=0,"none",VLOOKUP('2012 Original'!AR8,key_ref,COLUMN(Approving_Party_Weight__1),FALSE)),CONCATENATE("ERR: ",'2012 Original'!AR8))</f>
        <v>1</v>
      </c>
      <c r="AS8" s="2" t="str">
        <f>IFERROR(IF(VLOOKUP('2012 Original'!AS8,key_ref,COLUMN(Approving_Party_Weight__1),FALSE)=0,"none",VLOOKUP('2012 Original'!AS8,key_ref,COLUMN(Approving_Party_Weight__1),FALSE)),CONCATENATE("ERR: ",'2012 Original'!AS8))</f>
        <v>none</v>
      </c>
      <c r="AT8" s="2">
        <f>IFERROR(IF(VLOOKUP('2012 Original'!AT8,key_ref,COLUMN(Approving_Party_Weight__1),FALSE)=0,"none",VLOOKUP('2012 Original'!AT8,key_ref,COLUMN(Approving_Party_Weight__1),FALSE)),CONCATENATE("ERR: ",'2012 Original'!AT8))</f>
        <v>1</v>
      </c>
      <c r="AU8" s="2">
        <f>IFERROR(IF(VLOOKUP('2012 Original'!AU8,key_ref,COLUMN(Approving_Party_Weight__1),FALSE)=0,"none",VLOOKUP('2012 Original'!AU8,key_ref,COLUMN(Approving_Party_Weight__1),FALSE)),CONCATENATE("ERR: ",'2012 Original'!AU8))</f>
        <v>1</v>
      </c>
      <c r="AV8" s="2" t="str">
        <f>IFERROR(IF(VLOOKUP('2012 Original'!AV8,key_ref,COLUMN(Approving_Party_Weight__1),FALSE)=0,"none",VLOOKUP('2012 Original'!AV8,key_ref,COLUMN(Approving_Party_Weight__1),FALSE)),CONCATENATE("ERR: ",'2012 Original'!AV8))</f>
        <v>none</v>
      </c>
      <c r="AW8" s="2">
        <f>IFERROR(IF(VLOOKUP('2012 Original'!AW8,key_ref,COLUMN(Approving_Party_Weight__1),FALSE)=0,"none",VLOOKUP('2012 Original'!AW8,key_ref,COLUMN(Approving_Party_Weight__1),FALSE)),CONCATENATE("ERR: ",'2012 Original'!AW8))</f>
        <v>1</v>
      </c>
      <c r="AX8" s="2">
        <f>IFERROR(IF(VLOOKUP('2012 Original'!AX8,key_ref,COLUMN(Approving_Party_Weight__1),FALSE)=0,"none",VLOOKUP('2012 Original'!AX8,key_ref,COLUMN(Approving_Party_Weight__1),FALSE)),CONCATENATE("ERR: ",'2012 Original'!AX8))</f>
        <v>1</v>
      </c>
      <c r="AY8" s="2">
        <f>IFERROR(IF(VLOOKUP('2012 Original'!AY8,key_ref,COLUMN(Approving_Party_Weight__1),FALSE)=0,"none",VLOOKUP('2012 Original'!AY8,key_ref,COLUMN(Approving_Party_Weight__1),FALSE)),CONCATENATE("ERR: ",'2012 Original'!AY8))</f>
        <v>1</v>
      </c>
      <c r="AZ8" s="2">
        <f>IFERROR(IF(VLOOKUP('2012 Original'!AZ8,key_ref,COLUMN(Approving_Party_Weight__1),FALSE)=0,"none",VLOOKUP('2012 Original'!AZ8,key_ref,COLUMN(Approving_Party_Weight__1),FALSE)),CONCATENATE("ERR: ",'2012 Original'!AZ8))</f>
        <v>1</v>
      </c>
    </row>
    <row r="9" spans="1:52" s="4" customFormat="1">
      <c r="A9" s="3" t="s">
        <v>22</v>
      </c>
      <c r="B9" s="2" t="str">
        <f>IFERROR(IF(VLOOKUP('2012 Original'!B9,key_ref,COLUMN(Approving_Party_Weight__1),FALSE)=0,"none",VLOOKUP('2012 Original'!B9,key_ref,COLUMN(Approving_Party_Weight__1),FALSE)),CONCATENATE("ERR: ",'2012 Original'!B9))</f>
        <v>none</v>
      </c>
      <c r="C9" s="2" t="str">
        <f>IFERROR(IF(VLOOKUP('2012 Original'!C9,key_ref,COLUMN(Approving_Party_Weight__1),FALSE)=0,"none",VLOOKUP('2012 Original'!C9,key_ref,COLUMN(Approving_Party_Weight__1),FALSE)),CONCATENATE("ERR: ",'2012 Original'!C9))</f>
        <v>none</v>
      </c>
      <c r="D9" s="2">
        <f>IFERROR(IF(VLOOKUP('2012 Original'!D9,key_ref,COLUMN(Approving_Party_Weight__1),FALSE)=0,"none",VLOOKUP('2012 Original'!D9,key_ref,COLUMN(Approving_Party_Weight__1),FALSE)),CONCATENATE("ERR: ",'2012 Original'!D9))</f>
        <v>1</v>
      </c>
      <c r="E9" s="2" t="str">
        <f>IFERROR(IF(VLOOKUP('2012 Original'!E9,key_ref,COLUMN(Approving_Party_Weight__1),FALSE)=0,"none",VLOOKUP('2012 Original'!E9,key_ref,COLUMN(Approving_Party_Weight__1),FALSE)),CONCATENATE("ERR: ",'2012 Original'!E9))</f>
        <v>none</v>
      </c>
      <c r="F9" s="2" t="str">
        <f>IFERROR(IF(VLOOKUP('2012 Original'!F9,key_ref,COLUMN(Approving_Party_Weight__1),FALSE)=0,"none",VLOOKUP('2012 Original'!F9,key_ref,COLUMN(Approving_Party_Weight__1),FALSE)),CONCATENATE("ERR: ",'2012 Original'!F9))</f>
        <v>none</v>
      </c>
      <c r="G9" s="2">
        <f>IFERROR(IF(VLOOKUP('2012 Original'!G9,key_ref,COLUMN(Approving_Party_Weight__1),FALSE)=0,"none",VLOOKUP('2012 Original'!G9,key_ref,COLUMN(Approving_Party_Weight__1),FALSE)),CONCATENATE("ERR: ",'2012 Original'!G9))</f>
        <v>1</v>
      </c>
      <c r="H9" s="2" t="str">
        <f>IFERROR(IF(VLOOKUP('2012 Original'!H9,key_ref,COLUMN(Approving_Party_Weight__1),FALSE)=0,"none",VLOOKUP('2012 Original'!H9,key_ref,COLUMN(Approving_Party_Weight__1),FALSE)),CONCATENATE("ERR: ",'2012 Original'!H9))</f>
        <v>none</v>
      </c>
      <c r="I9" s="2">
        <f>IFERROR(IF(VLOOKUP('2012 Original'!I9,key_ref,COLUMN(Approving_Party_Weight__1),FALSE)=0,"none",VLOOKUP('2012 Original'!I9,key_ref,COLUMN(Approving_Party_Weight__1),FALSE)),CONCATENATE("ERR: ",'2012 Original'!I9))</f>
        <v>1</v>
      </c>
      <c r="J9" s="2" t="str">
        <f>IFERROR(IF(VLOOKUP('2012 Original'!J9,key_ref,COLUMN(Approving_Party_Weight__1),FALSE)=0,"none",VLOOKUP('2012 Original'!J9,key_ref,COLUMN(Approving_Party_Weight__1),FALSE)),CONCATENATE("ERR: ",'2012 Original'!J9))</f>
        <v>none</v>
      </c>
      <c r="K9" s="2">
        <f>IFERROR(IF(VLOOKUP('2012 Original'!K9,key_ref,COLUMN(Approving_Party_Weight__1),FALSE)=0,"none",VLOOKUP('2012 Original'!K9,key_ref,COLUMN(Approving_Party_Weight__1),FALSE)),CONCATENATE("ERR: ",'2012 Original'!K9))</f>
        <v>1</v>
      </c>
      <c r="L9" s="2">
        <f>IFERROR(IF(VLOOKUP('2012 Original'!L9,key_ref,COLUMN(Approving_Party_Weight__1),FALSE)=0,"none",VLOOKUP('2012 Original'!L9,key_ref,COLUMN(Approving_Party_Weight__1),FALSE)),CONCATENATE("ERR: ",'2012 Original'!L9))</f>
        <v>1</v>
      </c>
      <c r="M9" s="2">
        <f>IFERROR(IF(VLOOKUP('2012 Original'!M9,key_ref,COLUMN(Approving_Party_Weight__1),FALSE)=0,"none",VLOOKUP('2012 Original'!M9,key_ref,COLUMN(Approving_Party_Weight__1),FALSE)),CONCATENATE("ERR: ",'2012 Original'!M9))</f>
        <v>1</v>
      </c>
      <c r="N9" s="2" t="str">
        <f>IFERROR(IF(VLOOKUP('2012 Original'!N9,key_ref,COLUMN(Approving_Party_Weight__1),FALSE)=0,"none",VLOOKUP('2012 Original'!N9,key_ref,COLUMN(Approving_Party_Weight__1),FALSE)),CONCATENATE("ERR: ",'2012 Original'!N9))</f>
        <v>none</v>
      </c>
      <c r="O9" s="2" t="str">
        <f>IFERROR(IF(VLOOKUP('2012 Original'!O9,key_ref,COLUMN(Approving_Party_Weight__1),FALSE)=0,"none",VLOOKUP('2012 Original'!O9,key_ref,COLUMN(Approving_Party_Weight__1),FALSE)),CONCATENATE("ERR: ",'2012 Original'!O9))</f>
        <v>none</v>
      </c>
      <c r="P9" s="2">
        <f>IFERROR(IF(VLOOKUP('2012 Original'!P9,key_ref,COLUMN(Approving_Party_Weight__1),FALSE)=0,"none",VLOOKUP('2012 Original'!P9,key_ref,COLUMN(Approving_Party_Weight__1),FALSE)),CONCATENATE("ERR: ",'2012 Original'!P9))</f>
        <v>1</v>
      </c>
      <c r="Q9" s="2" t="str">
        <f>IFERROR(IF(VLOOKUP('2012 Original'!Q9,key_ref,COLUMN(Approving_Party_Weight__1),FALSE)=0,"none",VLOOKUP('2012 Original'!Q9,key_ref,COLUMN(Approving_Party_Weight__1),FALSE)),CONCATENATE("ERR: ",'2012 Original'!Q9))</f>
        <v>none</v>
      </c>
      <c r="R9" s="2">
        <f>IFERROR(IF(VLOOKUP('2012 Original'!R9,key_ref,COLUMN(Approving_Party_Weight__1),FALSE)=0,"none",VLOOKUP('2012 Original'!R9,key_ref,COLUMN(Approving_Party_Weight__1),FALSE)),CONCATENATE("ERR: ",'2012 Original'!R9))</f>
        <v>1</v>
      </c>
      <c r="S9" s="2">
        <f>IFERROR(IF(VLOOKUP('2012 Original'!S9,key_ref,COLUMN(Approving_Party_Weight__1),FALSE)=0,"none",VLOOKUP('2012 Original'!S9,key_ref,COLUMN(Approving_Party_Weight__1),FALSE)),CONCATENATE("ERR: ",'2012 Original'!S9))</f>
        <v>1</v>
      </c>
      <c r="T9" s="2">
        <f>IFERROR(IF(VLOOKUP('2012 Original'!T9,key_ref,COLUMN(Approving_Party_Weight__1),FALSE)=0,"none",VLOOKUP('2012 Original'!T9,key_ref,COLUMN(Approving_Party_Weight__1),FALSE)),CONCATENATE("ERR: ",'2012 Original'!T9))</f>
        <v>1</v>
      </c>
      <c r="U9" s="2">
        <f>IFERROR(IF(VLOOKUP('2012 Original'!U9,key_ref,COLUMN(Approving_Party_Weight__1),FALSE)=0,"none",VLOOKUP('2012 Original'!U9,key_ref,COLUMN(Approving_Party_Weight__1),FALSE)),CONCATENATE("ERR: ",'2012 Original'!U9))</f>
        <v>1</v>
      </c>
      <c r="V9" s="2">
        <f>IFERROR(IF(VLOOKUP('2012 Original'!V9,key_ref,COLUMN(Approving_Party_Weight__1),FALSE)=0,"none",VLOOKUP('2012 Original'!V9,key_ref,COLUMN(Approving_Party_Weight__1),FALSE)),CONCATENATE("ERR: ",'2012 Original'!V9))</f>
        <v>1</v>
      </c>
      <c r="W9" s="2">
        <f>IFERROR(IF(VLOOKUP('2012 Original'!W9,key_ref,COLUMN(Approving_Party_Weight__1),FALSE)=0,"none",VLOOKUP('2012 Original'!W9,key_ref,COLUMN(Approving_Party_Weight__1),FALSE)),CONCATENATE("ERR: ",'2012 Original'!W9))</f>
        <v>1</v>
      </c>
      <c r="X9" s="2" t="str">
        <f>IFERROR(IF(VLOOKUP('2012 Original'!X9,key_ref,COLUMN(Approving_Party_Weight__1),FALSE)=0,"none",VLOOKUP('2012 Original'!X9,key_ref,COLUMN(Approving_Party_Weight__1),FALSE)),CONCATENATE("ERR: ",'2012 Original'!X9))</f>
        <v>none</v>
      </c>
      <c r="Y9" s="2" t="str">
        <f>IFERROR(IF(VLOOKUP('2012 Original'!Y9,key_ref,COLUMN(Approving_Party_Weight__1),FALSE)=0,"none",VLOOKUP('2012 Original'!Y9,key_ref,COLUMN(Approving_Party_Weight__1),FALSE)),CONCATENATE("ERR: ",'2012 Original'!Y9))</f>
        <v>none</v>
      </c>
      <c r="Z9" s="2">
        <f>IFERROR(IF(VLOOKUP('2012 Original'!Z9,key_ref,COLUMN(Approving_Party_Weight__1),FALSE)=0,"none",VLOOKUP('2012 Original'!Z9,key_ref,COLUMN(Approving_Party_Weight__1),FALSE)),CONCATENATE("ERR: ",'2012 Original'!Z9))</f>
        <v>1</v>
      </c>
      <c r="AA9" s="2">
        <f>IFERROR(IF(VLOOKUP('2012 Original'!AA9,key_ref,COLUMN(Approving_Party_Weight__1),FALSE)=0,"none",VLOOKUP('2012 Original'!AA9,key_ref,COLUMN(Approving_Party_Weight__1),FALSE)),CONCATENATE("ERR: ",'2012 Original'!AA9))</f>
        <v>1</v>
      </c>
      <c r="AB9" s="2">
        <f>IFERROR(IF(VLOOKUP('2012 Original'!AB9,key_ref,COLUMN(Approving_Party_Weight__1),FALSE)=0,"none",VLOOKUP('2012 Original'!AB9,key_ref,COLUMN(Approving_Party_Weight__1),FALSE)),CONCATENATE("ERR: ",'2012 Original'!AB9))</f>
        <v>1</v>
      </c>
      <c r="AC9" s="2">
        <f>IFERROR(IF(VLOOKUP('2012 Original'!AC9,key_ref,COLUMN(Approving_Party_Weight__1),FALSE)=0,"none",VLOOKUP('2012 Original'!AC9,key_ref,COLUMN(Approving_Party_Weight__1),FALSE)),CONCATENATE("ERR: ",'2012 Original'!AC9))</f>
        <v>1</v>
      </c>
      <c r="AD9" s="2" t="str">
        <f>IFERROR(IF(VLOOKUP('2012 Original'!AD9,key_ref,COLUMN(Approving_Party_Weight__1),FALSE)=0,"none",VLOOKUP('2012 Original'!AD9,key_ref,COLUMN(Approving_Party_Weight__1),FALSE)),CONCATENATE("ERR: ",'2012 Original'!AD9))</f>
        <v>none</v>
      </c>
      <c r="AE9" s="2" t="str">
        <f>IFERROR(IF(VLOOKUP('2012 Original'!AE9,key_ref,COLUMN(Approving_Party_Weight__1),FALSE)=0,"none",VLOOKUP('2012 Original'!AE9,key_ref,COLUMN(Approving_Party_Weight__1),FALSE)),CONCATENATE("ERR: ",'2012 Original'!AE9))</f>
        <v>none</v>
      </c>
      <c r="AF9" s="2">
        <f>IFERROR(IF(VLOOKUP('2012 Original'!AF9,key_ref,COLUMN(Approving_Party_Weight__1),FALSE)=0,"none",VLOOKUP('2012 Original'!AF9,key_ref,COLUMN(Approving_Party_Weight__1),FALSE)),CONCATENATE("ERR: ",'2012 Original'!AF9))</f>
        <v>1</v>
      </c>
      <c r="AG9" s="2" t="str">
        <f>IFERROR(IF(VLOOKUP('2012 Original'!AG9,key_ref,COLUMN(Approving_Party_Weight__1),FALSE)=0,"none",VLOOKUP('2012 Original'!AG9,key_ref,COLUMN(Approving_Party_Weight__1),FALSE)),CONCATENATE("ERR: ",'2012 Original'!AG9))</f>
        <v>none</v>
      </c>
      <c r="AH9" s="2">
        <f>IFERROR(IF(VLOOKUP('2012 Original'!AH9,key_ref,COLUMN(Approving_Party_Weight__1),FALSE)=0,"none",VLOOKUP('2012 Original'!AH9,key_ref,COLUMN(Approving_Party_Weight__1),FALSE)),CONCATENATE("ERR: ",'2012 Original'!AH9))</f>
        <v>1</v>
      </c>
      <c r="AI9" s="2">
        <f>IFERROR(IF(VLOOKUP('2012 Original'!AI9,key_ref,COLUMN(Approving_Party_Weight__1),FALSE)=0,"none",VLOOKUP('2012 Original'!AI9,key_ref,COLUMN(Approving_Party_Weight__1),FALSE)),CONCATENATE("ERR: ",'2012 Original'!AI9))</f>
        <v>1</v>
      </c>
      <c r="AJ9" s="2">
        <f>IFERROR(IF(VLOOKUP('2012 Original'!AJ9,key_ref,COLUMN(Approving_Party_Weight__1),FALSE)=0,"none",VLOOKUP('2012 Original'!AJ9,key_ref,COLUMN(Approving_Party_Weight__1),FALSE)),CONCATENATE("ERR: ",'2012 Original'!AJ9))</f>
        <v>1</v>
      </c>
      <c r="AK9" s="2">
        <f>IFERROR(IF(VLOOKUP('2012 Original'!AK9,key_ref,COLUMN(Approving_Party_Weight__1),FALSE)=0,"none",VLOOKUP('2012 Original'!AK9,key_ref,COLUMN(Approving_Party_Weight__1),FALSE)),CONCATENATE("ERR: ",'2012 Original'!AK9))</f>
        <v>1</v>
      </c>
      <c r="AL9" s="2">
        <f>IFERROR(IF(VLOOKUP('2012 Original'!AL9,key_ref,COLUMN(Approving_Party_Weight__1),FALSE)=0,"none",VLOOKUP('2012 Original'!AL9,key_ref,COLUMN(Approving_Party_Weight__1),FALSE)),CONCATENATE("ERR: ",'2012 Original'!AL9))</f>
        <v>1</v>
      </c>
      <c r="AM9" s="2">
        <f>IFERROR(IF(VLOOKUP('2012 Original'!AM9,key_ref,COLUMN(Approving_Party_Weight__1),FALSE)=0,"none",VLOOKUP('2012 Original'!AM9,key_ref,COLUMN(Approving_Party_Weight__1),FALSE)),CONCATENATE("ERR: ",'2012 Original'!AM9))</f>
        <v>1</v>
      </c>
      <c r="AN9" s="2">
        <f>IFERROR(IF(VLOOKUP('2012 Original'!AN9,key_ref,COLUMN(Approving_Party_Weight__1),FALSE)=0,"none",VLOOKUP('2012 Original'!AN9,key_ref,COLUMN(Approving_Party_Weight__1),FALSE)),CONCATENATE("ERR: ",'2012 Original'!AN9))</f>
        <v>1</v>
      </c>
      <c r="AO9" s="2" t="str">
        <f>IFERROR(IF(VLOOKUP('2012 Original'!AO9,key_ref,COLUMN(Approving_Party_Weight__1),FALSE)=0,"none",VLOOKUP('2012 Original'!AO9,key_ref,COLUMN(Approving_Party_Weight__1),FALSE)),CONCATENATE("ERR: ",'2012 Original'!AO9))</f>
        <v>none</v>
      </c>
      <c r="AP9" s="2" t="str">
        <f>IFERROR(IF(VLOOKUP('2012 Original'!AP9,key_ref,COLUMN(Approving_Party_Weight__1),FALSE)=0,"none",VLOOKUP('2012 Original'!AP9,key_ref,COLUMN(Approving_Party_Weight__1),FALSE)),CONCATENATE("ERR: ",'2012 Original'!AP9))</f>
        <v>none</v>
      </c>
      <c r="AQ9" s="2">
        <f>IFERROR(IF(VLOOKUP('2012 Original'!AQ9,key_ref,COLUMN(Approving_Party_Weight__1),FALSE)=0,"none",VLOOKUP('2012 Original'!AQ9,key_ref,COLUMN(Approving_Party_Weight__1),FALSE)),CONCATENATE("ERR: ",'2012 Original'!AQ9))</f>
        <v>1</v>
      </c>
      <c r="AR9" s="2">
        <f>IFERROR(IF(VLOOKUP('2012 Original'!AR9,key_ref,COLUMN(Approving_Party_Weight__1),FALSE)=0,"none",VLOOKUP('2012 Original'!AR9,key_ref,COLUMN(Approving_Party_Weight__1),FALSE)),CONCATENATE("ERR: ",'2012 Original'!AR9))</f>
        <v>1</v>
      </c>
      <c r="AS9" s="2" t="str">
        <f>IFERROR(IF(VLOOKUP('2012 Original'!AS9,key_ref,COLUMN(Approving_Party_Weight__1),FALSE)=0,"none",VLOOKUP('2012 Original'!AS9,key_ref,COLUMN(Approving_Party_Weight__1),FALSE)),CONCATENATE("ERR: ",'2012 Original'!AS9))</f>
        <v>none</v>
      </c>
      <c r="AT9" s="2">
        <f>IFERROR(IF(VLOOKUP('2012 Original'!AT9,key_ref,COLUMN(Approving_Party_Weight__1),FALSE)=0,"none",VLOOKUP('2012 Original'!AT9,key_ref,COLUMN(Approving_Party_Weight__1),FALSE)),CONCATENATE("ERR: ",'2012 Original'!AT9))</f>
        <v>1</v>
      </c>
      <c r="AU9" s="2">
        <f>IFERROR(IF(VLOOKUP('2012 Original'!AU9,key_ref,COLUMN(Approving_Party_Weight__1),FALSE)=0,"none",VLOOKUP('2012 Original'!AU9,key_ref,COLUMN(Approving_Party_Weight__1),FALSE)),CONCATENATE("ERR: ",'2012 Original'!AU9))</f>
        <v>1</v>
      </c>
      <c r="AV9" s="2" t="str">
        <f>IFERROR(IF(VLOOKUP('2012 Original'!AV9,key_ref,COLUMN(Approving_Party_Weight__1),FALSE)=0,"none",VLOOKUP('2012 Original'!AV9,key_ref,COLUMN(Approving_Party_Weight__1),FALSE)),CONCATENATE("ERR: ",'2012 Original'!AV9))</f>
        <v>none</v>
      </c>
      <c r="AW9" s="2">
        <f>IFERROR(IF(VLOOKUP('2012 Original'!AW9,key_ref,COLUMN(Approving_Party_Weight__1),FALSE)=0,"none",VLOOKUP('2012 Original'!AW9,key_ref,COLUMN(Approving_Party_Weight__1),FALSE)),CONCATENATE("ERR: ",'2012 Original'!AW9))</f>
        <v>1</v>
      </c>
      <c r="AX9" s="2">
        <f>IFERROR(IF(VLOOKUP('2012 Original'!AX9,key_ref,COLUMN(Approving_Party_Weight__1),FALSE)=0,"none",VLOOKUP('2012 Original'!AX9,key_ref,COLUMN(Approving_Party_Weight__1),FALSE)),CONCATENATE("ERR: ",'2012 Original'!AX9))</f>
        <v>1</v>
      </c>
      <c r="AY9" s="2">
        <f>IFERROR(IF(VLOOKUP('2012 Original'!AY9,key_ref,COLUMN(Approving_Party_Weight__1),FALSE)=0,"none",VLOOKUP('2012 Original'!AY9,key_ref,COLUMN(Approving_Party_Weight__1),FALSE)),CONCATENATE("ERR: ",'2012 Original'!AY9))</f>
        <v>1</v>
      </c>
      <c r="AZ9" s="2">
        <f>IFERROR(IF(VLOOKUP('2012 Original'!AZ9,key_ref,COLUMN(Approving_Party_Weight__1),FALSE)=0,"none",VLOOKUP('2012 Original'!AZ9,key_ref,COLUMN(Approving_Party_Weight__1),FALSE)),CONCATENATE("ERR: ",'2012 Original'!AZ9))</f>
        <v>1</v>
      </c>
    </row>
    <row r="10" spans="1:52" s="4" customFormat="1">
      <c r="A10" s="3" t="s">
        <v>24</v>
      </c>
      <c r="B10" s="2" t="str">
        <f>IFERROR(IF(VLOOKUP('2012 Original'!B10,key_ref,COLUMN(Approving_Party_Weight__1),FALSE)=0,"none",VLOOKUP('2012 Original'!B10,key_ref,COLUMN(Approving_Party_Weight__1),FALSE)),CONCATENATE("ERR: ",'2012 Original'!B10))</f>
        <v>none</v>
      </c>
      <c r="C10" s="2" t="str">
        <f>IFERROR(IF(VLOOKUP('2012 Original'!C10,key_ref,COLUMN(Approving_Party_Weight__1),FALSE)=0,"none",VLOOKUP('2012 Original'!C10,key_ref,COLUMN(Approving_Party_Weight__1),FALSE)),CONCATENATE("ERR: ",'2012 Original'!C10))</f>
        <v>none</v>
      </c>
      <c r="D10" s="2">
        <f>IFERROR(IF(VLOOKUP('2012 Original'!D10,key_ref,COLUMN(Approving_Party_Weight__1),FALSE)=0,"none",VLOOKUP('2012 Original'!D10,key_ref,COLUMN(Approving_Party_Weight__1),FALSE)),CONCATENATE("ERR: ",'2012 Original'!D10))</f>
        <v>1</v>
      </c>
      <c r="E10" s="2" t="str">
        <f>IFERROR(IF(VLOOKUP('2012 Original'!E10,key_ref,COLUMN(Approving_Party_Weight__1),FALSE)=0,"none",VLOOKUP('2012 Original'!E10,key_ref,COLUMN(Approving_Party_Weight__1),FALSE)),CONCATENATE("ERR: ",'2012 Original'!E10))</f>
        <v>none</v>
      </c>
      <c r="F10" s="2" t="str">
        <f>IFERROR(IF(VLOOKUP('2012 Original'!F10,key_ref,COLUMN(Approving_Party_Weight__1),FALSE)=0,"none",VLOOKUP('2012 Original'!F10,key_ref,COLUMN(Approving_Party_Weight__1),FALSE)),CONCATENATE("ERR: ",'2012 Original'!F10))</f>
        <v>none</v>
      </c>
      <c r="G10" s="2" t="str">
        <f>IFERROR(IF(VLOOKUP('2012 Original'!G10,key_ref,COLUMN(Approving_Party_Weight__1),FALSE)=0,"none",VLOOKUP('2012 Original'!G10,key_ref,COLUMN(Approving_Party_Weight__1),FALSE)),CONCATENATE("ERR: ",'2012 Original'!G10))</f>
        <v>none</v>
      </c>
      <c r="H10" s="2">
        <f>IFERROR(IF(VLOOKUP('2012 Original'!H10,key_ref,COLUMN(Approving_Party_Weight__1),FALSE)=0,"none",VLOOKUP('2012 Original'!H10,key_ref,COLUMN(Approving_Party_Weight__1),FALSE)),CONCATENATE("ERR: ",'2012 Original'!H10))</f>
        <v>1</v>
      </c>
      <c r="I10" s="2" t="str">
        <f>IFERROR(IF(VLOOKUP('2012 Original'!I10,key_ref,COLUMN(Approving_Party_Weight__1),FALSE)=0,"none",VLOOKUP('2012 Original'!I10,key_ref,COLUMN(Approving_Party_Weight__1),FALSE)),CONCATENATE("ERR: ",'2012 Original'!I10))</f>
        <v>none</v>
      </c>
      <c r="J10" s="2" t="str">
        <f>IFERROR(IF(VLOOKUP('2012 Original'!J10,key_ref,COLUMN(Approving_Party_Weight__1),FALSE)=0,"none",VLOOKUP('2012 Original'!J10,key_ref,COLUMN(Approving_Party_Weight__1),FALSE)),CONCATENATE("ERR: ",'2012 Original'!J10))</f>
        <v>none</v>
      </c>
      <c r="K10" s="2" t="str">
        <f>IFERROR(IF(VLOOKUP('2012 Original'!K10,key_ref,COLUMN(Approving_Party_Weight__1),FALSE)=0,"none",VLOOKUP('2012 Original'!K10,key_ref,COLUMN(Approving_Party_Weight__1),FALSE)),CONCATENATE("ERR: ",'2012 Original'!K10))</f>
        <v>none</v>
      </c>
      <c r="L10" s="2" t="str">
        <f>IFERROR(IF(VLOOKUP('2012 Original'!L10,key_ref,COLUMN(Approving_Party_Weight__1),FALSE)=0,"none",VLOOKUP('2012 Original'!L10,key_ref,COLUMN(Approving_Party_Weight__1),FALSE)),CONCATENATE("ERR: ",'2012 Original'!L10))</f>
        <v>none</v>
      </c>
      <c r="M10" s="2">
        <f>IFERROR(IF(VLOOKUP('2012 Original'!M10,key_ref,COLUMN(Approving_Party_Weight__1),FALSE)=0,"none",VLOOKUP('2012 Original'!M10,key_ref,COLUMN(Approving_Party_Weight__1),FALSE)),CONCATENATE("ERR: ",'2012 Original'!M10))</f>
        <v>1</v>
      </c>
      <c r="N10" s="2" t="str">
        <f>IFERROR(IF(VLOOKUP('2012 Original'!N10,key_ref,COLUMN(Approving_Party_Weight__1),FALSE)=0,"none",VLOOKUP('2012 Original'!N10,key_ref,COLUMN(Approving_Party_Weight__1),FALSE)),CONCATENATE("ERR: ",'2012 Original'!N10))</f>
        <v>none</v>
      </c>
      <c r="O10" s="2">
        <f>IFERROR(IF(VLOOKUP('2012 Original'!O10,key_ref,COLUMN(Approving_Party_Weight__1),FALSE)=0,"none",VLOOKUP('2012 Original'!O10,key_ref,COLUMN(Approving_Party_Weight__1),FALSE)),CONCATENATE("ERR: ",'2012 Original'!O10))</f>
        <v>1</v>
      </c>
      <c r="P10" s="2" t="str">
        <f>IFERROR(IF(VLOOKUP('2012 Original'!P10,key_ref,COLUMN(Approving_Party_Weight__1),FALSE)=0,"none",VLOOKUP('2012 Original'!P10,key_ref,COLUMN(Approving_Party_Weight__1),FALSE)),CONCATENATE("ERR: ",'2012 Original'!P10))</f>
        <v>none</v>
      </c>
      <c r="Q10" s="2" t="str">
        <f>IFERROR(IF(VLOOKUP('2012 Original'!Q10,key_ref,COLUMN(Approving_Party_Weight__1),FALSE)=0,"none",VLOOKUP('2012 Original'!Q10,key_ref,COLUMN(Approving_Party_Weight__1),FALSE)),CONCATENATE("ERR: ",'2012 Original'!Q10))</f>
        <v>none</v>
      </c>
      <c r="R10" s="2">
        <f>IFERROR(IF(VLOOKUP('2012 Original'!R10,key_ref,COLUMN(Approving_Party_Weight__1),FALSE)=0,"none",VLOOKUP('2012 Original'!R10,key_ref,COLUMN(Approving_Party_Weight__1),FALSE)),CONCATENATE("ERR: ",'2012 Original'!R10))</f>
        <v>1</v>
      </c>
      <c r="S10" s="2" t="str">
        <f>IFERROR(IF(VLOOKUP('2012 Original'!S10,key_ref,COLUMN(Approving_Party_Weight__1),FALSE)=0,"none",VLOOKUP('2012 Original'!S10,key_ref,COLUMN(Approving_Party_Weight__1),FALSE)),CONCATENATE("ERR: ",'2012 Original'!S10))</f>
        <v>none</v>
      </c>
      <c r="T10" s="2">
        <f>IFERROR(IF(VLOOKUP('2012 Original'!T10,key_ref,COLUMN(Approving_Party_Weight__1),FALSE)=0,"none",VLOOKUP('2012 Original'!T10,key_ref,COLUMN(Approving_Party_Weight__1),FALSE)),CONCATENATE("ERR: ",'2012 Original'!T10))</f>
        <v>1</v>
      </c>
      <c r="U10" s="2" t="str">
        <f>IFERROR(IF(VLOOKUP('2012 Original'!U10,key_ref,COLUMN(Approving_Party_Weight__1),FALSE)=0,"none",VLOOKUP('2012 Original'!U10,key_ref,COLUMN(Approving_Party_Weight__1),FALSE)),CONCATENATE("ERR: ",'2012 Original'!U10))</f>
        <v>none</v>
      </c>
      <c r="V10" s="2">
        <f>IFERROR(IF(VLOOKUP('2012 Original'!V10,key_ref,COLUMN(Approving_Party_Weight__1),FALSE)=0,"none",VLOOKUP('2012 Original'!V10,key_ref,COLUMN(Approving_Party_Weight__1),FALSE)),CONCATENATE("ERR: ",'2012 Original'!V10))</f>
        <v>1</v>
      </c>
      <c r="W10" s="2">
        <f>IFERROR(IF(VLOOKUP('2012 Original'!W10,key_ref,COLUMN(Approving_Party_Weight__1),FALSE)=0,"none",VLOOKUP('2012 Original'!W10,key_ref,COLUMN(Approving_Party_Weight__1),FALSE)),CONCATENATE("ERR: ",'2012 Original'!W10))</f>
        <v>1</v>
      </c>
      <c r="X10" s="2">
        <f>IFERROR(IF(VLOOKUP('2012 Original'!X10,key_ref,COLUMN(Approving_Party_Weight__1),FALSE)=0,"none",VLOOKUP('2012 Original'!X10,key_ref,COLUMN(Approving_Party_Weight__1),FALSE)),CONCATENATE("ERR: ",'2012 Original'!X10))</f>
        <v>1</v>
      </c>
      <c r="Y10" s="2">
        <f>IFERROR(IF(VLOOKUP('2012 Original'!Y10,key_ref,COLUMN(Approving_Party_Weight__1),FALSE)=0,"none",VLOOKUP('2012 Original'!Y10,key_ref,COLUMN(Approving_Party_Weight__1),FALSE)),CONCATENATE("ERR: ",'2012 Original'!Y10))</f>
        <v>1</v>
      </c>
      <c r="Z10" s="2" t="str">
        <f>IFERROR(IF(VLOOKUP('2012 Original'!Z10,key_ref,COLUMN(Approving_Party_Weight__1),FALSE)=0,"none",VLOOKUP('2012 Original'!Z10,key_ref,COLUMN(Approving_Party_Weight__1),FALSE)),CONCATENATE("ERR: ",'2012 Original'!Z10))</f>
        <v>none</v>
      </c>
      <c r="AA10" s="2">
        <f>IFERROR(IF(VLOOKUP('2012 Original'!AA10,key_ref,COLUMN(Approving_Party_Weight__1),FALSE)=0,"none",VLOOKUP('2012 Original'!AA10,key_ref,COLUMN(Approving_Party_Weight__1),FALSE)),CONCATENATE("ERR: ",'2012 Original'!AA10))</f>
        <v>1</v>
      </c>
      <c r="AB10" s="2">
        <f>IFERROR(IF(VLOOKUP('2012 Original'!AB10,key_ref,COLUMN(Approving_Party_Weight__1),FALSE)=0,"none",VLOOKUP('2012 Original'!AB10,key_ref,COLUMN(Approving_Party_Weight__1),FALSE)),CONCATENATE("ERR: ",'2012 Original'!AB10))</f>
        <v>1</v>
      </c>
      <c r="AC10" s="2">
        <f>IFERROR(IF(VLOOKUP('2012 Original'!AC10,key_ref,COLUMN(Approving_Party_Weight__1),FALSE)=0,"none",VLOOKUP('2012 Original'!AC10,key_ref,COLUMN(Approving_Party_Weight__1),FALSE)),CONCATENATE("ERR: ",'2012 Original'!AC10))</f>
        <v>1</v>
      </c>
      <c r="AD10" s="2" t="str">
        <f>IFERROR(IF(VLOOKUP('2012 Original'!AD10,key_ref,COLUMN(Approving_Party_Weight__1),FALSE)=0,"none",VLOOKUP('2012 Original'!AD10,key_ref,COLUMN(Approving_Party_Weight__1),FALSE)),CONCATENATE("ERR: ",'2012 Original'!AD10))</f>
        <v>none</v>
      </c>
      <c r="AE10" s="2">
        <f>IFERROR(IF(VLOOKUP('2012 Original'!AE10,key_ref,COLUMN(Approving_Party_Weight__1),FALSE)=0,"none",VLOOKUP('2012 Original'!AE10,key_ref,COLUMN(Approving_Party_Weight__1),FALSE)),CONCATENATE("ERR: ",'2012 Original'!AE10))</f>
        <v>1</v>
      </c>
      <c r="AF10" s="2" t="str">
        <f>IFERROR(IF(VLOOKUP('2012 Original'!AF10,key_ref,COLUMN(Approving_Party_Weight__1),FALSE)=0,"none",VLOOKUP('2012 Original'!AF10,key_ref,COLUMN(Approving_Party_Weight__1),FALSE)),CONCATENATE("ERR: ",'2012 Original'!AF10))</f>
        <v>none</v>
      </c>
      <c r="AG10" s="2" t="str">
        <f>IFERROR(IF(VLOOKUP('2012 Original'!AG10,key_ref,COLUMN(Approving_Party_Weight__1),FALSE)=0,"none",VLOOKUP('2012 Original'!AG10,key_ref,COLUMN(Approving_Party_Weight__1),FALSE)),CONCATENATE("ERR: ",'2012 Original'!AG10))</f>
        <v>none</v>
      </c>
      <c r="AH10" s="2">
        <f>IFERROR(IF(VLOOKUP('2012 Original'!AH10,key_ref,COLUMN(Approving_Party_Weight__1),FALSE)=0,"none",VLOOKUP('2012 Original'!AH10,key_ref,COLUMN(Approving_Party_Weight__1),FALSE)),CONCATENATE("ERR: ",'2012 Original'!AH10))</f>
        <v>1</v>
      </c>
      <c r="AI10" s="2" t="str">
        <f>IFERROR(IF(VLOOKUP('2012 Original'!AI10,key_ref,COLUMN(Approving_Party_Weight__1),FALSE)=0,"none",VLOOKUP('2012 Original'!AI10,key_ref,COLUMN(Approving_Party_Weight__1),FALSE)),CONCATENATE("ERR: ",'2012 Original'!AI10))</f>
        <v>none</v>
      </c>
      <c r="AJ10" s="2" t="str">
        <f>IFERROR(IF(VLOOKUP('2012 Original'!AJ10,key_ref,COLUMN(Approving_Party_Weight__1),FALSE)=0,"none",VLOOKUP('2012 Original'!AJ10,key_ref,COLUMN(Approving_Party_Weight__1),FALSE)),CONCATENATE("ERR: ",'2012 Original'!AJ10))</f>
        <v>none</v>
      </c>
      <c r="AK10" s="2">
        <f>IFERROR(IF(VLOOKUP('2012 Original'!AK10,key_ref,COLUMN(Approving_Party_Weight__1),FALSE)=0,"none",VLOOKUP('2012 Original'!AK10,key_ref,COLUMN(Approving_Party_Weight__1),FALSE)),CONCATENATE("ERR: ",'2012 Original'!AK10))</f>
        <v>1</v>
      </c>
      <c r="AL10" s="2" t="str">
        <f>IFERROR(IF(VLOOKUP('2012 Original'!AL10,key_ref,COLUMN(Approving_Party_Weight__1),FALSE)=0,"none",VLOOKUP('2012 Original'!AL10,key_ref,COLUMN(Approving_Party_Weight__1),FALSE)),CONCATENATE("ERR: ",'2012 Original'!AL10))</f>
        <v>none</v>
      </c>
      <c r="AM10" s="2" t="str">
        <f>IFERROR(IF(VLOOKUP('2012 Original'!AM10,key_ref,COLUMN(Approving_Party_Weight__1),FALSE)=0,"none",VLOOKUP('2012 Original'!AM10,key_ref,COLUMN(Approving_Party_Weight__1),FALSE)),CONCATENATE("ERR: ",'2012 Original'!AM10))</f>
        <v>none</v>
      </c>
      <c r="AN10" s="2">
        <f>IFERROR(IF(VLOOKUP('2012 Original'!AN10,key_ref,COLUMN(Approving_Party_Weight__1),FALSE)=0,"none",VLOOKUP('2012 Original'!AN10,key_ref,COLUMN(Approving_Party_Weight__1),FALSE)),CONCATENATE("ERR: ",'2012 Original'!AN10))</f>
        <v>1</v>
      </c>
      <c r="AO10" s="2" t="str">
        <f>IFERROR(IF(VLOOKUP('2012 Original'!AO10,key_ref,COLUMN(Approving_Party_Weight__1),FALSE)=0,"none",VLOOKUP('2012 Original'!AO10,key_ref,COLUMN(Approving_Party_Weight__1),FALSE)),CONCATENATE("ERR: ",'2012 Original'!AO10))</f>
        <v>none</v>
      </c>
      <c r="AP10" s="2" t="str">
        <f>IFERROR(IF(VLOOKUP('2012 Original'!AP10,key_ref,COLUMN(Approving_Party_Weight__1),FALSE)=0,"none",VLOOKUP('2012 Original'!AP10,key_ref,COLUMN(Approving_Party_Weight__1),FALSE)),CONCATENATE("ERR: ",'2012 Original'!AP10))</f>
        <v>none</v>
      </c>
      <c r="AQ10" s="2" t="str">
        <f>IFERROR(IF(VLOOKUP('2012 Original'!AQ10,key_ref,COLUMN(Approving_Party_Weight__1),FALSE)=0,"none",VLOOKUP('2012 Original'!AQ10,key_ref,COLUMN(Approving_Party_Weight__1),FALSE)),CONCATENATE("ERR: ",'2012 Original'!AQ10))</f>
        <v>none</v>
      </c>
      <c r="AR10" s="2" t="str">
        <f>IFERROR(IF(VLOOKUP('2012 Original'!AR10,key_ref,COLUMN(Approving_Party_Weight__1),FALSE)=0,"none",VLOOKUP('2012 Original'!AR10,key_ref,COLUMN(Approving_Party_Weight__1),FALSE)),CONCATENATE("ERR: ",'2012 Original'!AR10))</f>
        <v>none</v>
      </c>
      <c r="AS10" s="2" t="str">
        <f>IFERROR(IF(VLOOKUP('2012 Original'!AS10,key_ref,COLUMN(Approving_Party_Weight__1),FALSE)=0,"none",VLOOKUP('2012 Original'!AS10,key_ref,COLUMN(Approving_Party_Weight__1),FALSE)),CONCATENATE("ERR: ",'2012 Original'!AS10))</f>
        <v>none</v>
      </c>
      <c r="AT10" s="2">
        <f>IFERROR(IF(VLOOKUP('2012 Original'!AT10,key_ref,COLUMN(Approving_Party_Weight__1),FALSE)=0,"none",VLOOKUP('2012 Original'!AT10,key_ref,COLUMN(Approving_Party_Weight__1),FALSE)),CONCATENATE("ERR: ",'2012 Original'!AT10))</f>
        <v>1</v>
      </c>
      <c r="AU10" s="2">
        <f>IFERROR(IF(VLOOKUP('2012 Original'!AU10,key_ref,COLUMN(Approving_Party_Weight__1),FALSE)=0,"none",VLOOKUP('2012 Original'!AU10,key_ref,COLUMN(Approving_Party_Weight__1),FALSE)),CONCATENATE("ERR: ",'2012 Original'!AU10))</f>
        <v>1</v>
      </c>
      <c r="AV10" s="2" t="str">
        <f>IFERROR(IF(VLOOKUP('2012 Original'!AV10,key_ref,COLUMN(Approving_Party_Weight__1),FALSE)=0,"none",VLOOKUP('2012 Original'!AV10,key_ref,COLUMN(Approving_Party_Weight__1),FALSE)),CONCATENATE("ERR: ",'2012 Original'!AV10))</f>
        <v>none</v>
      </c>
      <c r="AW10" s="2" t="str">
        <f>IFERROR(IF(VLOOKUP('2012 Original'!AW10,key_ref,COLUMN(Approving_Party_Weight__1),FALSE)=0,"none",VLOOKUP('2012 Original'!AW10,key_ref,COLUMN(Approving_Party_Weight__1),FALSE)),CONCATENATE("ERR: ",'2012 Original'!AW10))</f>
        <v>none</v>
      </c>
      <c r="AX10" s="2" t="str">
        <f>IFERROR(IF(VLOOKUP('2012 Original'!AX10,key_ref,COLUMN(Approving_Party_Weight__1),FALSE)=0,"none",VLOOKUP('2012 Original'!AX10,key_ref,COLUMN(Approving_Party_Weight__1),FALSE)),CONCATENATE("ERR: ",'2012 Original'!AX10))</f>
        <v>none</v>
      </c>
      <c r="AY10" s="2">
        <f>IFERROR(IF(VLOOKUP('2012 Original'!AY10,key_ref,COLUMN(Approving_Party_Weight__1),FALSE)=0,"none",VLOOKUP('2012 Original'!AY10,key_ref,COLUMN(Approving_Party_Weight__1),FALSE)),CONCATENATE("ERR: ",'2012 Original'!AY10))</f>
        <v>1</v>
      </c>
      <c r="AZ10" s="2" t="str">
        <f>IFERROR(IF(VLOOKUP('2012 Original'!AZ10,key_ref,COLUMN(Approving_Party_Weight__1),FALSE)=0,"none",VLOOKUP('2012 Original'!AZ10,key_ref,COLUMN(Approving_Party_Weight__1),FALSE)),CONCATENATE("ERR: ",'2012 Original'!AZ10))</f>
        <v>none</v>
      </c>
    </row>
    <row r="11" spans="1:52" s="4" customFormat="1">
      <c r="A11" s="3" t="s">
        <v>26</v>
      </c>
      <c r="B11" s="2" t="str">
        <f>IFERROR(IF(VLOOKUP('2012 Original'!B11,key_ref,COLUMN(Approving_Party_Weight__1),FALSE)=0,"none",VLOOKUP('2012 Original'!B11,key_ref,COLUMN(Approving_Party_Weight__1),FALSE)),CONCATENATE("ERR: ",'2012 Original'!B11))</f>
        <v>none</v>
      </c>
      <c r="C11" s="2" t="str">
        <f>IFERROR(IF(VLOOKUP('2012 Original'!C11,key_ref,COLUMN(Approving_Party_Weight__1),FALSE)=0,"none",VLOOKUP('2012 Original'!C11,key_ref,COLUMN(Approving_Party_Weight__1),FALSE)),CONCATENATE("ERR: ",'2012 Original'!C11))</f>
        <v>none</v>
      </c>
      <c r="D11" s="2" t="str">
        <f>IFERROR(IF(VLOOKUP('2012 Original'!D11,key_ref,COLUMN(Approving_Party_Weight__1),FALSE)=0,"none",VLOOKUP('2012 Original'!D11,key_ref,COLUMN(Approving_Party_Weight__1),FALSE)),CONCATENATE("ERR: ",'2012 Original'!D11))</f>
        <v>none</v>
      </c>
      <c r="E11" s="2" t="str">
        <f>IFERROR(IF(VLOOKUP('2012 Original'!E11,key_ref,COLUMN(Approving_Party_Weight__1),FALSE)=0,"none",VLOOKUP('2012 Original'!E11,key_ref,COLUMN(Approving_Party_Weight__1),FALSE)),CONCATENATE("ERR: ",'2012 Original'!E11))</f>
        <v>none</v>
      </c>
      <c r="F11" s="2" t="str">
        <f>IFERROR(IF(VLOOKUP('2012 Original'!F11,key_ref,COLUMN(Approving_Party_Weight__1),FALSE)=0,"none",VLOOKUP('2012 Original'!F11,key_ref,COLUMN(Approving_Party_Weight__1),FALSE)),CONCATENATE("ERR: ",'2012 Original'!F11))</f>
        <v>none</v>
      </c>
      <c r="G11" s="2" t="str">
        <f>IFERROR(IF(VLOOKUP('2012 Original'!G11,key_ref,COLUMN(Approving_Party_Weight__1),FALSE)=0,"none",VLOOKUP('2012 Original'!G11,key_ref,COLUMN(Approving_Party_Weight__1),FALSE)),CONCATENATE("ERR: ",'2012 Original'!G11))</f>
        <v>none</v>
      </c>
      <c r="H11" s="2" t="str">
        <f>IFERROR(IF(VLOOKUP('2012 Original'!H11,key_ref,COLUMN(Approving_Party_Weight__1),FALSE)=0,"none",VLOOKUP('2012 Original'!H11,key_ref,COLUMN(Approving_Party_Weight__1),FALSE)),CONCATENATE("ERR: ",'2012 Original'!H11))</f>
        <v>none</v>
      </c>
      <c r="I11" s="2" t="str">
        <f>IFERROR(IF(VLOOKUP('2012 Original'!I11,key_ref,COLUMN(Approving_Party_Weight__1),FALSE)=0,"none",VLOOKUP('2012 Original'!I11,key_ref,COLUMN(Approving_Party_Weight__1),FALSE)),CONCATENATE("ERR: ",'2012 Original'!I11))</f>
        <v>none</v>
      </c>
      <c r="J11" s="2">
        <f>IFERROR(IF(VLOOKUP('2012 Original'!J11,key_ref,COLUMN(Approving_Party_Weight__1),FALSE)=0,"none",VLOOKUP('2012 Original'!J11,key_ref,COLUMN(Approving_Party_Weight__1),FALSE)),CONCATENATE("ERR: ",'2012 Original'!J11))</f>
        <v>1</v>
      </c>
      <c r="K11" s="2" t="str">
        <f>IFERROR(IF(VLOOKUP('2012 Original'!K11,key_ref,COLUMN(Approving_Party_Weight__1),FALSE)=0,"none",VLOOKUP('2012 Original'!K11,key_ref,COLUMN(Approving_Party_Weight__1),FALSE)),CONCATENATE("ERR: ",'2012 Original'!K11))</f>
        <v>none</v>
      </c>
      <c r="L11" s="2" t="str">
        <f>IFERROR(IF(VLOOKUP('2012 Original'!L11,key_ref,COLUMN(Approving_Party_Weight__1),FALSE)=0,"none",VLOOKUP('2012 Original'!L11,key_ref,COLUMN(Approving_Party_Weight__1),FALSE)),CONCATENATE("ERR: ",'2012 Original'!L11))</f>
        <v>none</v>
      </c>
      <c r="M11" s="2" t="str">
        <f>IFERROR(IF(VLOOKUP('2012 Original'!M11,key_ref,COLUMN(Approving_Party_Weight__1),FALSE)=0,"none",VLOOKUP('2012 Original'!M11,key_ref,COLUMN(Approving_Party_Weight__1),FALSE)),CONCATENATE("ERR: ",'2012 Original'!M11))</f>
        <v>none</v>
      </c>
      <c r="N11" s="2" t="str">
        <f>IFERROR(IF(VLOOKUP('2012 Original'!N11,key_ref,COLUMN(Approving_Party_Weight__1),FALSE)=0,"none",VLOOKUP('2012 Original'!N11,key_ref,COLUMN(Approving_Party_Weight__1),FALSE)),CONCATENATE("ERR: ",'2012 Original'!N11))</f>
        <v>none</v>
      </c>
      <c r="O11" s="2" t="str">
        <f>IFERROR(IF(VLOOKUP('2012 Original'!O11,key_ref,COLUMN(Approving_Party_Weight__1),FALSE)=0,"none",VLOOKUP('2012 Original'!O11,key_ref,COLUMN(Approving_Party_Weight__1),FALSE)),CONCATENATE("ERR: ",'2012 Original'!O11))</f>
        <v>none</v>
      </c>
      <c r="P11" s="2" t="str">
        <f>IFERROR(IF(VLOOKUP('2012 Original'!P11,key_ref,COLUMN(Approving_Party_Weight__1),FALSE)=0,"none",VLOOKUP('2012 Original'!P11,key_ref,COLUMN(Approving_Party_Weight__1),FALSE)),CONCATENATE("ERR: ",'2012 Original'!P11))</f>
        <v>none</v>
      </c>
      <c r="Q11" s="2" t="str">
        <f>IFERROR(IF(VLOOKUP('2012 Original'!Q11,key_ref,COLUMN(Approving_Party_Weight__1),FALSE)=0,"none",VLOOKUP('2012 Original'!Q11,key_ref,COLUMN(Approving_Party_Weight__1),FALSE)),CONCATENATE("ERR: ",'2012 Original'!Q11))</f>
        <v>none</v>
      </c>
      <c r="R11" s="2">
        <f>IFERROR(IF(VLOOKUP('2012 Original'!R11,key_ref,COLUMN(Approving_Party_Weight__1),FALSE)=0,"none",VLOOKUP('2012 Original'!R11,key_ref,COLUMN(Approving_Party_Weight__1),FALSE)),CONCATENATE("ERR: ",'2012 Original'!R11))</f>
        <v>1</v>
      </c>
      <c r="S11" s="2" t="str">
        <f>IFERROR(IF(VLOOKUP('2012 Original'!S11,key_ref,COLUMN(Approving_Party_Weight__1),FALSE)=0,"none",VLOOKUP('2012 Original'!S11,key_ref,COLUMN(Approving_Party_Weight__1),FALSE)),CONCATENATE("ERR: ",'2012 Original'!S11))</f>
        <v>none</v>
      </c>
      <c r="T11" s="2" t="str">
        <f>IFERROR(IF(VLOOKUP('2012 Original'!T11,key_ref,COLUMN(Approving_Party_Weight__1),FALSE)=0,"none",VLOOKUP('2012 Original'!T11,key_ref,COLUMN(Approving_Party_Weight__1),FALSE)),CONCATENATE("ERR: ",'2012 Original'!T11))</f>
        <v>none</v>
      </c>
      <c r="U11" s="2" t="str">
        <f>IFERROR(IF(VLOOKUP('2012 Original'!U11,key_ref,COLUMN(Approving_Party_Weight__1),FALSE)=0,"none",VLOOKUP('2012 Original'!U11,key_ref,COLUMN(Approving_Party_Weight__1),FALSE)),CONCATENATE("ERR: ",'2012 Original'!U11))</f>
        <v>none</v>
      </c>
      <c r="V11" s="2" t="str">
        <f>IFERROR(IF(VLOOKUP('2012 Original'!V11,key_ref,COLUMN(Approving_Party_Weight__1),FALSE)=0,"none",VLOOKUP('2012 Original'!V11,key_ref,COLUMN(Approving_Party_Weight__1),FALSE)),CONCATENATE("ERR: ",'2012 Original'!V11))</f>
        <v>none</v>
      </c>
      <c r="W11" s="2" t="str">
        <f>IFERROR(IF(VLOOKUP('2012 Original'!W11,key_ref,COLUMN(Approving_Party_Weight__1),FALSE)=0,"none",VLOOKUP('2012 Original'!W11,key_ref,COLUMN(Approving_Party_Weight__1),FALSE)),CONCATENATE("ERR: ",'2012 Original'!W11))</f>
        <v>none</v>
      </c>
      <c r="X11" s="2" t="str">
        <f>IFERROR(IF(VLOOKUP('2012 Original'!X11,key_ref,COLUMN(Approving_Party_Weight__1),FALSE)=0,"none",VLOOKUP('2012 Original'!X11,key_ref,COLUMN(Approving_Party_Weight__1),FALSE)),CONCATENATE("ERR: ",'2012 Original'!X11))</f>
        <v>none</v>
      </c>
      <c r="Y11" s="2">
        <f>IFERROR(IF(VLOOKUP('2012 Original'!Y11,key_ref,COLUMN(Approving_Party_Weight__1),FALSE)=0,"none",VLOOKUP('2012 Original'!Y11,key_ref,COLUMN(Approving_Party_Weight__1),FALSE)),CONCATENATE("ERR: ",'2012 Original'!Y11))</f>
        <v>1</v>
      </c>
      <c r="Z11" s="2" t="str">
        <f>IFERROR(IF(VLOOKUP('2012 Original'!Z11,key_ref,COLUMN(Approving_Party_Weight__1),FALSE)=0,"none",VLOOKUP('2012 Original'!Z11,key_ref,COLUMN(Approving_Party_Weight__1),FALSE)),CONCATENATE("ERR: ",'2012 Original'!Z11))</f>
        <v>none</v>
      </c>
      <c r="AA11" s="2" t="str">
        <f>IFERROR(IF(VLOOKUP('2012 Original'!AA11,key_ref,COLUMN(Approving_Party_Weight__1),FALSE)=0,"none",VLOOKUP('2012 Original'!AA11,key_ref,COLUMN(Approving_Party_Weight__1),FALSE)),CONCATENATE("ERR: ",'2012 Original'!AA11))</f>
        <v>none</v>
      </c>
      <c r="AB11" s="2" t="str">
        <f>IFERROR(IF(VLOOKUP('2012 Original'!AB11,key_ref,COLUMN(Approving_Party_Weight__1),FALSE)=0,"none",VLOOKUP('2012 Original'!AB11,key_ref,COLUMN(Approving_Party_Weight__1),FALSE)),CONCATENATE("ERR: ",'2012 Original'!AB11))</f>
        <v>none</v>
      </c>
      <c r="AC11" s="2" t="str">
        <f>IFERROR(IF(VLOOKUP('2012 Original'!AC11,key_ref,COLUMN(Approving_Party_Weight__1),FALSE)=0,"none",VLOOKUP('2012 Original'!AC11,key_ref,COLUMN(Approving_Party_Weight__1),FALSE)),CONCATENATE("ERR: ",'2012 Original'!AC11))</f>
        <v>none</v>
      </c>
      <c r="AD11" s="2" t="str">
        <f>IFERROR(IF(VLOOKUP('2012 Original'!AD11,key_ref,COLUMN(Approving_Party_Weight__1),FALSE)=0,"none",VLOOKUP('2012 Original'!AD11,key_ref,COLUMN(Approving_Party_Weight__1),FALSE)),CONCATENATE("ERR: ",'2012 Original'!AD11))</f>
        <v>none</v>
      </c>
      <c r="AE11" s="2" t="str">
        <f>IFERROR(IF(VLOOKUP('2012 Original'!AE11,key_ref,COLUMN(Approving_Party_Weight__1),FALSE)=0,"none",VLOOKUP('2012 Original'!AE11,key_ref,COLUMN(Approving_Party_Weight__1),FALSE)),CONCATENATE("ERR: ",'2012 Original'!AE11))</f>
        <v>none</v>
      </c>
      <c r="AF11" s="2">
        <f>IFERROR(IF(VLOOKUP('2012 Original'!AF11,key_ref,COLUMN(Approving_Party_Weight__1),FALSE)=0,"none",VLOOKUP('2012 Original'!AF11,key_ref,COLUMN(Approving_Party_Weight__1),FALSE)),CONCATENATE("ERR: ",'2012 Original'!AF11))</f>
        <v>1</v>
      </c>
      <c r="AG11" s="2" t="str">
        <f>IFERROR(IF(VLOOKUP('2012 Original'!AG11,key_ref,COLUMN(Approving_Party_Weight__1),FALSE)=0,"none",VLOOKUP('2012 Original'!AG11,key_ref,COLUMN(Approving_Party_Weight__1),FALSE)),CONCATENATE("ERR: ",'2012 Original'!AG11))</f>
        <v>none</v>
      </c>
      <c r="AH11" s="2" t="str">
        <f>IFERROR(IF(VLOOKUP('2012 Original'!AH11,key_ref,COLUMN(Approving_Party_Weight__1),FALSE)=0,"none",VLOOKUP('2012 Original'!AH11,key_ref,COLUMN(Approving_Party_Weight__1),FALSE)),CONCATENATE("ERR: ",'2012 Original'!AH11))</f>
        <v>none</v>
      </c>
      <c r="AI11" s="2" t="str">
        <f>IFERROR(IF(VLOOKUP('2012 Original'!AI11,key_ref,COLUMN(Approving_Party_Weight__1),FALSE)=0,"none",VLOOKUP('2012 Original'!AI11,key_ref,COLUMN(Approving_Party_Weight__1),FALSE)),CONCATENATE("ERR: ",'2012 Original'!AI11))</f>
        <v>none</v>
      </c>
      <c r="AJ11" s="2">
        <f>IFERROR(IF(VLOOKUP('2012 Original'!AJ11,key_ref,COLUMN(Approving_Party_Weight__1),FALSE)=0,"none",VLOOKUP('2012 Original'!AJ11,key_ref,COLUMN(Approving_Party_Weight__1),FALSE)),CONCATENATE("ERR: ",'2012 Original'!AJ11))</f>
        <v>1</v>
      </c>
      <c r="AK11" s="2">
        <f>IFERROR(IF(VLOOKUP('2012 Original'!AK11,key_ref,COLUMN(Approving_Party_Weight__1),FALSE)=0,"none",VLOOKUP('2012 Original'!AK11,key_ref,COLUMN(Approving_Party_Weight__1),FALSE)),CONCATENATE("ERR: ",'2012 Original'!AK11))</f>
        <v>1</v>
      </c>
      <c r="AL11" s="2" t="str">
        <f>IFERROR(IF(VLOOKUP('2012 Original'!AL11,key_ref,COLUMN(Approving_Party_Weight__1),FALSE)=0,"none",VLOOKUP('2012 Original'!AL11,key_ref,COLUMN(Approving_Party_Weight__1),FALSE)),CONCATENATE("ERR: ",'2012 Original'!AL11))</f>
        <v>none</v>
      </c>
      <c r="AM11" s="2">
        <f>IFERROR(IF(VLOOKUP('2012 Original'!AM11,key_ref,COLUMN(Approving_Party_Weight__1),FALSE)=0,"none",VLOOKUP('2012 Original'!AM11,key_ref,COLUMN(Approving_Party_Weight__1),FALSE)),CONCATENATE("ERR: ",'2012 Original'!AM11))</f>
        <v>1</v>
      </c>
      <c r="AN11" s="2" t="str">
        <f>IFERROR(IF(VLOOKUP('2012 Original'!AN11,key_ref,COLUMN(Approving_Party_Weight__1),FALSE)=0,"none",VLOOKUP('2012 Original'!AN11,key_ref,COLUMN(Approving_Party_Weight__1),FALSE)),CONCATENATE("ERR: ",'2012 Original'!AN11))</f>
        <v>none</v>
      </c>
      <c r="AO11" s="2" t="str">
        <f>IFERROR(IF(VLOOKUP('2012 Original'!AO11,key_ref,COLUMN(Approving_Party_Weight__1),FALSE)=0,"none",VLOOKUP('2012 Original'!AO11,key_ref,COLUMN(Approving_Party_Weight__1),FALSE)),CONCATENATE("ERR: ",'2012 Original'!AO11))</f>
        <v>none</v>
      </c>
      <c r="AP11" s="2" t="str">
        <f>IFERROR(IF(VLOOKUP('2012 Original'!AP11,key_ref,COLUMN(Approving_Party_Weight__1),FALSE)=0,"none",VLOOKUP('2012 Original'!AP11,key_ref,COLUMN(Approving_Party_Weight__1),FALSE)),CONCATENATE("ERR: ",'2012 Original'!AP11))</f>
        <v>none</v>
      </c>
      <c r="AQ11" s="2">
        <f>IFERROR(IF(VLOOKUP('2012 Original'!AQ11,key_ref,COLUMN(Approving_Party_Weight__1),FALSE)=0,"none",VLOOKUP('2012 Original'!AQ11,key_ref,COLUMN(Approving_Party_Weight__1),FALSE)),CONCATENATE("ERR: ",'2012 Original'!AQ11))</f>
        <v>1</v>
      </c>
      <c r="AR11" s="2" t="str">
        <f>IFERROR(IF(VLOOKUP('2012 Original'!AR11,key_ref,COLUMN(Approving_Party_Weight__1),FALSE)=0,"none",VLOOKUP('2012 Original'!AR11,key_ref,COLUMN(Approving_Party_Weight__1),FALSE)),CONCATENATE("ERR: ",'2012 Original'!AR11))</f>
        <v>none</v>
      </c>
      <c r="AS11" s="2" t="str">
        <f>IFERROR(IF(VLOOKUP('2012 Original'!AS11,key_ref,COLUMN(Approving_Party_Weight__1),FALSE)=0,"none",VLOOKUP('2012 Original'!AS11,key_ref,COLUMN(Approving_Party_Weight__1),FALSE)),CONCATENATE("ERR: ",'2012 Original'!AS11))</f>
        <v>none</v>
      </c>
      <c r="AT11" s="2">
        <f>IFERROR(IF(VLOOKUP('2012 Original'!AT11,key_ref,COLUMN(Approving_Party_Weight__1),FALSE)=0,"none",VLOOKUP('2012 Original'!AT11,key_ref,COLUMN(Approving_Party_Weight__1),FALSE)),CONCATENATE("ERR: ",'2012 Original'!AT11))</f>
        <v>1</v>
      </c>
      <c r="AU11" s="2">
        <f>IFERROR(IF(VLOOKUP('2012 Original'!AU11,key_ref,COLUMN(Approving_Party_Weight__1),FALSE)=0,"none",VLOOKUP('2012 Original'!AU11,key_ref,COLUMN(Approving_Party_Weight__1),FALSE)),CONCATENATE("ERR: ",'2012 Original'!AU11))</f>
        <v>1</v>
      </c>
      <c r="AV11" s="2" t="str">
        <f>IFERROR(IF(VLOOKUP('2012 Original'!AV11,key_ref,COLUMN(Approving_Party_Weight__1),FALSE)=0,"none",VLOOKUP('2012 Original'!AV11,key_ref,COLUMN(Approving_Party_Weight__1),FALSE)),CONCATENATE("ERR: ",'2012 Original'!AV11))</f>
        <v>none</v>
      </c>
      <c r="AW11" s="2">
        <f>IFERROR(IF(VLOOKUP('2012 Original'!AW11,key_ref,COLUMN(Approving_Party_Weight__1),FALSE)=0,"none",VLOOKUP('2012 Original'!AW11,key_ref,COLUMN(Approving_Party_Weight__1),FALSE)),CONCATENATE("ERR: ",'2012 Original'!AW11))</f>
        <v>1</v>
      </c>
      <c r="AX11" s="2" t="str">
        <f>IFERROR(IF(VLOOKUP('2012 Original'!AX11,key_ref,COLUMN(Approving_Party_Weight__1),FALSE)=0,"none",VLOOKUP('2012 Original'!AX11,key_ref,COLUMN(Approving_Party_Weight__1),FALSE)),CONCATENATE("ERR: ",'2012 Original'!AX11))</f>
        <v>none</v>
      </c>
      <c r="AY11" s="2" t="str">
        <f>IFERROR(IF(VLOOKUP('2012 Original'!AY11,key_ref,COLUMN(Approving_Party_Weight__1),FALSE)=0,"none",VLOOKUP('2012 Original'!AY11,key_ref,COLUMN(Approving_Party_Weight__1),FALSE)),CONCATENATE("ERR: ",'2012 Original'!AY11))</f>
        <v>none</v>
      </c>
      <c r="AZ11" s="2" t="str">
        <f>IFERROR(IF(VLOOKUP('2012 Original'!AZ11,key_ref,COLUMN(Approving_Party_Weight__1),FALSE)=0,"none",VLOOKUP('2012 Original'!AZ11,key_ref,COLUMN(Approving_Party_Weight__1),FALSE)),CONCATENATE("ERR: ",'2012 Original'!AZ11))</f>
        <v>none</v>
      </c>
    </row>
    <row r="12" spans="1:52" s="4" customFormat="1">
      <c r="A12" s="3" t="s">
        <v>27</v>
      </c>
      <c r="B12" s="2" t="str">
        <f>IFERROR(IF(VLOOKUP('2012 Original'!B12,key_ref,COLUMN(Approving_Party_Weight__1),FALSE)=0,"none",VLOOKUP('2012 Original'!B12,key_ref,COLUMN(Approving_Party_Weight__1),FALSE)),CONCATENATE("ERR: ",'2012 Original'!B12))</f>
        <v>none</v>
      </c>
      <c r="C12" s="2" t="str">
        <f>IFERROR(IF(VLOOKUP('2012 Original'!C12,key_ref,COLUMN(Approving_Party_Weight__1),FALSE)=0,"none",VLOOKUP('2012 Original'!C12,key_ref,COLUMN(Approving_Party_Weight__1),FALSE)),CONCATENATE("ERR: ",'2012 Original'!C12))</f>
        <v>none</v>
      </c>
      <c r="D12" s="2" t="str">
        <f>IFERROR(IF(VLOOKUP('2012 Original'!D12,key_ref,COLUMN(Approving_Party_Weight__1),FALSE)=0,"none",VLOOKUP('2012 Original'!D12,key_ref,COLUMN(Approving_Party_Weight__1),FALSE)),CONCATENATE("ERR: ",'2012 Original'!D12))</f>
        <v>none</v>
      </c>
      <c r="E12" s="2">
        <f>IFERROR(IF(VLOOKUP('2012 Original'!E12,key_ref,COLUMN(Approving_Party_Weight__1),FALSE)=0,"none",VLOOKUP('2012 Original'!E12,key_ref,COLUMN(Approving_Party_Weight__1),FALSE)),CONCATENATE("ERR: ",'2012 Original'!E12))</f>
        <v>1</v>
      </c>
      <c r="F12" s="2">
        <f>IFERROR(IF(VLOOKUP('2012 Original'!F12,key_ref,COLUMN(Approving_Party_Weight__1),FALSE)=0,"none",VLOOKUP('2012 Original'!F12,key_ref,COLUMN(Approving_Party_Weight__1),FALSE)),CONCATENATE("ERR: ",'2012 Original'!F12))</f>
        <v>1</v>
      </c>
      <c r="G12" s="2">
        <f>IFERROR(IF(VLOOKUP('2012 Original'!G12,key_ref,COLUMN(Approving_Party_Weight__1),FALSE)=0,"none",VLOOKUP('2012 Original'!G12,key_ref,COLUMN(Approving_Party_Weight__1),FALSE)),CONCATENATE("ERR: ",'2012 Original'!G12))</f>
        <v>1</v>
      </c>
      <c r="H12" s="2" t="str">
        <f>IFERROR(IF(VLOOKUP('2012 Original'!H12,key_ref,COLUMN(Approving_Party_Weight__1),FALSE)=0,"none",VLOOKUP('2012 Original'!H12,key_ref,COLUMN(Approving_Party_Weight__1),FALSE)),CONCATENATE("ERR: ",'2012 Original'!H12))</f>
        <v>none</v>
      </c>
      <c r="I12" s="2">
        <f>IFERROR(IF(VLOOKUP('2012 Original'!I12,key_ref,COLUMN(Approving_Party_Weight__1),FALSE)=0,"none",VLOOKUP('2012 Original'!I12,key_ref,COLUMN(Approving_Party_Weight__1),FALSE)),CONCATENATE("ERR: ",'2012 Original'!I12))</f>
        <v>1</v>
      </c>
      <c r="J12" s="2" t="str">
        <f>IFERROR(IF(VLOOKUP('2012 Original'!J12,key_ref,COLUMN(Approving_Party_Weight__1),FALSE)=0,"none",VLOOKUP('2012 Original'!J12,key_ref,COLUMN(Approving_Party_Weight__1),FALSE)),CONCATENATE("ERR: ",'2012 Original'!J12))</f>
        <v>none</v>
      </c>
      <c r="K12" s="2">
        <f>IFERROR(IF(VLOOKUP('2012 Original'!K12,key_ref,COLUMN(Approving_Party_Weight__1),FALSE)=0,"none",VLOOKUP('2012 Original'!K12,key_ref,COLUMN(Approving_Party_Weight__1),FALSE)),CONCATENATE("ERR: ",'2012 Original'!K12))</f>
        <v>1</v>
      </c>
      <c r="L12" s="2">
        <f>IFERROR(IF(VLOOKUP('2012 Original'!L12,key_ref,COLUMN(Approving_Party_Weight__1),FALSE)=0,"none",VLOOKUP('2012 Original'!L12,key_ref,COLUMN(Approving_Party_Weight__1),FALSE)),CONCATENATE("ERR: ",'2012 Original'!L12))</f>
        <v>1</v>
      </c>
      <c r="M12" s="2" t="str">
        <f>IFERROR(IF(VLOOKUP('2012 Original'!M12,key_ref,COLUMN(Approving_Party_Weight__1),FALSE)=0,"none",VLOOKUP('2012 Original'!M12,key_ref,COLUMN(Approving_Party_Weight__1),FALSE)),CONCATENATE("ERR: ",'2012 Original'!M12))</f>
        <v>none</v>
      </c>
      <c r="N12" s="2">
        <f>IFERROR(IF(VLOOKUP('2012 Original'!N12,key_ref,COLUMN(Approving_Party_Weight__1),FALSE)=0,"none",VLOOKUP('2012 Original'!N12,key_ref,COLUMN(Approving_Party_Weight__1),FALSE)),CONCATENATE("ERR: ",'2012 Original'!N12))</f>
        <v>1</v>
      </c>
      <c r="O12" s="2" t="str">
        <f>IFERROR(IF(VLOOKUP('2012 Original'!O12,key_ref,COLUMN(Approving_Party_Weight__1),FALSE)=0,"none",VLOOKUP('2012 Original'!O12,key_ref,COLUMN(Approving_Party_Weight__1),FALSE)),CONCATENATE("ERR: ",'2012 Original'!O12))</f>
        <v>none</v>
      </c>
      <c r="P12" s="2">
        <f>IFERROR(IF(VLOOKUP('2012 Original'!P12,key_ref,COLUMN(Approving_Party_Weight__1),FALSE)=0,"none",VLOOKUP('2012 Original'!P12,key_ref,COLUMN(Approving_Party_Weight__1),FALSE)),CONCATENATE("ERR: ",'2012 Original'!P12))</f>
        <v>1</v>
      </c>
      <c r="Q12" s="2" t="str">
        <f>IFERROR(IF(VLOOKUP('2012 Original'!Q12,key_ref,COLUMN(Approving_Party_Weight__1),FALSE)=0,"none",VLOOKUP('2012 Original'!Q12,key_ref,COLUMN(Approving_Party_Weight__1),FALSE)),CONCATENATE("ERR: ",'2012 Original'!Q12))</f>
        <v>none</v>
      </c>
      <c r="R12" s="2">
        <f>IFERROR(IF(VLOOKUP('2012 Original'!R12,key_ref,COLUMN(Approving_Party_Weight__1),FALSE)=0,"none",VLOOKUP('2012 Original'!R12,key_ref,COLUMN(Approving_Party_Weight__1),FALSE)),CONCATENATE("ERR: ",'2012 Original'!R12))</f>
        <v>1</v>
      </c>
      <c r="S12" s="2">
        <f>IFERROR(IF(VLOOKUP('2012 Original'!S12,key_ref,COLUMN(Approving_Party_Weight__1),FALSE)=0,"none",VLOOKUP('2012 Original'!S12,key_ref,COLUMN(Approving_Party_Weight__1),FALSE)),CONCATENATE("ERR: ",'2012 Original'!S12))</f>
        <v>1</v>
      </c>
      <c r="T12" s="2" t="str">
        <f>IFERROR(IF(VLOOKUP('2012 Original'!T12,key_ref,COLUMN(Approving_Party_Weight__1),FALSE)=0,"none",VLOOKUP('2012 Original'!T12,key_ref,COLUMN(Approving_Party_Weight__1),FALSE)),CONCATENATE("ERR: ",'2012 Original'!T12))</f>
        <v>none</v>
      </c>
      <c r="U12" s="2" t="str">
        <f>IFERROR(IF(VLOOKUP('2012 Original'!U12,key_ref,COLUMN(Approving_Party_Weight__1),FALSE)=0,"none",VLOOKUP('2012 Original'!U12,key_ref,COLUMN(Approving_Party_Weight__1),FALSE)),CONCATENATE("ERR: ",'2012 Original'!U12))</f>
        <v>none</v>
      </c>
      <c r="V12" s="2" t="str">
        <f>IFERROR(IF(VLOOKUP('2012 Original'!V12,key_ref,COLUMN(Approving_Party_Weight__1),FALSE)=0,"none",VLOOKUP('2012 Original'!V12,key_ref,COLUMN(Approving_Party_Weight__1),FALSE)),CONCATENATE("ERR: ",'2012 Original'!V12))</f>
        <v>none</v>
      </c>
      <c r="W12" s="2" t="str">
        <f>IFERROR(IF(VLOOKUP('2012 Original'!W12,key_ref,COLUMN(Approving_Party_Weight__1),FALSE)=0,"none",VLOOKUP('2012 Original'!W12,key_ref,COLUMN(Approving_Party_Weight__1),FALSE)),CONCATENATE("ERR: ",'2012 Original'!W12))</f>
        <v>none</v>
      </c>
      <c r="X12" s="2" t="str">
        <f>IFERROR(IF(VLOOKUP('2012 Original'!X12,key_ref,COLUMN(Approving_Party_Weight__1),FALSE)=0,"none",VLOOKUP('2012 Original'!X12,key_ref,COLUMN(Approving_Party_Weight__1),FALSE)),CONCATENATE("ERR: ",'2012 Original'!X12))</f>
        <v>none</v>
      </c>
      <c r="Y12" s="2" t="str">
        <f>IFERROR(IF(VLOOKUP('2012 Original'!Y12,key_ref,COLUMN(Approving_Party_Weight__1),FALSE)=0,"none",VLOOKUP('2012 Original'!Y12,key_ref,COLUMN(Approving_Party_Weight__1),FALSE)),CONCATENATE("ERR: ",'2012 Original'!Y12))</f>
        <v>none</v>
      </c>
      <c r="Z12" s="2" t="str">
        <f>IFERROR(IF(VLOOKUP('2012 Original'!Z12,key_ref,COLUMN(Approving_Party_Weight__1),FALSE)=0,"none",VLOOKUP('2012 Original'!Z12,key_ref,COLUMN(Approving_Party_Weight__1),FALSE)),CONCATENATE("ERR: ",'2012 Original'!Z12))</f>
        <v>none</v>
      </c>
      <c r="AA12" s="2" t="str">
        <f>IFERROR(IF(VLOOKUP('2012 Original'!AA12,key_ref,COLUMN(Approving_Party_Weight__1),FALSE)=0,"none",VLOOKUP('2012 Original'!AA12,key_ref,COLUMN(Approving_Party_Weight__1),FALSE)),CONCATENATE("ERR: ",'2012 Original'!AA12))</f>
        <v>none</v>
      </c>
      <c r="AB12" s="2" t="str">
        <f>IFERROR(IF(VLOOKUP('2012 Original'!AB12,key_ref,COLUMN(Approving_Party_Weight__1),FALSE)=0,"none",VLOOKUP('2012 Original'!AB12,key_ref,COLUMN(Approving_Party_Weight__1),FALSE)),CONCATENATE("ERR: ",'2012 Original'!AB12))</f>
        <v>none</v>
      </c>
      <c r="AC12" s="2">
        <f>IFERROR(IF(VLOOKUP('2012 Original'!AC12,key_ref,COLUMN(Approving_Party_Weight__1),FALSE)=0,"none",VLOOKUP('2012 Original'!AC12,key_ref,COLUMN(Approving_Party_Weight__1),FALSE)),CONCATENATE("ERR: ",'2012 Original'!AC12))</f>
        <v>1</v>
      </c>
      <c r="AD12" s="2" t="str">
        <f>IFERROR(IF(VLOOKUP('2012 Original'!AD12,key_ref,COLUMN(Approving_Party_Weight__1),FALSE)=0,"none",VLOOKUP('2012 Original'!AD12,key_ref,COLUMN(Approving_Party_Weight__1),FALSE)),CONCATENATE("ERR: ",'2012 Original'!AD12))</f>
        <v>none</v>
      </c>
      <c r="AE12" s="2" t="str">
        <f>IFERROR(IF(VLOOKUP('2012 Original'!AE12,key_ref,COLUMN(Approving_Party_Weight__1),FALSE)=0,"none",VLOOKUP('2012 Original'!AE12,key_ref,COLUMN(Approving_Party_Weight__1),FALSE)),CONCATENATE("ERR: ",'2012 Original'!AE12))</f>
        <v>none</v>
      </c>
      <c r="AF12" s="2" t="str">
        <f>IFERROR(IF(VLOOKUP('2012 Original'!AF12,key_ref,COLUMN(Approving_Party_Weight__1),FALSE)=0,"none",VLOOKUP('2012 Original'!AF12,key_ref,COLUMN(Approving_Party_Weight__1),FALSE)),CONCATENATE("ERR: ",'2012 Original'!AF12))</f>
        <v>none</v>
      </c>
      <c r="AG12" s="2">
        <f>IFERROR(IF(VLOOKUP('2012 Original'!AG12,key_ref,COLUMN(Approving_Party_Weight__1),FALSE)=0,"none",VLOOKUP('2012 Original'!AG12,key_ref,COLUMN(Approving_Party_Weight__1),FALSE)),CONCATENATE("ERR: ",'2012 Original'!AG12))</f>
        <v>1</v>
      </c>
      <c r="AH12" s="2">
        <f>IFERROR(IF(VLOOKUP('2012 Original'!AH12,key_ref,COLUMN(Approving_Party_Weight__1),FALSE)=0,"none",VLOOKUP('2012 Original'!AH12,key_ref,COLUMN(Approving_Party_Weight__1),FALSE)),CONCATENATE("ERR: ",'2012 Original'!AH12))</f>
        <v>1</v>
      </c>
      <c r="AI12" s="2" t="str">
        <f>IFERROR(IF(VLOOKUP('2012 Original'!AI12,key_ref,COLUMN(Approving_Party_Weight__1),FALSE)=0,"none",VLOOKUP('2012 Original'!AI12,key_ref,COLUMN(Approving_Party_Weight__1),FALSE)),CONCATENATE("ERR: ",'2012 Original'!AI12))</f>
        <v>none</v>
      </c>
      <c r="AJ12" s="2" t="str">
        <f>IFERROR(IF(VLOOKUP('2012 Original'!AJ12,key_ref,COLUMN(Approving_Party_Weight__1),FALSE)=0,"none",VLOOKUP('2012 Original'!AJ12,key_ref,COLUMN(Approving_Party_Weight__1),FALSE)),CONCATENATE("ERR: ",'2012 Original'!AJ12))</f>
        <v>none</v>
      </c>
      <c r="AK12" s="2">
        <f>IFERROR(IF(VLOOKUP('2012 Original'!AK12,key_ref,COLUMN(Approving_Party_Weight__1),FALSE)=0,"none",VLOOKUP('2012 Original'!AK12,key_ref,COLUMN(Approving_Party_Weight__1),FALSE)),CONCATENATE("ERR: ",'2012 Original'!AK12))</f>
        <v>1</v>
      </c>
      <c r="AL12" s="2" t="str">
        <f>IFERROR(IF(VLOOKUP('2012 Original'!AL12,key_ref,COLUMN(Approving_Party_Weight__1),FALSE)=0,"none",VLOOKUP('2012 Original'!AL12,key_ref,COLUMN(Approving_Party_Weight__1),FALSE)),CONCATENATE("ERR: ",'2012 Original'!AL12))</f>
        <v>none</v>
      </c>
      <c r="AM12" s="2">
        <f>IFERROR(IF(VLOOKUP('2012 Original'!AM12,key_ref,COLUMN(Approving_Party_Weight__1),FALSE)=0,"none",VLOOKUP('2012 Original'!AM12,key_ref,COLUMN(Approving_Party_Weight__1),FALSE)),CONCATENATE("ERR: ",'2012 Original'!AM12))</f>
        <v>1</v>
      </c>
      <c r="AN12" s="2" t="str">
        <f>IFERROR(IF(VLOOKUP('2012 Original'!AN12,key_ref,COLUMN(Approving_Party_Weight__1),FALSE)=0,"none",VLOOKUP('2012 Original'!AN12,key_ref,COLUMN(Approving_Party_Weight__1),FALSE)),CONCATENATE("ERR: ",'2012 Original'!AN12))</f>
        <v>none</v>
      </c>
      <c r="AO12" s="2" t="str">
        <f>IFERROR(IF(VLOOKUP('2012 Original'!AO12,key_ref,COLUMN(Approving_Party_Weight__1),FALSE)=0,"none",VLOOKUP('2012 Original'!AO12,key_ref,COLUMN(Approving_Party_Weight__1),FALSE)),CONCATENATE("ERR: ",'2012 Original'!AO12))</f>
        <v>none</v>
      </c>
      <c r="AP12" s="2" t="str">
        <f>IFERROR(IF(VLOOKUP('2012 Original'!AP12,key_ref,COLUMN(Approving_Party_Weight__1),FALSE)=0,"none",VLOOKUP('2012 Original'!AP12,key_ref,COLUMN(Approving_Party_Weight__1),FALSE)),CONCATENATE("ERR: ",'2012 Original'!AP12))</f>
        <v>none</v>
      </c>
      <c r="AQ12" s="2" t="str">
        <f>IFERROR(IF(VLOOKUP('2012 Original'!AQ12,key_ref,COLUMN(Approving_Party_Weight__1),FALSE)=0,"none",VLOOKUP('2012 Original'!AQ12,key_ref,COLUMN(Approving_Party_Weight__1),FALSE)),CONCATENATE("ERR: ",'2012 Original'!AQ12))</f>
        <v>none</v>
      </c>
      <c r="AR12" s="2">
        <f>IFERROR(IF(VLOOKUP('2012 Original'!AR12,key_ref,COLUMN(Approving_Party_Weight__1),FALSE)=0,"none",VLOOKUP('2012 Original'!AR12,key_ref,COLUMN(Approving_Party_Weight__1),FALSE)),CONCATENATE("ERR: ",'2012 Original'!AR12))</f>
        <v>1</v>
      </c>
      <c r="AS12" s="2">
        <f>IFERROR(IF(VLOOKUP('2012 Original'!AS12,key_ref,COLUMN(Approving_Party_Weight__1),FALSE)=0,"none",VLOOKUP('2012 Original'!AS12,key_ref,COLUMN(Approving_Party_Weight__1),FALSE)),CONCATENATE("ERR: ",'2012 Original'!AS12))</f>
        <v>1</v>
      </c>
      <c r="AT12" s="2">
        <f>IFERROR(IF(VLOOKUP('2012 Original'!AT12,key_ref,COLUMN(Approving_Party_Weight__1),FALSE)=0,"none",VLOOKUP('2012 Original'!AT12,key_ref,COLUMN(Approving_Party_Weight__1),FALSE)),CONCATENATE("ERR: ",'2012 Original'!AT12))</f>
        <v>1</v>
      </c>
      <c r="AU12" s="2">
        <f>IFERROR(IF(VLOOKUP('2012 Original'!AU12,key_ref,COLUMN(Approving_Party_Weight__1),FALSE)=0,"none",VLOOKUP('2012 Original'!AU12,key_ref,COLUMN(Approving_Party_Weight__1),FALSE)),CONCATENATE("ERR: ",'2012 Original'!AU12))</f>
        <v>1</v>
      </c>
      <c r="AV12" s="2" t="str">
        <f>IFERROR(IF(VLOOKUP('2012 Original'!AV12,key_ref,COLUMN(Approving_Party_Weight__1),FALSE)=0,"none",VLOOKUP('2012 Original'!AV12,key_ref,COLUMN(Approving_Party_Weight__1),FALSE)),CONCATENATE("ERR: ",'2012 Original'!AV12))</f>
        <v>none</v>
      </c>
      <c r="AW12" s="2" t="str">
        <f>IFERROR(IF(VLOOKUP('2012 Original'!AW12,key_ref,COLUMN(Approving_Party_Weight__1),FALSE)=0,"none",VLOOKUP('2012 Original'!AW12,key_ref,COLUMN(Approving_Party_Weight__1),FALSE)),CONCATENATE("ERR: ",'2012 Original'!AW12))</f>
        <v>none</v>
      </c>
      <c r="AX12" s="2" t="str">
        <f>IFERROR(IF(VLOOKUP('2012 Original'!AX12,key_ref,COLUMN(Approving_Party_Weight__1),FALSE)=0,"none",VLOOKUP('2012 Original'!AX12,key_ref,COLUMN(Approving_Party_Weight__1),FALSE)),CONCATENATE("ERR: ",'2012 Original'!AX12))</f>
        <v>none</v>
      </c>
      <c r="AY12" s="2">
        <f>IFERROR(IF(VLOOKUP('2012 Original'!AY12,key_ref,COLUMN(Approving_Party_Weight__1),FALSE)=0,"none",VLOOKUP('2012 Original'!AY12,key_ref,COLUMN(Approving_Party_Weight__1),FALSE)),CONCATENATE("ERR: ",'2012 Original'!AY12))</f>
        <v>1</v>
      </c>
      <c r="AZ12" s="2" t="str">
        <f>IFERROR(IF(VLOOKUP('2012 Original'!AZ12,key_ref,COLUMN(Approving_Party_Weight__1),FALSE)=0,"none",VLOOKUP('2012 Original'!AZ12,key_ref,COLUMN(Approving_Party_Weight__1),FALSE)),CONCATENATE("ERR: ",'2012 Original'!AZ12))</f>
        <v>none</v>
      </c>
    </row>
    <row r="13" spans="1:52" s="4" customFormat="1">
      <c r="A13" s="3" t="s">
        <v>31</v>
      </c>
      <c r="B13" s="2" t="str">
        <f>IFERROR(IF(VLOOKUP('2012 Original'!B13,key_ref,COLUMN(Approving_Party_Weight__1),FALSE)=0,"none",VLOOKUP('2012 Original'!B13,key_ref,COLUMN(Approving_Party_Weight__1),FALSE)),CONCATENATE("ERR: ",'2012 Original'!B13))</f>
        <v>none</v>
      </c>
      <c r="C13" s="2" t="str">
        <f>IFERROR(IF(VLOOKUP('2012 Original'!C13,key_ref,COLUMN(Approving_Party_Weight__1),FALSE)=0,"none",VLOOKUP('2012 Original'!C13,key_ref,COLUMN(Approving_Party_Weight__1),FALSE)),CONCATENATE("ERR: ",'2012 Original'!C13))</f>
        <v>none</v>
      </c>
      <c r="D13" s="2" t="str">
        <f>IFERROR(IF(VLOOKUP('2012 Original'!D13,key_ref,COLUMN(Approving_Party_Weight__1),FALSE)=0,"none",VLOOKUP('2012 Original'!D13,key_ref,COLUMN(Approving_Party_Weight__1),FALSE)),CONCATENATE("ERR: ",'2012 Original'!D13))</f>
        <v>none</v>
      </c>
      <c r="E13" s="2" t="str">
        <f>IFERROR(IF(VLOOKUP('2012 Original'!E13,key_ref,COLUMN(Approving_Party_Weight__1),FALSE)=0,"none",VLOOKUP('2012 Original'!E13,key_ref,COLUMN(Approving_Party_Weight__1),FALSE)),CONCATENATE("ERR: ",'2012 Original'!E13))</f>
        <v>none</v>
      </c>
      <c r="F13" s="2" t="str">
        <f>IFERROR(IF(VLOOKUP('2012 Original'!F13,key_ref,COLUMN(Approving_Party_Weight__1),FALSE)=0,"none",VLOOKUP('2012 Original'!F13,key_ref,COLUMN(Approving_Party_Weight__1),FALSE)),CONCATENATE("ERR: ",'2012 Original'!F13))</f>
        <v>none</v>
      </c>
      <c r="G13" s="2">
        <f>IFERROR(IF(VLOOKUP('2012 Original'!G13,key_ref,COLUMN(Approving_Party_Weight__1),FALSE)=0,"none",VLOOKUP('2012 Original'!G13,key_ref,COLUMN(Approving_Party_Weight__1),FALSE)),CONCATENATE("ERR: ",'2012 Original'!G13))</f>
        <v>1</v>
      </c>
      <c r="H13" s="2">
        <f>IFERROR(IF(VLOOKUP('2012 Original'!H13,key_ref,COLUMN(Approving_Party_Weight__1),FALSE)=0,"none",VLOOKUP('2012 Original'!H13,key_ref,COLUMN(Approving_Party_Weight__1),FALSE)),CONCATENATE("ERR: ",'2012 Original'!H13))</f>
        <v>1</v>
      </c>
      <c r="I13" s="2">
        <f>IFERROR(IF(VLOOKUP('2012 Original'!I13,key_ref,COLUMN(Approving_Party_Weight__1),FALSE)=0,"none",VLOOKUP('2012 Original'!I13,key_ref,COLUMN(Approving_Party_Weight__1),FALSE)),CONCATENATE("ERR: ",'2012 Original'!I13))</f>
        <v>1</v>
      </c>
      <c r="J13" s="2" t="str">
        <f>IFERROR(IF(VLOOKUP('2012 Original'!J13,key_ref,COLUMN(Approving_Party_Weight__1),FALSE)=0,"none",VLOOKUP('2012 Original'!J13,key_ref,COLUMN(Approving_Party_Weight__1),FALSE)),CONCATENATE("ERR: ",'2012 Original'!J13))</f>
        <v>none</v>
      </c>
      <c r="K13" s="2">
        <f>IFERROR(IF(VLOOKUP('2012 Original'!K13,key_ref,COLUMN(Approving_Party_Weight__1),FALSE)=0,"none",VLOOKUP('2012 Original'!K13,key_ref,COLUMN(Approving_Party_Weight__1),FALSE)),CONCATENATE("ERR: ",'2012 Original'!K13))</f>
        <v>1</v>
      </c>
      <c r="L13" s="2">
        <f>IFERROR(IF(VLOOKUP('2012 Original'!L13,key_ref,COLUMN(Approving_Party_Weight__1),FALSE)=0,"none",VLOOKUP('2012 Original'!L13,key_ref,COLUMN(Approving_Party_Weight__1),FALSE)),CONCATENATE("ERR: ",'2012 Original'!L13))</f>
        <v>1</v>
      </c>
      <c r="M13" s="2" t="str">
        <f>IFERROR(IF(VLOOKUP('2012 Original'!M13,key_ref,COLUMN(Approving_Party_Weight__1),FALSE)=0,"none",VLOOKUP('2012 Original'!M13,key_ref,COLUMN(Approving_Party_Weight__1),FALSE)),CONCATENATE("ERR: ",'2012 Original'!M13))</f>
        <v>none</v>
      </c>
      <c r="N13" s="2">
        <f>IFERROR(IF(VLOOKUP('2012 Original'!N13,key_ref,COLUMN(Approving_Party_Weight__1),FALSE)=0,"none",VLOOKUP('2012 Original'!N13,key_ref,COLUMN(Approving_Party_Weight__1),FALSE)),CONCATENATE("ERR: ",'2012 Original'!N13))</f>
        <v>1</v>
      </c>
      <c r="O13" s="2" t="str">
        <f>IFERROR(IF(VLOOKUP('2012 Original'!O13,key_ref,COLUMN(Approving_Party_Weight__1),FALSE)=0,"none",VLOOKUP('2012 Original'!O13,key_ref,COLUMN(Approving_Party_Weight__1),FALSE)),CONCATENATE("ERR: ",'2012 Original'!O13))</f>
        <v>none</v>
      </c>
      <c r="P13" s="2" t="str">
        <f>IFERROR(IF(VLOOKUP('2012 Original'!P13,key_ref,COLUMN(Approving_Party_Weight__1),FALSE)=0,"none",VLOOKUP('2012 Original'!P13,key_ref,COLUMN(Approving_Party_Weight__1),FALSE)),CONCATENATE("ERR: ",'2012 Original'!P13))</f>
        <v>none</v>
      </c>
      <c r="Q13" s="2" t="str">
        <f>IFERROR(IF(VLOOKUP('2012 Original'!Q13,key_ref,COLUMN(Approving_Party_Weight__1),FALSE)=0,"none",VLOOKUP('2012 Original'!Q13,key_ref,COLUMN(Approving_Party_Weight__1),FALSE)),CONCATENATE("ERR: ",'2012 Original'!Q13))</f>
        <v>none</v>
      </c>
      <c r="R13" s="2" t="str">
        <f>IFERROR(IF(VLOOKUP('2012 Original'!R13,key_ref,COLUMN(Approving_Party_Weight__1),FALSE)=0,"none",VLOOKUP('2012 Original'!R13,key_ref,COLUMN(Approving_Party_Weight__1),FALSE)),CONCATENATE("ERR: ",'2012 Original'!R13))</f>
        <v>none</v>
      </c>
      <c r="S13" s="2">
        <f>IFERROR(IF(VLOOKUP('2012 Original'!S13,key_ref,COLUMN(Approving_Party_Weight__1),FALSE)=0,"none",VLOOKUP('2012 Original'!S13,key_ref,COLUMN(Approving_Party_Weight__1),FALSE)),CONCATENATE("ERR: ",'2012 Original'!S13))</f>
        <v>1</v>
      </c>
      <c r="T13" s="2" t="str">
        <f>IFERROR(IF(VLOOKUP('2012 Original'!T13,key_ref,COLUMN(Approving_Party_Weight__1),FALSE)=0,"none",VLOOKUP('2012 Original'!T13,key_ref,COLUMN(Approving_Party_Weight__1),FALSE)),CONCATENATE("ERR: ",'2012 Original'!T13))</f>
        <v>none</v>
      </c>
      <c r="U13" s="2" t="str">
        <f>IFERROR(IF(VLOOKUP('2012 Original'!U13,key_ref,COLUMN(Approving_Party_Weight__1),FALSE)=0,"none",VLOOKUP('2012 Original'!U13,key_ref,COLUMN(Approving_Party_Weight__1),FALSE)),CONCATENATE("ERR: ",'2012 Original'!U13))</f>
        <v>none</v>
      </c>
      <c r="V13" s="2" t="str">
        <f>IFERROR(IF(VLOOKUP('2012 Original'!V13,key_ref,COLUMN(Approving_Party_Weight__1),FALSE)=0,"none",VLOOKUP('2012 Original'!V13,key_ref,COLUMN(Approving_Party_Weight__1),FALSE)),CONCATENATE("ERR: ",'2012 Original'!V13))</f>
        <v>none</v>
      </c>
      <c r="W13" s="2">
        <f>IFERROR(IF(VLOOKUP('2012 Original'!W13,key_ref,COLUMN(Approving_Party_Weight__1),FALSE)=0,"none",VLOOKUP('2012 Original'!W13,key_ref,COLUMN(Approving_Party_Weight__1),FALSE)),CONCATENATE("ERR: ",'2012 Original'!W13))</f>
        <v>1</v>
      </c>
      <c r="X13" s="2" t="str">
        <f>IFERROR(IF(VLOOKUP('2012 Original'!X13,key_ref,COLUMN(Approving_Party_Weight__1),FALSE)=0,"none",VLOOKUP('2012 Original'!X13,key_ref,COLUMN(Approving_Party_Weight__1),FALSE)),CONCATENATE("ERR: ",'2012 Original'!X13))</f>
        <v>none</v>
      </c>
      <c r="Y13" s="2">
        <f>IFERROR(IF(VLOOKUP('2012 Original'!Y13,key_ref,COLUMN(Approving_Party_Weight__1),FALSE)=0,"none",VLOOKUP('2012 Original'!Y13,key_ref,COLUMN(Approving_Party_Weight__1),FALSE)),CONCATENATE("ERR: ",'2012 Original'!Y13))</f>
        <v>1</v>
      </c>
      <c r="Z13" s="2">
        <f>IFERROR(IF(VLOOKUP('2012 Original'!Z13,key_ref,COLUMN(Approving_Party_Weight__1),FALSE)=0,"none",VLOOKUP('2012 Original'!Z13,key_ref,COLUMN(Approving_Party_Weight__1),FALSE)),CONCATENATE("ERR: ",'2012 Original'!Z13))</f>
        <v>1</v>
      </c>
      <c r="AA13" s="2" t="str">
        <f>IFERROR(IF(VLOOKUP('2012 Original'!AA13,key_ref,COLUMN(Approving_Party_Weight__1),FALSE)=0,"none",VLOOKUP('2012 Original'!AA13,key_ref,COLUMN(Approving_Party_Weight__1),FALSE)),CONCATENATE("ERR: ",'2012 Original'!AA13))</f>
        <v>none</v>
      </c>
      <c r="AB13" s="2" t="str">
        <f>IFERROR(IF(VLOOKUP('2012 Original'!AB13,key_ref,COLUMN(Approving_Party_Weight__1),FALSE)=0,"none",VLOOKUP('2012 Original'!AB13,key_ref,COLUMN(Approving_Party_Weight__1),FALSE)),CONCATENATE("ERR: ",'2012 Original'!AB13))</f>
        <v>none</v>
      </c>
      <c r="AC13" s="2">
        <f>IFERROR(IF(VLOOKUP('2012 Original'!AC13,key_ref,COLUMN(Approving_Party_Weight__1),FALSE)=0,"none",VLOOKUP('2012 Original'!AC13,key_ref,COLUMN(Approving_Party_Weight__1),FALSE)),CONCATENATE("ERR: ",'2012 Original'!AC13))</f>
        <v>1</v>
      </c>
      <c r="AD13" s="2" t="str">
        <f>IFERROR(IF(VLOOKUP('2012 Original'!AD13,key_ref,COLUMN(Approving_Party_Weight__1),FALSE)=0,"none",VLOOKUP('2012 Original'!AD13,key_ref,COLUMN(Approving_Party_Weight__1),FALSE)),CONCATENATE("ERR: ",'2012 Original'!AD13))</f>
        <v>none</v>
      </c>
      <c r="AE13" s="2" t="str">
        <f>IFERROR(IF(VLOOKUP('2012 Original'!AE13,key_ref,COLUMN(Approving_Party_Weight__1),FALSE)=0,"none",VLOOKUP('2012 Original'!AE13,key_ref,COLUMN(Approving_Party_Weight__1),FALSE)),CONCATENATE("ERR: ",'2012 Original'!AE13))</f>
        <v>none</v>
      </c>
      <c r="AF13" s="2">
        <f>IFERROR(IF(VLOOKUP('2012 Original'!AF13,key_ref,COLUMN(Approving_Party_Weight__1),FALSE)=0,"none",VLOOKUP('2012 Original'!AF13,key_ref,COLUMN(Approving_Party_Weight__1),FALSE)),CONCATENATE("ERR: ",'2012 Original'!AF13))</f>
        <v>1</v>
      </c>
      <c r="AG13" s="2">
        <f>IFERROR(IF(VLOOKUP('2012 Original'!AG13,key_ref,COLUMN(Approving_Party_Weight__1),FALSE)=0,"none",VLOOKUP('2012 Original'!AG13,key_ref,COLUMN(Approving_Party_Weight__1),FALSE)),CONCATENATE("ERR: ",'2012 Original'!AG13))</f>
        <v>1</v>
      </c>
      <c r="AH13" s="2">
        <f>IFERROR(IF(VLOOKUP('2012 Original'!AH13,key_ref,COLUMN(Approving_Party_Weight__1),FALSE)=0,"none",VLOOKUP('2012 Original'!AH13,key_ref,COLUMN(Approving_Party_Weight__1),FALSE)),CONCATENATE("ERR: ",'2012 Original'!AH13))</f>
        <v>1</v>
      </c>
      <c r="AI13" s="2">
        <f>IFERROR(IF(VLOOKUP('2012 Original'!AI13,key_ref,COLUMN(Approving_Party_Weight__1),FALSE)=0,"none",VLOOKUP('2012 Original'!AI13,key_ref,COLUMN(Approving_Party_Weight__1),FALSE)),CONCATENATE("ERR: ",'2012 Original'!AI13))</f>
        <v>1</v>
      </c>
      <c r="AJ13" s="2" t="str">
        <f>IFERROR(IF(VLOOKUP('2012 Original'!AJ13,key_ref,COLUMN(Approving_Party_Weight__1),FALSE)=0,"none",VLOOKUP('2012 Original'!AJ13,key_ref,COLUMN(Approving_Party_Weight__1),FALSE)),CONCATENATE("ERR: ",'2012 Original'!AJ13))</f>
        <v>none</v>
      </c>
      <c r="AK13" s="2" t="str">
        <f>IFERROR(IF(VLOOKUP('2012 Original'!AK13,key_ref,COLUMN(Approving_Party_Weight__1),FALSE)=0,"none",VLOOKUP('2012 Original'!AK13,key_ref,COLUMN(Approving_Party_Weight__1),FALSE)),CONCATENATE("ERR: ",'2012 Original'!AK13))</f>
        <v>none</v>
      </c>
      <c r="AL13" s="2" t="str">
        <f>IFERROR(IF(VLOOKUP('2012 Original'!AL13,key_ref,COLUMN(Approving_Party_Weight__1),FALSE)=0,"none",VLOOKUP('2012 Original'!AL13,key_ref,COLUMN(Approving_Party_Weight__1),FALSE)),CONCATENATE("ERR: ",'2012 Original'!AL13))</f>
        <v>none</v>
      </c>
      <c r="AM13" s="2">
        <f>IFERROR(IF(VLOOKUP('2012 Original'!AM13,key_ref,COLUMN(Approving_Party_Weight__1),FALSE)=0,"none",VLOOKUP('2012 Original'!AM13,key_ref,COLUMN(Approving_Party_Weight__1),FALSE)),CONCATENATE("ERR: ",'2012 Original'!AM13))</f>
        <v>1</v>
      </c>
      <c r="AN13" s="2" t="str">
        <f>IFERROR(IF(VLOOKUP('2012 Original'!AN13,key_ref,COLUMN(Approving_Party_Weight__1),FALSE)=0,"none",VLOOKUP('2012 Original'!AN13,key_ref,COLUMN(Approving_Party_Weight__1),FALSE)),CONCATENATE("ERR: ",'2012 Original'!AN13))</f>
        <v>none</v>
      </c>
      <c r="AO13" s="2" t="str">
        <f>IFERROR(IF(VLOOKUP('2012 Original'!AO13,key_ref,COLUMN(Approving_Party_Weight__1),FALSE)=0,"none",VLOOKUP('2012 Original'!AO13,key_ref,COLUMN(Approving_Party_Weight__1),FALSE)),CONCATENATE("ERR: ",'2012 Original'!AO13))</f>
        <v>none</v>
      </c>
      <c r="AP13" s="2" t="str">
        <f>IFERROR(IF(VLOOKUP('2012 Original'!AP13,key_ref,COLUMN(Approving_Party_Weight__1),FALSE)=0,"none",VLOOKUP('2012 Original'!AP13,key_ref,COLUMN(Approving_Party_Weight__1),FALSE)),CONCATENATE("ERR: ",'2012 Original'!AP13))</f>
        <v>none</v>
      </c>
      <c r="AQ13" s="2" t="str">
        <f>IFERROR(IF(VLOOKUP('2012 Original'!AQ13,key_ref,COLUMN(Approving_Party_Weight__1),FALSE)=0,"none",VLOOKUP('2012 Original'!AQ13,key_ref,COLUMN(Approving_Party_Weight__1),FALSE)),CONCATENATE("ERR: ",'2012 Original'!AQ13))</f>
        <v>none</v>
      </c>
      <c r="AR13" s="2">
        <f>IFERROR(IF(VLOOKUP('2012 Original'!AR13,key_ref,COLUMN(Approving_Party_Weight__1),FALSE)=0,"none",VLOOKUP('2012 Original'!AR13,key_ref,COLUMN(Approving_Party_Weight__1),FALSE)),CONCATENATE("ERR: ",'2012 Original'!AR13))</f>
        <v>1</v>
      </c>
      <c r="AS13" s="2">
        <f>IFERROR(IF(VLOOKUP('2012 Original'!AS13,key_ref,COLUMN(Approving_Party_Weight__1),FALSE)=0,"none",VLOOKUP('2012 Original'!AS13,key_ref,COLUMN(Approving_Party_Weight__1),FALSE)),CONCATENATE("ERR: ",'2012 Original'!AS13))</f>
        <v>1</v>
      </c>
      <c r="AT13" s="2">
        <f>IFERROR(IF(VLOOKUP('2012 Original'!AT13,key_ref,COLUMN(Approving_Party_Weight__1),FALSE)=0,"none",VLOOKUP('2012 Original'!AT13,key_ref,COLUMN(Approving_Party_Weight__1),FALSE)),CONCATENATE("ERR: ",'2012 Original'!AT13))</f>
        <v>1</v>
      </c>
      <c r="AU13" s="2">
        <f>IFERROR(IF(VLOOKUP('2012 Original'!AU13,key_ref,COLUMN(Approving_Party_Weight__1),FALSE)=0,"none",VLOOKUP('2012 Original'!AU13,key_ref,COLUMN(Approving_Party_Weight__1),FALSE)),CONCATENATE("ERR: ",'2012 Original'!AU13))</f>
        <v>1</v>
      </c>
      <c r="AV13" s="2" t="str">
        <f>IFERROR(IF(VLOOKUP('2012 Original'!AV13,key_ref,COLUMN(Approving_Party_Weight__1),FALSE)=0,"none",VLOOKUP('2012 Original'!AV13,key_ref,COLUMN(Approving_Party_Weight__1),FALSE)),CONCATENATE("ERR: ",'2012 Original'!AV13))</f>
        <v>none</v>
      </c>
      <c r="AW13" s="2">
        <f>IFERROR(IF(VLOOKUP('2012 Original'!AW13,key_ref,COLUMN(Approving_Party_Weight__1),FALSE)=0,"none",VLOOKUP('2012 Original'!AW13,key_ref,COLUMN(Approving_Party_Weight__1),FALSE)),CONCATENATE("ERR: ",'2012 Original'!AW13))</f>
        <v>1</v>
      </c>
      <c r="AX13" s="2" t="str">
        <f>IFERROR(IF(VLOOKUP('2012 Original'!AX13,key_ref,COLUMN(Approving_Party_Weight__1),FALSE)=0,"none",VLOOKUP('2012 Original'!AX13,key_ref,COLUMN(Approving_Party_Weight__1),FALSE)),CONCATENATE("ERR: ",'2012 Original'!AX13))</f>
        <v>none</v>
      </c>
      <c r="AY13" s="2" t="str">
        <f>IFERROR(IF(VLOOKUP('2012 Original'!AY13,key_ref,COLUMN(Approving_Party_Weight__1),FALSE)=0,"none",VLOOKUP('2012 Original'!AY13,key_ref,COLUMN(Approving_Party_Weight__1),FALSE)),CONCATENATE("ERR: ",'2012 Original'!AY13))</f>
        <v>none</v>
      </c>
      <c r="AZ13" s="2" t="str">
        <f>IFERROR(IF(VLOOKUP('2012 Original'!AZ13,key_ref,COLUMN(Approving_Party_Weight__1),FALSE)=0,"none",VLOOKUP('2012 Original'!AZ13,key_ref,COLUMN(Approving_Party_Weight__1),FALSE)),CONCATENATE("ERR: ",'2012 Original'!AZ13))</f>
        <v>none</v>
      </c>
    </row>
    <row r="14" spans="1:52" s="4" customFormat="1">
      <c r="A14" s="3" t="s">
        <v>32</v>
      </c>
      <c r="B14" s="2" t="str">
        <f>IFERROR(IF(VLOOKUP('2012 Original'!B14,key_ref,COLUMN(Approving_Party_Weight__1),FALSE)=0,"none",VLOOKUP('2012 Original'!B14,key_ref,COLUMN(Approving_Party_Weight__1),FALSE)),CONCATENATE("ERR: ",'2012 Original'!B14))</f>
        <v>none</v>
      </c>
      <c r="C14" s="2" t="str">
        <f>IFERROR(IF(VLOOKUP('2012 Original'!C14,key_ref,COLUMN(Approving_Party_Weight__1),FALSE)=0,"none",VLOOKUP('2012 Original'!C14,key_ref,COLUMN(Approving_Party_Weight__1),FALSE)),CONCATENATE("ERR: ",'2012 Original'!C14))</f>
        <v>none</v>
      </c>
      <c r="D14" s="2" t="str">
        <f>IFERROR(IF(VLOOKUP('2012 Original'!D14,key_ref,COLUMN(Approving_Party_Weight__1),FALSE)=0,"none",VLOOKUP('2012 Original'!D14,key_ref,COLUMN(Approving_Party_Weight__1),FALSE)),CONCATENATE("ERR: ",'2012 Original'!D14))</f>
        <v>none</v>
      </c>
      <c r="E14" s="2" t="str">
        <f>IFERROR(IF(VLOOKUP('2012 Original'!E14,key_ref,COLUMN(Approving_Party_Weight__1),FALSE)=0,"none",VLOOKUP('2012 Original'!E14,key_ref,COLUMN(Approving_Party_Weight__1),FALSE)),CONCATENATE("ERR: ",'2012 Original'!E14))</f>
        <v>none</v>
      </c>
      <c r="F14" s="2" t="str">
        <f>IFERROR(IF(VLOOKUP('2012 Original'!F14,key_ref,COLUMN(Approving_Party_Weight__1),FALSE)=0,"none",VLOOKUP('2012 Original'!F14,key_ref,COLUMN(Approving_Party_Weight__1),FALSE)),CONCATENATE("ERR: ",'2012 Original'!F14))</f>
        <v>none</v>
      </c>
      <c r="G14" s="2">
        <f>IFERROR(IF(VLOOKUP('2012 Original'!G14,key_ref,COLUMN(Approving_Party_Weight__1),FALSE)=0,"none",VLOOKUP('2012 Original'!G14,key_ref,COLUMN(Approving_Party_Weight__1),FALSE)),CONCATENATE("ERR: ",'2012 Original'!G14))</f>
        <v>1</v>
      </c>
      <c r="H14" s="2">
        <f>IFERROR(IF(VLOOKUP('2012 Original'!H14,key_ref,COLUMN(Approving_Party_Weight__1),FALSE)=0,"none",VLOOKUP('2012 Original'!H14,key_ref,COLUMN(Approving_Party_Weight__1),FALSE)),CONCATENATE("ERR: ",'2012 Original'!H14))</f>
        <v>1</v>
      </c>
      <c r="I14" s="2">
        <f>IFERROR(IF(VLOOKUP('2012 Original'!I14,key_ref,COLUMN(Approving_Party_Weight__1),FALSE)=0,"none",VLOOKUP('2012 Original'!I14,key_ref,COLUMN(Approving_Party_Weight__1),FALSE)),CONCATENATE("ERR: ",'2012 Original'!I14))</f>
        <v>1</v>
      </c>
      <c r="J14" s="2" t="str">
        <f>IFERROR(IF(VLOOKUP('2012 Original'!J14,key_ref,COLUMN(Approving_Party_Weight__1),FALSE)=0,"none",VLOOKUP('2012 Original'!J14,key_ref,COLUMN(Approving_Party_Weight__1),FALSE)),CONCATENATE("ERR: ",'2012 Original'!J14))</f>
        <v>none</v>
      </c>
      <c r="K14" s="2" t="str">
        <f>IFERROR(IF(VLOOKUP('2012 Original'!K14,key_ref,COLUMN(Approving_Party_Weight__1),FALSE)=0,"none",VLOOKUP('2012 Original'!K14,key_ref,COLUMN(Approving_Party_Weight__1),FALSE)),CONCATENATE("ERR: ",'2012 Original'!K14))</f>
        <v>none</v>
      </c>
      <c r="L14" s="2" t="str">
        <f>IFERROR(IF(VLOOKUP('2012 Original'!L14,key_ref,COLUMN(Approving_Party_Weight__1),FALSE)=0,"none",VLOOKUP('2012 Original'!L14,key_ref,COLUMN(Approving_Party_Weight__1),FALSE)),CONCATENATE("ERR: ",'2012 Original'!L14))</f>
        <v>none</v>
      </c>
      <c r="M14" s="2">
        <f>IFERROR(IF(VLOOKUP('2012 Original'!M14,key_ref,COLUMN(Approving_Party_Weight__1),FALSE)=0,"none",VLOOKUP('2012 Original'!M14,key_ref,COLUMN(Approving_Party_Weight__1),FALSE)),CONCATENATE("ERR: ",'2012 Original'!M14))</f>
        <v>1</v>
      </c>
      <c r="N14" s="2">
        <f>IFERROR(IF(VLOOKUP('2012 Original'!N14,key_ref,COLUMN(Approving_Party_Weight__1),FALSE)=0,"none",VLOOKUP('2012 Original'!N14,key_ref,COLUMN(Approving_Party_Weight__1),FALSE)),CONCATENATE("ERR: ",'2012 Original'!N14))</f>
        <v>1</v>
      </c>
      <c r="O14" s="2" t="str">
        <f>IFERROR(IF(VLOOKUP('2012 Original'!O14,key_ref,COLUMN(Approving_Party_Weight__1),FALSE)=0,"none",VLOOKUP('2012 Original'!O14,key_ref,COLUMN(Approving_Party_Weight__1),FALSE)),CONCATENATE("ERR: ",'2012 Original'!O14))</f>
        <v>none</v>
      </c>
      <c r="P14" s="2" t="str">
        <f>IFERROR(IF(VLOOKUP('2012 Original'!P14,key_ref,COLUMN(Approving_Party_Weight__1),FALSE)=0,"none",VLOOKUP('2012 Original'!P14,key_ref,COLUMN(Approving_Party_Weight__1),FALSE)),CONCATENATE("ERR: ",'2012 Original'!P14))</f>
        <v>none</v>
      </c>
      <c r="Q14" s="2" t="str">
        <f>IFERROR(IF(VLOOKUP('2012 Original'!Q14,key_ref,COLUMN(Approving_Party_Weight__1),FALSE)=0,"none",VLOOKUP('2012 Original'!Q14,key_ref,COLUMN(Approving_Party_Weight__1),FALSE)),CONCATENATE("ERR: ",'2012 Original'!Q14))</f>
        <v>none</v>
      </c>
      <c r="R14" s="2">
        <f>IFERROR(IF(VLOOKUP('2012 Original'!R14,key_ref,COLUMN(Approving_Party_Weight__1),FALSE)=0,"none",VLOOKUP('2012 Original'!R14,key_ref,COLUMN(Approving_Party_Weight__1),FALSE)),CONCATENATE("ERR: ",'2012 Original'!R14))</f>
        <v>1</v>
      </c>
      <c r="S14" s="2" t="str">
        <f>IFERROR(IF(VLOOKUP('2012 Original'!S14,key_ref,COLUMN(Approving_Party_Weight__1),FALSE)=0,"none",VLOOKUP('2012 Original'!S14,key_ref,COLUMN(Approving_Party_Weight__1),FALSE)),CONCATENATE("ERR: ",'2012 Original'!S14))</f>
        <v>none</v>
      </c>
      <c r="T14" s="2" t="str">
        <f>IFERROR(IF(VLOOKUP('2012 Original'!T14,key_ref,COLUMN(Approving_Party_Weight__1),FALSE)=0,"none",VLOOKUP('2012 Original'!T14,key_ref,COLUMN(Approving_Party_Weight__1),FALSE)),CONCATENATE("ERR: ",'2012 Original'!T14))</f>
        <v>none</v>
      </c>
      <c r="U14" s="2" t="str">
        <f>IFERROR(IF(VLOOKUP('2012 Original'!U14,key_ref,COLUMN(Approving_Party_Weight__1),FALSE)=0,"none",VLOOKUP('2012 Original'!U14,key_ref,COLUMN(Approving_Party_Weight__1),FALSE)),CONCATENATE("ERR: ",'2012 Original'!U14))</f>
        <v>none</v>
      </c>
      <c r="V14" s="2">
        <f>IFERROR(IF(VLOOKUP('2012 Original'!V14,key_ref,COLUMN(Approving_Party_Weight__1),FALSE)=0,"none",VLOOKUP('2012 Original'!V14,key_ref,COLUMN(Approving_Party_Weight__1),FALSE)),CONCATENATE("ERR: ",'2012 Original'!V14))</f>
        <v>1</v>
      </c>
      <c r="W14" s="2">
        <f>IFERROR(IF(VLOOKUP('2012 Original'!W14,key_ref,COLUMN(Approving_Party_Weight__1),FALSE)=0,"none",VLOOKUP('2012 Original'!W14,key_ref,COLUMN(Approving_Party_Weight__1),FALSE)),CONCATENATE("ERR: ",'2012 Original'!W14))</f>
        <v>1</v>
      </c>
      <c r="X14" s="2" t="str">
        <f>IFERROR(IF(VLOOKUP('2012 Original'!X14,key_ref,COLUMN(Approving_Party_Weight__1),FALSE)=0,"none",VLOOKUP('2012 Original'!X14,key_ref,COLUMN(Approving_Party_Weight__1),FALSE)),CONCATENATE("ERR: ",'2012 Original'!X14))</f>
        <v>none</v>
      </c>
      <c r="Y14" s="2">
        <f>IFERROR(IF(VLOOKUP('2012 Original'!Y14,key_ref,COLUMN(Approving_Party_Weight__1),FALSE)=0,"none",VLOOKUP('2012 Original'!Y14,key_ref,COLUMN(Approving_Party_Weight__1),FALSE)),CONCATENATE("ERR: ",'2012 Original'!Y14))</f>
        <v>1</v>
      </c>
      <c r="Z14" s="2" t="str">
        <f>IFERROR(IF(VLOOKUP('2012 Original'!Z14,key_ref,COLUMN(Approving_Party_Weight__1),FALSE)=0,"none",VLOOKUP('2012 Original'!Z14,key_ref,COLUMN(Approving_Party_Weight__1),FALSE)),CONCATENATE("ERR: ",'2012 Original'!Z14))</f>
        <v>none</v>
      </c>
      <c r="AA14" s="2" t="str">
        <f>IFERROR(IF(VLOOKUP('2012 Original'!AA14,key_ref,COLUMN(Approving_Party_Weight__1),FALSE)=0,"none",VLOOKUP('2012 Original'!AA14,key_ref,COLUMN(Approving_Party_Weight__1),FALSE)),CONCATENATE("ERR: ",'2012 Original'!AA14))</f>
        <v>none</v>
      </c>
      <c r="AB14" s="2" t="str">
        <f>IFERROR(IF(VLOOKUP('2012 Original'!AB14,key_ref,COLUMN(Approving_Party_Weight__1),FALSE)=0,"none",VLOOKUP('2012 Original'!AB14,key_ref,COLUMN(Approving_Party_Weight__1),FALSE)),CONCATENATE("ERR: ",'2012 Original'!AB14))</f>
        <v>none</v>
      </c>
      <c r="AC14" s="2">
        <f>IFERROR(IF(VLOOKUP('2012 Original'!AC14,key_ref,COLUMN(Approving_Party_Weight__1),FALSE)=0,"none",VLOOKUP('2012 Original'!AC14,key_ref,COLUMN(Approving_Party_Weight__1),FALSE)),CONCATENATE("ERR: ",'2012 Original'!AC14))</f>
        <v>1</v>
      </c>
      <c r="AD14" s="2" t="str">
        <f>IFERROR(IF(VLOOKUP('2012 Original'!AD14,key_ref,COLUMN(Approving_Party_Weight__1),FALSE)=0,"none",VLOOKUP('2012 Original'!AD14,key_ref,COLUMN(Approving_Party_Weight__1),FALSE)),CONCATENATE("ERR: ",'2012 Original'!AD14))</f>
        <v>none</v>
      </c>
      <c r="AE14" s="2" t="str">
        <f>IFERROR(IF(VLOOKUP('2012 Original'!AE14,key_ref,COLUMN(Approving_Party_Weight__1),FALSE)=0,"none",VLOOKUP('2012 Original'!AE14,key_ref,COLUMN(Approving_Party_Weight__1),FALSE)),CONCATENATE("ERR: ",'2012 Original'!AE14))</f>
        <v>none</v>
      </c>
      <c r="AF14" s="2" t="str">
        <f>IFERROR(IF(VLOOKUP('2012 Original'!AF14,key_ref,COLUMN(Approving_Party_Weight__1),FALSE)=0,"none",VLOOKUP('2012 Original'!AF14,key_ref,COLUMN(Approving_Party_Weight__1),FALSE)),CONCATENATE("ERR: ",'2012 Original'!AF14))</f>
        <v>none</v>
      </c>
      <c r="AG14" s="2" t="str">
        <f>IFERROR(IF(VLOOKUP('2012 Original'!AG14,key_ref,COLUMN(Approving_Party_Weight__1),FALSE)=0,"none",VLOOKUP('2012 Original'!AG14,key_ref,COLUMN(Approving_Party_Weight__1),FALSE)),CONCATENATE("ERR: ",'2012 Original'!AG14))</f>
        <v>none</v>
      </c>
      <c r="AH14" s="2">
        <f>IFERROR(IF(VLOOKUP('2012 Original'!AH14,key_ref,COLUMN(Approving_Party_Weight__1),FALSE)=0,"none",VLOOKUP('2012 Original'!AH14,key_ref,COLUMN(Approving_Party_Weight__1),FALSE)),CONCATENATE("ERR: ",'2012 Original'!AH14))</f>
        <v>1</v>
      </c>
      <c r="AI14" s="2">
        <f>IFERROR(IF(VLOOKUP('2012 Original'!AI14,key_ref,COLUMN(Approving_Party_Weight__1),FALSE)=0,"none",VLOOKUP('2012 Original'!AI14,key_ref,COLUMN(Approving_Party_Weight__1),FALSE)),CONCATENATE("ERR: ",'2012 Original'!AI14))</f>
        <v>1</v>
      </c>
      <c r="AJ14" s="2" t="str">
        <f>IFERROR(IF(VLOOKUP('2012 Original'!AJ14,key_ref,COLUMN(Approving_Party_Weight__1),FALSE)=0,"none",VLOOKUP('2012 Original'!AJ14,key_ref,COLUMN(Approving_Party_Weight__1),FALSE)),CONCATENATE("ERR: ",'2012 Original'!AJ14))</f>
        <v>none</v>
      </c>
      <c r="AK14" s="2">
        <f>IFERROR(IF(VLOOKUP('2012 Original'!AK14,key_ref,COLUMN(Approving_Party_Weight__1),FALSE)=0,"none",VLOOKUP('2012 Original'!AK14,key_ref,COLUMN(Approving_Party_Weight__1),FALSE)),CONCATENATE("ERR: ",'2012 Original'!AK14))</f>
        <v>1</v>
      </c>
      <c r="AL14" s="2" t="str">
        <f>IFERROR(IF(VLOOKUP('2012 Original'!AL14,key_ref,COLUMN(Approving_Party_Weight__1),FALSE)=0,"none",VLOOKUP('2012 Original'!AL14,key_ref,COLUMN(Approving_Party_Weight__1),FALSE)),CONCATENATE("ERR: ",'2012 Original'!AL14))</f>
        <v>none</v>
      </c>
      <c r="AM14" s="2" t="str">
        <f>IFERROR(IF(VLOOKUP('2012 Original'!AM14,key_ref,COLUMN(Approving_Party_Weight__1),FALSE)=0,"none",VLOOKUP('2012 Original'!AM14,key_ref,COLUMN(Approving_Party_Weight__1),FALSE)),CONCATENATE("ERR: ",'2012 Original'!AM14))</f>
        <v>none</v>
      </c>
      <c r="AN14" s="2" t="str">
        <f>IFERROR(IF(VLOOKUP('2012 Original'!AN14,key_ref,COLUMN(Approving_Party_Weight__1),FALSE)=0,"none",VLOOKUP('2012 Original'!AN14,key_ref,COLUMN(Approving_Party_Weight__1),FALSE)),CONCATENATE("ERR: ",'2012 Original'!AN14))</f>
        <v>none</v>
      </c>
      <c r="AO14" s="2" t="str">
        <f>IFERROR(IF(VLOOKUP('2012 Original'!AO14,key_ref,COLUMN(Approving_Party_Weight__1),FALSE)=0,"none",VLOOKUP('2012 Original'!AO14,key_ref,COLUMN(Approving_Party_Weight__1),FALSE)),CONCATENATE("ERR: ",'2012 Original'!AO14))</f>
        <v>none</v>
      </c>
      <c r="AP14" s="2" t="str">
        <f>IFERROR(IF(VLOOKUP('2012 Original'!AP14,key_ref,COLUMN(Approving_Party_Weight__1),FALSE)=0,"none",VLOOKUP('2012 Original'!AP14,key_ref,COLUMN(Approving_Party_Weight__1),FALSE)),CONCATENATE("ERR: ",'2012 Original'!AP14))</f>
        <v>none</v>
      </c>
      <c r="AQ14" s="2" t="str">
        <f>IFERROR(IF(VLOOKUP('2012 Original'!AQ14,key_ref,COLUMN(Approving_Party_Weight__1),FALSE)=0,"none",VLOOKUP('2012 Original'!AQ14,key_ref,COLUMN(Approving_Party_Weight__1),FALSE)),CONCATENATE("ERR: ",'2012 Original'!AQ14))</f>
        <v>none</v>
      </c>
      <c r="AR14" s="2">
        <f>IFERROR(IF(VLOOKUP('2012 Original'!AR14,key_ref,COLUMN(Approving_Party_Weight__1),FALSE)=0,"none",VLOOKUP('2012 Original'!AR14,key_ref,COLUMN(Approving_Party_Weight__1),FALSE)),CONCATENATE("ERR: ",'2012 Original'!AR14))</f>
        <v>1</v>
      </c>
      <c r="AS14" s="2" t="str">
        <f>IFERROR(IF(VLOOKUP('2012 Original'!AS14,key_ref,COLUMN(Approving_Party_Weight__1),FALSE)=0,"none",VLOOKUP('2012 Original'!AS14,key_ref,COLUMN(Approving_Party_Weight__1),FALSE)),CONCATENATE("ERR: ",'2012 Original'!AS14))</f>
        <v>none</v>
      </c>
      <c r="AT14" s="2">
        <f>IFERROR(IF(VLOOKUP('2012 Original'!AT14,key_ref,COLUMN(Approving_Party_Weight__1),FALSE)=0,"none",VLOOKUP('2012 Original'!AT14,key_ref,COLUMN(Approving_Party_Weight__1),FALSE)),CONCATENATE("ERR: ",'2012 Original'!AT14))</f>
        <v>1</v>
      </c>
      <c r="AU14" s="2">
        <f>IFERROR(IF(VLOOKUP('2012 Original'!AU14,key_ref,COLUMN(Approving_Party_Weight__1),FALSE)=0,"none",VLOOKUP('2012 Original'!AU14,key_ref,COLUMN(Approving_Party_Weight__1),FALSE)),CONCATENATE("ERR: ",'2012 Original'!AU14))</f>
        <v>1</v>
      </c>
      <c r="AV14" s="2">
        <f>IFERROR(IF(VLOOKUP('2012 Original'!AV14,key_ref,COLUMN(Approving_Party_Weight__1),FALSE)=0,"none",VLOOKUP('2012 Original'!AV14,key_ref,COLUMN(Approving_Party_Weight__1),FALSE)),CONCATENATE("ERR: ",'2012 Original'!AV14))</f>
        <v>1</v>
      </c>
      <c r="AW14" s="2">
        <f>IFERROR(IF(VLOOKUP('2012 Original'!AW14,key_ref,COLUMN(Approving_Party_Weight__1),FALSE)=0,"none",VLOOKUP('2012 Original'!AW14,key_ref,COLUMN(Approving_Party_Weight__1),FALSE)),CONCATENATE("ERR: ",'2012 Original'!AW14))</f>
        <v>1</v>
      </c>
      <c r="AX14" s="2" t="str">
        <f>IFERROR(IF(VLOOKUP('2012 Original'!AX14,key_ref,COLUMN(Approving_Party_Weight__1),FALSE)=0,"none",VLOOKUP('2012 Original'!AX14,key_ref,COLUMN(Approving_Party_Weight__1),FALSE)),CONCATENATE("ERR: ",'2012 Original'!AX14))</f>
        <v>none</v>
      </c>
      <c r="AY14" s="2">
        <f>IFERROR(IF(VLOOKUP('2012 Original'!AY14,key_ref,COLUMN(Approving_Party_Weight__1),FALSE)=0,"none",VLOOKUP('2012 Original'!AY14,key_ref,COLUMN(Approving_Party_Weight__1),FALSE)),CONCATENATE("ERR: ",'2012 Original'!AY14))</f>
        <v>1</v>
      </c>
      <c r="AZ14" s="2">
        <f>IFERROR(IF(VLOOKUP('2012 Original'!AZ14,key_ref,COLUMN(Approving_Party_Weight__1),FALSE)=0,"none",VLOOKUP('2012 Original'!AZ14,key_ref,COLUMN(Approving_Party_Weight__1),FALSE)),CONCATENATE("ERR: ",'2012 Original'!AZ14))</f>
        <v>1</v>
      </c>
    </row>
    <row r="15" spans="1:52" s="4" customFormat="1">
      <c r="A15" s="3" t="s">
        <v>35</v>
      </c>
      <c r="B15" s="2" t="str">
        <f>IFERROR(IF(VLOOKUP('2012 Original'!B15,key_ref,COLUMN(Approving_Party_Weight__1),FALSE)=0,"none",VLOOKUP('2012 Original'!B15,key_ref,COLUMN(Approving_Party_Weight__1),FALSE)),CONCATENATE("ERR: ",'2012 Original'!B15))</f>
        <v>none</v>
      </c>
      <c r="C15" s="2" t="str">
        <f>IFERROR(IF(VLOOKUP('2012 Original'!C15,key_ref,COLUMN(Approving_Party_Weight__1),FALSE)=0,"none",VLOOKUP('2012 Original'!C15,key_ref,COLUMN(Approving_Party_Weight__1),FALSE)),CONCATENATE("ERR: ",'2012 Original'!C15))</f>
        <v>none</v>
      </c>
      <c r="D15" s="2" t="str">
        <f>IFERROR(IF(VLOOKUP('2012 Original'!D15,key_ref,COLUMN(Approving_Party_Weight__1),FALSE)=0,"none",VLOOKUP('2012 Original'!D15,key_ref,COLUMN(Approving_Party_Weight__1),FALSE)),CONCATENATE("ERR: ",'2012 Original'!D15))</f>
        <v>none</v>
      </c>
      <c r="E15" s="2" t="str">
        <f>IFERROR(IF(VLOOKUP('2012 Original'!E15,key_ref,COLUMN(Approving_Party_Weight__1),FALSE)=0,"none",VLOOKUP('2012 Original'!E15,key_ref,COLUMN(Approving_Party_Weight__1),FALSE)),CONCATENATE("ERR: ",'2012 Original'!E15))</f>
        <v>none</v>
      </c>
      <c r="F15" s="2" t="str">
        <f>IFERROR(IF(VLOOKUP('2012 Original'!F15,key_ref,COLUMN(Approving_Party_Weight__1),FALSE)=0,"none",VLOOKUP('2012 Original'!F15,key_ref,COLUMN(Approving_Party_Weight__1),FALSE)),CONCATENATE("ERR: ",'2012 Original'!F15))</f>
        <v>none</v>
      </c>
      <c r="G15" s="2" t="str">
        <f>IFERROR(IF(VLOOKUP('2012 Original'!G15,key_ref,COLUMN(Approving_Party_Weight__1),FALSE)=0,"none",VLOOKUP('2012 Original'!G15,key_ref,COLUMN(Approving_Party_Weight__1),FALSE)),CONCATENATE("ERR: ",'2012 Original'!G15))</f>
        <v>none</v>
      </c>
      <c r="H15" s="2" t="str">
        <f>IFERROR(IF(VLOOKUP('2012 Original'!H15,key_ref,COLUMN(Approving_Party_Weight__1),FALSE)=0,"none",VLOOKUP('2012 Original'!H15,key_ref,COLUMN(Approving_Party_Weight__1),FALSE)),CONCATENATE("ERR: ",'2012 Original'!H15))</f>
        <v>none</v>
      </c>
      <c r="I15" s="2">
        <f>IFERROR(IF(VLOOKUP('2012 Original'!I15,key_ref,COLUMN(Approving_Party_Weight__1),FALSE)=0,"none",VLOOKUP('2012 Original'!I15,key_ref,COLUMN(Approving_Party_Weight__1),FALSE)),CONCATENATE("ERR: ",'2012 Original'!I15))</f>
        <v>1</v>
      </c>
      <c r="J15" s="2" t="str">
        <f>IFERROR(IF(VLOOKUP('2012 Original'!J15,key_ref,COLUMN(Approving_Party_Weight__1),FALSE)=0,"none",VLOOKUP('2012 Original'!J15,key_ref,COLUMN(Approving_Party_Weight__1),FALSE)),CONCATENATE("ERR: ",'2012 Original'!J15))</f>
        <v>none</v>
      </c>
      <c r="K15" s="2" t="str">
        <f>IFERROR(IF(VLOOKUP('2012 Original'!K15,key_ref,COLUMN(Approving_Party_Weight__1),FALSE)=0,"none",VLOOKUP('2012 Original'!K15,key_ref,COLUMN(Approving_Party_Weight__1),FALSE)),CONCATENATE("ERR: ",'2012 Original'!K15))</f>
        <v>none</v>
      </c>
      <c r="L15" s="2" t="str">
        <f>IFERROR(IF(VLOOKUP('2012 Original'!L15,key_ref,COLUMN(Approving_Party_Weight__1),FALSE)=0,"none",VLOOKUP('2012 Original'!L15,key_ref,COLUMN(Approving_Party_Weight__1),FALSE)),CONCATENATE("ERR: ",'2012 Original'!L15))</f>
        <v>none</v>
      </c>
      <c r="M15" s="2" t="str">
        <f>IFERROR(IF(VLOOKUP('2012 Original'!M15,key_ref,COLUMN(Approving_Party_Weight__1),FALSE)=0,"none",VLOOKUP('2012 Original'!M15,key_ref,COLUMN(Approving_Party_Weight__1),FALSE)),CONCATENATE("ERR: ",'2012 Original'!M15))</f>
        <v>none</v>
      </c>
      <c r="N15" s="2" t="str">
        <f>IFERROR(IF(VLOOKUP('2012 Original'!N15,key_ref,COLUMN(Approving_Party_Weight__1),FALSE)=0,"none",VLOOKUP('2012 Original'!N15,key_ref,COLUMN(Approving_Party_Weight__1),FALSE)),CONCATENATE("ERR: ",'2012 Original'!N15))</f>
        <v>none</v>
      </c>
      <c r="O15" s="2" t="str">
        <f>IFERROR(IF(VLOOKUP('2012 Original'!O15,key_ref,COLUMN(Approving_Party_Weight__1),FALSE)=0,"none",VLOOKUP('2012 Original'!O15,key_ref,COLUMN(Approving_Party_Weight__1),FALSE)),CONCATENATE("ERR: ",'2012 Original'!O15))</f>
        <v>none</v>
      </c>
      <c r="P15" s="2" t="str">
        <f>IFERROR(IF(VLOOKUP('2012 Original'!P15,key_ref,COLUMN(Approving_Party_Weight__1),FALSE)=0,"none",VLOOKUP('2012 Original'!P15,key_ref,COLUMN(Approving_Party_Weight__1),FALSE)),CONCATENATE("ERR: ",'2012 Original'!P15))</f>
        <v>none</v>
      </c>
      <c r="Q15" s="2" t="str">
        <f>IFERROR(IF(VLOOKUP('2012 Original'!Q15,key_ref,COLUMN(Approving_Party_Weight__1),FALSE)=0,"none",VLOOKUP('2012 Original'!Q15,key_ref,COLUMN(Approving_Party_Weight__1),FALSE)),CONCATENATE("ERR: ",'2012 Original'!Q15))</f>
        <v>none</v>
      </c>
      <c r="R15" s="2" t="str">
        <f>IFERROR(IF(VLOOKUP('2012 Original'!R15,key_ref,COLUMN(Approving_Party_Weight__1),FALSE)=0,"none",VLOOKUP('2012 Original'!R15,key_ref,COLUMN(Approving_Party_Weight__1),FALSE)),CONCATENATE("ERR: ",'2012 Original'!R15))</f>
        <v>none</v>
      </c>
      <c r="S15" s="2" t="str">
        <f>IFERROR(IF(VLOOKUP('2012 Original'!S15,key_ref,COLUMN(Approving_Party_Weight__1),FALSE)=0,"none",VLOOKUP('2012 Original'!S15,key_ref,COLUMN(Approving_Party_Weight__1),FALSE)),CONCATENATE("ERR: ",'2012 Original'!S15))</f>
        <v>none</v>
      </c>
      <c r="T15" s="2" t="str">
        <f>IFERROR(IF(VLOOKUP('2012 Original'!T15,key_ref,COLUMN(Approving_Party_Weight__1),FALSE)=0,"none",VLOOKUP('2012 Original'!T15,key_ref,COLUMN(Approving_Party_Weight__1),FALSE)),CONCATENATE("ERR: ",'2012 Original'!T15))</f>
        <v>none</v>
      </c>
      <c r="U15" s="2">
        <f>IFERROR(IF(VLOOKUP('2012 Original'!U15,key_ref,COLUMN(Approving_Party_Weight__1),FALSE)=0,"none",VLOOKUP('2012 Original'!U15,key_ref,COLUMN(Approving_Party_Weight__1),FALSE)),CONCATENATE("ERR: ",'2012 Original'!U15))</f>
        <v>0.5</v>
      </c>
      <c r="V15" s="2" t="str">
        <f>IFERROR(IF(VLOOKUP('2012 Original'!V15,key_ref,COLUMN(Approving_Party_Weight__1),FALSE)=0,"none",VLOOKUP('2012 Original'!V15,key_ref,COLUMN(Approving_Party_Weight__1),FALSE)),CONCATENATE("ERR: ",'2012 Original'!V15))</f>
        <v>none</v>
      </c>
      <c r="W15" s="2" t="str">
        <f>IFERROR(IF(VLOOKUP('2012 Original'!W15,key_ref,COLUMN(Approving_Party_Weight__1),FALSE)=0,"none",VLOOKUP('2012 Original'!W15,key_ref,COLUMN(Approving_Party_Weight__1),FALSE)),CONCATENATE("ERR: ",'2012 Original'!W15))</f>
        <v>none</v>
      </c>
      <c r="X15" s="2">
        <f>IFERROR(IF(VLOOKUP('2012 Original'!X15,key_ref,COLUMN(Approving_Party_Weight__1),FALSE)=0,"none",VLOOKUP('2012 Original'!X15,key_ref,COLUMN(Approving_Party_Weight__1),FALSE)),CONCATENATE("ERR: ",'2012 Original'!X15))</f>
        <v>1</v>
      </c>
      <c r="Y15" s="2" t="str">
        <f>IFERROR(IF(VLOOKUP('2012 Original'!Y15,key_ref,COLUMN(Approving_Party_Weight__1),FALSE)=0,"none",VLOOKUP('2012 Original'!Y15,key_ref,COLUMN(Approving_Party_Weight__1),FALSE)),CONCATENATE("ERR: ",'2012 Original'!Y15))</f>
        <v>none</v>
      </c>
      <c r="Z15" s="2" t="str">
        <f>IFERROR(IF(VLOOKUP('2012 Original'!Z15,key_ref,COLUMN(Approving_Party_Weight__1),FALSE)=0,"none",VLOOKUP('2012 Original'!Z15,key_ref,COLUMN(Approving_Party_Weight__1),FALSE)),CONCATENATE("ERR: ",'2012 Original'!Z15))</f>
        <v>none</v>
      </c>
      <c r="AA15" s="2" t="str">
        <f>IFERROR(IF(VLOOKUP('2012 Original'!AA15,key_ref,COLUMN(Approving_Party_Weight__1),FALSE)=0,"none",VLOOKUP('2012 Original'!AA15,key_ref,COLUMN(Approving_Party_Weight__1),FALSE)),CONCATENATE("ERR: ",'2012 Original'!AA15))</f>
        <v>none</v>
      </c>
      <c r="AB15" s="2" t="str">
        <f>IFERROR(IF(VLOOKUP('2012 Original'!AB15,key_ref,COLUMN(Approving_Party_Weight__1),FALSE)=0,"none",VLOOKUP('2012 Original'!AB15,key_ref,COLUMN(Approving_Party_Weight__1),FALSE)),CONCATENATE("ERR: ",'2012 Original'!AB15))</f>
        <v>none</v>
      </c>
      <c r="AC15" s="2" t="str">
        <f>IFERROR(IF(VLOOKUP('2012 Original'!AC15,key_ref,COLUMN(Approving_Party_Weight__1),FALSE)=0,"none",VLOOKUP('2012 Original'!AC15,key_ref,COLUMN(Approving_Party_Weight__1),FALSE)),CONCATENATE("ERR: ",'2012 Original'!AC15))</f>
        <v>none</v>
      </c>
      <c r="AD15" s="2" t="str">
        <f>IFERROR(IF(VLOOKUP('2012 Original'!AD15,key_ref,COLUMN(Approving_Party_Weight__1),FALSE)=0,"none",VLOOKUP('2012 Original'!AD15,key_ref,COLUMN(Approving_Party_Weight__1),FALSE)),CONCATENATE("ERR: ",'2012 Original'!AD15))</f>
        <v>none</v>
      </c>
      <c r="AE15" s="2" t="str">
        <f>IFERROR(IF(VLOOKUP('2012 Original'!AE15,key_ref,COLUMN(Approving_Party_Weight__1),FALSE)=0,"none",VLOOKUP('2012 Original'!AE15,key_ref,COLUMN(Approving_Party_Weight__1),FALSE)),CONCATENATE("ERR: ",'2012 Original'!AE15))</f>
        <v>none</v>
      </c>
      <c r="AF15" s="2" t="str">
        <f>IFERROR(IF(VLOOKUP('2012 Original'!AF15,key_ref,COLUMN(Approving_Party_Weight__1),FALSE)=0,"none",VLOOKUP('2012 Original'!AF15,key_ref,COLUMN(Approving_Party_Weight__1),FALSE)),CONCATENATE("ERR: ",'2012 Original'!AF15))</f>
        <v>none</v>
      </c>
      <c r="AG15" s="2" t="str">
        <f>IFERROR(IF(VLOOKUP('2012 Original'!AG15,key_ref,COLUMN(Approving_Party_Weight__1),FALSE)=0,"none",VLOOKUP('2012 Original'!AG15,key_ref,COLUMN(Approving_Party_Weight__1),FALSE)),CONCATENATE("ERR: ",'2012 Original'!AG15))</f>
        <v>none</v>
      </c>
      <c r="AH15" s="2" t="str">
        <f>IFERROR(IF(VLOOKUP('2012 Original'!AH15,key_ref,COLUMN(Approving_Party_Weight__1),FALSE)=0,"none",VLOOKUP('2012 Original'!AH15,key_ref,COLUMN(Approving_Party_Weight__1),FALSE)),CONCATENATE("ERR: ",'2012 Original'!AH15))</f>
        <v>none</v>
      </c>
      <c r="AI15" s="2" t="str">
        <f>IFERROR(IF(VLOOKUP('2012 Original'!AI15,key_ref,COLUMN(Approving_Party_Weight__1),FALSE)=0,"none",VLOOKUP('2012 Original'!AI15,key_ref,COLUMN(Approving_Party_Weight__1),FALSE)),CONCATENATE("ERR: ",'2012 Original'!AI15))</f>
        <v>none</v>
      </c>
      <c r="AJ15" s="2" t="str">
        <f>IFERROR(IF(VLOOKUP('2012 Original'!AJ15,key_ref,COLUMN(Approving_Party_Weight__1),FALSE)=0,"none",VLOOKUP('2012 Original'!AJ15,key_ref,COLUMN(Approving_Party_Weight__1),FALSE)),CONCATENATE("ERR: ",'2012 Original'!AJ15))</f>
        <v>none</v>
      </c>
      <c r="AK15" s="2" t="str">
        <f>IFERROR(IF(VLOOKUP('2012 Original'!AK15,key_ref,COLUMN(Approving_Party_Weight__1),FALSE)=0,"none",VLOOKUP('2012 Original'!AK15,key_ref,COLUMN(Approving_Party_Weight__1),FALSE)),CONCATENATE("ERR: ",'2012 Original'!AK15))</f>
        <v>none</v>
      </c>
      <c r="AL15" s="2" t="str">
        <f>IFERROR(IF(VLOOKUP('2012 Original'!AL15,key_ref,COLUMN(Approving_Party_Weight__1),FALSE)=0,"none",VLOOKUP('2012 Original'!AL15,key_ref,COLUMN(Approving_Party_Weight__1),FALSE)),CONCATENATE("ERR: ",'2012 Original'!AL15))</f>
        <v>none</v>
      </c>
      <c r="AM15" s="2" t="str">
        <f>IFERROR(IF(VLOOKUP('2012 Original'!AM15,key_ref,COLUMN(Approving_Party_Weight__1),FALSE)=0,"none",VLOOKUP('2012 Original'!AM15,key_ref,COLUMN(Approving_Party_Weight__1),FALSE)),CONCATENATE("ERR: ",'2012 Original'!AM15))</f>
        <v>none</v>
      </c>
      <c r="AN15" s="2" t="str">
        <f>IFERROR(IF(VLOOKUP('2012 Original'!AN15,key_ref,COLUMN(Approving_Party_Weight__1),FALSE)=0,"none",VLOOKUP('2012 Original'!AN15,key_ref,COLUMN(Approving_Party_Weight__1),FALSE)),CONCATENATE("ERR: ",'2012 Original'!AN15))</f>
        <v>none</v>
      </c>
      <c r="AO15" s="2" t="str">
        <f>IFERROR(IF(VLOOKUP('2012 Original'!AO15,key_ref,COLUMN(Approving_Party_Weight__1),FALSE)=0,"none",VLOOKUP('2012 Original'!AO15,key_ref,COLUMN(Approving_Party_Weight__1),FALSE)),CONCATENATE("ERR: ",'2012 Original'!AO15))</f>
        <v>none</v>
      </c>
      <c r="AP15" s="2" t="str">
        <f>IFERROR(IF(VLOOKUP('2012 Original'!AP15,key_ref,COLUMN(Approving_Party_Weight__1),FALSE)=0,"none",VLOOKUP('2012 Original'!AP15,key_ref,COLUMN(Approving_Party_Weight__1),FALSE)),CONCATENATE("ERR: ",'2012 Original'!AP15))</f>
        <v>none</v>
      </c>
      <c r="AQ15" s="2" t="str">
        <f>IFERROR(IF(VLOOKUP('2012 Original'!AQ15,key_ref,COLUMN(Approving_Party_Weight__1),FALSE)=0,"none",VLOOKUP('2012 Original'!AQ15,key_ref,COLUMN(Approving_Party_Weight__1),FALSE)),CONCATENATE("ERR: ",'2012 Original'!AQ15))</f>
        <v>none</v>
      </c>
      <c r="AR15" s="2" t="str">
        <f>IFERROR(IF(VLOOKUP('2012 Original'!AR15,key_ref,COLUMN(Approving_Party_Weight__1),FALSE)=0,"none",VLOOKUP('2012 Original'!AR15,key_ref,COLUMN(Approving_Party_Weight__1),FALSE)),CONCATENATE("ERR: ",'2012 Original'!AR15))</f>
        <v>none</v>
      </c>
      <c r="AS15" s="2" t="str">
        <f>IFERROR(IF(VLOOKUP('2012 Original'!AS15,key_ref,COLUMN(Approving_Party_Weight__1),FALSE)=0,"none",VLOOKUP('2012 Original'!AS15,key_ref,COLUMN(Approving_Party_Weight__1),FALSE)),CONCATENATE("ERR: ",'2012 Original'!AS15))</f>
        <v>none</v>
      </c>
      <c r="AT15" s="2" t="str">
        <f>IFERROR(IF(VLOOKUP('2012 Original'!AT15,key_ref,COLUMN(Approving_Party_Weight__1),FALSE)=0,"none",VLOOKUP('2012 Original'!AT15,key_ref,COLUMN(Approving_Party_Weight__1),FALSE)),CONCATENATE("ERR: ",'2012 Original'!AT15))</f>
        <v>none</v>
      </c>
      <c r="AU15" s="2" t="str">
        <f>IFERROR(IF(VLOOKUP('2012 Original'!AU15,key_ref,COLUMN(Approving_Party_Weight__1),FALSE)=0,"none",VLOOKUP('2012 Original'!AU15,key_ref,COLUMN(Approving_Party_Weight__1),FALSE)),CONCATENATE("ERR: ",'2012 Original'!AU15))</f>
        <v>none</v>
      </c>
      <c r="AV15" s="2" t="str">
        <f>IFERROR(IF(VLOOKUP('2012 Original'!AV15,key_ref,COLUMN(Approving_Party_Weight__1),FALSE)=0,"none",VLOOKUP('2012 Original'!AV15,key_ref,COLUMN(Approving_Party_Weight__1),FALSE)),CONCATENATE("ERR: ",'2012 Original'!AV15))</f>
        <v>none</v>
      </c>
      <c r="AW15" s="2" t="str">
        <f>IFERROR(IF(VLOOKUP('2012 Original'!AW15,key_ref,COLUMN(Approving_Party_Weight__1),FALSE)=0,"none",VLOOKUP('2012 Original'!AW15,key_ref,COLUMN(Approving_Party_Weight__1),FALSE)),CONCATENATE("ERR: ",'2012 Original'!AW15))</f>
        <v>none</v>
      </c>
      <c r="AX15" s="2">
        <f>IFERROR(IF(VLOOKUP('2012 Original'!AX15,key_ref,COLUMN(Approving_Party_Weight__1),FALSE)=0,"none",VLOOKUP('2012 Original'!AX15,key_ref,COLUMN(Approving_Party_Weight__1),FALSE)),CONCATENATE("ERR: ",'2012 Original'!AX15))</f>
        <v>1</v>
      </c>
      <c r="AY15" s="2" t="str">
        <f>IFERROR(IF(VLOOKUP('2012 Original'!AY15,key_ref,COLUMN(Approving_Party_Weight__1),FALSE)=0,"none",VLOOKUP('2012 Original'!AY15,key_ref,COLUMN(Approving_Party_Weight__1),FALSE)),CONCATENATE("ERR: ",'2012 Original'!AY15))</f>
        <v>none</v>
      </c>
      <c r="AZ15" s="2" t="str">
        <f>IFERROR(IF(VLOOKUP('2012 Original'!AZ15,key_ref,COLUMN(Approving_Party_Weight__1),FALSE)=0,"none",VLOOKUP('2012 Original'!AZ15,key_ref,COLUMN(Approving_Party_Weight__1),FALSE)),CONCATENATE("ERR: ",'2012 Original'!AZ15))</f>
        <v>none</v>
      </c>
    </row>
    <row r="16" spans="1:52" s="4" customFormat="1">
      <c r="A16" s="3" t="s">
        <v>37</v>
      </c>
      <c r="B16" s="2" t="str">
        <f>IFERROR(IF(VLOOKUP('2012 Original'!B16,key_ref,COLUMN(Approving_Party_Weight__1),FALSE)=0,"none",VLOOKUP('2012 Original'!B16,key_ref,COLUMN(Approving_Party_Weight__1),FALSE)),CONCATENATE("ERR: ",'2012 Original'!B16))</f>
        <v>none</v>
      </c>
      <c r="C16" s="2" t="str">
        <f>IFERROR(IF(VLOOKUP('2012 Original'!C16,key_ref,COLUMN(Approving_Party_Weight__1),FALSE)=0,"none",VLOOKUP('2012 Original'!C16,key_ref,COLUMN(Approving_Party_Weight__1),FALSE)),CONCATENATE("ERR: ",'2012 Original'!C16))</f>
        <v>none</v>
      </c>
      <c r="D16" s="2" t="str">
        <f>IFERROR(IF(VLOOKUP('2012 Original'!D16,key_ref,COLUMN(Approving_Party_Weight__1),FALSE)=0,"none",VLOOKUP('2012 Original'!D16,key_ref,COLUMN(Approving_Party_Weight__1),FALSE)),CONCATENATE("ERR: ",'2012 Original'!D16))</f>
        <v>none</v>
      </c>
      <c r="E16" s="2" t="str">
        <f>IFERROR(IF(VLOOKUP('2012 Original'!E16,key_ref,COLUMN(Approving_Party_Weight__1),FALSE)=0,"none",VLOOKUP('2012 Original'!E16,key_ref,COLUMN(Approving_Party_Weight__1),FALSE)),CONCATENATE("ERR: ",'2012 Original'!E16))</f>
        <v>none</v>
      </c>
      <c r="F16" s="2" t="str">
        <f>IFERROR(IF(VLOOKUP('2012 Original'!F16,key_ref,COLUMN(Approving_Party_Weight__1),FALSE)=0,"none",VLOOKUP('2012 Original'!F16,key_ref,COLUMN(Approving_Party_Weight__1),FALSE)),CONCATENATE("ERR: ",'2012 Original'!F16))</f>
        <v>none</v>
      </c>
      <c r="G16" s="2">
        <f>IFERROR(IF(VLOOKUP('2012 Original'!G16,key_ref,COLUMN(Approving_Party_Weight__1),FALSE)=0,"none",VLOOKUP('2012 Original'!G16,key_ref,COLUMN(Approving_Party_Weight__1),FALSE)),CONCATENATE("ERR: ",'2012 Original'!G16))</f>
        <v>1</v>
      </c>
      <c r="H16" s="2">
        <f>IFERROR(IF(VLOOKUP('2012 Original'!H16,key_ref,COLUMN(Approving_Party_Weight__1),FALSE)=0,"none",VLOOKUP('2012 Original'!H16,key_ref,COLUMN(Approving_Party_Weight__1),FALSE)),CONCATENATE("ERR: ",'2012 Original'!H16))</f>
        <v>1</v>
      </c>
      <c r="I16" s="2" t="str">
        <f>IFERROR(IF(VLOOKUP('2012 Original'!I16,key_ref,COLUMN(Approving_Party_Weight__1),FALSE)=0,"none",VLOOKUP('2012 Original'!I16,key_ref,COLUMN(Approving_Party_Weight__1),FALSE)),CONCATENATE("ERR: ",'2012 Original'!I16))</f>
        <v>none</v>
      </c>
      <c r="J16" s="2" t="str">
        <f>IFERROR(IF(VLOOKUP('2012 Original'!J16,key_ref,COLUMN(Approving_Party_Weight__1),FALSE)=0,"none",VLOOKUP('2012 Original'!J16,key_ref,COLUMN(Approving_Party_Weight__1),FALSE)),CONCATENATE("ERR: ",'2012 Original'!J16))</f>
        <v>none</v>
      </c>
      <c r="K16" s="2">
        <f>IFERROR(IF(VLOOKUP('2012 Original'!K16,key_ref,COLUMN(Approving_Party_Weight__1),FALSE)=0,"none",VLOOKUP('2012 Original'!K16,key_ref,COLUMN(Approving_Party_Weight__1),FALSE)),CONCATENATE("ERR: ",'2012 Original'!K16))</f>
        <v>1</v>
      </c>
      <c r="L16" s="2">
        <f>IFERROR(IF(VLOOKUP('2012 Original'!L16,key_ref,COLUMN(Approving_Party_Weight__1),FALSE)=0,"none",VLOOKUP('2012 Original'!L16,key_ref,COLUMN(Approving_Party_Weight__1),FALSE)),CONCATENATE("ERR: ",'2012 Original'!L16))</f>
        <v>1</v>
      </c>
      <c r="M16" s="2">
        <f>IFERROR(IF(VLOOKUP('2012 Original'!M16,key_ref,COLUMN(Approving_Party_Weight__1),FALSE)=0,"none",VLOOKUP('2012 Original'!M16,key_ref,COLUMN(Approving_Party_Weight__1),FALSE)),CONCATENATE("ERR: ",'2012 Original'!M16))</f>
        <v>1</v>
      </c>
      <c r="N16" s="2">
        <f>IFERROR(IF(VLOOKUP('2012 Original'!N16,key_ref,COLUMN(Approving_Party_Weight__1),FALSE)=0,"none",VLOOKUP('2012 Original'!N16,key_ref,COLUMN(Approving_Party_Weight__1),FALSE)),CONCATENATE("ERR: ",'2012 Original'!N16))</f>
        <v>1</v>
      </c>
      <c r="O16" s="2" t="str">
        <f>IFERROR(IF(VLOOKUP('2012 Original'!O16,key_ref,COLUMN(Approving_Party_Weight__1),FALSE)=0,"none",VLOOKUP('2012 Original'!O16,key_ref,COLUMN(Approving_Party_Weight__1),FALSE)),CONCATENATE("ERR: ",'2012 Original'!O16))</f>
        <v>none</v>
      </c>
      <c r="P16" s="2" t="str">
        <f>IFERROR(IF(VLOOKUP('2012 Original'!P16,key_ref,COLUMN(Approving_Party_Weight__1),FALSE)=0,"none",VLOOKUP('2012 Original'!P16,key_ref,COLUMN(Approving_Party_Weight__1),FALSE)),CONCATENATE("ERR: ",'2012 Original'!P16))</f>
        <v>none</v>
      </c>
      <c r="Q16" s="2">
        <f>IFERROR(IF(VLOOKUP('2012 Original'!Q16,key_ref,COLUMN(Approving_Party_Weight__1),FALSE)=0,"none",VLOOKUP('2012 Original'!Q16,key_ref,COLUMN(Approving_Party_Weight__1),FALSE)),CONCATENATE("ERR: ",'2012 Original'!Q16))</f>
        <v>1</v>
      </c>
      <c r="R16" s="2">
        <f>IFERROR(IF(VLOOKUP('2012 Original'!R16,key_ref,COLUMN(Approving_Party_Weight__1),FALSE)=0,"none",VLOOKUP('2012 Original'!R16,key_ref,COLUMN(Approving_Party_Weight__1),FALSE)),CONCATENATE("ERR: ",'2012 Original'!R16))</f>
        <v>1</v>
      </c>
      <c r="S16" s="2">
        <f>IFERROR(IF(VLOOKUP('2012 Original'!S16,key_ref,COLUMN(Approving_Party_Weight__1),FALSE)=0,"none",VLOOKUP('2012 Original'!S16,key_ref,COLUMN(Approving_Party_Weight__1),FALSE)),CONCATENATE("ERR: ",'2012 Original'!S16))</f>
        <v>1</v>
      </c>
      <c r="T16" s="2">
        <f>IFERROR(IF(VLOOKUP('2012 Original'!T16,key_ref,COLUMN(Approving_Party_Weight__1),FALSE)=0,"none",VLOOKUP('2012 Original'!T16,key_ref,COLUMN(Approving_Party_Weight__1),FALSE)),CONCATENATE("ERR: ",'2012 Original'!T16))</f>
        <v>1</v>
      </c>
      <c r="U16" s="2" t="str">
        <f>IFERROR(IF(VLOOKUP('2012 Original'!U16,key_ref,COLUMN(Approving_Party_Weight__1),FALSE)=0,"none",VLOOKUP('2012 Original'!U16,key_ref,COLUMN(Approving_Party_Weight__1),FALSE)),CONCATENATE("ERR: ",'2012 Original'!U16))</f>
        <v>none</v>
      </c>
      <c r="V16" s="2" t="str">
        <f>IFERROR(IF(VLOOKUP('2012 Original'!V16,key_ref,COLUMN(Approving_Party_Weight__1),FALSE)=0,"none",VLOOKUP('2012 Original'!V16,key_ref,COLUMN(Approving_Party_Weight__1),FALSE)),CONCATENATE("ERR: ",'2012 Original'!V16))</f>
        <v>none</v>
      </c>
      <c r="W16" s="2">
        <f>IFERROR(IF(VLOOKUP('2012 Original'!W16,key_ref,COLUMN(Approving_Party_Weight__1),FALSE)=0,"none",VLOOKUP('2012 Original'!W16,key_ref,COLUMN(Approving_Party_Weight__1),FALSE)),CONCATENATE("ERR: ",'2012 Original'!W16))</f>
        <v>1</v>
      </c>
      <c r="X16" s="2">
        <f>IFERROR(IF(VLOOKUP('2012 Original'!X16,key_ref,COLUMN(Approving_Party_Weight__1),FALSE)=0,"none",VLOOKUP('2012 Original'!X16,key_ref,COLUMN(Approving_Party_Weight__1),FALSE)),CONCATENATE("ERR: ",'2012 Original'!X16))</f>
        <v>1</v>
      </c>
      <c r="Y16" s="2" t="str">
        <f>IFERROR(IF(VLOOKUP('2012 Original'!Y16,key_ref,COLUMN(Approving_Party_Weight__1),FALSE)=0,"none",VLOOKUP('2012 Original'!Y16,key_ref,COLUMN(Approving_Party_Weight__1),FALSE)),CONCATENATE("ERR: ",'2012 Original'!Y16))</f>
        <v>none</v>
      </c>
      <c r="Z16" s="2" t="str">
        <f>IFERROR(IF(VLOOKUP('2012 Original'!Z16,key_ref,COLUMN(Approving_Party_Weight__1),FALSE)=0,"none",VLOOKUP('2012 Original'!Z16,key_ref,COLUMN(Approving_Party_Weight__1),FALSE)),CONCATENATE("ERR: ",'2012 Original'!Z16))</f>
        <v>none</v>
      </c>
      <c r="AA16" s="2" t="str">
        <f>IFERROR(IF(VLOOKUP('2012 Original'!AA16,key_ref,COLUMN(Approving_Party_Weight__1),FALSE)=0,"none",VLOOKUP('2012 Original'!AA16,key_ref,COLUMN(Approving_Party_Weight__1),FALSE)),CONCATENATE("ERR: ",'2012 Original'!AA16))</f>
        <v>none</v>
      </c>
      <c r="AB16" s="2" t="str">
        <f>IFERROR(IF(VLOOKUP('2012 Original'!AB16,key_ref,COLUMN(Approving_Party_Weight__1),FALSE)=0,"none",VLOOKUP('2012 Original'!AB16,key_ref,COLUMN(Approving_Party_Weight__1),FALSE)),CONCATENATE("ERR: ",'2012 Original'!AB16))</f>
        <v>none</v>
      </c>
      <c r="AC16" s="2">
        <f>IFERROR(IF(VLOOKUP('2012 Original'!AC16,key_ref,COLUMN(Approving_Party_Weight__1),FALSE)=0,"none",VLOOKUP('2012 Original'!AC16,key_ref,COLUMN(Approving_Party_Weight__1),FALSE)),CONCATENATE("ERR: ",'2012 Original'!AC16))</f>
        <v>1</v>
      </c>
      <c r="AD16" s="2" t="str">
        <f>IFERROR(IF(VLOOKUP('2012 Original'!AD16,key_ref,COLUMN(Approving_Party_Weight__1),FALSE)=0,"none",VLOOKUP('2012 Original'!AD16,key_ref,COLUMN(Approving_Party_Weight__1),FALSE)),CONCATENATE("ERR: ",'2012 Original'!AD16))</f>
        <v>none</v>
      </c>
      <c r="AE16" s="2" t="str">
        <f>IFERROR(IF(VLOOKUP('2012 Original'!AE16,key_ref,COLUMN(Approving_Party_Weight__1),FALSE)=0,"none",VLOOKUP('2012 Original'!AE16,key_ref,COLUMN(Approving_Party_Weight__1),FALSE)),CONCATENATE("ERR: ",'2012 Original'!AE16))</f>
        <v>none</v>
      </c>
      <c r="AF16" s="2" t="str">
        <f>IFERROR(IF(VLOOKUP('2012 Original'!AF16,key_ref,COLUMN(Approving_Party_Weight__1),FALSE)=0,"none",VLOOKUP('2012 Original'!AF16,key_ref,COLUMN(Approving_Party_Weight__1),FALSE)),CONCATENATE("ERR: ",'2012 Original'!AF16))</f>
        <v>none</v>
      </c>
      <c r="AG16" s="2">
        <f>IFERROR(IF(VLOOKUP('2012 Original'!AG16,key_ref,COLUMN(Approving_Party_Weight__1),FALSE)=0,"none",VLOOKUP('2012 Original'!AG16,key_ref,COLUMN(Approving_Party_Weight__1),FALSE)),CONCATENATE("ERR: ",'2012 Original'!AG16))</f>
        <v>1</v>
      </c>
      <c r="AH16" s="2">
        <f>IFERROR(IF(VLOOKUP('2012 Original'!AH16,key_ref,COLUMN(Approving_Party_Weight__1),FALSE)=0,"none",VLOOKUP('2012 Original'!AH16,key_ref,COLUMN(Approving_Party_Weight__1),FALSE)),CONCATENATE("ERR: ",'2012 Original'!AH16))</f>
        <v>1</v>
      </c>
      <c r="AI16" s="2" t="str">
        <f>IFERROR(IF(VLOOKUP('2012 Original'!AI16,key_ref,COLUMN(Approving_Party_Weight__1),FALSE)=0,"none",VLOOKUP('2012 Original'!AI16,key_ref,COLUMN(Approving_Party_Weight__1),FALSE)),CONCATENATE("ERR: ",'2012 Original'!AI16))</f>
        <v>none</v>
      </c>
      <c r="AJ16" s="2" t="str">
        <f>IFERROR(IF(VLOOKUP('2012 Original'!AJ16,key_ref,COLUMN(Approving_Party_Weight__1),FALSE)=0,"none",VLOOKUP('2012 Original'!AJ16,key_ref,COLUMN(Approving_Party_Weight__1),FALSE)),CONCATENATE("ERR: ",'2012 Original'!AJ16))</f>
        <v>none</v>
      </c>
      <c r="AK16" s="2">
        <f>IFERROR(IF(VLOOKUP('2012 Original'!AK16,key_ref,COLUMN(Approving_Party_Weight__1),FALSE)=0,"none",VLOOKUP('2012 Original'!AK16,key_ref,COLUMN(Approving_Party_Weight__1),FALSE)),CONCATENATE("ERR: ",'2012 Original'!AK16))</f>
        <v>1</v>
      </c>
      <c r="AL16" s="2" t="str">
        <f>IFERROR(IF(VLOOKUP('2012 Original'!AL16,key_ref,COLUMN(Approving_Party_Weight__1),FALSE)=0,"none",VLOOKUP('2012 Original'!AL16,key_ref,COLUMN(Approving_Party_Weight__1),FALSE)),CONCATENATE("ERR: ",'2012 Original'!AL16))</f>
        <v>none</v>
      </c>
      <c r="AM16" s="2" t="str">
        <f>IFERROR(IF(VLOOKUP('2012 Original'!AM16,key_ref,COLUMN(Approving_Party_Weight__1),FALSE)=0,"none",VLOOKUP('2012 Original'!AM16,key_ref,COLUMN(Approving_Party_Weight__1),FALSE)),CONCATENATE("ERR: ",'2012 Original'!AM16))</f>
        <v>none</v>
      </c>
      <c r="AN16" s="2" t="str">
        <f>IFERROR(IF(VLOOKUP('2012 Original'!AN16,key_ref,COLUMN(Approving_Party_Weight__1),FALSE)=0,"none",VLOOKUP('2012 Original'!AN16,key_ref,COLUMN(Approving_Party_Weight__1),FALSE)),CONCATENATE("ERR: ",'2012 Original'!AN16))</f>
        <v>none</v>
      </c>
      <c r="AO16" s="2" t="str">
        <f>IFERROR(IF(VLOOKUP('2012 Original'!AO16,key_ref,COLUMN(Approving_Party_Weight__1),FALSE)=0,"none",VLOOKUP('2012 Original'!AO16,key_ref,COLUMN(Approving_Party_Weight__1),FALSE)),CONCATENATE("ERR: ",'2012 Original'!AO16))</f>
        <v>none</v>
      </c>
      <c r="AP16" s="2" t="str">
        <f>IFERROR(IF(VLOOKUP('2012 Original'!AP16,key_ref,COLUMN(Approving_Party_Weight__1),FALSE)=0,"none",VLOOKUP('2012 Original'!AP16,key_ref,COLUMN(Approving_Party_Weight__1),FALSE)),CONCATENATE("ERR: ",'2012 Original'!AP16))</f>
        <v>none</v>
      </c>
      <c r="AQ16" s="2" t="str">
        <f>IFERROR(IF(VLOOKUP('2012 Original'!AQ16,key_ref,COLUMN(Approving_Party_Weight__1),FALSE)=0,"none",VLOOKUP('2012 Original'!AQ16,key_ref,COLUMN(Approving_Party_Weight__1),FALSE)),CONCATENATE("ERR: ",'2012 Original'!AQ16))</f>
        <v>none</v>
      </c>
      <c r="AR16" s="2">
        <f>IFERROR(IF(VLOOKUP('2012 Original'!AR16,key_ref,COLUMN(Approving_Party_Weight__1),FALSE)=0,"none",VLOOKUP('2012 Original'!AR16,key_ref,COLUMN(Approving_Party_Weight__1),FALSE)),CONCATENATE("ERR: ",'2012 Original'!AR16))</f>
        <v>1</v>
      </c>
      <c r="AS16" s="2" t="str">
        <f>IFERROR(IF(VLOOKUP('2012 Original'!AS16,key_ref,COLUMN(Approving_Party_Weight__1),FALSE)=0,"none",VLOOKUP('2012 Original'!AS16,key_ref,COLUMN(Approving_Party_Weight__1),FALSE)),CONCATENATE("ERR: ",'2012 Original'!AS16))</f>
        <v>none</v>
      </c>
      <c r="AT16" s="2">
        <f>IFERROR(IF(VLOOKUP('2012 Original'!AT16,key_ref,COLUMN(Approving_Party_Weight__1),FALSE)=0,"none",VLOOKUP('2012 Original'!AT16,key_ref,COLUMN(Approving_Party_Weight__1),FALSE)),CONCATENATE("ERR: ",'2012 Original'!AT16))</f>
        <v>1</v>
      </c>
      <c r="AU16" s="2">
        <f>IFERROR(IF(VLOOKUP('2012 Original'!AU16,key_ref,COLUMN(Approving_Party_Weight__1),FALSE)=0,"none",VLOOKUP('2012 Original'!AU16,key_ref,COLUMN(Approving_Party_Weight__1),FALSE)),CONCATENATE("ERR: ",'2012 Original'!AU16))</f>
        <v>1</v>
      </c>
      <c r="AV16" s="2" t="str">
        <f>IFERROR(IF(VLOOKUP('2012 Original'!AV16,key_ref,COLUMN(Approving_Party_Weight__1),FALSE)=0,"none",VLOOKUP('2012 Original'!AV16,key_ref,COLUMN(Approving_Party_Weight__1),FALSE)),CONCATENATE("ERR: ",'2012 Original'!AV16))</f>
        <v>none</v>
      </c>
      <c r="AW16" s="2">
        <f>IFERROR(IF(VLOOKUP('2012 Original'!AW16,key_ref,COLUMN(Approving_Party_Weight__1),FALSE)=0,"none",VLOOKUP('2012 Original'!AW16,key_ref,COLUMN(Approving_Party_Weight__1),FALSE)),CONCATENATE("ERR: ",'2012 Original'!AW16))</f>
        <v>1</v>
      </c>
      <c r="AX16" s="2" t="str">
        <f>IFERROR(IF(VLOOKUP('2012 Original'!AX16,key_ref,COLUMN(Approving_Party_Weight__1),FALSE)=0,"none",VLOOKUP('2012 Original'!AX16,key_ref,COLUMN(Approving_Party_Weight__1),FALSE)),CONCATENATE("ERR: ",'2012 Original'!AX16))</f>
        <v>none</v>
      </c>
      <c r="AY16" s="2">
        <f>IFERROR(IF(VLOOKUP('2012 Original'!AY16,key_ref,COLUMN(Approving_Party_Weight__1),FALSE)=0,"none",VLOOKUP('2012 Original'!AY16,key_ref,COLUMN(Approving_Party_Weight__1),FALSE)),CONCATENATE("ERR: ",'2012 Original'!AY16))</f>
        <v>1</v>
      </c>
      <c r="AZ16" s="2" t="str">
        <f>IFERROR(IF(VLOOKUP('2012 Original'!AZ16,key_ref,COLUMN(Approving_Party_Weight__1),FALSE)=0,"none",VLOOKUP('2012 Original'!AZ16,key_ref,COLUMN(Approving_Party_Weight__1),FALSE)),CONCATENATE("ERR: ",'2012 Original'!AZ16))</f>
        <v>none</v>
      </c>
    </row>
    <row r="17" spans="1:52" s="4" customFormat="1">
      <c r="A17" s="3" t="s">
        <v>39</v>
      </c>
      <c r="B17" s="2" t="str">
        <f>IFERROR(IF(VLOOKUP('2012 Original'!B17,key_ref,COLUMN(Approving_Party_Weight__1),FALSE)=0,"none",VLOOKUP('2012 Original'!B17,key_ref,COLUMN(Approving_Party_Weight__1),FALSE)),CONCATENATE("ERR: ",'2012 Original'!B17))</f>
        <v>none</v>
      </c>
      <c r="C17" s="2" t="str">
        <f>IFERROR(IF(VLOOKUP('2012 Original'!C17,key_ref,COLUMN(Approving_Party_Weight__1),FALSE)=0,"none",VLOOKUP('2012 Original'!C17,key_ref,COLUMN(Approving_Party_Weight__1),FALSE)),CONCATENATE("ERR: ",'2012 Original'!C17))</f>
        <v>none</v>
      </c>
      <c r="D17" s="2" t="str">
        <f>IFERROR(IF(VLOOKUP('2012 Original'!D17,key_ref,COLUMN(Approving_Party_Weight__1),FALSE)=0,"none",VLOOKUP('2012 Original'!D17,key_ref,COLUMN(Approving_Party_Weight__1),FALSE)),CONCATENATE("ERR: ",'2012 Original'!D17))</f>
        <v>none</v>
      </c>
      <c r="E17" s="2" t="str">
        <f>IFERROR(IF(VLOOKUP('2012 Original'!E17,key_ref,COLUMN(Approving_Party_Weight__1),FALSE)=0,"none",VLOOKUP('2012 Original'!E17,key_ref,COLUMN(Approving_Party_Weight__1),FALSE)),CONCATENATE("ERR: ",'2012 Original'!E17))</f>
        <v>none</v>
      </c>
      <c r="F17" s="2" t="str">
        <f>IFERROR(IF(VLOOKUP('2012 Original'!F17,key_ref,COLUMN(Approving_Party_Weight__1),FALSE)=0,"none",VLOOKUP('2012 Original'!F17,key_ref,COLUMN(Approving_Party_Weight__1),FALSE)),CONCATENATE("ERR: ",'2012 Original'!F17))</f>
        <v>none</v>
      </c>
      <c r="G17" s="2">
        <f>IFERROR(IF(VLOOKUP('2012 Original'!G17,key_ref,COLUMN(Approving_Party_Weight__1),FALSE)=0,"none",VLOOKUP('2012 Original'!G17,key_ref,COLUMN(Approving_Party_Weight__1),FALSE)),CONCATENATE("ERR: ",'2012 Original'!G17))</f>
        <v>1</v>
      </c>
      <c r="H17" s="2">
        <f>IFERROR(IF(VLOOKUP('2012 Original'!H17,key_ref,COLUMN(Approving_Party_Weight__1),FALSE)=0,"none",VLOOKUP('2012 Original'!H17,key_ref,COLUMN(Approving_Party_Weight__1),FALSE)),CONCATENATE("ERR: ",'2012 Original'!H17))</f>
        <v>1</v>
      </c>
      <c r="I17" s="2">
        <f>IFERROR(IF(VLOOKUP('2012 Original'!I17,key_ref,COLUMN(Approving_Party_Weight__1),FALSE)=0,"none",VLOOKUP('2012 Original'!I17,key_ref,COLUMN(Approving_Party_Weight__1),FALSE)),CONCATENATE("ERR: ",'2012 Original'!I17))</f>
        <v>1</v>
      </c>
      <c r="J17" s="2" t="str">
        <f>IFERROR(IF(VLOOKUP('2012 Original'!J17,key_ref,COLUMN(Approving_Party_Weight__1),FALSE)=0,"none",VLOOKUP('2012 Original'!J17,key_ref,COLUMN(Approving_Party_Weight__1),FALSE)),CONCATENATE("ERR: ",'2012 Original'!J17))</f>
        <v>none</v>
      </c>
      <c r="K17" s="2">
        <f>IFERROR(IF(VLOOKUP('2012 Original'!K17,key_ref,COLUMN(Approving_Party_Weight__1),FALSE)=0,"none",VLOOKUP('2012 Original'!K17,key_ref,COLUMN(Approving_Party_Weight__1),FALSE)),CONCATENATE("ERR: ",'2012 Original'!K17))</f>
        <v>1</v>
      </c>
      <c r="L17" s="2" t="str">
        <f>IFERROR(IF(VLOOKUP('2012 Original'!L17,key_ref,COLUMN(Approving_Party_Weight__1),FALSE)=0,"none",VLOOKUP('2012 Original'!L17,key_ref,COLUMN(Approving_Party_Weight__1),FALSE)),CONCATENATE("ERR: ",'2012 Original'!L17))</f>
        <v>none</v>
      </c>
      <c r="M17" s="2" t="str">
        <f>IFERROR(IF(VLOOKUP('2012 Original'!M17,key_ref,COLUMN(Approving_Party_Weight__1),FALSE)=0,"none",VLOOKUP('2012 Original'!M17,key_ref,COLUMN(Approving_Party_Weight__1),FALSE)),CONCATENATE("ERR: ",'2012 Original'!M17))</f>
        <v>none</v>
      </c>
      <c r="N17" s="2">
        <f>IFERROR(IF(VLOOKUP('2012 Original'!N17,key_ref,COLUMN(Approving_Party_Weight__1),FALSE)=0,"none",VLOOKUP('2012 Original'!N17,key_ref,COLUMN(Approving_Party_Weight__1),FALSE)),CONCATENATE("ERR: ",'2012 Original'!N17))</f>
        <v>1</v>
      </c>
      <c r="O17" s="2" t="str">
        <f>IFERROR(IF(VLOOKUP('2012 Original'!O17,key_ref,COLUMN(Approving_Party_Weight__1),FALSE)=0,"none",VLOOKUP('2012 Original'!O17,key_ref,COLUMN(Approving_Party_Weight__1),FALSE)),CONCATENATE("ERR: ",'2012 Original'!O17))</f>
        <v>none</v>
      </c>
      <c r="P17" s="2" t="str">
        <f>IFERROR(IF(VLOOKUP('2012 Original'!P17,key_ref,COLUMN(Approving_Party_Weight__1),FALSE)=0,"none",VLOOKUP('2012 Original'!P17,key_ref,COLUMN(Approving_Party_Weight__1),FALSE)),CONCATENATE("ERR: ",'2012 Original'!P17))</f>
        <v>none</v>
      </c>
      <c r="Q17" s="2" t="str">
        <f>IFERROR(IF(VLOOKUP('2012 Original'!Q17,key_ref,COLUMN(Approving_Party_Weight__1),FALSE)=0,"none",VLOOKUP('2012 Original'!Q17,key_ref,COLUMN(Approving_Party_Weight__1),FALSE)),CONCATENATE("ERR: ",'2012 Original'!Q17))</f>
        <v>none</v>
      </c>
      <c r="R17" s="2">
        <f>IFERROR(IF(VLOOKUP('2012 Original'!R17,key_ref,COLUMN(Approving_Party_Weight__1),FALSE)=0,"none",VLOOKUP('2012 Original'!R17,key_ref,COLUMN(Approving_Party_Weight__1),FALSE)),CONCATENATE("ERR: ",'2012 Original'!R17))</f>
        <v>1</v>
      </c>
      <c r="S17" s="2" t="str">
        <f>IFERROR(IF(VLOOKUP('2012 Original'!S17,key_ref,COLUMN(Approving_Party_Weight__1),FALSE)=0,"none",VLOOKUP('2012 Original'!S17,key_ref,COLUMN(Approving_Party_Weight__1),FALSE)),CONCATENATE("ERR: ",'2012 Original'!S17))</f>
        <v>none</v>
      </c>
      <c r="T17" s="2" t="str">
        <f>IFERROR(IF(VLOOKUP('2012 Original'!T17,key_ref,COLUMN(Approving_Party_Weight__1),FALSE)=0,"none",VLOOKUP('2012 Original'!T17,key_ref,COLUMN(Approving_Party_Weight__1),FALSE)),CONCATENATE("ERR: ",'2012 Original'!T17))</f>
        <v>none</v>
      </c>
      <c r="U17" s="2" t="str">
        <f>IFERROR(IF(VLOOKUP('2012 Original'!U17,key_ref,COLUMN(Approving_Party_Weight__1),FALSE)=0,"none",VLOOKUP('2012 Original'!U17,key_ref,COLUMN(Approving_Party_Weight__1),FALSE)),CONCATENATE("ERR: ",'2012 Original'!U17))</f>
        <v>none</v>
      </c>
      <c r="V17" s="2" t="str">
        <f>IFERROR(IF(VLOOKUP('2012 Original'!V17,key_ref,COLUMN(Approving_Party_Weight__1),FALSE)=0,"none",VLOOKUP('2012 Original'!V17,key_ref,COLUMN(Approving_Party_Weight__1),FALSE)),CONCATENATE("ERR: ",'2012 Original'!V17))</f>
        <v>none</v>
      </c>
      <c r="W17" s="2">
        <f>IFERROR(IF(VLOOKUP('2012 Original'!W17,key_ref,COLUMN(Approving_Party_Weight__1),FALSE)=0,"none",VLOOKUP('2012 Original'!W17,key_ref,COLUMN(Approving_Party_Weight__1),FALSE)),CONCATENATE("ERR: ",'2012 Original'!W17))</f>
        <v>1</v>
      </c>
      <c r="X17" s="2" t="str">
        <f>IFERROR(IF(VLOOKUP('2012 Original'!X17,key_ref,COLUMN(Approving_Party_Weight__1),FALSE)=0,"none",VLOOKUP('2012 Original'!X17,key_ref,COLUMN(Approving_Party_Weight__1),FALSE)),CONCATENATE("ERR: ",'2012 Original'!X17))</f>
        <v>none</v>
      </c>
      <c r="Y17" s="2" t="str">
        <f>IFERROR(IF(VLOOKUP('2012 Original'!Y17,key_ref,COLUMN(Approving_Party_Weight__1),FALSE)=0,"none",VLOOKUP('2012 Original'!Y17,key_ref,COLUMN(Approving_Party_Weight__1),FALSE)),CONCATENATE("ERR: ",'2012 Original'!Y17))</f>
        <v>none</v>
      </c>
      <c r="Z17" s="2" t="str">
        <f>IFERROR(IF(VLOOKUP('2012 Original'!Z17,key_ref,COLUMN(Approving_Party_Weight__1),FALSE)=0,"none",VLOOKUP('2012 Original'!Z17,key_ref,COLUMN(Approving_Party_Weight__1),FALSE)),CONCATENATE("ERR: ",'2012 Original'!Z17))</f>
        <v>none</v>
      </c>
      <c r="AA17" s="2" t="str">
        <f>IFERROR(IF(VLOOKUP('2012 Original'!AA17,key_ref,COLUMN(Approving_Party_Weight__1),FALSE)=0,"none",VLOOKUP('2012 Original'!AA17,key_ref,COLUMN(Approving_Party_Weight__1),FALSE)),CONCATENATE("ERR: ",'2012 Original'!AA17))</f>
        <v>none</v>
      </c>
      <c r="AB17" s="2" t="str">
        <f>IFERROR(IF(VLOOKUP('2012 Original'!AB17,key_ref,COLUMN(Approving_Party_Weight__1),FALSE)=0,"none",VLOOKUP('2012 Original'!AB17,key_ref,COLUMN(Approving_Party_Weight__1),FALSE)),CONCATENATE("ERR: ",'2012 Original'!AB17))</f>
        <v>none</v>
      </c>
      <c r="AC17" s="2" t="str">
        <f>IFERROR(IF(VLOOKUP('2012 Original'!AC17,key_ref,COLUMN(Approving_Party_Weight__1),FALSE)=0,"none",VLOOKUP('2012 Original'!AC17,key_ref,COLUMN(Approving_Party_Weight__1),FALSE)),CONCATENATE("ERR: ",'2012 Original'!AC17))</f>
        <v>none</v>
      </c>
      <c r="AD17" s="2" t="str">
        <f>IFERROR(IF(VLOOKUP('2012 Original'!AD17,key_ref,COLUMN(Approving_Party_Weight__1),FALSE)=0,"none",VLOOKUP('2012 Original'!AD17,key_ref,COLUMN(Approving_Party_Weight__1),FALSE)),CONCATENATE("ERR: ",'2012 Original'!AD17))</f>
        <v>none</v>
      </c>
      <c r="AE17" s="2" t="str">
        <f>IFERROR(IF(VLOOKUP('2012 Original'!AE17,key_ref,COLUMN(Approving_Party_Weight__1),FALSE)=0,"none",VLOOKUP('2012 Original'!AE17,key_ref,COLUMN(Approving_Party_Weight__1),FALSE)),CONCATENATE("ERR: ",'2012 Original'!AE17))</f>
        <v>none</v>
      </c>
      <c r="AF17" s="2" t="str">
        <f>IFERROR(IF(VLOOKUP('2012 Original'!AF17,key_ref,COLUMN(Approving_Party_Weight__1),FALSE)=0,"none",VLOOKUP('2012 Original'!AF17,key_ref,COLUMN(Approving_Party_Weight__1),FALSE)),CONCATENATE("ERR: ",'2012 Original'!AF17))</f>
        <v>none</v>
      </c>
      <c r="AG17" s="2" t="str">
        <f>IFERROR(IF(VLOOKUP('2012 Original'!AG17,key_ref,COLUMN(Approving_Party_Weight__1),FALSE)=0,"none",VLOOKUP('2012 Original'!AG17,key_ref,COLUMN(Approving_Party_Weight__1),FALSE)),CONCATENATE("ERR: ",'2012 Original'!AG17))</f>
        <v>none</v>
      </c>
      <c r="AH17" s="2">
        <f>IFERROR(IF(VLOOKUP('2012 Original'!AH17,key_ref,COLUMN(Approving_Party_Weight__1),FALSE)=0,"none",VLOOKUP('2012 Original'!AH17,key_ref,COLUMN(Approving_Party_Weight__1),FALSE)),CONCATENATE("ERR: ",'2012 Original'!AH17))</f>
        <v>1</v>
      </c>
      <c r="AI17" s="2" t="str">
        <f>IFERROR(IF(VLOOKUP('2012 Original'!AI17,key_ref,COLUMN(Approving_Party_Weight__1),FALSE)=0,"none",VLOOKUP('2012 Original'!AI17,key_ref,COLUMN(Approving_Party_Weight__1),FALSE)),CONCATENATE("ERR: ",'2012 Original'!AI17))</f>
        <v>none</v>
      </c>
      <c r="AJ17" s="2" t="str">
        <f>IFERROR(IF(VLOOKUP('2012 Original'!AJ17,key_ref,COLUMN(Approving_Party_Weight__1),FALSE)=0,"none",VLOOKUP('2012 Original'!AJ17,key_ref,COLUMN(Approving_Party_Weight__1),FALSE)),CONCATENATE("ERR: ",'2012 Original'!AJ17))</f>
        <v>none</v>
      </c>
      <c r="AK17" s="2">
        <f>IFERROR(IF(VLOOKUP('2012 Original'!AK17,key_ref,COLUMN(Approving_Party_Weight__1),FALSE)=0,"none",VLOOKUP('2012 Original'!AK17,key_ref,COLUMN(Approving_Party_Weight__1),FALSE)),CONCATENATE("ERR: ",'2012 Original'!AK17))</f>
        <v>1</v>
      </c>
      <c r="AL17" s="2" t="str">
        <f>IFERROR(IF(VLOOKUP('2012 Original'!AL17,key_ref,COLUMN(Approving_Party_Weight__1),FALSE)=0,"none",VLOOKUP('2012 Original'!AL17,key_ref,COLUMN(Approving_Party_Weight__1),FALSE)),CONCATENATE("ERR: ",'2012 Original'!AL17))</f>
        <v>none</v>
      </c>
      <c r="AM17" s="2" t="str">
        <f>IFERROR(IF(VLOOKUP('2012 Original'!AM17,key_ref,COLUMN(Approving_Party_Weight__1),FALSE)=0,"none",VLOOKUP('2012 Original'!AM17,key_ref,COLUMN(Approving_Party_Weight__1),FALSE)),CONCATENATE("ERR: ",'2012 Original'!AM17))</f>
        <v>none</v>
      </c>
      <c r="AN17" s="2" t="str">
        <f>IFERROR(IF(VLOOKUP('2012 Original'!AN17,key_ref,COLUMN(Approving_Party_Weight__1),FALSE)=0,"none",VLOOKUP('2012 Original'!AN17,key_ref,COLUMN(Approving_Party_Weight__1),FALSE)),CONCATENATE("ERR: ",'2012 Original'!AN17))</f>
        <v>none</v>
      </c>
      <c r="AO17" s="2" t="str">
        <f>IFERROR(IF(VLOOKUP('2012 Original'!AO17,key_ref,COLUMN(Approving_Party_Weight__1),FALSE)=0,"none",VLOOKUP('2012 Original'!AO17,key_ref,COLUMN(Approving_Party_Weight__1),FALSE)),CONCATENATE("ERR: ",'2012 Original'!AO17))</f>
        <v>none</v>
      </c>
      <c r="AP17" s="2" t="str">
        <f>IFERROR(IF(VLOOKUP('2012 Original'!AP17,key_ref,COLUMN(Approving_Party_Weight__1),FALSE)=0,"none",VLOOKUP('2012 Original'!AP17,key_ref,COLUMN(Approving_Party_Weight__1),FALSE)),CONCATENATE("ERR: ",'2012 Original'!AP17))</f>
        <v>none</v>
      </c>
      <c r="AQ17" s="2">
        <f>IFERROR(IF(VLOOKUP('2012 Original'!AQ17,key_ref,COLUMN(Approving_Party_Weight__1),FALSE)=0,"none",VLOOKUP('2012 Original'!AQ17,key_ref,COLUMN(Approving_Party_Weight__1),FALSE)),CONCATENATE("ERR: ",'2012 Original'!AQ17))</f>
        <v>1</v>
      </c>
      <c r="AR17" s="2" t="str">
        <f>IFERROR(IF(VLOOKUP('2012 Original'!AR17,key_ref,COLUMN(Approving_Party_Weight__1),FALSE)=0,"none",VLOOKUP('2012 Original'!AR17,key_ref,COLUMN(Approving_Party_Weight__1),FALSE)),CONCATENATE("ERR: ",'2012 Original'!AR17))</f>
        <v>none</v>
      </c>
      <c r="AS17" s="2" t="str">
        <f>IFERROR(IF(VLOOKUP('2012 Original'!AS17,key_ref,COLUMN(Approving_Party_Weight__1),FALSE)=0,"none",VLOOKUP('2012 Original'!AS17,key_ref,COLUMN(Approving_Party_Weight__1),FALSE)),CONCATENATE("ERR: ",'2012 Original'!AS17))</f>
        <v>none</v>
      </c>
      <c r="AT17" s="2">
        <f>IFERROR(IF(VLOOKUP('2012 Original'!AT17,key_ref,COLUMN(Approving_Party_Weight__1),FALSE)=0,"none",VLOOKUP('2012 Original'!AT17,key_ref,COLUMN(Approving_Party_Weight__1),FALSE)),CONCATENATE("ERR: ",'2012 Original'!AT17))</f>
        <v>1</v>
      </c>
      <c r="AU17" s="2">
        <f>IFERROR(IF(VLOOKUP('2012 Original'!AU17,key_ref,COLUMN(Approving_Party_Weight__1),FALSE)=0,"none",VLOOKUP('2012 Original'!AU17,key_ref,COLUMN(Approving_Party_Weight__1),FALSE)),CONCATENATE("ERR: ",'2012 Original'!AU17))</f>
        <v>1</v>
      </c>
      <c r="AV17" s="2" t="str">
        <f>IFERROR(IF(VLOOKUP('2012 Original'!AV17,key_ref,COLUMN(Approving_Party_Weight__1),FALSE)=0,"none",VLOOKUP('2012 Original'!AV17,key_ref,COLUMN(Approving_Party_Weight__1),FALSE)),CONCATENATE("ERR: ",'2012 Original'!AV17))</f>
        <v>none</v>
      </c>
      <c r="AW17" s="2">
        <f>IFERROR(IF(VLOOKUP('2012 Original'!AW17,key_ref,COLUMN(Approving_Party_Weight__1),FALSE)=0,"none",VLOOKUP('2012 Original'!AW17,key_ref,COLUMN(Approving_Party_Weight__1),FALSE)),CONCATENATE("ERR: ",'2012 Original'!AW17))</f>
        <v>1</v>
      </c>
      <c r="AX17" s="2" t="str">
        <f>IFERROR(IF(VLOOKUP('2012 Original'!AX17,key_ref,COLUMN(Approving_Party_Weight__1),FALSE)=0,"none",VLOOKUP('2012 Original'!AX17,key_ref,COLUMN(Approving_Party_Weight__1),FALSE)),CONCATENATE("ERR: ",'2012 Original'!AX17))</f>
        <v>none</v>
      </c>
      <c r="AY17" s="2">
        <f>IFERROR(IF(VLOOKUP('2012 Original'!AY17,key_ref,COLUMN(Approving_Party_Weight__1),FALSE)=0,"none",VLOOKUP('2012 Original'!AY17,key_ref,COLUMN(Approving_Party_Weight__1),FALSE)),CONCATENATE("ERR: ",'2012 Original'!AY17))</f>
        <v>1</v>
      </c>
      <c r="AZ17" s="2" t="str">
        <f>IFERROR(IF(VLOOKUP('2012 Original'!AZ17,key_ref,COLUMN(Approving_Party_Weight__1),FALSE)=0,"none",VLOOKUP('2012 Original'!AZ17,key_ref,COLUMN(Approving_Party_Weight__1),FALSE)),CONCATENATE("ERR: ",'2012 Original'!AZ17))</f>
        <v>none</v>
      </c>
    </row>
    <row r="18" spans="1:52" s="4" customFormat="1">
      <c r="A18" s="3" t="s">
        <v>41</v>
      </c>
      <c r="B18" s="2" t="str">
        <f>IFERROR(IF(VLOOKUP('2012 Original'!B18,key_ref,COLUMN(Approving_Party_Weight__1),FALSE)=0,"none",VLOOKUP('2012 Original'!B18,key_ref,COLUMN(Approving_Party_Weight__1),FALSE)),CONCATENATE("ERR: ",'2012 Original'!B18))</f>
        <v>none</v>
      </c>
      <c r="C18" s="2" t="str">
        <f>IFERROR(IF(VLOOKUP('2012 Original'!C18,key_ref,COLUMN(Approving_Party_Weight__1),FALSE)=0,"none",VLOOKUP('2012 Original'!C18,key_ref,COLUMN(Approving_Party_Weight__1),FALSE)),CONCATENATE("ERR: ",'2012 Original'!C18))</f>
        <v>none</v>
      </c>
      <c r="D18" s="2" t="str">
        <f>IFERROR(IF(VLOOKUP('2012 Original'!D18,key_ref,COLUMN(Approving_Party_Weight__1),FALSE)=0,"none",VLOOKUP('2012 Original'!D18,key_ref,COLUMN(Approving_Party_Weight__1),FALSE)),CONCATENATE("ERR: ",'2012 Original'!D18))</f>
        <v>none</v>
      </c>
      <c r="E18" s="2" t="str">
        <f>IFERROR(IF(VLOOKUP('2012 Original'!E18,key_ref,COLUMN(Approving_Party_Weight__1),FALSE)=0,"none",VLOOKUP('2012 Original'!E18,key_ref,COLUMN(Approving_Party_Weight__1),FALSE)),CONCATENATE("ERR: ",'2012 Original'!E18))</f>
        <v>none</v>
      </c>
      <c r="F18" s="2" t="str">
        <f>IFERROR(IF(VLOOKUP('2012 Original'!F18,key_ref,COLUMN(Approving_Party_Weight__1),FALSE)=0,"none",VLOOKUP('2012 Original'!F18,key_ref,COLUMN(Approving_Party_Weight__1),FALSE)),CONCATENATE("ERR: ",'2012 Original'!F18))</f>
        <v>none</v>
      </c>
      <c r="G18" s="2" t="str">
        <f>IFERROR(IF(VLOOKUP('2012 Original'!G18,key_ref,COLUMN(Approving_Party_Weight__1),FALSE)=0,"none",VLOOKUP('2012 Original'!G18,key_ref,COLUMN(Approving_Party_Weight__1),FALSE)),CONCATENATE("ERR: ",'2012 Original'!G18))</f>
        <v>none</v>
      </c>
      <c r="H18" s="2" t="str">
        <f>IFERROR(IF(VLOOKUP('2012 Original'!H18,key_ref,COLUMN(Approving_Party_Weight__1),FALSE)=0,"none",VLOOKUP('2012 Original'!H18,key_ref,COLUMN(Approving_Party_Weight__1),FALSE)),CONCATENATE("ERR: ",'2012 Original'!H18))</f>
        <v>none</v>
      </c>
      <c r="I18" s="2" t="str">
        <f>IFERROR(IF(VLOOKUP('2012 Original'!I18,key_ref,COLUMN(Approving_Party_Weight__1),FALSE)=0,"none",VLOOKUP('2012 Original'!I18,key_ref,COLUMN(Approving_Party_Weight__1),FALSE)),CONCATENATE("ERR: ",'2012 Original'!I18))</f>
        <v>none</v>
      </c>
      <c r="J18" s="2" t="str">
        <f>IFERROR(IF(VLOOKUP('2012 Original'!J18,key_ref,COLUMN(Approving_Party_Weight__1),FALSE)=0,"none",VLOOKUP('2012 Original'!J18,key_ref,COLUMN(Approving_Party_Weight__1),FALSE)),CONCATENATE("ERR: ",'2012 Original'!J18))</f>
        <v>none</v>
      </c>
      <c r="K18" s="2" t="str">
        <f>IFERROR(IF(VLOOKUP('2012 Original'!K18,key_ref,COLUMN(Approving_Party_Weight__1),FALSE)=0,"none",VLOOKUP('2012 Original'!K18,key_ref,COLUMN(Approving_Party_Weight__1),FALSE)),CONCATENATE("ERR: ",'2012 Original'!K18))</f>
        <v>none</v>
      </c>
      <c r="L18" s="2" t="str">
        <f>IFERROR(IF(VLOOKUP('2012 Original'!L18,key_ref,COLUMN(Approving_Party_Weight__1),FALSE)=0,"none",VLOOKUP('2012 Original'!L18,key_ref,COLUMN(Approving_Party_Weight__1),FALSE)),CONCATENATE("ERR: ",'2012 Original'!L18))</f>
        <v>none</v>
      </c>
      <c r="M18" s="2" t="str">
        <f>IFERROR(IF(VLOOKUP('2012 Original'!M18,key_ref,COLUMN(Approving_Party_Weight__1),FALSE)=0,"none",VLOOKUP('2012 Original'!M18,key_ref,COLUMN(Approving_Party_Weight__1),FALSE)),CONCATENATE("ERR: ",'2012 Original'!M18))</f>
        <v>none</v>
      </c>
      <c r="N18" s="2" t="str">
        <f>IFERROR(IF(VLOOKUP('2012 Original'!N18,key_ref,COLUMN(Approving_Party_Weight__1),FALSE)=0,"none",VLOOKUP('2012 Original'!N18,key_ref,COLUMN(Approving_Party_Weight__1),FALSE)),CONCATENATE("ERR: ",'2012 Original'!N18))</f>
        <v>none</v>
      </c>
      <c r="O18" s="2" t="str">
        <f>IFERROR(IF(VLOOKUP('2012 Original'!O18,key_ref,COLUMN(Approving_Party_Weight__1),FALSE)=0,"none",VLOOKUP('2012 Original'!O18,key_ref,COLUMN(Approving_Party_Weight__1),FALSE)),CONCATENATE("ERR: ",'2012 Original'!O18))</f>
        <v>none</v>
      </c>
      <c r="P18" s="2">
        <f>IFERROR(IF(VLOOKUP('2012 Original'!P18,key_ref,COLUMN(Approving_Party_Weight__1),FALSE)=0,"none",VLOOKUP('2012 Original'!P18,key_ref,COLUMN(Approving_Party_Weight__1),FALSE)),CONCATENATE("ERR: ",'2012 Original'!P18))</f>
        <v>1</v>
      </c>
      <c r="Q18" s="2" t="str">
        <f>IFERROR(IF(VLOOKUP('2012 Original'!Q18,key_ref,COLUMN(Approving_Party_Weight__1),FALSE)=0,"none",VLOOKUP('2012 Original'!Q18,key_ref,COLUMN(Approving_Party_Weight__1),FALSE)),CONCATENATE("ERR: ",'2012 Original'!Q18))</f>
        <v>none</v>
      </c>
      <c r="R18" s="2" t="str">
        <f>IFERROR(IF(VLOOKUP('2012 Original'!R18,key_ref,COLUMN(Approving_Party_Weight__1),FALSE)=0,"none",VLOOKUP('2012 Original'!R18,key_ref,COLUMN(Approving_Party_Weight__1),FALSE)),CONCATENATE("ERR: ",'2012 Original'!R18))</f>
        <v>none</v>
      </c>
      <c r="S18" s="2">
        <f>IFERROR(IF(VLOOKUP('2012 Original'!S18,key_ref,COLUMN(Approving_Party_Weight__1),FALSE)=0,"none",VLOOKUP('2012 Original'!S18,key_ref,COLUMN(Approving_Party_Weight__1),FALSE)),CONCATENATE("ERR: ",'2012 Original'!S18))</f>
        <v>1</v>
      </c>
      <c r="T18" s="2" t="str">
        <f>IFERROR(IF(VLOOKUP('2012 Original'!T18,key_ref,COLUMN(Approving_Party_Weight__1),FALSE)=0,"none",VLOOKUP('2012 Original'!T18,key_ref,COLUMN(Approving_Party_Weight__1),FALSE)),CONCATENATE("ERR: ",'2012 Original'!T18))</f>
        <v>none</v>
      </c>
      <c r="U18" s="2" t="str">
        <f>IFERROR(IF(VLOOKUP('2012 Original'!U18,key_ref,COLUMN(Approving_Party_Weight__1),FALSE)=0,"none",VLOOKUP('2012 Original'!U18,key_ref,COLUMN(Approving_Party_Weight__1),FALSE)),CONCATENATE("ERR: ",'2012 Original'!U18))</f>
        <v>none</v>
      </c>
      <c r="V18" s="2">
        <f>IFERROR(IF(VLOOKUP('2012 Original'!V18,key_ref,COLUMN(Approving_Party_Weight__1),FALSE)=0,"none",VLOOKUP('2012 Original'!V18,key_ref,COLUMN(Approving_Party_Weight__1),FALSE)),CONCATENATE("ERR: ",'2012 Original'!V18))</f>
        <v>1</v>
      </c>
      <c r="W18" s="2">
        <f>IFERROR(IF(VLOOKUP('2012 Original'!W18,key_ref,COLUMN(Approving_Party_Weight__1),FALSE)=0,"none",VLOOKUP('2012 Original'!W18,key_ref,COLUMN(Approving_Party_Weight__1),FALSE)),CONCATENATE("ERR: ",'2012 Original'!W18))</f>
        <v>1</v>
      </c>
      <c r="X18" s="2">
        <f>IFERROR(IF(VLOOKUP('2012 Original'!X18,key_ref,COLUMN(Approving_Party_Weight__1),FALSE)=0,"none",VLOOKUP('2012 Original'!X18,key_ref,COLUMN(Approving_Party_Weight__1),FALSE)),CONCATENATE("ERR: ",'2012 Original'!X18))</f>
        <v>1</v>
      </c>
      <c r="Y18" s="2" t="str">
        <f>IFERROR(IF(VLOOKUP('2012 Original'!Y18,key_ref,COLUMN(Approving_Party_Weight__1),FALSE)=0,"none",VLOOKUP('2012 Original'!Y18,key_ref,COLUMN(Approving_Party_Weight__1),FALSE)),CONCATENATE("ERR: ",'2012 Original'!Y18))</f>
        <v>none</v>
      </c>
      <c r="Z18" s="2" t="str">
        <f>IFERROR(IF(VLOOKUP('2012 Original'!Z18,key_ref,COLUMN(Approving_Party_Weight__1),FALSE)=0,"none",VLOOKUP('2012 Original'!Z18,key_ref,COLUMN(Approving_Party_Weight__1),FALSE)),CONCATENATE("ERR: ",'2012 Original'!Z18))</f>
        <v>none</v>
      </c>
      <c r="AA18" s="2" t="str">
        <f>IFERROR(IF(VLOOKUP('2012 Original'!AA18,key_ref,COLUMN(Approving_Party_Weight__1),FALSE)=0,"none",VLOOKUP('2012 Original'!AA18,key_ref,COLUMN(Approving_Party_Weight__1),FALSE)),CONCATENATE("ERR: ",'2012 Original'!AA18))</f>
        <v>none</v>
      </c>
      <c r="AB18" s="2" t="str">
        <f>IFERROR(IF(VLOOKUP('2012 Original'!AB18,key_ref,COLUMN(Approving_Party_Weight__1),FALSE)=0,"none",VLOOKUP('2012 Original'!AB18,key_ref,COLUMN(Approving_Party_Weight__1),FALSE)),CONCATENATE("ERR: ",'2012 Original'!AB18))</f>
        <v>none</v>
      </c>
      <c r="AC18" s="2">
        <f>IFERROR(IF(VLOOKUP('2012 Original'!AC18,key_ref,COLUMN(Approving_Party_Weight__1),FALSE)=0,"none",VLOOKUP('2012 Original'!AC18,key_ref,COLUMN(Approving_Party_Weight__1),FALSE)),CONCATENATE("ERR: ",'2012 Original'!AC18))</f>
        <v>1</v>
      </c>
      <c r="AD18" s="2" t="str">
        <f>IFERROR(IF(VLOOKUP('2012 Original'!AD18,key_ref,COLUMN(Approving_Party_Weight__1),FALSE)=0,"none",VLOOKUP('2012 Original'!AD18,key_ref,COLUMN(Approving_Party_Weight__1),FALSE)),CONCATENATE("ERR: ",'2012 Original'!AD18))</f>
        <v>none</v>
      </c>
      <c r="AE18" s="2">
        <f>IFERROR(IF(VLOOKUP('2012 Original'!AE18,key_ref,COLUMN(Approving_Party_Weight__1),FALSE)=0,"none",VLOOKUP('2012 Original'!AE18,key_ref,COLUMN(Approving_Party_Weight__1),FALSE)),CONCATENATE("ERR: ",'2012 Original'!AE18))</f>
        <v>1</v>
      </c>
      <c r="AF18" s="2" t="str">
        <f>IFERROR(IF(VLOOKUP('2012 Original'!AF18,key_ref,COLUMN(Approving_Party_Weight__1),FALSE)=0,"none",VLOOKUP('2012 Original'!AF18,key_ref,COLUMN(Approving_Party_Weight__1),FALSE)),CONCATENATE("ERR: ",'2012 Original'!AF18))</f>
        <v>none</v>
      </c>
      <c r="AG18" s="2" t="str">
        <f>IFERROR(IF(VLOOKUP('2012 Original'!AG18,key_ref,COLUMN(Approving_Party_Weight__1),FALSE)=0,"none",VLOOKUP('2012 Original'!AG18,key_ref,COLUMN(Approving_Party_Weight__1),FALSE)),CONCATENATE("ERR: ",'2012 Original'!AG18))</f>
        <v>none</v>
      </c>
      <c r="AH18" s="2" t="str">
        <f>IFERROR(IF(VLOOKUP('2012 Original'!AH18,key_ref,COLUMN(Approving_Party_Weight__1),FALSE)=0,"none",VLOOKUP('2012 Original'!AH18,key_ref,COLUMN(Approving_Party_Weight__1),FALSE)),CONCATENATE("ERR: ",'2012 Original'!AH18))</f>
        <v>none</v>
      </c>
      <c r="AI18" s="2" t="str">
        <f>IFERROR(IF(VLOOKUP('2012 Original'!AI18,key_ref,COLUMN(Approving_Party_Weight__1),FALSE)=0,"none",VLOOKUP('2012 Original'!AI18,key_ref,COLUMN(Approving_Party_Weight__1),FALSE)),CONCATENATE("ERR: ",'2012 Original'!AI18))</f>
        <v>none</v>
      </c>
      <c r="AJ18" s="2">
        <f>IFERROR(IF(VLOOKUP('2012 Original'!AJ18,key_ref,COLUMN(Approving_Party_Weight__1),FALSE)=0,"none",VLOOKUP('2012 Original'!AJ18,key_ref,COLUMN(Approving_Party_Weight__1),FALSE)),CONCATENATE("ERR: ",'2012 Original'!AJ18))</f>
        <v>1</v>
      </c>
      <c r="AK18" s="2" t="str">
        <f>IFERROR(IF(VLOOKUP('2012 Original'!AK18,key_ref,COLUMN(Approving_Party_Weight__1),FALSE)=0,"none",VLOOKUP('2012 Original'!AK18,key_ref,COLUMN(Approving_Party_Weight__1),FALSE)),CONCATENATE("ERR: ",'2012 Original'!AK18))</f>
        <v>none</v>
      </c>
      <c r="AL18" s="2">
        <f>IFERROR(IF(VLOOKUP('2012 Original'!AL18,key_ref,COLUMN(Approving_Party_Weight__1),FALSE)=0,"none",VLOOKUP('2012 Original'!AL18,key_ref,COLUMN(Approving_Party_Weight__1),FALSE)),CONCATENATE("ERR: ",'2012 Original'!AL18))</f>
        <v>1</v>
      </c>
      <c r="AM18" s="2" t="str">
        <f>IFERROR(IF(VLOOKUP('2012 Original'!AM18,key_ref,COLUMN(Approving_Party_Weight__1),FALSE)=0,"none",VLOOKUP('2012 Original'!AM18,key_ref,COLUMN(Approving_Party_Weight__1),FALSE)),CONCATENATE("ERR: ",'2012 Original'!AM18))</f>
        <v>none</v>
      </c>
      <c r="AN18" s="2" t="str">
        <f>IFERROR(IF(VLOOKUP('2012 Original'!AN18,key_ref,COLUMN(Approving_Party_Weight__1),FALSE)=0,"none",VLOOKUP('2012 Original'!AN18,key_ref,COLUMN(Approving_Party_Weight__1),FALSE)),CONCATENATE("ERR: ",'2012 Original'!AN18))</f>
        <v>none</v>
      </c>
      <c r="AO18" s="2" t="str">
        <f>IFERROR(IF(VLOOKUP('2012 Original'!AO18,key_ref,COLUMN(Approving_Party_Weight__1),FALSE)=0,"none",VLOOKUP('2012 Original'!AO18,key_ref,COLUMN(Approving_Party_Weight__1),FALSE)),CONCATENATE("ERR: ",'2012 Original'!AO18))</f>
        <v>none</v>
      </c>
      <c r="AP18" s="2" t="str">
        <f>IFERROR(IF(VLOOKUP('2012 Original'!AP18,key_ref,COLUMN(Approving_Party_Weight__1),FALSE)=0,"none",VLOOKUP('2012 Original'!AP18,key_ref,COLUMN(Approving_Party_Weight__1),FALSE)),CONCATENATE("ERR: ",'2012 Original'!AP18))</f>
        <v>none</v>
      </c>
      <c r="AQ18" s="2" t="str">
        <f>IFERROR(IF(VLOOKUP('2012 Original'!AQ18,key_ref,COLUMN(Approving_Party_Weight__1),FALSE)=0,"none",VLOOKUP('2012 Original'!AQ18,key_ref,COLUMN(Approving_Party_Weight__1),FALSE)),CONCATENATE("ERR: ",'2012 Original'!AQ18))</f>
        <v>none</v>
      </c>
      <c r="AR18" s="2" t="str">
        <f>IFERROR(IF(VLOOKUP('2012 Original'!AR18,key_ref,COLUMN(Approving_Party_Weight__1),FALSE)=0,"none",VLOOKUP('2012 Original'!AR18,key_ref,COLUMN(Approving_Party_Weight__1),FALSE)),CONCATENATE("ERR: ",'2012 Original'!AR18))</f>
        <v>none</v>
      </c>
      <c r="AS18" s="2" t="str">
        <f>IFERROR(IF(VLOOKUP('2012 Original'!AS18,key_ref,COLUMN(Approving_Party_Weight__1),FALSE)=0,"none",VLOOKUP('2012 Original'!AS18,key_ref,COLUMN(Approving_Party_Weight__1),FALSE)),CONCATENATE("ERR: ",'2012 Original'!AS18))</f>
        <v>none</v>
      </c>
      <c r="AT18" s="2" t="str">
        <f>IFERROR(IF(VLOOKUP('2012 Original'!AT18,key_ref,COLUMN(Approving_Party_Weight__1),FALSE)=0,"none",VLOOKUP('2012 Original'!AT18,key_ref,COLUMN(Approving_Party_Weight__1),FALSE)),CONCATENATE("ERR: ",'2012 Original'!AT18))</f>
        <v>none</v>
      </c>
      <c r="AU18" s="2" t="str">
        <f>IFERROR(IF(VLOOKUP('2012 Original'!AU18,key_ref,COLUMN(Approving_Party_Weight__1),FALSE)=0,"none",VLOOKUP('2012 Original'!AU18,key_ref,COLUMN(Approving_Party_Weight__1),FALSE)),CONCATENATE("ERR: ",'2012 Original'!AU18))</f>
        <v>none</v>
      </c>
      <c r="AV18" s="2">
        <f>IFERROR(IF(VLOOKUP('2012 Original'!AV18,key_ref,COLUMN(Approving_Party_Weight__1),FALSE)=0,"none",VLOOKUP('2012 Original'!AV18,key_ref,COLUMN(Approving_Party_Weight__1),FALSE)),CONCATENATE("ERR: ",'2012 Original'!AV18))</f>
        <v>1</v>
      </c>
      <c r="AW18" s="2" t="str">
        <f>IFERROR(IF(VLOOKUP('2012 Original'!AW18,key_ref,COLUMN(Approving_Party_Weight__1),FALSE)=0,"none",VLOOKUP('2012 Original'!AW18,key_ref,COLUMN(Approving_Party_Weight__1),FALSE)),CONCATENATE("ERR: ",'2012 Original'!AW18))</f>
        <v>none</v>
      </c>
      <c r="AX18" s="2" t="str">
        <f>IFERROR(IF(VLOOKUP('2012 Original'!AX18,key_ref,COLUMN(Approving_Party_Weight__1),FALSE)=0,"none",VLOOKUP('2012 Original'!AX18,key_ref,COLUMN(Approving_Party_Weight__1),FALSE)),CONCATENATE("ERR: ",'2012 Original'!AX18))</f>
        <v>none</v>
      </c>
      <c r="AY18" s="2" t="str">
        <f>IFERROR(IF(VLOOKUP('2012 Original'!AY18,key_ref,COLUMN(Approving_Party_Weight__1),FALSE)=0,"none",VLOOKUP('2012 Original'!AY18,key_ref,COLUMN(Approving_Party_Weight__1),FALSE)),CONCATENATE("ERR: ",'2012 Original'!AY18))</f>
        <v>none</v>
      </c>
      <c r="AZ18" s="2" t="str">
        <f>IFERROR(IF(VLOOKUP('2012 Original'!AZ18,key_ref,COLUMN(Approving_Party_Weight__1),FALSE)=0,"none",VLOOKUP('2012 Original'!AZ18,key_ref,COLUMN(Approving_Party_Weight__1),FALSE)),CONCATENATE("ERR: ",'2012 Original'!AZ18))</f>
        <v>none</v>
      </c>
    </row>
    <row r="19" spans="1:52" s="4" customFormat="1">
      <c r="A19" s="3" t="s">
        <v>42</v>
      </c>
      <c r="B19" s="2" t="str">
        <f>IFERROR(IF(VLOOKUP('2012 Original'!B19,key_ref,COLUMN(Approving_Party_Weight__1),FALSE)=0,"none",VLOOKUP('2012 Original'!B19,key_ref,COLUMN(Approving_Party_Weight__1),FALSE)),CONCATENATE("ERR: ",'2012 Original'!B19))</f>
        <v>none</v>
      </c>
      <c r="C19" s="2" t="str">
        <f>IFERROR(IF(VLOOKUP('2012 Original'!C19,key_ref,COLUMN(Approving_Party_Weight__1),FALSE)=0,"none",VLOOKUP('2012 Original'!C19,key_ref,COLUMN(Approving_Party_Weight__1),FALSE)),CONCATENATE("ERR: ",'2012 Original'!C19))</f>
        <v>none</v>
      </c>
      <c r="D19" s="2" t="str">
        <f>IFERROR(IF(VLOOKUP('2012 Original'!D19,key_ref,COLUMN(Approving_Party_Weight__1),FALSE)=0,"none",VLOOKUP('2012 Original'!D19,key_ref,COLUMN(Approving_Party_Weight__1),FALSE)),CONCATENATE("ERR: ",'2012 Original'!D19))</f>
        <v>none</v>
      </c>
      <c r="E19" s="2" t="str">
        <f>IFERROR(IF(VLOOKUP('2012 Original'!E19,key_ref,COLUMN(Approving_Party_Weight__1),FALSE)=0,"none",VLOOKUP('2012 Original'!E19,key_ref,COLUMN(Approving_Party_Weight__1),FALSE)),CONCATENATE("ERR: ",'2012 Original'!E19))</f>
        <v>none</v>
      </c>
      <c r="F19" s="2" t="str">
        <f>IFERROR(IF(VLOOKUP('2012 Original'!F19,key_ref,COLUMN(Approving_Party_Weight__1),FALSE)=0,"none",VLOOKUP('2012 Original'!F19,key_ref,COLUMN(Approving_Party_Weight__1),FALSE)),CONCATENATE("ERR: ",'2012 Original'!F19))</f>
        <v>none</v>
      </c>
      <c r="G19" s="2">
        <f>IFERROR(IF(VLOOKUP('2012 Original'!G19,key_ref,COLUMN(Approving_Party_Weight__1),FALSE)=0,"none",VLOOKUP('2012 Original'!G19,key_ref,COLUMN(Approving_Party_Weight__1),FALSE)),CONCATENATE("ERR: ",'2012 Original'!G19))</f>
        <v>1</v>
      </c>
      <c r="H19" s="2">
        <f>IFERROR(IF(VLOOKUP('2012 Original'!H19,key_ref,COLUMN(Approving_Party_Weight__1),FALSE)=0,"none",VLOOKUP('2012 Original'!H19,key_ref,COLUMN(Approving_Party_Weight__1),FALSE)),CONCATENATE("ERR: ",'2012 Original'!H19))</f>
        <v>1</v>
      </c>
      <c r="I19" s="2" t="str">
        <f>IFERROR(IF(VLOOKUP('2012 Original'!I19,key_ref,COLUMN(Approving_Party_Weight__1),FALSE)=0,"none",VLOOKUP('2012 Original'!I19,key_ref,COLUMN(Approving_Party_Weight__1),FALSE)),CONCATENATE("ERR: ",'2012 Original'!I19))</f>
        <v>none</v>
      </c>
      <c r="J19" s="2" t="str">
        <f>IFERROR(IF(VLOOKUP('2012 Original'!J19,key_ref,COLUMN(Approving_Party_Weight__1),FALSE)=0,"none",VLOOKUP('2012 Original'!J19,key_ref,COLUMN(Approving_Party_Weight__1),FALSE)),CONCATENATE("ERR: ",'2012 Original'!J19))</f>
        <v>none</v>
      </c>
      <c r="K19" s="2">
        <f>IFERROR(IF(VLOOKUP('2012 Original'!K19,key_ref,COLUMN(Approving_Party_Weight__1),FALSE)=0,"none",VLOOKUP('2012 Original'!K19,key_ref,COLUMN(Approving_Party_Weight__1),FALSE)),CONCATENATE("ERR: ",'2012 Original'!K19))</f>
        <v>0.5</v>
      </c>
      <c r="L19" s="2" t="str">
        <f>IFERROR(IF(VLOOKUP('2012 Original'!L19,key_ref,COLUMN(Approving_Party_Weight__1),FALSE)=0,"none",VLOOKUP('2012 Original'!L19,key_ref,COLUMN(Approving_Party_Weight__1),FALSE)),CONCATENATE("ERR: ",'2012 Original'!L19))</f>
        <v>none</v>
      </c>
      <c r="M19" s="2" t="str">
        <f>IFERROR(IF(VLOOKUP('2012 Original'!M19,key_ref,COLUMN(Approving_Party_Weight__1),FALSE)=0,"none",VLOOKUP('2012 Original'!M19,key_ref,COLUMN(Approving_Party_Weight__1),FALSE)),CONCATENATE("ERR: ",'2012 Original'!M19))</f>
        <v>none</v>
      </c>
      <c r="N19" s="2">
        <f>IFERROR(IF(VLOOKUP('2012 Original'!N19,key_ref,COLUMN(Approving_Party_Weight__1),FALSE)=0,"none",VLOOKUP('2012 Original'!N19,key_ref,COLUMN(Approving_Party_Weight__1),FALSE)),CONCATENATE("ERR: ",'2012 Original'!N19))</f>
        <v>1</v>
      </c>
      <c r="O19" s="2" t="str">
        <f>IFERROR(IF(VLOOKUP('2012 Original'!O19,key_ref,COLUMN(Approving_Party_Weight__1),FALSE)=0,"none",VLOOKUP('2012 Original'!O19,key_ref,COLUMN(Approving_Party_Weight__1),FALSE)),CONCATENATE("ERR: ",'2012 Original'!O19))</f>
        <v>none</v>
      </c>
      <c r="P19" s="2">
        <f>IFERROR(IF(VLOOKUP('2012 Original'!P19,key_ref,COLUMN(Approving_Party_Weight__1),FALSE)=0,"none",VLOOKUP('2012 Original'!P19,key_ref,COLUMN(Approving_Party_Weight__1),FALSE)),CONCATENATE("ERR: ",'2012 Original'!P19))</f>
        <v>1</v>
      </c>
      <c r="Q19" s="2">
        <f>IFERROR(IF(VLOOKUP('2012 Original'!Q19,key_ref,COLUMN(Approving_Party_Weight__1),FALSE)=0,"none",VLOOKUP('2012 Original'!Q19,key_ref,COLUMN(Approving_Party_Weight__1),FALSE)),CONCATENATE("ERR: ",'2012 Original'!Q19))</f>
        <v>1</v>
      </c>
      <c r="R19" s="2">
        <f>IFERROR(IF(VLOOKUP('2012 Original'!R19,key_ref,COLUMN(Approving_Party_Weight__1),FALSE)=0,"none",VLOOKUP('2012 Original'!R19,key_ref,COLUMN(Approving_Party_Weight__1),FALSE)),CONCATENATE("ERR: ",'2012 Original'!R19))</f>
        <v>1</v>
      </c>
      <c r="S19" s="2">
        <f>IFERROR(IF(VLOOKUP('2012 Original'!S19,key_ref,COLUMN(Approving_Party_Weight__1),FALSE)=0,"none",VLOOKUP('2012 Original'!S19,key_ref,COLUMN(Approving_Party_Weight__1),FALSE)),CONCATENATE("ERR: ",'2012 Original'!S19))</f>
        <v>1</v>
      </c>
      <c r="T19" s="2">
        <f>IFERROR(IF(VLOOKUP('2012 Original'!T19,key_ref,COLUMN(Approving_Party_Weight__1),FALSE)=0,"none",VLOOKUP('2012 Original'!T19,key_ref,COLUMN(Approving_Party_Weight__1),FALSE)),CONCATENATE("ERR: ",'2012 Original'!T19))</f>
        <v>1</v>
      </c>
      <c r="U19" s="2" t="str">
        <f>IFERROR(IF(VLOOKUP('2012 Original'!U19,key_ref,COLUMN(Approving_Party_Weight__1),FALSE)=0,"none",VLOOKUP('2012 Original'!U19,key_ref,COLUMN(Approving_Party_Weight__1),FALSE)),CONCATENATE("ERR: ",'2012 Original'!U19))</f>
        <v>none</v>
      </c>
      <c r="V19" s="2">
        <f>IFERROR(IF(VLOOKUP('2012 Original'!V19,key_ref,COLUMN(Approving_Party_Weight__1),FALSE)=0,"none",VLOOKUP('2012 Original'!V19,key_ref,COLUMN(Approving_Party_Weight__1),FALSE)),CONCATENATE("ERR: ",'2012 Original'!V19))</f>
        <v>1</v>
      </c>
      <c r="W19" s="2" t="str">
        <f>IFERROR(IF(VLOOKUP('2012 Original'!W19,key_ref,COLUMN(Approving_Party_Weight__1),FALSE)=0,"none",VLOOKUP('2012 Original'!W19,key_ref,COLUMN(Approving_Party_Weight__1),FALSE)),CONCATENATE("ERR: ",'2012 Original'!W19))</f>
        <v>none</v>
      </c>
      <c r="X19" s="2" t="str">
        <f>IFERROR(IF(VLOOKUP('2012 Original'!X19,key_ref,COLUMN(Approving_Party_Weight__1),FALSE)=0,"none",VLOOKUP('2012 Original'!X19,key_ref,COLUMN(Approving_Party_Weight__1),FALSE)),CONCATENATE("ERR: ",'2012 Original'!X19))</f>
        <v>none</v>
      </c>
      <c r="Y19" s="2">
        <f>IFERROR(IF(VLOOKUP('2012 Original'!Y19,key_ref,COLUMN(Approving_Party_Weight__1),FALSE)=0,"none",VLOOKUP('2012 Original'!Y19,key_ref,COLUMN(Approving_Party_Weight__1),FALSE)),CONCATENATE("ERR: ",'2012 Original'!Y19))</f>
        <v>1</v>
      </c>
      <c r="Z19" s="2">
        <f>IFERROR(IF(VLOOKUP('2012 Original'!Z19,key_ref,COLUMN(Approving_Party_Weight__1),FALSE)=0,"none",VLOOKUP('2012 Original'!Z19,key_ref,COLUMN(Approving_Party_Weight__1),FALSE)),CONCATENATE("ERR: ",'2012 Original'!Z19))</f>
        <v>1</v>
      </c>
      <c r="AA19" s="2">
        <f>IFERROR(IF(VLOOKUP('2012 Original'!AA19,key_ref,COLUMN(Approving_Party_Weight__1),FALSE)=0,"none",VLOOKUP('2012 Original'!AA19,key_ref,COLUMN(Approving_Party_Weight__1),FALSE)),CONCATENATE("ERR: ",'2012 Original'!AA19))</f>
        <v>1</v>
      </c>
      <c r="AB19" s="2">
        <f>IFERROR(IF(VLOOKUP('2012 Original'!AB19,key_ref,COLUMN(Approving_Party_Weight__1),FALSE)=0,"none",VLOOKUP('2012 Original'!AB19,key_ref,COLUMN(Approving_Party_Weight__1),FALSE)),CONCATENATE("ERR: ",'2012 Original'!AB19))</f>
        <v>1</v>
      </c>
      <c r="AC19" s="2">
        <f>IFERROR(IF(VLOOKUP('2012 Original'!AC19,key_ref,COLUMN(Approving_Party_Weight__1),FALSE)=0,"none",VLOOKUP('2012 Original'!AC19,key_ref,COLUMN(Approving_Party_Weight__1),FALSE)),CONCATENATE("ERR: ",'2012 Original'!AC19))</f>
        <v>1</v>
      </c>
      <c r="AD19" s="2" t="str">
        <f>IFERROR(IF(VLOOKUP('2012 Original'!AD19,key_ref,COLUMN(Approving_Party_Weight__1),FALSE)=0,"none",VLOOKUP('2012 Original'!AD19,key_ref,COLUMN(Approving_Party_Weight__1),FALSE)),CONCATENATE("ERR: ",'2012 Original'!AD19))</f>
        <v>none</v>
      </c>
      <c r="AE19" s="2">
        <f>IFERROR(IF(VLOOKUP('2012 Original'!AE19,key_ref,COLUMN(Approving_Party_Weight__1),FALSE)=0,"none",VLOOKUP('2012 Original'!AE19,key_ref,COLUMN(Approving_Party_Weight__1),FALSE)),CONCATENATE("ERR: ",'2012 Original'!AE19))</f>
        <v>1</v>
      </c>
      <c r="AF19" s="2" t="str">
        <f>IFERROR(IF(VLOOKUP('2012 Original'!AF19,key_ref,COLUMN(Approving_Party_Weight__1),FALSE)=0,"none",VLOOKUP('2012 Original'!AF19,key_ref,COLUMN(Approving_Party_Weight__1),FALSE)),CONCATENATE("ERR: ",'2012 Original'!AF19))</f>
        <v>none</v>
      </c>
      <c r="AG19" s="2" t="str">
        <f>IFERROR(IF(VLOOKUP('2012 Original'!AG19,key_ref,COLUMN(Approving_Party_Weight__1),FALSE)=0,"none",VLOOKUP('2012 Original'!AG19,key_ref,COLUMN(Approving_Party_Weight__1),FALSE)),CONCATENATE("ERR: ",'2012 Original'!AG19))</f>
        <v>none</v>
      </c>
      <c r="AH19" s="2">
        <f>IFERROR(IF(VLOOKUP('2012 Original'!AH19,key_ref,COLUMN(Approving_Party_Weight__1),FALSE)=0,"none",VLOOKUP('2012 Original'!AH19,key_ref,COLUMN(Approving_Party_Weight__1),FALSE)),CONCATENATE("ERR: ",'2012 Original'!AH19))</f>
        <v>1</v>
      </c>
      <c r="AI19" s="2" t="str">
        <f>IFERROR(IF(VLOOKUP('2012 Original'!AI19,key_ref,COLUMN(Approving_Party_Weight__1),FALSE)=0,"none",VLOOKUP('2012 Original'!AI19,key_ref,COLUMN(Approving_Party_Weight__1),FALSE)),CONCATENATE("ERR: ",'2012 Original'!AI19))</f>
        <v>none</v>
      </c>
      <c r="AJ19" s="2">
        <f>IFERROR(IF(VLOOKUP('2012 Original'!AJ19,key_ref,COLUMN(Approving_Party_Weight__1),FALSE)=0,"none",VLOOKUP('2012 Original'!AJ19,key_ref,COLUMN(Approving_Party_Weight__1),FALSE)),CONCATENATE("ERR: ",'2012 Original'!AJ19))</f>
        <v>1</v>
      </c>
      <c r="AK19" s="2">
        <f>IFERROR(IF(VLOOKUP('2012 Original'!AK19,key_ref,COLUMN(Approving_Party_Weight__1),FALSE)=0,"none",VLOOKUP('2012 Original'!AK19,key_ref,COLUMN(Approving_Party_Weight__1),FALSE)),CONCATENATE("ERR: ",'2012 Original'!AK19))</f>
        <v>1</v>
      </c>
      <c r="AL19" s="2">
        <f>IFERROR(IF(VLOOKUP('2012 Original'!AL19,key_ref,COLUMN(Approving_Party_Weight__1),FALSE)=0,"none",VLOOKUP('2012 Original'!AL19,key_ref,COLUMN(Approving_Party_Weight__1),FALSE)),CONCATENATE("ERR: ",'2012 Original'!AL19))</f>
        <v>1</v>
      </c>
      <c r="AM19" s="2" t="str">
        <f>IFERROR(IF(VLOOKUP('2012 Original'!AM19,key_ref,COLUMN(Approving_Party_Weight__1),FALSE)=0,"none",VLOOKUP('2012 Original'!AM19,key_ref,COLUMN(Approving_Party_Weight__1),FALSE)),CONCATENATE("ERR: ",'2012 Original'!AM19))</f>
        <v>none</v>
      </c>
      <c r="AN19" s="2" t="str">
        <f>IFERROR(IF(VLOOKUP('2012 Original'!AN19,key_ref,COLUMN(Approving_Party_Weight__1),FALSE)=0,"none",VLOOKUP('2012 Original'!AN19,key_ref,COLUMN(Approving_Party_Weight__1),FALSE)),CONCATENATE("ERR: ",'2012 Original'!AN19))</f>
        <v>none</v>
      </c>
      <c r="AO19" s="2" t="str">
        <f>IFERROR(IF(VLOOKUP('2012 Original'!AO19,key_ref,COLUMN(Approving_Party_Weight__1),FALSE)=0,"none",VLOOKUP('2012 Original'!AO19,key_ref,COLUMN(Approving_Party_Weight__1),FALSE)),CONCATENATE("ERR: ",'2012 Original'!AO19))</f>
        <v>none</v>
      </c>
      <c r="AP19" s="2" t="str">
        <f>IFERROR(IF(VLOOKUP('2012 Original'!AP19,key_ref,COLUMN(Approving_Party_Weight__1),FALSE)=0,"none",VLOOKUP('2012 Original'!AP19,key_ref,COLUMN(Approving_Party_Weight__1),FALSE)),CONCATENATE("ERR: ",'2012 Original'!AP19))</f>
        <v>none</v>
      </c>
      <c r="AQ19" s="2">
        <f>IFERROR(IF(VLOOKUP('2012 Original'!AQ19,key_ref,COLUMN(Approving_Party_Weight__1),FALSE)=0,"none",VLOOKUP('2012 Original'!AQ19,key_ref,COLUMN(Approving_Party_Weight__1),FALSE)),CONCATENATE("ERR: ",'2012 Original'!AQ19))</f>
        <v>0.5</v>
      </c>
      <c r="AR19" s="2">
        <f>IFERROR(IF(VLOOKUP('2012 Original'!AR19,key_ref,COLUMN(Approving_Party_Weight__1),FALSE)=0,"none",VLOOKUP('2012 Original'!AR19,key_ref,COLUMN(Approving_Party_Weight__1),FALSE)),CONCATENATE("ERR: ",'2012 Original'!AR19))</f>
        <v>1</v>
      </c>
      <c r="AS19" s="2" t="str">
        <f>IFERROR(IF(VLOOKUP('2012 Original'!AS19,key_ref,COLUMN(Approving_Party_Weight__1),FALSE)=0,"none",VLOOKUP('2012 Original'!AS19,key_ref,COLUMN(Approving_Party_Weight__1),FALSE)),CONCATENATE("ERR: ",'2012 Original'!AS19))</f>
        <v>none</v>
      </c>
      <c r="AT19" s="2">
        <f>IFERROR(IF(VLOOKUP('2012 Original'!AT19,key_ref,COLUMN(Approving_Party_Weight__1),FALSE)=0,"none",VLOOKUP('2012 Original'!AT19,key_ref,COLUMN(Approving_Party_Weight__1),FALSE)),CONCATENATE("ERR: ",'2012 Original'!AT19))</f>
        <v>1</v>
      </c>
      <c r="AU19" s="2">
        <f>IFERROR(IF(VLOOKUP('2012 Original'!AU19,key_ref,COLUMN(Approving_Party_Weight__1),FALSE)=0,"none",VLOOKUP('2012 Original'!AU19,key_ref,COLUMN(Approving_Party_Weight__1),FALSE)),CONCATENATE("ERR: ",'2012 Original'!AU19))</f>
        <v>1</v>
      </c>
      <c r="AV19" s="2">
        <f>IFERROR(IF(VLOOKUP('2012 Original'!AV19,key_ref,COLUMN(Approving_Party_Weight__1),FALSE)=0,"none",VLOOKUP('2012 Original'!AV19,key_ref,COLUMN(Approving_Party_Weight__1),FALSE)),CONCATENATE("ERR: ",'2012 Original'!AV19))</f>
        <v>1</v>
      </c>
      <c r="AW19" s="2">
        <f>IFERROR(IF(VLOOKUP('2012 Original'!AW19,key_ref,COLUMN(Approving_Party_Weight__1),FALSE)=0,"none",VLOOKUP('2012 Original'!AW19,key_ref,COLUMN(Approving_Party_Weight__1),FALSE)),CONCATENATE("ERR: ",'2012 Original'!AW19))</f>
        <v>1</v>
      </c>
      <c r="AX19" s="2">
        <f>IFERROR(IF(VLOOKUP('2012 Original'!AX19,key_ref,COLUMN(Approving_Party_Weight__1),FALSE)=0,"none",VLOOKUP('2012 Original'!AX19,key_ref,COLUMN(Approving_Party_Weight__1),FALSE)),CONCATENATE("ERR: ",'2012 Original'!AX19))</f>
        <v>1</v>
      </c>
      <c r="AY19" s="2">
        <f>IFERROR(IF(VLOOKUP('2012 Original'!AY19,key_ref,COLUMN(Approving_Party_Weight__1),FALSE)=0,"none",VLOOKUP('2012 Original'!AY19,key_ref,COLUMN(Approving_Party_Weight__1),FALSE)),CONCATENATE("ERR: ",'2012 Original'!AY19))</f>
        <v>1</v>
      </c>
      <c r="AZ19" s="2">
        <f>IFERROR(IF(VLOOKUP('2012 Original'!AZ19,key_ref,COLUMN(Approving_Party_Weight__1),FALSE)=0,"none",VLOOKUP('2012 Original'!AZ19,key_ref,COLUMN(Approving_Party_Weight__1),FALSE)),CONCATENATE("ERR: ",'2012 Original'!AZ19))</f>
        <v>1</v>
      </c>
    </row>
    <row r="20" spans="1:52" s="4" customFormat="1">
      <c r="A20" s="3" t="s">
        <v>44</v>
      </c>
      <c r="B20" s="2" t="str">
        <f>IFERROR(IF(VLOOKUP('2012 Original'!B20,key_ref,COLUMN(Approving_Party_Weight__1),FALSE)=0,"none",VLOOKUP('2012 Original'!B20,key_ref,COLUMN(Approving_Party_Weight__1),FALSE)),CONCATENATE("ERR: ",'2012 Original'!B20))</f>
        <v>none</v>
      </c>
      <c r="C20" s="2" t="str">
        <f>IFERROR(IF(VLOOKUP('2012 Original'!C20,key_ref,COLUMN(Approving_Party_Weight__1),FALSE)=0,"none",VLOOKUP('2012 Original'!C20,key_ref,COLUMN(Approving_Party_Weight__1),FALSE)),CONCATENATE("ERR: ",'2012 Original'!C20))</f>
        <v>none</v>
      </c>
      <c r="D20" s="2" t="str">
        <f>IFERROR(IF(VLOOKUP('2012 Original'!D20,key_ref,COLUMN(Approving_Party_Weight__1),FALSE)=0,"none",VLOOKUP('2012 Original'!D20,key_ref,COLUMN(Approving_Party_Weight__1),FALSE)),CONCATENATE("ERR: ",'2012 Original'!D20))</f>
        <v>none</v>
      </c>
      <c r="E20" s="2" t="str">
        <f>IFERROR(IF(VLOOKUP('2012 Original'!E20,key_ref,COLUMN(Approving_Party_Weight__1),FALSE)=0,"none",VLOOKUP('2012 Original'!E20,key_ref,COLUMN(Approving_Party_Weight__1),FALSE)),CONCATENATE("ERR: ",'2012 Original'!E20))</f>
        <v>none</v>
      </c>
      <c r="F20" s="2" t="str">
        <f>IFERROR(IF(VLOOKUP('2012 Original'!F20,key_ref,COLUMN(Approving_Party_Weight__1),FALSE)=0,"none",VLOOKUP('2012 Original'!F20,key_ref,COLUMN(Approving_Party_Weight__1),FALSE)),CONCATENATE("ERR: ",'2012 Original'!F20))</f>
        <v>none</v>
      </c>
      <c r="G20" s="2">
        <f>IFERROR(IF(VLOOKUP('2012 Original'!G20,key_ref,COLUMN(Approving_Party_Weight__1),FALSE)=0,"none",VLOOKUP('2012 Original'!G20,key_ref,COLUMN(Approving_Party_Weight__1),FALSE)),CONCATENATE("ERR: ",'2012 Original'!G20))</f>
        <v>0.5</v>
      </c>
      <c r="H20" s="2">
        <f>IFERROR(IF(VLOOKUP('2012 Original'!H20,key_ref,COLUMN(Approving_Party_Weight__1),FALSE)=0,"none",VLOOKUP('2012 Original'!H20,key_ref,COLUMN(Approving_Party_Weight__1),FALSE)),CONCATENATE("ERR: ",'2012 Original'!H20))</f>
        <v>0.5</v>
      </c>
      <c r="I20" s="2">
        <f>IFERROR(IF(VLOOKUP('2012 Original'!I20,key_ref,COLUMN(Approving_Party_Weight__1),FALSE)=0,"none",VLOOKUP('2012 Original'!I20,key_ref,COLUMN(Approving_Party_Weight__1),FALSE)),CONCATENATE("ERR: ",'2012 Original'!I20))</f>
        <v>0.5</v>
      </c>
      <c r="J20" s="2" t="str">
        <f>IFERROR(IF(VLOOKUP('2012 Original'!J20,key_ref,COLUMN(Approving_Party_Weight__1),FALSE)=0,"none",VLOOKUP('2012 Original'!J20,key_ref,COLUMN(Approving_Party_Weight__1),FALSE)),CONCATENATE("ERR: ",'2012 Original'!J20))</f>
        <v>none</v>
      </c>
      <c r="K20" s="2">
        <f>IFERROR(IF(VLOOKUP('2012 Original'!K20,key_ref,COLUMN(Approving_Party_Weight__1),FALSE)=0,"none",VLOOKUP('2012 Original'!K20,key_ref,COLUMN(Approving_Party_Weight__1),FALSE)),CONCATENATE("ERR: ",'2012 Original'!K20))</f>
        <v>0.5</v>
      </c>
      <c r="L20" s="2" t="str">
        <f>IFERROR(IF(VLOOKUP('2012 Original'!L20,key_ref,COLUMN(Approving_Party_Weight__1),FALSE)=0,"none",VLOOKUP('2012 Original'!L20,key_ref,COLUMN(Approving_Party_Weight__1),FALSE)),CONCATENATE("ERR: ",'2012 Original'!L20))</f>
        <v>none</v>
      </c>
      <c r="M20" s="2" t="str">
        <f>IFERROR(IF(VLOOKUP('2012 Original'!M20,key_ref,COLUMN(Approving_Party_Weight__1),FALSE)=0,"none",VLOOKUP('2012 Original'!M20,key_ref,COLUMN(Approving_Party_Weight__1),FALSE)),CONCATENATE("ERR: ",'2012 Original'!M20))</f>
        <v>none</v>
      </c>
      <c r="N20" s="2" t="str">
        <f>IFERROR(IF(VLOOKUP('2012 Original'!N20,key_ref,COLUMN(Approving_Party_Weight__1),FALSE)=0,"none",VLOOKUP('2012 Original'!N20,key_ref,COLUMN(Approving_Party_Weight__1),FALSE)),CONCATENATE("ERR: ",'2012 Original'!N20))</f>
        <v>none</v>
      </c>
      <c r="O20" s="2" t="str">
        <f>IFERROR(IF(VLOOKUP('2012 Original'!O20,key_ref,COLUMN(Approving_Party_Weight__1),FALSE)=0,"none",VLOOKUP('2012 Original'!O20,key_ref,COLUMN(Approving_Party_Weight__1),FALSE)),CONCATENATE("ERR: ",'2012 Original'!O20))</f>
        <v>none</v>
      </c>
      <c r="P20" s="2" t="str">
        <f>IFERROR(IF(VLOOKUP('2012 Original'!P20,key_ref,COLUMN(Approving_Party_Weight__1),FALSE)=0,"none",VLOOKUP('2012 Original'!P20,key_ref,COLUMN(Approving_Party_Weight__1),FALSE)),CONCATENATE("ERR: ",'2012 Original'!P20))</f>
        <v>none</v>
      </c>
      <c r="Q20" s="2">
        <f>IFERROR(IF(VLOOKUP('2012 Original'!Q20,key_ref,COLUMN(Approving_Party_Weight__1),FALSE)=0,"none",VLOOKUP('2012 Original'!Q20,key_ref,COLUMN(Approving_Party_Weight__1),FALSE)),CONCATENATE("ERR: ",'2012 Original'!Q20))</f>
        <v>0.5</v>
      </c>
      <c r="R20" s="2">
        <f>IFERROR(IF(VLOOKUP('2012 Original'!R20,key_ref,COLUMN(Approving_Party_Weight__1),FALSE)=0,"none",VLOOKUP('2012 Original'!R20,key_ref,COLUMN(Approving_Party_Weight__1),FALSE)),CONCATENATE("ERR: ",'2012 Original'!R20))</f>
        <v>0.5</v>
      </c>
      <c r="S20" s="2">
        <f>IFERROR(IF(VLOOKUP('2012 Original'!S20,key_ref,COLUMN(Approving_Party_Weight__1),FALSE)=0,"none",VLOOKUP('2012 Original'!S20,key_ref,COLUMN(Approving_Party_Weight__1),FALSE)),CONCATENATE("ERR: ",'2012 Original'!S20))</f>
        <v>0.5</v>
      </c>
      <c r="T20" s="2">
        <f>IFERROR(IF(VLOOKUP('2012 Original'!T20,key_ref,COLUMN(Approving_Party_Weight__1),FALSE)=0,"none",VLOOKUP('2012 Original'!T20,key_ref,COLUMN(Approving_Party_Weight__1),FALSE)),CONCATENATE("ERR: ",'2012 Original'!T20))</f>
        <v>0.5</v>
      </c>
      <c r="U20" s="2" t="str">
        <f>IFERROR(IF(VLOOKUP('2012 Original'!U20,key_ref,COLUMN(Approving_Party_Weight__1),FALSE)=0,"none",VLOOKUP('2012 Original'!U20,key_ref,COLUMN(Approving_Party_Weight__1),FALSE)),CONCATENATE("ERR: ",'2012 Original'!U20))</f>
        <v>none</v>
      </c>
      <c r="V20" s="2" t="str">
        <f>IFERROR(IF(VLOOKUP('2012 Original'!V20,key_ref,COLUMN(Approving_Party_Weight__1),FALSE)=0,"none",VLOOKUP('2012 Original'!V20,key_ref,COLUMN(Approving_Party_Weight__1),FALSE)),CONCATENATE("ERR: ",'2012 Original'!V20))</f>
        <v>none</v>
      </c>
      <c r="W20" s="2" t="str">
        <f>IFERROR(IF(VLOOKUP('2012 Original'!W20,key_ref,COLUMN(Approving_Party_Weight__1),FALSE)=0,"none",VLOOKUP('2012 Original'!W20,key_ref,COLUMN(Approving_Party_Weight__1),FALSE)),CONCATENATE("ERR: ",'2012 Original'!W20))</f>
        <v>none</v>
      </c>
      <c r="X20" s="2" t="str">
        <f>IFERROR(IF(VLOOKUP('2012 Original'!X20,key_ref,COLUMN(Approving_Party_Weight__1),FALSE)=0,"none",VLOOKUP('2012 Original'!X20,key_ref,COLUMN(Approving_Party_Weight__1),FALSE)),CONCATENATE("ERR: ",'2012 Original'!X20))</f>
        <v>none</v>
      </c>
      <c r="Y20" s="2">
        <f>IFERROR(IF(VLOOKUP('2012 Original'!Y20,key_ref,COLUMN(Approving_Party_Weight__1),FALSE)=0,"none",VLOOKUP('2012 Original'!Y20,key_ref,COLUMN(Approving_Party_Weight__1),FALSE)),CONCATENATE("ERR: ",'2012 Original'!Y20))</f>
        <v>0.5</v>
      </c>
      <c r="Z20" s="2" t="str">
        <f>IFERROR(IF(VLOOKUP('2012 Original'!Z20,key_ref,COLUMN(Approving_Party_Weight__1),FALSE)=0,"none",VLOOKUP('2012 Original'!Z20,key_ref,COLUMN(Approving_Party_Weight__1),FALSE)),CONCATENATE("ERR: ",'2012 Original'!Z20))</f>
        <v>none</v>
      </c>
      <c r="AA20" s="2">
        <f>IFERROR(IF(VLOOKUP('2012 Original'!AA20,key_ref,COLUMN(Approving_Party_Weight__1),FALSE)=0,"none",VLOOKUP('2012 Original'!AA20,key_ref,COLUMN(Approving_Party_Weight__1),FALSE)),CONCATENATE("ERR: ",'2012 Original'!AA20))</f>
        <v>0.5</v>
      </c>
      <c r="AB20" s="2" t="str">
        <f>IFERROR(IF(VLOOKUP('2012 Original'!AB20,key_ref,COLUMN(Approving_Party_Weight__1),FALSE)=0,"none",VLOOKUP('2012 Original'!AB20,key_ref,COLUMN(Approving_Party_Weight__1),FALSE)),CONCATENATE("ERR: ",'2012 Original'!AB20))</f>
        <v>none</v>
      </c>
      <c r="AC20" s="2">
        <f>IFERROR(IF(VLOOKUP('2012 Original'!AC20,key_ref,COLUMN(Approving_Party_Weight__1),FALSE)=0,"none",VLOOKUP('2012 Original'!AC20,key_ref,COLUMN(Approving_Party_Weight__1),FALSE)),CONCATENATE("ERR: ",'2012 Original'!AC20))</f>
        <v>0.5</v>
      </c>
      <c r="AD20" s="2" t="str">
        <f>IFERROR(IF(VLOOKUP('2012 Original'!AD20,key_ref,COLUMN(Approving_Party_Weight__1),FALSE)=0,"none",VLOOKUP('2012 Original'!AD20,key_ref,COLUMN(Approving_Party_Weight__1),FALSE)),CONCATENATE("ERR: ",'2012 Original'!AD20))</f>
        <v>none</v>
      </c>
      <c r="AE20" s="2" t="str">
        <f>IFERROR(IF(VLOOKUP('2012 Original'!AE20,key_ref,COLUMN(Approving_Party_Weight__1),FALSE)=0,"none",VLOOKUP('2012 Original'!AE20,key_ref,COLUMN(Approving_Party_Weight__1),FALSE)),CONCATENATE("ERR: ",'2012 Original'!AE20))</f>
        <v>none</v>
      </c>
      <c r="AF20" s="2" t="str">
        <f>IFERROR(IF(VLOOKUP('2012 Original'!AF20,key_ref,COLUMN(Approving_Party_Weight__1),FALSE)=0,"none",VLOOKUP('2012 Original'!AF20,key_ref,COLUMN(Approving_Party_Weight__1),FALSE)),CONCATENATE("ERR: ",'2012 Original'!AF20))</f>
        <v>none</v>
      </c>
      <c r="AG20" s="2">
        <f>IFERROR(IF(VLOOKUP('2012 Original'!AG20,key_ref,COLUMN(Approving_Party_Weight__1),FALSE)=0,"none",VLOOKUP('2012 Original'!AG20,key_ref,COLUMN(Approving_Party_Weight__1),FALSE)),CONCATENATE("ERR: ",'2012 Original'!AG20))</f>
        <v>0.5</v>
      </c>
      <c r="AH20" s="2">
        <f>IFERROR(IF(VLOOKUP('2012 Original'!AH20,key_ref,COLUMN(Approving_Party_Weight__1),FALSE)=0,"none",VLOOKUP('2012 Original'!AH20,key_ref,COLUMN(Approving_Party_Weight__1),FALSE)),CONCATENATE("ERR: ",'2012 Original'!AH20))</f>
        <v>0.5</v>
      </c>
      <c r="AI20" s="2" t="str">
        <f>IFERROR(IF(VLOOKUP('2012 Original'!AI20,key_ref,COLUMN(Approving_Party_Weight__1),FALSE)=0,"none",VLOOKUP('2012 Original'!AI20,key_ref,COLUMN(Approving_Party_Weight__1),FALSE)),CONCATENATE("ERR: ",'2012 Original'!AI20))</f>
        <v>none</v>
      </c>
      <c r="AJ20" s="2" t="str">
        <f>IFERROR(IF(VLOOKUP('2012 Original'!AJ20,key_ref,COLUMN(Approving_Party_Weight__1),FALSE)=0,"none",VLOOKUP('2012 Original'!AJ20,key_ref,COLUMN(Approving_Party_Weight__1),FALSE)),CONCATENATE("ERR: ",'2012 Original'!AJ20))</f>
        <v>none</v>
      </c>
      <c r="AK20" s="2">
        <f>IFERROR(IF(VLOOKUP('2012 Original'!AK20,key_ref,COLUMN(Approving_Party_Weight__1),FALSE)=0,"none",VLOOKUP('2012 Original'!AK20,key_ref,COLUMN(Approving_Party_Weight__1),FALSE)),CONCATENATE("ERR: ",'2012 Original'!AK20))</f>
        <v>0.5</v>
      </c>
      <c r="AL20" s="2" t="str">
        <f>IFERROR(IF(VLOOKUP('2012 Original'!AL20,key_ref,COLUMN(Approving_Party_Weight__1),FALSE)=0,"none",VLOOKUP('2012 Original'!AL20,key_ref,COLUMN(Approving_Party_Weight__1),FALSE)),CONCATENATE("ERR: ",'2012 Original'!AL20))</f>
        <v>none</v>
      </c>
      <c r="AM20" s="2" t="str">
        <f>IFERROR(IF(VLOOKUP('2012 Original'!AM20,key_ref,COLUMN(Approving_Party_Weight__1),FALSE)=0,"none",VLOOKUP('2012 Original'!AM20,key_ref,COLUMN(Approving_Party_Weight__1),FALSE)),CONCATENATE("ERR: ",'2012 Original'!AM20))</f>
        <v>none</v>
      </c>
      <c r="AN20" s="2" t="str">
        <f>IFERROR(IF(VLOOKUP('2012 Original'!AN20,key_ref,COLUMN(Approving_Party_Weight__1),FALSE)=0,"none",VLOOKUP('2012 Original'!AN20,key_ref,COLUMN(Approving_Party_Weight__1),FALSE)),CONCATENATE("ERR: ",'2012 Original'!AN20))</f>
        <v>none</v>
      </c>
      <c r="AO20" s="2" t="str">
        <f>IFERROR(IF(VLOOKUP('2012 Original'!AO20,key_ref,COLUMN(Approving_Party_Weight__1),FALSE)=0,"none",VLOOKUP('2012 Original'!AO20,key_ref,COLUMN(Approving_Party_Weight__1),FALSE)),CONCATENATE("ERR: ",'2012 Original'!AO20))</f>
        <v>none</v>
      </c>
      <c r="AP20" s="2" t="str">
        <f>IFERROR(IF(VLOOKUP('2012 Original'!AP20,key_ref,COLUMN(Approving_Party_Weight__1),FALSE)=0,"none",VLOOKUP('2012 Original'!AP20,key_ref,COLUMN(Approving_Party_Weight__1),FALSE)),CONCATENATE("ERR: ",'2012 Original'!AP20))</f>
        <v>none</v>
      </c>
      <c r="AQ20" s="2" t="str">
        <f>IFERROR(IF(VLOOKUP('2012 Original'!AQ20,key_ref,COLUMN(Approving_Party_Weight__1),FALSE)=0,"none",VLOOKUP('2012 Original'!AQ20,key_ref,COLUMN(Approving_Party_Weight__1),FALSE)),CONCATENATE("ERR: ",'2012 Original'!AQ20))</f>
        <v>none</v>
      </c>
      <c r="AR20" s="2" t="str">
        <f>IFERROR(IF(VLOOKUP('2012 Original'!AR20,key_ref,COLUMN(Approving_Party_Weight__1),FALSE)=0,"none",VLOOKUP('2012 Original'!AR20,key_ref,COLUMN(Approving_Party_Weight__1),FALSE)),CONCATENATE("ERR: ",'2012 Original'!AR20))</f>
        <v>none</v>
      </c>
      <c r="AS20" s="2" t="str">
        <f>IFERROR(IF(VLOOKUP('2012 Original'!AS20,key_ref,COLUMN(Approving_Party_Weight__1),FALSE)=0,"none",VLOOKUP('2012 Original'!AS20,key_ref,COLUMN(Approving_Party_Weight__1),FALSE)),CONCATENATE("ERR: ",'2012 Original'!AS20))</f>
        <v>none</v>
      </c>
      <c r="AT20" s="2" t="str">
        <f>IFERROR(IF(VLOOKUP('2012 Original'!AT20,key_ref,COLUMN(Approving_Party_Weight__1),FALSE)=0,"none",VLOOKUP('2012 Original'!AT20,key_ref,COLUMN(Approving_Party_Weight__1),FALSE)),CONCATENATE("ERR: ",'2012 Original'!AT20))</f>
        <v>none</v>
      </c>
      <c r="AU20" s="2">
        <f>IFERROR(IF(VLOOKUP('2012 Original'!AU20,key_ref,COLUMN(Approving_Party_Weight__1),FALSE)=0,"none",VLOOKUP('2012 Original'!AU20,key_ref,COLUMN(Approving_Party_Weight__1),FALSE)),CONCATENATE("ERR: ",'2012 Original'!AU20))</f>
        <v>0.5</v>
      </c>
      <c r="AV20" s="2" t="str">
        <f>IFERROR(IF(VLOOKUP('2012 Original'!AV20,key_ref,COLUMN(Approving_Party_Weight__1),FALSE)=0,"none",VLOOKUP('2012 Original'!AV20,key_ref,COLUMN(Approving_Party_Weight__1),FALSE)),CONCATENATE("ERR: ",'2012 Original'!AV20))</f>
        <v>none</v>
      </c>
      <c r="AW20" s="2" t="str">
        <f>IFERROR(IF(VLOOKUP('2012 Original'!AW20,key_ref,COLUMN(Approving_Party_Weight__1),FALSE)=0,"none",VLOOKUP('2012 Original'!AW20,key_ref,COLUMN(Approving_Party_Weight__1),FALSE)),CONCATENATE("ERR: ",'2012 Original'!AW20))</f>
        <v>none</v>
      </c>
      <c r="AX20" s="2" t="str">
        <f>IFERROR(IF(VLOOKUP('2012 Original'!AX20,key_ref,COLUMN(Approving_Party_Weight__1),FALSE)=0,"none",VLOOKUP('2012 Original'!AX20,key_ref,COLUMN(Approving_Party_Weight__1),FALSE)),CONCATENATE("ERR: ",'2012 Original'!AX20))</f>
        <v>none</v>
      </c>
      <c r="AY20" s="2">
        <f>IFERROR(IF(VLOOKUP('2012 Original'!AY20,key_ref,COLUMN(Approving_Party_Weight__1),FALSE)=0,"none",VLOOKUP('2012 Original'!AY20,key_ref,COLUMN(Approving_Party_Weight__1),FALSE)),CONCATENATE("ERR: ",'2012 Original'!AY20))</f>
        <v>0.5</v>
      </c>
      <c r="AZ20" s="2" t="str">
        <f>IFERROR(IF(VLOOKUP('2012 Original'!AZ20,key_ref,COLUMN(Approving_Party_Weight__1),FALSE)=0,"none",VLOOKUP('2012 Original'!AZ20,key_ref,COLUMN(Approving_Party_Weight__1),FALSE)),CONCATENATE("ERR: ",'2012 Original'!AZ20))</f>
        <v>none</v>
      </c>
    </row>
    <row r="21" spans="1:52" s="4" customFormat="1">
      <c r="A21" s="3" t="s">
        <v>46</v>
      </c>
      <c r="B21" s="2" t="str">
        <f>IFERROR(IF(VLOOKUP('2012 Original'!B21,key_ref,COLUMN(Approving_Party_Weight__1),FALSE)=0,"none",VLOOKUP('2012 Original'!B21,key_ref,COLUMN(Approving_Party_Weight__1),FALSE)),CONCATENATE("ERR: ",'2012 Original'!B21))</f>
        <v>none</v>
      </c>
      <c r="C21" s="2" t="str">
        <f>IFERROR(IF(VLOOKUP('2012 Original'!C21,key_ref,COLUMN(Approving_Party_Weight__1),FALSE)=0,"none",VLOOKUP('2012 Original'!C21,key_ref,COLUMN(Approving_Party_Weight__1),FALSE)),CONCATENATE("ERR: ",'2012 Original'!C21))</f>
        <v>none</v>
      </c>
      <c r="D21" s="2">
        <f>IFERROR(IF(VLOOKUP('2012 Original'!D21,key_ref,COLUMN(Approving_Party_Weight__1),FALSE)=0,"none",VLOOKUP('2012 Original'!D21,key_ref,COLUMN(Approving_Party_Weight__1),FALSE)),CONCATENATE("ERR: ",'2012 Original'!D21))</f>
        <v>1</v>
      </c>
      <c r="E21" s="2" t="str">
        <f>IFERROR(IF(VLOOKUP('2012 Original'!E21,key_ref,COLUMN(Approving_Party_Weight__1),FALSE)=0,"none",VLOOKUP('2012 Original'!E21,key_ref,COLUMN(Approving_Party_Weight__1),FALSE)),CONCATENATE("ERR: ",'2012 Original'!E21))</f>
        <v>none</v>
      </c>
      <c r="F21" s="2" t="str">
        <f>IFERROR(IF(VLOOKUP('2012 Original'!F21,key_ref,COLUMN(Approving_Party_Weight__1),FALSE)=0,"none",VLOOKUP('2012 Original'!F21,key_ref,COLUMN(Approving_Party_Weight__1),FALSE)),CONCATENATE("ERR: ",'2012 Original'!F21))</f>
        <v>none</v>
      </c>
      <c r="G21" s="2" t="str">
        <f>IFERROR(IF(VLOOKUP('2012 Original'!G21,key_ref,COLUMN(Approving_Party_Weight__1),FALSE)=0,"none",VLOOKUP('2012 Original'!G21,key_ref,COLUMN(Approving_Party_Weight__1),FALSE)),CONCATENATE("ERR: ",'2012 Original'!G21))</f>
        <v>none</v>
      </c>
      <c r="H21" s="2">
        <f>IFERROR(IF(VLOOKUP('2012 Original'!H21,key_ref,COLUMN(Approving_Party_Weight__1),FALSE)=0,"none",VLOOKUP('2012 Original'!H21,key_ref,COLUMN(Approving_Party_Weight__1),FALSE)),CONCATENATE("ERR: ",'2012 Original'!H21))</f>
        <v>1</v>
      </c>
      <c r="I21" s="2">
        <f>IFERROR(IF(VLOOKUP('2012 Original'!I21,key_ref,COLUMN(Approving_Party_Weight__1),FALSE)=0,"none",VLOOKUP('2012 Original'!I21,key_ref,COLUMN(Approving_Party_Weight__1),FALSE)),CONCATENATE("ERR: ",'2012 Original'!I21))</f>
        <v>1</v>
      </c>
      <c r="J21" s="2" t="str">
        <f>IFERROR(IF(VLOOKUP('2012 Original'!J21,key_ref,COLUMN(Approving_Party_Weight__1),FALSE)=0,"none",VLOOKUP('2012 Original'!J21,key_ref,COLUMN(Approving_Party_Weight__1),FALSE)),CONCATENATE("ERR: ",'2012 Original'!J21))</f>
        <v>none</v>
      </c>
      <c r="K21" s="2">
        <f>IFERROR(IF(VLOOKUP('2012 Original'!K21,key_ref,COLUMN(Approving_Party_Weight__1),FALSE)=0,"none",VLOOKUP('2012 Original'!K21,key_ref,COLUMN(Approving_Party_Weight__1),FALSE)),CONCATENATE("ERR: ",'2012 Original'!K21))</f>
        <v>1</v>
      </c>
      <c r="L21" s="2">
        <f>IFERROR(IF(VLOOKUP('2012 Original'!L21,key_ref,COLUMN(Approving_Party_Weight__1),FALSE)=0,"none",VLOOKUP('2012 Original'!L21,key_ref,COLUMN(Approving_Party_Weight__1),FALSE)),CONCATENATE("ERR: ",'2012 Original'!L21))</f>
        <v>1</v>
      </c>
      <c r="M21" s="2" t="str">
        <f>IFERROR(IF(VLOOKUP('2012 Original'!M21,key_ref,COLUMN(Approving_Party_Weight__1),FALSE)=0,"none",VLOOKUP('2012 Original'!M21,key_ref,COLUMN(Approving_Party_Weight__1),FALSE)),CONCATENATE("ERR: ",'2012 Original'!M21))</f>
        <v>none</v>
      </c>
      <c r="N21" s="2">
        <f>IFERROR(IF(VLOOKUP('2012 Original'!N21,key_ref,COLUMN(Approving_Party_Weight__1),FALSE)=0,"none",VLOOKUP('2012 Original'!N21,key_ref,COLUMN(Approving_Party_Weight__1),FALSE)),CONCATENATE("ERR: ",'2012 Original'!N21))</f>
        <v>1</v>
      </c>
      <c r="O21" s="2" t="str">
        <f>IFERROR(IF(VLOOKUP('2012 Original'!O21,key_ref,COLUMN(Approving_Party_Weight__1),FALSE)=0,"none",VLOOKUP('2012 Original'!O21,key_ref,COLUMN(Approving_Party_Weight__1),FALSE)),CONCATENATE("ERR: ",'2012 Original'!O21))</f>
        <v>none</v>
      </c>
      <c r="P21" s="2" t="str">
        <f>IFERROR(IF(VLOOKUP('2012 Original'!P21,key_ref,COLUMN(Approving_Party_Weight__1),FALSE)=0,"none",VLOOKUP('2012 Original'!P21,key_ref,COLUMN(Approving_Party_Weight__1),FALSE)),CONCATENATE("ERR: ",'2012 Original'!P21))</f>
        <v>none</v>
      </c>
      <c r="Q21" s="2" t="str">
        <f>IFERROR(IF(VLOOKUP('2012 Original'!Q21,key_ref,COLUMN(Approving_Party_Weight__1),FALSE)=0,"none",VLOOKUP('2012 Original'!Q21,key_ref,COLUMN(Approving_Party_Weight__1),FALSE)),CONCATENATE("ERR: ",'2012 Original'!Q21))</f>
        <v>none</v>
      </c>
      <c r="R21" s="2">
        <f>IFERROR(IF(VLOOKUP('2012 Original'!R21,key_ref,COLUMN(Approving_Party_Weight__1),FALSE)=0,"none",VLOOKUP('2012 Original'!R21,key_ref,COLUMN(Approving_Party_Weight__1),FALSE)),CONCATENATE("ERR: ",'2012 Original'!R21))</f>
        <v>1</v>
      </c>
      <c r="S21" s="2">
        <f>IFERROR(IF(VLOOKUP('2012 Original'!S21,key_ref,COLUMN(Approving_Party_Weight__1),FALSE)=0,"none",VLOOKUP('2012 Original'!S21,key_ref,COLUMN(Approving_Party_Weight__1),FALSE)),CONCATENATE("ERR: ",'2012 Original'!S21))</f>
        <v>1</v>
      </c>
      <c r="T21" s="2" t="str">
        <f>IFERROR(IF(VLOOKUP('2012 Original'!T21,key_ref,COLUMN(Approving_Party_Weight__1),FALSE)=0,"none",VLOOKUP('2012 Original'!T21,key_ref,COLUMN(Approving_Party_Weight__1),FALSE)),CONCATENATE("ERR: ",'2012 Original'!T21))</f>
        <v>none</v>
      </c>
      <c r="U21" s="2" t="str">
        <f>IFERROR(IF(VLOOKUP('2012 Original'!U21,key_ref,COLUMN(Approving_Party_Weight__1),FALSE)=0,"none",VLOOKUP('2012 Original'!U21,key_ref,COLUMN(Approving_Party_Weight__1),FALSE)),CONCATENATE("ERR: ",'2012 Original'!U21))</f>
        <v>none</v>
      </c>
      <c r="V21" s="2">
        <f>IFERROR(IF(VLOOKUP('2012 Original'!V21,key_ref,COLUMN(Approving_Party_Weight__1),FALSE)=0,"none",VLOOKUP('2012 Original'!V21,key_ref,COLUMN(Approving_Party_Weight__1),FALSE)),CONCATENATE("ERR: ",'2012 Original'!V21))</f>
        <v>1</v>
      </c>
      <c r="W21" s="2" t="str">
        <f>IFERROR(IF(VLOOKUP('2012 Original'!W21,key_ref,COLUMN(Approving_Party_Weight__1),FALSE)=0,"none",VLOOKUP('2012 Original'!W21,key_ref,COLUMN(Approving_Party_Weight__1),FALSE)),CONCATENATE("ERR: ",'2012 Original'!W21))</f>
        <v>none</v>
      </c>
      <c r="X21" s="2" t="str">
        <f>IFERROR(IF(VLOOKUP('2012 Original'!X21,key_ref,COLUMN(Approving_Party_Weight__1),FALSE)=0,"none",VLOOKUP('2012 Original'!X21,key_ref,COLUMN(Approving_Party_Weight__1),FALSE)),CONCATENATE("ERR: ",'2012 Original'!X21))</f>
        <v>none</v>
      </c>
      <c r="Y21" s="2">
        <f>IFERROR(IF(VLOOKUP('2012 Original'!Y21,key_ref,COLUMN(Approving_Party_Weight__1),FALSE)=0,"none",VLOOKUP('2012 Original'!Y21,key_ref,COLUMN(Approving_Party_Weight__1),FALSE)),CONCATENATE("ERR: ",'2012 Original'!Y21))</f>
        <v>1</v>
      </c>
      <c r="Z21" s="2">
        <f>IFERROR(IF(VLOOKUP('2012 Original'!Z21,key_ref,COLUMN(Approving_Party_Weight__1),FALSE)=0,"none",VLOOKUP('2012 Original'!Z21,key_ref,COLUMN(Approving_Party_Weight__1),FALSE)),CONCATENATE("ERR: ",'2012 Original'!Z21))</f>
        <v>1</v>
      </c>
      <c r="AA21" s="2" t="str">
        <f>IFERROR(IF(VLOOKUP('2012 Original'!AA21,key_ref,COLUMN(Approving_Party_Weight__1),FALSE)=0,"none",VLOOKUP('2012 Original'!AA21,key_ref,COLUMN(Approving_Party_Weight__1),FALSE)),CONCATENATE("ERR: ",'2012 Original'!AA21))</f>
        <v>none</v>
      </c>
      <c r="AB21" s="2" t="str">
        <f>IFERROR(IF(VLOOKUP('2012 Original'!AB21,key_ref,COLUMN(Approving_Party_Weight__1),FALSE)=0,"none",VLOOKUP('2012 Original'!AB21,key_ref,COLUMN(Approving_Party_Weight__1),FALSE)),CONCATENATE("ERR: ",'2012 Original'!AB21))</f>
        <v>none</v>
      </c>
      <c r="AC21" s="2">
        <f>IFERROR(IF(VLOOKUP('2012 Original'!AC21,key_ref,COLUMN(Approving_Party_Weight__1),FALSE)=0,"none",VLOOKUP('2012 Original'!AC21,key_ref,COLUMN(Approving_Party_Weight__1),FALSE)),CONCATENATE("ERR: ",'2012 Original'!AC21))</f>
        <v>1</v>
      </c>
      <c r="AD21" s="2" t="str">
        <f>IFERROR(IF(VLOOKUP('2012 Original'!AD21,key_ref,COLUMN(Approving_Party_Weight__1),FALSE)=0,"none",VLOOKUP('2012 Original'!AD21,key_ref,COLUMN(Approving_Party_Weight__1),FALSE)),CONCATENATE("ERR: ",'2012 Original'!AD21))</f>
        <v>none</v>
      </c>
      <c r="AE21" s="2">
        <f>IFERROR(IF(VLOOKUP('2012 Original'!AE21,key_ref,COLUMN(Approving_Party_Weight__1),FALSE)=0,"none",VLOOKUP('2012 Original'!AE21,key_ref,COLUMN(Approving_Party_Weight__1),FALSE)),CONCATENATE("ERR: ",'2012 Original'!AE21))</f>
        <v>1</v>
      </c>
      <c r="AF21" s="2" t="str">
        <f>IFERROR(IF(VLOOKUP('2012 Original'!AF21,key_ref,COLUMN(Approving_Party_Weight__1),FALSE)=0,"none",VLOOKUP('2012 Original'!AF21,key_ref,COLUMN(Approving_Party_Weight__1),FALSE)),CONCATENATE("ERR: ",'2012 Original'!AF21))</f>
        <v>none</v>
      </c>
      <c r="AG21" s="2">
        <f>IFERROR(IF(VLOOKUP('2012 Original'!AG21,key_ref,COLUMN(Approving_Party_Weight__1),FALSE)=0,"none",VLOOKUP('2012 Original'!AG21,key_ref,COLUMN(Approving_Party_Weight__1),FALSE)),CONCATENATE("ERR: ",'2012 Original'!AG21))</f>
        <v>1</v>
      </c>
      <c r="AH21" s="2">
        <f>IFERROR(IF(VLOOKUP('2012 Original'!AH21,key_ref,COLUMN(Approving_Party_Weight__1),FALSE)=0,"none",VLOOKUP('2012 Original'!AH21,key_ref,COLUMN(Approving_Party_Weight__1),FALSE)),CONCATENATE("ERR: ",'2012 Original'!AH21))</f>
        <v>1</v>
      </c>
      <c r="AI21" s="2" t="str">
        <f>IFERROR(IF(VLOOKUP('2012 Original'!AI21,key_ref,COLUMN(Approving_Party_Weight__1),FALSE)=0,"none",VLOOKUP('2012 Original'!AI21,key_ref,COLUMN(Approving_Party_Weight__1),FALSE)),CONCATENATE("ERR: ",'2012 Original'!AI21))</f>
        <v>none</v>
      </c>
      <c r="AJ21" s="2" t="str">
        <f>IFERROR(IF(VLOOKUP('2012 Original'!AJ21,key_ref,COLUMN(Approving_Party_Weight__1),FALSE)=0,"none",VLOOKUP('2012 Original'!AJ21,key_ref,COLUMN(Approving_Party_Weight__1),FALSE)),CONCATENATE("ERR: ",'2012 Original'!AJ21))</f>
        <v>none</v>
      </c>
      <c r="AK21" s="2">
        <f>IFERROR(IF(VLOOKUP('2012 Original'!AK21,key_ref,COLUMN(Approving_Party_Weight__1),FALSE)=0,"none",VLOOKUP('2012 Original'!AK21,key_ref,COLUMN(Approving_Party_Weight__1),FALSE)),CONCATENATE("ERR: ",'2012 Original'!AK21))</f>
        <v>1</v>
      </c>
      <c r="AL21" s="2" t="str">
        <f>IFERROR(IF(VLOOKUP('2012 Original'!AL21,key_ref,COLUMN(Approving_Party_Weight__1),FALSE)=0,"none",VLOOKUP('2012 Original'!AL21,key_ref,COLUMN(Approving_Party_Weight__1),FALSE)),CONCATENATE("ERR: ",'2012 Original'!AL21))</f>
        <v>none</v>
      </c>
      <c r="AM21" s="2" t="str">
        <f>IFERROR(IF(VLOOKUP('2012 Original'!AM21,key_ref,COLUMN(Approving_Party_Weight__1),FALSE)=0,"none",VLOOKUP('2012 Original'!AM21,key_ref,COLUMN(Approving_Party_Weight__1),FALSE)),CONCATENATE("ERR: ",'2012 Original'!AM21))</f>
        <v>none</v>
      </c>
      <c r="AN21" s="2">
        <f>IFERROR(IF(VLOOKUP('2012 Original'!AN21,key_ref,COLUMN(Approving_Party_Weight__1),FALSE)=0,"none",VLOOKUP('2012 Original'!AN21,key_ref,COLUMN(Approving_Party_Weight__1),FALSE)),CONCATENATE("ERR: ",'2012 Original'!AN21))</f>
        <v>1</v>
      </c>
      <c r="AO21" s="2" t="str">
        <f>IFERROR(IF(VLOOKUP('2012 Original'!AO21,key_ref,COLUMN(Approving_Party_Weight__1),FALSE)=0,"none",VLOOKUP('2012 Original'!AO21,key_ref,COLUMN(Approving_Party_Weight__1),FALSE)),CONCATENATE("ERR: ",'2012 Original'!AO21))</f>
        <v>none</v>
      </c>
      <c r="AP21" s="2" t="str">
        <f>IFERROR(IF(VLOOKUP('2012 Original'!AP21,key_ref,COLUMN(Approving_Party_Weight__1),FALSE)=0,"none",VLOOKUP('2012 Original'!AP21,key_ref,COLUMN(Approving_Party_Weight__1),FALSE)),CONCATENATE("ERR: ",'2012 Original'!AP21))</f>
        <v>none</v>
      </c>
      <c r="AQ21" s="2" t="str">
        <f>IFERROR(IF(VLOOKUP('2012 Original'!AQ21,key_ref,COLUMN(Approving_Party_Weight__1),FALSE)=0,"none",VLOOKUP('2012 Original'!AQ21,key_ref,COLUMN(Approving_Party_Weight__1),FALSE)),CONCATENATE("ERR: ",'2012 Original'!AQ21))</f>
        <v>none</v>
      </c>
      <c r="AR21" s="2">
        <f>IFERROR(IF(VLOOKUP('2012 Original'!AR21,key_ref,COLUMN(Approving_Party_Weight__1),FALSE)=0,"none",VLOOKUP('2012 Original'!AR21,key_ref,COLUMN(Approving_Party_Weight__1),FALSE)),CONCATENATE("ERR: ",'2012 Original'!AR21))</f>
        <v>1</v>
      </c>
      <c r="AS21" s="2" t="str">
        <f>IFERROR(IF(VLOOKUP('2012 Original'!AS21,key_ref,COLUMN(Approving_Party_Weight__1),FALSE)=0,"none",VLOOKUP('2012 Original'!AS21,key_ref,COLUMN(Approving_Party_Weight__1),FALSE)),CONCATENATE("ERR: ",'2012 Original'!AS21))</f>
        <v>none</v>
      </c>
      <c r="AT21" s="2" t="str">
        <f>IFERROR(IF(VLOOKUP('2012 Original'!AT21,key_ref,COLUMN(Approving_Party_Weight__1),FALSE)=0,"none",VLOOKUP('2012 Original'!AT21,key_ref,COLUMN(Approving_Party_Weight__1),FALSE)),CONCATENATE("ERR: ",'2012 Original'!AT21))</f>
        <v>none</v>
      </c>
      <c r="AU21" s="2">
        <f>IFERROR(IF(VLOOKUP('2012 Original'!AU21,key_ref,COLUMN(Approving_Party_Weight__1),FALSE)=0,"none",VLOOKUP('2012 Original'!AU21,key_ref,COLUMN(Approving_Party_Weight__1),FALSE)),CONCATENATE("ERR: ",'2012 Original'!AU21))</f>
        <v>1</v>
      </c>
      <c r="AV21" s="2" t="str">
        <f>IFERROR(IF(VLOOKUP('2012 Original'!AV21,key_ref,COLUMN(Approving_Party_Weight__1),FALSE)=0,"none",VLOOKUP('2012 Original'!AV21,key_ref,COLUMN(Approving_Party_Weight__1),FALSE)),CONCATENATE("ERR: ",'2012 Original'!AV21))</f>
        <v>none</v>
      </c>
      <c r="AW21" s="2">
        <f>IFERROR(IF(VLOOKUP('2012 Original'!AW21,key_ref,COLUMN(Approving_Party_Weight__1),FALSE)=0,"none",VLOOKUP('2012 Original'!AW21,key_ref,COLUMN(Approving_Party_Weight__1),FALSE)),CONCATENATE("ERR: ",'2012 Original'!AW21))</f>
        <v>1</v>
      </c>
      <c r="AX21" s="2" t="str">
        <f>IFERROR(IF(VLOOKUP('2012 Original'!AX21,key_ref,COLUMN(Approving_Party_Weight__1),FALSE)=0,"none",VLOOKUP('2012 Original'!AX21,key_ref,COLUMN(Approving_Party_Weight__1),FALSE)),CONCATENATE("ERR: ",'2012 Original'!AX21))</f>
        <v>none</v>
      </c>
      <c r="AY21" s="2">
        <f>IFERROR(IF(VLOOKUP('2012 Original'!AY21,key_ref,COLUMN(Approving_Party_Weight__1),FALSE)=0,"none",VLOOKUP('2012 Original'!AY21,key_ref,COLUMN(Approving_Party_Weight__1),FALSE)),CONCATENATE("ERR: ",'2012 Original'!AY21))</f>
        <v>1</v>
      </c>
      <c r="AZ21" s="2" t="str">
        <f>IFERROR(IF(VLOOKUP('2012 Original'!AZ21,key_ref,COLUMN(Approving_Party_Weight__1),FALSE)=0,"none",VLOOKUP('2012 Original'!AZ21,key_ref,COLUMN(Approving_Party_Weight__1),FALSE)),CONCATENATE("ERR: ",'2012 Original'!AZ21))</f>
        <v>none</v>
      </c>
    </row>
    <row r="22" spans="1:52" s="4" customFormat="1">
      <c r="A22" s="3" t="s">
        <v>47</v>
      </c>
      <c r="B22" s="2" t="str">
        <f>IFERROR(IF(VLOOKUP('2012 Original'!B22,key_ref,COLUMN(Approving_Party_Weight__1),FALSE)=0,"none",VLOOKUP('2012 Original'!B22,key_ref,COLUMN(Approving_Party_Weight__1),FALSE)),CONCATENATE("ERR: ",'2012 Original'!B22))</f>
        <v>none</v>
      </c>
      <c r="C22" s="2" t="str">
        <f>IFERROR(IF(VLOOKUP('2012 Original'!C22,key_ref,COLUMN(Approving_Party_Weight__1),FALSE)=0,"none",VLOOKUP('2012 Original'!C22,key_ref,COLUMN(Approving_Party_Weight__1),FALSE)),CONCATENATE("ERR: ",'2012 Original'!C22))</f>
        <v>none</v>
      </c>
      <c r="D22" s="2" t="str">
        <f>IFERROR(IF(VLOOKUP('2012 Original'!D22,key_ref,COLUMN(Approving_Party_Weight__1),FALSE)=0,"none",VLOOKUP('2012 Original'!D22,key_ref,COLUMN(Approving_Party_Weight__1),FALSE)),CONCATENATE("ERR: ",'2012 Original'!D22))</f>
        <v>none</v>
      </c>
      <c r="E22" s="2" t="str">
        <f>IFERROR(IF(VLOOKUP('2012 Original'!E22,key_ref,COLUMN(Approving_Party_Weight__1),FALSE)=0,"none",VLOOKUP('2012 Original'!E22,key_ref,COLUMN(Approving_Party_Weight__1),FALSE)),CONCATENATE("ERR: ",'2012 Original'!E22))</f>
        <v>none</v>
      </c>
      <c r="F22" s="2" t="str">
        <f>IFERROR(IF(VLOOKUP('2012 Original'!F22,key_ref,COLUMN(Approving_Party_Weight__1),FALSE)=0,"none",VLOOKUP('2012 Original'!F22,key_ref,COLUMN(Approving_Party_Weight__1),FALSE)),CONCATENATE("ERR: ",'2012 Original'!F22))</f>
        <v>none</v>
      </c>
      <c r="G22" s="2" t="str">
        <f>IFERROR(IF(VLOOKUP('2012 Original'!G22,key_ref,COLUMN(Approving_Party_Weight__1),FALSE)=0,"none",VLOOKUP('2012 Original'!G22,key_ref,COLUMN(Approving_Party_Weight__1),FALSE)),CONCATENATE("ERR: ",'2012 Original'!G22))</f>
        <v>none</v>
      </c>
      <c r="H22" s="2" t="str">
        <f>IFERROR(IF(VLOOKUP('2012 Original'!H22,key_ref,COLUMN(Approving_Party_Weight__1),FALSE)=0,"none",VLOOKUP('2012 Original'!H22,key_ref,COLUMN(Approving_Party_Weight__1),FALSE)),CONCATENATE("ERR: ",'2012 Original'!H22))</f>
        <v>none</v>
      </c>
      <c r="I22" s="2">
        <f>IFERROR(IF(VLOOKUP('2012 Original'!I22,key_ref,COLUMN(Approving_Party_Weight__1),FALSE)=0,"none",VLOOKUP('2012 Original'!I22,key_ref,COLUMN(Approving_Party_Weight__1),FALSE)),CONCATENATE("ERR: ",'2012 Original'!I22))</f>
        <v>1</v>
      </c>
      <c r="J22" s="2" t="str">
        <f>IFERROR(IF(VLOOKUP('2012 Original'!J22,key_ref,COLUMN(Approving_Party_Weight__1),FALSE)=0,"none",VLOOKUP('2012 Original'!J22,key_ref,COLUMN(Approving_Party_Weight__1),FALSE)),CONCATENATE("ERR: ",'2012 Original'!J22))</f>
        <v>none</v>
      </c>
      <c r="K22" s="2" t="str">
        <f>IFERROR(IF(VLOOKUP('2012 Original'!K22,key_ref,COLUMN(Approving_Party_Weight__1),FALSE)=0,"none",VLOOKUP('2012 Original'!K22,key_ref,COLUMN(Approving_Party_Weight__1),FALSE)),CONCATENATE("ERR: ",'2012 Original'!K22))</f>
        <v>none</v>
      </c>
      <c r="L22" s="2">
        <f>IFERROR(IF(VLOOKUP('2012 Original'!L22,key_ref,COLUMN(Approving_Party_Weight__1),FALSE)=0,"none",VLOOKUP('2012 Original'!L22,key_ref,COLUMN(Approving_Party_Weight__1),FALSE)),CONCATENATE("ERR: ",'2012 Original'!L22))</f>
        <v>1</v>
      </c>
      <c r="M22" s="2" t="str">
        <f>IFERROR(IF(VLOOKUP('2012 Original'!M22,key_ref,COLUMN(Approving_Party_Weight__1),FALSE)=0,"none",VLOOKUP('2012 Original'!M22,key_ref,COLUMN(Approving_Party_Weight__1),FALSE)),CONCATENATE("ERR: ",'2012 Original'!M22))</f>
        <v>none</v>
      </c>
      <c r="N22" s="2" t="str">
        <f>IFERROR(IF(VLOOKUP('2012 Original'!N22,key_ref,COLUMN(Approving_Party_Weight__1),FALSE)=0,"none",VLOOKUP('2012 Original'!N22,key_ref,COLUMN(Approving_Party_Weight__1),FALSE)),CONCATENATE("ERR: ",'2012 Original'!N22))</f>
        <v>none</v>
      </c>
      <c r="O22" s="2" t="str">
        <f>IFERROR(IF(VLOOKUP('2012 Original'!O22,key_ref,COLUMN(Approving_Party_Weight__1),FALSE)=0,"none",VLOOKUP('2012 Original'!O22,key_ref,COLUMN(Approving_Party_Weight__1),FALSE)),CONCATENATE("ERR: ",'2012 Original'!O22))</f>
        <v>none</v>
      </c>
      <c r="P22" s="2" t="str">
        <f>IFERROR(IF(VLOOKUP('2012 Original'!P22,key_ref,COLUMN(Approving_Party_Weight__1),FALSE)=0,"none",VLOOKUP('2012 Original'!P22,key_ref,COLUMN(Approving_Party_Weight__1),FALSE)),CONCATENATE("ERR: ",'2012 Original'!P22))</f>
        <v>none</v>
      </c>
      <c r="Q22" s="2" t="str">
        <f>IFERROR(IF(VLOOKUP('2012 Original'!Q22,key_ref,COLUMN(Approving_Party_Weight__1),FALSE)=0,"none",VLOOKUP('2012 Original'!Q22,key_ref,COLUMN(Approving_Party_Weight__1),FALSE)),CONCATENATE("ERR: ",'2012 Original'!Q22))</f>
        <v>none</v>
      </c>
      <c r="R22" s="2">
        <f>IFERROR(IF(VLOOKUP('2012 Original'!R22,key_ref,COLUMN(Approving_Party_Weight__1),FALSE)=0,"none",VLOOKUP('2012 Original'!R22,key_ref,COLUMN(Approving_Party_Weight__1),FALSE)),CONCATENATE("ERR: ",'2012 Original'!R22))</f>
        <v>1</v>
      </c>
      <c r="S22" s="2" t="str">
        <f>IFERROR(IF(VLOOKUP('2012 Original'!S22,key_ref,COLUMN(Approving_Party_Weight__1),FALSE)=0,"none",VLOOKUP('2012 Original'!S22,key_ref,COLUMN(Approving_Party_Weight__1),FALSE)),CONCATENATE("ERR: ",'2012 Original'!S22))</f>
        <v>none</v>
      </c>
      <c r="T22" s="2" t="str">
        <f>IFERROR(IF(VLOOKUP('2012 Original'!T22,key_ref,COLUMN(Approving_Party_Weight__1),FALSE)=0,"none",VLOOKUP('2012 Original'!T22,key_ref,COLUMN(Approving_Party_Weight__1),FALSE)),CONCATENATE("ERR: ",'2012 Original'!T22))</f>
        <v>none</v>
      </c>
      <c r="U22" s="2" t="str">
        <f>IFERROR(IF(VLOOKUP('2012 Original'!U22,key_ref,COLUMN(Approving_Party_Weight__1),FALSE)=0,"none",VLOOKUP('2012 Original'!U22,key_ref,COLUMN(Approving_Party_Weight__1),FALSE)),CONCATENATE("ERR: ",'2012 Original'!U22))</f>
        <v>none</v>
      </c>
      <c r="V22" s="2" t="str">
        <f>IFERROR(IF(VLOOKUP('2012 Original'!V22,key_ref,COLUMN(Approving_Party_Weight__1),FALSE)=0,"none",VLOOKUP('2012 Original'!V22,key_ref,COLUMN(Approving_Party_Weight__1),FALSE)),CONCATENATE("ERR: ",'2012 Original'!V22))</f>
        <v>none</v>
      </c>
      <c r="W22" s="2">
        <f>IFERROR(IF(VLOOKUP('2012 Original'!W22,key_ref,COLUMN(Approving_Party_Weight__1),FALSE)=0,"none",VLOOKUP('2012 Original'!W22,key_ref,COLUMN(Approving_Party_Weight__1),FALSE)),CONCATENATE("ERR: ",'2012 Original'!W22))</f>
        <v>1</v>
      </c>
      <c r="X22" s="2">
        <f>IFERROR(IF(VLOOKUP('2012 Original'!X22,key_ref,COLUMN(Approving_Party_Weight__1),FALSE)=0,"none",VLOOKUP('2012 Original'!X22,key_ref,COLUMN(Approving_Party_Weight__1),FALSE)),CONCATENATE("ERR: ",'2012 Original'!X22))</f>
        <v>1</v>
      </c>
      <c r="Y22" s="2">
        <f>IFERROR(IF(VLOOKUP('2012 Original'!Y22,key_ref,COLUMN(Approving_Party_Weight__1),FALSE)=0,"none",VLOOKUP('2012 Original'!Y22,key_ref,COLUMN(Approving_Party_Weight__1),FALSE)),CONCATENATE("ERR: ",'2012 Original'!Y22))</f>
        <v>1</v>
      </c>
      <c r="Z22" s="2" t="str">
        <f>IFERROR(IF(VLOOKUP('2012 Original'!Z22,key_ref,COLUMN(Approving_Party_Weight__1),FALSE)=0,"none",VLOOKUP('2012 Original'!Z22,key_ref,COLUMN(Approving_Party_Weight__1),FALSE)),CONCATENATE("ERR: ",'2012 Original'!Z22))</f>
        <v>none</v>
      </c>
      <c r="AA22" s="2">
        <f>IFERROR(IF(VLOOKUP('2012 Original'!AA22,key_ref,COLUMN(Approving_Party_Weight__1),FALSE)=0,"none",VLOOKUP('2012 Original'!AA22,key_ref,COLUMN(Approving_Party_Weight__1),FALSE)),CONCATENATE("ERR: ",'2012 Original'!AA22))</f>
        <v>1</v>
      </c>
      <c r="AB22" s="2" t="str">
        <f>IFERROR(IF(VLOOKUP('2012 Original'!AB22,key_ref,COLUMN(Approving_Party_Weight__1),FALSE)=0,"none",VLOOKUP('2012 Original'!AB22,key_ref,COLUMN(Approving_Party_Weight__1),FALSE)),CONCATENATE("ERR: ",'2012 Original'!AB22))</f>
        <v>none</v>
      </c>
      <c r="AC22" s="2">
        <f>IFERROR(IF(VLOOKUP('2012 Original'!AC22,key_ref,COLUMN(Approving_Party_Weight__1),FALSE)=0,"none",VLOOKUP('2012 Original'!AC22,key_ref,COLUMN(Approving_Party_Weight__1),FALSE)),CONCATENATE("ERR: ",'2012 Original'!AC22))</f>
        <v>1</v>
      </c>
      <c r="AD22" s="2" t="str">
        <f>IFERROR(IF(VLOOKUP('2012 Original'!AD22,key_ref,COLUMN(Approving_Party_Weight__1),FALSE)=0,"none",VLOOKUP('2012 Original'!AD22,key_ref,COLUMN(Approving_Party_Weight__1),FALSE)),CONCATENATE("ERR: ",'2012 Original'!AD22))</f>
        <v>none</v>
      </c>
      <c r="AE22" s="2" t="str">
        <f>IFERROR(IF(VLOOKUP('2012 Original'!AE22,key_ref,COLUMN(Approving_Party_Weight__1),FALSE)=0,"none",VLOOKUP('2012 Original'!AE22,key_ref,COLUMN(Approving_Party_Weight__1),FALSE)),CONCATENATE("ERR: ",'2012 Original'!AE22))</f>
        <v>none</v>
      </c>
      <c r="AF22" s="2" t="str">
        <f>IFERROR(IF(VLOOKUP('2012 Original'!AF22,key_ref,COLUMN(Approving_Party_Weight__1),FALSE)=0,"none",VLOOKUP('2012 Original'!AF22,key_ref,COLUMN(Approving_Party_Weight__1),FALSE)),CONCATENATE("ERR: ",'2012 Original'!AF22))</f>
        <v>none</v>
      </c>
      <c r="AG22" s="2" t="str">
        <f>IFERROR(IF(VLOOKUP('2012 Original'!AG22,key_ref,COLUMN(Approving_Party_Weight__1),FALSE)=0,"none",VLOOKUP('2012 Original'!AG22,key_ref,COLUMN(Approving_Party_Weight__1),FALSE)),CONCATENATE("ERR: ",'2012 Original'!AG22))</f>
        <v>none</v>
      </c>
      <c r="AH22" s="2" t="str">
        <f>IFERROR(IF(VLOOKUP('2012 Original'!AH22,key_ref,COLUMN(Approving_Party_Weight__1),FALSE)=0,"none",VLOOKUP('2012 Original'!AH22,key_ref,COLUMN(Approving_Party_Weight__1),FALSE)),CONCATENATE("ERR: ",'2012 Original'!AH22))</f>
        <v>none</v>
      </c>
      <c r="AI22" s="2" t="str">
        <f>IFERROR(IF(VLOOKUP('2012 Original'!AI22,key_ref,COLUMN(Approving_Party_Weight__1),FALSE)=0,"none",VLOOKUP('2012 Original'!AI22,key_ref,COLUMN(Approving_Party_Weight__1),FALSE)),CONCATENATE("ERR: ",'2012 Original'!AI22))</f>
        <v>none</v>
      </c>
      <c r="AJ22" s="2" t="str">
        <f>IFERROR(IF(VLOOKUP('2012 Original'!AJ22,key_ref,COLUMN(Approving_Party_Weight__1),FALSE)=0,"none",VLOOKUP('2012 Original'!AJ22,key_ref,COLUMN(Approving_Party_Weight__1),FALSE)),CONCATENATE("ERR: ",'2012 Original'!AJ22))</f>
        <v>none</v>
      </c>
      <c r="AK22" s="2">
        <f>IFERROR(IF(VLOOKUP('2012 Original'!AK22,key_ref,COLUMN(Approving_Party_Weight__1),FALSE)=0,"none",VLOOKUP('2012 Original'!AK22,key_ref,COLUMN(Approving_Party_Weight__1),FALSE)),CONCATENATE("ERR: ",'2012 Original'!AK22))</f>
        <v>1</v>
      </c>
      <c r="AL22" s="2">
        <f>IFERROR(IF(VLOOKUP('2012 Original'!AL22,key_ref,COLUMN(Approving_Party_Weight__1),FALSE)=0,"none",VLOOKUP('2012 Original'!AL22,key_ref,COLUMN(Approving_Party_Weight__1),FALSE)),CONCATENATE("ERR: ",'2012 Original'!AL22))</f>
        <v>1</v>
      </c>
      <c r="AM22" s="2">
        <f>IFERROR(IF(VLOOKUP('2012 Original'!AM22,key_ref,COLUMN(Approving_Party_Weight__1),FALSE)=0,"none",VLOOKUP('2012 Original'!AM22,key_ref,COLUMN(Approving_Party_Weight__1),FALSE)),CONCATENATE("ERR: ",'2012 Original'!AM22))</f>
        <v>1</v>
      </c>
      <c r="AN22" s="2" t="str">
        <f>IFERROR(IF(VLOOKUP('2012 Original'!AN22,key_ref,COLUMN(Approving_Party_Weight__1),FALSE)=0,"none",VLOOKUP('2012 Original'!AN22,key_ref,COLUMN(Approving_Party_Weight__1),FALSE)),CONCATENATE("ERR: ",'2012 Original'!AN22))</f>
        <v>none</v>
      </c>
      <c r="AO22" s="2" t="str">
        <f>IFERROR(IF(VLOOKUP('2012 Original'!AO22,key_ref,COLUMN(Approving_Party_Weight__1),FALSE)=0,"none",VLOOKUP('2012 Original'!AO22,key_ref,COLUMN(Approving_Party_Weight__1),FALSE)),CONCATENATE("ERR: ",'2012 Original'!AO22))</f>
        <v>none</v>
      </c>
      <c r="AP22" s="2" t="str">
        <f>IFERROR(IF(VLOOKUP('2012 Original'!AP22,key_ref,COLUMN(Approving_Party_Weight__1),FALSE)=0,"none",VLOOKUP('2012 Original'!AP22,key_ref,COLUMN(Approving_Party_Weight__1),FALSE)),CONCATENATE("ERR: ",'2012 Original'!AP22))</f>
        <v>none</v>
      </c>
      <c r="AQ22" s="2" t="str">
        <f>IFERROR(IF(VLOOKUP('2012 Original'!AQ22,key_ref,COLUMN(Approving_Party_Weight__1),FALSE)=0,"none",VLOOKUP('2012 Original'!AQ22,key_ref,COLUMN(Approving_Party_Weight__1),FALSE)),CONCATENATE("ERR: ",'2012 Original'!AQ22))</f>
        <v>none</v>
      </c>
      <c r="AR22" s="2" t="str">
        <f>IFERROR(IF(VLOOKUP('2012 Original'!AR22,key_ref,COLUMN(Approving_Party_Weight__1),FALSE)=0,"none",VLOOKUP('2012 Original'!AR22,key_ref,COLUMN(Approving_Party_Weight__1),FALSE)),CONCATENATE("ERR: ",'2012 Original'!AR22))</f>
        <v>none</v>
      </c>
      <c r="AS22" s="2">
        <f>IFERROR(IF(VLOOKUP('2012 Original'!AS22,key_ref,COLUMN(Approving_Party_Weight__1),FALSE)=0,"none",VLOOKUP('2012 Original'!AS22,key_ref,COLUMN(Approving_Party_Weight__1),FALSE)),CONCATENATE("ERR: ",'2012 Original'!AS22))</f>
        <v>1</v>
      </c>
      <c r="AT22" s="2">
        <f>IFERROR(IF(VLOOKUP('2012 Original'!AT22,key_ref,COLUMN(Approving_Party_Weight__1),FALSE)=0,"none",VLOOKUP('2012 Original'!AT22,key_ref,COLUMN(Approving_Party_Weight__1),FALSE)),CONCATENATE("ERR: ",'2012 Original'!AT22))</f>
        <v>1</v>
      </c>
      <c r="AU22" s="2">
        <f>IFERROR(IF(VLOOKUP('2012 Original'!AU22,key_ref,COLUMN(Approving_Party_Weight__1),FALSE)=0,"none",VLOOKUP('2012 Original'!AU22,key_ref,COLUMN(Approving_Party_Weight__1),FALSE)),CONCATENATE("ERR: ",'2012 Original'!AU22))</f>
        <v>1</v>
      </c>
      <c r="AV22" s="2">
        <f>IFERROR(IF(VLOOKUP('2012 Original'!AV22,key_ref,COLUMN(Approving_Party_Weight__1),FALSE)=0,"none",VLOOKUP('2012 Original'!AV22,key_ref,COLUMN(Approving_Party_Weight__1),FALSE)),CONCATENATE("ERR: ",'2012 Original'!AV22))</f>
        <v>1</v>
      </c>
      <c r="AW22" s="2">
        <f>IFERROR(IF(VLOOKUP('2012 Original'!AW22,key_ref,COLUMN(Approving_Party_Weight__1),FALSE)=0,"none",VLOOKUP('2012 Original'!AW22,key_ref,COLUMN(Approving_Party_Weight__1),FALSE)),CONCATENATE("ERR: ",'2012 Original'!AW22))</f>
        <v>1</v>
      </c>
      <c r="AX22" s="2">
        <f>IFERROR(IF(VLOOKUP('2012 Original'!AX22,key_ref,COLUMN(Approving_Party_Weight__1),FALSE)=0,"none",VLOOKUP('2012 Original'!AX22,key_ref,COLUMN(Approving_Party_Weight__1),FALSE)),CONCATENATE("ERR: ",'2012 Original'!AX22))</f>
        <v>1</v>
      </c>
      <c r="AY22" s="2" t="str">
        <f>IFERROR(IF(VLOOKUP('2012 Original'!AY22,key_ref,COLUMN(Approving_Party_Weight__1),FALSE)=0,"none",VLOOKUP('2012 Original'!AY22,key_ref,COLUMN(Approving_Party_Weight__1),FALSE)),CONCATENATE("ERR: ",'2012 Original'!AY22))</f>
        <v>none</v>
      </c>
      <c r="AZ22" s="2">
        <f>IFERROR(IF(VLOOKUP('2012 Original'!AZ22,key_ref,COLUMN(Approving_Party_Weight__1),FALSE)=0,"none",VLOOKUP('2012 Original'!AZ22,key_ref,COLUMN(Approving_Party_Weight__1),FALSE)),CONCATENATE("ERR: ",'2012 Original'!AZ22))</f>
        <v>1</v>
      </c>
    </row>
    <row r="23" spans="1:52" s="4" customFormat="1">
      <c r="A23" s="3" t="s">
        <v>185</v>
      </c>
      <c r="B23" s="2" t="str">
        <f>IFERROR(IF(VLOOKUP('2012 Original'!B23,key_ref,COLUMN(Approving_Party_Weight__1),FALSE)=0,"none",VLOOKUP('2012 Original'!B23,key_ref,COLUMN(Approving_Party_Weight__1),FALSE)),CONCATENATE("ERR: ",'2012 Original'!B23))</f>
        <v>none</v>
      </c>
      <c r="C23" s="2" t="str">
        <f>IFERROR(IF(VLOOKUP('2012 Original'!C23,key_ref,COLUMN(Approving_Party_Weight__1),FALSE)=0,"none",VLOOKUP('2012 Original'!C23,key_ref,COLUMN(Approving_Party_Weight__1),FALSE)),CONCATENATE("ERR: ",'2012 Original'!C23))</f>
        <v>none</v>
      </c>
      <c r="D23" s="2" t="str">
        <f>IFERROR(IF(VLOOKUP('2012 Original'!D23,key_ref,COLUMN(Approving_Party_Weight__1),FALSE)=0,"none",VLOOKUP('2012 Original'!D23,key_ref,COLUMN(Approving_Party_Weight__1),FALSE)),CONCATENATE("ERR: ",'2012 Original'!D23))</f>
        <v>none</v>
      </c>
      <c r="E23" s="2" t="str">
        <f>IFERROR(IF(VLOOKUP('2012 Original'!E23,key_ref,COLUMN(Approving_Party_Weight__1),FALSE)=0,"none",VLOOKUP('2012 Original'!E23,key_ref,COLUMN(Approving_Party_Weight__1),FALSE)),CONCATENATE("ERR: ",'2012 Original'!E23))</f>
        <v>none</v>
      </c>
      <c r="F23" s="2">
        <f>IFERROR(IF(VLOOKUP('2012 Original'!F23,key_ref,COLUMN(Approving_Party_Weight__1),FALSE)=0,"none",VLOOKUP('2012 Original'!F23,key_ref,COLUMN(Approving_Party_Weight__1),FALSE)),CONCATENATE("ERR: ",'2012 Original'!F23))</f>
        <v>1</v>
      </c>
      <c r="G23" s="2">
        <f>IFERROR(IF(VLOOKUP('2012 Original'!G23,key_ref,COLUMN(Approving_Party_Weight__1),FALSE)=0,"none",VLOOKUP('2012 Original'!G23,key_ref,COLUMN(Approving_Party_Weight__1),FALSE)),CONCATENATE("ERR: ",'2012 Original'!G23))</f>
        <v>1</v>
      </c>
      <c r="H23" s="2">
        <f>IFERROR(IF(VLOOKUP('2012 Original'!H23,key_ref,COLUMN(Approving_Party_Weight__1),FALSE)=0,"none",VLOOKUP('2012 Original'!H23,key_ref,COLUMN(Approving_Party_Weight__1),FALSE)),CONCATENATE("ERR: ",'2012 Original'!H23))</f>
        <v>1</v>
      </c>
      <c r="I23" s="2" t="str">
        <f>IFERROR(IF(VLOOKUP('2012 Original'!I23,key_ref,COLUMN(Approving_Party_Weight__1),FALSE)=0,"none",VLOOKUP('2012 Original'!I23,key_ref,COLUMN(Approving_Party_Weight__1),FALSE)),CONCATENATE("ERR: ",'2012 Original'!I23))</f>
        <v>none</v>
      </c>
      <c r="J23" s="2" t="str">
        <f>IFERROR(IF(VLOOKUP('2012 Original'!J23,key_ref,COLUMN(Approving_Party_Weight__1),FALSE)=0,"none",VLOOKUP('2012 Original'!J23,key_ref,COLUMN(Approving_Party_Weight__1),FALSE)),CONCATENATE("ERR: ",'2012 Original'!J23))</f>
        <v>none</v>
      </c>
      <c r="K23" s="2">
        <f>IFERROR(IF(VLOOKUP('2012 Original'!K23,key_ref,COLUMN(Approving_Party_Weight__1),FALSE)=0,"none",VLOOKUP('2012 Original'!K23,key_ref,COLUMN(Approving_Party_Weight__1),FALSE)),CONCATENATE("ERR: ",'2012 Original'!K23))</f>
        <v>1</v>
      </c>
      <c r="L23" s="2">
        <f>IFERROR(IF(VLOOKUP('2012 Original'!L23,key_ref,COLUMN(Approving_Party_Weight__1),FALSE)=0,"none",VLOOKUP('2012 Original'!L23,key_ref,COLUMN(Approving_Party_Weight__1),FALSE)),CONCATENATE("ERR: ",'2012 Original'!L23))</f>
        <v>1</v>
      </c>
      <c r="M23" s="2">
        <f>IFERROR(IF(VLOOKUP('2012 Original'!M23,key_ref,COLUMN(Approving_Party_Weight__1),FALSE)=0,"none",VLOOKUP('2012 Original'!M23,key_ref,COLUMN(Approving_Party_Weight__1),FALSE)),CONCATENATE("ERR: ",'2012 Original'!M23))</f>
        <v>1</v>
      </c>
      <c r="N23" s="2">
        <f>IFERROR(IF(VLOOKUP('2012 Original'!N23,key_ref,COLUMN(Approving_Party_Weight__1),FALSE)=0,"none",VLOOKUP('2012 Original'!N23,key_ref,COLUMN(Approving_Party_Weight__1),FALSE)),CONCATENATE("ERR: ",'2012 Original'!N23))</f>
        <v>1</v>
      </c>
      <c r="O23" s="2" t="str">
        <f>IFERROR(IF(VLOOKUP('2012 Original'!O23,key_ref,COLUMN(Approving_Party_Weight__1),FALSE)=0,"none",VLOOKUP('2012 Original'!O23,key_ref,COLUMN(Approving_Party_Weight__1),FALSE)),CONCATENATE("ERR: ",'2012 Original'!O23))</f>
        <v>none</v>
      </c>
      <c r="P23" s="2" t="str">
        <f>IFERROR(IF(VLOOKUP('2012 Original'!P23,key_ref,COLUMN(Approving_Party_Weight__1),FALSE)=0,"none",VLOOKUP('2012 Original'!P23,key_ref,COLUMN(Approving_Party_Weight__1),FALSE)),CONCATENATE("ERR: ",'2012 Original'!P23))</f>
        <v>none</v>
      </c>
      <c r="Q23" s="2" t="str">
        <f>IFERROR(IF(VLOOKUP('2012 Original'!Q23,key_ref,COLUMN(Approving_Party_Weight__1),FALSE)=0,"none",VLOOKUP('2012 Original'!Q23,key_ref,COLUMN(Approving_Party_Weight__1),FALSE)),CONCATENATE("ERR: ",'2012 Original'!Q23))</f>
        <v>none</v>
      </c>
      <c r="R23" s="2">
        <f>IFERROR(IF(VLOOKUP('2012 Original'!R23,key_ref,COLUMN(Approving_Party_Weight__1),FALSE)=0,"none",VLOOKUP('2012 Original'!R23,key_ref,COLUMN(Approving_Party_Weight__1),FALSE)),CONCATENATE("ERR: ",'2012 Original'!R23))</f>
        <v>1</v>
      </c>
      <c r="S23" s="2" t="str">
        <f>IFERROR(IF(VLOOKUP('2012 Original'!S23,key_ref,COLUMN(Approving_Party_Weight__1),FALSE)=0,"none",VLOOKUP('2012 Original'!S23,key_ref,COLUMN(Approving_Party_Weight__1),FALSE)),CONCATENATE("ERR: ",'2012 Original'!S23))</f>
        <v>none</v>
      </c>
      <c r="T23" s="2" t="str">
        <f>IFERROR(IF(VLOOKUP('2012 Original'!T23,key_ref,COLUMN(Approving_Party_Weight__1),FALSE)=0,"none",VLOOKUP('2012 Original'!T23,key_ref,COLUMN(Approving_Party_Weight__1),FALSE)),CONCATENATE("ERR: ",'2012 Original'!T23))</f>
        <v>none</v>
      </c>
      <c r="U23" s="2" t="str">
        <f>IFERROR(IF(VLOOKUP('2012 Original'!U23,key_ref,COLUMN(Approving_Party_Weight__1),FALSE)=0,"none",VLOOKUP('2012 Original'!U23,key_ref,COLUMN(Approving_Party_Weight__1),FALSE)),CONCATENATE("ERR: ",'2012 Original'!U23))</f>
        <v>none</v>
      </c>
      <c r="V23" s="2" t="str">
        <f>IFERROR(IF(VLOOKUP('2012 Original'!V23,key_ref,COLUMN(Approving_Party_Weight__1),FALSE)=0,"none",VLOOKUP('2012 Original'!V23,key_ref,COLUMN(Approving_Party_Weight__1),FALSE)),CONCATENATE("ERR: ",'2012 Original'!V23))</f>
        <v>none</v>
      </c>
      <c r="W23" s="2" t="str">
        <f>IFERROR(IF(VLOOKUP('2012 Original'!W23,key_ref,COLUMN(Approving_Party_Weight__1),FALSE)=0,"none",VLOOKUP('2012 Original'!W23,key_ref,COLUMN(Approving_Party_Weight__1),FALSE)),CONCATENATE("ERR: ",'2012 Original'!W23))</f>
        <v>none</v>
      </c>
      <c r="X23" s="2" t="str">
        <f>IFERROR(IF(VLOOKUP('2012 Original'!X23,key_ref,COLUMN(Approving_Party_Weight__1),FALSE)=0,"none",VLOOKUP('2012 Original'!X23,key_ref,COLUMN(Approving_Party_Weight__1),FALSE)),CONCATENATE("ERR: ",'2012 Original'!X23))</f>
        <v>none</v>
      </c>
      <c r="Y23" s="2">
        <f>IFERROR(IF(VLOOKUP('2012 Original'!Y23,key_ref,COLUMN(Approving_Party_Weight__1),FALSE)=0,"none",VLOOKUP('2012 Original'!Y23,key_ref,COLUMN(Approving_Party_Weight__1),FALSE)),CONCATENATE("ERR: ",'2012 Original'!Y23))</f>
        <v>1</v>
      </c>
      <c r="Z23" s="2" t="str">
        <f>IFERROR(IF(VLOOKUP('2012 Original'!Z23,key_ref,COLUMN(Approving_Party_Weight__1),FALSE)=0,"none",VLOOKUP('2012 Original'!Z23,key_ref,COLUMN(Approving_Party_Weight__1),FALSE)),CONCATENATE("ERR: ",'2012 Original'!Z23))</f>
        <v>none</v>
      </c>
      <c r="AA23" s="2" t="str">
        <f>IFERROR(IF(VLOOKUP('2012 Original'!AA23,key_ref,COLUMN(Approving_Party_Weight__1),FALSE)=0,"none",VLOOKUP('2012 Original'!AA23,key_ref,COLUMN(Approving_Party_Weight__1),FALSE)),CONCATENATE("ERR: ",'2012 Original'!AA23))</f>
        <v>none</v>
      </c>
      <c r="AB23" s="2" t="str">
        <f>IFERROR(IF(VLOOKUP('2012 Original'!AB23,key_ref,COLUMN(Approving_Party_Weight__1),FALSE)=0,"none",VLOOKUP('2012 Original'!AB23,key_ref,COLUMN(Approving_Party_Weight__1),FALSE)),CONCATENATE("ERR: ",'2012 Original'!AB23))</f>
        <v>none</v>
      </c>
      <c r="AC23" s="2">
        <f>IFERROR(IF(VLOOKUP('2012 Original'!AC23,key_ref,COLUMN(Approving_Party_Weight__1),FALSE)=0,"none",VLOOKUP('2012 Original'!AC23,key_ref,COLUMN(Approving_Party_Weight__1),FALSE)),CONCATENATE("ERR: ",'2012 Original'!AC23))</f>
        <v>1</v>
      </c>
      <c r="AD23" s="2" t="str">
        <f>IFERROR(IF(VLOOKUP('2012 Original'!AD23,key_ref,COLUMN(Approving_Party_Weight__1),FALSE)=0,"none",VLOOKUP('2012 Original'!AD23,key_ref,COLUMN(Approving_Party_Weight__1),FALSE)),CONCATENATE("ERR: ",'2012 Original'!AD23))</f>
        <v>none</v>
      </c>
      <c r="AE23" s="2" t="str">
        <f>IFERROR(IF(VLOOKUP('2012 Original'!AE23,key_ref,COLUMN(Approving_Party_Weight__1),FALSE)=0,"none",VLOOKUP('2012 Original'!AE23,key_ref,COLUMN(Approving_Party_Weight__1),FALSE)),CONCATENATE("ERR: ",'2012 Original'!AE23))</f>
        <v>none</v>
      </c>
      <c r="AF23" s="2">
        <f>IFERROR(IF(VLOOKUP('2012 Original'!AF23,key_ref,COLUMN(Approving_Party_Weight__1),FALSE)=0,"none",VLOOKUP('2012 Original'!AF23,key_ref,COLUMN(Approving_Party_Weight__1),FALSE)),CONCATENATE("ERR: ",'2012 Original'!AF23))</f>
        <v>1</v>
      </c>
      <c r="AG23" s="2">
        <f>IFERROR(IF(VLOOKUP('2012 Original'!AG23,key_ref,COLUMN(Approving_Party_Weight__1),FALSE)=0,"none",VLOOKUP('2012 Original'!AG23,key_ref,COLUMN(Approving_Party_Weight__1),FALSE)),CONCATENATE("ERR: ",'2012 Original'!AG23))</f>
        <v>1</v>
      </c>
      <c r="AH23" s="2" t="str">
        <f>IFERROR(IF(VLOOKUP('2012 Original'!AH23,key_ref,COLUMN(Approving_Party_Weight__1),FALSE)=0,"none",VLOOKUP('2012 Original'!AH23,key_ref,COLUMN(Approving_Party_Weight__1),FALSE)),CONCATENATE("ERR: ",'2012 Original'!AH23))</f>
        <v>none</v>
      </c>
      <c r="AI23" s="2" t="str">
        <f>IFERROR(IF(VLOOKUP('2012 Original'!AI23,key_ref,COLUMN(Approving_Party_Weight__1),FALSE)=0,"none",VLOOKUP('2012 Original'!AI23,key_ref,COLUMN(Approving_Party_Weight__1),FALSE)),CONCATENATE("ERR: ",'2012 Original'!AI23))</f>
        <v>none</v>
      </c>
      <c r="AJ23" s="2" t="str">
        <f>IFERROR(IF(VLOOKUP('2012 Original'!AJ23,key_ref,COLUMN(Approving_Party_Weight__1),FALSE)=0,"none",VLOOKUP('2012 Original'!AJ23,key_ref,COLUMN(Approving_Party_Weight__1),FALSE)),CONCATENATE("ERR: ",'2012 Original'!AJ23))</f>
        <v>none</v>
      </c>
      <c r="AK23" s="2">
        <f>IFERROR(IF(VLOOKUP('2012 Original'!AK23,key_ref,COLUMN(Approving_Party_Weight__1),FALSE)=0,"none",VLOOKUP('2012 Original'!AK23,key_ref,COLUMN(Approving_Party_Weight__1),FALSE)),CONCATENATE("ERR: ",'2012 Original'!AK23))</f>
        <v>1</v>
      </c>
      <c r="AL23" s="2" t="str">
        <f>IFERROR(IF(VLOOKUP('2012 Original'!AL23,key_ref,COLUMN(Approving_Party_Weight__1),FALSE)=0,"none",VLOOKUP('2012 Original'!AL23,key_ref,COLUMN(Approving_Party_Weight__1),FALSE)),CONCATENATE("ERR: ",'2012 Original'!AL23))</f>
        <v>none</v>
      </c>
      <c r="AM23" s="2" t="str">
        <f>IFERROR(IF(VLOOKUP('2012 Original'!AM23,key_ref,COLUMN(Approving_Party_Weight__1),FALSE)=0,"none",VLOOKUP('2012 Original'!AM23,key_ref,COLUMN(Approving_Party_Weight__1),FALSE)),CONCATENATE("ERR: ",'2012 Original'!AM23))</f>
        <v>none</v>
      </c>
      <c r="AN23" s="2" t="str">
        <f>IFERROR(IF(VLOOKUP('2012 Original'!AN23,key_ref,COLUMN(Approving_Party_Weight__1),FALSE)=0,"none",VLOOKUP('2012 Original'!AN23,key_ref,COLUMN(Approving_Party_Weight__1),FALSE)),CONCATENATE("ERR: ",'2012 Original'!AN23))</f>
        <v>none</v>
      </c>
      <c r="AO23" s="2" t="str">
        <f>IFERROR(IF(VLOOKUP('2012 Original'!AO23,key_ref,COLUMN(Approving_Party_Weight__1),FALSE)=0,"none",VLOOKUP('2012 Original'!AO23,key_ref,COLUMN(Approving_Party_Weight__1),FALSE)),CONCATENATE("ERR: ",'2012 Original'!AO23))</f>
        <v>none</v>
      </c>
      <c r="AP23" s="2" t="str">
        <f>IFERROR(IF(VLOOKUP('2012 Original'!AP23,key_ref,COLUMN(Approving_Party_Weight__1),FALSE)=0,"none",VLOOKUP('2012 Original'!AP23,key_ref,COLUMN(Approving_Party_Weight__1),FALSE)),CONCATENATE("ERR: ",'2012 Original'!AP23))</f>
        <v>none</v>
      </c>
      <c r="AQ23" s="2" t="str">
        <f>IFERROR(IF(VLOOKUP('2012 Original'!AQ23,key_ref,COLUMN(Approving_Party_Weight__1),FALSE)=0,"none",VLOOKUP('2012 Original'!AQ23,key_ref,COLUMN(Approving_Party_Weight__1),FALSE)),CONCATENATE("ERR: ",'2012 Original'!AQ23))</f>
        <v>none</v>
      </c>
      <c r="AR23" s="2">
        <f>IFERROR(IF(VLOOKUP('2012 Original'!AR23,key_ref,COLUMN(Approving_Party_Weight__1),FALSE)=0,"none",VLOOKUP('2012 Original'!AR23,key_ref,COLUMN(Approving_Party_Weight__1),FALSE)),CONCATENATE("ERR: ",'2012 Original'!AR23))</f>
        <v>1</v>
      </c>
      <c r="AS23" s="2" t="str">
        <f>IFERROR(IF(VLOOKUP('2012 Original'!AS23,key_ref,COLUMN(Approving_Party_Weight__1),FALSE)=0,"none",VLOOKUP('2012 Original'!AS23,key_ref,COLUMN(Approving_Party_Weight__1),FALSE)),CONCATENATE("ERR: ",'2012 Original'!AS23))</f>
        <v>none</v>
      </c>
      <c r="AT23" s="2" t="str">
        <f>IFERROR(IF(VLOOKUP('2012 Original'!AT23,key_ref,COLUMN(Approving_Party_Weight__1),FALSE)=0,"none",VLOOKUP('2012 Original'!AT23,key_ref,COLUMN(Approving_Party_Weight__1),FALSE)),CONCATENATE("ERR: ",'2012 Original'!AT23))</f>
        <v>none</v>
      </c>
      <c r="AU23" s="2">
        <f>IFERROR(IF(VLOOKUP('2012 Original'!AU23,key_ref,COLUMN(Approving_Party_Weight__1),FALSE)=0,"none",VLOOKUP('2012 Original'!AU23,key_ref,COLUMN(Approving_Party_Weight__1),FALSE)),CONCATENATE("ERR: ",'2012 Original'!AU23))</f>
        <v>1</v>
      </c>
      <c r="AV23" s="2" t="str">
        <f>IFERROR(IF(VLOOKUP('2012 Original'!AV23,key_ref,COLUMN(Approving_Party_Weight__1),FALSE)=0,"none",VLOOKUP('2012 Original'!AV23,key_ref,COLUMN(Approving_Party_Weight__1),FALSE)),CONCATENATE("ERR: ",'2012 Original'!AV23))</f>
        <v>none</v>
      </c>
      <c r="AW23" s="2">
        <f>IFERROR(IF(VLOOKUP('2012 Original'!AW23,key_ref,COLUMN(Approving_Party_Weight__1),FALSE)=0,"none",VLOOKUP('2012 Original'!AW23,key_ref,COLUMN(Approving_Party_Weight__1),FALSE)),CONCATENATE("ERR: ",'2012 Original'!AW23))</f>
        <v>1</v>
      </c>
      <c r="AX23" s="2" t="str">
        <f>IFERROR(IF(VLOOKUP('2012 Original'!AX23,key_ref,COLUMN(Approving_Party_Weight__1),FALSE)=0,"none",VLOOKUP('2012 Original'!AX23,key_ref,COLUMN(Approving_Party_Weight__1),FALSE)),CONCATENATE("ERR: ",'2012 Original'!AX23))</f>
        <v>none</v>
      </c>
      <c r="AY23" s="2">
        <f>IFERROR(IF(VLOOKUP('2012 Original'!AY23,key_ref,COLUMN(Approving_Party_Weight__1),FALSE)=0,"none",VLOOKUP('2012 Original'!AY23,key_ref,COLUMN(Approving_Party_Weight__1),FALSE)),CONCATENATE("ERR: ",'2012 Original'!AY23))</f>
        <v>1</v>
      </c>
      <c r="AZ23" s="2" t="str">
        <f>IFERROR(IF(VLOOKUP('2012 Original'!AZ23,key_ref,COLUMN(Approving_Party_Weight__1),FALSE)=0,"none",VLOOKUP('2012 Original'!AZ23,key_ref,COLUMN(Approving_Party_Weight__1),FALSE)),CONCATENATE("ERR: ",'2012 Original'!AZ23))</f>
        <v>none</v>
      </c>
    </row>
    <row r="24" spans="1:52" s="4" customFormat="1">
      <c r="A24" s="3" t="s">
        <v>49</v>
      </c>
      <c r="B24" s="2" t="str">
        <f>IFERROR(IF(VLOOKUP('2012 Original'!B24,key_ref,COLUMN(Approving_Party_Weight__1),FALSE)=0,"none",VLOOKUP('2012 Original'!B24,key_ref,COLUMN(Approving_Party_Weight__1),FALSE)),CONCATENATE("ERR: ",'2012 Original'!B24))</f>
        <v>none</v>
      </c>
      <c r="C24" s="2" t="str">
        <f>IFERROR(IF(VLOOKUP('2012 Original'!C24,key_ref,COLUMN(Approving_Party_Weight__1),FALSE)=0,"none",VLOOKUP('2012 Original'!C24,key_ref,COLUMN(Approving_Party_Weight__1),FALSE)),CONCATENATE("ERR: ",'2012 Original'!C24))</f>
        <v>none</v>
      </c>
      <c r="D24" s="2" t="str">
        <f>IFERROR(IF(VLOOKUP('2012 Original'!D24,key_ref,COLUMN(Approving_Party_Weight__1),FALSE)=0,"none",VLOOKUP('2012 Original'!D24,key_ref,COLUMN(Approving_Party_Weight__1),FALSE)),CONCATENATE("ERR: ",'2012 Original'!D24))</f>
        <v>none</v>
      </c>
      <c r="E24" s="2" t="str">
        <f>IFERROR(IF(VLOOKUP('2012 Original'!E24,key_ref,COLUMN(Approving_Party_Weight__1),FALSE)=0,"none",VLOOKUP('2012 Original'!E24,key_ref,COLUMN(Approving_Party_Weight__1),FALSE)),CONCATENATE("ERR: ",'2012 Original'!E24))</f>
        <v>none</v>
      </c>
      <c r="F24" s="2" t="str">
        <f>IFERROR(IF(VLOOKUP('2012 Original'!F24,key_ref,COLUMN(Approving_Party_Weight__1),FALSE)=0,"none",VLOOKUP('2012 Original'!F24,key_ref,COLUMN(Approving_Party_Weight__1),FALSE)),CONCATENATE("ERR: ",'2012 Original'!F24))</f>
        <v>none</v>
      </c>
      <c r="G24" s="2">
        <f>IFERROR(IF(VLOOKUP('2012 Original'!G24,key_ref,COLUMN(Approving_Party_Weight__1),FALSE)=0,"none",VLOOKUP('2012 Original'!G24,key_ref,COLUMN(Approving_Party_Weight__1),FALSE)),CONCATENATE("ERR: ",'2012 Original'!G24))</f>
        <v>1</v>
      </c>
      <c r="H24" s="2">
        <f>IFERROR(IF(VLOOKUP('2012 Original'!H24,key_ref,COLUMN(Approving_Party_Weight__1),FALSE)=0,"none",VLOOKUP('2012 Original'!H24,key_ref,COLUMN(Approving_Party_Weight__1),FALSE)),CONCATENATE("ERR: ",'2012 Original'!H24))</f>
        <v>1</v>
      </c>
      <c r="I24" s="2">
        <f>IFERROR(IF(VLOOKUP('2012 Original'!I24,key_ref,COLUMN(Approving_Party_Weight__1),FALSE)=0,"none",VLOOKUP('2012 Original'!I24,key_ref,COLUMN(Approving_Party_Weight__1),FALSE)),CONCATENATE("ERR: ",'2012 Original'!I24))</f>
        <v>1</v>
      </c>
      <c r="J24" s="2" t="str">
        <f>IFERROR(IF(VLOOKUP('2012 Original'!J24,key_ref,COLUMN(Approving_Party_Weight__1),FALSE)=0,"none",VLOOKUP('2012 Original'!J24,key_ref,COLUMN(Approving_Party_Weight__1),FALSE)),CONCATENATE("ERR: ",'2012 Original'!J24))</f>
        <v>none</v>
      </c>
      <c r="K24" s="2" t="str">
        <f>IFERROR(IF(VLOOKUP('2012 Original'!K24,key_ref,COLUMN(Approving_Party_Weight__1),FALSE)=0,"none",VLOOKUP('2012 Original'!K24,key_ref,COLUMN(Approving_Party_Weight__1),FALSE)),CONCATENATE("ERR: ",'2012 Original'!K24))</f>
        <v>none</v>
      </c>
      <c r="L24" s="2" t="str">
        <f>IFERROR(IF(VLOOKUP('2012 Original'!L24,key_ref,COLUMN(Approving_Party_Weight__1),FALSE)=0,"none",VLOOKUP('2012 Original'!L24,key_ref,COLUMN(Approving_Party_Weight__1),FALSE)),CONCATENATE("ERR: ",'2012 Original'!L24))</f>
        <v>none</v>
      </c>
      <c r="M24" s="2">
        <f>IFERROR(IF(VLOOKUP('2012 Original'!M24,key_ref,COLUMN(Approving_Party_Weight__1),FALSE)=0,"none",VLOOKUP('2012 Original'!M24,key_ref,COLUMN(Approving_Party_Weight__1),FALSE)),CONCATENATE("ERR: ",'2012 Original'!M24))</f>
        <v>1</v>
      </c>
      <c r="N24" s="2">
        <f>IFERROR(IF(VLOOKUP('2012 Original'!N24,key_ref,COLUMN(Approving_Party_Weight__1),FALSE)=0,"none",VLOOKUP('2012 Original'!N24,key_ref,COLUMN(Approving_Party_Weight__1),FALSE)),CONCATENATE("ERR: ",'2012 Original'!N24))</f>
        <v>1</v>
      </c>
      <c r="O24" s="2" t="str">
        <f>IFERROR(IF(VLOOKUP('2012 Original'!O24,key_ref,COLUMN(Approving_Party_Weight__1),FALSE)=0,"none",VLOOKUP('2012 Original'!O24,key_ref,COLUMN(Approving_Party_Weight__1),FALSE)),CONCATENATE("ERR: ",'2012 Original'!O24))</f>
        <v>none</v>
      </c>
      <c r="P24" s="2" t="str">
        <f>IFERROR(IF(VLOOKUP('2012 Original'!P24,key_ref,COLUMN(Approving_Party_Weight__1),FALSE)=0,"none",VLOOKUP('2012 Original'!P24,key_ref,COLUMN(Approving_Party_Weight__1),FALSE)),CONCATENATE("ERR: ",'2012 Original'!P24))</f>
        <v>none</v>
      </c>
      <c r="Q24" s="2" t="str">
        <f>IFERROR(IF(VLOOKUP('2012 Original'!Q24,key_ref,COLUMN(Approving_Party_Weight__1),FALSE)=0,"none",VLOOKUP('2012 Original'!Q24,key_ref,COLUMN(Approving_Party_Weight__1),FALSE)),CONCATENATE("ERR: ",'2012 Original'!Q24))</f>
        <v>none</v>
      </c>
      <c r="R24" s="2">
        <f>IFERROR(IF(VLOOKUP('2012 Original'!R24,key_ref,COLUMN(Approving_Party_Weight__1),FALSE)=0,"none",VLOOKUP('2012 Original'!R24,key_ref,COLUMN(Approving_Party_Weight__1),FALSE)),CONCATENATE("ERR: ",'2012 Original'!R24))</f>
        <v>1</v>
      </c>
      <c r="S24" s="2">
        <f>IFERROR(IF(VLOOKUP('2012 Original'!S24,key_ref,COLUMN(Approving_Party_Weight__1),FALSE)=0,"none",VLOOKUP('2012 Original'!S24,key_ref,COLUMN(Approving_Party_Weight__1),FALSE)),CONCATENATE("ERR: ",'2012 Original'!S24))</f>
        <v>1</v>
      </c>
      <c r="T24" s="2">
        <f>IFERROR(IF(VLOOKUP('2012 Original'!T24,key_ref,COLUMN(Approving_Party_Weight__1),FALSE)=0,"none",VLOOKUP('2012 Original'!T24,key_ref,COLUMN(Approving_Party_Weight__1),FALSE)),CONCATENATE("ERR: ",'2012 Original'!T24))</f>
        <v>1</v>
      </c>
      <c r="U24" s="2" t="str">
        <f>IFERROR(IF(VLOOKUP('2012 Original'!U24,key_ref,COLUMN(Approving_Party_Weight__1),FALSE)=0,"none",VLOOKUP('2012 Original'!U24,key_ref,COLUMN(Approving_Party_Weight__1),FALSE)),CONCATENATE("ERR: ",'2012 Original'!U24))</f>
        <v>none</v>
      </c>
      <c r="V24" s="2">
        <f>IFERROR(IF(VLOOKUP('2012 Original'!V24,key_ref,COLUMN(Approving_Party_Weight__1),FALSE)=0,"none",VLOOKUP('2012 Original'!V24,key_ref,COLUMN(Approving_Party_Weight__1),FALSE)),CONCATENATE("ERR: ",'2012 Original'!V24))</f>
        <v>1</v>
      </c>
      <c r="W24" s="2" t="str">
        <f>IFERROR(IF(VLOOKUP('2012 Original'!W24,key_ref,COLUMN(Approving_Party_Weight__1),FALSE)=0,"none",VLOOKUP('2012 Original'!W24,key_ref,COLUMN(Approving_Party_Weight__1),FALSE)),CONCATENATE("ERR: ",'2012 Original'!W24))</f>
        <v>none</v>
      </c>
      <c r="X24" s="2" t="str">
        <f>IFERROR(IF(VLOOKUP('2012 Original'!X24,key_ref,COLUMN(Approving_Party_Weight__1),FALSE)=0,"none",VLOOKUP('2012 Original'!X24,key_ref,COLUMN(Approving_Party_Weight__1),FALSE)),CONCATENATE("ERR: ",'2012 Original'!X24))</f>
        <v>none</v>
      </c>
      <c r="Y24" s="2">
        <f>IFERROR(IF(VLOOKUP('2012 Original'!Y24,key_ref,COLUMN(Approving_Party_Weight__1),FALSE)=0,"none",VLOOKUP('2012 Original'!Y24,key_ref,COLUMN(Approving_Party_Weight__1),FALSE)),CONCATENATE("ERR: ",'2012 Original'!Y24))</f>
        <v>1</v>
      </c>
      <c r="Z24" s="2">
        <f>IFERROR(IF(VLOOKUP('2012 Original'!Z24,key_ref,COLUMN(Approving_Party_Weight__1),FALSE)=0,"none",VLOOKUP('2012 Original'!Z24,key_ref,COLUMN(Approving_Party_Weight__1),FALSE)),CONCATENATE("ERR: ",'2012 Original'!Z24))</f>
        <v>1</v>
      </c>
      <c r="AA24" s="2" t="str">
        <f>IFERROR(IF(VLOOKUP('2012 Original'!AA24,key_ref,COLUMN(Approving_Party_Weight__1),FALSE)=0,"none",VLOOKUP('2012 Original'!AA24,key_ref,COLUMN(Approving_Party_Weight__1),FALSE)),CONCATENATE("ERR: ",'2012 Original'!AA24))</f>
        <v>none</v>
      </c>
      <c r="AB24" s="2" t="str">
        <f>IFERROR(IF(VLOOKUP('2012 Original'!AB24,key_ref,COLUMN(Approving_Party_Weight__1),FALSE)=0,"none",VLOOKUP('2012 Original'!AB24,key_ref,COLUMN(Approving_Party_Weight__1),FALSE)),CONCATENATE("ERR: ",'2012 Original'!AB24))</f>
        <v>none</v>
      </c>
      <c r="AC24" s="2">
        <f>IFERROR(IF(VLOOKUP('2012 Original'!AC24,key_ref,COLUMN(Approving_Party_Weight__1),FALSE)=0,"none",VLOOKUP('2012 Original'!AC24,key_ref,COLUMN(Approving_Party_Weight__1),FALSE)),CONCATENATE("ERR: ",'2012 Original'!AC24))</f>
        <v>1</v>
      </c>
      <c r="AD24" s="2" t="str">
        <f>IFERROR(IF(VLOOKUP('2012 Original'!AD24,key_ref,COLUMN(Approving_Party_Weight__1),FALSE)=0,"none",VLOOKUP('2012 Original'!AD24,key_ref,COLUMN(Approving_Party_Weight__1),FALSE)),CONCATENATE("ERR: ",'2012 Original'!AD24))</f>
        <v>none</v>
      </c>
      <c r="AE24" s="2">
        <f>IFERROR(IF(VLOOKUP('2012 Original'!AE24,key_ref,COLUMN(Approving_Party_Weight__1),FALSE)=0,"none",VLOOKUP('2012 Original'!AE24,key_ref,COLUMN(Approving_Party_Weight__1),FALSE)),CONCATENATE("ERR: ",'2012 Original'!AE24))</f>
        <v>1</v>
      </c>
      <c r="AF24" s="2">
        <f>IFERROR(IF(VLOOKUP('2012 Original'!AF24,key_ref,COLUMN(Approving_Party_Weight__1),FALSE)=0,"none",VLOOKUP('2012 Original'!AF24,key_ref,COLUMN(Approving_Party_Weight__1),FALSE)),CONCATENATE("ERR: ",'2012 Original'!AF24))</f>
        <v>1</v>
      </c>
      <c r="AG24" s="2" t="str">
        <f>IFERROR(IF(VLOOKUP('2012 Original'!AG24,key_ref,COLUMN(Approving_Party_Weight__1),FALSE)=0,"none",VLOOKUP('2012 Original'!AG24,key_ref,COLUMN(Approving_Party_Weight__1),FALSE)),CONCATENATE("ERR: ",'2012 Original'!AG24))</f>
        <v>none</v>
      </c>
      <c r="AH24" s="2">
        <f>IFERROR(IF(VLOOKUP('2012 Original'!AH24,key_ref,COLUMN(Approving_Party_Weight__1),FALSE)=0,"none",VLOOKUP('2012 Original'!AH24,key_ref,COLUMN(Approving_Party_Weight__1),FALSE)),CONCATENATE("ERR: ",'2012 Original'!AH24))</f>
        <v>1</v>
      </c>
      <c r="AI24" s="2" t="str">
        <f>IFERROR(IF(VLOOKUP('2012 Original'!AI24,key_ref,COLUMN(Approving_Party_Weight__1),FALSE)=0,"none",VLOOKUP('2012 Original'!AI24,key_ref,COLUMN(Approving_Party_Weight__1),FALSE)),CONCATENATE("ERR: ",'2012 Original'!AI24))</f>
        <v>none</v>
      </c>
      <c r="AJ24" s="2">
        <f>IFERROR(IF(VLOOKUP('2012 Original'!AJ24,key_ref,COLUMN(Approving_Party_Weight__1),FALSE)=0,"none",VLOOKUP('2012 Original'!AJ24,key_ref,COLUMN(Approving_Party_Weight__1),FALSE)),CONCATENATE("ERR: ",'2012 Original'!AJ24))</f>
        <v>1</v>
      </c>
      <c r="AK24" s="2">
        <f>IFERROR(IF(VLOOKUP('2012 Original'!AK24,key_ref,COLUMN(Approving_Party_Weight__1),FALSE)=0,"none",VLOOKUP('2012 Original'!AK24,key_ref,COLUMN(Approving_Party_Weight__1),FALSE)),CONCATENATE("ERR: ",'2012 Original'!AK24))</f>
        <v>1</v>
      </c>
      <c r="AL24" s="2" t="str">
        <f>IFERROR(IF(VLOOKUP('2012 Original'!AL24,key_ref,COLUMN(Approving_Party_Weight__1),FALSE)=0,"none",VLOOKUP('2012 Original'!AL24,key_ref,COLUMN(Approving_Party_Weight__1),FALSE)),CONCATENATE("ERR: ",'2012 Original'!AL24))</f>
        <v>none</v>
      </c>
      <c r="AM24" s="2" t="str">
        <f>IFERROR(IF(VLOOKUP('2012 Original'!AM24,key_ref,COLUMN(Approving_Party_Weight__1),FALSE)=0,"none",VLOOKUP('2012 Original'!AM24,key_ref,COLUMN(Approving_Party_Weight__1),FALSE)),CONCATENATE("ERR: ",'2012 Original'!AM24))</f>
        <v>none</v>
      </c>
      <c r="AN24" s="2" t="str">
        <f>IFERROR(IF(VLOOKUP('2012 Original'!AN24,key_ref,COLUMN(Approving_Party_Weight__1),FALSE)=0,"none",VLOOKUP('2012 Original'!AN24,key_ref,COLUMN(Approving_Party_Weight__1),FALSE)),CONCATENATE("ERR: ",'2012 Original'!AN24))</f>
        <v>none</v>
      </c>
      <c r="AO24" s="2" t="str">
        <f>IFERROR(IF(VLOOKUP('2012 Original'!AO24,key_ref,COLUMN(Approving_Party_Weight__1),FALSE)=0,"none",VLOOKUP('2012 Original'!AO24,key_ref,COLUMN(Approving_Party_Weight__1),FALSE)),CONCATENATE("ERR: ",'2012 Original'!AO24))</f>
        <v>none</v>
      </c>
      <c r="AP24" s="2" t="str">
        <f>IFERROR(IF(VLOOKUP('2012 Original'!AP24,key_ref,COLUMN(Approving_Party_Weight__1),FALSE)=0,"none",VLOOKUP('2012 Original'!AP24,key_ref,COLUMN(Approving_Party_Weight__1),FALSE)),CONCATENATE("ERR: ",'2012 Original'!AP24))</f>
        <v>none</v>
      </c>
      <c r="AQ24" s="2" t="str">
        <f>IFERROR(IF(VLOOKUP('2012 Original'!AQ24,key_ref,COLUMN(Approving_Party_Weight__1),FALSE)=0,"none",VLOOKUP('2012 Original'!AQ24,key_ref,COLUMN(Approving_Party_Weight__1),FALSE)),CONCATENATE("ERR: ",'2012 Original'!AQ24))</f>
        <v>none</v>
      </c>
      <c r="AR24" s="2">
        <f>IFERROR(IF(VLOOKUP('2012 Original'!AR24,key_ref,COLUMN(Approving_Party_Weight__1),FALSE)=0,"none",VLOOKUP('2012 Original'!AR24,key_ref,COLUMN(Approving_Party_Weight__1),FALSE)),CONCATENATE("ERR: ",'2012 Original'!AR24))</f>
        <v>0.5</v>
      </c>
      <c r="AS24" s="2" t="str">
        <f>IFERROR(IF(VLOOKUP('2012 Original'!AS24,key_ref,COLUMN(Approving_Party_Weight__1),FALSE)=0,"none",VLOOKUP('2012 Original'!AS24,key_ref,COLUMN(Approving_Party_Weight__1),FALSE)),CONCATENATE("ERR: ",'2012 Original'!AS24))</f>
        <v>none</v>
      </c>
      <c r="AT24" s="2">
        <f>IFERROR(IF(VLOOKUP('2012 Original'!AT24,key_ref,COLUMN(Approving_Party_Weight__1),FALSE)=0,"none",VLOOKUP('2012 Original'!AT24,key_ref,COLUMN(Approving_Party_Weight__1),FALSE)),CONCATENATE("ERR: ",'2012 Original'!AT24))</f>
        <v>1</v>
      </c>
      <c r="AU24" s="2">
        <f>IFERROR(IF(VLOOKUP('2012 Original'!AU24,key_ref,COLUMN(Approving_Party_Weight__1),FALSE)=0,"none",VLOOKUP('2012 Original'!AU24,key_ref,COLUMN(Approving_Party_Weight__1),FALSE)),CONCATENATE("ERR: ",'2012 Original'!AU24))</f>
        <v>1</v>
      </c>
      <c r="AV24" s="2">
        <f>IFERROR(IF(VLOOKUP('2012 Original'!AV24,key_ref,COLUMN(Approving_Party_Weight__1),FALSE)=0,"none",VLOOKUP('2012 Original'!AV24,key_ref,COLUMN(Approving_Party_Weight__1),FALSE)),CONCATENATE("ERR: ",'2012 Original'!AV24))</f>
        <v>1</v>
      </c>
      <c r="AW24" s="2" t="str">
        <f>IFERROR(IF(VLOOKUP('2012 Original'!AW24,key_ref,COLUMN(Approving_Party_Weight__1),FALSE)=0,"none",VLOOKUP('2012 Original'!AW24,key_ref,COLUMN(Approving_Party_Weight__1),FALSE)),CONCATENATE("ERR: ",'2012 Original'!AW24))</f>
        <v>none</v>
      </c>
      <c r="AX24" s="2" t="str">
        <f>IFERROR(IF(VLOOKUP('2012 Original'!AX24,key_ref,COLUMN(Approving_Party_Weight__1),FALSE)=0,"none",VLOOKUP('2012 Original'!AX24,key_ref,COLUMN(Approving_Party_Weight__1),FALSE)),CONCATENATE("ERR: ",'2012 Original'!AX24))</f>
        <v>none</v>
      </c>
      <c r="AY24" s="2">
        <f>IFERROR(IF(VLOOKUP('2012 Original'!AY24,key_ref,COLUMN(Approving_Party_Weight__1),FALSE)=0,"none",VLOOKUP('2012 Original'!AY24,key_ref,COLUMN(Approving_Party_Weight__1),FALSE)),CONCATENATE("ERR: ",'2012 Original'!AY24))</f>
        <v>1</v>
      </c>
      <c r="AZ24" s="2">
        <f>IFERROR(IF(VLOOKUP('2012 Original'!AZ24,key_ref,COLUMN(Approving_Party_Weight__1),FALSE)=0,"none",VLOOKUP('2012 Original'!AZ24,key_ref,COLUMN(Approving_Party_Weight__1),FALSE)),CONCATENATE("ERR: ",'2012 Original'!AZ24))</f>
        <v>1</v>
      </c>
    </row>
    <row r="25" spans="1:52" s="4" customFormat="1">
      <c r="A25" s="3" t="s">
        <v>51</v>
      </c>
      <c r="B25" s="2" t="str">
        <f>IFERROR(IF(VLOOKUP('2012 Original'!B25,key_ref,COLUMN(Approving_Party_Weight__1),FALSE)=0,"none",VLOOKUP('2012 Original'!B25,key_ref,COLUMN(Approving_Party_Weight__1),FALSE)),CONCATENATE("ERR: ",'2012 Original'!B25))</f>
        <v>none</v>
      </c>
      <c r="C25" s="2" t="str">
        <f>IFERROR(IF(VLOOKUP('2012 Original'!C25,key_ref,COLUMN(Approving_Party_Weight__1),FALSE)=0,"none",VLOOKUP('2012 Original'!C25,key_ref,COLUMN(Approving_Party_Weight__1),FALSE)),CONCATENATE("ERR: ",'2012 Original'!C25))</f>
        <v>none</v>
      </c>
      <c r="D25" s="2" t="str">
        <f>IFERROR(IF(VLOOKUP('2012 Original'!D25,key_ref,COLUMN(Approving_Party_Weight__1),FALSE)=0,"none",VLOOKUP('2012 Original'!D25,key_ref,COLUMN(Approving_Party_Weight__1),FALSE)),CONCATENATE("ERR: ",'2012 Original'!D25))</f>
        <v>none</v>
      </c>
      <c r="E25" s="2" t="str">
        <f>IFERROR(IF(VLOOKUP('2012 Original'!E25,key_ref,COLUMN(Approving_Party_Weight__1),FALSE)=0,"none",VLOOKUP('2012 Original'!E25,key_ref,COLUMN(Approving_Party_Weight__1),FALSE)),CONCATENATE("ERR: ",'2012 Original'!E25))</f>
        <v>none</v>
      </c>
      <c r="F25" s="2" t="str">
        <f>IFERROR(IF(VLOOKUP('2012 Original'!F25,key_ref,COLUMN(Approving_Party_Weight__1),FALSE)=0,"none",VLOOKUP('2012 Original'!F25,key_ref,COLUMN(Approving_Party_Weight__1),FALSE)),CONCATENATE("ERR: ",'2012 Original'!F25))</f>
        <v>none</v>
      </c>
      <c r="G25" s="2">
        <f>IFERROR(IF(VLOOKUP('2012 Original'!G25,key_ref,COLUMN(Approving_Party_Weight__1),FALSE)=0,"none",VLOOKUP('2012 Original'!G25,key_ref,COLUMN(Approving_Party_Weight__1),FALSE)),CONCATENATE("ERR: ",'2012 Original'!G25))</f>
        <v>1</v>
      </c>
      <c r="H25" s="2">
        <f>IFERROR(IF(VLOOKUP('2012 Original'!H25,key_ref,COLUMN(Approving_Party_Weight__1),FALSE)=0,"none",VLOOKUP('2012 Original'!H25,key_ref,COLUMN(Approving_Party_Weight__1),FALSE)),CONCATENATE("ERR: ",'2012 Original'!H25))</f>
        <v>1</v>
      </c>
      <c r="I25" s="2" t="str">
        <f>IFERROR(IF(VLOOKUP('2012 Original'!I25,key_ref,COLUMN(Approving_Party_Weight__1),FALSE)=0,"none",VLOOKUP('2012 Original'!I25,key_ref,COLUMN(Approving_Party_Weight__1),FALSE)),CONCATENATE("ERR: ",'2012 Original'!I25))</f>
        <v>none</v>
      </c>
      <c r="J25" s="2" t="str">
        <f>IFERROR(IF(VLOOKUP('2012 Original'!J25,key_ref,COLUMN(Approving_Party_Weight__1),FALSE)=0,"none",VLOOKUP('2012 Original'!J25,key_ref,COLUMN(Approving_Party_Weight__1),FALSE)),CONCATENATE("ERR: ",'2012 Original'!J25))</f>
        <v>none</v>
      </c>
      <c r="K25" s="2">
        <f>IFERROR(IF(VLOOKUP('2012 Original'!K25,key_ref,COLUMN(Approving_Party_Weight__1),FALSE)=0,"none",VLOOKUP('2012 Original'!K25,key_ref,COLUMN(Approving_Party_Weight__1),FALSE)),CONCATENATE("ERR: ",'2012 Original'!K25))</f>
        <v>1</v>
      </c>
      <c r="L25" s="2">
        <f>IFERROR(IF(VLOOKUP('2012 Original'!L25,key_ref,COLUMN(Approving_Party_Weight__1),FALSE)=0,"none",VLOOKUP('2012 Original'!L25,key_ref,COLUMN(Approving_Party_Weight__1),FALSE)),CONCATENATE("ERR: ",'2012 Original'!L25))</f>
        <v>1</v>
      </c>
      <c r="M25" s="2" t="str">
        <f>IFERROR(IF(VLOOKUP('2012 Original'!M25,key_ref,COLUMN(Approving_Party_Weight__1),FALSE)=0,"none",VLOOKUP('2012 Original'!M25,key_ref,COLUMN(Approving_Party_Weight__1),FALSE)),CONCATENATE("ERR: ",'2012 Original'!M25))</f>
        <v>none</v>
      </c>
      <c r="N25" s="2" t="str">
        <f>IFERROR(IF(VLOOKUP('2012 Original'!N25,key_ref,COLUMN(Approving_Party_Weight__1),FALSE)=0,"none",VLOOKUP('2012 Original'!N25,key_ref,COLUMN(Approving_Party_Weight__1),FALSE)),CONCATENATE("ERR: ",'2012 Original'!N25))</f>
        <v>none</v>
      </c>
      <c r="O25" s="2" t="str">
        <f>IFERROR(IF(VLOOKUP('2012 Original'!O25,key_ref,COLUMN(Approving_Party_Weight__1),FALSE)=0,"none",VLOOKUP('2012 Original'!O25,key_ref,COLUMN(Approving_Party_Weight__1),FALSE)),CONCATENATE("ERR: ",'2012 Original'!O25))</f>
        <v>none</v>
      </c>
      <c r="P25" s="2" t="str">
        <f>IFERROR(IF(VLOOKUP('2012 Original'!P25,key_ref,COLUMN(Approving_Party_Weight__1),FALSE)=0,"none",VLOOKUP('2012 Original'!P25,key_ref,COLUMN(Approving_Party_Weight__1),FALSE)),CONCATENATE("ERR: ",'2012 Original'!P25))</f>
        <v>none</v>
      </c>
      <c r="Q25" s="2" t="str">
        <f>IFERROR(IF(VLOOKUP('2012 Original'!Q25,key_ref,COLUMN(Approving_Party_Weight__1),FALSE)=0,"none",VLOOKUP('2012 Original'!Q25,key_ref,COLUMN(Approving_Party_Weight__1),FALSE)),CONCATENATE("ERR: ",'2012 Original'!Q25))</f>
        <v>none</v>
      </c>
      <c r="R25" s="2">
        <f>IFERROR(IF(VLOOKUP('2012 Original'!R25,key_ref,COLUMN(Approving_Party_Weight__1),FALSE)=0,"none",VLOOKUP('2012 Original'!R25,key_ref,COLUMN(Approving_Party_Weight__1),FALSE)),CONCATENATE("ERR: ",'2012 Original'!R25))</f>
        <v>1</v>
      </c>
      <c r="S25" s="2">
        <f>IFERROR(IF(VLOOKUP('2012 Original'!S25,key_ref,COLUMN(Approving_Party_Weight__1),FALSE)=0,"none",VLOOKUP('2012 Original'!S25,key_ref,COLUMN(Approving_Party_Weight__1),FALSE)),CONCATENATE("ERR: ",'2012 Original'!S25))</f>
        <v>1</v>
      </c>
      <c r="T25" s="2">
        <f>IFERROR(IF(VLOOKUP('2012 Original'!T25,key_ref,COLUMN(Approving_Party_Weight__1),FALSE)=0,"none",VLOOKUP('2012 Original'!T25,key_ref,COLUMN(Approving_Party_Weight__1),FALSE)),CONCATENATE("ERR: ",'2012 Original'!T25))</f>
        <v>1</v>
      </c>
      <c r="U25" s="2" t="str">
        <f>IFERROR(IF(VLOOKUP('2012 Original'!U25,key_ref,COLUMN(Approving_Party_Weight__1),FALSE)=0,"none",VLOOKUP('2012 Original'!U25,key_ref,COLUMN(Approving_Party_Weight__1),FALSE)),CONCATENATE("ERR: ",'2012 Original'!U25))</f>
        <v>none</v>
      </c>
      <c r="V25" s="2">
        <f>IFERROR(IF(VLOOKUP('2012 Original'!V25,key_ref,COLUMN(Approving_Party_Weight__1),FALSE)=0,"none",VLOOKUP('2012 Original'!V25,key_ref,COLUMN(Approving_Party_Weight__1),FALSE)),CONCATENATE("ERR: ",'2012 Original'!V25))</f>
        <v>1</v>
      </c>
      <c r="W25" s="2">
        <f>IFERROR(IF(VLOOKUP('2012 Original'!W25,key_ref,COLUMN(Approving_Party_Weight__1),FALSE)=0,"none",VLOOKUP('2012 Original'!W25,key_ref,COLUMN(Approving_Party_Weight__1),FALSE)),CONCATENATE("ERR: ",'2012 Original'!W25))</f>
        <v>1</v>
      </c>
      <c r="X25" s="2" t="str">
        <f>IFERROR(IF(VLOOKUP('2012 Original'!X25,key_ref,COLUMN(Approving_Party_Weight__1),FALSE)=0,"none",VLOOKUP('2012 Original'!X25,key_ref,COLUMN(Approving_Party_Weight__1),FALSE)),CONCATENATE("ERR: ",'2012 Original'!X25))</f>
        <v>none</v>
      </c>
      <c r="Y25" s="2">
        <f>IFERROR(IF(VLOOKUP('2012 Original'!Y25,key_ref,COLUMN(Approving_Party_Weight__1),FALSE)=0,"none",VLOOKUP('2012 Original'!Y25,key_ref,COLUMN(Approving_Party_Weight__1),FALSE)),CONCATENATE("ERR: ",'2012 Original'!Y25))</f>
        <v>1</v>
      </c>
      <c r="Z25" s="2" t="str">
        <f>IFERROR(IF(VLOOKUP('2012 Original'!Z25,key_ref,COLUMN(Approving_Party_Weight__1),FALSE)=0,"none",VLOOKUP('2012 Original'!Z25,key_ref,COLUMN(Approving_Party_Weight__1),FALSE)),CONCATENATE("ERR: ",'2012 Original'!Z25))</f>
        <v>none</v>
      </c>
      <c r="AA25" s="2">
        <f>IFERROR(IF(VLOOKUP('2012 Original'!AA25,key_ref,COLUMN(Approving_Party_Weight__1),FALSE)=0,"none",VLOOKUP('2012 Original'!AA25,key_ref,COLUMN(Approving_Party_Weight__1),FALSE)),CONCATENATE("ERR: ",'2012 Original'!AA25))</f>
        <v>1</v>
      </c>
      <c r="AB25" s="2" t="str">
        <f>IFERROR(IF(VLOOKUP('2012 Original'!AB25,key_ref,COLUMN(Approving_Party_Weight__1),FALSE)=0,"none",VLOOKUP('2012 Original'!AB25,key_ref,COLUMN(Approving_Party_Weight__1),FALSE)),CONCATENATE("ERR: ",'2012 Original'!AB25))</f>
        <v>none</v>
      </c>
      <c r="AC25" s="2">
        <f>IFERROR(IF(VLOOKUP('2012 Original'!AC25,key_ref,COLUMN(Approving_Party_Weight__1),FALSE)=0,"none",VLOOKUP('2012 Original'!AC25,key_ref,COLUMN(Approving_Party_Weight__1),FALSE)),CONCATENATE("ERR: ",'2012 Original'!AC25))</f>
        <v>1</v>
      </c>
      <c r="AD25" s="2">
        <f>IFERROR(IF(VLOOKUP('2012 Original'!AD25,key_ref,COLUMN(Approving_Party_Weight__1),FALSE)=0,"none",VLOOKUP('2012 Original'!AD25,key_ref,COLUMN(Approving_Party_Weight__1),FALSE)),CONCATENATE("ERR: ",'2012 Original'!AD25))</f>
        <v>1</v>
      </c>
      <c r="AE25" s="2" t="str">
        <f>IFERROR(IF(VLOOKUP('2012 Original'!AE25,key_ref,COLUMN(Approving_Party_Weight__1),FALSE)=0,"none",VLOOKUP('2012 Original'!AE25,key_ref,COLUMN(Approving_Party_Weight__1),FALSE)),CONCATENATE("ERR: ",'2012 Original'!AE25))</f>
        <v>none</v>
      </c>
      <c r="AF25" s="2">
        <f>IFERROR(IF(VLOOKUP('2012 Original'!AF25,key_ref,COLUMN(Approving_Party_Weight__1),FALSE)=0,"none",VLOOKUP('2012 Original'!AF25,key_ref,COLUMN(Approving_Party_Weight__1),FALSE)),CONCATENATE("ERR: ",'2012 Original'!AF25))</f>
        <v>1</v>
      </c>
      <c r="AG25" s="2" t="str">
        <f>IFERROR(IF(VLOOKUP('2012 Original'!AG25,key_ref,COLUMN(Approving_Party_Weight__1),FALSE)=0,"none",VLOOKUP('2012 Original'!AG25,key_ref,COLUMN(Approving_Party_Weight__1),FALSE)),CONCATENATE("ERR: ",'2012 Original'!AG25))</f>
        <v>none</v>
      </c>
      <c r="AH25" s="2" t="str">
        <f>IFERROR(IF(VLOOKUP('2012 Original'!AH25,key_ref,COLUMN(Approving_Party_Weight__1),FALSE)=0,"none",VLOOKUP('2012 Original'!AH25,key_ref,COLUMN(Approving_Party_Weight__1),FALSE)),CONCATENATE("ERR: ",'2012 Original'!AH25))</f>
        <v>none</v>
      </c>
      <c r="AI25" s="2" t="str">
        <f>IFERROR(IF(VLOOKUP('2012 Original'!AI25,key_ref,COLUMN(Approving_Party_Weight__1),FALSE)=0,"none",VLOOKUP('2012 Original'!AI25,key_ref,COLUMN(Approving_Party_Weight__1),FALSE)),CONCATENATE("ERR: ",'2012 Original'!AI25))</f>
        <v>none</v>
      </c>
      <c r="AJ25" s="2" t="str">
        <f>IFERROR(IF(VLOOKUP('2012 Original'!AJ25,key_ref,COLUMN(Approving_Party_Weight__1),FALSE)=0,"none",VLOOKUP('2012 Original'!AJ25,key_ref,COLUMN(Approving_Party_Weight__1),FALSE)),CONCATENATE("ERR: ",'2012 Original'!AJ25))</f>
        <v>none</v>
      </c>
      <c r="AK25" s="2">
        <f>IFERROR(IF(VLOOKUP('2012 Original'!AK25,key_ref,COLUMN(Approving_Party_Weight__1),FALSE)=0,"none",VLOOKUP('2012 Original'!AK25,key_ref,COLUMN(Approving_Party_Weight__1),FALSE)),CONCATENATE("ERR: ",'2012 Original'!AK25))</f>
        <v>1</v>
      </c>
      <c r="AL25" s="2">
        <f>IFERROR(IF(VLOOKUP('2012 Original'!AL25,key_ref,COLUMN(Approving_Party_Weight__1),FALSE)=0,"none",VLOOKUP('2012 Original'!AL25,key_ref,COLUMN(Approving_Party_Weight__1),FALSE)),CONCATENATE("ERR: ",'2012 Original'!AL25))</f>
        <v>1</v>
      </c>
      <c r="AM25" s="2" t="str">
        <f>IFERROR(IF(VLOOKUP('2012 Original'!AM25,key_ref,COLUMN(Approving_Party_Weight__1),FALSE)=0,"none",VLOOKUP('2012 Original'!AM25,key_ref,COLUMN(Approving_Party_Weight__1),FALSE)),CONCATENATE("ERR: ",'2012 Original'!AM25))</f>
        <v>none</v>
      </c>
      <c r="AN25" s="2" t="str">
        <f>IFERROR(IF(VLOOKUP('2012 Original'!AN25,key_ref,COLUMN(Approving_Party_Weight__1),FALSE)=0,"none",VLOOKUP('2012 Original'!AN25,key_ref,COLUMN(Approving_Party_Weight__1),FALSE)),CONCATENATE("ERR: ",'2012 Original'!AN25))</f>
        <v>none</v>
      </c>
      <c r="AO25" s="2" t="str">
        <f>IFERROR(IF(VLOOKUP('2012 Original'!AO25,key_ref,COLUMN(Approving_Party_Weight__1),FALSE)=0,"none",VLOOKUP('2012 Original'!AO25,key_ref,COLUMN(Approving_Party_Weight__1),FALSE)),CONCATENATE("ERR: ",'2012 Original'!AO25))</f>
        <v>none</v>
      </c>
      <c r="AP25" s="2" t="str">
        <f>IFERROR(IF(VLOOKUP('2012 Original'!AP25,key_ref,COLUMN(Approving_Party_Weight__1),FALSE)=0,"none",VLOOKUP('2012 Original'!AP25,key_ref,COLUMN(Approving_Party_Weight__1),FALSE)),CONCATENATE("ERR: ",'2012 Original'!AP25))</f>
        <v>none</v>
      </c>
      <c r="AQ25" s="2" t="str">
        <f>IFERROR(IF(VLOOKUP('2012 Original'!AQ25,key_ref,COLUMN(Approving_Party_Weight__1),FALSE)=0,"none",VLOOKUP('2012 Original'!AQ25,key_ref,COLUMN(Approving_Party_Weight__1),FALSE)),CONCATENATE("ERR: ",'2012 Original'!AQ25))</f>
        <v>none</v>
      </c>
      <c r="AR25" s="2">
        <f>IFERROR(IF(VLOOKUP('2012 Original'!AR25,key_ref,COLUMN(Approving_Party_Weight__1),FALSE)=0,"none",VLOOKUP('2012 Original'!AR25,key_ref,COLUMN(Approving_Party_Weight__1),FALSE)),CONCATENATE("ERR: ",'2012 Original'!AR25))</f>
        <v>1</v>
      </c>
      <c r="AS25" s="2" t="str">
        <f>IFERROR(IF(VLOOKUP('2012 Original'!AS25,key_ref,COLUMN(Approving_Party_Weight__1),FALSE)=0,"none",VLOOKUP('2012 Original'!AS25,key_ref,COLUMN(Approving_Party_Weight__1),FALSE)),CONCATENATE("ERR: ",'2012 Original'!AS25))</f>
        <v>none</v>
      </c>
      <c r="AT25" s="2">
        <f>IFERROR(IF(VLOOKUP('2012 Original'!AT25,key_ref,COLUMN(Approving_Party_Weight__1),FALSE)=0,"none",VLOOKUP('2012 Original'!AT25,key_ref,COLUMN(Approving_Party_Weight__1),FALSE)),CONCATENATE("ERR: ",'2012 Original'!AT25))</f>
        <v>1</v>
      </c>
      <c r="AU25" s="2">
        <f>IFERROR(IF(VLOOKUP('2012 Original'!AU25,key_ref,COLUMN(Approving_Party_Weight__1),FALSE)=0,"none",VLOOKUP('2012 Original'!AU25,key_ref,COLUMN(Approving_Party_Weight__1),FALSE)),CONCATENATE("ERR: ",'2012 Original'!AU25))</f>
        <v>1</v>
      </c>
      <c r="AV25" s="2" t="str">
        <f>IFERROR(IF(VLOOKUP('2012 Original'!AV25,key_ref,COLUMN(Approving_Party_Weight__1),FALSE)=0,"none",VLOOKUP('2012 Original'!AV25,key_ref,COLUMN(Approving_Party_Weight__1),FALSE)),CONCATENATE("ERR: ",'2012 Original'!AV25))</f>
        <v>none</v>
      </c>
      <c r="AW25" s="2">
        <f>IFERROR(IF(VLOOKUP('2012 Original'!AW25,key_ref,COLUMN(Approving_Party_Weight__1),FALSE)=0,"none",VLOOKUP('2012 Original'!AW25,key_ref,COLUMN(Approving_Party_Weight__1),FALSE)),CONCATENATE("ERR: ",'2012 Original'!AW25))</f>
        <v>1</v>
      </c>
      <c r="AX25" s="2" t="str">
        <f>IFERROR(IF(VLOOKUP('2012 Original'!AX25,key_ref,COLUMN(Approving_Party_Weight__1),FALSE)=0,"none",VLOOKUP('2012 Original'!AX25,key_ref,COLUMN(Approving_Party_Weight__1),FALSE)),CONCATENATE("ERR: ",'2012 Original'!AX25))</f>
        <v>none</v>
      </c>
      <c r="AY25" s="2" t="str">
        <f>IFERROR(IF(VLOOKUP('2012 Original'!AY25,key_ref,COLUMN(Approving_Party_Weight__1),FALSE)=0,"none",VLOOKUP('2012 Original'!AY25,key_ref,COLUMN(Approving_Party_Weight__1),FALSE)),CONCATENATE("ERR: ",'2012 Original'!AY25))</f>
        <v>none</v>
      </c>
      <c r="AZ25" s="2">
        <f>IFERROR(IF(VLOOKUP('2012 Original'!AZ25,key_ref,COLUMN(Approving_Party_Weight__1),FALSE)=0,"none",VLOOKUP('2012 Original'!AZ25,key_ref,COLUMN(Approving_Party_Weight__1),FALSE)),CONCATENATE("ERR: ",'2012 Original'!AZ25))</f>
        <v>1</v>
      </c>
    </row>
    <row r="26" spans="1:52" s="4" customFormat="1">
      <c r="A26" s="3" t="s">
        <v>52</v>
      </c>
      <c r="B26" s="2" t="str">
        <f>IFERROR(IF(VLOOKUP('2012 Original'!B26,key_ref,COLUMN(Approving_Party_Weight__1),FALSE)=0,"none",VLOOKUP('2012 Original'!B26,key_ref,COLUMN(Approving_Party_Weight__1),FALSE)),CONCATENATE("ERR: ",'2012 Original'!B26))</f>
        <v>none</v>
      </c>
      <c r="C26" s="2" t="str">
        <f>IFERROR(IF(VLOOKUP('2012 Original'!C26,key_ref,COLUMN(Approving_Party_Weight__1),FALSE)=0,"none",VLOOKUP('2012 Original'!C26,key_ref,COLUMN(Approving_Party_Weight__1),FALSE)),CONCATENATE("ERR: ",'2012 Original'!C26))</f>
        <v>none</v>
      </c>
      <c r="D26" s="2" t="str">
        <f>IFERROR(IF(VLOOKUP('2012 Original'!D26,key_ref,COLUMN(Approving_Party_Weight__1),FALSE)=0,"none",VLOOKUP('2012 Original'!D26,key_ref,COLUMN(Approving_Party_Weight__1),FALSE)),CONCATENATE("ERR: ",'2012 Original'!D26))</f>
        <v>none</v>
      </c>
      <c r="E26" s="2" t="str">
        <f>IFERROR(IF(VLOOKUP('2012 Original'!E26,key_ref,COLUMN(Approving_Party_Weight__1),FALSE)=0,"none",VLOOKUP('2012 Original'!E26,key_ref,COLUMN(Approving_Party_Weight__1),FALSE)),CONCATENATE("ERR: ",'2012 Original'!E26))</f>
        <v>none</v>
      </c>
      <c r="F26" s="2" t="str">
        <f>IFERROR(IF(VLOOKUP('2012 Original'!F26,key_ref,COLUMN(Approving_Party_Weight__1),FALSE)=0,"none",VLOOKUP('2012 Original'!F26,key_ref,COLUMN(Approving_Party_Weight__1),FALSE)),CONCATENATE("ERR: ",'2012 Original'!F26))</f>
        <v>none</v>
      </c>
      <c r="G26" s="2" t="str">
        <f>IFERROR(IF(VLOOKUP('2012 Original'!G26,key_ref,COLUMN(Approving_Party_Weight__1),FALSE)=0,"none",VLOOKUP('2012 Original'!G26,key_ref,COLUMN(Approving_Party_Weight__1),FALSE)),CONCATENATE("ERR: ",'2012 Original'!G26))</f>
        <v>none</v>
      </c>
      <c r="H26" s="2">
        <f>IFERROR(IF(VLOOKUP('2012 Original'!H26,key_ref,COLUMN(Approving_Party_Weight__1),FALSE)=0,"none",VLOOKUP('2012 Original'!H26,key_ref,COLUMN(Approving_Party_Weight__1),FALSE)),CONCATENATE("ERR: ",'2012 Original'!H26))</f>
        <v>1</v>
      </c>
      <c r="I26" s="2">
        <f>IFERROR(IF(VLOOKUP('2012 Original'!I26,key_ref,COLUMN(Approving_Party_Weight__1),FALSE)=0,"none",VLOOKUP('2012 Original'!I26,key_ref,COLUMN(Approving_Party_Weight__1),FALSE)),CONCATENATE("ERR: ",'2012 Original'!I26))</f>
        <v>1</v>
      </c>
      <c r="J26" s="2" t="str">
        <f>IFERROR(IF(VLOOKUP('2012 Original'!J26,key_ref,COLUMN(Approving_Party_Weight__1),FALSE)=0,"none",VLOOKUP('2012 Original'!J26,key_ref,COLUMN(Approving_Party_Weight__1),FALSE)),CONCATENATE("ERR: ",'2012 Original'!J26))</f>
        <v>none</v>
      </c>
      <c r="K26" s="2" t="str">
        <f>IFERROR(IF(VLOOKUP('2012 Original'!K26,key_ref,COLUMN(Approving_Party_Weight__1),FALSE)=0,"none",VLOOKUP('2012 Original'!K26,key_ref,COLUMN(Approving_Party_Weight__1),FALSE)),CONCATENATE("ERR: ",'2012 Original'!K26))</f>
        <v>none</v>
      </c>
      <c r="L26" s="2">
        <f>IFERROR(IF(VLOOKUP('2012 Original'!L26,key_ref,COLUMN(Approving_Party_Weight__1),FALSE)=0,"none",VLOOKUP('2012 Original'!L26,key_ref,COLUMN(Approving_Party_Weight__1),FALSE)),CONCATENATE("ERR: ",'2012 Original'!L26))</f>
        <v>1</v>
      </c>
      <c r="M26" s="2">
        <f>IFERROR(IF(VLOOKUP('2012 Original'!M26,key_ref,COLUMN(Approving_Party_Weight__1),FALSE)=0,"none",VLOOKUP('2012 Original'!M26,key_ref,COLUMN(Approving_Party_Weight__1),FALSE)),CONCATENATE("ERR: ",'2012 Original'!M26))</f>
        <v>1</v>
      </c>
      <c r="N26" s="2">
        <f>IFERROR(IF(VLOOKUP('2012 Original'!N26,key_ref,COLUMN(Approving_Party_Weight__1),FALSE)=0,"none",VLOOKUP('2012 Original'!N26,key_ref,COLUMN(Approving_Party_Weight__1),FALSE)),CONCATENATE("ERR: ",'2012 Original'!N26))</f>
        <v>1</v>
      </c>
      <c r="O26" s="2" t="str">
        <f>IFERROR(IF(VLOOKUP('2012 Original'!O26,key_ref,COLUMN(Approving_Party_Weight__1),FALSE)=0,"none",VLOOKUP('2012 Original'!O26,key_ref,COLUMN(Approving_Party_Weight__1),FALSE)),CONCATENATE("ERR: ",'2012 Original'!O26))</f>
        <v>none</v>
      </c>
      <c r="P26" s="2" t="str">
        <f>IFERROR(IF(VLOOKUP('2012 Original'!P26,key_ref,COLUMN(Approving_Party_Weight__1),FALSE)=0,"none",VLOOKUP('2012 Original'!P26,key_ref,COLUMN(Approving_Party_Weight__1),FALSE)),CONCATENATE("ERR: ",'2012 Original'!P26))</f>
        <v>none</v>
      </c>
      <c r="Q26" s="2" t="str">
        <f>IFERROR(IF(VLOOKUP('2012 Original'!Q26,key_ref,COLUMN(Approving_Party_Weight__1),FALSE)=0,"none",VLOOKUP('2012 Original'!Q26,key_ref,COLUMN(Approving_Party_Weight__1),FALSE)),CONCATENATE("ERR: ",'2012 Original'!Q26))</f>
        <v>none</v>
      </c>
      <c r="R26" s="2">
        <f>IFERROR(IF(VLOOKUP('2012 Original'!R26,key_ref,COLUMN(Approving_Party_Weight__1),FALSE)=0,"none",VLOOKUP('2012 Original'!R26,key_ref,COLUMN(Approving_Party_Weight__1),FALSE)),CONCATENATE("ERR: ",'2012 Original'!R26))</f>
        <v>1</v>
      </c>
      <c r="S26" s="2">
        <f>IFERROR(IF(VLOOKUP('2012 Original'!S26,key_ref,COLUMN(Approving_Party_Weight__1),FALSE)=0,"none",VLOOKUP('2012 Original'!S26,key_ref,COLUMN(Approving_Party_Weight__1),FALSE)),CONCATENATE("ERR: ",'2012 Original'!S26))</f>
        <v>1</v>
      </c>
      <c r="T26" s="2">
        <f>IFERROR(IF(VLOOKUP('2012 Original'!T26,key_ref,COLUMN(Approving_Party_Weight__1),FALSE)=0,"none",VLOOKUP('2012 Original'!T26,key_ref,COLUMN(Approving_Party_Weight__1),FALSE)),CONCATENATE("ERR: ",'2012 Original'!T26))</f>
        <v>1</v>
      </c>
      <c r="U26" s="2" t="str">
        <f>IFERROR(IF(VLOOKUP('2012 Original'!U26,key_ref,COLUMN(Approving_Party_Weight__1),FALSE)=0,"none",VLOOKUP('2012 Original'!U26,key_ref,COLUMN(Approving_Party_Weight__1),FALSE)),CONCATENATE("ERR: ",'2012 Original'!U26))</f>
        <v>none</v>
      </c>
      <c r="V26" s="2" t="str">
        <f>IFERROR(IF(VLOOKUP('2012 Original'!V26,key_ref,COLUMN(Approving_Party_Weight__1),FALSE)=0,"none",VLOOKUP('2012 Original'!V26,key_ref,COLUMN(Approving_Party_Weight__1),FALSE)),CONCATENATE("ERR: ",'2012 Original'!V26))</f>
        <v>none</v>
      </c>
      <c r="W26" s="2" t="str">
        <f>IFERROR(IF(VLOOKUP('2012 Original'!W26,key_ref,COLUMN(Approving_Party_Weight__1),FALSE)=0,"none",VLOOKUP('2012 Original'!W26,key_ref,COLUMN(Approving_Party_Weight__1),FALSE)),CONCATENATE("ERR: ",'2012 Original'!W26))</f>
        <v>none</v>
      </c>
      <c r="X26" s="2" t="str">
        <f>IFERROR(IF(VLOOKUP('2012 Original'!X26,key_ref,COLUMN(Approving_Party_Weight__1),FALSE)=0,"none",VLOOKUP('2012 Original'!X26,key_ref,COLUMN(Approving_Party_Weight__1),FALSE)),CONCATENATE("ERR: ",'2012 Original'!X26))</f>
        <v>none</v>
      </c>
      <c r="Y26" s="2" t="str">
        <f>IFERROR(IF(VLOOKUP('2012 Original'!Y26,key_ref,COLUMN(Approving_Party_Weight__1),FALSE)=0,"none",VLOOKUP('2012 Original'!Y26,key_ref,COLUMN(Approving_Party_Weight__1),FALSE)),CONCATENATE("ERR: ",'2012 Original'!Y26))</f>
        <v>none</v>
      </c>
      <c r="Z26" s="2">
        <f>IFERROR(IF(VLOOKUP('2012 Original'!Z26,key_ref,COLUMN(Approving_Party_Weight__1),FALSE)=0,"none",VLOOKUP('2012 Original'!Z26,key_ref,COLUMN(Approving_Party_Weight__1),FALSE)),CONCATENATE("ERR: ",'2012 Original'!Z26))</f>
        <v>1</v>
      </c>
      <c r="AA26" s="2" t="str">
        <f>IFERROR(IF(VLOOKUP('2012 Original'!AA26,key_ref,COLUMN(Approving_Party_Weight__1),FALSE)=0,"none",VLOOKUP('2012 Original'!AA26,key_ref,COLUMN(Approving_Party_Weight__1),FALSE)),CONCATENATE("ERR: ",'2012 Original'!AA26))</f>
        <v>none</v>
      </c>
      <c r="AB26" s="2" t="str">
        <f>IFERROR(IF(VLOOKUP('2012 Original'!AB26,key_ref,COLUMN(Approving_Party_Weight__1),FALSE)=0,"none",VLOOKUP('2012 Original'!AB26,key_ref,COLUMN(Approving_Party_Weight__1),FALSE)),CONCATENATE("ERR: ",'2012 Original'!AB26))</f>
        <v>none</v>
      </c>
      <c r="AC26" s="2">
        <f>IFERROR(IF(VLOOKUP('2012 Original'!AC26,key_ref,COLUMN(Approving_Party_Weight__1),FALSE)=0,"none",VLOOKUP('2012 Original'!AC26,key_ref,COLUMN(Approving_Party_Weight__1),FALSE)),CONCATENATE("ERR: ",'2012 Original'!AC26))</f>
        <v>1</v>
      </c>
      <c r="AD26" s="2" t="str">
        <f>IFERROR(IF(VLOOKUP('2012 Original'!AD26,key_ref,COLUMN(Approving_Party_Weight__1),FALSE)=0,"none",VLOOKUP('2012 Original'!AD26,key_ref,COLUMN(Approving_Party_Weight__1),FALSE)),CONCATENATE("ERR: ",'2012 Original'!AD26))</f>
        <v>none</v>
      </c>
      <c r="AE26" s="2" t="str">
        <f>IFERROR(IF(VLOOKUP('2012 Original'!AE26,key_ref,COLUMN(Approving_Party_Weight__1),FALSE)=0,"none",VLOOKUP('2012 Original'!AE26,key_ref,COLUMN(Approving_Party_Weight__1),FALSE)),CONCATENATE("ERR: ",'2012 Original'!AE26))</f>
        <v>none</v>
      </c>
      <c r="AF26" s="2" t="str">
        <f>IFERROR(IF(VLOOKUP('2012 Original'!AF26,key_ref,COLUMN(Approving_Party_Weight__1),FALSE)=0,"none",VLOOKUP('2012 Original'!AF26,key_ref,COLUMN(Approving_Party_Weight__1),FALSE)),CONCATENATE("ERR: ",'2012 Original'!AF26))</f>
        <v>none</v>
      </c>
      <c r="AG26" s="2">
        <f>IFERROR(IF(VLOOKUP('2012 Original'!AG26,key_ref,COLUMN(Approving_Party_Weight__1),FALSE)=0,"none",VLOOKUP('2012 Original'!AG26,key_ref,COLUMN(Approving_Party_Weight__1),FALSE)),CONCATENATE("ERR: ",'2012 Original'!AG26))</f>
        <v>1</v>
      </c>
      <c r="AH26" s="2">
        <f>IFERROR(IF(VLOOKUP('2012 Original'!AH26,key_ref,COLUMN(Approving_Party_Weight__1),FALSE)=0,"none",VLOOKUP('2012 Original'!AH26,key_ref,COLUMN(Approving_Party_Weight__1),FALSE)),CONCATENATE("ERR: ",'2012 Original'!AH26))</f>
        <v>1</v>
      </c>
      <c r="AI26" s="2" t="str">
        <f>IFERROR(IF(VLOOKUP('2012 Original'!AI26,key_ref,COLUMN(Approving_Party_Weight__1),FALSE)=0,"none",VLOOKUP('2012 Original'!AI26,key_ref,COLUMN(Approving_Party_Weight__1),FALSE)),CONCATENATE("ERR: ",'2012 Original'!AI26))</f>
        <v>none</v>
      </c>
      <c r="AJ26" s="2" t="str">
        <f>IFERROR(IF(VLOOKUP('2012 Original'!AJ26,key_ref,COLUMN(Approving_Party_Weight__1),FALSE)=0,"none",VLOOKUP('2012 Original'!AJ26,key_ref,COLUMN(Approving_Party_Weight__1),FALSE)),CONCATENATE("ERR: ",'2012 Original'!AJ26))</f>
        <v>none</v>
      </c>
      <c r="AK26" s="2">
        <f>IFERROR(IF(VLOOKUP('2012 Original'!AK26,key_ref,COLUMN(Approving_Party_Weight__1),FALSE)=0,"none",VLOOKUP('2012 Original'!AK26,key_ref,COLUMN(Approving_Party_Weight__1),FALSE)),CONCATENATE("ERR: ",'2012 Original'!AK26))</f>
        <v>1</v>
      </c>
      <c r="AL26" s="2" t="str">
        <f>IFERROR(IF(VLOOKUP('2012 Original'!AL26,key_ref,COLUMN(Approving_Party_Weight__1),FALSE)=0,"none",VLOOKUP('2012 Original'!AL26,key_ref,COLUMN(Approving_Party_Weight__1),FALSE)),CONCATENATE("ERR: ",'2012 Original'!AL26))</f>
        <v>none</v>
      </c>
      <c r="AM26" s="2" t="str">
        <f>IFERROR(IF(VLOOKUP('2012 Original'!AM26,key_ref,COLUMN(Approving_Party_Weight__1),FALSE)=0,"none",VLOOKUP('2012 Original'!AM26,key_ref,COLUMN(Approving_Party_Weight__1),FALSE)),CONCATENATE("ERR: ",'2012 Original'!AM26))</f>
        <v>none</v>
      </c>
      <c r="AN26" s="2">
        <f>IFERROR(IF(VLOOKUP('2012 Original'!AN26,key_ref,COLUMN(Approving_Party_Weight__1),FALSE)=0,"none",VLOOKUP('2012 Original'!AN26,key_ref,COLUMN(Approving_Party_Weight__1),FALSE)),CONCATENATE("ERR: ",'2012 Original'!AN26))</f>
        <v>1</v>
      </c>
      <c r="AO26" s="2" t="str">
        <f>IFERROR(IF(VLOOKUP('2012 Original'!AO26,key_ref,COLUMN(Approving_Party_Weight__1),FALSE)=0,"none",VLOOKUP('2012 Original'!AO26,key_ref,COLUMN(Approving_Party_Weight__1),FALSE)),CONCATENATE("ERR: ",'2012 Original'!AO26))</f>
        <v>none</v>
      </c>
      <c r="AP26" s="2" t="str">
        <f>IFERROR(IF(VLOOKUP('2012 Original'!AP26,key_ref,COLUMN(Approving_Party_Weight__1),FALSE)=0,"none",VLOOKUP('2012 Original'!AP26,key_ref,COLUMN(Approving_Party_Weight__1),FALSE)),CONCATENATE("ERR: ",'2012 Original'!AP26))</f>
        <v>none</v>
      </c>
      <c r="AQ26" s="2" t="str">
        <f>IFERROR(IF(VLOOKUP('2012 Original'!AQ26,key_ref,COLUMN(Approving_Party_Weight__1),FALSE)=0,"none",VLOOKUP('2012 Original'!AQ26,key_ref,COLUMN(Approving_Party_Weight__1),FALSE)),CONCATENATE("ERR: ",'2012 Original'!AQ26))</f>
        <v>none</v>
      </c>
      <c r="AR26" s="2">
        <f>IFERROR(IF(VLOOKUP('2012 Original'!AR26,key_ref,COLUMN(Approving_Party_Weight__1),FALSE)=0,"none",VLOOKUP('2012 Original'!AR26,key_ref,COLUMN(Approving_Party_Weight__1),FALSE)),CONCATENATE("ERR: ",'2012 Original'!AR26))</f>
        <v>1</v>
      </c>
      <c r="AS26" s="2" t="str">
        <f>IFERROR(IF(VLOOKUP('2012 Original'!AS26,key_ref,COLUMN(Approving_Party_Weight__1),FALSE)=0,"none",VLOOKUP('2012 Original'!AS26,key_ref,COLUMN(Approving_Party_Weight__1),FALSE)),CONCATENATE("ERR: ",'2012 Original'!AS26))</f>
        <v>none</v>
      </c>
      <c r="AT26" s="2">
        <f>IFERROR(IF(VLOOKUP('2012 Original'!AT26,key_ref,COLUMN(Approving_Party_Weight__1),FALSE)=0,"none",VLOOKUP('2012 Original'!AT26,key_ref,COLUMN(Approving_Party_Weight__1),FALSE)),CONCATENATE("ERR: ",'2012 Original'!AT26))</f>
        <v>1</v>
      </c>
      <c r="AU26" s="2">
        <f>IFERROR(IF(VLOOKUP('2012 Original'!AU26,key_ref,COLUMN(Approving_Party_Weight__1),FALSE)=0,"none",VLOOKUP('2012 Original'!AU26,key_ref,COLUMN(Approving_Party_Weight__1),FALSE)),CONCATENATE("ERR: ",'2012 Original'!AU26))</f>
        <v>1</v>
      </c>
      <c r="AV26" s="2" t="str">
        <f>IFERROR(IF(VLOOKUP('2012 Original'!AV26,key_ref,COLUMN(Approving_Party_Weight__1),FALSE)=0,"none",VLOOKUP('2012 Original'!AV26,key_ref,COLUMN(Approving_Party_Weight__1),FALSE)),CONCATENATE("ERR: ",'2012 Original'!AV26))</f>
        <v>none</v>
      </c>
      <c r="AW26" s="2">
        <f>IFERROR(IF(VLOOKUP('2012 Original'!AW26,key_ref,COLUMN(Approving_Party_Weight__1),FALSE)=0,"none",VLOOKUP('2012 Original'!AW26,key_ref,COLUMN(Approving_Party_Weight__1),FALSE)),CONCATENATE("ERR: ",'2012 Original'!AW26))</f>
        <v>1</v>
      </c>
      <c r="AX26" s="2" t="str">
        <f>IFERROR(IF(VLOOKUP('2012 Original'!AX26,key_ref,COLUMN(Approving_Party_Weight__1),FALSE)=0,"none",VLOOKUP('2012 Original'!AX26,key_ref,COLUMN(Approving_Party_Weight__1),FALSE)),CONCATENATE("ERR: ",'2012 Original'!AX26))</f>
        <v>none</v>
      </c>
      <c r="AY26" s="2" t="str">
        <f>IFERROR(IF(VLOOKUP('2012 Original'!AY26,key_ref,COLUMN(Approving_Party_Weight__1),FALSE)=0,"none",VLOOKUP('2012 Original'!AY26,key_ref,COLUMN(Approving_Party_Weight__1),FALSE)),CONCATENATE("ERR: ",'2012 Original'!AY26))</f>
        <v>none</v>
      </c>
      <c r="AZ26" s="2" t="str">
        <f>IFERROR(IF(VLOOKUP('2012 Original'!AZ26,key_ref,COLUMN(Approving_Party_Weight__1),FALSE)=0,"none",VLOOKUP('2012 Original'!AZ26,key_ref,COLUMN(Approving_Party_Weight__1),FALSE)),CONCATENATE("ERR: ",'2012 Original'!AZ26))</f>
        <v>none</v>
      </c>
    </row>
    <row r="27" spans="1:52" s="4" customFormat="1">
      <c r="A27" s="3" t="s">
        <v>53</v>
      </c>
      <c r="B27" s="2" t="str">
        <f>IFERROR(IF(VLOOKUP('2012 Original'!B27,key_ref,COLUMN(Approving_Party_Weight__1),FALSE)=0,"none",VLOOKUP('2012 Original'!B27,key_ref,COLUMN(Approving_Party_Weight__1),FALSE)),CONCATENATE("ERR: ",'2012 Original'!B27))</f>
        <v>none</v>
      </c>
      <c r="C27" s="2" t="str">
        <f>IFERROR(IF(VLOOKUP('2012 Original'!C27,key_ref,COLUMN(Approving_Party_Weight__1),FALSE)=0,"none",VLOOKUP('2012 Original'!C27,key_ref,COLUMN(Approving_Party_Weight__1),FALSE)),CONCATENATE("ERR: ",'2012 Original'!C27))</f>
        <v>none</v>
      </c>
      <c r="D27" s="2" t="str">
        <f>IFERROR(IF(VLOOKUP('2012 Original'!D27,key_ref,COLUMN(Approving_Party_Weight__1),FALSE)=0,"none",VLOOKUP('2012 Original'!D27,key_ref,COLUMN(Approving_Party_Weight__1),FALSE)),CONCATENATE("ERR: ",'2012 Original'!D27))</f>
        <v>none</v>
      </c>
      <c r="E27" s="2" t="str">
        <f>IFERROR(IF(VLOOKUP('2012 Original'!E27,key_ref,COLUMN(Approving_Party_Weight__1),FALSE)=0,"none",VLOOKUP('2012 Original'!E27,key_ref,COLUMN(Approving_Party_Weight__1),FALSE)),CONCATENATE("ERR: ",'2012 Original'!E27))</f>
        <v>none</v>
      </c>
      <c r="F27" s="2" t="str">
        <f>IFERROR(IF(VLOOKUP('2012 Original'!F27,key_ref,COLUMN(Approving_Party_Weight__1),FALSE)=0,"none",VLOOKUP('2012 Original'!F27,key_ref,COLUMN(Approving_Party_Weight__1),FALSE)),CONCATENATE("ERR: ",'2012 Original'!F27))</f>
        <v>none</v>
      </c>
      <c r="G27" s="2">
        <f>IFERROR(IF(VLOOKUP('2012 Original'!G27,key_ref,COLUMN(Approving_Party_Weight__1),FALSE)=0,"none",VLOOKUP('2012 Original'!G27,key_ref,COLUMN(Approving_Party_Weight__1),FALSE)),CONCATENATE("ERR: ",'2012 Original'!G27))</f>
        <v>1</v>
      </c>
      <c r="H27" s="2">
        <f>IFERROR(IF(VLOOKUP('2012 Original'!H27,key_ref,COLUMN(Approving_Party_Weight__1),FALSE)=0,"none",VLOOKUP('2012 Original'!H27,key_ref,COLUMN(Approving_Party_Weight__1),FALSE)),CONCATENATE("ERR: ",'2012 Original'!H27))</f>
        <v>1</v>
      </c>
      <c r="I27" s="2" t="str">
        <f>IFERROR(IF(VLOOKUP('2012 Original'!I27,key_ref,COLUMN(Approving_Party_Weight__1),FALSE)=0,"none",VLOOKUP('2012 Original'!I27,key_ref,COLUMN(Approving_Party_Weight__1),FALSE)),CONCATENATE("ERR: ",'2012 Original'!I27))</f>
        <v>none</v>
      </c>
      <c r="J27" s="2" t="str">
        <f>IFERROR(IF(VLOOKUP('2012 Original'!J27,key_ref,COLUMN(Approving_Party_Weight__1),FALSE)=0,"none",VLOOKUP('2012 Original'!J27,key_ref,COLUMN(Approving_Party_Weight__1),FALSE)),CONCATENATE("ERR: ",'2012 Original'!J27))</f>
        <v>none</v>
      </c>
      <c r="K27" s="2" t="str">
        <f>IFERROR(IF(VLOOKUP('2012 Original'!K27,key_ref,COLUMN(Approving_Party_Weight__1),FALSE)=0,"none",VLOOKUP('2012 Original'!K27,key_ref,COLUMN(Approving_Party_Weight__1),FALSE)),CONCATENATE("ERR: ",'2012 Original'!K27))</f>
        <v>none</v>
      </c>
      <c r="L27" s="2" t="str">
        <f>IFERROR(IF(VLOOKUP('2012 Original'!L27,key_ref,COLUMN(Approving_Party_Weight__1),FALSE)=0,"none",VLOOKUP('2012 Original'!L27,key_ref,COLUMN(Approving_Party_Weight__1),FALSE)),CONCATENATE("ERR: ",'2012 Original'!L27))</f>
        <v>none</v>
      </c>
      <c r="M27" s="2" t="str">
        <f>IFERROR(IF(VLOOKUP('2012 Original'!M27,key_ref,COLUMN(Approving_Party_Weight__1),FALSE)=0,"none",VLOOKUP('2012 Original'!M27,key_ref,COLUMN(Approving_Party_Weight__1),FALSE)),CONCATENATE("ERR: ",'2012 Original'!M27))</f>
        <v>none</v>
      </c>
      <c r="N27" s="2">
        <f>IFERROR(IF(VLOOKUP('2012 Original'!N27,key_ref,COLUMN(Approving_Party_Weight__1),FALSE)=0,"none",VLOOKUP('2012 Original'!N27,key_ref,COLUMN(Approving_Party_Weight__1),FALSE)),CONCATENATE("ERR: ",'2012 Original'!N27))</f>
        <v>1</v>
      </c>
      <c r="O27" s="2" t="str">
        <f>IFERROR(IF(VLOOKUP('2012 Original'!O27,key_ref,COLUMN(Approving_Party_Weight__1),FALSE)=0,"none",VLOOKUP('2012 Original'!O27,key_ref,COLUMN(Approving_Party_Weight__1),FALSE)),CONCATENATE("ERR: ",'2012 Original'!O27))</f>
        <v>none</v>
      </c>
      <c r="P27" s="2" t="str">
        <f>IFERROR(IF(VLOOKUP('2012 Original'!P27,key_ref,COLUMN(Approving_Party_Weight__1),FALSE)=0,"none",VLOOKUP('2012 Original'!P27,key_ref,COLUMN(Approving_Party_Weight__1),FALSE)),CONCATENATE("ERR: ",'2012 Original'!P27))</f>
        <v>none</v>
      </c>
      <c r="Q27" s="2" t="str">
        <f>IFERROR(IF(VLOOKUP('2012 Original'!Q27,key_ref,COLUMN(Approving_Party_Weight__1),FALSE)=0,"none",VLOOKUP('2012 Original'!Q27,key_ref,COLUMN(Approving_Party_Weight__1),FALSE)),CONCATENATE("ERR: ",'2012 Original'!Q27))</f>
        <v>none</v>
      </c>
      <c r="R27" s="2">
        <f>IFERROR(IF(VLOOKUP('2012 Original'!R27,key_ref,COLUMN(Approving_Party_Weight__1),FALSE)=0,"none",VLOOKUP('2012 Original'!R27,key_ref,COLUMN(Approving_Party_Weight__1),FALSE)),CONCATENATE("ERR: ",'2012 Original'!R27))</f>
        <v>1</v>
      </c>
      <c r="S27" s="2" t="str">
        <f>IFERROR(IF(VLOOKUP('2012 Original'!S27,key_ref,COLUMN(Approving_Party_Weight__1),FALSE)=0,"none",VLOOKUP('2012 Original'!S27,key_ref,COLUMN(Approving_Party_Weight__1),FALSE)),CONCATENATE("ERR: ",'2012 Original'!S27))</f>
        <v>none</v>
      </c>
      <c r="T27" s="2" t="str">
        <f>IFERROR(IF(VLOOKUP('2012 Original'!T27,key_ref,COLUMN(Approving_Party_Weight__1),FALSE)=0,"none",VLOOKUP('2012 Original'!T27,key_ref,COLUMN(Approving_Party_Weight__1),FALSE)),CONCATENATE("ERR: ",'2012 Original'!T27))</f>
        <v>none</v>
      </c>
      <c r="U27" s="2" t="str">
        <f>IFERROR(IF(VLOOKUP('2012 Original'!U27,key_ref,COLUMN(Approving_Party_Weight__1),FALSE)=0,"none",VLOOKUP('2012 Original'!U27,key_ref,COLUMN(Approving_Party_Weight__1),FALSE)),CONCATENATE("ERR: ",'2012 Original'!U27))</f>
        <v>none</v>
      </c>
      <c r="V27" s="2" t="str">
        <f>IFERROR(IF(VLOOKUP('2012 Original'!V27,key_ref,COLUMN(Approving_Party_Weight__1),FALSE)=0,"none",VLOOKUP('2012 Original'!V27,key_ref,COLUMN(Approving_Party_Weight__1),FALSE)),CONCATENATE("ERR: ",'2012 Original'!V27))</f>
        <v>none</v>
      </c>
      <c r="W27" s="2" t="str">
        <f>IFERROR(IF(VLOOKUP('2012 Original'!W27,key_ref,COLUMN(Approving_Party_Weight__1),FALSE)=0,"none",VLOOKUP('2012 Original'!W27,key_ref,COLUMN(Approving_Party_Weight__1),FALSE)),CONCATENATE("ERR: ",'2012 Original'!W27))</f>
        <v>none</v>
      </c>
      <c r="X27" s="2" t="str">
        <f>IFERROR(IF(VLOOKUP('2012 Original'!X27,key_ref,COLUMN(Approving_Party_Weight__1),FALSE)=0,"none",VLOOKUP('2012 Original'!X27,key_ref,COLUMN(Approving_Party_Weight__1),FALSE)),CONCATENATE("ERR: ",'2012 Original'!X27))</f>
        <v>none</v>
      </c>
      <c r="Y27" s="2">
        <f>IFERROR(IF(VLOOKUP('2012 Original'!Y27,key_ref,COLUMN(Approving_Party_Weight__1),FALSE)=0,"none",VLOOKUP('2012 Original'!Y27,key_ref,COLUMN(Approving_Party_Weight__1),FALSE)),CONCATENATE("ERR: ",'2012 Original'!Y27))</f>
        <v>1</v>
      </c>
      <c r="Z27" s="2" t="str">
        <f>IFERROR(IF(VLOOKUP('2012 Original'!Z27,key_ref,COLUMN(Approving_Party_Weight__1),FALSE)=0,"none",VLOOKUP('2012 Original'!Z27,key_ref,COLUMN(Approving_Party_Weight__1),FALSE)),CONCATENATE("ERR: ",'2012 Original'!Z27))</f>
        <v>none</v>
      </c>
      <c r="AA27" s="2">
        <f>IFERROR(IF(VLOOKUP('2012 Original'!AA27,key_ref,COLUMN(Approving_Party_Weight__1),FALSE)=0,"none",VLOOKUP('2012 Original'!AA27,key_ref,COLUMN(Approving_Party_Weight__1),FALSE)),CONCATENATE("ERR: ",'2012 Original'!AA27))</f>
        <v>1</v>
      </c>
      <c r="AB27" s="2" t="str">
        <f>IFERROR(IF(VLOOKUP('2012 Original'!AB27,key_ref,COLUMN(Approving_Party_Weight__1),FALSE)=0,"none",VLOOKUP('2012 Original'!AB27,key_ref,COLUMN(Approving_Party_Weight__1),FALSE)),CONCATENATE("ERR: ",'2012 Original'!AB27))</f>
        <v>none</v>
      </c>
      <c r="AC27" s="2" t="str">
        <f>IFERROR(IF(VLOOKUP('2012 Original'!AC27,key_ref,COLUMN(Approving_Party_Weight__1),FALSE)=0,"none",VLOOKUP('2012 Original'!AC27,key_ref,COLUMN(Approving_Party_Weight__1),FALSE)),CONCATENATE("ERR: ",'2012 Original'!AC27))</f>
        <v>none</v>
      </c>
      <c r="AD27" s="2" t="str">
        <f>IFERROR(IF(VLOOKUP('2012 Original'!AD27,key_ref,COLUMN(Approving_Party_Weight__1),FALSE)=0,"none",VLOOKUP('2012 Original'!AD27,key_ref,COLUMN(Approving_Party_Weight__1),FALSE)),CONCATENATE("ERR: ",'2012 Original'!AD27))</f>
        <v>none</v>
      </c>
      <c r="AE27" s="2" t="str">
        <f>IFERROR(IF(VLOOKUP('2012 Original'!AE27,key_ref,COLUMN(Approving_Party_Weight__1),FALSE)=0,"none",VLOOKUP('2012 Original'!AE27,key_ref,COLUMN(Approving_Party_Weight__1),FALSE)),CONCATENATE("ERR: ",'2012 Original'!AE27))</f>
        <v>none</v>
      </c>
      <c r="AF27" s="2" t="str">
        <f>IFERROR(IF(VLOOKUP('2012 Original'!AF27,key_ref,COLUMN(Approving_Party_Weight__1),FALSE)=0,"none",VLOOKUP('2012 Original'!AF27,key_ref,COLUMN(Approving_Party_Weight__1),FALSE)),CONCATENATE("ERR: ",'2012 Original'!AF27))</f>
        <v>none</v>
      </c>
      <c r="AG27" s="2" t="str">
        <f>IFERROR(IF(VLOOKUP('2012 Original'!AG27,key_ref,COLUMN(Approving_Party_Weight__1),FALSE)=0,"none",VLOOKUP('2012 Original'!AG27,key_ref,COLUMN(Approving_Party_Weight__1),FALSE)),CONCATENATE("ERR: ",'2012 Original'!AG27))</f>
        <v>none</v>
      </c>
      <c r="AH27" s="2">
        <f>IFERROR(IF(VLOOKUP('2012 Original'!AH27,key_ref,COLUMN(Approving_Party_Weight__1),FALSE)=0,"none",VLOOKUP('2012 Original'!AH27,key_ref,COLUMN(Approving_Party_Weight__1),FALSE)),CONCATENATE("ERR: ",'2012 Original'!AH27))</f>
        <v>1</v>
      </c>
      <c r="AI27" s="2" t="str">
        <f>IFERROR(IF(VLOOKUP('2012 Original'!AI27,key_ref,COLUMN(Approving_Party_Weight__1),FALSE)=0,"none",VLOOKUP('2012 Original'!AI27,key_ref,COLUMN(Approving_Party_Weight__1),FALSE)),CONCATENATE("ERR: ",'2012 Original'!AI27))</f>
        <v>none</v>
      </c>
      <c r="AJ27" s="2" t="str">
        <f>IFERROR(IF(VLOOKUP('2012 Original'!AJ27,key_ref,COLUMN(Approving_Party_Weight__1),FALSE)=0,"none",VLOOKUP('2012 Original'!AJ27,key_ref,COLUMN(Approving_Party_Weight__1),FALSE)),CONCATENATE("ERR: ",'2012 Original'!AJ27))</f>
        <v>none</v>
      </c>
      <c r="AK27" s="2">
        <f>IFERROR(IF(VLOOKUP('2012 Original'!AK27,key_ref,COLUMN(Approving_Party_Weight__1),FALSE)=0,"none",VLOOKUP('2012 Original'!AK27,key_ref,COLUMN(Approving_Party_Weight__1),FALSE)),CONCATENATE("ERR: ",'2012 Original'!AK27))</f>
        <v>1</v>
      </c>
      <c r="AL27" s="2" t="str">
        <f>IFERROR(IF(VLOOKUP('2012 Original'!AL27,key_ref,COLUMN(Approving_Party_Weight__1),FALSE)=0,"none",VLOOKUP('2012 Original'!AL27,key_ref,COLUMN(Approving_Party_Weight__1),FALSE)),CONCATENATE("ERR: ",'2012 Original'!AL27))</f>
        <v>none</v>
      </c>
      <c r="AM27" s="2" t="str">
        <f>IFERROR(IF(VLOOKUP('2012 Original'!AM27,key_ref,COLUMN(Approving_Party_Weight__1),FALSE)=0,"none",VLOOKUP('2012 Original'!AM27,key_ref,COLUMN(Approving_Party_Weight__1),FALSE)),CONCATENATE("ERR: ",'2012 Original'!AM27))</f>
        <v>none</v>
      </c>
      <c r="AN27" s="2" t="str">
        <f>IFERROR(IF(VLOOKUP('2012 Original'!AN27,key_ref,COLUMN(Approving_Party_Weight__1),FALSE)=0,"none",VLOOKUP('2012 Original'!AN27,key_ref,COLUMN(Approving_Party_Weight__1),FALSE)),CONCATENATE("ERR: ",'2012 Original'!AN27))</f>
        <v>none</v>
      </c>
      <c r="AO27" s="2" t="str">
        <f>IFERROR(IF(VLOOKUP('2012 Original'!AO27,key_ref,COLUMN(Approving_Party_Weight__1),FALSE)=0,"none",VLOOKUP('2012 Original'!AO27,key_ref,COLUMN(Approving_Party_Weight__1),FALSE)),CONCATENATE("ERR: ",'2012 Original'!AO27))</f>
        <v>none</v>
      </c>
      <c r="AP27" s="2" t="str">
        <f>IFERROR(IF(VLOOKUP('2012 Original'!AP27,key_ref,COLUMN(Approving_Party_Weight__1),FALSE)=0,"none",VLOOKUP('2012 Original'!AP27,key_ref,COLUMN(Approving_Party_Weight__1),FALSE)),CONCATENATE("ERR: ",'2012 Original'!AP27))</f>
        <v>none</v>
      </c>
      <c r="AQ27" s="2" t="str">
        <f>IFERROR(IF(VLOOKUP('2012 Original'!AQ27,key_ref,COLUMN(Approving_Party_Weight__1),FALSE)=0,"none",VLOOKUP('2012 Original'!AQ27,key_ref,COLUMN(Approving_Party_Weight__1),FALSE)),CONCATENATE("ERR: ",'2012 Original'!AQ27))</f>
        <v>none</v>
      </c>
      <c r="AR27" s="2" t="str">
        <f>IFERROR(IF(VLOOKUP('2012 Original'!AR27,key_ref,COLUMN(Approving_Party_Weight__1),FALSE)=0,"none",VLOOKUP('2012 Original'!AR27,key_ref,COLUMN(Approving_Party_Weight__1),FALSE)),CONCATENATE("ERR: ",'2012 Original'!AR27))</f>
        <v>none</v>
      </c>
      <c r="AS27" s="2" t="str">
        <f>IFERROR(IF(VLOOKUP('2012 Original'!AS27,key_ref,COLUMN(Approving_Party_Weight__1),FALSE)=0,"none",VLOOKUP('2012 Original'!AS27,key_ref,COLUMN(Approving_Party_Weight__1),FALSE)),CONCATENATE("ERR: ",'2012 Original'!AS27))</f>
        <v>none</v>
      </c>
      <c r="AT27" s="2">
        <f>IFERROR(IF(VLOOKUP('2012 Original'!AT27,key_ref,COLUMN(Approving_Party_Weight__1),FALSE)=0,"none",VLOOKUP('2012 Original'!AT27,key_ref,COLUMN(Approving_Party_Weight__1),FALSE)),CONCATENATE("ERR: ",'2012 Original'!AT27))</f>
        <v>1</v>
      </c>
      <c r="AU27" s="2">
        <f>IFERROR(IF(VLOOKUP('2012 Original'!AU27,key_ref,COLUMN(Approving_Party_Weight__1),FALSE)=0,"none",VLOOKUP('2012 Original'!AU27,key_ref,COLUMN(Approving_Party_Weight__1),FALSE)),CONCATENATE("ERR: ",'2012 Original'!AU27))</f>
        <v>1</v>
      </c>
      <c r="AV27" s="2">
        <f>IFERROR(IF(VLOOKUP('2012 Original'!AV27,key_ref,COLUMN(Approving_Party_Weight__1),FALSE)=0,"none",VLOOKUP('2012 Original'!AV27,key_ref,COLUMN(Approving_Party_Weight__1),FALSE)),CONCATENATE("ERR: ",'2012 Original'!AV27))</f>
        <v>1</v>
      </c>
      <c r="AW27" s="2" t="str">
        <f>IFERROR(IF(VLOOKUP('2012 Original'!AW27,key_ref,COLUMN(Approving_Party_Weight__1),FALSE)=0,"none",VLOOKUP('2012 Original'!AW27,key_ref,COLUMN(Approving_Party_Weight__1),FALSE)),CONCATENATE("ERR: ",'2012 Original'!AW27))</f>
        <v>none</v>
      </c>
      <c r="AX27" s="2" t="str">
        <f>IFERROR(IF(VLOOKUP('2012 Original'!AX27,key_ref,COLUMN(Approving_Party_Weight__1),FALSE)=0,"none",VLOOKUP('2012 Original'!AX27,key_ref,COLUMN(Approving_Party_Weight__1),FALSE)),CONCATENATE("ERR: ",'2012 Original'!AX27))</f>
        <v>none</v>
      </c>
      <c r="AY27" s="2">
        <f>IFERROR(IF(VLOOKUP('2012 Original'!AY27,key_ref,COLUMN(Approving_Party_Weight__1),FALSE)=0,"none",VLOOKUP('2012 Original'!AY27,key_ref,COLUMN(Approving_Party_Weight__1),FALSE)),CONCATENATE("ERR: ",'2012 Original'!AY27))</f>
        <v>1</v>
      </c>
      <c r="AZ27" s="2" t="str">
        <f>IFERROR(IF(VLOOKUP('2012 Original'!AZ27,key_ref,COLUMN(Approving_Party_Weight__1),FALSE)=0,"none",VLOOKUP('2012 Original'!AZ27,key_ref,COLUMN(Approving_Party_Weight__1),FALSE)),CONCATENATE("ERR: ",'2012 Original'!AZ27))</f>
        <v>none</v>
      </c>
    </row>
    <row r="28" spans="1:52" s="4" customFormat="1">
      <c r="A28" s="3" t="s">
        <v>54</v>
      </c>
      <c r="B28" s="2" t="str">
        <f>IFERROR(IF(VLOOKUP('2012 Original'!B28,key_ref,COLUMN(Approving_Party_Weight__1),FALSE)=0,"none",VLOOKUP('2012 Original'!B28,key_ref,COLUMN(Approving_Party_Weight__1),FALSE)),CONCATENATE("ERR: ",'2012 Original'!B28))</f>
        <v>none</v>
      </c>
      <c r="C28" s="2" t="str">
        <f>IFERROR(IF(VLOOKUP('2012 Original'!C28,key_ref,COLUMN(Approving_Party_Weight__1),FALSE)=0,"none",VLOOKUP('2012 Original'!C28,key_ref,COLUMN(Approving_Party_Weight__1),FALSE)),CONCATENATE("ERR: ",'2012 Original'!C28))</f>
        <v>none</v>
      </c>
      <c r="D28" s="2" t="str">
        <f>IFERROR(IF(VLOOKUP('2012 Original'!D28,key_ref,COLUMN(Approving_Party_Weight__1),FALSE)=0,"none",VLOOKUP('2012 Original'!D28,key_ref,COLUMN(Approving_Party_Weight__1),FALSE)),CONCATENATE("ERR: ",'2012 Original'!D28))</f>
        <v>none</v>
      </c>
      <c r="E28" s="2" t="str">
        <f>IFERROR(IF(VLOOKUP('2012 Original'!E28,key_ref,COLUMN(Approving_Party_Weight__1),FALSE)=0,"none",VLOOKUP('2012 Original'!E28,key_ref,COLUMN(Approving_Party_Weight__1),FALSE)),CONCATENATE("ERR: ",'2012 Original'!E28))</f>
        <v>none</v>
      </c>
      <c r="F28" s="2" t="str">
        <f>IFERROR(IF(VLOOKUP('2012 Original'!F28,key_ref,COLUMN(Approving_Party_Weight__1),FALSE)=0,"none",VLOOKUP('2012 Original'!F28,key_ref,COLUMN(Approving_Party_Weight__1),FALSE)),CONCATENATE("ERR: ",'2012 Original'!F28))</f>
        <v>none</v>
      </c>
      <c r="G28" s="2">
        <f>IFERROR(IF(VLOOKUP('2012 Original'!G28,key_ref,COLUMN(Approving_Party_Weight__1),FALSE)=0,"none",VLOOKUP('2012 Original'!G28,key_ref,COLUMN(Approving_Party_Weight__1),FALSE)),CONCATENATE("ERR: ",'2012 Original'!G28))</f>
        <v>1</v>
      </c>
      <c r="H28" s="2">
        <f>IFERROR(IF(VLOOKUP('2012 Original'!H28,key_ref,COLUMN(Approving_Party_Weight__1),FALSE)=0,"none",VLOOKUP('2012 Original'!H28,key_ref,COLUMN(Approving_Party_Weight__1),FALSE)),CONCATENATE("ERR: ",'2012 Original'!H28))</f>
        <v>1</v>
      </c>
      <c r="I28" s="2">
        <f>IFERROR(IF(VLOOKUP('2012 Original'!I28,key_ref,COLUMN(Approving_Party_Weight__1),FALSE)=0,"none",VLOOKUP('2012 Original'!I28,key_ref,COLUMN(Approving_Party_Weight__1),FALSE)),CONCATENATE("ERR: ",'2012 Original'!I28))</f>
        <v>1</v>
      </c>
      <c r="J28" s="2" t="str">
        <f>IFERROR(IF(VLOOKUP('2012 Original'!J28,key_ref,COLUMN(Approving_Party_Weight__1),FALSE)=0,"none",VLOOKUP('2012 Original'!J28,key_ref,COLUMN(Approving_Party_Weight__1),FALSE)),CONCATENATE("ERR: ",'2012 Original'!J28))</f>
        <v>none</v>
      </c>
      <c r="K28" s="2">
        <f>IFERROR(IF(VLOOKUP('2012 Original'!K28,key_ref,COLUMN(Approving_Party_Weight__1),FALSE)=0,"none",VLOOKUP('2012 Original'!K28,key_ref,COLUMN(Approving_Party_Weight__1),FALSE)),CONCATENATE("ERR: ",'2012 Original'!K28))</f>
        <v>1</v>
      </c>
      <c r="L28" s="2" t="str">
        <f>IFERROR(IF(VLOOKUP('2012 Original'!L28,key_ref,COLUMN(Approving_Party_Weight__1),FALSE)=0,"none",VLOOKUP('2012 Original'!L28,key_ref,COLUMN(Approving_Party_Weight__1),FALSE)),CONCATENATE("ERR: ",'2012 Original'!L28))</f>
        <v>none</v>
      </c>
      <c r="M28" s="2" t="str">
        <f>IFERROR(IF(VLOOKUP('2012 Original'!M28,key_ref,COLUMN(Approving_Party_Weight__1),FALSE)=0,"none",VLOOKUP('2012 Original'!M28,key_ref,COLUMN(Approving_Party_Weight__1),FALSE)),CONCATENATE("ERR: ",'2012 Original'!M28))</f>
        <v>none</v>
      </c>
      <c r="N28" s="2">
        <f>IFERROR(IF(VLOOKUP('2012 Original'!N28,key_ref,COLUMN(Approving_Party_Weight__1),FALSE)=0,"none",VLOOKUP('2012 Original'!N28,key_ref,COLUMN(Approving_Party_Weight__1),FALSE)),CONCATENATE("ERR: ",'2012 Original'!N28))</f>
        <v>1</v>
      </c>
      <c r="O28" s="2" t="str">
        <f>IFERROR(IF(VLOOKUP('2012 Original'!O28,key_ref,COLUMN(Approving_Party_Weight__1),FALSE)=0,"none",VLOOKUP('2012 Original'!O28,key_ref,COLUMN(Approving_Party_Weight__1),FALSE)),CONCATENATE("ERR: ",'2012 Original'!O28))</f>
        <v>none</v>
      </c>
      <c r="P28" s="2" t="str">
        <f>IFERROR(IF(VLOOKUP('2012 Original'!P28,key_ref,COLUMN(Approving_Party_Weight__1),FALSE)=0,"none",VLOOKUP('2012 Original'!P28,key_ref,COLUMN(Approving_Party_Weight__1),FALSE)),CONCATENATE("ERR: ",'2012 Original'!P28))</f>
        <v>none</v>
      </c>
      <c r="Q28" s="2" t="str">
        <f>IFERROR(IF(VLOOKUP('2012 Original'!Q28,key_ref,COLUMN(Approving_Party_Weight__1),FALSE)=0,"none",VLOOKUP('2012 Original'!Q28,key_ref,COLUMN(Approving_Party_Weight__1),FALSE)),CONCATENATE("ERR: ",'2012 Original'!Q28))</f>
        <v>none</v>
      </c>
      <c r="R28" s="2">
        <f>IFERROR(IF(VLOOKUP('2012 Original'!R28,key_ref,COLUMN(Approving_Party_Weight__1),FALSE)=0,"none",VLOOKUP('2012 Original'!R28,key_ref,COLUMN(Approving_Party_Weight__1),FALSE)),CONCATENATE("ERR: ",'2012 Original'!R28))</f>
        <v>1</v>
      </c>
      <c r="S28" s="2">
        <f>IFERROR(IF(VLOOKUP('2012 Original'!S28,key_ref,COLUMN(Approving_Party_Weight__1),FALSE)=0,"none",VLOOKUP('2012 Original'!S28,key_ref,COLUMN(Approving_Party_Weight__1),FALSE)),CONCATENATE("ERR: ",'2012 Original'!S28))</f>
        <v>1</v>
      </c>
      <c r="T28" s="2" t="str">
        <f>IFERROR(IF(VLOOKUP('2012 Original'!T28,key_ref,COLUMN(Approving_Party_Weight__1),FALSE)=0,"none",VLOOKUP('2012 Original'!T28,key_ref,COLUMN(Approving_Party_Weight__1),FALSE)),CONCATENATE("ERR: ",'2012 Original'!T28))</f>
        <v>none</v>
      </c>
      <c r="U28" s="2" t="str">
        <f>IFERROR(IF(VLOOKUP('2012 Original'!U28,key_ref,COLUMN(Approving_Party_Weight__1),FALSE)=0,"none",VLOOKUP('2012 Original'!U28,key_ref,COLUMN(Approving_Party_Weight__1),FALSE)),CONCATENATE("ERR: ",'2012 Original'!U28))</f>
        <v>none</v>
      </c>
      <c r="V28" s="2" t="str">
        <f>IFERROR(IF(VLOOKUP('2012 Original'!V28,key_ref,COLUMN(Approving_Party_Weight__1),FALSE)=0,"none",VLOOKUP('2012 Original'!V28,key_ref,COLUMN(Approving_Party_Weight__1),FALSE)),CONCATENATE("ERR: ",'2012 Original'!V28))</f>
        <v>none</v>
      </c>
      <c r="W28" s="2" t="str">
        <f>IFERROR(IF(VLOOKUP('2012 Original'!W28,key_ref,COLUMN(Approving_Party_Weight__1),FALSE)=0,"none",VLOOKUP('2012 Original'!W28,key_ref,COLUMN(Approving_Party_Weight__1),FALSE)),CONCATENATE("ERR: ",'2012 Original'!W28))</f>
        <v>none</v>
      </c>
      <c r="X28" s="2" t="str">
        <f>IFERROR(IF(VLOOKUP('2012 Original'!X28,key_ref,COLUMN(Approving_Party_Weight__1),FALSE)=0,"none",VLOOKUP('2012 Original'!X28,key_ref,COLUMN(Approving_Party_Weight__1),FALSE)),CONCATENATE("ERR: ",'2012 Original'!X28))</f>
        <v>none</v>
      </c>
      <c r="Y28" s="2">
        <f>IFERROR(IF(VLOOKUP('2012 Original'!Y28,key_ref,COLUMN(Approving_Party_Weight__1),FALSE)=0,"none",VLOOKUP('2012 Original'!Y28,key_ref,COLUMN(Approving_Party_Weight__1),FALSE)),CONCATENATE("ERR: ",'2012 Original'!Y28))</f>
        <v>1</v>
      </c>
      <c r="Z28" s="2" t="str">
        <f>IFERROR(IF(VLOOKUP('2012 Original'!Z28,key_ref,COLUMN(Approving_Party_Weight__1),FALSE)=0,"none",VLOOKUP('2012 Original'!Z28,key_ref,COLUMN(Approving_Party_Weight__1),FALSE)),CONCATENATE("ERR: ",'2012 Original'!Z28))</f>
        <v>none</v>
      </c>
      <c r="AA28" s="2" t="str">
        <f>IFERROR(IF(VLOOKUP('2012 Original'!AA28,key_ref,COLUMN(Approving_Party_Weight__1),FALSE)=0,"none",VLOOKUP('2012 Original'!AA28,key_ref,COLUMN(Approving_Party_Weight__1),FALSE)),CONCATENATE("ERR: ",'2012 Original'!AA28))</f>
        <v>none</v>
      </c>
      <c r="AB28" s="2" t="str">
        <f>IFERROR(IF(VLOOKUP('2012 Original'!AB28,key_ref,COLUMN(Approving_Party_Weight__1),FALSE)=0,"none",VLOOKUP('2012 Original'!AB28,key_ref,COLUMN(Approving_Party_Weight__1),FALSE)),CONCATENATE("ERR: ",'2012 Original'!AB28))</f>
        <v>none</v>
      </c>
      <c r="AC28" s="2">
        <f>IFERROR(IF(VLOOKUP('2012 Original'!AC28,key_ref,COLUMN(Approving_Party_Weight__1),FALSE)=0,"none",VLOOKUP('2012 Original'!AC28,key_ref,COLUMN(Approving_Party_Weight__1),FALSE)),CONCATENATE("ERR: ",'2012 Original'!AC28))</f>
        <v>1</v>
      </c>
      <c r="AD28" s="2" t="str">
        <f>IFERROR(IF(VLOOKUP('2012 Original'!AD28,key_ref,COLUMN(Approving_Party_Weight__1),FALSE)=0,"none",VLOOKUP('2012 Original'!AD28,key_ref,COLUMN(Approving_Party_Weight__1),FALSE)),CONCATENATE("ERR: ",'2012 Original'!AD28))</f>
        <v>none</v>
      </c>
      <c r="AE28" s="2" t="str">
        <f>IFERROR(IF(VLOOKUP('2012 Original'!AE28,key_ref,COLUMN(Approving_Party_Weight__1),FALSE)=0,"none",VLOOKUP('2012 Original'!AE28,key_ref,COLUMN(Approving_Party_Weight__1),FALSE)),CONCATENATE("ERR: ",'2012 Original'!AE28))</f>
        <v>none</v>
      </c>
      <c r="AF28" s="2">
        <f>IFERROR(IF(VLOOKUP('2012 Original'!AF28,key_ref,COLUMN(Approving_Party_Weight__1),FALSE)=0,"none",VLOOKUP('2012 Original'!AF28,key_ref,COLUMN(Approving_Party_Weight__1),FALSE)),CONCATENATE("ERR: ",'2012 Original'!AF28))</f>
        <v>1</v>
      </c>
      <c r="AG28" s="2">
        <f>IFERROR(IF(VLOOKUP('2012 Original'!AG28,key_ref,COLUMN(Approving_Party_Weight__1),FALSE)=0,"none",VLOOKUP('2012 Original'!AG28,key_ref,COLUMN(Approving_Party_Weight__1),FALSE)),CONCATENATE("ERR: ",'2012 Original'!AG28))</f>
        <v>1</v>
      </c>
      <c r="AH28" s="2">
        <f>IFERROR(IF(VLOOKUP('2012 Original'!AH28,key_ref,COLUMN(Approving_Party_Weight__1),FALSE)=0,"none",VLOOKUP('2012 Original'!AH28,key_ref,COLUMN(Approving_Party_Weight__1),FALSE)),CONCATENATE("ERR: ",'2012 Original'!AH28))</f>
        <v>1</v>
      </c>
      <c r="AI28" s="2" t="str">
        <f>IFERROR(IF(VLOOKUP('2012 Original'!AI28,key_ref,COLUMN(Approving_Party_Weight__1),FALSE)=0,"none",VLOOKUP('2012 Original'!AI28,key_ref,COLUMN(Approving_Party_Weight__1),FALSE)),CONCATENATE("ERR: ",'2012 Original'!AI28))</f>
        <v>none</v>
      </c>
      <c r="AJ28" s="2" t="str">
        <f>IFERROR(IF(VLOOKUP('2012 Original'!AJ28,key_ref,COLUMN(Approving_Party_Weight__1),FALSE)=0,"none",VLOOKUP('2012 Original'!AJ28,key_ref,COLUMN(Approving_Party_Weight__1),FALSE)),CONCATENATE("ERR: ",'2012 Original'!AJ28))</f>
        <v>none</v>
      </c>
      <c r="AK28" s="2">
        <f>IFERROR(IF(VLOOKUP('2012 Original'!AK28,key_ref,COLUMN(Approving_Party_Weight__1),FALSE)=0,"none",VLOOKUP('2012 Original'!AK28,key_ref,COLUMN(Approving_Party_Weight__1),FALSE)),CONCATENATE("ERR: ",'2012 Original'!AK28))</f>
        <v>1</v>
      </c>
      <c r="AL28" s="2" t="str">
        <f>IFERROR(IF(VLOOKUP('2012 Original'!AL28,key_ref,COLUMN(Approving_Party_Weight__1),FALSE)=0,"none",VLOOKUP('2012 Original'!AL28,key_ref,COLUMN(Approving_Party_Weight__1),FALSE)),CONCATENATE("ERR: ",'2012 Original'!AL28))</f>
        <v>none</v>
      </c>
      <c r="AM28" s="2" t="str">
        <f>IFERROR(IF(VLOOKUP('2012 Original'!AM28,key_ref,COLUMN(Approving_Party_Weight__1),FALSE)=0,"none",VLOOKUP('2012 Original'!AM28,key_ref,COLUMN(Approving_Party_Weight__1),FALSE)),CONCATENATE("ERR: ",'2012 Original'!AM28))</f>
        <v>none</v>
      </c>
      <c r="AN28" s="2">
        <f>IFERROR(IF(VLOOKUP('2012 Original'!AN28,key_ref,COLUMN(Approving_Party_Weight__1),FALSE)=0,"none",VLOOKUP('2012 Original'!AN28,key_ref,COLUMN(Approving_Party_Weight__1),FALSE)),CONCATENATE("ERR: ",'2012 Original'!AN28))</f>
        <v>1</v>
      </c>
      <c r="AO28" s="2" t="str">
        <f>IFERROR(IF(VLOOKUP('2012 Original'!AO28,key_ref,COLUMN(Approving_Party_Weight__1),FALSE)=0,"none",VLOOKUP('2012 Original'!AO28,key_ref,COLUMN(Approving_Party_Weight__1),FALSE)),CONCATENATE("ERR: ",'2012 Original'!AO28))</f>
        <v>none</v>
      </c>
      <c r="AP28" s="2" t="str">
        <f>IFERROR(IF(VLOOKUP('2012 Original'!AP28,key_ref,COLUMN(Approving_Party_Weight__1),FALSE)=0,"none",VLOOKUP('2012 Original'!AP28,key_ref,COLUMN(Approving_Party_Weight__1),FALSE)),CONCATENATE("ERR: ",'2012 Original'!AP28))</f>
        <v>none</v>
      </c>
      <c r="AQ28" s="2" t="str">
        <f>IFERROR(IF(VLOOKUP('2012 Original'!AQ28,key_ref,COLUMN(Approving_Party_Weight__1),FALSE)=0,"none",VLOOKUP('2012 Original'!AQ28,key_ref,COLUMN(Approving_Party_Weight__1),FALSE)),CONCATENATE("ERR: ",'2012 Original'!AQ28))</f>
        <v>none</v>
      </c>
      <c r="AR28" s="2" t="str">
        <f>IFERROR(IF(VLOOKUP('2012 Original'!AR28,key_ref,COLUMN(Approving_Party_Weight__1),FALSE)=0,"none",VLOOKUP('2012 Original'!AR28,key_ref,COLUMN(Approving_Party_Weight__1),FALSE)),CONCATENATE("ERR: ",'2012 Original'!AR28))</f>
        <v>none</v>
      </c>
      <c r="AS28" s="2" t="str">
        <f>IFERROR(IF(VLOOKUP('2012 Original'!AS28,key_ref,COLUMN(Approving_Party_Weight__1),FALSE)=0,"none",VLOOKUP('2012 Original'!AS28,key_ref,COLUMN(Approving_Party_Weight__1),FALSE)),CONCATENATE("ERR: ",'2012 Original'!AS28))</f>
        <v>none</v>
      </c>
      <c r="AT28" s="2">
        <f>IFERROR(IF(VLOOKUP('2012 Original'!AT28,key_ref,COLUMN(Approving_Party_Weight__1),FALSE)=0,"none",VLOOKUP('2012 Original'!AT28,key_ref,COLUMN(Approving_Party_Weight__1),FALSE)),CONCATENATE("ERR: ",'2012 Original'!AT28))</f>
        <v>1</v>
      </c>
      <c r="AU28" s="2">
        <f>IFERROR(IF(VLOOKUP('2012 Original'!AU28,key_ref,COLUMN(Approving_Party_Weight__1),FALSE)=0,"none",VLOOKUP('2012 Original'!AU28,key_ref,COLUMN(Approving_Party_Weight__1),FALSE)),CONCATENATE("ERR: ",'2012 Original'!AU28))</f>
        <v>1</v>
      </c>
      <c r="AV28" s="2" t="str">
        <f>IFERROR(IF(VLOOKUP('2012 Original'!AV28,key_ref,COLUMN(Approving_Party_Weight__1),FALSE)=0,"none",VLOOKUP('2012 Original'!AV28,key_ref,COLUMN(Approving_Party_Weight__1),FALSE)),CONCATENATE("ERR: ",'2012 Original'!AV28))</f>
        <v>none</v>
      </c>
      <c r="AW28" s="2">
        <f>IFERROR(IF(VLOOKUP('2012 Original'!AW28,key_ref,COLUMN(Approving_Party_Weight__1),FALSE)=0,"none",VLOOKUP('2012 Original'!AW28,key_ref,COLUMN(Approving_Party_Weight__1),FALSE)),CONCATENATE("ERR: ",'2012 Original'!AW28))</f>
        <v>1</v>
      </c>
      <c r="AX28" s="2" t="str">
        <f>IFERROR(IF(VLOOKUP('2012 Original'!AX28,key_ref,COLUMN(Approving_Party_Weight__1),FALSE)=0,"none",VLOOKUP('2012 Original'!AX28,key_ref,COLUMN(Approving_Party_Weight__1),FALSE)),CONCATENATE("ERR: ",'2012 Original'!AX28))</f>
        <v>none</v>
      </c>
      <c r="AY28" s="2">
        <f>IFERROR(IF(VLOOKUP('2012 Original'!AY28,key_ref,COLUMN(Approving_Party_Weight__1),FALSE)=0,"none",VLOOKUP('2012 Original'!AY28,key_ref,COLUMN(Approving_Party_Weight__1),FALSE)),CONCATENATE("ERR: ",'2012 Original'!AY28))</f>
        <v>1</v>
      </c>
      <c r="AZ28" s="2">
        <f>IFERROR(IF(VLOOKUP('2012 Original'!AZ28,key_ref,COLUMN(Approving_Party_Weight__1),FALSE)=0,"none",VLOOKUP('2012 Original'!AZ28,key_ref,COLUMN(Approving_Party_Weight__1),FALSE)),CONCATENATE("ERR: ",'2012 Original'!AZ28))</f>
        <v>1</v>
      </c>
    </row>
    <row r="29" spans="1:52" s="4" customFormat="1">
      <c r="A29" s="3" t="s">
        <v>55</v>
      </c>
      <c r="B29" s="2" t="str">
        <f>IFERROR(IF(VLOOKUP('2012 Original'!B29,key_ref,COLUMN(Approving_Party_Weight__1),FALSE)=0,"none",VLOOKUP('2012 Original'!B29,key_ref,COLUMN(Approving_Party_Weight__1),FALSE)),CONCATENATE("ERR: ",'2012 Original'!B29))</f>
        <v>none</v>
      </c>
      <c r="C29" s="2" t="str">
        <f>IFERROR(IF(VLOOKUP('2012 Original'!C29,key_ref,COLUMN(Approving_Party_Weight__1),FALSE)=0,"none",VLOOKUP('2012 Original'!C29,key_ref,COLUMN(Approving_Party_Weight__1),FALSE)),CONCATENATE("ERR: ",'2012 Original'!C29))</f>
        <v>none</v>
      </c>
      <c r="D29" s="2" t="str">
        <f>IFERROR(IF(VLOOKUP('2012 Original'!D29,key_ref,COLUMN(Approving_Party_Weight__1),FALSE)=0,"none",VLOOKUP('2012 Original'!D29,key_ref,COLUMN(Approving_Party_Weight__1),FALSE)),CONCATENATE("ERR: ",'2012 Original'!D29))</f>
        <v>none</v>
      </c>
      <c r="E29" s="2" t="str">
        <f>IFERROR(IF(VLOOKUP('2012 Original'!E29,key_ref,COLUMN(Approving_Party_Weight__1),FALSE)=0,"none",VLOOKUP('2012 Original'!E29,key_ref,COLUMN(Approving_Party_Weight__1),FALSE)),CONCATENATE("ERR: ",'2012 Original'!E29))</f>
        <v>none</v>
      </c>
      <c r="F29" s="2" t="str">
        <f>IFERROR(IF(VLOOKUP('2012 Original'!F29,key_ref,COLUMN(Approving_Party_Weight__1),FALSE)=0,"none",VLOOKUP('2012 Original'!F29,key_ref,COLUMN(Approving_Party_Weight__1),FALSE)),CONCATENATE("ERR: ",'2012 Original'!F29))</f>
        <v>none</v>
      </c>
      <c r="G29" s="2" t="str">
        <f>IFERROR(IF(VLOOKUP('2012 Original'!G29,key_ref,COLUMN(Approving_Party_Weight__1),FALSE)=0,"none",VLOOKUP('2012 Original'!G29,key_ref,COLUMN(Approving_Party_Weight__1),FALSE)),CONCATENATE("ERR: ",'2012 Original'!G29))</f>
        <v>none</v>
      </c>
      <c r="H29" s="2" t="str">
        <f>IFERROR(IF(VLOOKUP('2012 Original'!H29,key_ref,COLUMN(Approving_Party_Weight__1),FALSE)=0,"none",VLOOKUP('2012 Original'!H29,key_ref,COLUMN(Approving_Party_Weight__1),FALSE)),CONCATENATE("ERR: ",'2012 Original'!H29))</f>
        <v>none</v>
      </c>
      <c r="I29" s="2">
        <f>IFERROR(IF(VLOOKUP('2012 Original'!I29,key_ref,COLUMN(Approving_Party_Weight__1),FALSE)=0,"none",VLOOKUP('2012 Original'!I29,key_ref,COLUMN(Approving_Party_Weight__1),FALSE)),CONCATENATE("ERR: ",'2012 Original'!I29))</f>
        <v>1</v>
      </c>
      <c r="J29" s="2" t="str">
        <f>IFERROR(IF(VLOOKUP('2012 Original'!J29,key_ref,COLUMN(Approving_Party_Weight__1),FALSE)=0,"none",VLOOKUP('2012 Original'!J29,key_ref,COLUMN(Approving_Party_Weight__1),FALSE)),CONCATENATE("ERR: ",'2012 Original'!J29))</f>
        <v>none</v>
      </c>
      <c r="K29" s="2" t="str">
        <f>IFERROR(IF(VLOOKUP('2012 Original'!K29,key_ref,COLUMN(Approving_Party_Weight__1),FALSE)=0,"none",VLOOKUP('2012 Original'!K29,key_ref,COLUMN(Approving_Party_Weight__1),FALSE)),CONCATENATE("ERR: ",'2012 Original'!K29))</f>
        <v>none</v>
      </c>
      <c r="L29" s="2" t="str">
        <f>IFERROR(IF(VLOOKUP('2012 Original'!L29,key_ref,COLUMN(Approving_Party_Weight__1),FALSE)=0,"none",VLOOKUP('2012 Original'!L29,key_ref,COLUMN(Approving_Party_Weight__1),FALSE)),CONCATENATE("ERR: ",'2012 Original'!L29))</f>
        <v>none</v>
      </c>
      <c r="M29" s="2" t="str">
        <f>IFERROR(IF(VLOOKUP('2012 Original'!M29,key_ref,COLUMN(Approving_Party_Weight__1),FALSE)=0,"none",VLOOKUP('2012 Original'!M29,key_ref,COLUMN(Approving_Party_Weight__1),FALSE)),CONCATENATE("ERR: ",'2012 Original'!M29))</f>
        <v>none</v>
      </c>
      <c r="N29" s="2" t="str">
        <f>IFERROR(IF(VLOOKUP('2012 Original'!N29,key_ref,COLUMN(Approving_Party_Weight__1),FALSE)=0,"none",VLOOKUP('2012 Original'!N29,key_ref,COLUMN(Approving_Party_Weight__1),FALSE)),CONCATENATE("ERR: ",'2012 Original'!N29))</f>
        <v>none</v>
      </c>
      <c r="O29" s="2" t="str">
        <f>IFERROR(IF(VLOOKUP('2012 Original'!O29,key_ref,COLUMN(Approving_Party_Weight__1),FALSE)=0,"none",VLOOKUP('2012 Original'!O29,key_ref,COLUMN(Approving_Party_Weight__1),FALSE)),CONCATENATE("ERR: ",'2012 Original'!O29))</f>
        <v>none</v>
      </c>
      <c r="P29" s="2" t="str">
        <f>IFERROR(IF(VLOOKUP('2012 Original'!P29,key_ref,COLUMN(Approving_Party_Weight__1),FALSE)=0,"none",VLOOKUP('2012 Original'!P29,key_ref,COLUMN(Approving_Party_Weight__1),FALSE)),CONCATENATE("ERR: ",'2012 Original'!P29))</f>
        <v>none</v>
      </c>
      <c r="Q29" s="2" t="str">
        <f>IFERROR(IF(VLOOKUP('2012 Original'!Q29,key_ref,COLUMN(Approving_Party_Weight__1),FALSE)=0,"none",VLOOKUP('2012 Original'!Q29,key_ref,COLUMN(Approving_Party_Weight__1),FALSE)),CONCATENATE("ERR: ",'2012 Original'!Q29))</f>
        <v>none</v>
      </c>
      <c r="R29" s="2" t="str">
        <f>IFERROR(IF(VLOOKUP('2012 Original'!R29,key_ref,COLUMN(Approving_Party_Weight__1),FALSE)=0,"none",VLOOKUP('2012 Original'!R29,key_ref,COLUMN(Approving_Party_Weight__1),FALSE)),CONCATENATE("ERR: ",'2012 Original'!R29))</f>
        <v>none</v>
      </c>
      <c r="S29" s="2">
        <f>IFERROR(IF(VLOOKUP('2012 Original'!S29,key_ref,COLUMN(Approving_Party_Weight__1),FALSE)=0,"none",VLOOKUP('2012 Original'!S29,key_ref,COLUMN(Approving_Party_Weight__1),FALSE)),CONCATENATE("ERR: ",'2012 Original'!S29))</f>
        <v>1</v>
      </c>
      <c r="T29" s="2" t="str">
        <f>IFERROR(IF(VLOOKUP('2012 Original'!T29,key_ref,COLUMN(Approving_Party_Weight__1),FALSE)=0,"none",VLOOKUP('2012 Original'!T29,key_ref,COLUMN(Approving_Party_Weight__1),FALSE)),CONCATENATE("ERR: ",'2012 Original'!T29))</f>
        <v>none</v>
      </c>
      <c r="U29" s="2" t="str">
        <f>IFERROR(IF(VLOOKUP('2012 Original'!U29,key_ref,COLUMN(Approving_Party_Weight__1),FALSE)=0,"none",VLOOKUP('2012 Original'!U29,key_ref,COLUMN(Approving_Party_Weight__1),FALSE)),CONCATENATE("ERR: ",'2012 Original'!U29))</f>
        <v>none</v>
      </c>
      <c r="V29" s="2" t="str">
        <f>IFERROR(IF(VLOOKUP('2012 Original'!V29,key_ref,COLUMN(Approving_Party_Weight__1),FALSE)=0,"none",VLOOKUP('2012 Original'!V29,key_ref,COLUMN(Approving_Party_Weight__1),FALSE)),CONCATENATE("ERR: ",'2012 Original'!V29))</f>
        <v>none</v>
      </c>
      <c r="W29" s="2" t="str">
        <f>IFERROR(IF(VLOOKUP('2012 Original'!W29,key_ref,COLUMN(Approving_Party_Weight__1),FALSE)=0,"none",VLOOKUP('2012 Original'!W29,key_ref,COLUMN(Approving_Party_Weight__1),FALSE)),CONCATENATE("ERR: ",'2012 Original'!W29))</f>
        <v>none</v>
      </c>
      <c r="X29" s="2" t="str">
        <f>IFERROR(IF(VLOOKUP('2012 Original'!X29,key_ref,COLUMN(Approving_Party_Weight__1),FALSE)=0,"none",VLOOKUP('2012 Original'!X29,key_ref,COLUMN(Approving_Party_Weight__1),FALSE)),CONCATENATE("ERR: ",'2012 Original'!X29))</f>
        <v>none</v>
      </c>
      <c r="Y29" s="2" t="str">
        <f>IFERROR(IF(VLOOKUP('2012 Original'!Y29,key_ref,COLUMN(Approving_Party_Weight__1),FALSE)=0,"none",VLOOKUP('2012 Original'!Y29,key_ref,COLUMN(Approving_Party_Weight__1),FALSE)),CONCATENATE("ERR: ",'2012 Original'!Y29))</f>
        <v>none</v>
      </c>
      <c r="Z29" s="2" t="str">
        <f>IFERROR(IF(VLOOKUP('2012 Original'!Z29,key_ref,COLUMN(Approving_Party_Weight__1),FALSE)=0,"none",VLOOKUP('2012 Original'!Z29,key_ref,COLUMN(Approving_Party_Weight__1),FALSE)),CONCATENATE("ERR: ",'2012 Original'!Z29))</f>
        <v>none</v>
      </c>
      <c r="AA29" s="2">
        <f>IFERROR(IF(VLOOKUP('2012 Original'!AA29,key_ref,COLUMN(Approving_Party_Weight__1),FALSE)=0,"none",VLOOKUP('2012 Original'!AA29,key_ref,COLUMN(Approving_Party_Weight__1),FALSE)),CONCATENATE("ERR: ",'2012 Original'!AA29))</f>
        <v>1</v>
      </c>
      <c r="AB29" s="2" t="str">
        <f>IFERROR(IF(VLOOKUP('2012 Original'!AB29,key_ref,COLUMN(Approving_Party_Weight__1),FALSE)=0,"none",VLOOKUP('2012 Original'!AB29,key_ref,COLUMN(Approving_Party_Weight__1),FALSE)),CONCATENATE("ERR: ",'2012 Original'!AB29))</f>
        <v>none</v>
      </c>
      <c r="AC29" s="2" t="str">
        <f>IFERROR(IF(VLOOKUP('2012 Original'!AC29,key_ref,COLUMN(Approving_Party_Weight__1),FALSE)=0,"none",VLOOKUP('2012 Original'!AC29,key_ref,COLUMN(Approving_Party_Weight__1),FALSE)),CONCATENATE("ERR: ",'2012 Original'!AC29))</f>
        <v>none</v>
      </c>
      <c r="AD29" s="2" t="str">
        <f>IFERROR(IF(VLOOKUP('2012 Original'!AD29,key_ref,COLUMN(Approving_Party_Weight__1),FALSE)=0,"none",VLOOKUP('2012 Original'!AD29,key_ref,COLUMN(Approving_Party_Weight__1),FALSE)),CONCATENATE("ERR: ",'2012 Original'!AD29))</f>
        <v>none</v>
      </c>
      <c r="AE29" s="2" t="str">
        <f>IFERROR(IF(VLOOKUP('2012 Original'!AE29,key_ref,COLUMN(Approving_Party_Weight__1),FALSE)=0,"none",VLOOKUP('2012 Original'!AE29,key_ref,COLUMN(Approving_Party_Weight__1),FALSE)),CONCATENATE("ERR: ",'2012 Original'!AE29))</f>
        <v>none</v>
      </c>
      <c r="AF29" s="2" t="str">
        <f>IFERROR(IF(VLOOKUP('2012 Original'!AF29,key_ref,COLUMN(Approving_Party_Weight__1),FALSE)=0,"none",VLOOKUP('2012 Original'!AF29,key_ref,COLUMN(Approving_Party_Weight__1),FALSE)),CONCATENATE("ERR: ",'2012 Original'!AF29))</f>
        <v>none</v>
      </c>
      <c r="AG29" s="2" t="str">
        <f>IFERROR(IF(VLOOKUP('2012 Original'!AG29,key_ref,COLUMN(Approving_Party_Weight__1),FALSE)=0,"none",VLOOKUP('2012 Original'!AG29,key_ref,COLUMN(Approving_Party_Weight__1),FALSE)),CONCATENATE("ERR: ",'2012 Original'!AG29))</f>
        <v>none</v>
      </c>
      <c r="AH29" s="2" t="str">
        <f>IFERROR(IF(VLOOKUP('2012 Original'!AH29,key_ref,COLUMN(Approving_Party_Weight__1),FALSE)=0,"none",VLOOKUP('2012 Original'!AH29,key_ref,COLUMN(Approving_Party_Weight__1),FALSE)),CONCATENATE("ERR: ",'2012 Original'!AH29))</f>
        <v>none</v>
      </c>
      <c r="AI29" s="2" t="str">
        <f>IFERROR(IF(VLOOKUP('2012 Original'!AI29,key_ref,COLUMN(Approving_Party_Weight__1),FALSE)=0,"none",VLOOKUP('2012 Original'!AI29,key_ref,COLUMN(Approving_Party_Weight__1),FALSE)),CONCATENATE("ERR: ",'2012 Original'!AI29))</f>
        <v>none</v>
      </c>
      <c r="AJ29" s="2" t="str">
        <f>IFERROR(IF(VLOOKUP('2012 Original'!AJ29,key_ref,COLUMN(Approving_Party_Weight__1),FALSE)=0,"none",VLOOKUP('2012 Original'!AJ29,key_ref,COLUMN(Approving_Party_Weight__1),FALSE)),CONCATENATE("ERR: ",'2012 Original'!AJ29))</f>
        <v>none</v>
      </c>
      <c r="AK29" s="2" t="str">
        <f>IFERROR(IF(VLOOKUP('2012 Original'!AK29,key_ref,COLUMN(Approving_Party_Weight__1),FALSE)=0,"none",VLOOKUP('2012 Original'!AK29,key_ref,COLUMN(Approving_Party_Weight__1),FALSE)),CONCATENATE("ERR: ",'2012 Original'!AK29))</f>
        <v>none</v>
      </c>
      <c r="AL29" s="2" t="str">
        <f>IFERROR(IF(VLOOKUP('2012 Original'!AL29,key_ref,COLUMN(Approving_Party_Weight__1),FALSE)=0,"none",VLOOKUP('2012 Original'!AL29,key_ref,COLUMN(Approving_Party_Weight__1),FALSE)),CONCATENATE("ERR: ",'2012 Original'!AL29))</f>
        <v>none</v>
      </c>
      <c r="AM29" s="2" t="str">
        <f>IFERROR(IF(VLOOKUP('2012 Original'!AM29,key_ref,COLUMN(Approving_Party_Weight__1),FALSE)=0,"none",VLOOKUP('2012 Original'!AM29,key_ref,COLUMN(Approving_Party_Weight__1),FALSE)),CONCATENATE("ERR: ",'2012 Original'!AM29))</f>
        <v>none</v>
      </c>
      <c r="AN29" s="2" t="str">
        <f>IFERROR(IF(VLOOKUP('2012 Original'!AN29,key_ref,COLUMN(Approving_Party_Weight__1),FALSE)=0,"none",VLOOKUP('2012 Original'!AN29,key_ref,COLUMN(Approving_Party_Weight__1),FALSE)),CONCATENATE("ERR: ",'2012 Original'!AN29))</f>
        <v>none</v>
      </c>
      <c r="AO29" s="2" t="str">
        <f>IFERROR(IF(VLOOKUP('2012 Original'!AO29,key_ref,COLUMN(Approving_Party_Weight__1),FALSE)=0,"none",VLOOKUP('2012 Original'!AO29,key_ref,COLUMN(Approving_Party_Weight__1),FALSE)),CONCATENATE("ERR: ",'2012 Original'!AO29))</f>
        <v>none</v>
      </c>
      <c r="AP29" s="2" t="str">
        <f>IFERROR(IF(VLOOKUP('2012 Original'!AP29,key_ref,COLUMN(Approving_Party_Weight__1),FALSE)=0,"none",VLOOKUP('2012 Original'!AP29,key_ref,COLUMN(Approving_Party_Weight__1),FALSE)),CONCATENATE("ERR: ",'2012 Original'!AP29))</f>
        <v>none</v>
      </c>
      <c r="AQ29" s="2" t="str">
        <f>IFERROR(IF(VLOOKUP('2012 Original'!AQ29,key_ref,COLUMN(Approving_Party_Weight__1),FALSE)=0,"none",VLOOKUP('2012 Original'!AQ29,key_ref,COLUMN(Approving_Party_Weight__1),FALSE)),CONCATENATE("ERR: ",'2012 Original'!AQ29))</f>
        <v>none</v>
      </c>
      <c r="AR29" s="2" t="str">
        <f>IFERROR(IF(VLOOKUP('2012 Original'!AR29,key_ref,COLUMN(Approving_Party_Weight__1),FALSE)=0,"none",VLOOKUP('2012 Original'!AR29,key_ref,COLUMN(Approving_Party_Weight__1),FALSE)),CONCATENATE("ERR: ",'2012 Original'!AR29))</f>
        <v>none</v>
      </c>
      <c r="AS29" s="2" t="str">
        <f>IFERROR(IF(VLOOKUP('2012 Original'!AS29,key_ref,COLUMN(Approving_Party_Weight__1),FALSE)=0,"none",VLOOKUP('2012 Original'!AS29,key_ref,COLUMN(Approving_Party_Weight__1),FALSE)),CONCATENATE("ERR: ",'2012 Original'!AS29))</f>
        <v>none</v>
      </c>
      <c r="AT29" s="2" t="str">
        <f>IFERROR(IF(VLOOKUP('2012 Original'!AT29,key_ref,COLUMN(Approving_Party_Weight__1),FALSE)=0,"none",VLOOKUP('2012 Original'!AT29,key_ref,COLUMN(Approving_Party_Weight__1),FALSE)),CONCATENATE("ERR: ",'2012 Original'!AT29))</f>
        <v>none</v>
      </c>
      <c r="AU29" s="2" t="str">
        <f>IFERROR(IF(VLOOKUP('2012 Original'!AU29,key_ref,COLUMN(Approving_Party_Weight__1),FALSE)=0,"none",VLOOKUP('2012 Original'!AU29,key_ref,COLUMN(Approving_Party_Weight__1),FALSE)),CONCATENATE("ERR: ",'2012 Original'!AU29))</f>
        <v>none</v>
      </c>
      <c r="AV29" s="2" t="str">
        <f>IFERROR(IF(VLOOKUP('2012 Original'!AV29,key_ref,COLUMN(Approving_Party_Weight__1),FALSE)=0,"none",VLOOKUP('2012 Original'!AV29,key_ref,COLUMN(Approving_Party_Weight__1),FALSE)),CONCATENATE("ERR: ",'2012 Original'!AV29))</f>
        <v>none</v>
      </c>
      <c r="AW29" s="2" t="str">
        <f>IFERROR(IF(VLOOKUP('2012 Original'!AW29,key_ref,COLUMN(Approving_Party_Weight__1),FALSE)=0,"none",VLOOKUP('2012 Original'!AW29,key_ref,COLUMN(Approving_Party_Weight__1),FALSE)),CONCATENATE("ERR: ",'2012 Original'!AW29))</f>
        <v>none</v>
      </c>
      <c r="AX29" s="2">
        <f>IFERROR(IF(VLOOKUP('2012 Original'!AX29,key_ref,COLUMN(Approving_Party_Weight__1),FALSE)=0,"none",VLOOKUP('2012 Original'!AX29,key_ref,COLUMN(Approving_Party_Weight__1),FALSE)),CONCATENATE("ERR: ",'2012 Original'!AX29))</f>
        <v>1</v>
      </c>
      <c r="AY29" s="2" t="str">
        <f>IFERROR(IF(VLOOKUP('2012 Original'!AY29,key_ref,COLUMN(Approving_Party_Weight__1),FALSE)=0,"none",VLOOKUP('2012 Original'!AY29,key_ref,COLUMN(Approving_Party_Weight__1),FALSE)),CONCATENATE("ERR: ",'2012 Original'!AY29))</f>
        <v>none</v>
      </c>
      <c r="AZ29" s="2" t="str">
        <f>IFERROR(IF(VLOOKUP('2012 Original'!AZ29,key_ref,COLUMN(Approving_Party_Weight__1),FALSE)=0,"none",VLOOKUP('2012 Original'!AZ29,key_ref,COLUMN(Approving_Party_Weight__1),FALSE)),CONCATENATE("ERR: ",'2012 Original'!AZ29))</f>
        <v>none</v>
      </c>
    </row>
    <row r="30" spans="1:52" s="4" customFormat="1">
      <c r="A30" s="3" t="s">
        <v>57</v>
      </c>
      <c r="B30" s="2" t="str">
        <f>IFERROR(IF(VLOOKUP('2012 Original'!B30,key_ref,COLUMN(Approving_Party_Weight__1),FALSE)=0,"none",VLOOKUP('2012 Original'!B30,key_ref,COLUMN(Approving_Party_Weight__1),FALSE)),CONCATENATE("ERR: ",'2012 Original'!B30))</f>
        <v>none</v>
      </c>
      <c r="C30" s="2" t="str">
        <f>IFERROR(IF(VLOOKUP('2012 Original'!C30,key_ref,COLUMN(Approving_Party_Weight__1),FALSE)=0,"none",VLOOKUP('2012 Original'!C30,key_ref,COLUMN(Approving_Party_Weight__1),FALSE)),CONCATENATE("ERR: ",'2012 Original'!C30))</f>
        <v>none</v>
      </c>
      <c r="D30" s="2" t="str">
        <f>IFERROR(IF(VLOOKUP('2012 Original'!D30,key_ref,COLUMN(Approving_Party_Weight__1),FALSE)=0,"none",VLOOKUP('2012 Original'!D30,key_ref,COLUMN(Approving_Party_Weight__1),FALSE)),CONCATENATE("ERR: ",'2012 Original'!D30))</f>
        <v>none</v>
      </c>
      <c r="E30" s="2">
        <f>IFERROR(IF(VLOOKUP('2012 Original'!E30,key_ref,COLUMN(Approving_Party_Weight__1),FALSE)=0,"none",VLOOKUP('2012 Original'!E30,key_ref,COLUMN(Approving_Party_Weight__1),FALSE)),CONCATENATE("ERR: ",'2012 Original'!E30))</f>
        <v>1</v>
      </c>
      <c r="F30" s="2" t="str">
        <f>IFERROR(IF(VLOOKUP('2012 Original'!F30,key_ref,COLUMN(Approving_Party_Weight__1),FALSE)=0,"none",VLOOKUP('2012 Original'!F30,key_ref,COLUMN(Approving_Party_Weight__1),FALSE)),CONCATENATE("ERR: ",'2012 Original'!F30))</f>
        <v>none</v>
      </c>
      <c r="G30" s="2">
        <f>IFERROR(IF(VLOOKUP('2012 Original'!G30,key_ref,COLUMN(Approving_Party_Weight__1),FALSE)=0,"none",VLOOKUP('2012 Original'!G30,key_ref,COLUMN(Approving_Party_Weight__1),FALSE)),CONCATENATE("ERR: ",'2012 Original'!G30))</f>
        <v>1</v>
      </c>
      <c r="H30" s="2">
        <f>IFERROR(IF(VLOOKUP('2012 Original'!H30,key_ref,COLUMN(Approving_Party_Weight__1),FALSE)=0,"none",VLOOKUP('2012 Original'!H30,key_ref,COLUMN(Approving_Party_Weight__1),FALSE)),CONCATENATE("ERR: ",'2012 Original'!H30))</f>
        <v>1</v>
      </c>
      <c r="I30" s="2">
        <f>IFERROR(IF(VLOOKUP('2012 Original'!I30,key_ref,COLUMN(Approving_Party_Weight__1),FALSE)=0,"none",VLOOKUP('2012 Original'!I30,key_ref,COLUMN(Approving_Party_Weight__1),FALSE)),CONCATENATE("ERR: ",'2012 Original'!I30))</f>
        <v>1</v>
      </c>
      <c r="J30" s="2" t="str">
        <f>IFERROR(IF(VLOOKUP('2012 Original'!J30,key_ref,COLUMN(Approving_Party_Weight__1),FALSE)=0,"none",VLOOKUP('2012 Original'!J30,key_ref,COLUMN(Approving_Party_Weight__1),FALSE)),CONCATENATE("ERR: ",'2012 Original'!J30))</f>
        <v>none</v>
      </c>
      <c r="K30" s="2">
        <f>IFERROR(IF(VLOOKUP('2012 Original'!K30,key_ref,COLUMN(Approving_Party_Weight__1),FALSE)=0,"none",VLOOKUP('2012 Original'!K30,key_ref,COLUMN(Approving_Party_Weight__1),FALSE)),CONCATENATE("ERR: ",'2012 Original'!K30))</f>
        <v>1</v>
      </c>
      <c r="L30" s="2">
        <f>IFERROR(IF(VLOOKUP('2012 Original'!L30,key_ref,COLUMN(Approving_Party_Weight__1),FALSE)=0,"none",VLOOKUP('2012 Original'!L30,key_ref,COLUMN(Approving_Party_Weight__1),FALSE)),CONCATENATE("ERR: ",'2012 Original'!L30))</f>
        <v>1</v>
      </c>
      <c r="M30" s="2" t="str">
        <f>IFERROR(IF(VLOOKUP('2012 Original'!M30,key_ref,COLUMN(Approving_Party_Weight__1),FALSE)=0,"none",VLOOKUP('2012 Original'!M30,key_ref,COLUMN(Approving_Party_Weight__1),FALSE)),CONCATENATE("ERR: ",'2012 Original'!M30))</f>
        <v>none</v>
      </c>
      <c r="N30" s="2">
        <f>IFERROR(IF(VLOOKUP('2012 Original'!N30,key_ref,COLUMN(Approving_Party_Weight__1),FALSE)=0,"none",VLOOKUP('2012 Original'!N30,key_ref,COLUMN(Approving_Party_Weight__1),FALSE)),CONCATENATE("ERR: ",'2012 Original'!N30))</f>
        <v>1</v>
      </c>
      <c r="O30" s="2" t="str">
        <f>IFERROR(IF(VLOOKUP('2012 Original'!O30,key_ref,COLUMN(Approving_Party_Weight__1),FALSE)=0,"none",VLOOKUP('2012 Original'!O30,key_ref,COLUMN(Approving_Party_Weight__1),FALSE)),CONCATENATE("ERR: ",'2012 Original'!O30))</f>
        <v>none</v>
      </c>
      <c r="P30" s="2">
        <f>IFERROR(IF(VLOOKUP('2012 Original'!P30,key_ref,COLUMN(Approving_Party_Weight__1),FALSE)=0,"none",VLOOKUP('2012 Original'!P30,key_ref,COLUMN(Approving_Party_Weight__1),FALSE)),CONCATENATE("ERR: ",'2012 Original'!P30))</f>
        <v>0.5</v>
      </c>
      <c r="Q30" s="2">
        <f>IFERROR(IF(VLOOKUP('2012 Original'!Q30,key_ref,COLUMN(Approving_Party_Weight__1),FALSE)=0,"none",VLOOKUP('2012 Original'!Q30,key_ref,COLUMN(Approving_Party_Weight__1),FALSE)),CONCATENATE("ERR: ",'2012 Original'!Q30))</f>
        <v>0.5</v>
      </c>
      <c r="R30" s="2">
        <f>IFERROR(IF(VLOOKUP('2012 Original'!R30,key_ref,COLUMN(Approving_Party_Weight__1),FALSE)=0,"none",VLOOKUP('2012 Original'!R30,key_ref,COLUMN(Approving_Party_Weight__1),FALSE)),CONCATENATE("ERR: ",'2012 Original'!R30))</f>
        <v>1</v>
      </c>
      <c r="S30" s="2">
        <f>IFERROR(IF(VLOOKUP('2012 Original'!S30,key_ref,COLUMN(Approving_Party_Weight__1),FALSE)=0,"none",VLOOKUP('2012 Original'!S30,key_ref,COLUMN(Approving_Party_Weight__1),FALSE)),CONCATENATE("ERR: ",'2012 Original'!S30))</f>
        <v>0.5</v>
      </c>
      <c r="T30" s="2" t="str">
        <f>IFERROR(IF(VLOOKUP('2012 Original'!T30,key_ref,COLUMN(Approving_Party_Weight__1),FALSE)=0,"none",VLOOKUP('2012 Original'!T30,key_ref,COLUMN(Approving_Party_Weight__1),FALSE)),CONCATENATE("ERR: ",'2012 Original'!T30))</f>
        <v>none</v>
      </c>
      <c r="U30" s="2" t="str">
        <f>IFERROR(IF(VLOOKUP('2012 Original'!U30,key_ref,COLUMN(Approving_Party_Weight__1),FALSE)=0,"none",VLOOKUP('2012 Original'!U30,key_ref,COLUMN(Approving_Party_Weight__1),FALSE)),CONCATENATE("ERR: ",'2012 Original'!U30))</f>
        <v>none</v>
      </c>
      <c r="V30" s="2" t="str">
        <f>IFERROR(IF(VLOOKUP('2012 Original'!V30,key_ref,COLUMN(Approving_Party_Weight__1),FALSE)=0,"none",VLOOKUP('2012 Original'!V30,key_ref,COLUMN(Approving_Party_Weight__1),FALSE)),CONCATENATE("ERR: ",'2012 Original'!V30))</f>
        <v>none</v>
      </c>
      <c r="W30" s="2">
        <f>IFERROR(IF(VLOOKUP('2012 Original'!W30,key_ref,COLUMN(Approving_Party_Weight__1),FALSE)=0,"none",VLOOKUP('2012 Original'!W30,key_ref,COLUMN(Approving_Party_Weight__1),FALSE)),CONCATENATE("ERR: ",'2012 Original'!W30))</f>
        <v>1</v>
      </c>
      <c r="X30" s="2" t="str">
        <f>IFERROR(IF(VLOOKUP('2012 Original'!X30,key_ref,COLUMN(Approving_Party_Weight__1),FALSE)=0,"none",VLOOKUP('2012 Original'!X30,key_ref,COLUMN(Approving_Party_Weight__1),FALSE)),CONCATENATE("ERR: ",'2012 Original'!X30))</f>
        <v>none</v>
      </c>
      <c r="Y30" s="2">
        <f>IFERROR(IF(VLOOKUP('2012 Original'!Y30,key_ref,COLUMN(Approving_Party_Weight__1),FALSE)=0,"none",VLOOKUP('2012 Original'!Y30,key_ref,COLUMN(Approving_Party_Weight__1),FALSE)),CONCATENATE("ERR: ",'2012 Original'!Y30))</f>
        <v>1</v>
      </c>
      <c r="Z30" s="2" t="str">
        <f>IFERROR(IF(VLOOKUP('2012 Original'!Z30,key_ref,COLUMN(Approving_Party_Weight__1),FALSE)=0,"none",VLOOKUP('2012 Original'!Z30,key_ref,COLUMN(Approving_Party_Weight__1),FALSE)),CONCATENATE("ERR: ",'2012 Original'!Z30))</f>
        <v>none</v>
      </c>
      <c r="AA30" s="2">
        <f>IFERROR(IF(VLOOKUP('2012 Original'!AA30,key_ref,COLUMN(Approving_Party_Weight__1),FALSE)=0,"none",VLOOKUP('2012 Original'!AA30,key_ref,COLUMN(Approving_Party_Weight__1),FALSE)),CONCATENATE("ERR: ",'2012 Original'!AA30))</f>
        <v>0.5</v>
      </c>
      <c r="AB30" s="2">
        <f>IFERROR(IF(VLOOKUP('2012 Original'!AB30,key_ref,COLUMN(Approving_Party_Weight__1),FALSE)=0,"none",VLOOKUP('2012 Original'!AB30,key_ref,COLUMN(Approving_Party_Weight__1),FALSE)),CONCATENATE("ERR: ",'2012 Original'!AB30))</f>
        <v>1</v>
      </c>
      <c r="AC30" s="2">
        <f>IFERROR(IF(VLOOKUP('2012 Original'!AC30,key_ref,COLUMN(Approving_Party_Weight__1),FALSE)=0,"none",VLOOKUP('2012 Original'!AC30,key_ref,COLUMN(Approving_Party_Weight__1),FALSE)),CONCATENATE("ERR: ",'2012 Original'!AC30))</f>
        <v>0.5</v>
      </c>
      <c r="AD30" s="2" t="str">
        <f>IFERROR(IF(VLOOKUP('2012 Original'!AD30,key_ref,COLUMN(Approving_Party_Weight__1),FALSE)=0,"none",VLOOKUP('2012 Original'!AD30,key_ref,COLUMN(Approving_Party_Weight__1),FALSE)),CONCATENATE("ERR: ",'2012 Original'!AD30))</f>
        <v>none</v>
      </c>
      <c r="AE30" s="2" t="str">
        <f>IFERROR(IF(VLOOKUP('2012 Original'!AE30,key_ref,COLUMN(Approving_Party_Weight__1),FALSE)=0,"none",VLOOKUP('2012 Original'!AE30,key_ref,COLUMN(Approving_Party_Weight__1),FALSE)),CONCATENATE("ERR: ",'2012 Original'!AE30))</f>
        <v>none</v>
      </c>
      <c r="AF30" s="2">
        <f>IFERROR(IF(VLOOKUP('2012 Original'!AF30,key_ref,COLUMN(Approving_Party_Weight__1),FALSE)=0,"none",VLOOKUP('2012 Original'!AF30,key_ref,COLUMN(Approving_Party_Weight__1),FALSE)),CONCATENATE("ERR: ",'2012 Original'!AF30))</f>
        <v>1</v>
      </c>
      <c r="AG30" s="2">
        <f>IFERROR(IF(VLOOKUP('2012 Original'!AG30,key_ref,COLUMN(Approving_Party_Weight__1),FALSE)=0,"none",VLOOKUP('2012 Original'!AG30,key_ref,COLUMN(Approving_Party_Weight__1),FALSE)),CONCATENATE("ERR: ",'2012 Original'!AG30))</f>
        <v>1</v>
      </c>
      <c r="AH30" s="2">
        <f>IFERROR(IF(VLOOKUP('2012 Original'!AH30,key_ref,COLUMN(Approving_Party_Weight__1),FALSE)=0,"none",VLOOKUP('2012 Original'!AH30,key_ref,COLUMN(Approving_Party_Weight__1),FALSE)),CONCATENATE("ERR: ",'2012 Original'!AH30))</f>
        <v>1</v>
      </c>
      <c r="AI30" s="2">
        <f>IFERROR(IF(VLOOKUP('2012 Original'!AI30,key_ref,COLUMN(Approving_Party_Weight__1),FALSE)=0,"none",VLOOKUP('2012 Original'!AI30,key_ref,COLUMN(Approving_Party_Weight__1),FALSE)),CONCATENATE("ERR: ",'2012 Original'!AI30))</f>
        <v>1</v>
      </c>
      <c r="AJ30" s="2">
        <f>IFERROR(IF(VLOOKUP('2012 Original'!AJ30,key_ref,COLUMN(Approving_Party_Weight__1),FALSE)=0,"none",VLOOKUP('2012 Original'!AJ30,key_ref,COLUMN(Approving_Party_Weight__1),FALSE)),CONCATENATE("ERR: ",'2012 Original'!AJ30))</f>
        <v>0.5</v>
      </c>
      <c r="AK30" s="2">
        <f>IFERROR(IF(VLOOKUP('2012 Original'!AK30,key_ref,COLUMN(Approving_Party_Weight__1),FALSE)=0,"none",VLOOKUP('2012 Original'!AK30,key_ref,COLUMN(Approving_Party_Weight__1),FALSE)),CONCATENATE("ERR: ",'2012 Original'!AK30))</f>
        <v>1</v>
      </c>
      <c r="AL30" s="2">
        <f>IFERROR(IF(VLOOKUP('2012 Original'!AL30,key_ref,COLUMN(Approving_Party_Weight__1),FALSE)=0,"none",VLOOKUP('2012 Original'!AL30,key_ref,COLUMN(Approving_Party_Weight__1),FALSE)),CONCATENATE("ERR: ",'2012 Original'!AL30))</f>
        <v>0.5</v>
      </c>
      <c r="AM30" s="2">
        <f>IFERROR(IF(VLOOKUP('2012 Original'!AM30,key_ref,COLUMN(Approving_Party_Weight__1),FALSE)=0,"none",VLOOKUP('2012 Original'!AM30,key_ref,COLUMN(Approving_Party_Weight__1),FALSE)),CONCATENATE("ERR: ",'2012 Original'!AM30))</f>
        <v>0.5</v>
      </c>
      <c r="AN30" s="2" t="str">
        <f>IFERROR(IF(VLOOKUP('2012 Original'!AN30,key_ref,COLUMN(Approving_Party_Weight__1),FALSE)=0,"none",VLOOKUP('2012 Original'!AN30,key_ref,COLUMN(Approving_Party_Weight__1),FALSE)),CONCATENATE("ERR: ",'2012 Original'!AN30))</f>
        <v>none</v>
      </c>
      <c r="AO30" s="2" t="str">
        <f>IFERROR(IF(VLOOKUP('2012 Original'!AO30,key_ref,COLUMN(Approving_Party_Weight__1),FALSE)=0,"none",VLOOKUP('2012 Original'!AO30,key_ref,COLUMN(Approving_Party_Weight__1),FALSE)),CONCATENATE("ERR: ",'2012 Original'!AO30))</f>
        <v>none</v>
      </c>
      <c r="AP30" s="2" t="str">
        <f>IFERROR(IF(VLOOKUP('2012 Original'!AP30,key_ref,COLUMN(Approving_Party_Weight__1),FALSE)=0,"none",VLOOKUP('2012 Original'!AP30,key_ref,COLUMN(Approving_Party_Weight__1),FALSE)),CONCATENATE("ERR: ",'2012 Original'!AP30))</f>
        <v>none</v>
      </c>
      <c r="AQ30" s="2">
        <f>IFERROR(IF(VLOOKUP('2012 Original'!AQ30,key_ref,COLUMN(Approving_Party_Weight__1),FALSE)=0,"none",VLOOKUP('2012 Original'!AQ30,key_ref,COLUMN(Approving_Party_Weight__1),FALSE)),CONCATENATE("ERR: ",'2012 Original'!AQ30))</f>
        <v>0.5</v>
      </c>
      <c r="AR30" s="2">
        <f>IFERROR(IF(VLOOKUP('2012 Original'!AR30,key_ref,COLUMN(Approving_Party_Weight__1),FALSE)=0,"none",VLOOKUP('2012 Original'!AR30,key_ref,COLUMN(Approving_Party_Weight__1),FALSE)),CONCATENATE("ERR: ",'2012 Original'!AR30))</f>
        <v>1</v>
      </c>
      <c r="AS30" s="2" t="str">
        <f>IFERROR(IF(VLOOKUP('2012 Original'!AS30,key_ref,COLUMN(Approving_Party_Weight__1),FALSE)=0,"none",VLOOKUP('2012 Original'!AS30,key_ref,COLUMN(Approving_Party_Weight__1),FALSE)),CONCATENATE("ERR: ",'2012 Original'!AS30))</f>
        <v>none</v>
      </c>
      <c r="AT30" s="2">
        <f>IFERROR(IF(VLOOKUP('2012 Original'!AT30,key_ref,COLUMN(Approving_Party_Weight__1),FALSE)=0,"none",VLOOKUP('2012 Original'!AT30,key_ref,COLUMN(Approving_Party_Weight__1),FALSE)),CONCATENATE("ERR: ",'2012 Original'!AT30))</f>
        <v>1</v>
      </c>
      <c r="AU30" s="2">
        <f>IFERROR(IF(VLOOKUP('2012 Original'!AU30,key_ref,COLUMN(Approving_Party_Weight__1),FALSE)=0,"none",VLOOKUP('2012 Original'!AU30,key_ref,COLUMN(Approving_Party_Weight__1),FALSE)),CONCATENATE("ERR: ",'2012 Original'!AU30))</f>
        <v>1</v>
      </c>
      <c r="AV30" s="2">
        <f>IFERROR(IF(VLOOKUP('2012 Original'!AV30,key_ref,COLUMN(Approving_Party_Weight__1),FALSE)=0,"none",VLOOKUP('2012 Original'!AV30,key_ref,COLUMN(Approving_Party_Weight__1),FALSE)),CONCATENATE("ERR: ",'2012 Original'!AV30))</f>
        <v>0.5</v>
      </c>
      <c r="AW30" s="2">
        <f>IFERROR(IF(VLOOKUP('2012 Original'!AW30,key_ref,COLUMN(Approving_Party_Weight__1),FALSE)=0,"none",VLOOKUP('2012 Original'!AW30,key_ref,COLUMN(Approving_Party_Weight__1),FALSE)),CONCATENATE("ERR: ",'2012 Original'!AW30))</f>
        <v>0.5</v>
      </c>
      <c r="AX30" s="2">
        <f>IFERROR(IF(VLOOKUP('2012 Original'!AX30,key_ref,COLUMN(Approving_Party_Weight__1),FALSE)=0,"none",VLOOKUP('2012 Original'!AX30,key_ref,COLUMN(Approving_Party_Weight__1),FALSE)),CONCATENATE("ERR: ",'2012 Original'!AX30))</f>
        <v>0.5</v>
      </c>
      <c r="AY30" s="2">
        <f>IFERROR(IF(VLOOKUP('2012 Original'!AY30,key_ref,COLUMN(Approving_Party_Weight__1),FALSE)=0,"none",VLOOKUP('2012 Original'!AY30,key_ref,COLUMN(Approving_Party_Weight__1),FALSE)),CONCATENATE("ERR: ",'2012 Original'!AY30))</f>
        <v>1</v>
      </c>
      <c r="AZ30" s="2">
        <f>IFERROR(IF(VLOOKUP('2012 Original'!AZ30,key_ref,COLUMN(Approving_Party_Weight__1),FALSE)=0,"none",VLOOKUP('2012 Original'!AZ30,key_ref,COLUMN(Approving_Party_Weight__1),FALSE)),CONCATENATE("ERR: ",'2012 Original'!AZ30))</f>
        <v>0.5</v>
      </c>
    </row>
    <row r="31" spans="1:52" s="4" customFormat="1">
      <c r="A31" s="3" t="s">
        <v>59</v>
      </c>
      <c r="B31" s="2" t="str">
        <f>IFERROR(IF(VLOOKUP('2012 Original'!B31,key_ref,COLUMN(Approving_Party_Weight__1),FALSE)=0,"none",VLOOKUP('2012 Original'!B31,key_ref,COLUMN(Approving_Party_Weight__1),FALSE)),CONCATENATE("ERR: ",'2012 Original'!B31))</f>
        <v>none</v>
      </c>
      <c r="C31" s="2" t="str">
        <f>IFERROR(IF(VLOOKUP('2012 Original'!C31,key_ref,COLUMN(Approving_Party_Weight__1),FALSE)=0,"none",VLOOKUP('2012 Original'!C31,key_ref,COLUMN(Approving_Party_Weight__1),FALSE)),CONCATENATE("ERR: ",'2012 Original'!C31))</f>
        <v>none</v>
      </c>
      <c r="D31" s="2">
        <f>IFERROR(IF(VLOOKUP('2012 Original'!D31,key_ref,COLUMN(Approving_Party_Weight__1),FALSE)=0,"none",VLOOKUP('2012 Original'!D31,key_ref,COLUMN(Approving_Party_Weight__1),FALSE)),CONCATENATE("ERR: ",'2012 Original'!D31))</f>
        <v>1</v>
      </c>
      <c r="E31" s="2">
        <f>IFERROR(IF(VLOOKUP('2012 Original'!E31,key_ref,COLUMN(Approving_Party_Weight__1),FALSE)=0,"none",VLOOKUP('2012 Original'!E31,key_ref,COLUMN(Approving_Party_Weight__1),FALSE)),CONCATENATE("ERR: ",'2012 Original'!E31))</f>
        <v>1</v>
      </c>
      <c r="F31" s="2">
        <f>IFERROR(IF(VLOOKUP('2012 Original'!F31,key_ref,COLUMN(Approving_Party_Weight__1),FALSE)=0,"none",VLOOKUP('2012 Original'!F31,key_ref,COLUMN(Approving_Party_Weight__1),FALSE)),CONCATENATE("ERR: ",'2012 Original'!F31))</f>
        <v>1</v>
      </c>
      <c r="G31" s="2">
        <f>IFERROR(IF(VLOOKUP('2012 Original'!G31,key_ref,COLUMN(Approving_Party_Weight__1),FALSE)=0,"none",VLOOKUP('2012 Original'!G31,key_ref,COLUMN(Approving_Party_Weight__1),FALSE)),CONCATENATE("ERR: ",'2012 Original'!G31))</f>
        <v>1</v>
      </c>
      <c r="H31" s="2" t="str">
        <f>IFERROR(IF(VLOOKUP('2012 Original'!H31,key_ref,COLUMN(Approving_Party_Weight__1),FALSE)=0,"none",VLOOKUP('2012 Original'!H31,key_ref,COLUMN(Approving_Party_Weight__1),FALSE)),CONCATENATE("ERR: ",'2012 Original'!H31))</f>
        <v>none</v>
      </c>
      <c r="I31" s="2">
        <f>IFERROR(IF(VLOOKUP('2012 Original'!I31,key_ref,COLUMN(Approving_Party_Weight__1),FALSE)=0,"none",VLOOKUP('2012 Original'!I31,key_ref,COLUMN(Approving_Party_Weight__1),FALSE)),CONCATENATE("ERR: ",'2012 Original'!I31))</f>
        <v>1</v>
      </c>
      <c r="J31" s="2" t="str">
        <f>IFERROR(IF(VLOOKUP('2012 Original'!J31,key_ref,COLUMN(Approving_Party_Weight__1),FALSE)=0,"none",VLOOKUP('2012 Original'!J31,key_ref,COLUMN(Approving_Party_Weight__1),FALSE)),CONCATENATE("ERR: ",'2012 Original'!J31))</f>
        <v>none</v>
      </c>
      <c r="K31" s="2">
        <f>IFERROR(IF(VLOOKUP('2012 Original'!K31,key_ref,COLUMN(Approving_Party_Weight__1),FALSE)=0,"none",VLOOKUP('2012 Original'!K31,key_ref,COLUMN(Approving_Party_Weight__1),FALSE)),CONCATENATE("ERR: ",'2012 Original'!K31))</f>
        <v>1</v>
      </c>
      <c r="L31" s="2">
        <f>IFERROR(IF(VLOOKUP('2012 Original'!L31,key_ref,COLUMN(Approving_Party_Weight__1),FALSE)=0,"none",VLOOKUP('2012 Original'!L31,key_ref,COLUMN(Approving_Party_Weight__1),FALSE)),CONCATENATE("ERR: ",'2012 Original'!L31))</f>
        <v>1</v>
      </c>
      <c r="M31" s="2" t="str">
        <f>IFERROR(IF(VLOOKUP('2012 Original'!M31,key_ref,COLUMN(Approving_Party_Weight__1),FALSE)=0,"none",VLOOKUP('2012 Original'!M31,key_ref,COLUMN(Approving_Party_Weight__1),FALSE)),CONCATENATE("ERR: ",'2012 Original'!M31))</f>
        <v>none</v>
      </c>
      <c r="N31" s="2" t="str">
        <f>IFERROR(IF(VLOOKUP('2012 Original'!N31,key_ref,COLUMN(Approving_Party_Weight__1),FALSE)=0,"none",VLOOKUP('2012 Original'!N31,key_ref,COLUMN(Approving_Party_Weight__1),FALSE)),CONCATENATE("ERR: ",'2012 Original'!N31))</f>
        <v>none</v>
      </c>
      <c r="O31" s="2">
        <f>IFERROR(IF(VLOOKUP('2012 Original'!O31,key_ref,COLUMN(Approving_Party_Weight__1),FALSE)=0,"none",VLOOKUP('2012 Original'!O31,key_ref,COLUMN(Approving_Party_Weight__1),FALSE)),CONCATENATE("ERR: ",'2012 Original'!O31))</f>
        <v>1</v>
      </c>
      <c r="P31" s="2">
        <f>IFERROR(IF(VLOOKUP('2012 Original'!P31,key_ref,COLUMN(Approving_Party_Weight__1),FALSE)=0,"none",VLOOKUP('2012 Original'!P31,key_ref,COLUMN(Approving_Party_Weight__1),FALSE)),CONCATENATE("ERR: ",'2012 Original'!P31))</f>
        <v>1</v>
      </c>
      <c r="Q31" s="2" t="str">
        <f>IFERROR(IF(VLOOKUP('2012 Original'!Q31,key_ref,COLUMN(Approving_Party_Weight__1),FALSE)=0,"none",VLOOKUP('2012 Original'!Q31,key_ref,COLUMN(Approving_Party_Weight__1),FALSE)),CONCATENATE("ERR: ",'2012 Original'!Q31))</f>
        <v>none</v>
      </c>
      <c r="R31" s="2">
        <f>IFERROR(IF(VLOOKUP('2012 Original'!R31,key_ref,COLUMN(Approving_Party_Weight__1),FALSE)=0,"none",VLOOKUP('2012 Original'!R31,key_ref,COLUMN(Approving_Party_Weight__1),FALSE)),CONCATENATE("ERR: ",'2012 Original'!R31))</f>
        <v>1</v>
      </c>
      <c r="S31" s="2" t="str">
        <f>IFERROR(IF(VLOOKUP('2012 Original'!S31,key_ref,COLUMN(Approving_Party_Weight__1),FALSE)=0,"none",VLOOKUP('2012 Original'!S31,key_ref,COLUMN(Approving_Party_Weight__1),FALSE)),CONCATENATE("ERR: ",'2012 Original'!S31))</f>
        <v>none</v>
      </c>
      <c r="T31" s="2">
        <f>IFERROR(IF(VLOOKUP('2012 Original'!T31,key_ref,COLUMN(Approving_Party_Weight__1),FALSE)=0,"none",VLOOKUP('2012 Original'!T31,key_ref,COLUMN(Approving_Party_Weight__1),FALSE)),CONCATENATE("ERR: ",'2012 Original'!T31))</f>
        <v>1</v>
      </c>
      <c r="U31" s="2" t="str">
        <f>IFERROR(IF(VLOOKUP('2012 Original'!U31,key_ref,COLUMN(Approving_Party_Weight__1),FALSE)=0,"none",VLOOKUP('2012 Original'!U31,key_ref,COLUMN(Approving_Party_Weight__1),FALSE)),CONCATENATE("ERR: ",'2012 Original'!U31))</f>
        <v>none</v>
      </c>
      <c r="V31" s="2">
        <f>IFERROR(IF(VLOOKUP('2012 Original'!V31,key_ref,COLUMN(Approving_Party_Weight__1),FALSE)=0,"none",VLOOKUP('2012 Original'!V31,key_ref,COLUMN(Approving_Party_Weight__1),FALSE)),CONCATENATE("ERR: ",'2012 Original'!V31))</f>
        <v>1</v>
      </c>
      <c r="W31" s="2" t="str">
        <f>IFERROR(IF(VLOOKUP('2012 Original'!W31,key_ref,COLUMN(Approving_Party_Weight__1),FALSE)=0,"none",VLOOKUP('2012 Original'!W31,key_ref,COLUMN(Approving_Party_Weight__1),FALSE)),CONCATENATE("ERR: ",'2012 Original'!W31))</f>
        <v>none</v>
      </c>
      <c r="X31" s="2" t="str">
        <f>IFERROR(IF(VLOOKUP('2012 Original'!X31,key_ref,COLUMN(Approving_Party_Weight__1),FALSE)=0,"none",VLOOKUP('2012 Original'!X31,key_ref,COLUMN(Approving_Party_Weight__1),FALSE)),CONCATENATE("ERR: ",'2012 Original'!X31))</f>
        <v>none</v>
      </c>
      <c r="Y31" s="2">
        <f>IFERROR(IF(VLOOKUP('2012 Original'!Y31,key_ref,COLUMN(Approving_Party_Weight__1),FALSE)=0,"none",VLOOKUP('2012 Original'!Y31,key_ref,COLUMN(Approving_Party_Weight__1),FALSE)),CONCATENATE("ERR: ",'2012 Original'!Y31))</f>
        <v>1</v>
      </c>
      <c r="Z31" s="2">
        <f>IFERROR(IF(VLOOKUP('2012 Original'!Z31,key_ref,COLUMN(Approving_Party_Weight__1),FALSE)=0,"none",VLOOKUP('2012 Original'!Z31,key_ref,COLUMN(Approving_Party_Weight__1),FALSE)),CONCATENATE("ERR: ",'2012 Original'!Z31))</f>
        <v>1</v>
      </c>
      <c r="AA31" s="2" t="str">
        <f>IFERROR(IF(VLOOKUP('2012 Original'!AA31,key_ref,COLUMN(Approving_Party_Weight__1),FALSE)=0,"none",VLOOKUP('2012 Original'!AA31,key_ref,COLUMN(Approving_Party_Weight__1),FALSE)),CONCATENATE("ERR: ",'2012 Original'!AA31))</f>
        <v>none</v>
      </c>
      <c r="AB31" s="2" t="str">
        <f>IFERROR(IF(VLOOKUP('2012 Original'!AB31,key_ref,COLUMN(Approving_Party_Weight__1),FALSE)=0,"none",VLOOKUP('2012 Original'!AB31,key_ref,COLUMN(Approving_Party_Weight__1),FALSE)),CONCATENATE("ERR: ",'2012 Original'!AB31))</f>
        <v>none</v>
      </c>
      <c r="AC31" s="2">
        <f>IFERROR(IF(VLOOKUP('2012 Original'!AC31,key_ref,COLUMN(Approving_Party_Weight__1),FALSE)=0,"none",VLOOKUP('2012 Original'!AC31,key_ref,COLUMN(Approving_Party_Weight__1),FALSE)),CONCATENATE("ERR: ",'2012 Original'!AC31))</f>
        <v>1</v>
      </c>
      <c r="AD31" s="2" t="str">
        <f>IFERROR(IF(VLOOKUP('2012 Original'!AD31,key_ref,COLUMN(Approving_Party_Weight__1),FALSE)=0,"none",VLOOKUP('2012 Original'!AD31,key_ref,COLUMN(Approving_Party_Weight__1),FALSE)),CONCATENATE("ERR: ",'2012 Original'!AD31))</f>
        <v>none</v>
      </c>
      <c r="AE31" s="2" t="str">
        <f>IFERROR(IF(VLOOKUP('2012 Original'!AE31,key_ref,COLUMN(Approving_Party_Weight__1),FALSE)=0,"none",VLOOKUP('2012 Original'!AE31,key_ref,COLUMN(Approving_Party_Weight__1),FALSE)),CONCATENATE("ERR: ",'2012 Original'!AE31))</f>
        <v>none</v>
      </c>
      <c r="AF31" s="2" t="str">
        <f>IFERROR(IF(VLOOKUP('2012 Original'!AF31,key_ref,COLUMN(Approving_Party_Weight__1),FALSE)=0,"none",VLOOKUP('2012 Original'!AF31,key_ref,COLUMN(Approving_Party_Weight__1),FALSE)),CONCATENATE("ERR: ",'2012 Original'!AF31))</f>
        <v>none</v>
      </c>
      <c r="AG31" s="2">
        <f>IFERROR(IF(VLOOKUP('2012 Original'!AG31,key_ref,COLUMN(Approving_Party_Weight__1),FALSE)=0,"none",VLOOKUP('2012 Original'!AG31,key_ref,COLUMN(Approving_Party_Weight__1),FALSE)),CONCATENATE("ERR: ",'2012 Original'!AG31))</f>
        <v>1</v>
      </c>
      <c r="AH31" s="2">
        <f>IFERROR(IF(VLOOKUP('2012 Original'!AH31,key_ref,COLUMN(Approving_Party_Weight__1),FALSE)=0,"none",VLOOKUP('2012 Original'!AH31,key_ref,COLUMN(Approving_Party_Weight__1),FALSE)),CONCATENATE("ERR: ",'2012 Original'!AH31))</f>
        <v>1</v>
      </c>
      <c r="AI31" s="2" t="str">
        <f>IFERROR(IF(VLOOKUP('2012 Original'!AI31,key_ref,COLUMN(Approving_Party_Weight__1),FALSE)=0,"none",VLOOKUP('2012 Original'!AI31,key_ref,COLUMN(Approving_Party_Weight__1),FALSE)),CONCATENATE("ERR: ",'2012 Original'!AI31))</f>
        <v>none</v>
      </c>
      <c r="AJ31" s="2" t="str">
        <f>IFERROR(IF(VLOOKUP('2012 Original'!AJ31,key_ref,COLUMN(Approving_Party_Weight__1),FALSE)=0,"none",VLOOKUP('2012 Original'!AJ31,key_ref,COLUMN(Approving_Party_Weight__1),FALSE)),CONCATENATE("ERR: ",'2012 Original'!AJ31))</f>
        <v>none</v>
      </c>
      <c r="AK31" s="2" t="str">
        <f>IFERROR(IF(VLOOKUP('2012 Original'!AK31,key_ref,COLUMN(Approving_Party_Weight__1),FALSE)=0,"none",VLOOKUP('2012 Original'!AK31,key_ref,COLUMN(Approving_Party_Weight__1),FALSE)),CONCATENATE("ERR: ",'2012 Original'!AK31))</f>
        <v>none</v>
      </c>
      <c r="AL31" s="2" t="str">
        <f>IFERROR(IF(VLOOKUP('2012 Original'!AL31,key_ref,COLUMN(Approving_Party_Weight__1),FALSE)=0,"none",VLOOKUP('2012 Original'!AL31,key_ref,COLUMN(Approving_Party_Weight__1),FALSE)),CONCATENATE("ERR: ",'2012 Original'!AL31))</f>
        <v>none</v>
      </c>
      <c r="AM31" s="2">
        <f>IFERROR(IF(VLOOKUP('2012 Original'!AM31,key_ref,COLUMN(Approving_Party_Weight__1),FALSE)=0,"none",VLOOKUP('2012 Original'!AM31,key_ref,COLUMN(Approving_Party_Weight__1),FALSE)),CONCATENATE("ERR: ",'2012 Original'!AM31))</f>
        <v>1</v>
      </c>
      <c r="AN31" s="2" t="str">
        <f>IFERROR(IF(VLOOKUP('2012 Original'!AN31,key_ref,COLUMN(Approving_Party_Weight__1),FALSE)=0,"none",VLOOKUP('2012 Original'!AN31,key_ref,COLUMN(Approving_Party_Weight__1),FALSE)),CONCATENATE("ERR: ",'2012 Original'!AN31))</f>
        <v>none</v>
      </c>
      <c r="AO31" s="2" t="str">
        <f>IFERROR(IF(VLOOKUP('2012 Original'!AO31,key_ref,COLUMN(Approving_Party_Weight__1),FALSE)=0,"none",VLOOKUP('2012 Original'!AO31,key_ref,COLUMN(Approving_Party_Weight__1),FALSE)),CONCATENATE("ERR: ",'2012 Original'!AO31))</f>
        <v>none</v>
      </c>
      <c r="AP31" s="2" t="str">
        <f>IFERROR(IF(VLOOKUP('2012 Original'!AP31,key_ref,COLUMN(Approving_Party_Weight__1),FALSE)=0,"none",VLOOKUP('2012 Original'!AP31,key_ref,COLUMN(Approving_Party_Weight__1),FALSE)),CONCATENATE("ERR: ",'2012 Original'!AP31))</f>
        <v>none</v>
      </c>
      <c r="AQ31" s="2" t="str">
        <f>IFERROR(IF(VLOOKUP('2012 Original'!AQ31,key_ref,COLUMN(Approving_Party_Weight__1),FALSE)=0,"none",VLOOKUP('2012 Original'!AQ31,key_ref,COLUMN(Approving_Party_Weight__1),FALSE)),CONCATENATE("ERR: ",'2012 Original'!AQ31))</f>
        <v>none</v>
      </c>
      <c r="AR31" s="2">
        <f>IFERROR(IF(VLOOKUP('2012 Original'!AR31,key_ref,COLUMN(Approving_Party_Weight__1),FALSE)=0,"none",VLOOKUP('2012 Original'!AR31,key_ref,COLUMN(Approving_Party_Weight__1),FALSE)),CONCATENATE("ERR: ",'2012 Original'!AR31))</f>
        <v>1</v>
      </c>
      <c r="AS31" s="2">
        <f>IFERROR(IF(VLOOKUP('2012 Original'!AS31,key_ref,COLUMN(Approving_Party_Weight__1),FALSE)=0,"none",VLOOKUP('2012 Original'!AS31,key_ref,COLUMN(Approving_Party_Weight__1),FALSE)),CONCATENATE("ERR: ",'2012 Original'!AS31))</f>
        <v>1</v>
      </c>
      <c r="AT31" s="2" t="str">
        <f>IFERROR(IF(VLOOKUP('2012 Original'!AT31,key_ref,COLUMN(Approving_Party_Weight__1),FALSE)=0,"none",VLOOKUP('2012 Original'!AT31,key_ref,COLUMN(Approving_Party_Weight__1),FALSE)),CONCATENATE("ERR: ",'2012 Original'!AT31))</f>
        <v>none</v>
      </c>
      <c r="AU31" s="2">
        <f>IFERROR(IF(VLOOKUP('2012 Original'!AU31,key_ref,COLUMN(Approving_Party_Weight__1),FALSE)=0,"none",VLOOKUP('2012 Original'!AU31,key_ref,COLUMN(Approving_Party_Weight__1),FALSE)),CONCATENATE("ERR: ",'2012 Original'!AU31))</f>
        <v>1</v>
      </c>
      <c r="AV31" s="2" t="str">
        <f>IFERROR(IF(VLOOKUP('2012 Original'!AV31,key_ref,COLUMN(Approving_Party_Weight__1),FALSE)=0,"none",VLOOKUP('2012 Original'!AV31,key_ref,COLUMN(Approving_Party_Weight__1),FALSE)),CONCATENATE("ERR: ",'2012 Original'!AV31))</f>
        <v>none</v>
      </c>
      <c r="AW31" s="2">
        <f>IFERROR(IF(VLOOKUP('2012 Original'!AW31,key_ref,COLUMN(Approving_Party_Weight__1),FALSE)=0,"none",VLOOKUP('2012 Original'!AW31,key_ref,COLUMN(Approving_Party_Weight__1),FALSE)),CONCATENATE("ERR: ",'2012 Original'!AW31))</f>
        <v>1</v>
      </c>
      <c r="AX31" s="2" t="str">
        <f>IFERROR(IF(VLOOKUP('2012 Original'!AX31,key_ref,COLUMN(Approving_Party_Weight__1),FALSE)=0,"none",VLOOKUP('2012 Original'!AX31,key_ref,COLUMN(Approving_Party_Weight__1),FALSE)),CONCATENATE("ERR: ",'2012 Original'!AX31))</f>
        <v>none</v>
      </c>
      <c r="AY31" s="2">
        <f>IFERROR(IF(VLOOKUP('2012 Original'!AY31,key_ref,COLUMN(Approving_Party_Weight__1),FALSE)=0,"none",VLOOKUP('2012 Original'!AY31,key_ref,COLUMN(Approving_Party_Weight__1),FALSE)),CONCATENATE("ERR: ",'2012 Original'!AY31))</f>
        <v>1</v>
      </c>
      <c r="AZ31" s="2" t="str">
        <f>IFERROR(IF(VLOOKUP('2012 Original'!AZ31,key_ref,COLUMN(Approving_Party_Weight__1),FALSE)=0,"none",VLOOKUP('2012 Original'!AZ31,key_ref,COLUMN(Approving_Party_Weight__1),FALSE)),CONCATENATE("ERR: ",'2012 Original'!AZ31))</f>
        <v>none</v>
      </c>
    </row>
    <row r="32" spans="1:52" s="4" customFormat="1">
      <c r="A32" s="3" t="s">
        <v>62</v>
      </c>
      <c r="B32" s="2" t="str">
        <f>IFERROR(IF(VLOOKUP('2012 Original'!B32,key_ref,COLUMN(Approving_Party_Weight__1),FALSE)=0,"none",VLOOKUP('2012 Original'!B32,key_ref,COLUMN(Approving_Party_Weight__1),FALSE)),CONCATENATE("ERR: ",'2012 Original'!B32))</f>
        <v>none</v>
      </c>
      <c r="C32" s="2" t="str">
        <f>IFERROR(IF(VLOOKUP('2012 Original'!C32,key_ref,COLUMN(Approving_Party_Weight__1),FALSE)=0,"none",VLOOKUP('2012 Original'!C32,key_ref,COLUMN(Approving_Party_Weight__1),FALSE)),CONCATENATE("ERR: ",'2012 Original'!C32))</f>
        <v>none</v>
      </c>
      <c r="D32" s="2" t="str">
        <f>IFERROR(IF(VLOOKUP('2012 Original'!D32,key_ref,COLUMN(Approving_Party_Weight__1),FALSE)=0,"none",VLOOKUP('2012 Original'!D32,key_ref,COLUMN(Approving_Party_Weight__1),FALSE)),CONCATENATE("ERR: ",'2012 Original'!D32))</f>
        <v>none</v>
      </c>
      <c r="E32" s="2" t="str">
        <f>IFERROR(IF(VLOOKUP('2012 Original'!E32,key_ref,COLUMN(Approving_Party_Weight__1),FALSE)=0,"none",VLOOKUP('2012 Original'!E32,key_ref,COLUMN(Approving_Party_Weight__1),FALSE)),CONCATENATE("ERR: ",'2012 Original'!E32))</f>
        <v>none</v>
      </c>
      <c r="F32" s="2" t="str">
        <f>IFERROR(IF(VLOOKUP('2012 Original'!F32,key_ref,COLUMN(Approving_Party_Weight__1),FALSE)=0,"none",VLOOKUP('2012 Original'!F32,key_ref,COLUMN(Approving_Party_Weight__1),FALSE)),CONCATENATE("ERR: ",'2012 Original'!F32))</f>
        <v>none</v>
      </c>
      <c r="G32" s="2" t="str">
        <f>IFERROR(IF(VLOOKUP('2012 Original'!G32,key_ref,COLUMN(Approving_Party_Weight__1),FALSE)=0,"none",VLOOKUP('2012 Original'!G32,key_ref,COLUMN(Approving_Party_Weight__1),FALSE)),CONCATENATE("ERR: ",'2012 Original'!G32))</f>
        <v>none</v>
      </c>
      <c r="H32" s="2" t="str">
        <f>IFERROR(IF(VLOOKUP('2012 Original'!H32,key_ref,COLUMN(Approving_Party_Weight__1),FALSE)=0,"none",VLOOKUP('2012 Original'!H32,key_ref,COLUMN(Approving_Party_Weight__1),FALSE)),CONCATENATE("ERR: ",'2012 Original'!H32))</f>
        <v>none</v>
      </c>
      <c r="I32" s="2" t="str">
        <f>IFERROR(IF(VLOOKUP('2012 Original'!I32,key_ref,COLUMN(Approving_Party_Weight__1),FALSE)=0,"none",VLOOKUP('2012 Original'!I32,key_ref,COLUMN(Approving_Party_Weight__1),FALSE)),CONCATENATE("ERR: ",'2012 Original'!I32))</f>
        <v>none</v>
      </c>
      <c r="J32" s="2" t="str">
        <f>IFERROR(IF(VLOOKUP('2012 Original'!J32,key_ref,COLUMN(Approving_Party_Weight__1),FALSE)=0,"none",VLOOKUP('2012 Original'!J32,key_ref,COLUMN(Approving_Party_Weight__1),FALSE)),CONCATENATE("ERR: ",'2012 Original'!J32))</f>
        <v>none</v>
      </c>
      <c r="K32" s="2" t="str">
        <f>IFERROR(IF(VLOOKUP('2012 Original'!K32,key_ref,COLUMN(Approving_Party_Weight__1),FALSE)=0,"none",VLOOKUP('2012 Original'!K32,key_ref,COLUMN(Approving_Party_Weight__1),FALSE)),CONCATENATE("ERR: ",'2012 Original'!K32))</f>
        <v>none</v>
      </c>
      <c r="L32" s="2" t="str">
        <f>IFERROR(IF(VLOOKUP('2012 Original'!L32,key_ref,COLUMN(Approving_Party_Weight__1),FALSE)=0,"none",VLOOKUP('2012 Original'!L32,key_ref,COLUMN(Approving_Party_Weight__1),FALSE)),CONCATENATE("ERR: ",'2012 Original'!L32))</f>
        <v>none</v>
      </c>
      <c r="M32" s="2" t="str">
        <f>IFERROR(IF(VLOOKUP('2012 Original'!M32,key_ref,COLUMN(Approving_Party_Weight__1),FALSE)=0,"none",VLOOKUP('2012 Original'!M32,key_ref,COLUMN(Approving_Party_Weight__1),FALSE)),CONCATENATE("ERR: ",'2012 Original'!M32))</f>
        <v>none</v>
      </c>
      <c r="N32" s="2" t="str">
        <f>IFERROR(IF(VLOOKUP('2012 Original'!N32,key_ref,COLUMN(Approving_Party_Weight__1),FALSE)=0,"none",VLOOKUP('2012 Original'!N32,key_ref,COLUMN(Approving_Party_Weight__1),FALSE)),CONCATENATE("ERR: ",'2012 Original'!N32))</f>
        <v>none</v>
      </c>
      <c r="O32" s="2" t="str">
        <f>IFERROR(IF(VLOOKUP('2012 Original'!O32,key_ref,COLUMN(Approving_Party_Weight__1),FALSE)=0,"none",VLOOKUP('2012 Original'!O32,key_ref,COLUMN(Approving_Party_Weight__1),FALSE)),CONCATENATE("ERR: ",'2012 Original'!O32))</f>
        <v>none</v>
      </c>
      <c r="P32" s="2">
        <f>IFERROR(IF(VLOOKUP('2012 Original'!P32,key_ref,COLUMN(Approving_Party_Weight__1),FALSE)=0,"none",VLOOKUP('2012 Original'!P32,key_ref,COLUMN(Approving_Party_Weight__1),FALSE)),CONCATENATE("ERR: ",'2012 Original'!P32))</f>
        <v>1</v>
      </c>
      <c r="Q32" s="2" t="str">
        <f>IFERROR(IF(VLOOKUP('2012 Original'!Q32,key_ref,COLUMN(Approving_Party_Weight__1),FALSE)=0,"none",VLOOKUP('2012 Original'!Q32,key_ref,COLUMN(Approving_Party_Weight__1),FALSE)),CONCATENATE("ERR: ",'2012 Original'!Q32))</f>
        <v>none</v>
      </c>
      <c r="R32" s="2">
        <f>IFERROR(IF(VLOOKUP('2012 Original'!R32,key_ref,COLUMN(Approving_Party_Weight__1),FALSE)=0,"none",VLOOKUP('2012 Original'!R32,key_ref,COLUMN(Approving_Party_Weight__1),FALSE)),CONCATENATE("ERR: ",'2012 Original'!R32))</f>
        <v>1</v>
      </c>
      <c r="S32" s="2">
        <f>IFERROR(IF(VLOOKUP('2012 Original'!S32,key_ref,COLUMN(Approving_Party_Weight__1),FALSE)=0,"none",VLOOKUP('2012 Original'!S32,key_ref,COLUMN(Approving_Party_Weight__1),FALSE)),CONCATENATE("ERR: ",'2012 Original'!S32))</f>
        <v>1</v>
      </c>
      <c r="T32" s="2" t="str">
        <f>IFERROR(IF(VLOOKUP('2012 Original'!T32,key_ref,COLUMN(Approving_Party_Weight__1),FALSE)=0,"none",VLOOKUP('2012 Original'!T32,key_ref,COLUMN(Approving_Party_Weight__1),FALSE)),CONCATENATE("ERR: ",'2012 Original'!T32))</f>
        <v>none</v>
      </c>
      <c r="U32" s="2" t="str">
        <f>IFERROR(IF(VLOOKUP('2012 Original'!U32,key_ref,COLUMN(Approving_Party_Weight__1),FALSE)=0,"none",VLOOKUP('2012 Original'!U32,key_ref,COLUMN(Approving_Party_Weight__1),FALSE)),CONCATENATE("ERR: ",'2012 Original'!U32))</f>
        <v>none</v>
      </c>
      <c r="V32" s="2" t="str">
        <f>IFERROR(IF(VLOOKUP('2012 Original'!V32,key_ref,COLUMN(Approving_Party_Weight__1),FALSE)=0,"none",VLOOKUP('2012 Original'!V32,key_ref,COLUMN(Approving_Party_Weight__1),FALSE)),CONCATENATE("ERR: ",'2012 Original'!V32))</f>
        <v>none</v>
      </c>
      <c r="W32" s="2" t="str">
        <f>IFERROR(IF(VLOOKUP('2012 Original'!W32,key_ref,COLUMN(Approving_Party_Weight__1),FALSE)=0,"none",VLOOKUP('2012 Original'!W32,key_ref,COLUMN(Approving_Party_Weight__1),FALSE)),CONCATENATE("ERR: ",'2012 Original'!W32))</f>
        <v>none</v>
      </c>
      <c r="X32" s="2">
        <f>IFERROR(IF(VLOOKUP('2012 Original'!X32,key_ref,COLUMN(Approving_Party_Weight__1),FALSE)=0,"none",VLOOKUP('2012 Original'!X32,key_ref,COLUMN(Approving_Party_Weight__1),FALSE)),CONCATENATE("ERR: ",'2012 Original'!X32))</f>
        <v>1</v>
      </c>
      <c r="Y32" s="2">
        <f>IFERROR(IF(VLOOKUP('2012 Original'!Y32,key_ref,COLUMN(Approving_Party_Weight__1),FALSE)=0,"none",VLOOKUP('2012 Original'!Y32,key_ref,COLUMN(Approving_Party_Weight__1),FALSE)),CONCATENATE("ERR: ",'2012 Original'!Y32))</f>
        <v>1</v>
      </c>
      <c r="Z32" s="2">
        <f>IFERROR(IF(VLOOKUP('2012 Original'!Z32,key_ref,COLUMN(Approving_Party_Weight__1),FALSE)=0,"none",VLOOKUP('2012 Original'!Z32,key_ref,COLUMN(Approving_Party_Weight__1),FALSE)),CONCATENATE("ERR: ",'2012 Original'!Z32))</f>
        <v>1</v>
      </c>
      <c r="AA32" s="2" t="str">
        <f>IFERROR(IF(VLOOKUP('2012 Original'!AA32,key_ref,COLUMN(Approving_Party_Weight__1),FALSE)=0,"none",VLOOKUP('2012 Original'!AA32,key_ref,COLUMN(Approving_Party_Weight__1),FALSE)),CONCATENATE("ERR: ",'2012 Original'!AA32))</f>
        <v>none</v>
      </c>
      <c r="AB32" s="2">
        <f>IFERROR(IF(VLOOKUP('2012 Original'!AB32,key_ref,COLUMN(Approving_Party_Weight__1),FALSE)=0,"none",VLOOKUP('2012 Original'!AB32,key_ref,COLUMN(Approving_Party_Weight__1),FALSE)),CONCATENATE("ERR: ",'2012 Original'!AB32))</f>
        <v>1</v>
      </c>
      <c r="AC32" s="2">
        <f>IFERROR(IF(VLOOKUP('2012 Original'!AC32,key_ref,COLUMN(Approving_Party_Weight__1),FALSE)=0,"none",VLOOKUP('2012 Original'!AC32,key_ref,COLUMN(Approving_Party_Weight__1),FALSE)),CONCATENATE("ERR: ",'2012 Original'!AC32))</f>
        <v>1</v>
      </c>
      <c r="AD32" s="2" t="str">
        <f>IFERROR(IF(VLOOKUP('2012 Original'!AD32,key_ref,COLUMN(Approving_Party_Weight__1),FALSE)=0,"none",VLOOKUP('2012 Original'!AD32,key_ref,COLUMN(Approving_Party_Weight__1),FALSE)),CONCATENATE("ERR: ",'2012 Original'!AD32))</f>
        <v>none</v>
      </c>
      <c r="AE32" s="2">
        <f>IFERROR(IF(VLOOKUP('2012 Original'!AE32,key_ref,COLUMN(Approving_Party_Weight__1),FALSE)=0,"none",VLOOKUP('2012 Original'!AE32,key_ref,COLUMN(Approving_Party_Weight__1),FALSE)),CONCATENATE("ERR: ",'2012 Original'!AE32))</f>
        <v>1</v>
      </c>
      <c r="AF32" s="2" t="str">
        <f>IFERROR(IF(VLOOKUP('2012 Original'!AF32,key_ref,COLUMN(Approving_Party_Weight__1),FALSE)=0,"none",VLOOKUP('2012 Original'!AF32,key_ref,COLUMN(Approving_Party_Weight__1),FALSE)),CONCATENATE("ERR: ",'2012 Original'!AF32))</f>
        <v>none</v>
      </c>
      <c r="AG32" s="2" t="str">
        <f>IFERROR(IF(VLOOKUP('2012 Original'!AG32,key_ref,COLUMN(Approving_Party_Weight__1),FALSE)=0,"none",VLOOKUP('2012 Original'!AG32,key_ref,COLUMN(Approving_Party_Weight__1),FALSE)),CONCATENATE("ERR: ",'2012 Original'!AG32))</f>
        <v>none</v>
      </c>
      <c r="AH32" s="2">
        <f>IFERROR(IF(VLOOKUP('2012 Original'!AH32,key_ref,COLUMN(Approving_Party_Weight__1),FALSE)=0,"none",VLOOKUP('2012 Original'!AH32,key_ref,COLUMN(Approving_Party_Weight__1),FALSE)),CONCATENATE("ERR: ",'2012 Original'!AH32))</f>
        <v>1</v>
      </c>
      <c r="AI32" s="2" t="str">
        <f>IFERROR(IF(VLOOKUP('2012 Original'!AI32,key_ref,COLUMN(Approving_Party_Weight__1),FALSE)=0,"none",VLOOKUP('2012 Original'!AI32,key_ref,COLUMN(Approving_Party_Weight__1),FALSE)),CONCATENATE("ERR: ",'2012 Original'!AI32))</f>
        <v>none</v>
      </c>
      <c r="AJ32" s="2" t="str">
        <f>IFERROR(IF(VLOOKUP('2012 Original'!AJ32,key_ref,COLUMN(Approving_Party_Weight__1),FALSE)=0,"none",VLOOKUP('2012 Original'!AJ32,key_ref,COLUMN(Approving_Party_Weight__1),FALSE)),CONCATENATE("ERR: ",'2012 Original'!AJ32))</f>
        <v>none</v>
      </c>
      <c r="AK32" s="2">
        <f>IFERROR(IF(VLOOKUP('2012 Original'!AK32,key_ref,COLUMN(Approving_Party_Weight__1),FALSE)=0,"none",VLOOKUP('2012 Original'!AK32,key_ref,COLUMN(Approving_Party_Weight__1),FALSE)),CONCATENATE("ERR: ",'2012 Original'!AK32))</f>
        <v>1</v>
      </c>
      <c r="AL32" s="2" t="str">
        <f>IFERROR(IF(VLOOKUP('2012 Original'!AL32,key_ref,COLUMN(Approving_Party_Weight__1),FALSE)=0,"none",VLOOKUP('2012 Original'!AL32,key_ref,COLUMN(Approving_Party_Weight__1),FALSE)),CONCATENATE("ERR: ",'2012 Original'!AL32))</f>
        <v>none</v>
      </c>
      <c r="AM32" s="2" t="str">
        <f>IFERROR(IF(VLOOKUP('2012 Original'!AM32,key_ref,COLUMN(Approving_Party_Weight__1),FALSE)=0,"none",VLOOKUP('2012 Original'!AM32,key_ref,COLUMN(Approving_Party_Weight__1),FALSE)),CONCATENATE("ERR: ",'2012 Original'!AM32))</f>
        <v>none</v>
      </c>
      <c r="AN32" s="2" t="str">
        <f>IFERROR(IF(VLOOKUP('2012 Original'!AN32,key_ref,COLUMN(Approving_Party_Weight__1),FALSE)=0,"none",VLOOKUP('2012 Original'!AN32,key_ref,COLUMN(Approving_Party_Weight__1),FALSE)),CONCATENATE("ERR: ",'2012 Original'!AN32))</f>
        <v>none</v>
      </c>
      <c r="AO32" s="2" t="str">
        <f>IFERROR(IF(VLOOKUP('2012 Original'!AO32,key_ref,COLUMN(Approving_Party_Weight__1),FALSE)=0,"none",VLOOKUP('2012 Original'!AO32,key_ref,COLUMN(Approving_Party_Weight__1),FALSE)),CONCATENATE("ERR: ",'2012 Original'!AO32))</f>
        <v>none</v>
      </c>
      <c r="AP32" s="2" t="str">
        <f>IFERROR(IF(VLOOKUP('2012 Original'!AP32,key_ref,COLUMN(Approving_Party_Weight__1),FALSE)=0,"none",VLOOKUP('2012 Original'!AP32,key_ref,COLUMN(Approving_Party_Weight__1),FALSE)),CONCATENATE("ERR: ",'2012 Original'!AP32))</f>
        <v>none</v>
      </c>
      <c r="AQ32" s="2" t="str">
        <f>IFERROR(IF(VLOOKUP('2012 Original'!AQ32,key_ref,COLUMN(Approving_Party_Weight__1),FALSE)=0,"none",VLOOKUP('2012 Original'!AQ32,key_ref,COLUMN(Approving_Party_Weight__1),FALSE)),CONCATENATE("ERR: ",'2012 Original'!AQ32))</f>
        <v>none</v>
      </c>
      <c r="AR32" s="2" t="str">
        <f>IFERROR(IF(VLOOKUP('2012 Original'!AR32,key_ref,COLUMN(Approving_Party_Weight__1),FALSE)=0,"none",VLOOKUP('2012 Original'!AR32,key_ref,COLUMN(Approving_Party_Weight__1),FALSE)),CONCATENATE("ERR: ",'2012 Original'!AR32))</f>
        <v>none</v>
      </c>
      <c r="AS32" s="2" t="str">
        <f>IFERROR(IF(VLOOKUP('2012 Original'!AS32,key_ref,COLUMN(Approving_Party_Weight__1),FALSE)=0,"none",VLOOKUP('2012 Original'!AS32,key_ref,COLUMN(Approving_Party_Weight__1),FALSE)),CONCATENATE("ERR: ",'2012 Original'!AS32))</f>
        <v>none</v>
      </c>
      <c r="AT32" s="2">
        <f>IFERROR(IF(VLOOKUP('2012 Original'!AT32,key_ref,COLUMN(Approving_Party_Weight__1),FALSE)=0,"none",VLOOKUP('2012 Original'!AT32,key_ref,COLUMN(Approving_Party_Weight__1),FALSE)),CONCATENATE("ERR: ",'2012 Original'!AT32))</f>
        <v>1</v>
      </c>
      <c r="AU32" s="2" t="str">
        <f>IFERROR(IF(VLOOKUP('2012 Original'!AU32,key_ref,COLUMN(Approving_Party_Weight__1),FALSE)=0,"none",VLOOKUP('2012 Original'!AU32,key_ref,COLUMN(Approving_Party_Weight__1),FALSE)),CONCATENATE("ERR: ",'2012 Original'!AU32))</f>
        <v>none</v>
      </c>
      <c r="AV32" s="2" t="str">
        <f>IFERROR(IF(VLOOKUP('2012 Original'!AV32,key_ref,COLUMN(Approving_Party_Weight__1),FALSE)=0,"none",VLOOKUP('2012 Original'!AV32,key_ref,COLUMN(Approving_Party_Weight__1),FALSE)),CONCATENATE("ERR: ",'2012 Original'!AV32))</f>
        <v>none</v>
      </c>
      <c r="AW32" s="2">
        <f>IFERROR(IF(VLOOKUP('2012 Original'!AW32,key_ref,COLUMN(Approving_Party_Weight__1),FALSE)=0,"none",VLOOKUP('2012 Original'!AW32,key_ref,COLUMN(Approving_Party_Weight__1),FALSE)),CONCATENATE("ERR: ",'2012 Original'!AW32))</f>
        <v>1</v>
      </c>
      <c r="AX32" s="2">
        <f>IFERROR(IF(VLOOKUP('2012 Original'!AX32,key_ref,COLUMN(Approving_Party_Weight__1),FALSE)=0,"none",VLOOKUP('2012 Original'!AX32,key_ref,COLUMN(Approving_Party_Weight__1),FALSE)),CONCATENATE("ERR: ",'2012 Original'!AX32))</f>
        <v>1</v>
      </c>
      <c r="AY32" s="2">
        <f>IFERROR(IF(VLOOKUP('2012 Original'!AY32,key_ref,COLUMN(Approving_Party_Weight__1),FALSE)=0,"none",VLOOKUP('2012 Original'!AY32,key_ref,COLUMN(Approving_Party_Weight__1),FALSE)),CONCATENATE("ERR: ",'2012 Original'!AY32))</f>
        <v>1</v>
      </c>
      <c r="AZ32" s="2">
        <f>IFERROR(IF(VLOOKUP('2012 Original'!AZ32,key_ref,COLUMN(Approving_Party_Weight__1),FALSE)=0,"none",VLOOKUP('2012 Original'!AZ32,key_ref,COLUMN(Approving_Party_Weight__1),FALSE)),CONCATENATE("ERR: ",'2012 Original'!AZ32))</f>
        <v>1</v>
      </c>
    </row>
    <row r="33" spans="1:52" s="4" customFormat="1">
      <c r="A33" s="3" t="s">
        <v>63</v>
      </c>
      <c r="B33" s="2" t="str">
        <f>IFERROR(IF(VLOOKUP('2012 Original'!B33,key_ref,COLUMN(Approving_Party_Weight__1),FALSE)=0,"none",VLOOKUP('2012 Original'!B33,key_ref,COLUMN(Approving_Party_Weight__1),FALSE)),CONCATENATE("ERR: ",'2012 Original'!B33))</f>
        <v>none</v>
      </c>
      <c r="C33" s="2" t="str">
        <f>IFERROR(IF(VLOOKUP('2012 Original'!C33,key_ref,COLUMN(Approving_Party_Weight__1),FALSE)=0,"none",VLOOKUP('2012 Original'!C33,key_ref,COLUMN(Approving_Party_Weight__1),FALSE)),CONCATENATE("ERR: ",'2012 Original'!C33))</f>
        <v>none</v>
      </c>
      <c r="D33" s="2">
        <f>IFERROR(IF(VLOOKUP('2012 Original'!D33,key_ref,COLUMN(Approving_Party_Weight__1),FALSE)=0,"none",VLOOKUP('2012 Original'!D33,key_ref,COLUMN(Approving_Party_Weight__1),FALSE)),CONCATENATE("ERR: ",'2012 Original'!D33))</f>
        <v>1</v>
      </c>
      <c r="E33" s="2" t="str">
        <f>IFERROR(IF(VLOOKUP('2012 Original'!E33,key_ref,COLUMN(Approving_Party_Weight__1),FALSE)=0,"none",VLOOKUP('2012 Original'!E33,key_ref,COLUMN(Approving_Party_Weight__1),FALSE)),CONCATENATE("ERR: ",'2012 Original'!E33))</f>
        <v>none</v>
      </c>
      <c r="F33" s="2" t="str">
        <f>IFERROR(IF(VLOOKUP('2012 Original'!F33,key_ref,COLUMN(Approving_Party_Weight__1),FALSE)=0,"none",VLOOKUP('2012 Original'!F33,key_ref,COLUMN(Approving_Party_Weight__1),FALSE)),CONCATENATE("ERR: ",'2012 Original'!F33))</f>
        <v>none</v>
      </c>
      <c r="G33" s="2" t="str">
        <f>IFERROR(IF(VLOOKUP('2012 Original'!G33,key_ref,COLUMN(Approving_Party_Weight__1),FALSE)=0,"none",VLOOKUP('2012 Original'!G33,key_ref,COLUMN(Approving_Party_Weight__1),FALSE)),CONCATENATE("ERR: ",'2012 Original'!G33))</f>
        <v>none</v>
      </c>
      <c r="H33" s="2" t="str">
        <f>IFERROR(IF(VLOOKUP('2012 Original'!H33,key_ref,COLUMN(Approving_Party_Weight__1),FALSE)=0,"none",VLOOKUP('2012 Original'!H33,key_ref,COLUMN(Approving_Party_Weight__1),FALSE)),CONCATENATE("ERR: ",'2012 Original'!H33))</f>
        <v>none</v>
      </c>
      <c r="I33" s="2">
        <f>IFERROR(IF(VLOOKUP('2012 Original'!I33,key_ref,COLUMN(Approving_Party_Weight__1),FALSE)=0,"none",VLOOKUP('2012 Original'!I33,key_ref,COLUMN(Approving_Party_Weight__1),FALSE)),CONCATENATE("ERR: ",'2012 Original'!I33))</f>
        <v>1</v>
      </c>
      <c r="J33" s="2" t="str">
        <f>IFERROR(IF(VLOOKUP('2012 Original'!J33,key_ref,COLUMN(Approving_Party_Weight__1),FALSE)=0,"none",VLOOKUP('2012 Original'!J33,key_ref,COLUMN(Approving_Party_Weight__1),FALSE)),CONCATENATE("ERR: ",'2012 Original'!J33))</f>
        <v>none</v>
      </c>
      <c r="K33" s="2">
        <f>IFERROR(IF(VLOOKUP('2012 Original'!K33,key_ref,COLUMN(Approving_Party_Weight__1),FALSE)=0,"none",VLOOKUP('2012 Original'!K33,key_ref,COLUMN(Approving_Party_Weight__1),FALSE)),CONCATENATE("ERR: ",'2012 Original'!K33))</f>
        <v>1</v>
      </c>
      <c r="L33" s="2" t="str">
        <f>IFERROR(IF(VLOOKUP('2012 Original'!L33,key_ref,COLUMN(Approving_Party_Weight__1),FALSE)=0,"none",VLOOKUP('2012 Original'!L33,key_ref,COLUMN(Approving_Party_Weight__1),FALSE)),CONCATENATE("ERR: ",'2012 Original'!L33))</f>
        <v>none</v>
      </c>
      <c r="M33" s="2">
        <f>IFERROR(IF(VLOOKUP('2012 Original'!M33,key_ref,COLUMN(Approving_Party_Weight__1),FALSE)=0,"none",VLOOKUP('2012 Original'!M33,key_ref,COLUMN(Approving_Party_Weight__1),FALSE)),CONCATENATE("ERR: ",'2012 Original'!M33))</f>
        <v>1</v>
      </c>
      <c r="N33" s="2">
        <f>IFERROR(IF(VLOOKUP('2012 Original'!N33,key_ref,COLUMN(Approving_Party_Weight__1),FALSE)=0,"none",VLOOKUP('2012 Original'!N33,key_ref,COLUMN(Approving_Party_Weight__1),FALSE)),CONCATENATE("ERR: ",'2012 Original'!N33))</f>
        <v>1</v>
      </c>
      <c r="O33" s="2" t="str">
        <f>IFERROR(IF(VLOOKUP('2012 Original'!O33,key_ref,COLUMN(Approving_Party_Weight__1),FALSE)=0,"none",VLOOKUP('2012 Original'!O33,key_ref,COLUMN(Approving_Party_Weight__1),FALSE)),CONCATENATE("ERR: ",'2012 Original'!O33))</f>
        <v>none</v>
      </c>
      <c r="P33" s="2" t="str">
        <f>IFERROR(IF(VLOOKUP('2012 Original'!P33,key_ref,COLUMN(Approving_Party_Weight__1),FALSE)=0,"none",VLOOKUP('2012 Original'!P33,key_ref,COLUMN(Approving_Party_Weight__1),FALSE)),CONCATENATE("ERR: ",'2012 Original'!P33))</f>
        <v>none</v>
      </c>
      <c r="Q33" s="2">
        <f>IFERROR(IF(VLOOKUP('2012 Original'!Q33,key_ref,COLUMN(Approving_Party_Weight__1),FALSE)=0,"none",VLOOKUP('2012 Original'!Q33,key_ref,COLUMN(Approving_Party_Weight__1),FALSE)),CONCATENATE("ERR: ",'2012 Original'!Q33))</f>
        <v>1</v>
      </c>
      <c r="R33" s="2">
        <f>IFERROR(IF(VLOOKUP('2012 Original'!R33,key_ref,COLUMN(Approving_Party_Weight__1),FALSE)=0,"none",VLOOKUP('2012 Original'!R33,key_ref,COLUMN(Approving_Party_Weight__1),FALSE)),CONCATENATE("ERR: ",'2012 Original'!R33))</f>
        <v>1</v>
      </c>
      <c r="S33" s="2">
        <f>IFERROR(IF(VLOOKUP('2012 Original'!S33,key_ref,COLUMN(Approving_Party_Weight__1),FALSE)=0,"none",VLOOKUP('2012 Original'!S33,key_ref,COLUMN(Approving_Party_Weight__1),FALSE)),CONCATENATE("ERR: ",'2012 Original'!S33))</f>
        <v>1</v>
      </c>
      <c r="T33" s="2" t="str">
        <f>IFERROR(IF(VLOOKUP('2012 Original'!T33,key_ref,COLUMN(Approving_Party_Weight__1),FALSE)=0,"none",VLOOKUP('2012 Original'!T33,key_ref,COLUMN(Approving_Party_Weight__1),FALSE)),CONCATENATE("ERR: ",'2012 Original'!T33))</f>
        <v>none</v>
      </c>
      <c r="U33" s="2" t="str">
        <f>IFERROR(IF(VLOOKUP('2012 Original'!U33,key_ref,COLUMN(Approving_Party_Weight__1),FALSE)=0,"none",VLOOKUP('2012 Original'!U33,key_ref,COLUMN(Approving_Party_Weight__1),FALSE)),CONCATENATE("ERR: ",'2012 Original'!U33))</f>
        <v>none</v>
      </c>
      <c r="V33" s="2" t="str">
        <f>IFERROR(IF(VLOOKUP('2012 Original'!V33,key_ref,COLUMN(Approving_Party_Weight__1),FALSE)=0,"none",VLOOKUP('2012 Original'!V33,key_ref,COLUMN(Approving_Party_Weight__1),FALSE)),CONCATENATE("ERR: ",'2012 Original'!V33))</f>
        <v>none</v>
      </c>
      <c r="W33" s="2" t="str">
        <f>IFERROR(IF(VLOOKUP('2012 Original'!W33,key_ref,COLUMN(Approving_Party_Weight__1),FALSE)=0,"none",VLOOKUP('2012 Original'!W33,key_ref,COLUMN(Approving_Party_Weight__1),FALSE)),CONCATENATE("ERR: ",'2012 Original'!W33))</f>
        <v>none</v>
      </c>
      <c r="X33" s="2" t="str">
        <f>IFERROR(IF(VLOOKUP('2012 Original'!X33,key_ref,COLUMN(Approving_Party_Weight__1),FALSE)=0,"none",VLOOKUP('2012 Original'!X33,key_ref,COLUMN(Approving_Party_Weight__1),FALSE)),CONCATENATE("ERR: ",'2012 Original'!X33))</f>
        <v>none</v>
      </c>
      <c r="Y33" s="2">
        <f>IFERROR(IF(VLOOKUP('2012 Original'!Y33,key_ref,COLUMN(Approving_Party_Weight__1),FALSE)=0,"none",VLOOKUP('2012 Original'!Y33,key_ref,COLUMN(Approving_Party_Weight__1),FALSE)),CONCATENATE("ERR: ",'2012 Original'!Y33))</f>
        <v>1</v>
      </c>
      <c r="Z33" s="2" t="str">
        <f>IFERROR(IF(VLOOKUP('2012 Original'!Z33,key_ref,COLUMN(Approving_Party_Weight__1),FALSE)=0,"none",VLOOKUP('2012 Original'!Z33,key_ref,COLUMN(Approving_Party_Weight__1),FALSE)),CONCATENATE("ERR: ",'2012 Original'!Z33))</f>
        <v>none</v>
      </c>
      <c r="AA33" s="2">
        <f>IFERROR(IF(VLOOKUP('2012 Original'!AA33,key_ref,COLUMN(Approving_Party_Weight__1),FALSE)=0,"none",VLOOKUP('2012 Original'!AA33,key_ref,COLUMN(Approving_Party_Weight__1),FALSE)),CONCATENATE("ERR: ",'2012 Original'!AA33))</f>
        <v>1</v>
      </c>
      <c r="AB33" s="2" t="str">
        <f>IFERROR(IF(VLOOKUP('2012 Original'!AB33,key_ref,COLUMN(Approving_Party_Weight__1),FALSE)=0,"none",VLOOKUP('2012 Original'!AB33,key_ref,COLUMN(Approving_Party_Weight__1),FALSE)),CONCATENATE("ERR: ",'2012 Original'!AB33))</f>
        <v>none</v>
      </c>
      <c r="AC33" s="2">
        <f>IFERROR(IF(VLOOKUP('2012 Original'!AC33,key_ref,COLUMN(Approving_Party_Weight__1),FALSE)=0,"none",VLOOKUP('2012 Original'!AC33,key_ref,COLUMN(Approving_Party_Weight__1),FALSE)),CONCATENATE("ERR: ",'2012 Original'!AC33))</f>
        <v>1</v>
      </c>
      <c r="AD33" s="2" t="str">
        <f>IFERROR(IF(VLOOKUP('2012 Original'!AD33,key_ref,COLUMN(Approving_Party_Weight__1),FALSE)=0,"none",VLOOKUP('2012 Original'!AD33,key_ref,COLUMN(Approving_Party_Weight__1),FALSE)),CONCATENATE("ERR: ",'2012 Original'!AD33))</f>
        <v>none</v>
      </c>
      <c r="AE33" s="2" t="str">
        <f>IFERROR(IF(VLOOKUP('2012 Original'!AE33,key_ref,COLUMN(Approving_Party_Weight__1),FALSE)=0,"none",VLOOKUP('2012 Original'!AE33,key_ref,COLUMN(Approving_Party_Weight__1),FALSE)),CONCATENATE("ERR: ",'2012 Original'!AE33))</f>
        <v>none</v>
      </c>
      <c r="AF33" s="2" t="str">
        <f>IFERROR(IF(VLOOKUP('2012 Original'!AF33,key_ref,COLUMN(Approving_Party_Weight__1),FALSE)=0,"none",VLOOKUP('2012 Original'!AF33,key_ref,COLUMN(Approving_Party_Weight__1),FALSE)),CONCATENATE("ERR: ",'2012 Original'!AF33))</f>
        <v>none</v>
      </c>
      <c r="AG33" s="2">
        <f>IFERROR(IF(VLOOKUP('2012 Original'!AG33,key_ref,COLUMN(Approving_Party_Weight__1),FALSE)=0,"none",VLOOKUP('2012 Original'!AG33,key_ref,COLUMN(Approving_Party_Weight__1),FALSE)),CONCATENATE("ERR: ",'2012 Original'!AG33))</f>
        <v>1</v>
      </c>
      <c r="AH33" s="2">
        <f>IFERROR(IF(VLOOKUP('2012 Original'!AH33,key_ref,COLUMN(Approving_Party_Weight__1),FALSE)=0,"none",VLOOKUP('2012 Original'!AH33,key_ref,COLUMN(Approving_Party_Weight__1),FALSE)),CONCATENATE("ERR: ",'2012 Original'!AH33))</f>
        <v>1</v>
      </c>
      <c r="AI33" s="2" t="str">
        <f>IFERROR(IF(VLOOKUP('2012 Original'!AI33,key_ref,COLUMN(Approving_Party_Weight__1),FALSE)=0,"none",VLOOKUP('2012 Original'!AI33,key_ref,COLUMN(Approving_Party_Weight__1),FALSE)),CONCATENATE("ERR: ",'2012 Original'!AI33))</f>
        <v>none</v>
      </c>
      <c r="AJ33" s="2" t="str">
        <f>IFERROR(IF(VLOOKUP('2012 Original'!AJ33,key_ref,COLUMN(Approving_Party_Weight__1),FALSE)=0,"none",VLOOKUP('2012 Original'!AJ33,key_ref,COLUMN(Approving_Party_Weight__1),FALSE)),CONCATENATE("ERR: ",'2012 Original'!AJ33))</f>
        <v>none</v>
      </c>
      <c r="AK33" s="2" t="str">
        <f>IFERROR(IF(VLOOKUP('2012 Original'!AK33,key_ref,COLUMN(Approving_Party_Weight__1),FALSE)=0,"none",VLOOKUP('2012 Original'!AK33,key_ref,COLUMN(Approving_Party_Weight__1),FALSE)),CONCATENATE("ERR: ",'2012 Original'!AK33))</f>
        <v>none</v>
      </c>
      <c r="AL33" s="2">
        <f>IFERROR(IF(VLOOKUP('2012 Original'!AL33,key_ref,COLUMN(Approving_Party_Weight__1),FALSE)=0,"none",VLOOKUP('2012 Original'!AL33,key_ref,COLUMN(Approving_Party_Weight__1),FALSE)),CONCATENATE("ERR: ",'2012 Original'!AL33))</f>
        <v>1</v>
      </c>
      <c r="AM33" s="2">
        <f>IFERROR(IF(VLOOKUP('2012 Original'!AM33,key_ref,COLUMN(Approving_Party_Weight__1),FALSE)=0,"none",VLOOKUP('2012 Original'!AM33,key_ref,COLUMN(Approving_Party_Weight__1),FALSE)),CONCATENATE("ERR: ",'2012 Original'!AM33))</f>
        <v>1</v>
      </c>
      <c r="AN33" s="2" t="str">
        <f>IFERROR(IF(VLOOKUP('2012 Original'!AN33,key_ref,COLUMN(Approving_Party_Weight__1),FALSE)=0,"none",VLOOKUP('2012 Original'!AN33,key_ref,COLUMN(Approving_Party_Weight__1),FALSE)),CONCATENATE("ERR: ",'2012 Original'!AN33))</f>
        <v>none</v>
      </c>
      <c r="AO33" s="2" t="str">
        <f>IFERROR(IF(VLOOKUP('2012 Original'!AO33,key_ref,COLUMN(Approving_Party_Weight__1),FALSE)=0,"none",VLOOKUP('2012 Original'!AO33,key_ref,COLUMN(Approving_Party_Weight__1),FALSE)),CONCATENATE("ERR: ",'2012 Original'!AO33))</f>
        <v>none</v>
      </c>
      <c r="AP33" s="2" t="str">
        <f>IFERROR(IF(VLOOKUP('2012 Original'!AP33,key_ref,COLUMN(Approving_Party_Weight__1),FALSE)=0,"none",VLOOKUP('2012 Original'!AP33,key_ref,COLUMN(Approving_Party_Weight__1),FALSE)),CONCATENATE("ERR: ",'2012 Original'!AP33))</f>
        <v>none</v>
      </c>
      <c r="AQ33" s="2" t="str">
        <f>IFERROR(IF(VLOOKUP('2012 Original'!AQ33,key_ref,COLUMN(Approving_Party_Weight__1),FALSE)=0,"none",VLOOKUP('2012 Original'!AQ33,key_ref,COLUMN(Approving_Party_Weight__1),FALSE)),CONCATENATE("ERR: ",'2012 Original'!AQ33))</f>
        <v>none</v>
      </c>
      <c r="AR33" s="2">
        <f>IFERROR(IF(VLOOKUP('2012 Original'!AR33,key_ref,COLUMN(Approving_Party_Weight__1),FALSE)=0,"none",VLOOKUP('2012 Original'!AR33,key_ref,COLUMN(Approving_Party_Weight__1),FALSE)),CONCATENATE("ERR: ",'2012 Original'!AR33))</f>
        <v>1</v>
      </c>
      <c r="AS33" s="2" t="str">
        <f>IFERROR(IF(VLOOKUP('2012 Original'!AS33,key_ref,COLUMN(Approving_Party_Weight__1),FALSE)=0,"none",VLOOKUP('2012 Original'!AS33,key_ref,COLUMN(Approving_Party_Weight__1),FALSE)),CONCATENATE("ERR: ",'2012 Original'!AS33))</f>
        <v>none</v>
      </c>
      <c r="AT33" s="2">
        <f>IFERROR(IF(VLOOKUP('2012 Original'!AT33,key_ref,COLUMN(Approving_Party_Weight__1),FALSE)=0,"none",VLOOKUP('2012 Original'!AT33,key_ref,COLUMN(Approving_Party_Weight__1),FALSE)),CONCATENATE("ERR: ",'2012 Original'!AT33))</f>
        <v>1</v>
      </c>
      <c r="AU33" s="2">
        <f>IFERROR(IF(VLOOKUP('2012 Original'!AU33,key_ref,COLUMN(Approving_Party_Weight__1),FALSE)=0,"none",VLOOKUP('2012 Original'!AU33,key_ref,COLUMN(Approving_Party_Weight__1),FALSE)),CONCATENATE("ERR: ",'2012 Original'!AU33))</f>
        <v>1</v>
      </c>
      <c r="AV33" s="2" t="str">
        <f>IFERROR(IF(VLOOKUP('2012 Original'!AV33,key_ref,COLUMN(Approving_Party_Weight__1),FALSE)=0,"none",VLOOKUP('2012 Original'!AV33,key_ref,COLUMN(Approving_Party_Weight__1),FALSE)),CONCATENATE("ERR: ",'2012 Original'!AV33))</f>
        <v>none</v>
      </c>
      <c r="AW33" s="2" t="str">
        <f>IFERROR(IF(VLOOKUP('2012 Original'!AW33,key_ref,COLUMN(Approving_Party_Weight__1),FALSE)=0,"none",VLOOKUP('2012 Original'!AW33,key_ref,COLUMN(Approving_Party_Weight__1),FALSE)),CONCATENATE("ERR: ",'2012 Original'!AW33))</f>
        <v>none</v>
      </c>
      <c r="AX33" s="2" t="str">
        <f>IFERROR(IF(VLOOKUP('2012 Original'!AX33,key_ref,COLUMN(Approving_Party_Weight__1),FALSE)=0,"none",VLOOKUP('2012 Original'!AX33,key_ref,COLUMN(Approving_Party_Weight__1),FALSE)),CONCATENATE("ERR: ",'2012 Original'!AX33))</f>
        <v>none</v>
      </c>
      <c r="AY33" s="2">
        <f>IFERROR(IF(VLOOKUP('2012 Original'!AY33,key_ref,COLUMN(Approving_Party_Weight__1),FALSE)=0,"none",VLOOKUP('2012 Original'!AY33,key_ref,COLUMN(Approving_Party_Weight__1),FALSE)),CONCATENATE("ERR: ",'2012 Original'!AY33))</f>
        <v>1</v>
      </c>
      <c r="AZ33" s="2" t="str">
        <f>IFERROR(IF(VLOOKUP('2012 Original'!AZ33,key_ref,COLUMN(Approving_Party_Weight__1),FALSE)=0,"none",VLOOKUP('2012 Original'!AZ33,key_ref,COLUMN(Approving_Party_Weight__1),FALSE)),CONCATENATE("ERR: ",'2012 Original'!AZ33))</f>
        <v>none</v>
      </c>
    </row>
    <row r="34" spans="1:52" s="4" customFormat="1">
      <c r="A34" s="3" t="s">
        <v>64</v>
      </c>
      <c r="B34" s="2" t="str">
        <f>IFERROR(IF(VLOOKUP('2012 Original'!B34,key_ref,COLUMN(Approving_Party_Weight__1),FALSE)=0,"none",VLOOKUP('2012 Original'!B34,key_ref,COLUMN(Approving_Party_Weight__1),FALSE)),CONCATENATE("ERR: ",'2012 Original'!B34))</f>
        <v>none</v>
      </c>
      <c r="C34" s="2" t="str">
        <f>IFERROR(IF(VLOOKUP('2012 Original'!C34,key_ref,COLUMN(Approving_Party_Weight__1),FALSE)=0,"none",VLOOKUP('2012 Original'!C34,key_ref,COLUMN(Approving_Party_Weight__1),FALSE)),CONCATENATE("ERR: ",'2012 Original'!C34))</f>
        <v>none</v>
      </c>
      <c r="D34" s="2" t="str">
        <f>IFERROR(IF(VLOOKUP('2012 Original'!D34,key_ref,COLUMN(Approving_Party_Weight__1),FALSE)=0,"none",VLOOKUP('2012 Original'!D34,key_ref,COLUMN(Approving_Party_Weight__1),FALSE)),CONCATENATE("ERR: ",'2012 Original'!D34))</f>
        <v>none</v>
      </c>
      <c r="E34" s="2" t="str">
        <f>IFERROR(IF(VLOOKUP('2012 Original'!E34,key_ref,COLUMN(Approving_Party_Weight__1),FALSE)=0,"none",VLOOKUP('2012 Original'!E34,key_ref,COLUMN(Approving_Party_Weight__1),FALSE)),CONCATENATE("ERR: ",'2012 Original'!E34))</f>
        <v>none</v>
      </c>
      <c r="F34" s="2" t="str">
        <f>IFERROR(IF(VLOOKUP('2012 Original'!F34,key_ref,COLUMN(Approving_Party_Weight__1),FALSE)=0,"none",VLOOKUP('2012 Original'!F34,key_ref,COLUMN(Approving_Party_Weight__1),FALSE)),CONCATENATE("ERR: ",'2012 Original'!F34))</f>
        <v>none</v>
      </c>
      <c r="G34" s="2" t="str">
        <f>IFERROR(IF(VLOOKUP('2012 Original'!G34,key_ref,COLUMN(Approving_Party_Weight__1),FALSE)=0,"none",VLOOKUP('2012 Original'!G34,key_ref,COLUMN(Approving_Party_Weight__1),FALSE)),CONCATENATE("ERR: ",'2012 Original'!G34))</f>
        <v>none</v>
      </c>
      <c r="H34" s="2" t="str">
        <f>IFERROR(IF(VLOOKUP('2012 Original'!H34,key_ref,COLUMN(Approving_Party_Weight__1),FALSE)=0,"none",VLOOKUP('2012 Original'!H34,key_ref,COLUMN(Approving_Party_Weight__1),FALSE)),CONCATENATE("ERR: ",'2012 Original'!H34))</f>
        <v>none</v>
      </c>
      <c r="I34" s="2" t="str">
        <f>IFERROR(IF(VLOOKUP('2012 Original'!I34,key_ref,COLUMN(Approving_Party_Weight__1),FALSE)=0,"none",VLOOKUP('2012 Original'!I34,key_ref,COLUMN(Approving_Party_Weight__1),FALSE)),CONCATENATE("ERR: ",'2012 Original'!I34))</f>
        <v>none</v>
      </c>
      <c r="J34" s="2" t="str">
        <f>IFERROR(IF(VLOOKUP('2012 Original'!J34,key_ref,COLUMN(Approving_Party_Weight__1),FALSE)=0,"none",VLOOKUP('2012 Original'!J34,key_ref,COLUMN(Approving_Party_Weight__1),FALSE)),CONCATENATE("ERR: ",'2012 Original'!J34))</f>
        <v>none</v>
      </c>
      <c r="K34" s="2" t="str">
        <f>IFERROR(IF(VLOOKUP('2012 Original'!K34,key_ref,COLUMN(Approving_Party_Weight__1),FALSE)=0,"none",VLOOKUP('2012 Original'!K34,key_ref,COLUMN(Approving_Party_Weight__1),FALSE)),CONCATENATE("ERR: ",'2012 Original'!K34))</f>
        <v>none</v>
      </c>
      <c r="L34" s="2" t="str">
        <f>IFERROR(IF(VLOOKUP('2012 Original'!L34,key_ref,COLUMN(Approving_Party_Weight__1),FALSE)=0,"none",VLOOKUP('2012 Original'!L34,key_ref,COLUMN(Approving_Party_Weight__1),FALSE)),CONCATENATE("ERR: ",'2012 Original'!L34))</f>
        <v>none</v>
      </c>
      <c r="M34" s="2" t="str">
        <f>IFERROR(IF(VLOOKUP('2012 Original'!M34,key_ref,COLUMN(Approving_Party_Weight__1),FALSE)=0,"none",VLOOKUP('2012 Original'!M34,key_ref,COLUMN(Approving_Party_Weight__1),FALSE)),CONCATENATE("ERR: ",'2012 Original'!M34))</f>
        <v>none</v>
      </c>
      <c r="N34" s="2" t="str">
        <f>IFERROR(IF(VLOOKUP('2012 Original'!N34,key_ref,COLUMN(Approving_Party_Weight__1),FALSE)=0,"none",VLOOKUP('2012 Original'!N34,key_ref,COLUMN(Approving_Party_Weight__1),FALSE)),CONCATENATE("ERR: ",'2012 Original'!N34))</f>
        <v>none</v>
      </c>
      <c r="O34" s="2" t="str">
        <f>IFERROR(IF(VLOOKUP('2012 Original'!O34,key_ref,COLUMN(Approving_Party_Weight__1),FALSE)=0,"none",VLOOKUP('2012 Original'!O34,key_ref,COLUMN(Approving_Party_Weight__1),FALSE)),CONCATENATE("ERR: ",'2012 Original'!O34))</f>
        <v>none</v>
      </c>
      <c r="P34" s="2" t="str">
        <f>IFERROR(IF(VLOOKUP('2012 Original'!P34,key_ref,COLUMN(Approving_Party_Weight__1),FALSE)=0,"none",VLOOKUP('2012 Original'!P34,key_ref,COLUMN(Approving_Party_Weight__1),FALSE)),CONCATENATE("ERR: ",'2012 Original'!P34))</f>
        <v>none</v>
      </c>
      <c r="Q34" s="2" t="str">
        <f>IFERROR(IF(VLOOKUP('2012 Original'!Q34,key_ref,COLUMN(Approving_Party_Weight__1),FALSE)=0,"none",VLOOKUP('2012 Original'!Q34,key_ref,COLUMN(Approving_Party_Weight__1),FALSE)),CONCATENATE("ERR: ",'2012 Original'!Q34))</f>
        <v>none</v>
      </c>
      <c r="R34" s="2" t="str">
        <f>IFERROR(IF(VLOOKUP('2012 Original'!R34,key_ref,COLUMN(Approving_Party_Weight__1),FALSE)=0,"none",VLOOKUP('2012 Original'!R34,key_ref,COLUMN(Approving_Party_Weight__1),FALSE)),CONCATENATE("ERR: ",'2012 Original'!R34))</f>
        <v>none</v>
      </c>
      <c r="S34" s="2" t="str">
        <f>IFERROR(IF(VLOOKUP('2012 Original'!S34,key_ref,COLUMN(Approving_Party_Weight__1),FALSE)=0,"none",VLOOKUP('2012 Original'!S34,key_ref,COLUMN(Approving_Party_Weight__1),FALSE)),CONCATENATE("ERR: ",'2012 Original'!S34))</f>
        <v>none</v>
      </c>
      <c r="T34" s="2" t="str">
        <f>IFERROR(IF(VLOOKUP('2012 Original'!T34,key_ref,COLUMN(Approving_Party_Weight__1),FALSE)=0,"none",VLOOKUP('2012 Original'!T34,key_ref,COLUMN(Approving_Party_Weight__1),FALSE)),CONCATENATE("ERR: ",'2012 Original'!T34))</f>
        <v>none</v>
      </c>
      <c r="U34" s="2" t="str">
        <f>IFERROR(IF(VLOOKUP('2012 Original'!U34,key_ref,COLUMN(Approving_Party_Weight__1),FALSE)=0,"none",VLOOKUP('2012 Original'!U34,key_ref,COLUMN(Approving_Party_Weight__1),FALSE)),CONCATENATE("ERR: ",'2012 Original'!U34))</f>
        <v>none</v>
      </c>
      <c r="V34" s="2" t="str">
        <f>IFERROR(IF(VLOOKUP('2012 Original'!V34,key_ref,COLUMN(Approving_Party_Weight__1),FALSE)=0,"none",VLOOKUP('2012 Original'!V34,key_ref,COLUMN(Approving_Party_Weight__1),FALSE)),CONCATENATE("ERR: ",'2012 Original'!V34))</f>
        <v>none</v>
      </c>
      <c r="W34" s="2" t="str">
        <f>IFERROR(IF(VLOOKUP('2012 Original'!W34,key_ref,COLUMN(Approving_Party_Weight__1),FALSE)=0,"none",VLOOKUP('2012 Original'!W34,key_ref,COLUMN(Approving_Party_Weight__1),FALSE)),CONCATENATE("ERR: ",'2012 Original'!W34))</f>
        <v>none</v>
      </c>
      <c r="X34" s="2" t="str">
        <f>IFERROR(IF(VLOOKUP('2012 Original'!X34,key_ref,COLUMN(Approving_Party_Weight__1),FALSE)=0,"none",VLOOKUP('2012 Original'!X34,key_ref,COLUMN(Approving_Party_Weight__1),FALSE)),CONCATENATE("ERR: ",'2012 Original'!X34))</f>
        <v>none</v>
      </c>
      <c r="Y34" s="2" t="str">
        <f>IFERROR(IF(VLOOKUP('2012 Original'!Y34,key_ref,COLUMN(Approving_Party_Weight__1),FALSE)=0,"none",VLOOKUP('2012 Original'!Y34,key_ref,COLUMN(Approving_Party_Weight__1),FALSE)),CONCATENATE("ERR: ",'2012 Original'!Y34))</f>
        <v>none</v>
      </c>
      <c r="Z34" s="2" t="str">
        <f>IFERROR(IF(VLOOKUP('2012 Original'!Z34,key_ref,COLUMN(Approving_Party_Weight__1),FALSE)=0,"none",VLOOKUP('2012 Original'!Z34,key_ref,COLUMN(Approving_Party_Weight__1),FALSE)),CONCATENATE("ERR: ",'2012 Original'!Z34))</f>
        <v>none</v>
      </c>
      <c r="AA34" s="2" t="str">
        <f>IFERROR(IF(VLOOKUP('2012 Original'!AA34,key_ref,COLUMN(Approving_Party_Weight__1),FALSE)=0,"none",VLOOKUP('2012 Original'!AA34,key_ref,COLUMN(Approving_Party_Weight__1),FALSE)),CONCATENATE("ERR: ",'2012 Original'!AA34))</f>
        <v>none</v>
      </c>
      <c r="AB34" s="2" t="str">
        <f>IFERROR(IF(VLOOKUP('2012 Original'!AB34,key_ref,COLUMN(Approving_Party_Weight__1),FALSE)=0,"none",VLOOKUP('2012 Original'!AB34,key_ref,COLUMN(Approving_Party_Weight__1),FALSE)),CONCATENATE("ERR: ",'2012 Original'!AB34))</f>
        <v>none</v>
      </c>
      <c r="AC34" s="2" t="str">
        <f>IFERROR(IF(VLOOKUP('2012 Original'!AC34,key_ref,COLUMN(Approving_Party_Weight__1),FALSE)=0,"none",VLOOKUP('2012 Original'!AC34,key_ref,COLUMN(Approving_Party_Weight__1),FALSE)),CONCATENATE("ERR: ",'2012 Original'!AC34))</f>
        <v>none</v>
      </c>
      <c r="AD34" s="2" t="str">
        <f>IFERROR(IF(VLOOKUP('2012 Original'!AD34,key_ref,COLUMN(Approving_Party_Weight__1),FALSE)=0,"none",VLOOKUP('2012 Original'!AD34,key_ref,COLUMN(Approving_Party_Weight__1),FALSE)),CONCATENATE("ERR: ",'2012 Original'!AD34))</f>
        <v>none</v>
      </c>
      <c r="AE34" s="2" t="str">
        <f>IFERROR(IF(VLOOKUP('2012 Original'!AE34,key_ref,COLUMN(Approving_Party_Weight__1),FALSE)=0,"none",VLOOKUP('2012 Original'!AE34,key_ref,COLUMN(Approving_Party_Weight__1),FALSE)),CONCATENATE("ERR: ",'2012 Original'!AE34))</f>
        <v>none</v>
      </c>
      <c r="AF34" s="2" t="str">
        <f>IFERROR(IF(VLOOKUP('2012 Original'!AF34,key_ref,COLUMN(Approving_Party_Weight__1),FALSE)=0,"none",VLOOKUP('2012 Original'!AF34,key_ref,COLUMN(Approving_Party_Weight__1),FALSE)),CONCATENATE("ERR: ",'2012 Original'!AF34))</f>
        <v>none</v>
      </c>
      <c r="AG34" s="2" t="str">
        <f>IFERROR(IF(VLOOKUP('2012 Original'!AG34,key_ref,COLUMN(Approving_Party_Weight__1),FALSE)=0,"none",VLOOKUP('2012 Original'!AG34,key_ref,COLUMN(Approving_Party_Weight__1),FALSE)),CONCATENATE("ERR: ",'2012 Original'!AG34))</f>
        <v>none</v>
      </c>
      <c r="AH34" s="2" t="str">
        <f>IFERROR(IF(VLOOKUP('2012 Original'!AH34,key_ref,COLUMN(Approving_Party_Weight__1),FALSE)=0,"none",VLOOKUP('2012 Original'!AH34,key_ref,COLUMN(Approving_Party_Weight__1),FALSE)),CONCATENATE("ERR: ",'2012 Original'!AH34))</f>
        <v>none</v>
      </c>
      <c r="AI34" s="2" t="str">
        <f>IFERROR(IF(VLOOKUP('2012 Original'!AI34,key_ref,COLUMN(Approving_Party_Weight__1),FALSE)=0,"none",VLOOKUP('2012 Original'!AI34,key_ref,COLUMN(Approving_Party_Weight__1),FALSE)),CONCATENATE("ERR: ",'2012 Original'!AI34))</f>
        <v>none</v>
      </c>
      <c r="AJ34" s="2" t="str">
        <f>IFERROR(IF(VLOOKUP('2012 Original'!AJ34,key_ref,COLUMN(Approving_Party_Weight__1),FALSE)=0,"none",VLOOKUP('2012 Original'!AJ34,key_ref,COLUMN(Approving_Party_Weight__1),FALSE)),CONCATENATE("ERR: ",'2012 Original'!AJ34))</f>
        <v>none</v>
      </c>
      <c r="AK34" s="2" t="str">
        <f>IFERROR(IF(VLOOKUP('2012 Original'!AK34,key_ref,COLUMN(Approving_Party_Weight__1),FALSE)=0,"none",VLOOKUP('2012 Original'!AK34,key_ref,COLUMN(Approving_Party_Weight__1),FALSE)),CONCATENATE("ERR: ",'2012 Original'!AK34))</f>
        <v>none</v>
      </c>
      <c r="AL34" s="2" t="str">
        <f>IFERROR(IF(VLOOKUP('2012 Original'!AL34,key_ref,COLUMN(Approving_Party_Weight__1),FALSE)=0,"none",VLOOKUP('2012 Original'!AL34,key_ref,COLUMN(Approving_Party_Weight__1),FALSE)),CONCATENATE("ERR: ",'2012 Original'!AL34))</f>
        <v>none</v>
      </c>
      <c r="AM34" s="2" t="str">
        <f>IFERROR(IF(VLOOKUP('2012 Original'!AM34,key_ref,COLUMN(Approving_Party_Weight__1),FALSE)=0,"none",VLOOKUP('2012 Original'!AM34,key_ref,COLUMN(Approving_Party_Weight__1),FALSE)),CONCATENATE("ERR: ",'2012 Original'!AM34))</f>
        <v>none</v>
      </c>
      <c r="AN34" s="2" t="str">
        <f>IFERROR(IF(VLOOKUP('2012 Original'!AN34,key_ref,COLUMN(Approving_Party_Weight__1),FALSE)=0,"none",VLOOKUP('2012 Original'!AN34,key_ref,COLUMN(Approving_Party_Weight__1),FALSE)),CONCATENATE("ERR: ",'2012 Original'!AN34))</f>
        <v>none</v>
      </c>
      <c r="AO34" s="2" t="str">
        <f>IFERROR(IF(VLOOKUP('2012 Original'!AO34,key_ref,COLUMN(Approving_Party_Weight__1),FALSE)=0,"none",VLOOKUP('2012 Original'!AO34,key_ref,COLUMN(Approving_Party_Weight__1),FALSE)),CONCATENATE("ERR: ",'2012 Original'!AO34))</f>
        <v>none</v>
      </c>
      <c r="AP34" s="2" t="str">
        <f>IFERROR(IF(VLOOKUP('2012 Original'!AP34,key_ref,COLUMN(Approving_Party_Weight__1),FALSE)=0,"none",VLOOKUP('2012 Original'!AP34,key_ref,COLUMN(Approving_Party_Weight__1),FALSE)),CONCATENATE("ERR: ",'2012 Original'!AP34))</f>
        <v>none</v>
      </c>
      <c r="AQ34" s="2" t="str">
        <f>IFERROR(IF(VLOOKUP('2012 Original'!AQ34,key_ref,COLUMN(Approving_Party_Weight__1),FALSE)=0,"none",VLOOKUP('2012 Original'!AQ34,key_ref,COLUMN(Approving_Party_Weight__1),FALSE)),CONCATENATE("ERR: ",'2012 Original'!AQ34))</f>
        <v>none</v>
      </c>
      <c r="AR34" s="2" t="str">
        <f>IFERROR(IF(VLOOKUP('2012 Original'!AR34,key_ref,COLUMN(Approving_Party_Weight__1),FALSE)=0,"none",VLOOKUP('2012 Original'!AR34,key_ref,COLUMN(Approving_Party_Weight__1),FALSE)),CONCATENATE("ERR: ",'2012 Original'!AR34))</f>
        <v>none</v>
      </c>
      <c r="AS34" s="2" t="str">
        <f>IFERROR(IF(VLOOKUP('2012 Original'!AS34,key_ref,COLUMN(Approving_Party_Weight__1),FALSE)=0,"none",VLOOKUP('2012 Original'!AS34,key_ref,COLUMN(Approving_Party_Weight__1),FALSE)),CONCATENATE("ERR: ",'2012 Original'!AS34))</f>
        <v>none</v>
      </c>
      <c r="AT34" s="2" t="str">
        <f>IFERROR(IF(VLOOKUP('2012 Original'!AT34,key_ref,COLUMN(Approving_Party_Weight__1),FALSE)=0,"none",VLOOKUP('2012 Original'!AT34,key_ref,COLUMN(Approving_Party_Weight__1),FALSE)),CONCATENATE("ERR: ",'2012 Original'!AT34))</f>
        <v>none</v>
      </c>
      <c r="AU34" s="2" t="str">
        <f>IFERROR(IF(VLOOKUP('2012 Original'!AU34,key_ref,COLUMN(Approving_Party_Weight__1),FALSE)=0,"none",VLOOKUP('2012 Original'!AU34,key_ref,COLUMN(Approving_Party_Weight__1),FALSE)),CONCATENATE("ERR: ",'2012 Original'!AU34))</f>
        <v>none</v>
      </c>
      <c r="AV34" s="2" t="str">
        <f>IFERROR(IF(VLOOKUP('2012 Original'!AV34,key_ref,COLUMN(Approving_Party_Weight__1),FALSE)=0,"none",VLOOKUP('2012 Original'!AV34,key_ref,COLUMN(Approving_Party_Weight__1),FALSE)),CONCATENATE("ERR: ",'2012 Original'!AV34))</f>
        <v>none</v>
      </c>
      <c r="AW34" s="2" t="str">
        <f>IFERROR(IF(VLOOKUP('2012 Original'!AW34,key_ref,COLUMN(Approving_Party_Weight__1),FALSE)=0,"none",VLOOKUP('2012 Original'!AW34,key_ref,COLUMN(Approving_Party_Weight__1),FALSE)),CONCATENATE("ERR: ",'2012 Original'!AW34))</f>
        <v>none</v>
      </c>
      <c r="AX34" s="2" t="str">
        <f>IFERROR(IF(VLOOKUP('2012 Original'!AX34,key_ref,COLUMN(Approving_Party_Weight__1),FALSE)=0,"none",VLOOKUP('2012 Original'!AX34,key_ref,COLUMN(Approving_Party_Weight__1),FALSE)),CONCATENATE("ERR: ",'2012 Original'!AX34))</f>
        <v>none</v>
      </c>
      <c r="AY34" s="2" t="str">
        <f>IFERROR(IF(VLOOKUP('2012 Original'!AY34,key_ref,COLUMN(Approving_Party_Weight__1),FALSE)=0,"none",VLOOKUP('2012 Original'!AY34,key_ref,COLUMN(Approving_Party_Weight__1),FALSE)),CONCATENATE("ERR: ",'2012 Original'!AY34))</f>
        <v>none</v>
      </c>
      <c r="AZ34" s="2" t="str">
        <f>IFERROR(IF(VLOOKUP('2012 Original'!AZ34,key_ref,COLUMN(Approving_Party_Weight__1),FALSE)=0,"none",VLOOKUP('2012 Original'!AZ34,key_ref,COLUMN(Approving_Party_Weight__1),FALSE)),CONCATENATE("ERR: ",'2012 Original'!AZ34))</f>
        <v>none</v>
      </c>
    </row>
    <row r="35" spans="1:52" s="4" customFormat="1">
      <c r="A35" s="3" t="s">
        <v>65</v>
      </c>
      <c r="B35" s="2" t="str">
        <f>IFERROR(IF(VLOOKUP('2012 Original'!B35,key_ref,COLUMN(Approving_Party_Weight__1),FALSE)=0,"none",VLOOKUP('2012 Original'!B35,key_ref,COLUMN(Approving_Party_Weight__1),FALSE)),CONCATENATE("ERR: ",'2012 Original'!B35))</f>
        <v>none</v>
      </c>
      <c r="C35" s="2" t="str">
        <f>IFERROR(IF(VLOOKUP('2012 Original'!C35,key_ref,COLUMN(Approving_Party_Weight__1),FALSE)=0,"none",VLOOKUP('2012 Original'!C35,key_ref,COLUMN(Approving_Party_Weight__1),FALSE)),CONCATENATE("ERR: ",'2012 Original'!C35))</f>
        <v>none</v>
      </c>
      <c r="D35" s="2" t="str">
        <f>IFERROR(IF(VLOOKUP('2012 Original'!D35,key_ref,COLUMN(Approving_Party_Weight__1),FALSE)=0,"none",VLOOKUP('2012 Original'!D35,key_ref,COLUMN(Approving_Party_Weight__1),FALSE)),CONCATENATE("ERR: ",'2012 Original'!D35))</f>
        <v>none</v>
      </c>
      <c r="E35" s="2" t="str">
        <f>IFERROR(IF(VLOOKUP('2012 Original'!E35,key_ref,COLUMN(Approving_Party_Weight__1),FALSE)=0,"none",VLOOKUP('2012 Original'!E35,key_ref,COLUMN(Approving_Party_Weight__1),FALSE)),CONCATENATE("ERR: ",'2012 Original'!E35))</f>
        <v>none</v>
      </c>
      <c r="F35" s="2" t="str">
        <f>IFERROR(IF(VLOOKUP('2012 Original'!F35,key_ref,COLUMN(Approving_Party_Weight__1),FALSE)=0,"none",VLOOKUP('2012 Original'!F35,key_ref,COLUMN(Approving_Party_Weight__1),FALSE)),CONCATENATE("ERR: ",'2012 Original'!F35))</f>
        <v>none</v>
      </c>
      <c r="G35" s="2" t="str">
        <f>IFERROR(IF(VLOOKUP('2012 Original'!G35,key_ref,COLUMN(Approving_Party_Weight__1),FALSE)=0,"none",VLOOKUP('2012 Original'!G35,key_ref,COLUMN(Approving_Party_Weight__1),FALSE)),CONCATENATE("ERR: ",'2012 Original'!G35))</f>
        <v>none</v>
      </c>
      <c r="H35" s="2" t="str">
        <f>IFERROR(IF(VLOOKUP('2012 Original'!H35,key_ref,COLUMN(Approving_Party_Weight__1),FALSE)=0,"none",VLOOKUP('2012 Original'!H35,key_ref,COLUMN(Approving_Party_Weight__1),FALSE)),CONCATENATE("ERR: ",'2012 Original'!H35))</f>
        <v>none</v>
      </c>
      <c r="I35" s="2" t="str">
        <f>IFERROR(IF(VLOOKUP('2012 Original'!I35,key_ref,COLUMN(Approving_Party_Weight__1),FALSE)=0,"none",VLOOKUP('2012 Original'!I35,key_ref,COLUMN(Approving_Party_Weight__1),FALSE)),CONCATENATE("ERR: ",'2012 Original'!I35))</f>
        <v>none</v>
      </c>
      <c r="J35" s="2" t="str">
        <f>IFERROR(IF(VLOOKUP('2012 Original'!J35,key_ref,COLUMN(Approving_Party_Weight__1),FALSE)=0,"none",VLOOKUP('2012 Original'!J35,key_ref,COLUMN(Approving_Party_Weight__1),FALSE)),CONCATENATE("ERR: ",'2012 Original'!J35))</f>
        <v>none</v>
      </c>
      <c r="K35" s="2">
        <f>IFERROR(IF(VLOOKUP('2012 Original'!K35,key_ref,COLUMN(Approving_Party_Weight__1),FALSE)=0,"none",VLOOKUP('2012 Original'!K35,key_ref,COLUMN(Approving_Party_Weight__1),FALSE)),CONCATENATE("ERR: ",'2012 Original'!K35))</f>
        <v>1</v>
      </c>
      <c r="L35" s="2" t="str">
        <f>IFERROR(IF(VLOOKUP('2012 Original'!L35,key_ref,COLUMN(Approving_Party_Weight__1),FALSE)=0,"none",VLOOKUP('2012 Original'!L35,key_ref,COLUMN(Approving_Party_Weight__1),FALSE)),CONCATENATE("ERR: ",'2012 Original'!L35))</f>
        <v>none</v>
      </c>
      <c r="M35" s="2" t="str">
        <f>IFERROR(IF(VLOOKUP('2012 Original'!M35,key_ref,COLUMN(Approving_Party_Weight__1),FALSE)=0,"none",VLOOKUP('2012 Original'!M35,key_ref,COLUMN(Approving_Party_Weight__1),FALSE)),CONCATENATE("ERR: ",'2012 Original'!M35))</f>
        <v>none</v>
      </c>
      <c r="N35" s="2" t="str">
        <f>IFERROR(IF(VLOOKUP('2012 Original'!N35,key_ref,COLUMN(Approving_Party_Weight__1),FALSE)=0,"none",VLOOKUP('2012 Original'!N35,key_ref,COLUMN(Approving_Party_Weight__1),FALSE)),CONCATENATE("ERR: ",'2012 Original'!N35))</f>
        <v>none</v>
      </c>
      <c r="O35" s="2" t="str">
        <f>IFERROR(IF(VLOOKUP('2012 Original'!O35,key_ref,COLUMN(Approving_Party_Weight__1),FALSE)=0,"none",VLOOKUP('2012 Original'!O35,key_ref,COLUMN(Approving_Party_Weight__1),FALSE)),CONCATENATE("ERR: ",'2012 Original'!O35))</f>
        <v>none</v>
      </c>
      <c r="P35" s="2" t="str">
        <f>IFERROR(IF(VLOOKUP('2012 Original'!P35,key_ref,COLUMN(Approving_Party_Weight__1),FALSE)=0,"none",VLOOKUP('2012 Original'!P35,key_ref,COLUMN(Approving_Party_Weight__1),FALSE)),CONCATENATE("ERR: ",'2012 Original'!P35))</f>
        <v>none</v>
      </c>
      <c r="Q35" s="2" t="str">
        <f>IFERROR(IF(VLOOKUP('2012 Original'!Q35,key_ref,COLUMN(Approving_Party_Weight__1),FALSE)=0,"none",VLOOKUP('2012 Original'!Q35,key_ref,COLUMN(Approving_Party_Weight__1),FALSE)),CONCATENATE("ERR: ",'2012 Original'!Q35))</f>
        <v>none</v>
      </c>
      <c r="R35" s="2" t="str">
        <f>IFERROR(IF(VLOOKUP('2012 Original'!R35,key_ref,COLUMN(Approving_Party_Weight__1),FALSE)=0,"none",VLOOKUP('2012 Original'!R35,key_ref,COLUMN(Approving_Party_Weight__1),FALSE)),CONCATENATE("ERR: ",'2012 Original'!R35))</f>
        <v>none</v>
      </c>
      <c r="S35" s="2" t="str">
        <f>IFERROR(IF(VLOOKUP('2012 Original'!S35,key_ref,COLUMN(Approving_Party_Weight__1),FALSE)=0,"none",VLOOKUP('2012 Original'!S35,key_ref,COLUMN(Approving_Party_Weight__1),FALSE)),CONCATENATE("ERR: ",'2012 Original'!S35))</f>
        <v>none</v>
      </c>
      <c r="T35" s="2" t="str">
        <f>IFERROR(IF(VLOOKUP('2012 Original'!T35,key_ref,COLUMN(Approving_Party_Weight__1),FALSE)=0,"none",VLOOKUP('2012 Original'!T35,key_ref,COLUMN(Approving_Party_Weight__1),FALSE)),CONCATENATE("ERR: ",'2012 Original'!T35))</f>
        <v>none</v>
      </c>
      <c r="U35" s="2" t="str">
        <f>IFERROR(IF(VLOOKUP('2012 Original'!U35,key_ref,COLUMN(Approving_Party_Weight__1),FALSE)=0,"none",VLOOKUP('2012 Original'!U35,key_ref,COLUMN(Approving_Party_Weight__1),FALSE)),CONCATENATE("ERR: ",'2012 Original'!U35))</f>
        <v>none</v>
      </c>
      <c r="V35" s="2" t="str">
        <f>IFERROR(IF(VLOOKUP('2012 Original'!V35,key_ref,COLUMN(Approving_Party_Weight__1),FALSE)=0,"none",VLOOKUP('2012 Original'!V35,key_ref,COLUMN(Approving_Party_Weight__1),FALSE)),CONCATENATE("ERR: ",'2012 Original'!V35))</f>
        <v>none</v>
      </c>
      <c r="W35" s="2" t="str">
        <f>IFERROR(IF(VLOOKUP('2012 Original'!W35,key_ref,COLUMN(Approving_Party_Weight__1),FALSE)=0,"none",VLOOKUP('2012 Original'!W35,key_ref,COLUMN(Approving_Party_Weight__1),FALSE)),CONCATENATE("ERR: ",'2012 Original'!W35))</f>
        <v>none</v>
      </c>
      <c r="X35" s="2" t="str">
        <f>IFERROR(IF(VLOOKUP('2012 Original'!X35,key_ref,COLUMN(Approving_Party_Weight__1),FALSE)=0,"none",VLOOKUP('2012 Original'!X35,key_ref,COLUMN(Approving_Party_Weight__1),FALSE)),CONCATENATE("ERR: ",'2012 Original'!X35))</f>
        <v>none</v>
      </c>
      <c r="Y35" s="2" t="str">
        <f>IFERROR(IF(VLOOKUP('2012 Original'!Y35,key_ref,COLUMN(Approving_Party_Weight__1),FALSE)=0,"none",VLOOKUP('2012 Original'!Y35,key_ref,COLUMN(Approving_Party_Weight__1),FALSE)),CONCATENATE("ERR: ",'2012 Original'!Y35))</f>
        <v>none</v>
      </c>
      <c r="Z35" s="2" t="str">
        <f>IFERROR(IF(VLOOKUP('2012 Original'!Z35,key_ref,COLUMN(Approving_Party_Weight__1),FALSE)=0,"none",VLOOKUP('2012 Original'!Z35,key_ref,COLUMN(Approving_Party_Weight__1),FALSE)),CONCATENATE("ERR: ",'2012 Original'!Z35))</f>
        <v>none</v>
      </c>
      <c r="AA35" s="2" t="str">
        <f>IFERROR(IF(VLOOKUP('2012 Original'!AA35,key_ref,COLUMN(Approving_Party_Weight__1),FALSE)=0,"none",VLOOKUP('2012 Original'!AA35,key_ref,COLUMN(Approving_Party_Weight__1),FALSE)),CONCATENATE("ERR: ",'2012 Original'!AA35))</f>
        <v>none</v>
      </c>
      <c r="AB35" s="2" t="str">
        <f>IFERROR(IF(VLOOKUP('2012 Original'!AB35,key_ref,COLUMN(Approving_Party_Weight__1),FALSE)=0,"none",VLOOKUP('2012 Original'!AB35,key_ref,COLUMN(Approving_Party_Weight__1),FALSE)),CONCATENATE("ERR: ",'2012 Original'!AB35))</f>
        <v>none</v>
      </c>
      <c r="AC35" s="2" t="str">
        <f>IFERROR(IF(VLOOKUP('2012 Original'!AC35,key_ref,COLUMN(Approving_Party_Weight__1),FALSE)=0,"none",VLOOKUP('2012 Original'!AC35,key_ref,COLUMN(Approving_Party_Weight__1),FALSE)),CONCATENATE("ERR: ",'2012 Original'!AC35))</f>
        <v>none</v>
      </c>
      <c r="AD35" s="2" t="str">
        <f>IFERROR(IF(VLOOKUP('2012 Original'!AD35,key_ref,COLUMN(Approving_Party_Weight__1),FALSE)=0,"none",VLOOKUP('2012 Original'!AD35,key_ref,COLUMN(Approving_Party_Weight__1),FALSE)),CONCATENATE("ERR: ",'2012 Original'!AD35))</f>
        <v>none</v>
      </c>
      <c r="AE35" s="2" t="str">
        <f>IFERROR(IF(VLOOKUP('2012 Original'!AE35,key_ref,COLUMN(Approving_Party_Weight__1),FALSE)=0,"none",VLOOKUP('2012 Original'!AE35,key_ref,COLUMN(Approving_Party_Weight__1),FALSE)),CONCATENATE("ERR: ",'2012 Original'!AE35))</f>
        <v>none</v>
      </c>
      <c r="AF35" s="2" t="str">
        <f>IFERROR(IF(VLOOKUP('2012 Original'!AF35,key_ref,COLUMN(Approving_Party_Weight__1),FALSE)=0,"none",VLOOKUP('2012 Original'!AF35,key_ref,COLUMN(Approving_Party_Weight__1),FALSE)),CONCATENATE("ERR: ",'2012 Original'!AF35))</f>
        <v>none</v>
      </c>
      <c r="AG35" s="2" t="str">
        <f>IFERROR(IF(VLOOKUP('2012 Original'!AG35,key_ref,COLUMN(Approving_Party_Weight__1),FALSE)=0,"none",VLOOKUP('2012 Original'!AG35,key_ref,COLUMN(Approving_Party_Weight__1),FALSE)),CONCATENATE("ERR: ",'2012 Original'!AG35))</f>
        <v>none</v>
      </c>
      <c r="AH35" s="2" t="str">
        <f>IFERROR(IF(VLOOKUP('2012 Original'!AH35,key_ref,COLUMN(Approving_Party_Weight__1),FALSE)=0,"none",VLOOKUP('2012 Original'!AH35,key_ref,COLUMN(Approving_Party_Weight__1),FALSE)),CONCATENATE("ERR: ",'2012 Original'!AH35))</f>
        <v>none</v>
      </c>
      <c r="AI35" s="2" t="str">
        <f>IFERROR(IF(VLOOKUP('2012 Original'!AI35,key_ref,COLUMN(Approving_Party_Weight__1),FALSE)=0,"none",VLOOKUP('2012 Original'!AI35,key_ref,COLUMN(Approving_Party_Weight__1),FALSE)),CONCATENATE("ERR: ",'2012 Original'!AI35))</f>
        <v>none</v>
      </c>
      <c r="AJ35" s="2" t="str">
        <f>IFERROR(IF(VLOOKUP('2012 Original'!AJ35,key_ref,COLUMN(Approving_Party_Weight__1),FALSE)=0,"none",VLOOKUP('2012 Original'!AJ35,key_ref,COLUMN(Approving_Party_Weight__1),FALSE)),CONCATENATE("ERR: ",'2012 Original'!AJ35))</f>
        <v>none</v>
      </c>
      <c r="AK35" s="2" t="str">
        <f>IFERROR(IF(VLOOKUP('2012 Original'!AK35,key_ref,COLUMN(Approving_Party_Weight__1),FALSE)=0,"none",VLOOKUP('2012 Original'!AK35,key_ref,COLUMN(Approving_Party_Weight__1),FALSE)),CONCATENATE("ERR: ",'2012 Original'!AK35))</f>
        <v>none</v>
      </c>
      <c r="AL35" s="2" t="str">
        <f>IFERROR(IF(VLOOKUP('2012 Original'!AL35,key_ref,COLUMN(Approving_Party_Weight__1),FALSE)=0,"none",VLOOKUP('2012 Original'!AL35,key_ref,COLUMN(Approving_Party_Weight__1),FALSE)),CONCATENATE("ERR: ",'2012 Original'!AL35))</f>
        <v>none</v>
      </c>
      <c r="AM35" s="2" t="str">
        <f>IFERROR(IF(VLOOKUP('2012 Original'!AM35,key_ref,COLUMN(Approving_Party_Weight__1),FALSE)=0,"none",VLOOKUP('2012 Original'!AM35,key_ref,COLUMN(Approving_Party_Weight__1),FALSE)),CONCATENATE("ERR: ",'2012 Original'!AM35))</f>
        <v>none</v>
      </c>
      <c r="AN35" s="2" t="str">
        <f>IFERROR(IF(VLOOKUP('2012 Original'!AN35,key_ref,COLUMN(Approving_Party_Weight__1),FALSE)=0,"none",VLOOKUP('2012 Original'!AN35,key_ref,COLUMN(Approving_Party_Weight__1),FALSE)),CONCATENATE("ERR: ",'2012 Original'!AN35))</f>
        <v>none</v>
      </c>
      <c r="AO35" s="2" t="str">
        <f>IFERROR(IF(VLOOKUP('2012 Original'!AO35,key_ref,COLUMN(Approving_Party_Weight__1),FALSE)=0,"none",VLOOKUP('2012 Original'!AO35,key_ref,COLUMN(Approving_Party_Weight__1),FALSE)),CONCATENATE("ERR: ",'2012 Original'!AO35))</f>
        <v>none</v>
      </c>
      <c r="AP35" s="2" t="str">
        <f>IFERROR(IF(VLOOKUP('2012 Original'!AP35,key_ref,COLUMN(Approving_Party_Weight__1),FALSE)=0,"none",VLOOKUP('2012 Original'!AP35,key_ref,COLUMN(Approving_Party_Weight__1),FALSE)),CONCATENATE("ERR: ",'2012 Original'!AP35))</f>
        <v>none</v>
      </c>
      <c r="AQ35" s="2" t="str">
        <f>IFERROR(IF(VLOOKUP('2012 Original'!AQ35,key_ref,COLUMN(Approving_Party_Weight__1),FALSE)=0,"none",VLOOKUP('2012 Original'!AQ35,key_ref,COLUMN(Approving_Party_Weight__1),FALSE)),CONCATENATE("ERR: ",'2012 Original'!AQ35))</f>
        <v>none</v>
      </c>
      <c r="AR35" s="2" t="str">
        <f>IFERROR(IF(VLOOKUP('2012 Original'!AR35,key_ref,COLUMN(Approving_Party_Weight__1),FALSE)=0,"none",VLOOKUP('2012 Original'!AR35,key_ref,COLUMN(Approving_Party_Weight__1),FALSE)),CONCATENATE("ERR: ",'2012 Original'!AR35))</f>
        <v>none</v>
      </c>
      <c r="AS35" s="2" t="str">
        <f>IFERROR(IF(VLOOKUP('2012 Original'!AS35,key_ref,COLUMN(Approving_Party_Weight__1),FALSE)=0,"none",VLOOKUP('2012 Original'!AS35,key_ref,COLUMN(Approving_Party_Weight__1),FALSE)),CONCATENATE("ERR: ",'2012 Original'!AS35))</f>
        <v>none</v>
      </c>
      <c r="AT35" s="2" t="str">
        <f>IFERROR(IF(VLOOKUP('2012 Original'!AT35,key_ref,COLUMN(Approving_Party_Weight__1),FALSE)=0,"none",VLOOKUP('2012 Original'!AT35,key_ref,COLUMN(Approving_Party_Weight__1),FALSE)),CONCATENATE("ERR: ",'2012 Original'!AT35))</f>
        <v>none</v>
      </c>
      <c r="AU35" s="2" t="str">
        <f>IFERROR(IF(VLOOKUP('2012 Original'!AU35,key_ref,COLUMN(Approving_Party_Weight__1),FALSE)=0,"none",VLOOKUP('2012 Original'!AU35,key_ref,COLUMN(Approving_Party_Weight__1),FALSE)),CONCATENATE("ERR: ",'2012 Original'!AU35))</f>
        <v>none</v>
      </c>
      <c r="AV35" s="2" t="str">
        <f>IFERROR(IF(VLOOKUP('2012 Original'!AV35,key_ref,COLUMN(Approving_Party_Weight__1),FALSE)=0,"none",VLOOKUP('2012 Original'!AV35,key_ref,COLUMN(Approving_Party_Weight__1),FALSE)),CONCATENATE("ERR: ",'2012 Original'!AV35))</f>
        <v>none</v>
      </c>
      <c r="AW35" s="2" t="str">
        <f>IFERROR(IF(VLOOKUP('2012 Original'!AW35,key_ref,COLUMN(Approving_Party_Weight__1),FALSE)=0,"none",VLOOKUP('2012 Original'!AW35,key_ref,COLUMN(Approving_Party_Weight__1),FALSE)),CONCATENATE("ERR: ",'2012 Original'!AW35))</f>
        <v>none</v>
      </c>
      <c r="AX35" s="2" t="str">
        <f>IFERROR(IF(VLOOKUP('2012 Original'!AX35,key_ref,COLUMN(Approving_Party_Weight__1),FALSE)=0,"none",VLOOKUP('2012 Original'!AX35,key_ref,COLUMN(Approving_Party_Weight__1),FALSE)),CONCATENATE("ERR: ",'2012 Original'!AX35))</f>
        <v>none</v>
      </c>
      <c r="AY35" s="2" t="str">
        <f>IFERROR(IF(VLOOKUP('2012 Original'!AY35,key_ref,COLUMN(Approving_Party_Weight__1),FALSE)=0,"none",VLOOKUP('2012 Original'!AY35,key_ref,COLUMN(Approving_Party_Weight__1),FALSE)),CONCATENATE("ERR: ",'2012 Original'!AY35))</f>
        <v>none</v>
      </c>
      <c r="AZ35" s="2" t="str">
        <f>IFERROR(IF(VLOOKUP('2012 Original'!AZ35,key_ref,COLUMN(Approving_Party_Weight__1),FALSE)=0,"none",VLOOKUP('2012 Original'!AZ35,key_ref,COLUMN(Approving_Party_Weight__1),FALSE)),CONCATENATE("ERR: ",'2012 Original'!AZ35))</f>
        <v>none</v>
      </c>
    </row>
    <row r="36" spans="1:52" s="4" customFormat="1">
      <c r="A36" s="3" t="s">
        <v>66</v>
      </c>
      <c r="B36" s="2" t="str">
        <f>IFERROR(IF(VLOOKUP('2012 Original'!B36,key_ref,COLUMN(Approving_Party_Weight__1),FALSE)=0,"none",VLOOKUP('2012 Original'!B36,key_ref,COLUMN(Approving_Party_Weight__1),FALSE)),CONCATENATE("ERR: ",'2012 Original'!B36))</f>
        <v>none</v>
      </c>
      <c r="C36" s="2" t="str">
        <f>IFERROR(IF(VLOOKUP('2012 Original'!C36,key_ref,COLUMN(Approving_Party_Weight__1),FALSE)=0,"none",VLOOKUP('2012 Original'!C36,key_ref,COLUMN(Approving_Party_Weight__1),FALSE)),CONCATENATE("ERR: ",'2012 Original'!C36))</f>
        <v>none</v>
      </c>
      <c r="D36" s="2" t="str">
        <f>IFERROR(IF(VLOOKUP('2012 Original'!D36,key_ref,COLUMN(Approving_Party_Weight__1),FALSE)=0,"none",VLOOKUP('2012 Original'!D36,key_ref,COLUMN(Approving_Party_Weight__1),FALSE)),CONCATENATE("ERR: ",'2012 Original'!D36))</f>
        <v>none</v>
      </c>
      <c r="E36" s="2" t="str">
        <f>IFERROR(IF(VLOOKUP('2012 Original'!E36,key_ref,COLUMN(Approving_Party_Weight__1),FALSE)=0,"none",VLOOKUP('2012 Original'!E36,key_ref,COLUMN(Approving_Party_Weight__1),FALSE)),CONCATENATE("ERR: ",'2012 Original'!E36))</f>
        <v>none</v>
      </c>
      <c r="F36" s="2" t="str">
        <f>IFERROR(IF(VLOOKUP('2012 Original'!F36,key_ref,COLUMN(Approving_Party_Weight__1),FALSE)=0,"none",VLOOKUP('2012 Original'!F36,key_ref,COLUMN(Approving_Party_Weight__1),FALSE)),CONCATENATE("ERR: ",'2012 Original'!F36))</f>
        <v>none</v>
      </c>
      <c r="G36" s="2" t="str">
        <f>IFERROR(IF(VLOOKUP('2012 Original'!G36,key_ref,COLUMN(Approving_Party_Weight__1),FALSE)=0,"none",VLOOKUP('2012 Original'!G36,key_ref,COLUMN(Approving_Party_Weight__1),FALSE)),CONCATENATE("ERR: ",'2012 Original'!G36))</f>
        <v>none</v>
      </c>
      <c r="H36" s="2">
        <f>IFERROR(IF(VLOOKUP('2012 Original'!H36,key_ref,COLUMN(Approving_Party_Weight__1),FALSE)=0,"none",VLOOKUP('2012 Original'!H36,key_ref,COLUMN(Approving_Party_Weight__1),FALSE)),CONCATENATE("ERR: ",'2012 Original'!H36))</f>
        <v>1</v>
      </c>
      <c r="I36" s="2">
        <f>IFERROR(IF(VLOOKUP('2012 Original'!I36,key_ref,COLUMN(Approving_Party_Weight__1),FALSE)=0,"none",VLOOKUP('2012 Original'!I36,key_ref,COLUMN(Approving_Party_Weight__1),FALSE)),CONCATENATE("ERR: ",'2012 Original'!I36))</f>
        <v>1</v>
      </c>
      <c r="J36" s="2" t="str">
        <f>IFERROR(IF(VLOOKUP('2012 Original'!J36,key_ref,COLUMN(Approving_Party_Weight__1),FALSE)=0,"none",VLOOKUP('2012 Original'!J36,key_ref,COLUMN(Approving_Party_Weight__1),FALSE)),CONCATENATE("ERR: ",'2012 Original'!J36))</f>
        <v>none</v>
      </c>
      <c r="K36" s="2" t="str">
        <f>IFERROR(IF(VLOOKUP('2012 Original'!K36,key_ref,COLUMN(Approving_Party_Weight__1),FALSE)=0,"none",VLOOKUP('2012 Original'!K36,key_ref,COLUMN(Approving_Party_Weight__1),FALSE)),CONCATENATE("ERR: ",'2012 Original'!K36))</f>
        <v>none</v>
      </c>
      <c r="L36" s="2">
        <f>IFERROR(IF(VLOOKUP('2012 Original'!L36,key_ref,COLUMN(Approving_Party_Weight__1),FALSE)=0,"none",VLOOKUP('2012 Original'!L36,key_ref,COLUMN(Approving_Party_Weight__1),FALSE)),CONCATENATE("ERR: ",'2012 Original'!L36))</f>
        <v>1</v>
      </c>
      <c r="M36" s="2" t="str">
        <f>IFERROR(IF(VLOOKUP('2012 Original'!M36,key_ref,COLUMN(Approving_Party_Weight__1),FALSE)=0,"none",VLOOKUP('2012 Original'!M36,key_ref,COLUMN(Approving_Party_Weight__1),FALSE)),CONCATENATE("ERR: ",'2012 Original'!M36))</f>
        <v>none</v>
      </c>
      <c r="N36" s="2">
        <f>IFERROR(IF(VLOOKUP('2012 Original'!N36,key_ref,COLUMN(Approving_Party_Weight__1),FALSE)=0,"none",VLOOKUP('2012 Original'!N36,key_ref,COLUMN(Approving_Party_Weight__1),FALSE)),CONCATENATE("ERR: ",'2012 Original'!N36))</f>
        <v>1</v>
      </c>
      <c r="O36" s="2" t="str">
        <f>IFERROR(IF(VLOOKUP('2012 Original'!O36,key_ref,COLUMN(Approving_Party_Weight__1),FALSE)=0,"none",VLOOKUP('2012 Original'!O36,key_ref,COLUMN(Approving_Party_Weight__1),FALSE)),CONCATENATE("ERR: ",'2012 Original'!O36))</f>
        <v>none</v>
      </c>
      <c r="P36" s="2">
        <f>IFERROR(IF(VLOOKUP('2012 Original'!P36,key_ref,COLUMN(Approving_Party_Weight__1),FALSE)=0,"none",VLOOKUP('2012 Original'!P36,key_ref,COLUMN(Approving_Party_Weight__1),FALSE)),CONCATENATE("ERR: ",'2012 Original'!P36))</f>
        <v>1</v>
      </c>
      <c r="Q36" s="2" t="str">
        <f>IFERROR(IF(VLOOKUP('2012 Original'!Q36,key_ref,COLUMN(Approving_Party_Weight__1),FALSE)=0,"none",VLOOKUP('2012 Original'!Q36,key_ref,COLUMN(Approving_Party_Weight__1),FALSE)),CONCATENATE("ERR: ",'2012 Original'!Q36))</f>
        <v>none</v>
      </c>
      <c r="R36" s="2">
        <f>IFERROR(IF(VLOOKUP('2012 Original'!R36,key_ref,COLUMN(Approving_Party_Weight__1),FALSE)=0,"none",VLOOKUP('2012 Original'!R36,key_ref,COLUMN(Approving_Party_Weight__1),FALSE)),CONCATENATE("ERR: ",'2012 Original'!R36))</f>
        <v>1</v>
      </c>
      <c r="S36" s="2">
        <f>IFERROR(IF(VLOOKUP('2012 Original'!S36,key_ref,COLUMN(Approving_Party_Weight__1),FALSE)=0,"none",VLOOKUP('2012 Original'!S36,key_ref,COLUMN(Approving_Party_Weight__1),FALSE)),CONCATENATE("ERR: ",'2012 Original'!S36))</f>
        <v>1</v>
      </c>
      <c r="T36" s="2" t="str">
        <f>IFERROR(IF(VLOOKUP('2012 Original'!T36,key_ref,COLUMN(Approving_Party_Weight__1),FALSE)=0,"none",VLOOKUP('2012 Original'!T36,key_ref,COLUMN(Approving_Party_Weight__1),FALSE)),CONCATENATE("ERR: ",'2012 Original'!T36))</f>
        <v>none</v>
      </c>
      <c r="U36" s="2" t="str">
        <f>IFERROR(IF(VLOOKUP('2012 Original'!U36,key_ref,COLUMN(Approving_Party_Weight__1),FALSE)=0,"none",VLOOKUP('2012 Original'!U36,key_ref,COLUMN(Approving_Party_Weight__1),FALSE)),CONCATENATE("ERR: ",'2012 Original'!U36))</f>
        <v>none</v>
      </c>
      <c r="V36" s="2">
        <f>IFERROR(IF(VLOOKUP('2012 Original'!V36,key_ref,COLUMN(Approving_Party_Weight__1),FALSE)=0,"none",VLOOKUP('2012 Original'!V36,key_ref,COLUMN(Approving_Party_Weight__1),FALSE)),CONCATENATE("ERR: ",'2012 Original'!V36))</f>
        <v>1</v>
      </c>
      <c r="W36" s="2">
        <f>IFERROR(IF(VLOOKUP('2012 Original'!W36,key_ref,COLUMN(Approving_Party_Weight__1),FALSE)=0,"none",VLOOKUP('2012 Original'!W36,key_ref,COLUMN(Approving_Party_Weight__1),FALSE)),CONCATENATE("ERR: ",'2012 Original'!W36))</f>
        <v>1</v>
      </c>
      <c r="X36" s="2" t="str">
        <f>IFERROR(IF(VLOOKUP('2012 Original'!X36,key_ref,COLUMN(Approving_Party_Weight__1),FALSE)=0,"none",VLOOKUP('2012 Original'!X36,key_ref,COLUMN(Approving_Party_Weight__1),FALSE)),CONCATENATE("ERR: ",'2012 Original'!X36))</f>
        <v>none</v>
      </c>
      <c r="Y36" s="2">
        <f>IFERROR(IF(VLOOKUP('2012 Original'!Y36,key_ref,COLUMN(Approving_Party_Weight__1),FALSE)=0,"none",VLOOKUP('2012 Original'!Y36,key_ref,COLUMN(Approving_Party_Weight__1),FALSE)),CONCATENATE("ERR: ",'2012 Original'!Y36))</f>
        <v>1</v>
      </c>
      <c r="Z36" s="2" t="str">
        <f>IFERROR(IF(VLOOKUP('2012 Original'!Z36,key_ref,COLUMN(Approving_Party_Weight__1),FALSE)=0,"none",VLOOKUP('2012 Original'!Z36,key_ref,COLUMN(Approving_Party_Weight__1),FALSE)),CONCATENATE("ERR: ",'2012 Original'!Z36))</f>
        <v>none</v>
      </c>
      <c r="AA36" s="2" t="str">
        <f>IFERROR(IF(VLOOKUP('2012 Original'!AA36,key_ref,COLUMN(Approving_Party_Weight__1),FALSE)=0,"none",VLOOKUP('2012 Original'!AA36,key_ref,COLUMN(Approving_Party_Weight__1),FALSE)),CONCATENATE("ERR: ",'2012 Original'!AA36))</f>
        <v>none</v>
      </c>
      <c r="AB36" s="2" t="str">
        <f>IFERROR(IF(VLOOKUP('2012 Original'!AB36,key_ref,COLUMN(Approving_Party_Weight__1),FALSE)=0,"none",VLOOKUP('2012 Original'!AB36,key_ref,COLUMN(Approving_Party_Weight__1),FALSE)),CONCATENATE("ERR: ",'2012 Original'!AB36))</f>
        <v>none</v>
      </c>
      <c r="AC36" s="2">
        <f>IFERROR(IF(VLOOKUP('2012 Original'!AC36,key_ref,COLUMN(Approving_Party_Weight__1),FALSE)=0,"none",VLOOKUP('2012 Original'!AC36,key_ref,COLUMN(Approving_Party_Weight__1),FALSE)),CONCATENATE("ERR: ",'2012 Original'!AC36))</f>
        <v>1</v>
      </c>
      <c r="AD36" s="2" t="str">
        <f>IFERROR(IF(VLOOKUP('2012 Original'!AD36,key_ref,COLUMN(Approving_Party_Weight__1),FALSE)=0,"none",VLOOKUP('2012 Original'!AD36,key_ref,COLUMN(Approving_Party_Weight__1),FALSE)),CONCATENATE("ERR: ",'2012 Original'!AD36))</f>
        <v>none</v>
      </c>
      <c r="AE36" s="2">
        <f>IFERROR(IF(VLOOKUP('2012 Original'!AE36,key_ref,COLUMN(Approving_Party_Weight__1),FALSE)=0,"none",VLOOKUP('2012 Original'!AE36,key_ref,COLUMN(Approving_Party_Weight__1),FALSE)),CONCATENATE("ERR: ",'2012 Original'!AE36))</f>
        <v>1</v>
      </c>
      <c r="AF36" s="2" t="str">
        <f>IFERROR(IF(VLOOKUP('2012 Original'!AF36,key_ref,COLUMN(Approving_Party_Weight__1),FALSE)=0,"none",VLOOKUP('2012 Original'!AF36,key_ref,COLUMN(Approving_Party_Weight__1),FALSE)),CONCATENATE("ERR: ",'2012 Original'!AF36))</f>
        <v>none</v>
      </c>
      <c r="AG36" s="2">
        <f>IFERROR(IF(VLOOKUP('2012 Original'!AG36,key_ref,COLUMN(Approving_Party_Weight__1),FALSE)=0,"none",VLOOKUP('2012 Original'!AG36,key_ref,COLUMN(Approving_Party_Weight__1),FALSE)),CONCATENATE("ERR: ",'2012 Original'!AG36))</f>
        <v>1</v>
      </c>
      <c r="AH36" s="2" t="str">
        <f>IFERROR(IF(VLOOKUP('2012 Original'!AH36,key_ref,COLUMN(Approving_Party_Weight__1),FALSE)=0,"none",VLOOKUP('2012 Original'!AH36,key_ref,COLUMN(Approving_Party_Weight__1),FALSE)),CONCATENATE("ERR: ",'2012 Original'!AH36))</f>
        <v>none</v>
      </c>
      <c r="AI36" s="2" t="str">
        <f>IFERROR(IF(VLOOKUP('2012 Original'!AI36,key_ref,COLUMN(Approving_Party_Weight__1),FALSE)=0,"none",VLOOKUP('2012 Original'!AI36,key_ref,COLUMN(Approving_Party_Weight__1),FALSE)),CONCATENATE("ERR: ",'2012 Original'!AI36))</f>
        <v>none</v>
      </c>
      <c r="AJ36" s="2">
        <f>IFERROR(IF(VLOOKUP('2012 Original'!AJ36,key_ref,COLUMN(Approving_Party_Weight__1),FALSE)=0,"none",VLOOKUP('2012 Original'!AJ36,key_ref,COLUMN(Approving_Party_Weight__1),FALSE)),CONCATENATE("ERR: ",'2012 Original'!AJ36))</f>
        <v>1</v>
      </c>
      <c r="AK36" s="2">
        <f>IFERROR(IF(VLOOKUP('2012 Original'!AK36,key_ref,COLUMN(Approving_Party_Weight__1),FALSE)=0,"none",VLOOKUP('2012 Original'!AK36,key_ref,COLUMN(Approving_Party_Weight__1),FALSE)),CONCATENATE("ERR: ",'2012 Original'!AK36))</f>
        <v>1</v>
      </c>
      <c r="AL36" s="2" t="str">
        <f>IFERROR(IF(VLOOKUP('2012 Original'!AL36,key_ref,COLUMN(Approving_Party_Weight__1),FALSE)=0,"none",VLOOKUP('2012 Original'!AL36,key_ref,COLUMN(Approving_Party_Weight__1),FALSE)),CONCATENATE("ERR: ",'2012 Original'!AL36))</f>
        <v>none</v>
      </c>
      <c r="AM36" s="2" t="str">
        <f>IFERROR(IF(VLOOKUP('2012 Original'!AM36,key_ref,COLUMN(Approving_Party_Weight__1),FALSE)=0,"none",VLOOKUP('2012 Original'!AM36,key_ref,COLUMN(Approving_Party_Weight__1),FALSE)),CONCATENATE("ERR: ",'2012 Original'!AM36))</f>
        <v>none</v>
      </c>
      <c r="AN36" s="2">
        <f>IFERROR(IF(VLOOKUP('2012 Original'!AN36,key_ref,COLUMN(Approving_Party_Weight__1),FALSE)=0,"none",VLOOKUP('2012 Original'!AN36,key_ref,COLUMN(Approving_Party_Weight__1),FALSE)),CONCATENATE("ERR: ",'2012 Original'!AN36))</f>
        <v>1</v>
      </c>
      <c r="AO36" s="2" t="str">
        <f>IFERROR(IF(VLOOKUP('2012 Original'!AO36,key_ref,COLUMN(Approving_Party_Weight__1),FALSE)=0,"none",VLOOKUP('2012 Original'!AO36,key_ref,COLUMN(Approving_Party_Weight__1),FALSE)),CONCATENATE("ERR: ",'2012 Original'!AO36))</f>
        <v>none</v>
      </c>
      <c r="AP36" s="2">
        <f>IFERROR(IF(VLOOKUP('2012 Original'!AP36,key_ref,COLUMN(Approving_Party_Weight__1),FALSE)=0,"none",VLOOKUP('2012 Original'!AP36,key_ref,COLUMN(Approving_Party_Weight__1),FALSE)),CONCATENATE("ERR: ",'2012 Original'!AP36))</f>
        <v>1</v>
      </c>
      <c r="AQ36" s="2" t="str">
        <f>IFERROR(IF(VLOOKUP('2012 Original'!AQ36,key_ref,COLUMN(Approving_Party_Weight__1),FALSE)=0,"none",VLOOKUP('2012 Original'!AQ36,key_ref,COLUMN(Approving_Party_Weight__1),FALSE)),CONCATENATE("ERR: ",'2012 Original'!AQ36))</f>
        <v>none</v>
      </c>
      <c r="AR36" s="2">
        <f>IFERROR(IF(VLOOKUP('2012 Original'!AR36,key_ref,COLUMN(Approving_Party_Weight__1),FALSE)=0,"none",VLOOKUP('2012 Original'!AR36,key_ref,COLUMN(Approving_Party_Weight__1),FALSE)),CONCATENATE("ERR: ",'2012 Original'!AR36))</f>
        <v>1</v>
      </c>
      <c r="AS36" s="2" t="str">
        <f>IFERROR(IF(VLOOKUP('2012 Original'!AS36,key_ref,COLUMN(Approving_Party_Weight__1),FALSE)=0,"none",VLOOKUP('2012 Original'!AS36,key_ref,COLUMN(Approving_Party_Weight__1),FALSE)),CONCATENATE("ERR: ",'2012 Original'!AS36))</f>
        <v>none</v>
      </c>
      <c r="AT36" s="2">
        <f>IFERROR(IF(VLOOKUP('2012 Original'!AT36,key_ref,COLUMN(Approving_Party_Weight__1),FALSE)=0,"none",VLOOKUP('2012 Original'!AT36,key_ref,COLUMN(Approving_Party_Weight__1),FALSE)),CONCATENATE("ERR: ",'2012 Original'!AT36))</f>
        <v>1</v>
      </c>
      <c r="AU36" s="2" t="str">
        <f>IFERROR(IF(VLOOKUP('2012 Original'!AU36,key_ref,COLUMN(Approving_Party_Weight__1),FALSE)=0,"none",VLOOKUP('2012 Original'!AU36,key_ref,COLUMN(Approving_Party_Weight__1),FALSE)),CONCATENATE("ERR: ",'2012 Original'!AU36))</f>
        <v>none</v>
      </c>
      <c r="AV36" s="2" t="str">
        <f>IFERROR(IF(VLOOKUP('2012 Original'!AV36,key_ref,COLUMN(Approving_Party_Weight__1),FALSE)=0,"none",VLOOKUP('2012 Original'!AV36,key_ref,COLUMN(Approving_Party_Weight__1),FALSE)),CONCATENATE("ERR: ",'2012 Original'!AV36))</f>
        <v>none</v>
      </c>
      <c r="AW36" s="2">
        <f>IFERROR(IF(VLOOKUP('2012 Original'!AW36,key_ref,COLUMN(Approving_Party_Weight__1),FALSE)=0,"none",VLOOKUP('2012 Original'!AW36,key_ref,COLUMN(Approving_Party_Weight__1),FALSE)),CONCATENATE("ERR: ",'2012 Original'!AW36))</f>
        <v>1</v>
      </c>
      <c r="AX36" s="2">
        <f>IFERROR(IF(VLOOKUP('2012 Original'!AX36,key_ref,COLUMN(Approving_Party_Weight__1),FALSE)=0,"none",VLOOKUP('2012 Original'!AX36,key_ref,COLUMN(Approving_Party_Weight__1),FALSE)),CONCATENATE("ERR: ",'2012 Original'!AX36))</f>
        <v>1</v>
      </c>
      <c r="AY36" s="2" t="str">
        <f>IFERROR(IF(VLOOKUP('2012 Original'!AY36,key_ref,COLUMN(Approving_Party_Weight__1),FALSE)=0,"none",VLOOKUP('2012 Original'!AY36,key_ref,COLUMN(Approving_Party_Weight__1),FALSE)),CONCATENATE("ERR: ",'2012 Original'!AY36))</f>
        <v>none</v>
      </c>
      <c r="AZ36" s="2">
        <f>IFERROR(IF(VLOOKUP('2012 Original'!AZ36,key_ref,COLUMN(Approving_Party_Weight__1),FALSE)=0,"none",VLOOKUP('2012 Original'!AZ36,key_ref,COLUMN(Approving_Party_Weight__1),FALSE)),CONCATENATE("ERR: ",'2012 Original'!AZ36))</f>
        <v>1</v>
      </c>
    </row>
    <row r="37" spans="1:52" s="4" customFormat="1">
      <c r="A37" s="3" t="s">
        <v>67</v>
      </c>
      <c r="B37" s="2" t="str">
        <f>IFERROR(IF(VLOOKUP('2012 Original'!B37,key_ref,COLUMN(Approving_Party_Weight__1),FALSE)=0,"none",VLOOKUP('2012 Original'!B37,key_ref,COLUMN(Approving_Party_Weight__1),FALSE)),CONCATENATE("ERR: ",'2012 Original'!B37))</f>
        <v>none</v>
      </c>
      <c r="C37" s="2" t="str">
        <f>IFERROR(IF(VLOOKUP('2012 Original'!C37,key_ref,COLUMN(Approving_Party_Weight__1),FALSE)=0,"none",VLOOKUP('2012 Original'!C37,key_ref,COLUMN(Approving_Party_Weight__1),FALSE)),CONCATENATE("ERR: ",'2012 Original'!C37))</f>
        <v>none</v>
      </c>
      <c r="D37" s="2">
        <f>IFERROR(IF(VLOOKUP('2012 Original'!D37,key_ref,COLUMN(Approving_Party_Weight__1),FALSE)=0,"none",VLOOKUP('2012 Original'!D37,key_ref,COLUMN(Approving_Party_Weight__1),FALSE)),CONCATENATE("ERR: ",'2012 Original'!D37))</f>
        <v>1</v>
      </c>
      <c r="E37" s="2" t="str">
        <f>IFERROR(IF(VLOOKUP('2012 Original'!E37,key_ref,COLUMN(Approving_Party_Weight__1),FALSE)=0,"none",VLOOKUP('2012 Original'!E37,key_ref,COLUMN(Approving_Party_Weight__1),FALSE)),CONCATENATE("ERR: ",'2012 Original'!E37))</f>
        <v>none</v>
      </c>
      <c r="F37" s="2" t="str">
        <f>IFERROR(IF(VLOOKUP('2012 Original'!F37,key_ref,COLUMN(Approving_Party_Weight__1),FALSE)=0,"none",VLOOKUP('2012 Original'!F37,key_ref,COLUMN(Approving_Party_Weight__1),FALSE)),CONCATENATE("ERR: ",'2012 Original'!F37))</f>
        <v>none</v>
      </c>
      <c r="G37" s="2">
        <f>IFERROR(IF(VLOOKUP('2012 Original'!G37,key_ref,COLUMN(Approving_Party_Weight__1),FALSE)=0,"none",VLOOKUP('2012 Original'!G37,key_ref,COLUMN(Approving_Party_Weight__1),FALSE)),CONCATENATE("ERR: ",'2012 Original'!G37))</f>
        <v>1</v>
      </c>
      <c r="H37" s="2">
        <f>IFERROR(IF(VLOOKUP('2012 Original'!H37,key_ref,COLUMN(Approving_Party_Weight__1),FALSE)=0,"none",VLOOKUP('2012 Original'!H37,key_ref,COLUMN(Approving_Party_Weight__1),FALSE)),CONCATENATE("ERR: ",'2012 Original'!H37))</f>
        <v>1</v>
      </c>
      <c r="I37" s="2">
        <f>IFERROR(IF(VLOOKUP('2012 Original'!I37,key_ref,COLUMN(Approving_Party_Weight__1),FALSE)=0,"none",VLOOKUP('2012 Original'!I37,key_ref,COLUMN(Approving_Party_Weight__1),FALSE)),CONCATENATE("ERR: ",'2012 Original'!I37))</f>
        <v>1</v>
      </c>
      <c r="J37" s="2" t="str">
        <f>IFERROR(IF(VLOOKUP('2012 Original'!J37,key_ref,COLUMN(Approving_Party_Weight__1),FALSE)=0,"none",VLOOKUP('2012 Original'!J37,key_ref,COLUMN(Approving_Party_Weight__1),FALSE)),CONCATENATE("ERR: ",'2012 Original'!J37))</f>
        <v>none</v>
      </c>
      <c r="K37" s="2">
        <f>IFERROR(IF(VLOOKUP('2012 Original'!K37,key_ref,COLUMN(Approving_Party_Weight__1),FALSE)=0,"none",VLOOKUP('2012 Original'!K37,key_ref,COLUMN(Approving_Party_Weight__1),FALSE)),CONCATENATE("ERR: ",'2012 Original'!K37))</f>
        <v>1</v>
      </c>
      <c r="L37" s="2" t="str">
        <f>IFERROR(IF(VLOOKUP('2012 Original'!L37,key_ref,COLUMN(Approving_Party_Weight__1),FALSE)=0,"none",VLOOKUP('2012 Original'!L37,key_ref,COLUMN(Approving_Party_Weight__1),FALSE)),CONCATENATE("ERR: ",'2012 Original'!L37))</f>
        <v>none</v>
      </c>
      <c r="M37" s="2" t="str">
        <f>IFERROR(IF(VLOOKUP('2012 Original'!M37,key_ref,COLUMN(Approving_Party_Weight__1),FALSE)=0,"none",VLOOKUP('2012 Original'!M37,key_ref,COLUMN(Approving_Party_Weight__1),FALSE)),CONCATENATE("ERR: ",'2012 Original'!M37))</f>
        <v>none</v>
      </c>
      <c r="N37" s="2">
        <f>IFERROR(IF(VLOOKUP('2012 Original'!N37,key_ref,COLUMN(Approving_Party_Weight__1),FALSE)=0,"none",VLOOKUP('2012 Original'!N37,key_ref,COLUMN(Approving_Party_Weight__1),FALSE)),CONCATENATE("ERR: ",'2012 Original'!N37))</f>
        <v>1</v>
      </c>
      <c r="O37" s="2" t="str">
        <f>IFERROR(IF(VLOOKUP('2012 Original'!O37,key_ref,COLUMN(Approving_Party_Weight__1),FALSE)=0,"none",VLOOKUP('2012 Original'!O37,key_ref,COLUMN(Approving_Party_Weight__1),FALSE)),CONCATENATE("ERR: ",'2012 Original'!O37))</f>
        <v>none</v>
      </c>
      <c r="P37" s="2" t="str">
        <f>IFERROR(IF(VLOOKUP('2012 Original'!P37,key_ref,COLUMN(Approving_Party_Weight__1),FALSE)=0,"none",VLOOKUP('2012 Original'!P37,key_ref,COLUMN(Approving_Party_Weight__1),FALSE)),CONCATENATE("ERR: ",'2012 Original'!P37))</f>
        <v>none</v>
      </c>
      <c r="Q37" s="2" t="str">
        <f>IFERROR(IF(VLOOKUP('2012 Original'!Q37,key_ref,COLUMN(Approving_Party_Weight__1),FALSE)=0,"none",VLOOKUP('2012 Original'!Q37,key_ref,COLUMN(Approving_Party_Weight__1),FALSE)),CONCATENATE("ERR: ",'2012 Original'!Q37))</f>
        <v>none</v>
      </c>
      <c r="R37" s="2" t="str">
        <f>IFERROR(IF(VLOOKUP('2012 Original'!R37,key_ref,COLUMN(Approving_Party_Weight__1),FALSE)=0,"none",VLOOKUP('2012 Original'!R37,key_ref,COLUMN(Approving_Party_Weight__1),FALSE)),CONCATENATE("ERR: ",'2012 Original'!R37))</f>
        <v>none</v>
      </c>
      <c r="S37" s="2">
        <f>IFERROR(IF(VLOOKUP('2012 Original'!S37,key_ref,COLUMN(Approving_Party_Weight__1),FALSE)=0,"none",VLOOKUP('2012 Original'!S37,key_ref,COLUMN(Approving_Party_Weight__1),FALSE)),CONCATENATE("ERR: ",'2012 Original'!S37))</f>
        <v>1</v>
      </c>
      <c r="T37" s="2" t="str">
        <f>IFERROR(IF(VLOOKUP('2012 Original'!T37,key_ref,COLUMN(Approving_Party_Weight__1),FALSE)=0,"none",VLOOKUP('2012 Original'!T37,key_ref,COLUMN(Approving_Party_Weight__1),FALSE)),CONCATENATE("ERR: ",'2012 Original'!T37))</f>
        <v>none</v>
      </c>
      <c r="U37" s="2" t="str">
        <f>IFERROR(IF(VLOOKUP('2012 Original'!U37,key_ref,COLUMN(Approving_Party_Weight__1),FALSE)=0,"none",VLOOKUP('2012 Original'!U37,key_ref,COLUMN(Approving_Party_Weight__1),FALSE)),CONCATENATE("ERR: ",'2012 Original'!U37))</f>
        <v>none</v>
      </c>
      <c r="V37" s="2">
        <f>IFERROR(IF(VLOOKUP('2012 Original'!V37,key_ref,COLUMN(Approving_Party_Weight__1),FALSE)=0,"none",VLOOKUP('2012 Original'!V37,key_ref,COLUMN(Approving_Party_Weight__1),FALSE)),CONCATENATE("ERR: ",'2012 Original'!V37))</f>
        <v>1</v>
      </c>
      <c r="W37" s="2" t="str">
        <f>IFERROR(IF(VLOOKUP('2012 Original'!W37,key_ref,COLUMN(Approving_Party_Weight__1),FALSE)=0,"none",VLOOKUP('2012 Original'!W37,key_ref,COLUMN(Approving_Party_Weight__1),FALSE)),CONCATENATE("ERR: ",'2012 Original'!W37))</f>
        <v>none</v>
      </c>
      <c r="X37" s="2">
        <f>IFERROR(IF(VLOOKUP('2012 Original'!X37,key_ref,COLUMN(Approving_Party_Weight__1),FALSE)=0,"none",VLOOKUP('2012 Original'!X37,key_ref,COLUMN(Approving_Party_Weight__1),FALSE)),CONCATENATE("ERR: ",'2012 Original'!X37))</f>
        <v>1</v>
      </c>
      <c r="Y37" s="2" t="str">
        <f>IFERROR(IF(VLOOKUP('2012 Original'!Y37,key_ref,COLUMN(Approving_Party_Weight__1),FALSE)=0,"none",VLOOKUP('2012 Original'!Y37,key_ref,COLUMN(Approving_Party_Weight__1),FALSE)),CONCATENATE("ERR: ",'2012 Original'!Y37))</f>
        <v>none</v>
      </c>
      <c r="Z37" s="2">
        <f>IFERROR(IF(VLOOKUP('2012 Original'!Z37,key_ref,COLUMN(Approving_Party_Weight__1),FALSE)=0,"none",VLOOKUP('2012 Original'!Z37,key_ref,COLUMN(Approving_Party_Weight__1),FALSE)),CONCATENATE("ERR: ",'2012 Original'!Z37))</f>
        <v>1</v>
      </c>
      <c r="AA37" s="2" t="str">
        <f>IFERROR(IF(VLOOKUP('2012 Original'!AA37,key_ref,COLUMN(Approving_Party_Weight__1),FALSE)=0,"none",VLOOKUP('2012 Original'!AA37,key_ref,COLUMN(Approving_Party_Weight__1),FALSE)),CONCATENATE("ERR: ",'2012 Original'!AA37))</f>
        <v>none</v>
      </c>
      <c r="AB37" s="2">
        <f>IFERROR(IF(VLOOKUP('2012 Original'!AB37,key_ref,COLUMN(Approving_Party_Weight__1),FALSE)=0,"none",VLOOKUP('2012 Original'!AB37,key_ref,COLUMN(Approving_Party_Weight__1),FALSE)),CONCATENATE("ERR: ",'2012 Original'!AB37))</f>
        <v>1</v>
      </c>
      <c r="AC37" s="2" t="str">
        <f>IFERROR(IF(VLOOKUP('2012 Original'!AC37,key_ref,COLUMN(Approving_Party_Weight__1),FALSE)=0,"none",VLOOKUP('2012 Original'!AC37,key_ref,COLUMN(Approving_Party_Weight__1),FALSE)),CONCATENATE("ERR: ",'2012 Original'!AC37))</f>
        <v>none</v>
      </c>
      <c r="AD37" s="2" t="str">
        <f>IFERROR(IF(VLOOKUP('2012 Original'!AD37,key_ref,COLUMN(Approving_Party_Weight__1),FALSE)=0,"none",VLOOKUP('2012 Original'!AD37,key_ref,COLUMN(Approving_Party_Weight__1),FALSE)),CONCATENATE("ERR: ",'2012 Original'!AD37))</f>
        <v>none</v>
      </c>
      <c r="AE37" s="2" t="str">
        <f>IFERROR(IF(VLOOKUP('2012 Original'!AE37,key_ref,COLUMN(Approving_Party_Weight__1),FALSE)=0,"none",VLOOKUP('2012 Original'!AE37,key_ref,COLUMN(Approving_Party_Weight__1),FALSE)),CONCATENATE("ERR: ",'2012 Original'!AE37))</f>
        <v>none</v>
      </c>
      <c r="AF37" s="2" t="str">
        <f>IFERROR(IF(VLOOKUP('2012 Original'!AF37,key_ref,COLUMN(Approving_Party_Weight__1),FALSE)=0,"none",VLOOKUP('2012 Original'!AF37,key_ref,COLUMN(Approving_Party_Weight__1),FALSE)),CONCATENATE("ERR: ",'2012 Original'!AF37))</f>
        <v>none</v>
      </c>
      <c r="AG37" s="2" t="str">
        <f>IFERROR(IF(VLOOKUP('2012 Original'!AG37,key_ref,COLUMN(Approving_Party_Weight__1),FALSE)=0,"none",VLOOKUP('2012 Original'!AG37,key_ref,COLUMN(Approving_Party_Weight__1),FALSE)),CONCATENATE("ERR: ",'2012 Original'!AG37))</f>
        <v>none</v>
      </c>
      <c r="AH37" s="2" t="str">
        <f>IFERROR(IF(VLOOKUP('2012 Original'!AH37,key_ref,COLUMN(Approving_Party_Weight__1),FALSE)=0,"none",VLOOKUP('2012 Original'!AH37,key_ref,COLUMN(Approving_Party_Weight__1),FALSE)),CONCATENATE("ERR: ",'2012 Original'!AH37))</f>
        <v>none</v>
      </c>
      <c r="AI37" s="2" t="str">
        <f>IFERROR(IF(VLOOKUP('2012 Original'!AI37,key_ref,COLUMN(Approving_Party_Weight__1),FALSE)=0,"none",VLOOKUP('2012 Original'!AI37,key_ref,COLUMN(Approving_Party_Weight__1),FALSE)),CONCATENATE("ERR: ",'2012 Original'!AI37))</f>
        <v>none</v>
      </c>
      <c r="AJ37" s="2" t="str">
        <f>IFERROR(IF(VLOOKUP('2012 Original'!AJ37,key_ref,COLUMN(Approving_Party_Weight__1),FALSE)=0,"none",VLOOKUP('2012 Original'!AJ37,key_ref,COLUMN(Approving_Party_Weight__1),FALSE)),CONCATENATE("ERR: ",'2012 Original'!AJ37))</f>
        <v>none</v>
      </c>
      <c r="AK37" s="2" t="str">
        <f>IFERROR(IF(VLOOKUP('2012 Original'!AK37,key_ref,COLUMN(Approving_Party_Weight__1),FALSE)=0,"none",VLOOKUP('2012 Original'!AK37,key_ref,COLUMN(Approving_Party_Weight__1),FALSE)),CONCATENATE("ERR: ",'2012 Original'!AK37))</f>
        <v>none</v>
      </c>
      <c r="AL37" s="2" t="str">
        <f>IFERROR(IF(VLOOKUP('2012 Original'!AL37,key_ref,COLUMN(Approving_Party_Weight__1),FALSE)=0,"none",VLOOKUP('2012 Original'!AL37,key_ref,COLUMN(Approving_Party_Weight__1),FALSE)),CONCATENATE("ERR: ",'2012 Original'!AL37))</f>
        <v>none</v>
      </c>
      <c r="AM37" s="2">
        <f>IFERROR(IF(VLOOKUP('2012 Original'!AM37,key_ref,COLUMN(Approving_Party_Weight__1),FALSE)=0,"none",VLOOKUP('2012 Original'!AM37,key_ref,COLUMN(Approving_Party_Weight__1),FALSE)),CONCATENATE("ERR: ",'2012 Original'!AM37))</f>
        <v>1</v>
      </c>
      <c r="AN37" s="2" t="str">
        <f>IFERROR(IF(VLOOKUP('2012 Original'!AN37,key_ref,COLUMN(Approving_Party_Weight__1),FALSE)=0,"none",VLOOKUP('2012 Original'!AN37,key_ref,COLUMN(Approving_Party_Weight__1),FALSE)),CONCATENATE("ERR: ",'2012 Original'!AN37))</f>
        <v>none</v>
      </c>
      <c r="AO37" s="2" t="str">
        <f>IFERROR(IF(VLOOKUP('2012 Original'!AO37,key_ref,COLUMN(Approving_Party_Weight__1),FALSE)=0,"none",VLOOKUP('2012 Original'!AO37,key_ref,COLUMN(Approving_Party_Weight__1),FALSE)),CONCATENATE("ERR: ",'2012 Original'!AO37))</f>
        <v>none</v>
      </c>
      <c r="AP37" s="2" t="str">
        <f>IFERROR(IF(VLOOKUP('2012 Original'!AP37,key_ref,COLUMN(Approving_Party_Weight__1),FALSE)=0,"none",VLOOKUP('2012 Original'!AP37,key_ref,COLUMN(Approving_Party_Weight__1),FALSE)),CONCATENATE("ERR: ",'2012 Original'!AP37))</f>
        <v>none</v>
      </c>
      <c r="AQ37" s="2" t="str">
        <f>IFERROR(IF(VLOOKUP('2012 Original'!AQ37,key_ref,COLUMN(Approving_Party_Weight__1),FALSE)=0,"none",VLOOKUP('2012 Original'!AQ37,key_ref,COLUMN(Approving_Party_Weight__1),FALSE)),CONCATENATE("ERR: ",'2012 Original'!AQ37))</f>
        <v>none</v>
      </c>
      <c r="AR37" s="2" t="str">
        <f>IFERROR(IF(VLOOKUP('2012 Original'!AR37,key_ref,COLUMN(Approving_Party_Weight__1),FALSE)=0,"none",VLOOKUP('2012 Original'!AR37,key_ref,COLUMN(Approving_Party_Weight__1),FALSE)),CONCATENATE("ERR: ",'2012 Original'!AR37))</f>
        <v>none</v>
      </c>
      <c r="AS37" s="2" t="str">
        <f>IFERROR(IF(VLOOKUP('2012 Original'!AS37,key_ref,COLUMN(Approving_Party_Weight__1),FALSE)=0,"none",VLOOKUP('2012 Original'!AS37,key_ref,COLUMN(Approving_Party_Weight__1),FALSE)),CONCATENATE("ERR: ",'2012 Original'!AS37))</f>
        <v>none</v>
      </c>
      <c r="AT37" s="2">
        <f>IFERROR(IF(VLOOKUP('2012 Original'!AT37,key_ref,COLUMN(Approving_Party_Weight__1),FALSE)=0,"none",VLOOKUP('2012 Original'!AT37,key_ref,COLUMN(Approving_Party_Weight__1),FALSE)),CONCATENATE("ERR: ",'2012 Original'!AT37))</f>
        <v>1</v>
      </c>
      <c r="AU37" s="2">
        <f>IFERROR(IF(VLOOKUP('2012 Original'!AU37,key_ref,COLUMN(Approving_Party_Weight__1),FALSE)=0,"none",VLOOKUP('2012 Original'!AU37,key_ref,COLUMN(Approving_Party_Weight__1),FALSE)),CONCATENATE("ERR: ",'2012 Original'!AU37))</f>
        <v>1</v>
      </c>
      <c r="AV37" s="2" t="str">
        <f>IFERROR(IF(VLOOKUP('2012 Original'!AV37,key_ref,COLUMN(Approving_Party_Weight__1),FALSE)=0,"none",VLOOKUP('2012 Original'!AV37,key_ref,COLUMN(Approving_Party_Weight__1),FALSE)),CONCATENATE("ERR: ",'2012 Original'!AV37))</f>
        <v>none</v>
      </c>
      <c r="AW37" s="2" t="str">
        <f>IFERROR(IF(VLOOKUP('2012 Original'!AW37,key_ref,COLUMN(Approving_Party_Weight__1),FALSE)=0,"none",VLOOKUP('2012 Original'!AW37,key_ref,COLUMN(Approving_Party_Weight__1),FALSE)),CONCATENATE("ERR: ",'2012 Original'!AW37))</f>
        <v>none</v>
      </c>
      <c r="AX37" s="2" t="str">
        <f>IFERROR(IF(VLOOKUP('2012 Original'!AX37,key_ref,COLUMN(Approving_Party_Weight__1),FALSE)=0,"none",VLOOKUP('2012 Original'!AX37,key_ref,COLUMN(Approving_Party_Weight__1),FALSE)),CONCATENATE("ERR: ",'2012 Original'!AX37))</f>
        <v>none</v>
      </c>
      <c r="AY37" s="2" t="str">
        <f>IFERROR(IF(VLOOKUP('2012 Original'!AY37,key_ref,COLUMN(Approving_Party_Weight__1),FALSE)=0,"none",VLOOKUP('2012 Original'!AY37,key_ref,COLUMN(Approving_Party_Weight__1),FALSE)),CONCATENATE("ERR: ",'2012 Original'!AY37))</f>
        <v>none</v>
      </c>
      <c r="AZ37" s="2">
        <f>IFERROR(IF(VLOOKUP('2012 Original'!AZ37,key_ref,COLUMN(Approving_Party_Weight__1),FALSE)=0,"none",VLOOKUP('2012 Original'!AZ37,key_ref,COLUMN(Approving_Party_Weight__1),FALSE)),CONCATENATE("ERR: ",'2012 Original'!AZ37))</f>
        <v>1</v>
      </c>
    </row>
    <row r="38" spans="1:52" s="4" customFormat="1">
      <c r="A38" s="3" t="s">
        <v>68</v>
      </c>
      <c r="B38" s="2" t="str">
        <f>IFERROR(IF(VLOOKUP('2012 Original'!B38,key_ref,COLUMN(Approving_Party_Weight__1),FALSE)=0,"none",VLOOKUP('2012 Original'!B38,key_ref,COLUMN(Approving_Party_Weight__1),FALSE)),CONCATENATE("ERR: ",'2012 Original'!B38))</f>
        <v>none</v>
      </c>
      <c r="C38" s="2" t="str">
        <f>IFERROR(IF(VLOOKUP('2012 Original'!C38,key_ref,COLUMN(Approving_Party_Weight__1),FALSE)=0,"none",VLOOKUP('2012 Original'!C38,key_ref,COLUMN(Approving_Party_Weight__1),FALSE)),CONCATENATE("ERR: ",'2012 Original'!C38))</f>
        <v>none</v>
      </c>
      <c r="D38" s="2" t="str">
        <f>IFERROR(IF(VLOOKUP('2012 Original'!D38,key_ref,COLUMN(Approving_Party_Weight__1),FALSE)=0,"none",VLOOKUP('2012 Original'!D38,key_ref,COLUMN(Approving_Party_Weight__1),FALSE)),CONCATENATE("ERR: ",'2012 Original'!D38))</f>
        <v>none</v>
      </c>
      <c r="E38" s="2" t="str">
        <f>IFERROR(IF(VLOOKUP('2012 Original'!E38,key_ref,COLUMN(Approving_Party_Weight__1),FALSE)=0,"none",VLOOKUP('2012 Original'!E38,key_ref,COLUMN(Approving_Party_Weight__1),FALSE)),CONCATENATE("ERR: ",'2012 Original'!E38))</f>
        <v>none</v>
      </c>
      <c r="F38" s="2" t="str">
        <f>IFERROR(IF(VLOOKUP('2012 Original'!F38,key_ref,COLUMN(Approving_Party_Weight__1),FALSE)=0,"none",VLOOKUP('2012 Original'!F38,key_ref,COLUMN(Approving_Party_Weight__1),FALSE)),CONCATENATE("ERR: ",'2012 Original'!F38))</f>
        <v>none</v>
      </c>
      <c r="G38" s="2" t="str">
        <f>IFERROR(IF(VLOOKUP('2012 Original'!G38,key_ref,COLUMN(Approving_Party_Weight__1),FALSE)=0,"none",VLOOKUP('2012 Original'!G38,key_ref,COLUMN(Approving_Party_Weight__1),FALSE)),CONCATENATE("ERR: ",'2012 Original'!G38))</f>
        <v>none</v>
      </c>
      <c r="H38" s="2">
        <f>IFERROR(IF(VLOOKUP('2012 Original'!H38,key_ref,COLUMN(Approving_Party_Weight__1),FALSE)=0,"none",VLOOKUP('2012 Original'!H38,key_ref,COLUMN(Approving_Party_Weight__1),FALSE)),CONCATENATE("ERR: ",'2012 Original'!H38))</f>
        <v>1</v>
      </c>
      <c r="I38" s="2">
        <f>IFERROR(IF(VLOOKUP('2012 Original'!I38,key_ref,COLUMN(Approving_Party_Weight__1),FALSE)=0,"none",VLOOKUP('2012 Original'!I38,key_ref,COLUMN(Approving_Party_Weight__1),FALSE)),CONCATENATE("ERR: ",'2012 Original'!I38))</f>
        <v>1</v>
      </c>
      <c r="J38" s="2" t="str">
        <f>IFERROR(IF(VLOOKUP('2012 Original'!J38,key_ref,COLUMN(Approving_Party_Weight__1),FALSE)=0,"none",VLOOKUP('2012 Original'!J38,key_ref,COLUMN(Approving_Party_Weight__1),FALSE)),CONCATENATE("ERR: ",'2012 Original'!J38))</f>
        <v>none</v>
      </c>
      <c r="K38" s="2" t="str">
        <f>IFERROR(IF(VLOOKUP('2012 Original'!K38,key_ref,COLUMN(Approving_Party_Weight__1),FALSE)=0,"none",VLOOKUP('2012 Original'!K38,key_ref,COLUMN(Approving_Party_Weight__1),FALSE)),CONCATENATE("ERR: ",'2012 Original'!K38))</f>
        <v>none</v>
      </c>
      <c r="L38" s="2" t="str">
        <f>IFERROR(IF(VLOOKUP('2012 Original'!L38,key_ref,COLUMN(Approving_Party_Weight__1),FALSE)=0,"none",VLOOKUP('2012 Original'!L38,key_ref,COLUMN(Approving_Party_Weight__1),FALSE)),CONCATENATE("ERR: ",'2012 Original'!L38))</f>
        <v>none</v>
      </c>
      <c r="M38" s="2" t="str">
        <f>IFERROR(IF(VLOOKUP('2012 Original'!M38,key_ref,COLUMN(Approving_Party_Weight__1),FALSE)=0,"none",VLOOKUP('2012 Original'!M38,key_ref,COLUMN(Approving_Party_Weight__1),FALSE)),CONCATENATE("ERR: ",'2012 Original'!M38))</f>
        <v>none</v>
      </c>
      <c r="N38" s="2">
        <f>IFERROR(IF(VLOOKUP('2012 Original'!N38,key_ref,COLUMN(Approving_Party_Weight__1),FALSE)=0,"none",VLOOKUP('2012 Original'!N38,key_ref,COLUMN(Approving_Party_Weight__1),FALSE)),CONCATENATE("ERR: ",'2012 Original'!N38))</f>
        <v>1</v>
      </c>
      <c r="O38" s="2" t="str">
        <f>IFERROR(IF(VLOOKUP('2012 Original'!O38,key_ref,COLUMN(Approving_Party_Weight__1),FALSE)=0,"none",VLOOKUP('2012 Original'!O38,key_ref,COLUMN(Approving_Party_Weight__1),FALSE)),CONCATENATE("ERR: ",'2012 Original'!O38))</f>
        <v>none</v>
      </c>
      <c r="P38" s="2" t="str">
        <f>IFERROR(IF(VLOOKUP('2012 Original'!P38,key_ref,COLUMN(Approving_Party_Weight__1),FALSE)=0,"none",VLOOKUP('2012 Original'!P38,key_ref,COLUMN(Approving_Party_Weight__1),FALSE)),CONCATENATE("ERR: ",'2012 Original'!P38))</f>
        <v>none</v>
      </c>
      <c r="Q38" s="2">
        <f>IFERROR(IF(VLOOKUP('2012 Original'!Q38,key_ref,COLUMN(Approving_Party_Weight__1),FALSE)=0,"none",VLOOKUP('2012 Original'!Q38,key_ref,COLUMN(Approving_Party_Weight__1),FALSE)),CONCATENATE("ERR: ",'2012 Original'!Q38))</f>
        <v>1</v>
      </c>
      <c r="R38" s="2">
        <f>IFERROR(IF(VLOOKUP('2012 Original'!R38,key_ref,COLUMN(Approving_Party_Weight__1),FALSE)=0,"none",VLOOKUP('2012 Original'!R38,key_ref,COLUMN(Approving_Party_Weight__1),FALSE)),CONCATENATE("ERR: ",'2012 Original'!R38))</f>
        <v>1</v>
      </c>
      <c r="S38" s="2">
        <f>IFERROR(IF(VLOOKUP('2012 Original'!S38,key_ref,COLUMN(Approving_Party_Weight__1),FALSE)=0,"none",VLOOKUP('2012 Original'!S38,key_ref,COLUMN(Approving_Party_Weight__1),FALSE)),CONCATENATE("ERR: ",'2012 Original'!S38))</f>
        <v>1</v>
      </c>
      <c r="T38" s="2" t="str">
        <f>IFERROR(IF(VLOOKUP('2012 Original'!T38,key_ref,COLUMN(Approving_Party_Weight__1),FALSE)=0,"none",VLOOKUP('2012 Original'!T38,key_ref,COLUMN(Approving_Party_Weight__1),FALSE)),CONCATENATE("ERR: ",'2012 Original'!T38))</f>
        <v>none</v>
      </c>
      <c r="U38" s="2" t="str">
        <f>IFERROR(IF(VLOOKUP('2012 Original'!U38,key_ref,COLUMN(Approving_Party_Weight__1),FALSE)=0,"none",VLOOKUP('2012 Original'!U38,key_ref,COLUMN(Approving_Party_Weight__1),FALSE)),CONCATENATE("ERR: ",'2012 Original'!U38))</f>
        <v>none</v>
      </c>
      <c r="V38" s="2">
        <f>IFERROR(IF(VLOOKUP('2012 Original'!V38,key_ref,COLUMN(Approving_Party_Weight__1),FALSE)=0,"none",VLOOKUP('2012 Original'!V38,key_ref,COLUMN(Approving_Party_Weight__1),FALSE)),CONCATENATE("ERR: ",'2012 Original'!V38))</f>
        <v>1</v>
      </c>
      <c r="W38" s="2">
        <f>IFERROR(IF(VLOOKUP('2012 Original'!W38,key_ref,COLUMN(Approving_Party_Weight__1),FALSE)=0,"none",VLOOKUP('2012 Original'!W38,key_ref,COLUMN(Approving_Party_Weight__1),FALSE)),CONCATENATE("ERR: ",'2012 Original'!W38))</f>
        <v>1</v>
      </c>
      <c r="X38" s="2" t="str">
        <f>IFERROR(IF(VLOOKUP('2012 Original'!X38,key_ref,COLUMN(Approving_Party_Weight__1),FALSE)=0,"none",VLOOKUP('2012 Original'!X38,key_ref,COLUMN(Approving_Party_Weight__1),FALSE)),CONCATENATE("ERR: ",'2012 Original'!X38))</f>
        <v>none</v>
      </c>
      <c r="Y38" s="2" t="str">
        <f>IFERROR(IF(VLOOKUP('2012 Original'!Y38,key_ref,COLUMN(Approving_Party_Weight__1),FALSE)=0,"none",VLOOKUP('2012 Original'!Y38,key_ref,COLUMN(Approving_Party_Weight__1),FALSE)),CONCATENATE("ERR: ",'2012 Original'!Y38))</f>
        <v>none</v>
      </c>
      <c r="Z38" s="2" t="str">
        <f>IFERROR(IF(VLOOKUP('2012 Original'!Z38,key_ref,COLUMN(Approving_Party_Weight__1),FALSE)=0,"none",VLOOKUP('2012 Original'!Z38,key_ref,COLUMN(Approving_Party_Weight__1),FALSE)),CONCATENATE("ERR: ",'2012 Original'!Z38))</f>
        <v>none</v>
      </c>
      <c r="AA38" s="2" t="str">
        <f>IFERROR(IF(VLOOKUP('2012 Original'!AA38,key_ref,COLUMN(Approving_Party_Weight__1),FALSE)=0,"none",VLOOKUP('2012 Original'!AA38,key_ref,COLUMN(Approving_Party_Weight__1),FALSE)),CONCATENATE("ERR: ",'2012 Original'!AA38))</f>
        <v>none</v>
      </c>
      <c r="AB38" s="2" t="str">
        <f>IFERROR(IF(VLOOKUP('2012 Original'!AB38,key_ref,COLUMN(Approving_Party_Weight__1),FALSE)=0,"none",VLOOKUP('2012 Original'!AB38,key_ref,COLUMN(Approving_Party_Weight__1),FALSE)),CONCATENATE("ERR: ",'2012 Original'!AB38))</f>
        <v>none</v>
      </c>
      <c r="AC38" s="2" t="str">
        <f>IFERROR(IF(VLOOKUP('2012 Original'!AC38,key_ref,COLUMN(Approving_Party_Weight__1),FALSE)=0,"none",VLOOKUP('2012 Original'!AC38,key_ref,COLUMN(Approving_Party_Weight__1),FALSE)),CONCATENATE("ERR: ",'2012 Original'!AC38))</f>
        <v>none</v>
      </c>
      <c r="AD38" s="2" t="str">
        <f>IFERROR(IF(VLOOKUP('2012 Original'!AD38,key_ref,COLUMN(Approving_Party_Weight__1),FALSE)=0,"none",VLOOKUP('2012 Original'!AD38,key_ref,COLUMN(Approving_Party_Weight__1),FALSE)),CONCATENATE("ERR: ",'2012 Original'!AD38))</f>
        <v>none</v>
      </c>
      <c r="AE38" s="2" t="str">
        <f>IFERROR(IF(VLOOKUP('2012 Original'!AE38,key_ref,COLUMN(Approving_Party_Weight__1),FALSE)=0,"none",VLOOKUP('2012 Original'!AE38,key_ref,COLUMN(Approving_Party_Weight__1),FALSE)),CONCATENATE("ERR: ",'2012 Original'!AE38))</f>
        <v>none</v>
      </c>
      <c r="AF38" s="2" t="str">
        <f>IFERROR(IF(VLOOKUP('2012 Original'!AF38,key_ref,COLUMN(Approving_Party_Weight__1),FALSE)=0,"none",VLOOKUP('2012 Original'!AF38,key_ref,COLUMN(Approving_Party_Weight__1),FALSE)),CONCATENATE("ERR: ",'2012 Original'!AF38))</f>
        <v>none</v>
      </c>
      <c r="AG38" s="2">
        <f>IFERROR(IF(VLOOKUP('2012 Original'!AG38,key_ref,COLUMN(Approving_Party_Weight__1),FALSE)=0,"none",VLOOKUP('2012 Original'!AG38,key_ref,COLUMN(Approving_Party_Weight__1),FALSE)),CONCATENATE("ERR: ",'2012 Original'!AG38))</f>
        <v>1</v>
      </c>
      <c r="AH38" s="2" t="str">
        <f>IFERROR(IF(VLOOKUP('2012 Original'!AH38,key_ref,COLUMN(Approving_Party_Weight__1),FALSE)=0,"none",VLOOKUP('2012 Original'!AH38,key_ref,COLUMN(Approving_Party_Weight__1),FALSE)),CONCATENATE("ERR: ",'2012 Original'!AH38))</f>
        <v>none</v>
      </c>
      <c r="AI38" s="2">
        <f>IFERROR(IF(VLOOKUP('2012 Original'!AI38,key_ref,COLUMN(Approving_Party_Weight__1),FALSE)=0,"none",VLOOKUP('2012 Original'!AI38,key_ref,COLUMN(Approving_Party_Weight__1),FALSE)),CONCATENATE("ERR: ",'2012 Original'!AI38))</f>
        <v>1</v>
      </c>
      <c r="AJ38" s="2" t="str">
        <f>IFERROR(IF(VLOOKUP('2012 Original'!AJ38,key_ref,COLUMN(Approving_Party_Weight__1),FALSE)=0,"none",VLOOKUP('2012 Original'!AJ38,key_ref,COLUMN(Approving_Party_Weight__1),FALSE)),CONCATENATE("ERR: ",'2012 Original'!AJ38))</f>
        <v>none</v>
      </c>
      <c r="AK38" s="2">
        <f>IFERROR(IF(VLOOKUP('2012 Original'!AK38,key_ref,COLUMN(Approving_Party_Weight__1),FALSE)=0,"none",VLOOKUP('2012 Original'!AK38,key_ref,COLUMN(Approving_Party_Weight__1),FALSE)),CONCATENATE("ERR: ",'2012 Original'!AK38))</f>
        <v>1</v>
      </c>
      <c r="AL38" s="2" t="str">
        <f>IFERROR(IF(VLOOKUP('2012 Original'!AL38,key_ref,COLUMN(Approving_Party_Weight__1),FALSE)=0,"none",VLOOKUP('2012 Original'!AL38,key_ref,COLUMN(Approving_Party_Weight__1),FALSE)),CONCATENATE("ERR: ",'2012 Original'!AL38))</f>
        <v>none</v>
      </c>
      <c r="AM38" s="2" t="str">
        <f>IFERROR(IF(VLOOKUP('2012 Original'!AM38,key_ref,COLUMN(Approving_Party_Weight__1),FALSE)=0,"none",VLOOKUP('2012 Original'!AM38,key_ref,COLUMN(Approving_Party_Weight__1),FALSE)),CONCATENATE("ERR: ",'2012 Original'!AM38))</f>
        <v>none</v>
      </c>
      <c r="AN38" s="2" t="str">
        <f>IFERROR(IF(VLOOKUP('2012 Original'!AN38,key_ref,COLUMN(Approving_Party_Weight__1),FALSE)=0,"none",VLOOKUP('2012 Original'!AN38,key_ref,COLUMN(Approving_Party_Weight__1),FALSE)),CONCATENATE("ERR: ",'2012 Original'!AN38))</f>
        <v>none</v>
      </c>
      <c r="AO38" s="2" t="str">
        <f>IFERROR(IF(VLOOKUP('2012 Original'!AO38,key_ref,COLUMN(Approving_Party_Weight__1),FALSE)=0,"none",VLOOKUP('2012 Original'!AO38,key_ref,COLUMN(Approving_Party_Weight__1),FALSE)),CONCATENATE("ERR: ",'2012 Original'!AO38))</f>
        <v>none</v>
      </c>
      <c r="AP38" s="2" t="str">
        <f>IFERROR(IF(VLOOKUP('2012 Original'!AP38,key_ref,COLUMN(Approving_Party_Weight__1),FALSE)=0,"none",VLOOKUP('2012 Original'!AP38,key_ref,COLUMN(Approving_Party_Weight__1),FALSE)),CONCATENATE("ERR: ",'2012 Original'!AP38))</f>
        <v>none</v>
      </c>
      <c r="AQ38" s="2" t="str">
        <f>IFERROR(IF(VLOOKUP('2012 Original'!AQ38,key_ref,COLUMN(Approving_Party_Weight__1),FALSE)=0,"none",VLOOKUP('2012 Original'!AQ38,key_ref,COLUMN(Approving_Party_Weight__1),FALSE)),CONCATENATE("ERR: ",'2012 Original'!AQ38))</f>
        <v>none</v>
      </c>
      <c r="AR38" s="2">
        <f>IFERROR(IF(VLOOKUP('2012 Original'!AR38,key_ref,COLUMN(Approving_Party_Weight__1),FALSE)=0,"none",VLOOKUP('2012 Original'!AR38,key_ref,COLUMN(Approving_Party_Weight__1),FALSE)),CONCATENATE("ERR: ",'2012 Original'!AR38))</f>
        <v>1</v>
      </c>
      <c r="AS38" s="2" t="str">
        <f>IFERROR(IF(VLOOKUP('2012 Original'!AS38,key_ref,COLUMN(Approving_Party_Weight__1),FALSE)=0,"none",VLOOKUP('2012 Original'!AS38,key_ref,COLUMN(Approving_Party_Weight__1),FALSE)),CONCATENATE("ERR: ",'2012 Original'!AS38))</f>
        <v>none</v>
      </c>
      <c r="AT38" s="2">
        <f>IFERROR(IF(VLOOKUP('2012 Original'!AT38,key_ref,COLUMN(Approving_Party_Weight__1),FALSE)=0,"none",VLOOKUP('2012 Original'!AT38,key_ref,COLUMN(Approving_Party_Weight__1),FALSE)),CONCATENATE("ERR: ",'2012 Original'!AT38))</f>
        <v>1</v>
      </c>
      <c r="AU38" s="2">
        <f>IFERROR(IF(VLOOKUP('2012 Original'!AU38,key_ref,COLUMN(Approving_Party_Weight__1),FALSE)=0,"none",VLOOKUP('2012 Original'!AU38,key_ref,COLUMN(Approving_Party_Weight__1),FALSE)),CONCATENATE("ERR: ",'2012 Original'!AU38))</f>
        <v>1</v>
      </c>
      <c r="AV38" s="2" t="str">
        <f>IFERROR(IF(VLOOKUP('2012 Original'!AV38,key_ref,COLUMN(Approving_Party_Weight__1),FALSE)=0,"none",VLOOKUP('2012 Original'!AV38,key_ref,COLUMN(Approving_Party_Weight__1),FALSE)),CONCATENATE("ERR: ",'2012 Original'!AV38))</f>
        <v>none</v>
      </c>
      <c r="AW38" s="2">
        <f>IFERROR(IF(VLOOKUP('2012 Original'!AW38,key_ref,COLUMN(Approving_Party_Weight__1),FALSE)=0,"none",VLOOKUP('2012 Original'!AW38,key_ref,COLUMN(Approving_Party_Weight__1),FALSE)),CONCATENATE("ERR: ",'2012 Original'!AW38))</f>
        <v>1</v>
      </c>
      <c r="AX38" s="2" t="str">
        <f>IFERROR(IF(VLOOKUP('2012 Original'!AX38,key_ref,COLUMN(Approving_Party_Weight__1),FALSE)=0,"none",VLOOKUP('2012 Original'!AX38,key_ref,COLUMN(Approving_Party_Weight__1),FALSE)),CONCATENATE("ERR: ",'2012 Original'!AX38))</f>
        <v>none</v>
      </c>
      <c r="AY38" s="2">
        <f>IFERROR(IF(VLOOKUP('2012 Original'!AY38,key_ref,COLUMN(Approving_Party_Weight__1),FALSE)=0,"none",VLOOKUP('2012 Original'!AY38,key_ref,COLUMN(Approving_Party_Weight__1),FALSE)),CONCATENATE("ERR: ",'2012 Original'!AY38))</f>
        <v>1</v>
      </c>
      <c r="AZ38" s="2">
        <f>IFERROR(IF(VLOOKUP('2012 Original'!AZ38,key_ref,COLUMN(Approving_Party_Weight__1),FALSE)=0,"none",VLOOKUP('2012 Original'!AZ38,key_ref,COLUMN(Approving_Party_Weight__1),FALSE)),CONCATENATE("ERR: ",'2012 Original'!AZ38))</f>
        <v>1</v>
      </c>
    </row>
    <row r="39" spans="1:52" s="4" customFormat="1">
      <c r="A39" s="3" t="s">
        <v>70</v>
      </c>
      <c r="B39" s="2" t="str">
        <f>IFERROR(IF(VLOOKUP('2012 Original'!B39,key_ref,COLUMN(Approving_Party_Weight__1),FALSE)=0,"none",VLOOKUP('2012 Original'!B39,key_ref,COLUMN(Approving_Party_Weight__1),FALSE)),CONCATENATE("ERR: ",'2012 Original'!B39))</f>
        <v>none</v>
      </c>
      <c r="C39" s="2" t="str">
        <f>IFERROR(IF(VLOOKUP('2012 Original'!C39,key_ref,COLUMN(Approving_Party_Weight__1),FALSE)=0,"none",VLOOKUP('2012 Original'!C39,key_ref,COLUMN(Approving_Party_Weight__1),FALSE)),CONCATENATE("ERR: ",'2012 Original'!C39))</f>
        <v>none</v>
      </c>
      <c r="D39" s="2">
        <f>IFERROR(IF(VLOOKUP('2012 Original'!D39,key_ref,COLUMN(Approving_Party_Weight__1),FALSE)=0,"none",VLOOKUP('2012 Original'!D39,key_ref,COLUMN(Approving_Party_Weight__1),FALSE)),CONCATENATE("ERR: ",'2012 Original'!D39))</f>
        <v>1</v>
      </c>
      <c r="E39" s="2" t="str">
        <f>IFERROR(IF(VLOOKUP('2012 Original'!E39,key_ref,COLUMN(Approving_Party_Weight__1),FALSE)=0,"none",VLOOKUP('2012 Original'!E39,key_ref,COLUMN(Approving_Party_Weight__1),FALSE)),CONCATENATE("ERR: ",'2012 Original'!E39))</f>
        <v>none</v>
      </c>
      <c r="F39" s="2" t="str">
        <f>IFERROR(IF(VLOOKUP('2012 Original'!F39,key_ref,COLUMN(Approving_Party_Weight__1),FALSE)=0,"none",VLOOKUP('2012 Original'!F39,key_ref,COLUMN(Approving_Party_Weight__1),FALSE)),CONCATENATE("ERR: ",'2012 Original'!F39))</f>
        <v>none</v>
      </c>
      <c r="G39" s="2">
        <f>IFERROR(IF(VLOOKUP('2012 Original'!G39,key_ref,COLUMN(Approving_Party_Weight__1),FALSE)=0,"none",VLOOKUP('2012 Original'!G39,key_ref,COLUMN(Approving_Party_Weight__1),FALSE)),CONCATENATE("ERR: ",'2012 Original'!G39))</f>
        <v>1</v>
      </c>
      <c r="H39" s="2" t="str">
        <f>IFERROR(IF(VLOOKUP('2012 Original'!H39,key_ref,COLUMN(Approving_Party_Weight__1),FALSE)=0,"none",VLOOKUP('2012 Original'!H39,key_ref,COLUMN(Approving_Party_Weight__1),FALSE)),CONCATENATE("ERR: ",'2012 Original'!H39))</f>
        <v>none</v>
      </c>
      <c r="I39" s="2">
        <f>IFERROR(IF(VLOOKUP('2012 Original'!I39,key_ref,COLUMN(Approving_Party_Weight__1),FALSE)=0,"none",VLOOKUP('2012 Original'!I39,key_ref,COLUMN(Approving_Party_Weight__1),FALSE)),CONCATENATE("ERR: ",'2012 Original'!I39))</f>
        <v>1</v>
      </c>
      <c r="J39" s="2" t="str">
        <f>IFERROR(IF(VLOOKUP('2012 Original'!J39,key_ref,COLUMN(Approving_Party_Weight__1),FALSE)=0,"none",VLOOKUP('2012 Original'!J39,key_ref,COLUMN(Approving_Party_Weight__1),FALSE)),CONCATENATE("ERR: ",'2012 Original'!J39))</f>
        <v>none</v>
      </c>
      <c r="K39" s="2">
        <f>IFERROR(IF(VLOOKUP('2012 Original'!K39,key_ref,COLUMN(Approving_Party_Weight__1),FALSE)=0,"none",VLOOKUP('2012 Original'!K39,key_ref,COLUMN(Approving_Party_Weight__1),FALSE)),CONCATENATE("ERR: ",'2012 Original'!K39))</f>
        <v>1</v>
      </c>
      <c r="L39" s="2" t="str">
        <f>IFERROR(IF(VLOOKUP('2012 Original'!L39,key_ref,COLUMN(Approving_Party_Weight__1),FALSE)=0,"none",VLOOKUP('2012 Original'!L39,key_ref,COLUMN(Approving_Party_Weight__1),FALSE)),CONCATENATE("ERR: ",'2012 Original'!L39))</f>
        <v>none</v>
      </c>
      <c r="M39" s="2" t="str">
        <f>IFERROR(IF(VLOOKUP('2012 Original'!M39,key_ref,COLUMN(Approving_Party_Weight__1),FALSE)=0,"none",VLOOKUP('2012 Original'!M39,key_ref,COLUMN(Approving_Party_Weight__1),FALSE)),CONCATENATE("ERR: ",'2012 Original'!M39))</f>
        <v>none</v>
      </c>
      <c r="N39" s="2">
        <f>IFERROR(IF(VLOOKUP('2012 Original'!N39,key_ref,COLUMN(Approving_Party_Weight__1),FALSE)=0,"none",VLOOKUP('2012 Original'!N39,key_ref,COLUMN(Approving_Party_Weight__1),FALSE)),CONCATENATE("ERR: ",'2012 Original'!N39))</f>
        <v>1</v>
      </c>
      <c r="O39" s="2">
        <f>IFERROR(IF(VLOOKUP('2012 Original'!O39,key_ref,COLUMN(Approving_Party_Weight__1),FALSE)=0,"none",VLOOKUP('2012 Original'!O39,key_ref,COLUMN(Approving_Party_Weight__1),FALSE)),CONCATENATE("ERR: ",'2012 Original'!O39))</f>
        <v>1</v>
      </c>
      <c r="P39" s="2" t="str">
        <f>IFERROR(IF(VLOOKUP('2012 Original'!P39,key_ref,COLUMN(Approving_Party_Weight__1),FALSE)=0,"none",VLOOKUP('2012 Original'!P39,key_ref,COLUMN(Approving_Party_Weight__1),FALSE)),CONCATENATE("ERR: ",'2012 Original'!P39))</f>
        <v>none</v>
      </c>
      <c r="Q39" s="2" t="str">
        <f>IFERROR(IF(VLOOKUP('2012 Original'!Q39,key_ref,COLUMN(Approving_Party_Weight__1),FALSE)=0,"none",VLOOKUP('2012 Original'!Q39,key_ref,COLUMN(Approving_Party_Weight__1),FALSE)),CONCATENATE("ERR: ",'2012 Original'!Q39))</f>
        <v>none</v>
      </c>
      <c r="R39" s="2">
        <f>IFERROR(IF(VLOOKUP('2012 Original'!R39,key_ref,COLUMN(Approving_Party_Weight__1),FALSE)=0,"none",VLOOKUP('2012 Original'!R39,key_ref,COLUMN(Approving_Party_Weight__1),FALSE)),CONCATENATE("ERR: ",'2012 Original'!R39))</f>
        <v>1</v>
      </c>
      <c r="S39" s="2">
        <f>IFERROR(IF(VLOOKUP('2012 Original'!S39,key_ref,COLUMN(Approving_Party_Weight__1),FALSE)=0,"none",VLOOKUP('2012 Original'!S39,key_ref,COLUMN(Approving_Party_Weight__1),FALSE)),CONCATENATE("ERR: ",'2012 Original'!S39))</f>
        <v>1</v>
      </c>
      <c r="T39" s="2">
        <f>IFERROR(IF(VLOOKUP('2012 Original'!T39,key_ref,COLUMN(Approving_Party_Weight__1),FALSE)=0,"none",VLOOKUP('2012 Original'!T39,key_ref,COLUMN(Approving_Party_Weight__1),FALSE)),CONCATENATE("ERR: ",'2012 Original'!T39))</f>
        <v>1</v>
      </c>
      <c r="U39" s="2" t="str">
        <f>IFERROR(IF(VLOOKUP('2012 Original'!U39,key_ref,COLUMN(Approving_Party_Weight__1),FALSE)=0,"none",VLOOKUP('2012 Original'!U39,key_ref,COLUMN(Approving_Party_Weight__1),FALSE)),CONCATENATE("ERR: ",'2012 Original'!U39))</f>
        <v>none</v>
      </c>
      <c r="V39" s="2" t="str">
        <f>IFERROR(IF(VLOOKUP('2012 Original'!V39,key_ref,COLUMN(Approving_Party_Weight__1),FALSE)=0,"none",VLOOKUP('2012 Original'!V39,key_ref,COLUMN(Approving_Party_Weight__1),FALSE)),CONCATENATE("ERR: ",'2012 Original'!V39))</f>
        <v>none</v>
      </c>
      <c r="W39" s="2">
        <f>IFERROR(IF(VLOOKUP('2012 Original'!W39,key_ref,COLUMN(Approving_Party_Weight__1),FALSE)=0,"none",VLOOKUP('2012 Original'!W39,key_ref,COLUMN(Approving_Party_Weight__1),FALSE)),CONCATENATE("ERR: ",'2012 Original'!W39))</f>
        <v>1</v>
      </c>
      <c r="X39" s="2">
        <f>IFERROR(IF(VLOOKUP('2012 Original'!X39,key_ref,COLUMN(Approving_Party_Weight__1),FALSE)=0,"none",VLOOKUP('2012 Original'!X39,key_ref,COLUMN(Approving_Party_Weight__1),FALSE)),CONCATENATE("ERR: ",'2012 Original'!X39))</f>
        <v>1</v>
      </c>
      <c r="Y39" s="2">
        <f>IFERROR(IF(VLOOKUP('2012 Original'!Y39,key_ref,COLUMN(Approving_Party_Weight__1),FALSE)=0,"none",VLOOKUP('2012 Original'!Y39,key_ref,COLUMN(Approving_Party_Weight__1),FALSE)),CONCATENATE("ERR: ",'2012 Original'!Y39))</f>
        <v>1</v>
      </c>
      <c r="Z39" s="2" t="str">
        <f>IFERROR(IF(VLOOKUP('2012 Original'!Z39,key_ref,COLUMN(Approving_Party_Weight__1),FALSE)=0,"none",VLOOKUP('2012 Original'!Z39,key_ref,COLUMN(Approving_Party_Weight__1),FALSE)),CONCATENATE("ERR: ",'2012 Original'!Z39))</f>
        <v>none</v>
      </c>
      <c r="AA39" s="2" t="str">
        <f>IFERROR(IF(VLOOKUP('2012 Original'!AA39,key_ref,COLUMN(Approving_Party_Weight__1),FALSE)=0,"none",VLOOKUP('2012 Original'!AA39,key_ref,COLUMN(Approving_Party_Weight__1),FALSE)),CONCATENATE("ERR: ",'2012 Original'!AA39))</f>
        <v>none</v>
      </c>
      <c r="AB39" s="2">
        <f>IFERROR(IF(VLOOKUP('2012 Original'!AB39,key_ref,COLUMN(Approving_Party_Weight__1),FALSE)=0,"none",VLOOKUP('2012 Original'!AB39,key_ref,COLUMN(Approving_Party_Weight__1),FALSE)),CONCATENATE("ERR: ",'2012 Original'!AB39))</f>
        <v>1</v>
      </c>
      <c r="AC39" s="2">
        <f>IFERROR(IF(VLOOKUP('2012 Original'!AC39,key_ref,COLUMN(Approving_Party_Weight__1),FALSE)=0,"none",VLOOKUP('2012 Original'!AC39,key_ref,COLUMN(Approving_Party_Weight__1),FALSE)),CONCATENATE("ERR: ",'2012 Original'!AC39))</f>
        <v>1</v>
      </c>
      <c r="AD39" s="2">
        <f>IFERROR(IF(VLOOKUP('2012 Original'!AD39,key_ref,COLUMN(Approving_Party_Weight__1),FALSE)=0,"none",VLOOKUP('2012 Original'!AD39,key_ref,COLUMN(Approving_Party_Weight__1),FALSE)),CONCATENATE("ERR: ",'2012 Original'!AD39))</f>
        <v>1</v>
      </c>
      <c r="AE39" s="2">
        <f>IFERROR(IF(VLOOKUP('2012 Original'!AE39,key_ref,COLUMN(Approving_Party_Weight__1),FALSE)=0,"none",VLOOKUP('2012 Original'!AE39,key_ref,COLUMN(Approving_Party_Weight__1),FALSE)),CONCATENATE("ERR: ",'2012 Original'!AE39))</f>
        <v>1</v>
      </c>
      <c r="AF39" s="2" t="str">
        <f>IFERROR(IF(VLOOKUP('2012 Original'!AF39,key_ref,COLUMN(Approving_Party_Weight__1),FALSE)=0,"none",VLOOKUP('2012 Original'!AF39,key_ref,COLUMN(Approving_Party_Weight__1),FALSE)),CONCATENATE("ERR: ",'2012 Original'!AF39))</f>
        <v>none</v>
      </c>
      <c r="AG39" s="2">
        <f>IFERROR(IF(VLOOKUP('2012 Original'!AG39,key_ref,COLUMN(Approving_Party_Weight__1),FALSE)=0,"none",VLOOKUP('2012 Original'!AG39,key_ref,COLUMN(Approving_Party_Weight__1),FALSE)),CONCATENATE("ERR: ",'2012 Original'!AG39))</f>
        <v>1</v>
      </c>
      <c r="AH39" s="2">
        <f>IFERROR(IF(VLOOKUP('2012 Original'!AH39,key_ref,COLUMN(Approving_Party_Weight__1),FALSE)=0,"none",VLOOKUP('2012 Original'!AH39,key_ref,COLUMN(Approving_Party_Weight__1),FALSE)),CONCATENATE("ERR: ",'2012 Original'!AH39))</f>
        <v>1</v>
      </c>
      <c r="AI39" s="2">
        <f>IFERROR(IF(VLOOKUP('2012 Original'!AI39,key_ref,COLUMN(Approving_Party_Weight__1),FALSE)=0,"none",VLOOKUP('2012 Original'!AI39,key_ref,COLUMN(Approving_Party_Weight__1),FALSE)),CONCATENATE("ERR: ",'2012 Original'!AI39))</f>
        <v>1</v>
      </c>
      <c r="AJ39" s="2">
        <f>IFERROR(IF(VLOOKUP('2012 Original'!AJ39,key_ref,COLUMN(Approving_Party_Weight__1),FALSE)=0,"none",VLOOKUP('2012 Original'!AJ39,key_ref,COLUMN(Approving_Party_Weight__1),FALSE)),CONCATENATE("ERR: ",'2012 Original'!AJ39))</f>
        <v>1</v>
      </c>
      <c r="AK39" s="2">
        <f>IFERROR(IF(VLOOKUP('2012 Original'!AK39,key_ref,COLUMN(Approving_Party_Weight__1),FALSE)=0,"none",VLOOKUP('2012 Original'!AK39,key_ref,COLUMN(Approving_Party_Weight__1),FALSE)),CONCATENATE("ERR: ",'2012 Original'!AK39))</f>
        <v>1</v>
      </c>
      <c r="AL39" s="2" t="str">
        <f>IFERROR(IF(VLOOKUP('2012 Original'!AL39,key_ref,COLUMN(Approving_Party_Weight__1),FALSE)=0,"none",VLOOKUP('2012 Original'!AL39,key_ref,COLUMN(Approving_Party_Weight__1),FALSE)),CONCATENATE("ERR: ",'2012 Original'!AL39))</f>
        <v>none</v>
      </c>
      <c r="AM39" s="2" t="str">
        <f>IFERROR(IF(VLOOKUP('2012 Original'!AM39,key_ref,COLUMN(Approving_Party_Weight__1),FALSE)=0,"none",VLOOKUP('2012 Original'!AM39,key_ref,COLUMN(Approving_Party_Weight__1),FALSE)),CONCATENATE("ERR: ",'2012 Original'!AM39))</f>
        <v>none</v>
      </c>
      <c r="AN39" s="2" t="str">
        <f>IFERROR(IF(VLOOKUP('2012 Original'!AN39,key_ref,COLUMN(Approving_Party_Weight__1),FALSE)=0,"none",VLOOKUP('2012 Original'!AN39,key_ref,COLUMN(Approving_Party_Weight__1),FALSE)),CONCATENATE("ERR: ",'2012 Original'!AN39))</f>
        <v>none</v>
      </c>
      <c r="AO39" s="2" t="str">
        <f>IFERROR(IF(VLOOKUP('2012 Original'!AO39,key_ref,COLUMN(Approving_Party_Weight__1),FALSE)=0,"none",VLOOKUP('2012 Original'!AO39,key_ref,COLUMN(Approving_Party_Weight__1),FALSE)),CONCATENATE("ERR: ",'2012 Original'!AO39))</f>
        <v>none</v>
      </c>
      <c r="AP39" s="2" t="str">
        <f>IFERROR(IF(VLOOKUP('2012 Original'!AP39,key_ref,COLUMN(Approving_Party_Weight__1),FALSE)=0,"none",VLOOKUP('2012 Original'!AP39,key_ref,COLUMN(Approving_Party_Weight__1),FALSE)),CONCATENATE("ERR: ",'2012 Original'!AP39))</f>
        <v>none</v>
      </c>
      <c r="AQ39" s="2" t="str">
        <f>IFERROR(IF(VLOOKUP('2012 Original'!AQ39,key_ref,COLUMN(Approving_Party_Weight__1),FALSE)=0,"none",VLOOKUP('2012 Original'!AQ39,key_ref,COLUMN(Approving_Party_Weight__1),FALSE)),CONCATENATE("ERR: ",'2012 Original'!AQ39))</f>
        <v>none</v>
      </c>
      <c r="AR39" s="2">
        <f>IFERROR(IF(VLOOKUP('2012 Original'!AR39,key_ref,COLUMN(Approving_Party_Weight__1),FALSE)=0,"none",VLOOKUP('2012 Original'!AR39,key_ref,COLUMN(Approving_Party_Weight__1),FALSE)),CONCATENATE("ERR: ",'2012 Original'!AR39))</f>
        <v>1</v>
      </c>
      <c r="AS39" s="2" t="str">
        <f>IFERROR(IF(VLOOKUP('2012 Original'!AS39,key_ref,COLUMN(Approving_Party_Weight__1),FALSE)=0,"none",VLOOKUP('2012 Original'!AS39,key_ref,COLUMN(Approving_Party_Weight__1),FALSE)),CONCATENATE("ERR: ",'2012 Original'!AS39))</f>
        <v>none</v>
      </c>
      <c r="AT39" s="2">
        <f>IFERROR(IF(VLOOKUP('2012 Original'!AT39,key_ref,COLUMN(Approving_Party_Weight__1),FALSE)=0,"none",VLOOKUP('2012 Original'!AT39,key_ref,COLUMN(Approving_Party_Weight__1),FALSE)),CONCATENATE("ERR: ",'2012 Original'!AT39))</f>
        <v>1</v>
      </c>
      <c r="AU39" s="2">
        <f>IFERROR(IF(VLOOKUP('2012 Original'!AU39,key_ref,COLUMN(Approving_Party_Weight__1),FALSE)=0,"none",VLOOKUP('2012 Original'!AU39,key_ref,COLUMN(Approving_Party_Weight__1),FALSE)),CONCATENATE("ERR: ",'2012 Original'!AU39))</f>
        <v>1</v>
      </c>
      <c r="AV39" s="2" t="str">
        <f>IFERROR(IF(VLOOKUP('2012 Original'!AV39,key_ref,COLUMN(Approving_Party_Weight__1),FALSE)=0,"none",VLOOKUP('2012 Original'!AV39,key_ref,COLUMN(Approving_Party_Weight__1),FALSE)),CONCATENATE("ERR: ",'2012 Original'!AV39))</f>
        <v>none</v>
      </c>
      <c r="AW39" s="2">
        <f>IFERROR(IF(VLOOKUP('2012 Original'!AW39,key_ref,COLUMN(Approving_Party_Weight__1),FALSE)=0,"none",VLOOKUP('2012 Original'!AW39,key_ref,COLUMN(Approving_Party_Weight__1),FALSE)),CONCATENATE("ERR: ",'2012 Original'!AW39))</f>
        <v>1</v>
      </c>
      <c r="AX39" s="2" t="str">
        <f>IFERROR(IF(VLOOKUP('2012 Original'!AX39,key_ref,COLUMN(Approving_Party_Weight__1),FALSE)=0,"none",VLOOKUP('2012 Original'!AX39,key_ref,COLUMN(Approving_Party_Weight__1),FALSE)),CONCATENATE("ERR: ",'2012 Original'!AX39))</f>
        <v>none</v>
      </c>
      <c r="AY39" s="2">
        <f>IFERROR(IF(VLOOKUP('2012 Original'!AY39,key_ref,COLUMN(Approving_Party_Weight__1),FALSE)=0,"none",VLOOKUP('2012 Original'!AY39,key_ref,COLUMN(Approving_Party_Weight__1),FALSE)),CONCATENATE("ERR: ",'2012 Original'!AY39))</f>
        <v>1</v>
      </c>
      <c r="AZ39" s="2">
        <f>IFERROR(IF(VLOOKUP('2012 Original'!AZ39,key_ref,COLUMN(Approving_Party_Weight__1),FALSE)=0,"none",VLOOKUP('2012 Original'!AZ39,key_ref,COLUMN(Approving_Party_Weight__1),FALSE)),CONCATENATE("ERR: ",'2012 Original'!AZ39))</f>
        <v>1</v>
      </c>
    </row>
    <row r="40" spans="1:52" s="4" customFormat="1">
      <c r="A40" s="3" t="s">
        <v>71</v>
      </c>
      <c r="B40" s="2" t="str">
        <f>IFERROR(IF(VLOOKUP('2012 Original'!B40,key_ref,COLUMN(Approving_Party_Weight__1),FALSE)=0,"none",VLOOKUP('2012 Original'!B40,key_ref,COLUMN(Approving_Party_Weight__1),FALSE)),CONCATENATE("ERR: ",'2012 Original'!B40))</f>
        <v>none</v>
      </c>
      <c r="C40" s="2" t="str">
        <f>IFERROR(IF(VLOOKUP('2012 Original'!C40,key_ref,COLUMN(Approving_Party_Weight__1),FALSE)=0,"none",VLOOKUP('2012 Original'!C40,key_ref,COLUMN(Approving_Party_Weight__1),FALSE)),CONCATENATE("ERR: ",'2012 Original'!C40))</f>
        <v>none</v>
      </c>
      <c r="D40" s="2" t="str">
        <f>IFERROR(IF(VLOOKUP('2012 Original'!D40,key_ref,COLUMN(Approving_Party_Weight__1),FALSE)=0,"none",VLOOKUP('2012 Original'!D40,key_ref,COLUMN(Approving_Party_Weight__1),FALSE)),CONCATENATE("ERR: ",'2012 Original'!D40))</f>
        <v>none</v>
      </c>
      <c r="E40" s="2" t="str">
        <f>IFERROR(IF(VLOOKUP('2012 Original'!E40,key_ref,COLUMN(Approving_Party_Weight__1),FALSE)=0,"none",VLOOKUP('2012 Original'!E40,key_ref,COLUMN(Approving_Party_Weight__1),FALSE)),CONCATENATE("ERR: ",'2012 Original'!E40))</f>
        <v>none</v>
      </c>
      <c r="F40" s="2" t="str">
        <f>IFERROR(IF(VLOOKUP('2012 Original'!F40,key_ref,COLUMN(Approving_Party_Weight__1),FALSE)=0,"none",VLOOKUP('2012 Original'!F40,key_ref,COLUMN(Approving_Party_Weight__1),FALSE)),CONCATENATE("ERR: ",'2012 Original'!F40))</f>
        <v>none</v>
      </c>
      <c r="G40" s="2">
        <f>IFERROR(IF(VLOOKUP('2012 Original'!G40,key_ref,COLUMN(Approving_Party_Weight__1),FALSE)=0,"none",VLOOKUP('2012 Original'!G40,key_ref,COLUMN(Approving_Party_Weight__1),FALSE)),CONCATENATE("ERR: ",'2012 Original'!G40))</f>
        <v>1</v>
      </c>
      <c r="H40" s="2">
        <f>IFERROR(IF(VLOOKUP('2012 Original'!H40,key_ref,COLUMN(Approving_Party_Weight__1),FALSE)=0,"none",VLOOKUP('2012 Original'!H40,key_ref,COLUMN(Approving_Party_Weight__1),FALSE)),CONCATENATE("ERR: ",'2012 Original'!H40))</f>
        <v>1</v>
      </c>
      <c r="I40" s="2">
        <f>IFERROR(IF(VLOOKUP('2012 Original'!I40,key_ref,COLUMN(Approving_Party_Weight__1),FALSE)=0,"none",VLOOKUP('2012 Original'!I40,key_ref,COLUMN(Approving_Party_Weight__1),FALSE)),CONCATENATE("ERR: ",'2012 Original'!I40))</f>
        <v>1</v>
      </c>
      <c r="J40" s="2" t="str">
        <f>IFERROR(IF(VLOOKUP('2012 Original'!J40,key_ref,COLUMN(Approving_Party_Weight__1),FALSE)=0,"none",VLOOKUP('2012 Original'!J40,key_ref,COLUMN(Approving_Party_Weight__1),FALSE)),CONCATENATE("ERR: ",'2012 Original'!J40))</f>
        <v>none</v>
      </c>
      <c r="K40" s="2">
        <f>IFERROR(IF(VLOOKUP('2012 Original'!K40,key_ref,COLUMN(Approving_Party_Weight__1),FALSE)=0,"none",VLOOKUP('2012 Original'!K40,key_ref,COLUMN(Approving_Party_Weight__1),FALSE)),CONCATENATE("ERR: ",'2012 Original'!K40))</f>
        <v>1</v>
      </c>
      <c r="L40" s="2">
        <f>IFERROR(IF(VLOOKUP('2012 Original'!L40,key_ref,COLUMN(Approving_Party_Weight__1),FALSE)=0,"none",VLOOKUP('2012 Original'!L40,key_ref,COLUMN(Approving_Party_Weight__1),FALSE)),CONCATENATE("ERR: ",'2012 Original'!L40))</f>
        <v>1</v>
      </c>
      <c r="M40" s="2" t="str">
        <f>IFERROR(IF(VLOOKUP('2012 Original'!M40,key_ref,COLUMN(Approving_Party_Weight__1),FALSE)=0,"none",VLOOKUP('2012 Original'!M40,key_ref,COLUMN(Approving_Party_Weight__1),FALSE)),CONCATENATE("ERR: ",'2012 Original'!M40))</f>
        <v>none</v>
      </c>
      <c r="N40" s="2">
        <f>IFERROR(IF(VLOOKUP('2012 Original'!N40,key_ref,COLUMN(Approving_Party_Weight__1),FALSE)=0,"none",VLOOKUP('2012 Original'!N40,key_ref,COLUMN(Approving_Party_Weight__1),FALSE)),CONCATENATE("ERR: ",'2012 Original'!N40))</f>
        <v>1</v>
      </c>
      <c r="O40" s="2" t="str">
        <f>IFERROR(IF(VLOOKUP('2012 Original'!O40,key_ref,COLUMN(Approving_Party_Weight__1),FALSE)=0,"none",VLOOKUP('2012 Original'!O40,key_ref,COLUMN(Approving_Party_Weight__1),FALSE)),CONCATENATE("ERR: ",'2012 Original'!O40))</f>
        <v>none</v>
      </c>
      <c r="P40" s="2" t="str">
        <f>IFERROR(IF(VLOOKUP('2012 Original'!P40,key_ref,COLUMN(Approving_Party_Weight__1),FALSE)=0,"none",VLOOKUP('2012 Original'!P40,key_ref,COLUMN(Approving_Party_Weight__1),FALSE)),CONCATENATE("ERR: ",'2012 Original'!P40))</f>
        <v>none</v>
      </c>
      <c r="Q40" s="2" t="str">
        <f>IFERROR(IF(VLOOKUP('2012 Original'!Q40,key_ref,COLUMN(Approving_Party_Weight__1),FALSE)=0,"none",VLOOKUP('2012 Original'!Q40,key_ref,COLUMN(Approving_Party_Weight__1),FALSE)),CONCATENATE("ERR: ",'2012 Original'!Q40))</f>
        <v>none</v>
      </c>
      <c r="R40" s="2">
        <f>IFERROR(IF(VLOOKUP('2012 Original'!R40,key_ref,COLUMN(Approving_Party_Weight__1),FALSE)=0,"none",VLOOKUP('2012 Original'!R40,key_ref,COLUMN(Approving_Party_Weight__1),FALSE)),CONCATENATE("ERR: ",'2012 Original'!R40))</f>
        <v>1</v>
      </c>
      <c r="S40" s="2">
        <f>IFERROR(IF(VLOOKUP('2012 Original'!S40,key_ref,COLUMN(Approving_Party_Weight__1),FALSE)=0,"none",VLOOKUP('2012 Original'!S40,key_ref,COLUMN(Approving_Party_Weight__1),FALSE)),CONCATENATE("ERR: ",'2012 Original'!S40))</f>
        <v>1</v>
      </c>
      <c r="T40" s="2" t="str">
        <f>IFERROR(IF(VLOOKUP('2012 Original'!T40,key_ref,COLUMN(Approving_Party_Weight__1),FALSE)=0,"none",VLOOKUP('2012 Original'!T40,key_ref,COLUMN(Approving_Party_Weight__1),FALSE)),CONCATENATE("ERR: ",'2012 Original'!T40))</f>
        <v>none</v>
      </c>
      <c r="U40" s="2" t="str">
        <f>IFERROR(IF(VLOOKUP('2012 Original'!U40,key_ref,COLUMN(Approving_Party_Weight__1),FALSE)=0,"none",VLOOKUP('2012 Original'!U40,key_ref,COLUMN(Approving_Party_Weight__1),FALSE)),CONCATENATE("ERR: ",'2012 Original'!U40))</f>
        <v>none</v>
      </c>
      <c r="V40" s="2" t="str">
        <f>IFERROR(IF(VLOOKUP('2012 Original'!V40,key_ref,COLUMN(Approving_Party_Weight__1),FALSE)=0,"none",VLOOKUP('2012 Original'!V40,key_ref,COLUMN(Approving_Party_Weight__1),FALSE)),CONCATENATE("ERR: ",'2012 Original'!V40))</f>
        <v>none</v>
      </c>
      <c r="W40" s="2">
        <f>IFERROR(IF(VLOOKUP('2012 Original'!W40,key_ref,COLUMN(Approving_Party_Weight__1),FALSE)=0,"none",VLOOKUP('2012 Original'!W40,key_ref,COLUMN(Approving_Party_Weight__1),FALSE)),CONCATENATE("ERR: ",'2012 Original'!W40))</f>
        <v>1</v>
      </c>
      <c r="X40" s="2">
        <f>IFERROR(IF(VLOOKUP('2012 Original'!X40,key_ref,COLUMN(Approving_Party_Weight__1),FALSE)=0,"none",VLOOKUP('2012 Original'!X40,key_ref,COLUMN(Approving_Party_Weight__1),FALSE)),CONCATENATE("ERR: ",'2012 Original'!X40))</f>
        <v>1</v>
      </c>
      <c r="Y40" s="2">
        <f>IFERROR(IF(VLOOKUP('2012 Original'!Y40,key_ref,COLUMN(Approving_Party_Weight__1),FALSE)=0,"none",VLOOKUP('2012 Original'!Y40,key_ref,COLUMN(Approving_Party_Weight__1),FALSE)),CONCATENATE("ERR: ",'2012 Original'!Y40))</f>
        <v>1</v>
      </c>
      <c r="Z40" s="2" t="str">
        <f>IFERROR(IF(VLOOKUP('2012 Original'!Z40,key_ref,COLUMN(Approving_Party_Weight__1),FALSE)=0,"none",VLOOKUP('2012 Original'!Z40,key_ref,COLUMN(Approving_Party_Weight__1),FALSE)),CONCATENATE("ERR: ",'2012 Original'!Z40))</f>
        <v>none</v>
      </c>
      <c r="AA40" s="2" t="str">
        <f>IFERROR(IF(VLOOKUP('2012 Original'!AA40,key_ref,COLUMN(Approving_Party_Weight__1),FALSE)=0,"none",VLOOKUP('2012 Original'!AA40,key_ref,COLUMN(Approving_Party_Weight__1),FALSE)),CONCATENATE("ERR: ",'2012 Original'!AA40))</f>
        <v>none</v>
      </c>
      <c r="AB40" s="2" t="str">
        <f>IFERROR(IF(VLOOKUP('2012 Original'!AB40,key_ref,COLUMN(Approving_Party_Weight__1),FALSE)=0,"none",VLOOKUP('2012 Original'!AB40,key_ref,COLUMN(Approving_Party_Weight__1),FALSE)),CONCATENATE("ERR: ",'2012 Original'!AB40))</f>
        <v>none</v>
      </c>
      <c r="AC40" s="2">
        <f>IFERROR(IF(VLOOKUP('2012 Original'!AC40,key_ref,COLUMN(Approving_Party_Weight__1),FALSE)=0,"none",VLOOKUP('2012 Original'!AC40,key_ref,COLUMN(Approving_Party_Weight__1),FALSE)),CONCATENATE("ERR: ",'2012 Original'!AC40))</f>
        <v>1</v>
      </c>
      <c r="AD40" s="2" t="str">
        <f>IFERROR(IF(VLOOKUP('2012 Original'!AD40,key_ref,COLUMN(Approving_Party_Weight__1),FALSE)=0,"none",VLOOKUP('2012 Original'!AD40,key_ref,COLUMN(Approving_Party_Weight__1),FALSE)),CONCATENATE("ERR: ",'2012 Original'!AD40))</f>
        <v>none</v>
      </c>
      <c r="AE40" s="2">
        <f>IFERROR(IF(VLOOKUP('2012 Original'!AE40,key_ref,COLUMN(Approving_Party_Weight__1),FALSE)=0,"none",VLOOKUP('2012 Original'!AE40,key_ref,COLUMN(Approving_Party_Weight__1),FALSE)),CONCATENATE("ERR: ",'2012 Original'!AE40))</f>
        <v>1</v>
      </c>
      <c r="AF40" s="2">
        <f>IFERROR(IF(VLOOKUP('2012 Original'!AF40,key_ref,COLUMN(Approving_Party_Weight__1),FALSE)=0,"none",VLOOKUP('2012 Original'!AF40,key_ref,COLUMN(Approving_Party_Weight__1),FALSE)),CONCATENATE("ERR: ",'2012 Original'!AF40))</f>
        <v>1</v>
      </c>
      <c r="AG40" s="2" t="str">
        <f>IFERROR(IF(VLOOKUP('2012 Original'!AG40,key_ref,COLUMN(Approving_Party_Weight__1),FALSE)=0,"none",VLOOKUP('2012 Original'!AG40,key_ref,COLUMN(Approving_Party_Weight__1),FALSE)),CONCATENATE("ERR: ",'2012 Original'!AG40))</f>
        <v>none</v>
      </c>
      <c r="AH40" s="2">
        <f>IFERROR(IF(VLOOKUP('2012 Original'!AH40,key_ref,COLUMN(Approving_Party_Weight__1),FALSE)=0,"none",VLOOKUP('2012 Original'!AH40,key_ref,COLUMN(Approving_Party_Weight__1),FALSE)),CONCATENATE("ERR: ",'2012 Original'!AH40))</f>
        <v>1</v>
      </c>
      <c r="AI40" s="2" t="str">
        <f>IFERROR(IF(VLOOKUP('2012 Original'!AI40,key_ref,COLUMN(Approving_Party_Weight__1),FALSE)=0,"none",VLOOKUP('2012 Original'!AI40,key_ref,COLUMN(Approving_Party_Weight__1),FALSE)),CONCATENATE("ERR: ",'2012 Original'!AI40))</f>
        <v>none</v>
      </c>
      <c r="AJ40" s="2">
        <f>IFERROR(IF(VLOOKUP('2012 Original'!AJ40,key_ref,COLUMN(Approving_Party_Weight__1),FALSE)=0,"none",VLOOKUP('2012 Original'!AJ40,key_ref,COLUMN(Approving_Party_Weight__1),FALSE)),CONCATENATE("ERR: ",'2012 Original'!AJ40))</f>
        <v>1</v>
      </c>
      <c r="AK40" s="2">
        <f>IFERROR(IF(VLOOKUP('2012 Original'!AK40,key_ref,COLUMN(Approving_Party_Weight__1),FALSE)=0,"none",VLOOKUP('2012 Original'!AK40,key_ref,COLUMN(Approving_Party_Weight__1),FALSE)),CONCATENATE("ERR: ",'2012 Original'!AK40))</f>
        <v>1</v>
      </c>
      <c r="AL40" s="2">
        <f>IFERROR(IF(VLOOKUP('2012 Original'!AL40,key_ref,COLUMN(Approving_Party_Weight__1),FALSE)=0,"none",VLOOKUP('2012 Original'!AL40,key_ref,COLUMN(Approving_Party_Weight__1),FALSE)),CONCATENATE("ERR: ",'2012 Original'!AL40))</f>
        <v>1</v>
      </c>
      <c r="AM40" s="2" t="str">
        <f>IFERROR(IF(VLOOKUP('2012 Original'!AM40,key_ref,COLUMN(Approving_Party_Weight__1),FALSE)=0,"none",VLOOKUP('2012 Original'!AM40,key_ref,COLUMN(Approving_Party_Weight__1),FALSE)),CONCATENATE("ERR: ",'2012 Original'!AM40))</f>
        <v>none</v>
      </c>
      <c r="AN40" s="2" t="str">
        <f>IFERROR(IF(VLOOKUP('2012 Original'!AN40,key_ref,COLUMN(Approving_Party_Weight__1),FALSE)=0,"none",VLOOKUP('2012 Original'!AN40,key_ref,COLUMN(Approving_Party_Weight__1),FALSE)),CONCATENATE("ERR: ",'2012 Original'!AN40))</f>
        <v>none</v>
      </c>
      <c r="AO40" s="2" t="str">
        <f>IFERROR(IF(VLOOKUP('2012 Original'!AO40,key_ref,COLUMN(Approving_Party_Weight__1),FALSE)=0,"none",VLOOKUP('2012 Original'!AO40,key_ref,COLUMN(Approving_Party_Weight__1),FALSE)),CONCATENATE("ERR: ",'2012 Original'!AO40))</f>
        <v>none</v>
      </c>
      <c r="AP40" s="2" t="str">
        <f>IFERROR(IF(VLOOKUP('2012 Original'!AP40,key_ref,COLUMN(Approving_Party_Weight__1),FALSE)=0,"none",VLOOKUP('2012 Original'!AP40,key_ref,COLUMN(Approving_Party_Weight__1),FALSE)),CONCATENATE("ERR: ",'2012 Original'!AP40))</f>
        <v>none</v>
      </c>
      <c r="AQ40" s="2" t="str">
        <f>IFERROR(IF(VLOOKUP('2012 Original'!AQ40,key_ref,COLUMN(Approving_Party_Weight__1),FALSE)=0,"none",VLOOKUP('2012 Original'!AQ40,key_ref,COLUMN(Approving_Party_Weight__1),FALSE)),CONCATENATE("ERR: ",'2012 Original'!AQ40))</f>
        <v>none</v>
      </c>
      <c r="AR40" s="2">
        <f>IFERROR(IF(VLOOKUP('2012 Original'!AR40,key_ref,COLUMN(Approving_Party_Weight__1),FALSE)=0,"none",VLOOKUP('2012 Original'!AR40,key_ref,COLUMN(Approving_Party_Weight__1),FALSE)),CONCATENATE("ERR: ",'2012 Original'!AR40))</f>
        <v>1</v>
      </c>
      <c r="AS40" s="2" t="str">
        <f>IFERROR(IF(VLOOKUP('2012 Original'!AS40,key_ref,COLUMN(Approving_Party_Weight__1),FALSE)=0,"none",VLOOKUP('2012 Original'!AS40,key_ref,COLUMN(Approving_Party_Weight__1),FALSE)),CONCATENATE("ERR: ",'2012 Original'!AS40))</f>
        <v>none</v>
      </c>
      <c r="AT40" s="2">
        <f>IFERROR(IF(VLOOKUP('2012 Original'!AT40,key_ref,COLUMN(Approving_Party_Weight__1),FALSE)=0,"none",VLOOKUP('2012 Original'!AT40,key_ref,COLUMN(Approving_Party_Weight__1),FALSE)),CONCATENATE("ERR: ",'2012 Original'!AT40))</f>
        <v>1</v>
      </c>
      <c r="AU40" s="2" t="str">
        <f>IFERROR(IF(VLOOKUP('2012 Original'!AU40,key_ref,COLUMN(Approving_Party_Weight__1),FALSE)=0,"none",VLOOKUP('2012 Original'!AU40,key_ref,COLUMN(Approving_Party_Weight__1),FALSE)),CONCATENATE("ERR: ",'2012 Original'!AU40))</f>
        <v>none</v>
      </c>
      <c r="AV40" s="2" t="str">
        <f>IFERROR(IF(VLOOKUP('2012 Original'!AV40,key_ref,COLUMN(Approving_Party_Weight__1),FALSE)=0,"none",VLOOKUP('2012 Original'!AV40,key_ref,COLUMN(Approving_Party_Weight__1),FALSE)),CONCATENATE("ERR: ",'2012 Original'!AV40))</f>
        <v>none</v>
      </c>
      <c r="AW40" s="2" t="str">
        <f>IFERROR(IF(VLOOKUP('2012 Original'!AW40,key_ref,COLUMN(Approving_Party_Weight__1),FALSE)=0,"none",VLOOKUP('2012 Original'!AW40,key_ref,COLUMN(Approving_Party_Weight__1),FALSE)),CONCATENATE("ERR: ",'2012 Original'!AW40))</f>
        <v>none</v>
      </c>
      <c r="AX40" s="2" t="str">
        <f>IFERROR(IF(VLOOKUP('2012 Original'!AX40,key_ref,COLUMN(Approving_Party_Weight__1),FALSE)=0,"none",VLOOKUP('2012 Original'!AX40,key_ref,COLUMN(Approving_Party_Weight__1),FALSE)),CONCATENATE("ERR: ",'2012 Original'!AX40))</f>
        <v>none</v>
      </c>
      <c r="AY40" s="2">
        <f>IFERROR(IF(VLOOKUP('2012 Original'!AY40,key_ref,COLUMN(Approving_Party_Weight__1),FALSE)=0,"none",VLOOKUP('2012 Original'!AY40,key_ref,COLUMN(Approving_Party_Weight__1),FALSE)),CONCATENATE("ERR: ",'2012 Original'!AY40))</f>
        <v>1</v>
      </c>
      <c r="AZ40" s="2" t="str">
        <f>IFERROR(IF(VLOOKUP('2012 Original'!AZ40,key_ref,COLUMN(Approving_Party_Weight__1),FALSE)=0,"none",VLOOKUP('2012 Original'!AZ40,key_ref,COLUMN(Approving_Party_Weight__1),FALSE)),CONCATENATE("ERR: ",'2012 Original'!AZ40))</f>
        <v>none</v>
      </c>
    </row>
    <row r="41" spans="1:52" s="4" customFormat="1">
      <c r="A41" s="3" t="s">
        <v>73</v>
      </c>
      <c r="B41" s="2" t="str">
        <f>IFERROR(IF(VLOOKUP('2012 Original'!B41,key_ref,COLUMN(Approving_Party_Weight__1),FALSE)=0,"none",VLOOKUP('2012 Original'!B41,key_ref,COLUMN(Approving_Party_Weight__1),FALSE)),CONCATENATE("ERR: ",'2012 Original'!B41))</f>
        <v>none</v>
      </c>
      <c r="C41" s="2" t="str">
        <f>IFERROR(IF(VLOOKUP('2012 Original'!C41,key_ref,COLUMN(Approving_Party_Weight__1),FALSE)=0,"none",VLOOKUP('2012 Original'!C41,key_ref,COLUMN(Approving_Party_Weight__1),FALSE)),CONCATENATE("ERR: ",'2012 Original'!C41))</f>
        <v>none</v>
      </c>
      <c r="D41" s="2" t="str">
        <f>IFERROR(IF(VLOOKUP('2012 Original'!D41,key_ref,COLUMN(Approving_Party_Weight__1),FALSE)=0,"none",VLOOKUP('2012 Original'!D41,key_ref,COLUMN(Approving_Party_Weight__1),FALSE)),CONCATENATE("ERR: ",'2012 Original'!D41))</f>
        <v>none</v>
      </c>
      <c r="E41" s="2" t="str">
        <f>IFERROR(IF(VLOOKUP('2012 Original'!E41,key_ref,COLUMN(Approving_Party_Weight__1),FALSE)=0,"none",VLOOKUP('2012 Original'!E41,key_ref,COLUMN(Approving_Party_Weight__1),FALSE)),CONCATENATE("ERR: ",'2012 Original'!E41))</f>
        <v>none</v>
      </c>
      <c r="F41" s="2" t="str">
        <f>IFERROR(IF(VLOOKUP('2012 Original'!F41,key_ref,COLUMN(Approving_Party_Weight__1),FALSE)=0,"none",VLOOKUP('2012 Original'!F41,key_ref,COLUMN(Approving_Party_Weight__1),FALSE)),CONCATENATE("ERR: ",'2012 Original'!F41))</f>
        <v>none</v>
      </c>
      <c r="G41" s="2" t="str">
        <f>IFERROR(IF(VLOOKUP('2012 Original'!G41,key_ref,COLUMN(Approving_Party_Weight__1),FALSE)=0,"none",VLOOKUP('2012 Original'!G41,key_ref,COLUMN(Approving_Party_Weight__1),FALSE)),CONCATENATE("ERR: ",'2012 Original'!G41))</f>
        <v>none</v>
      </c>
      <c r="H41" s="2" t="str">
        <f>IFERROR(IF(VLOOKUP('2012 Original'!H41,key_ref,COLUMN(Approving_Party_Weight__1),FALSE)=0,"none",VLOOKUP('2012 Original'!H41,key_ref,COLUMN(Approving_Party_Weight__1),FALSE)),CONCATENATE("ERR: ",'2012 Original'!H41))</f>
        <v>none</v>
      </c>
      <c r="I41" s="2" t="str">
        <f>IFERROR(IF(VLOOKUP('2012 Original'!I41,key_ref,COLUMN(Approving_Party_Weight__1),FALSE)=0,"none",VLOOKUP('2012 Original'!I41,key_ref,COLUMN(Approving_Party_Weight__1),FALSE)),CONCATENATE("ERR: ",'2012 Original'!I41))</f>
        <v>none</v>
      </c>
      <c r="J41" s="2" t="str">
        <f>IFERROR(IF(VLOOKUP('2012 Original'!J41,key_ref,COLUMN(Approving_Party_Weight__1),FALSE)=0,"none",VLOOKUP('2012 Original'!J41,key_ref,COLUMN(Approving_Party_Weight__1),FALSE)),CONCATENATE("ERR: ",'2012 Original'!J41))</f>
        <v>none</v>
      </c>
      <c r="K41" s="2" t="str">
        <f>IFERROR(IF(VLOOKUP('2012 Original'!K41,key_ref,COLUMN(Approving_Party_Weight__1),FALSE)=0,"none",VLOOKUP('2012 Original'!K41,key_ref,COLUMN(Approving_Party_Weight__1),FALSE)),CONCATENATE("ERR: ",'2012 Original'!K41))</f>
        <v>none</v>
      </c>
      <c r="L41" s="2" t="str">
        <f>IFERROR(IF(VLOOKUP('2012 Original'!L41,key_ref,COLUMN(Approving_Party_Weight__1),FALSE)=0,"none",VLOOKUP('2012 Original'!L41,key_ref,COLUMN(Approving_Party_Weight__1),FALSE)),CONCATENATE("ERR: ",'2012 Original'!L41))</f>
        <v>none</v>
      </c>
      <c r="M41" s="2" t="str">
        <f>IFERROR(IF(VLOOKUP('2012 Original'!M41,key_ref,COLUMN(Approving_Party_Weight__1),FALSE)=0,"none",VLOOKUP('2012 Original'!M41,key_ref,COLUMN(Approving_Party_Weight__1),FALSE)),CONCATENATE("ERR: ",'2012 Original'!M41))</f>
        <v>none</v>
      </c>
      <c r="N41" s="2">
        <f>IFERROR(IF(VLOOKUP('2012 Original'!N41,key_ref,COLUMN(Approving_Party_Weight__1),FALSE)=0,"none",VLOOKUP('2012 Original'!N41,key_ref,COLUMN(Approving_Party_Weight__1),FALSE)),CONCATENATE("ERR: ",'2012 Original'!N41))</f>
        <v>1</v>
      </c>
      <c r="O41" s="2" t="str">
        <f>IFERROR(IF(VLOOKUP('2012 Original'!O41,key_ref,COLUMN(Approving_Party_Weight__1),FALSE)=0,"none",VLOOKUP('2012 Original'!O41,key_ref,COLUMN(Approving_Party_Weight__1),FALSE)),CONCATENATE("ERR: ",'2012 Original'!O41))</f>
        <v>none</v>
      </c>
      <c r="P41" s="2" t="str">
        <f>IFERROR(IF(VLOOKUP('2012 Original'!P41,key_ref,COLUMN(Approving_Party_Weight__1),FALSE)=0,"none",VLOOKUP('2012 Original'!P41,key_ref,COLUMN(Approving_Party_Weight__1),FALSE)),CONCATENATE("ERR: ",'2012 Original'!P41))</f>
        <v>none</v>
      </c>
      <c r="Q41" s="2" t="str">
        <f>IFERROR(IF(VLOOKUP('2012 Original'!Q41,key_ref,COLUMN(Approving_Party_Weight__1),FALSE)=0,"none",VLOOKUP('2012 Original'!Q41,key_ref,COLUMN(Approving_Party_Weight__1),FALSE)),CONCATENATE("ERR: ",'2012 Original'!Q41))</f>
        <v>none</v>
      </c>
      <c r="R41" s="2">
        <f>IFERROR(IF(VLOOKUP('2012 Original'!R41,key_ref,COLUMN(Approving_Party_Weight__1),FALSE)=0,"none",VLOOKUP('2012 Original'!R41,key_ref,COLUMN(Approving_Party_Weight__1),FALSE)),CONCATENATE("ERR: ",'2012 Original'!R41))</f>
        <v>1</v>
      </c>
      <c r="S41" s="2" t="str">
        <f>IFERROR(IF(VLOOKUP('2012 Original'!S41,key_ref,COLUMN(Approving_Party_Weight__1),FALSE)=0,"none",VLOOKUP('2012 Original'!S41,key_ref,COLUMN(Approving_Party_Weight__1),FALSE)),CONCATENATE("ERR: ",'2012 Original'!S41))</f>
        <v>none</v>
      </c>
      <c r="T41" s="2" t="str">
        <f>IFERROR(IF(VLOOKUP('2012 Original'!T41,key_ref,COLUMN(Approving_Party_Weight__1),FALSE)=0,"none",VLOOKUP('2012 Original'!T41,key_ref,COLUMN(Approving_Party_Weight__1),FALSE)),CONCATENATE("ERR: ",'2012 Original'!T41))</f>
        <v>none</v>
      </c>
      <c r="U41" s="2" t="str">
        <f>IFERROR(IF(VLOOKUP('2012 Original'!U41,key_ref,COLUMN(Approving_Party_Weight__1),FALSE)=0,"none",VLOOKUP('2012 Original'!U41,key_ref,COLUMN(Approving_Party_Weight__1),FALSE)),CONCATENATE("ERR: ",'2012 Original'!U41))</f>
        <v>none</v>
      </c>
      <c r="V41" s="2" t="str">
        <f>IFERROR(IF(VLOOKUP('2012 Original'!V41,key_ref,COLUMN(Approving_Party_Weight__1),FALSE)=0,"none",VLOOKUP('2012 Original'!V41,key_ref,COLUMN(Approving_Party_Weight__1),FALSE)),CONCATENATE("ERR: ",'2012 Original'!V41))</f>
        <v>none</v>
      </c>
      <c r="W41" s="2" t="str">
        <f>IFERROR(IF(VLOOKUP('2012 Original'!W41,key_ref,COLUMN(Approving_Party_Weight__1),FALSE)=0,"none",VLOOKUP('2012 Original'!W41,key_ref,COLUMN(Approving_Party_Weight__1),FALSE)),CONCATENATE("ERR: ",'2012 Original'!W41))</f>
        <v>none</v>
      </c>
      <c r="X41" s="2" t="str">
        <f>IFERROR(IF(VLOOKUP('2012 Original'!X41,key_ref,COLUMN(Approving_Party_Weight__1),FALSE)=0,"none",VLOOKUP('2012 Original'!X41,key_ref,COLUMN(Approving_Party_Weight__1),FALSE)),CONCATENATE("ERR: ",'2012 Original'!X41))</f>
        <v>none</v>
      </c>
      <c r="Y41" s="2" t="str">
        <f>IFERROR(IF(VLOOKUP('2012 Original'!Y41,key_ref,COLUMN(Approving_Party_Weight__1),FALSE)=0,"none",VLOOKUP('2012 Original'!Y41,key_ref,COLUMN(Approving_Party_Weight__1),FALSE)),CONCATENATE("ERR: ",'2012 Original'!Y41))</f>
        <v>none</v>
      </c>
      <c r="Z41" s="2" t="str">
        <f>IFERROR(IF(VLOOKUP('2012 Original'!Z41,key_ref,COLUMN(Approving_Party_Weight__1),FALSE)=0,"none",VLOOKUP('2012 Original'!Z41,key_ref,COLUMN(Approving_Party_Weight__1),FALSE)),CONCATENATE("ERR: ",'2012 Original'!Z41))</f>
        <v>none</v>
      </c>
      <c r="AA41" s="2" t="str">
        <f>IFERROR(IF(VLOOKUP('2012 Original'!AA41,key_ref,COLUMN(Approving_Party_Weight__1),FALSE)=0,"none",VLOOKUP('2012 Original'!AA41,key_ref,COLUMN(Approving_Party_Weight__1),FALSE)),CONCATENATE("ERR: ",'2012 Original'!AA41))</f>
        <v>none</v>
      </c>
      <c r="AB41" s="2" t="str">
        <f>IFERROR(IF(VLOOKUP('2012 Original'!AB41,key_ref,COLUMN(Approving_Party_Weight__1),FALSE)=0,"none",VLOOKUP('2012 Original'!AB41,key_ref,COLUMN(Approving_Party_Weight__1),FALSE)),CONCATENATE("ERR: ",'2012 Original'!AB41))</f>
        <v>none</v>
      </c>
      <c r="AC41" s="2">
        <f>IFERROR(IF(VLOOKUP('2012 Original'!AC41,key_ref,COLUMN(Approving_Party_Weight__1),FALSE)=0,"none",VLOOKUP('2012 Original'!AC41,key_ref,COLUMN(Approving_Party_Weight__1),FALSE)),CONCATENATE("ERR: ",'2012 Original'!AC41))</f>
        <v>1</v>
      </c>
      <c r="AD41" s="2" t="str">
        <f>IFERROR(IF(VLOOKUP('2012 Original'!AD41,key_ref,COLUMN(Approving_Party_Weight__1),FALSE)=0,"none",VLOOKUP('2012 Original'!AD41,key_ref,COLUMN(Approving_Party_Weight__1),FALSE)),CONCATENATE("ERR: ",'2012 Original'!AD41))</f>
        <v>none</v>
      </c>
      <c r="AE41" s="2" t="str">
        <f>IFERROR(IF(VLOOKUP('2012 Original'!AE41,key_ref,COLUMN(Approving_Party_Weight__1),FALSE)=0,"none",VLOOKUP('2012 Original'!AE41,key_ref,COLUMN(Approving_Party_Weight__1),FALSE)),CONCATENATE("ERR: ",'2012 Original'!AE41))</f>
        <v>none</v>
      </c>
      <c r="AF41" s="2" t="str">
        <f>IFERROR(IF(VLOOKUP('2012 Original'!AF41,key_ref,COLUMN(Approving_Party_Weight__1),FALSE)=0,"none",VLOOKUP('2012 Original'!AF41,key_ref,COLUMN(Approving_Party_Weight__1),FALSE)),CONCATENATE("ERR: ",'2012 Original'!AF41))</f>
        <v>none</v>
      </c>
      <c r="AG41" s="2">
        <f>IFERROR(IF(VLOOKUP('2012 Original'!AG41,key_ref,COLUMN(Approving_Party_Weight__1),FALSE)=0,"none",VLOOKUP('2012 Original'!AG41,key_ref,COLUMN(Approving_Party_Weight__1),FALSE)),CONCATENATE("ERR: ",'2012 Original'!AG41))</f>
        <v>1</v>
      </c>
      <c r="AH41" s="2">
        <f>IFERROR(IF(VLOOKUP('2012 Original'!AH41,key_ref,COLUMN(Approving_Party_Weight__1),FALSE)=0,"none",VLOOKUP('2012 Original'!AH41,key_ref,COLUMN(Approving_Party_Weight__1),FALSE)),CONCATENATE("ERR: ",'2012 Original'!AH41))</f>
        <v>1</v>
      </c>
      <c r="AI41" s="2">
        <f>IFERROR(IF(VLOOKUP('2012 Original'!AI41,key_ref,COLUMN(Approving_Party_Weight__1),FALSE)=0,"none",VLOOKUP('2012 Original'!AI41,key_ref,COLUMN(Approving_Party_Weight__1),FALSE)),CONCATENATE("ERR: ",'2012 Original'!AI41))</f>
        <v>1</v>
      </c>
      <c r="AJ41" s="2" t="str">
        <f>IFERROR(IF(VLOOKUP('2012 Original'!AJ41,key_ref,COLUMN(Approving_Party_Weight__1),FALSE)=0,"none",VLOOKUP('2012 Original'!AJ41,key_ref,COLUMN(Approving_Party_Weight__1),FALSE)),CONCATENATE("ERR: ",'2012 Original'!AJ41))</f>
        <v>none</v>
      </c>
      <c r="AK41" s="2" t="str">
        <f>IFERROR(IF(VLOOKUP('2012 Original'!AK41,key_ref,COLUMN(Approving_Party_Weight__1),FALSE)=0,"none",VLOOKUP('2012 Original'!AK41,key_ref,COLUMN(Approving_Party_Weight__1),FALSE)),CONCATENATE("ERR: ",'2012 Original'!AK41))</f>
        <v>none</v>
      </c>
      <c r="AL41" s="2">
        <f>IFERROR(IF(VLOOKUP('2012 Original'!AL41,key_ref,COLUMN(Approving_Party_Weight__1),FALSE)=0,"none",VLOOKUP('2012 Original'!AL41,key_ref,COLUMN(Approving_Party_Weight__1),FALSE)),CONCATENATE("ERR: ",'2012 Original'!AL41))</f>
        <v>1</v>
      </c>
      <c r="AM41" s="2" t="str">
        <f>IFERROR(IF(VLOOKUP('2012 Original'!AM41,key_ref,COLUMN(Approving_Party_Weight__1),FALSE)=0,"none",VLOOKUP('2012 Original'!AM41,key_ref,COLUMN(Approving_Party_Weight__1),FALSE)),CONCATENATE("ERR: ",'2012 Original'!AM41))</f>
        <v>none</v>
      </c>
      <c r="AN41" s="2">
        <f>IFERROR(IF(VLOOKUP('2012 Original'!AN41,key_ref,COLUMN(Approving_Party_Weight__1),FALSE)=0,"none",VLOOKUP('2012 Original'!AN41,key_ref,COLUMN(Approving_Party_Weight__1),FALSE)),CONCATENATE("ERR: ",'2012 Original'!AN41))</f>
        <v>1</v>
      </c>
      <c r="AO41" s="2" t="str">
        <f>IFERROR(IF(VLOOKUP('2012 Original'!AO41,key_ref,COLUMN(Approving_Party_Weight__1),FALSE)=0,"none",VLOOKUP('2012 Original'!AO41,key_ref,COLUMN(Approving_Party_Weight__1),FALSE)),CONCATENATE("ERR: ",'2012 Original'!AO41))</f>
        <v>none</v>
      </c>
      <c r="AP41" s="2" t="str">
        <f>IFERROR(IF(VLOOKUP('2012 Original'!AP41,key_ref,COLUMN(Approving_Party_Weight__1),FALSE)=0,"none",VLOOKUP('2012 Original'!AP41,key_ref,COLUMN(Approving_Party_Weight__1),FALSE)),CONCATENATE("ERR: ",'2012 Original'!AP41))</f>
        <v>none</v>
      </c>
      <c r="AQ41" s="2" t="str">
        <f>IFERROR(IF(VLOOKUP('2012 Original'!AQ41,key_ref,COLUMN(Approving_Party_Weight__1),FALSE)=0,"none",VLOOKUP('2012 Original'!AQ41,key_ref,COLUMN(Approving_Party_Weight__1),FALSE)),CONCATENATE("ERR: ",'2012 Original'!AQ41))</f>
        <v>none</v>
      </c>
      <c r="AR41" s="2" t="str">
        <f>IFERROR(IF(VLOOKUP('2012 Original'!AR41,key_ref,COLUMN(Approving_Party_Weight__1),FALSE)=0,"none",VLOOKUP('2012 Original'!AR41,key_ref,COLUMN(Approving_Party_Weight__1),FALSE)),CONCATENATE("ERR: ",'2012 Original'!AR41))</f>
        <v>none</v>
      </c>
      <c r="AS41" s="2" t="str">
        <f>IFERROR(IF(VLOOKUP('2012 Original'!AS41,key_ref,COLUMN(Approving_Party_Weight__1),FALSE)=0,"none",VLOOKUP('2012 Original'!AS41,key_ref,COLUMN(Approving_Party_Weight__1),FALSE)),CONCATENATE("ERR: ",'2012 Original'!AS41))</f>
        <v>none</v>
      </c>
      <c r="AT41" s="2">
        <f>IFERROR(IF(VLOOKUP('2012 Original'!AT41,key_ref,COLUMN(Approving_Party_Weight__1),FALSE)=0,"none",VLOOKUP('2012 Original'!AT41,key_ref,COLUMN(Approving_Party_Weight__1),FALSE)),CONCATENATE("ERR: ",'2012 Original'!AT41))</f>
        <v>1</v>
      </c>
      <c r="AU41" s="2">
        <f>IFERROR(IF(VLOOKUP('2012 Original'!AU41,key_ref,COLUMN(Approving_Party_Weight__1),FALSE)=0,"none",VLOOKUP('2012 Original'!AU41,key_ref,COLUMN(Approving_Party_Weight__1),FALSE)),CONCATENATE("ERR: ",'2012 Original'!AU41))</f>
        <v>1</v>
      </c>
      <c r="AV41" s="2" t="str">
        <f>IFERROR(IF(VLOOKUP('2012 Original'!AV41,key_ref,COLUMN(Approving_Party_Weight__1),FALSE)=0,"none",VLOOKUP('2012 Original'!AV41,key_ref,COLUMN(Approving_Party_Weight__1),FALSE)),CONCATENATE("ERR: ",'2012 Original'!AV41))</f>
        <v>none</v>
      </c>
      <c r="AW41" s="2">
        <f>IFERROR(IF(VLOOKUP('2012 Original'!AW41,key_ref,COLUMN(Approving_Party_Weight__1),FALSE)=0,"none",VLOOKUP('2012 Original'!AW41,key_ref,COLUMN(Approving_Party_Weight__1),FALSE)),CONCATENATE("ERR: ",'2012 Original'!AW41))</f>
        <v>1</v>
      </c>
      <c r="AX41" s="2">
        <f>IFERROR(IF(VLOOKUP('2012 Original'!AX41,key_ref,COLUMN(Approving_Party_Weight__1),FALSE)=0,"none",VLOOKUP('2012 Original'!AX41,key_ref,COLUMN(Approving_Party_Weight__1),FALSE)),CONCATENATE("ERR: ",'2012 Original'!AX41))</f>
        <v>1</v>
      </c>
      <c r="AY41" s="2" t="str">
        <f>IFERROR(IF(VLOOKUP('2012 Original'!AY41,key_ref,COLUMN(Approving_Party_Weight__1),FALSE)=0,"none",VLOOKUP('2012 Original'!AY41,key_ref,COLUMN(Approving_Party_Weight__1),FALSE)),CONCATENATE("ERR: ",'2012 Original'!AY41))</f>
        <v>none</v>
      </c>
      <c r="AZ41" s="2">
        <f>IFERROR(IF(VLOOKUP('2012 Original'!AZ41,key_ref,COLUMN(Approving_Party_Weight__1),FALSE)=0,"none",VLOOKUP('2012 Original'!AZ41,key_ref,COLUMN(Approving_Party_Weight__1),FALSE)),CONCATENATE("ERR: ",'2012 Original'!AZ41))</f>
        <v>1</v>
      </c>
    </row>
    <row r="42" spans="1:52" s="4" customFormat="1">
      <c r="A42" s="3" t="s">
        <v>74</v>
      </c>
      <c r="B42" s="2" t="str">
        <f>IFERROR(IF(VLOOKUP('2012 Original'!B42,key_ref,COLUMN(Approving_Party_Weight__1),FALSE)=0,"none",VLOOKUP('2012 Original'!B42,key_ref,COLUMN(Approving_Party_Weight__1),FALSE)),CONCATENATE("ERR: ",'2012 Original'!B42))</f>
        <v>none</v>
      </c>
      <c r="C42" s="2" t="str">
        <f>IFERROR(IF(VLOOKUP('2012 Original'!C42,key_ref,COLUMN(Approving_Party_Weight__1),FALSE)=0,"none",VLOOKUP('2012 Original'!C42,key_ref,COLUMN(Approving_Party_Weight__1),FALSE)),CONCATENATE("ERR: ",'2012 Original'!C42))</f>
        <v>none</v>
      </c>
      <c r="D42" s="2" t="str">
        <f>IFERROR(IF(VLOOKUP('2012 Original'!D42,key_ref,COLUMN(Approving_Party_Weight__1),FALSE)=0,"none",VLOOKUP('2012 Original'!D42,key_ref,COLUMN(Approving_Party_Weight__1),FALSE)),CONCATENATE("ERR: ",'2012 Original'!D42))</f>
        <v>none</v>
      </c>
      <c r="E42" s="2" t="str">
        <f>IFERROR(IF(VLOOKUP('2012 Original'!E42,key_ref,COLUMN(Approving_Party_Weight__1),FALSE)=0,"none",VLOOKUP('2012 Original'!E42,key_ref,COLUMN(Approving_Party_Weight__1),FALSE)),CONCATENATE("ERR: ",'2012 Original'!E42))</f>
        <v>none</v>
      </c>
      <c r="F42" s="2" t="str">
        <f>IFERROR(IF(VLOOKUP('2012 Original'!F42,key_ref,COLUMN(Approving_Party_Weight__1),FALSE)=0,"none",VLOOKUP('2012 Original'!F42,key_ref,COLUMN(Approving_Party_Weight__1),FALSE)),CONCATENATE("ERR: ",'2012 Original'!F42))</f>
        <v>none</v>
      </c>
      <c r="G42" s="2">
        <f>IFERROR(IF(VLOOKUP('2012 Original'!G42,key_ref,COLUMN(Approving_Party_Weight__1),FALSE)=0,"none",VLOOKUP('2012 Original'!G42,key_ref,COLUMN(Approving_Party_Weight__1),FALSE)),CONCATENATE("ERR: ",'2012 Original'!G42))</f>
        <v>1</v>
      </c>
      <c r="H42" s="2">
        <f>IFERROR(IF(VLOOKUP('2012 Original'!H42,key_ref,COLUMN(Approving_Party_Weight__1),FALSE)=0,"none",VLOOKUP('2012 Original'!H42,key_ref,COLUMN(Approving_Party_Weight__1),FALSE)),CONCATENATE("ERR: ",'2012 Original'!H42))</f>
        <v>1</v>
      </c>
      <c r="I42" s="2">
        <f>IFERROR(IF(VLOOKUP('2012 Original'!I42,key_ref,COLUMN(Approving_Party_Weight__1),FALSE)=0,"none",VLOOKUP('2012 Original'!I42,key_ref,COLUMN(Approving_Party_Weight__1),FALSE)),CONCATENATE("ERR: ",'2012 Original'!I42))</f>
        <v>1</v>
      </c>
      <c r="J42" s="2" t="str">
        <f>IFERROR(IF(VLOOKUP('2012 Original'!J42,key_ref,COLUMN(Approving_Party_Weight__1),FALSE)=0,"none",VLOOKUP('2012 Original'!J42,key_ref,COLUMN(Approving_Party_Weight__1),FALSE)),CONCATENATE("ERR: ",'2012 Original'!J42))</f>
        <v>none</v>
      </c>
      <c r="K42" s="2" t="str">
        <f>IFERROR(IF(VLOOKUP('2012 Original'!K42,key_ref,COLUMN(Approving_Party_Weight__1),FALSE)=0,"none",VLOOKUP('2012 Original'!K42,key_ref,COLUMN(Approving_Party_Weight__1),FALSE)),CONCATENATE("ERR: ",'2012 Original'!K42))</f>
        <v>none</v>
      </c>
      <c r="L42" s="2" t="str">
        <f>IFERROR(IF(VLOOKUP('2012 Original'!L42,key_ref,COLUMN(Approving_Party_Weight__1),FALSE)=0,"none",VLOOKUP('2012 Original'!L42,key_ref,COLUMN(Approving_Party_Weight__1),FALSE)),CONCATENATE("ERR: ",'2012 Original'!L42))</f>
        <v>none</v>
      </c>
      <c r="M42" s="2" t="str">
        <f>IFERROR(IF(VLOOKUP('2012 Original'!M42,key_ref,COLUMN(Approving_Party_Weight__1),FALSE)=0,"none",VLOOKUP('2012 Original'!M42,key_ref,COLUMN(Approving_Party_Weight__1),FALSE)),CONCATENATE("ERR: ",'2012 Original'!M42))</f>
        <v>none</v>
      </c>
      <c r="N42" s="2" t="str">
        <f>IFERROR(IF(VLOOKUP('2012 Original'!N42,key_ref,COLUMN(Approving_Party_Weight__1),FALSE)=0,"none",VLOOKUP('2012 Original'!N42,key_ref,COLUMN(Approving_Party_Weight__1),FALSE)),CONCATENATE("ERR: ",'2012 Original'!N42))</f>
        <v>none</v>
      </c>
      <c r="O42" s="2" t="str">
        <f>IFERROR(IF(VLOOKUP('2012 Original'!O42,key_ref,COLUMN(Approving_Party_Weight__1),FALSE)=0,"none",VLOOKUP('2012 Original'!O42,key_ref,COLUMN(Approving_Party_Weight__1),FALSE)),CONCATENATE("ERR: ",'2012 Original'!O42))</f>
        <v>none</v>
      </c>
      <c r="P42" s="2" t="str">
        <f>IFERROR(IF(VLOOKUP('2012 Original'!P42,key_ref,COLUMN(Approving_Party_Weight__1),FALSE)=0,"none",VLOOKUP('2012 Original'!P42,key_ref,COLUMN(Approving_Party_Weight__1),FALSE)),CONCATENATE("ERR: ",'2012 Original'!P42))</f>
        <v>none</v>
      </c>
      <c r="Q42" s="2" t="str">
        <f>IFERROR(IF(VLOOKUP('2012 Original'!Q42,key_ref,COLUMN(Approving_Party_Weight__1),FALSE)=0,"none",VLOOKUP('2012 Original'!Q42,key_ref,COLUMN(Approving_Party_Weight__1),FALSE)),CONCATENATE("ERR: ",'2012 Original'!Q42))</f>
        <v>none</v>
      </c>
      <c r="R42" s="2">
        <f>IFERROR(IF(VLOOKUP('2012 Original'!R42,key_ref,COLUMN(Approving_Party_Weight__1),FALSE)=0,"none",VLOOKUP('2012 Original'!R42,key_ref,COLUMN(Approving_Party_Weight__1),FALSE)),CONCATENATE("ERR: ",'2012 Original'!R42))</f>
        <v>1</v>
      </c>
      <c r="S42" s="2" t="str">
        <f>IFERROR(IF(VLOOKUP('2012 Original'!S42,key_ref,COLUMN(Approving_Party_Weight__1),FALSE)=0,"none",VLOOKUP('2012 Original'!S42,key_ref,COLUMN(Approving_Party_Weight__1),FALSE)),CONCATENATE("ERR: ",'2012 Original'!S42))</f>
        <v>none</v>
      </c>
      <c r="T42" s="2">
        <f>IFERROR(IF(VLOOKUP('2012 Original'!T42,key_ref,COLUMN(Approving_Party_Weight__1),FALSE)=0,"none",VLOOKUP('2012 Original'!T42,key_ref,COLUMN(Approving_Party_Weight__1),FALSE)),CONCATENATE("ERR: ",'2012 Original'!T42))</f>
        <v>1</v>
      </c>
      <c r="U42" s="2" t="str">
        <f>IFERROR(IF(VLOOKUP('2012 Original'!U42,key_ref,COLUMN(Approving_Party_Weight__1),FALSE)=0,"none",VLOOKUP('2012 Original'!U42,key_ref,COLUMN(Approving_Party_Weight__1),FALSE)),CONCATENATE("ERR: ",'2012 Original'!U42))</f>
        <v>none</v>
      </c>
      <c r="V42" s="2" t="str">
        <f>IFERROR(IF(VLOOKUP('2012 Original'!V42,key_ref,COLUMN(Approving_Party_Weight__1),FALSE)=0,"none",VLOOKUP('2012 Original'!V42,key_ref,COLUMN(Approving_Party_Weight__1),FALSE)),CONCATENATE("ERR: ",'2012 Original'!V42))</f>
        <v>none</v>
      </c>
      <c r="W42" s="2" t="str">
        <f>IFERROR(IF(VLOOKUP('2012 Original'!W42,key_ref,COLUMN(Approving_Party_Weight__1),FALSE)=0,"none",VLOOKUP('2012 Original'!W42,key_ref,COLUMN(Approving_Party_Weight__1),FALSE)),CONCATENATE("ERR: ",'2012 Original'!W42))</f>
        <v>none</v>
      </c>
      <c r="X42" s="2" t="str">
        <f>IFERROR(IF(VLOOKUP('2012 Original'!X42,key_ref,COLUMN(Approving_Party_Weight__1),FALSE)=0,"none",VLOOKUP('2012 Original'!X42,key_ref,COLUMN(Approving_Party_Weight__1),FALSE)),CONCATENATE("ERR: ",'2012 Original'!X42))</f>
        <v>none</v>
      </c>
      <c r="Y42" s="2" t="str">
        <f>IFERROR(IF(VLOOKUP('2012 Original'!Y42,key_ref,COLUMN(Approving_Party_Weight__1),FALSE)=0,"none",VLOOKUP('2012 Original'!Y42,key_ref,COLUMN(Approving_Party_Weight__1),FALSE)),CONCATENATE("ERR: ",'2012 Original'!Y42))</f>
        <v>none</v>
      </c>
      <c r="Z42" s="2">
        <f>IFERROR(IF(VLOOKUP('2012 Original'!Z42,key_ref,COLUMN(Approving_Party_Weight__1),FALSE)=0,"none",VLOOKUP('2012 Original'!Z42,key_ref,COLUMN(Approving_Party_Weight__1),FALSE)),CONCATENATE("ERR: ",'2012 Original'!Z42))</f>
        <v>1</v>
      </c>
      <c r="AA42" s="2">
        <f>IFERROR(IF(VLOOKUP('2012 Original'!AA42,key_ref,COLUMN(Approving_Party_Weight__1),FALSE)=0,"none",VLOOKUP('2012 Original'!AA42,key_ref,COLUMN(Approving_Party_Weight__1),FALSE)),CONCATENATE("ERR: ",'2012 Original'!AA42))</f>
        <v>1</v>
      </c>
      <c r="AB42" s="2" t="str">
        <f>IFERROR(IF(VLOOKUP('2012 Original'!AB42,key_ref,COLUMN(Approving_Party_Weight__1),FALSE)=0,"none",VLOOKUP('2012 Original'!AB42,key_ref,COLUMN(Approving_Party_Weight__1),FALSE)),CONCATENATE("ERR: ",'2012 Original'!AB42))</f>
        <v>none</v>
      </c>
      <c r="AC42" s="2">
        <f>IFERROR(IF(VLOOKUP('2012 Original'!AC42,key_ref,COLUMN(Approving_Party_Weight__1),FALSE)=0,"none",VLOOKUP('2012 Original'!AC42,key_ref,COLUMN(Approving_Party_Weight__1),FALSE)),CONCATENATE("ERR: ",'2012 Original'!AC42))</f>
        <v>1</v>
      </c>
      <c r="AD42" s="2" t="str">
        <f>IFERROR(IF(VLOOKUP('2012 Original'!AD42,key_ref,COLUMN(Approving_Party_Weight__1),FALSE)=0,"none",VLOOKUP('2012 Original'!AD42,key_ref,COLUMN(Approving_Party_Weight__1),FALSE)),CONCATENATE("ERR: ",'2012 Original'!AD42))</f>
        <v>none</v>
      </c>
      <c r="AE42" s="2" t="str">
        <f>IFERROR(IF(VLOOKUP('2012 Original'!AE42,key_ref,COLUMN(Approving_Party_Weight__1),FALSE)=0,"none",VLOOKUP('2012 Original'!AE42,key_ref,COLUMN(Approving_Party_Weight__1),FALSE)),CONCATENATE("ERR: ",'2012 Original'!AE42))</f>
        <v>none</v>
      </c>
      <c r="AF42" s="2">
        <f>IFERROR(IF(VLOOKUP('2012 Original'!AF42,key_ref,COLUMN(Approving_Party_Weight__1),FALSE)=0,"none",VLOOKUP('2012 Original'!AF42,key_ref,COLUMN(Approving_Party_Weight__1),FALSE)),CONCATENATE("ERR: ",'2012 Original'!AF42))</f>
        <v>1</v>
      </c>
      <c r="AG42" s="2" t="str">
        <f>IFERROR(IF(VLOOKUP('2012 Original'!AG42,key_ref,COLUMN(Approving_Party_Weight__1),FALSE)=0,"none",VLOOKUP('2012 Original'!AG42,key_ref,COLUMN(Approving_Party_Weight__1),FALSE)),CONCATENATE("ERR: ",'2012 Original'!AG42))</f>
        <v>none</v>
      </c>
      <c r="AH42" s="2">
        <f>IFERROR(IF(VLOOKUP('2012 Original'!AH42,key_ref,COLUMN(Approving_Party_Weight__1),FALSE)=0,"none",VLOOKUP('2012 Original'!AH42,key_ref,COLUMN(Approving_Party_Weight__1),FALSE)),CONCATENATE("ERR: ",'2012 Original'!AH42))</f>
        <v>1</v>
      </c>
      <c r="AI42" s="2" t="str">
        <f>IFERROR(IF(VLOOKUP('2012 Original'!AI42,key_ref,COLUMN(Approving_Party_Weight__1),FALSE)=0,"none",VLOOKUP('2012 Original'!AI42,key_ref,COLUMN(Approving_Party_Weight__1),FALSE)),CONCATENATE("ERR: ",'2012 Original'!AI42))</f>
        <v>none</v>
      </c>
      <c r="AJ42" s="2">
        <f>IFERROR(IF(VLOOKUP('2012 Original'!AJ42,key_ref,COLUMN(Approving_Party_Weight__1),FALSE)=0,"none",VLOOKUP('2012 Original'!AJ42,key_ref,COLUMN(Approving_Party_Weight__1),FALSE)),CONCATENATE("ERR: ",'2012 Original'!AJ42))</f>
        <v>1</v>
      </c>
      <c r="AK42" s="2">
        <f>IFERROR(IF(VLOOKUP('2012 Original'!AK42,key_ref,COLUMN(Approving_Party_Weight__1),FALSE)=0,"none",VLOOKUP('2012 Original'!AK42,key_ref,COLUMN(Approving_Party_Weight__1),FALSE)),CONCATENATE("ERR: ",'2012 Original'!AK42))</f>
        <v>1</v>
      </c>
      <c r="AL42" s="2" t="str">
        <f>IFERROR(IF(VLOOKUP('2012 Original'!AL42,key_ref,COLUMN(Approving_Party_Weight__1),FALSE)=0,"none",VLOOKUP('2012 Original'!AL42,key_ref,COLUMN(Approving_Party_Weight__1),FALSE)),CONCATENATE("ERR: ",'2012 Original'!AL42))</f>
        <v>none</v>
      </c>
      <c r="AM42" s="2">
        <f>IFERROR(IF(VLOOKUP('2012 Original'!AM42,key_ref,COLUMN(Approving_Party_Weight__1),FALSE)=0,"none",VLOOKUP('2012 Original'!AM42,key_ref,COLUMN(Approving_Party_Weight__1),FALSE)),CONCATENATE("ERR: ",'2012 Original'!AM42))</f>
        <v>1</v>
      </c>
      <c r="AN42" s="2" t="str">
        <f>IFERROR(IF(VLOOKUP('2012 Original'!AN42,key_ref,COLUMN(Approving_Party_Weight__1),FALSE)=0,"none",VLOOKUP('2012 Original'!AN42,key_ref,COLUMN(Approving_Party_Weight__1),FALSE)),CONCATENATE("ERR: ",'2012 Original'!AN42))</f>
        <v>none</v>
      </c>
      <c r="AO42" s="2" t="str">
        <f>IFERROR(IF(VLOOKUP('2012 Original'!AO42,key_ref,COLUMN(Approving_Party_Weight__1),FALSE)=0,"none",VLOOKUP('2012 Original'!AO42,key_ref,COLUMN(Approving_Party_Weight__1),FALSE)),CONCATENATE("ERR: ",'2012 Original'!AO42))</f>
        <v>none</v>
      </c>
      <c r="AP42" s="2" t="str">
        <f>IFERROR(IF(VLOOKUP('2012 Original'!AP42,key_ref,COLUMN(Approving_Party_Weight__1),FALSE)=0,"none",VLOOKUP('2012 Original'!AP42,key_ref,COLUMN(Approving_Party_Weight__1),FALSE)),CONCATENATE("ERR: ",'2012 Original'!AP42))</f>
        <v>none</v>
      </c>
      <c r="AQ42" s="2" t="str">
        <f>IFERROR(IF(VLOOKUP('2012 Original'!AQ42,key_ref,COLUMN(Approving_Party_Weight__1),FALSE)=0,"none",VLOOKUP('2012 Original'!AQ42,key_ref,COLUMN(Approving_Party_Weight__1),FALSE)),CONCATENATE("ERR: ",'2012 Original'!AQ42))</f>
        <v>none</v>
      </c>
      <c r="AR42" s="2" t="str">
        <f>IFERROR(IF(VLOOKUP('2012 Original'!AR42,key_ref,COLUMN(Approving_Party_Weight__1),FALSE)=0,"none",VLOOKUP('2012 Original'!AR42,key_ref,COLUMN(Approving_Party_Weight__1),FALSE)),CONCATENATE("ERR: ",'2012 Original'!AR42))</f>
        <v>none</v>
      </c>
      <c r="AS42" s="2" t="str">
        <f>IFERROR(IF(VLOOKUP('2012 Original'!AS42,key_ref,COLUMN(Approving_Party_Weight__1),FALSE)=0,"none",VLOOKUP('2012 Original'!AS42,key_ref,COLUMN(Approving_Party_Weight__1),FALSE)),CONCATENATE("ERR: ",'2012 Original'!AS42))</f>
        <v>none</v>
      </c>
      <c r="AT42" s="2">
        <f>IFERROR(IF(VLOOKUP('2012 Original'!AT42,key_ref,COLUMN(Approving_Party_Weight__1),FALSE)=0,"none",VLOOKUP('2012 Original'!AT42,key_ref,COLUMN(Approving_Party_Weight__1),FALSE)),CONCATENATE("ERR: ",'2012 Original'!AT42))</f>
        <v>1</v>
      </c>
      <c r="AU42" s="2">
        <f>IFERROR(IF(VLOOKUP('2012 Original'!AU42,key_ref,COLUMN(Approving_Party_Weight__1),FALSE)=0,"none",VLOOKUP('2012 Original'!AU42,key_ref,COLUMN(Approving_Party_Weight__1),FALSE)),CONCATENATE("ERR: ",'2012 Original'!AU42))</f>
        <v>1</v>
      </c>
      <c r="AV42" s="2" t="str">
        <f>IFERROR(IF(VLOOKUP('2012 Original'!AV42,key_ref,COLUMN(Approving_Party_Weight__1),FALSE)=0,"none",VLOOKUP('2012 Original'!AV42,key_ref,COLUMN(Approving_Party_Weight__1),FALSE)),CONCATENATE("ERR: ",'2012 Original'!AV42))</f>
        <v>none</v>
      </c>
      <c r="AW42" s="2" t="str">
        <f>IFERROR(IF(VLOOKUP('2012 Original'!AW42,key_ref,COLUMN(Approving_Party_Weight__1),FALSE)=0,"none",VLOOKUP('2012 Original'!AW42,key_ref,COLUMN(Approving_Party_Weight__1),FALSE)),CONCATENATE("ERR: ",'2012 Original'!AW42))</f>
        <v>none</v>
      </c>
      <c r="AX42" s="2">
        <f>IFERROR(IF(VLOOKUP('2012 Original'!AX42,key_ref,COLUMN(Approving_Party_Weight__1),FALSE)=0,"none",VLOOKUP('2012 Original'!AX42,key_ref,COLUMN(Approving_Party_Weight__1),FALSE)),CONCATENATE("ERR: ",'2012 Original'!AX42))</f>
        <v>1</v>
      </c>
      <c r="AY42" s="2">
        <f>IFERROR(IF(VLOOKUP('2012 Original'!AY42,key_ref,COLUMN(Approving_Party_Weight__1),FALSE)=0,"none",VLOOKUP('2012 Original'!AY42,key_ref,COLUMN(Approving_Party_Weight__1),FALSE)),CONCATENATE("ERR: ",'2012 Original'!AY42))</f>
        <v>1</v>
      </c>
      <c r="AZ42" s="2" t="str">
        <f>IFERROR(IF(VLOOKUP('2012 Original'!AZ42,key_ref,COLUMN(Approving_Party_Weight__1),FALSE)=0,"none",VLOOKUP('2012 Original'!AZ42,key_ref,COLUMN(Approving_Party_Weight__1),FALSE)),CONCATENATE("ERR: ",'2012 Original'!AZ42))</f>
        <v>none</v>
      </c>
    </row>
    <row r="43" spans="1:52" s="4" customFormat="1">
      <c r="A43" s="3" t="s">
        <v>75</v>
      </c>
      <c r="B43" s="2" t="str">
        <f>IFERROR(IF(VLOOKUP('2012 Original'!B43,key_ref,COLUMN(Approving_Party_Weight__1),FALSE)=0,"none",VLOOKUP('2012 Original'!B43,key_ref,COLUMN(Approving_Party_Weight__1),FALSE)),CONCATENATE("ERR: ",'2012 Original'!B43))</f>
        <v>none</v>
      </c>
      <c r="C43" s="2" t="str">
        <f>IFERROR(IF(VLOOKUP('2012 Original'!C43,key_ref,COLUMN(Approving_Party_Weight__1),FALSE)=0,"none",VLOOKUP('2012 Original'!C43,key_ref,COLUMN(Approving_Party_Weight__1),FALSE)),CONCATENATE("ERR: ",'2012 Original'!C43))</f>
        <v>none</v>
      </c>
      <c r="D43" s="2" t="str">
        <f>IFERROR(IF(VLOOKUP('2012 Original'!D43,key_ref,COLUMN(Approving_Party_Weight__1),FALSE)=0,"none",VLOOKUP('2012 Original'!D43,key_ref,COLUMN(Approving_Party_Weight__1),FALSE)),CONCATENATE("ERR: ",'2012 Original'!D43))</f>
        <v>none</v>
      </c>
      <c r="E43" s="2" t="str">
        <f>IFERROR(IF(VLOOKUP('2012 Original'!E43,key_ref,COLUMN(Approving_Party_Weight__1),FALSE)=0,"none",VLOOKUP('2012 Original'!E43,key_ref,COLUMN(Approving_Party_Weight__1),FALSE)),CONCATENATE("ERR: ",'2012 Original'!E43))</f>
        <v>none</v>
      </c>
      <c r="F43" s="2" t="str">
        <f>IFERROR(IF(VLOOKUP('2012 Original'!F43,key_ref,COLUMN(Approving_Party_Weight__1),FALSE)=0,"none",VLOOKUP('2012 Original'!F43,key_ref,COLUMN(Approving_Party_Weight__1),FALSE)),CONCATENATE("ERR: ",'2012 Original'!F43))</f>
        <v>none</v>
      </c>
      <c r="G43" s="2" t="str">
        <f>IFERROR(IF(VLOOKUP('2012 Original'!G43,key_ref,COLUMN(Approving_Party_Weight__1),FALSE)=0,"none",VLOOKUP('2012 Original'!G43,key_ref,COLUMN(Approving_Party_Weight__1),FALSE)),CONCATENATE("ERR: ",'2012 Original'!G43))</f>
        <v>none</v>
      </c>
      <c r="H43" s="2" t="str">
        <f>IFERROR(IF(VLOOKUP('2012 Original'!H43,key_ref,COLUMN(Approving_Party_Weight__1),FALSE)=0,"none",VLOOKUP('2012 Original'!H43,key_ref,COLUMN(Approving_Party_Weight__1),FALSE)),CONCATENATE("ERR: ",'2012 Original'!H43))</f>
        <v>none</v>
      </c>
      <c r="I43" s="2" t="str">
        <f>IFERROR(IF(VLOOKUP('2012 Original'!I43,key_ref,COLUMN(Approving_Party_Weight__1),FALSE)=0,"none",VLOOKUP('2012 Original'!I43,key_ref,COLUMN(Approving_Party_Weight__1),FALSE)),CONCATENATE("ERR: ",'2012 Original'!I43))</f>
        <v>none</v>
      </c>
      <c r="J43" s="2" t="str">
        <f>IFERROR(IF(VLOOKUP('2012 Original'!J43,key_ref,COLUMN(Approving_Party_Weight__1),FALSE)=0,"none",VLOOKUP('2012 Original'!J43,key_ref,COLUMN(Approving_Party_Weight__1),FALSE)),CONCATENATE("ERR: ",'2012 Original'!J43))</f>
        <v>none</v>
      </c>
      <c r="K43" s="2" t="str">
        <f>IFERROR(IF(VLOOKUP('2012 Original'!K43,key_ref,COLUMN(Approving_Party_Weight__1),FALSE)=0,"none",VLOOKUP('2012 Original'!K43,key_ref,COLUMN(Approving_Party_Weight__1),FALSE)),CONCATENATE("ERR: ",'2012 Original'!K43))</f>
        <v>none</v>
      </c>
      <c r="L43" s="2" t="str">
        <f>IFERROR(IF(VLOOKUP('2012 Original'!L43,key_ref,COLUMN(Approving_Party_Weight__1),FALSE)=0,"none",VLOOKUP('2012 Original'!L43,key_ref,COLUMN(Approving_Party_Weight__1),FALSE)),CONCATENATE("ERR: ",'2012 Original'!L43))</f>
        <v>none</v>
      </c>
      <c r="M43" s="2" t="str">
        <f>IFERROR(IF(VLOOKUP('2012 Original'!M43,key_ref,COLUMN(Approving_Party_Weight__1),FALSE)=0,"none",VLOOKUP('2012 Original'!M43,key_ref,COLUMN(Approving_Party_Weight__1),FALSE)),CONCATENATE("ERR: ",'2012 Original'!M43))</f>
        <v>none</v>
      </c>
      <c r="N43" s="2" t="str">
        <f>IFERROR(IF(VLOOKUP('2012 Original'!N43,key_ref,COLUMN(Approving_Party_Weight__1),FALSE)=0,"none",VLOOKUP('2012 Original'!N43,key_ref,COLUMN(Approving_Party_Weight__1),FALSE)),CONCATENATE("ERR: ",'2012 Original'!N43))</f>
        <v>none</v>
      </c>
      <c r="O43" s="2" t="str">
        <f>IFERROR(IF(VLOOKUP('2012 Original'!O43,key_ref,COLUMN(Approving_Party_Weight__1),FALSE)=0,"none",VLOOKUP('2012 Original'!O43,key_ref,COLUMN(Approving_Party_Weight__1),FALSE)),CONCATENATE("ERR: ",'2012 Original'!O43))</f>
        <v>none</v>
      </c>
      <c r="P43" s="2" t="str">
        <f>IFERROR(IF(VLOOKUP('2012 Original'!P43,key_ref,COLUMN(Approving_Party_Weight__1),FALSE)=0,"none",VLOOKUP('2012 Original'!P43,key_ref,COLUMN(Approving_Party_Weight__1),FALSE)),CONCATENATE("ERR: ",'2012 Original'!P43))</f>
        <v>none</v>
      </c>
      <c r="Q43" s="2" t="str">
        <f>IFERROR(IF(VLOOKUP('2012 Original'!Q43,key_ref,COLUMN(Approving_Party_Weight__1),FALSE)=0,"none",VLOOKUP('2012 Original'!Q43,key_ref,COLUMN(Approving_Party_Weight__1),FALSE)),CONCATENATE("ERR: ",'2012 Original'!Q43))</f>
        <v>none</v>
      </c>
      <c r="R43" s="2" t="str">
        <f>IFERROR(IF(VLOOKUP('2012 Original'!R43,key_ref,COLUMN(Approving_Party_Weight__1),FALSE)=0,"none",VLOOKUP('2012 Original'!R43,key_ref,COLUMN(Approving_Party_Weight__1),FALSE)),CONCATENATE("ERR: ",'2012 Original'!R43))</f>
        <v>none</v>
      </c>
      <c r="S43" s="2" t="str">
        <f>IFERROR(IF(VLOOKUP('2012 Original'!S43,key_ref,COLUMN(Approving_Party_Weight__1),FALSE)=0,"none",VLOOKUP('2012 Original'!S43,key_ref,COLUMN(Approving_Party_Weight__1),FALSE)),CONCATENATE("ERR: ",'2012 Original'!S43))</f>
        <v>none</v>
      </c>
      <c r="T43" s="2" t="str">
        <f>IFERROR(IF(VLOOKUP('2012 Original'!T43,key_ref,COLUMN(Approving_Party_Weight__1),FALSE)=0,"none",VLOOKUP('2012 Original'!T43,key_ref,COLUMN(Approving_Party_Weight__1),FALSE)),CONCATENATE("ERR: ",'2012 Original'!T43))</f>
        <v>none</v>
      </c>
      <c r="U43" s="2" t="str">
        <f>IFERROR(IF(VLOOKUP('2012 Original'!U43,key_ref,COLUMN(Approving_Party_Weight__1),FALSE)=0,"none",VLOOKUP('2012 Original'!U43,key_ref,COLUMN(Approving_Party_Weight__1),FALSE)),CONCATENATE("ERR: ",'2012 Original'!U43))</f>
        <v>none</v>
      </c>
      <c r="V43" s="2" t="str">
        <f>IFERROR(IF(VLOOKUP('2012 Original'!V43,key_ref,COLUMN(Approving_Party_Weight__1),FALSE)=0,"none",VLOOKUP('2012 Original'!V43,key_ref,COLUMN(Approving_Party_Weight__1),FALSE)),CONCATENATE("ERR: ",'2012 Original'!V43))</f>
        <v>none</v>
      </c>
      <c r="W43" s="2" t="str">
        <f>IFERROR(IF(VLOOKUP('2012 Original'!W43,key_ref,COLUMN(Approving_Party_Weight__1),FALSE)=0,"none",VLOOKUP('2012 Original'!W43,key_ref,COLUMN(Approving_Party_Weight__1),FALSE)),CONCATENATE("ERR: ",'2012 Original'!W43))</f>
        <v>none</v>
      </c>
      <c r="X43" s="2" t="str">
        <f>IFERROR(IF(VLOOKUP('2012 Original'!X43,key_ref,COLUMN(Approving_Party_Weight__1),FALSE)=0,"none",VLOOKUP('2012 Original'!X43,key_ref,COLUMN(Approving_Party_Weight__1),FALSE)),CONCATENATE("ERR: ",'2012 Original'!X43))</f>
        <v>none</v>
      </c>
      <c r="Y43" s="2" t="str">
        <f>IFERROR(IF(VLOOKUP('2012 Original'!Y43,key_ref,COLUMN(Approving_Party_Weight__1),FALSE)=0,"none",VLOOKUP('2012 Original'!Y43,key_ref,COLUMN(Approving_Party_Weight__1),FALSE)),CONCATENATE("ERR: ",'2012 Original'!Y43))</f>
        <v>none</v>
      </c>
      <c r="Z43" s="2" t="str">
        <f>IFERROR(IF(VLOOKUP('2012 Original'!Z43,key_ref,COLUMN(Approving_Party_Weight__1),FALSE)=0,"none",VLOOKUP('2012 Original'!Z43,key_ref,COLUMN(Approving_Party_Weight__1),FALSE)),CONCATENATE("ERR: ",'2012 Original'!Z43))</f>
        <v>none</v>
      </c>
      <c r="AA43" s="2" t="str">
        <f>IFERROR(IF(VLOOKUP('2012 Original'!AA43,key_ref,COLUMN(Approving_Party_Weight__1),FALSE)=0,"none",VLOOKUP('2012 Original'!AA43,key_ref,COLUMN(Approving_Party_Weight__1),FALSE)),CONCATENATE("ERR: ",'2012 Original'!AA43))</f>
        <v>none</v>
      </c>
      <c r="AB43" s="2" t="str">
        <f>IFERROR(IF(VLOOKUP('2012 Original'!AB43,key_ref,COLUMN(Approving_Party_Weight__1),FALSE)=0,"none",VLOOKUP('2012 Original'!AB43,key_ref,COLUMN(Approving_Party_Weight__1),FALSE)),CONCATENATE("ERR: ",'2012 Original'!AB43))</f>
        <v>none</v>
      </c>
      <c r="AC43" s="2" t="str">
        <f>IFERROR(IF(VLOOKUP('2012 Original'!AC43,key_ref,COLUMN(Approving_Party_Weight__1),FALSE)=0,"none",VLOOKUP('2012 Original'!AC43,key_ref,COLUMN(Approving_Party_Weight__1),FALSE)),CONCATENATE("ERR: ",'2012 Original'!AC43))</f>
        <v>none</v>
      </c>
      <c r="AD43" s="2" t="str">
        <f>IFERROR(IF(VLOOKUP('2012 Original'!AD43,key_ref,COLUMN(Approving_Party_Weight__1),FALSE)=0,"none",VLOOKUP('2012 Original'!AD43,key_ref,COLUMN(Approving_Party_Weight__1),FALSE)),CONCATENATE("ERR: ",'2012 Original'!AD43))</f>
        <v>none</v>
      </c>
      <c r="AE43" s="2" t="str">
        <f>IFERROR(IF(VLOOKUP('2012 Original'!AE43,key_ref,COLUMN(Approving_Party_Weight__1),FALSE)=0,"none",VLOOKUP('2012 Original'!AE43,key_ref,COLUMN(Approving_Party_Weight__1),FALSE)),CONCATENATE("ERR: ",'2012 Original'!AE43))</f>
        <v>none</v>
      </c>
      <c r="AF43" s="2" t="str">
        <f>IFERROR(IF(VLOOKUP('2012 Original'!AF43,key_ref,COLUMN(Approving_Party_Weight__1),FALSE)=0,"none",VLOOKUP('2012 Original'!AF43,key_ref,COLUMN(Approving_Party_Weight__1),FALSE)),CONCATENATE("ERR: ",'2012 Original'!AF43))</f>
        <v>none</v>
      </c>
      <c r="AG43" s="2" t="str">
        <f>IFERROR(IF(VLOOKUP('2012 Original'!AG43,key_ref,COLUMN(Approving_Party_Weight__1),FALSE)=0,"none",VLOOKUP('2012 Original'!AG43,key_ref,COLUMN(Approving_Party_Weight__1),FALSE)),CONCATENATE("ERR: ",'2012 Original'!AG43))</f>
        <v>none</v>
      </c>
      <c r="AH43" s="2" t="str">
        <f>IFERROR(IF(VLOOKUP('2012 Original'!AH43,key_ref,COLUMN(Approving_Party_Weight__1),FALSE)=0,"none",VLOOKUP('2012 Original'!AH43,key_ref,COLUMN(Approving_Party_Weight__1),FALSE)),CONCATENATE("ERR: ",'2012 Original'!AH43))</f>
        <v>none</v>
      </c>
      <c r="AI43" s="2" t="str">
        <f>IFERROR(IF(VLOOKUP('2012 Original'!AI43,key_ref,COLUMN(Approving_Party_Weight__1),FALSE)=0,"none",VLOOKUP('2012 Original'!AI43,key_ref,COLUMN(Approving_Party_Weight__1),FALSE)),CONCATENATE("ERR: ",'2012 Original'!AI43))</f>
        <v>none</v>
      </c>
      <c r="AJ43" s="2" t="str">
        <f>IFERROR(IF(VLOOKUP('2012 Original'!AJ43,key_ref,COLUMN(Approving_Party_Weight__1),FALSE)=0,"none",VLOOKUP('2012 Original'!AJ43,key_ref,COLUMN(Approving_Party_Weight__1),FALSE)),CONCATENATE("ERR: ",'2012 Original'!AJ43))</f>
        <v>none</v>
      </c>
      <c r="AK43" s="2" t="str">
        <f>IFERROR(IF(VLOOKUP('2012 Original'!AK43,key_ref,COLUMN(Approving_Party_Weight__1),FALSE)=0,"none",VLOOKUP('2012 Original'!AK43,key_ref,COLUMN(Approving_Party_Weight__1),FALSE)),CONCATENATE("ERR: ",'2012 Original'!AK43))</f>
        <v>none</v>
      </c>
      <c r="AL43" s="2" t="str">
        <f>IFERROR(IF(VLOOKUP('2012 Original'!AL43,key_ref,COLUMN(Approving_Party_Weight__1),FALSE)=0,"none",VLOOKUP('2012 Original'!AL43,key_ref,COLUMN(Approving_Party_Weight__1),FALSE)),CONCATENATE("ERR: ",'2012 Original'!AL43))</f>
        <v>none</v>
      </c>
      <c r="AM43" s="2" t="str">
        <f>IFERROR(IF(VLOOKUP('2012 Original'!AM43,key_ref,COLUMN(Approving_Party_Weight__1),FALSE)=0,"none",VLOOKUP('2012 Original'!AM43,key_ref,COLUMN(Approving_Party_Weight__1),FALSE)),CONCATENATE("ERR: ",'2012 Original'!AM43))</f>
        <v>none</v>
      </c>
      <c r="AN43" s="2" t="str">
        <f>IFERROR(IF(VLOOKUP('2012 Original'!AN43,key_ref,COLUMN(Approving_Party_Weight__1),FALSE)=0,"none",VLOOKUP('2012 Original'!AN43,key_ref,COLUMN(Approving_Party_Weight__1),FALSE)),CONCATENATE("ERR: ",'2012 Original'!AN43))</f>
        <v>none</v>
      </c>
      <c r="AO43" s="2" t="str">
        <f>IFERROR(IF(VLOOKUP('2012 Original'!AO43,key_ref,COLUMN(Approving_Party_Weight__1),FALSE)=0,"none",VLOOKUP('2012 Original'!AO43,key_ref,COLUMN(Approving_Party_Weight__1),FALSE)),CONCATENATE("ERR: ",'2012 Original'!AO43))</f>
        <v>none</v>
      </c>
      <c r="AP43" s="2" t="str">
        <f>IFERROR(IF(VLOOKUP('2012 Original'!AP43,key_ref,COLUMN(Approving_Party_Weight__1),FALSE)=0,"none",VLOOKUP('2012 Original'!AP43,key_ref,COLUMN(Approving_Party_Weight__1),FALSE)),CONCATENATE("ERR: ",'2012 Original'!AP43))</f>
        <v>none</v>
      </c>
      <c r="AQ43" s="2" t="str">
        <f>IFERROR(IF(VLOOKUP('2012 Original'!AQ43,key_ref,COLUMN(Approving_Party_Weight__1),FALSE)=0,"none",VLOOKUP('2012 Original'!AQ43,key_ref,COLUMN(Approving_Party_Weight__1),FALSE)),CONCATENATE("ERR: ",'2012 Original'!AQ43))</f>
        <v>none</v>
      </c>
      <c r="AR43" s="2" t="str">
        <f>IFERROR(IF(VLOOKUP('2012 Original'!AR43,key_ref,COLUMN(Approving_Party_Weight__1),FALSE)=0,"none",VLOOKUP('2012 Original'!AR43,key_ref,COLUMN(Approving_Party_Weight__1),FALSE)),CONCATENATE("ERR: ",'2012 Original'!AR43))</f>
        <v>none</v>
      </c>
      <c r="AS43" s="2" t="str">
        <f>IFERROR(IF(VLOOKUP('2012 Original'!AS43,key_ref,COLUMN(Approving_Party_Weight__1),FALSE)=0,"none",VLOOKUP('2012 Original'!AS43,key_ref,COLUMN(Approving_Party_Weight__1),FALSE)),CONCATENATE("ERR: ",'2012 Original'!AS43))</f>
        <v>none</v>
      </c>
      <c r="AT43" s="2" t="str">
        <f>IFERROR(IF(VLOOKUP('2012 Original'!AT43,key_ref,COLUMN(Approving_Party_Weight__1),FALSE)=0,"none",VLOOKUP('2012 Original'!AT43,key_ref,COLUMN(Approving_Party_Weight__1),FALSE)),CONCATENATE("ERR: ",'2012 Original'!AT43))</f>
        <v>none</v>
      </c>
      <c r="AU43" s="2" t="str">
        <f>IFERROR(IF(VLOOKUP('2012 Original'!AU43,key_ref,COLUMN(Approving_Party_Weight__1),FALSE)=0,"none",VLOOKUP('2012 Original'!AU43,key_ref,COLUMN(Approving_Party_Weight__1),FALSE)),CONCATENATE("ERR: ",'2012 Original'!AU43))</f>
        <v>none</v>
      </c>
      <c r="AV43" s="2" t="str">
        <f>IFERROR(IF(VLOOKUP('2012 Original'!AV43,key_ref,COLUMN(Approving_Party_Weight__1),FALSE)=0,"none",VLOOKUP('2012 Original'!AV43,key_ref,COLUMN(Approving_Party_Weight__1),FALSE)),CONCATENATE("ERR: ",'2012 Original'!AV43))</f>
        <v>none</v>
      </c>
      <c r="AW43" s="2" t="str">
        <f>IFERROR(IF(VLOOKUP('2012 Original'!AW43,key_ref,COLUMN(Approving_Party_Weight__1),FALSE)=0,"none",VLOOKUP('2012 Original'!AW43,key_ref,COLUMN(Approving_Party_Weight__1),FALSE)),CONCATENATE("ERR: ",'2012 Original'!AW43))</f>
        <v>none</v>
      </c>
      <c r="AX43" s="2" t="str">
        <f>IFERROR(IF(VLOOKUP('2012 Original'!AX43,key_ref,COLUMN(Approving_Party_Weight__1),FALSE)=0,"none",VLOOKUP('2012 Original'!AX43,key_ref,COLUMN(Approving_Party_Weight__1),FALSE)),CONCATENATE("ERR: ",'2012 Original'!AX43))</f>
        <v>none</v>
      </c>
      <c r="AY43" s="2" t="str">
        <f>IFERROR(IF(VLOOKUP('2012 Original'!AY43,key_ref,COLUMN(Approving_Party_Weight__1),FALSE)=0,"none",VLOOKUP('2012 Original'!AY43,key_ref,COLUMN(Approving_Party_Weight__1),FALSE)),CONCATENATE("ERR: ",'2012 Original'!AY43))</f>
        <v>none</v>
      </c>
      <c r="AZ43" s="2" t="str">
        <f>IFERROR(IF(VLOOKUP('2012 Original'!AZ43,key_ref,COLUMN(Approving_Party_Weight__1),FALSE)=0,"none",VLOOKUP('2012 Original'!AZ43,key_ref,COLUMN(Approving_Party_Weight__1),FALSE)),CONCATENATE("ERR: ",'2012 Original'!AZ43))</f>
        <v>none</v>
      </c>
    </row>
    <row r="44" spans="1:52" s="4" customFormat="1">
      <c r="A44" s="3" t="s">
        <v>77</v>
      </c>
      <c r="B44" s="2" t="str">
        <f>IFERROR(IF(VLOOKUP('2012 Original'!B44,key_ref,COLUMN(Approving_Party_Weight__1),FALSE)=0,"none",VLOOKUP('2012 Original'!B44,key_ref,COLUMN(Approving_Party_Weight__1),FALSE)),CONCATENATE("ERR: ",'2012 Original'!B44))</f>
        <v>none</v>
      </c>
      <c r="C44" s="2" t="str">
        <f>IFERROR(IF(VLOOKUP('2012 Original'!C44,key_ref,COLUMN(Approving_Party_Weight__1),FALSE)=0,"none",VLOOKUP('2012 Original'!C44,key_ref,COLUMN(Approving_Party_Weight__1),FALSE)),CONCATENATE("ERR: ",'2012 Original'!C44))</f>
        <v>none</v>
      </c>
      <c r="D44" s="2" t="str">
        <f>IFERROR(IF(VLOOKUP('2012 Original'!D44,key_ref,COLUMN(Approving_Party_Weight__1),FALSE)=0,"none",VLOOKUP('2012 Original'!D44,key_ref,COLUMN(Approving_Party_Weight__1),FALSE)),CONCATENATE("ERR: ",'2012 Original'!D44))</f>
        <v>none</v>
      </c>
      <c r="E44" s="2" t="str">
        <f>IFERROR(IF(VLOOKUP('2012 Original'!E44,key_ref,COLUMN(Approving_Party_Weight__1),FALSE)=0,"none",VLOOKUP('2012 Original'!E44,key_ref,COLUMN(Approving_Party_Weight__1),FALSE)),CONCATENATE("ERR: ",'2012 Original'!E44))</f>
        <v>none</v>
      </c>
      <c r="F44" s="2" t="str">
        <f>IFERROR(IF(VLOOKUP('2012 Original'!F44,key_ref,COLUMN(Approving_Party_Weight__1),FALSE)=0,"none",VLOOKUP('2012 Original'!F44,key_ref,COLUMN(Approving_Party_Weight__1),FALSE)),CONCATENATE("ERR: ",'2012 Original'!F44))</f>
        <v>none</v>
      </c>
      <c r="G44" s="2" t="str">
        <f>IFERROR(IF(VLOOKUP('2012 Original'!G44,key_ref,COLUMN(Approving_Party_Weight__1),FALSE)=0,"none",VLOOKUP('2012 Original'!G44,key_ref,COLUMN(Approving_Party_Weight__1),FALSE)),CONCATENATE("ERR: ",'2012 Original'!G44))</f>
        <v>none</v>
      </c>
      <c r="H44" s="2" t="str">
        <f>IFERROR(IF(VLOOKUP('2012 Original'!H44,key_ref,COLUMN(Approving_Party_Weight__1),FALSE)=0,"none",VLOOKUP('2012 Original'!H44,key_ref,COLUMN(Approving_Party_Weight__1),FALSE)),CONCATENATE("ERR: ",'2012 Original'!H44))</f>
        <v>none</v>
      </c>
      <c r="I44" s="2" t="str">
        <f>IFERROR(IF(VLOOKUP('2012 Original'!I44,key_ref,COLUMN(Approving_Party_Weight__1),FALSE)=0,"none",VLOOKUP('2012 Original'!I44,key_ref,COLUMN(Approving_Party_Weight__1),FALSE)),CONCATENATE("ERR: ",'2012 Original'!I44))</f>
        <v>none</v>
      </c>
      <c r="J44" s="2" t="str">
        <f>IFERROR(IF(VLOOKUP('2012 Original'!J44,key_ref,COLUMN(Approving_Party_Weight__1),FALSE)=0,"none",VLOOKUP('2012 Original'!J44,key_ref,COLUMN(Approving_Party_Weight__1),FALSE)),CONCATENATE("ERR: ",'2012 Original'!J44))</f>
        <v>none</v>
      </c>
      <c r="K44" s="2" t="str">
        <f>IFERROR(IF(VLOOKUP('2012 Original'!K44,key_ref,COLUMN(Approving_Party_Weight__1),FALSE)=0,"none",VLOOKUP('2012 Original'!K44,key_ref,COLUMN(Approving_Party_Weight__1),FALSE)),CONCATENATE("ERR: ",'2012 Original'!K44))</f>
        <v>none</v>
      </c>
      <c r="L44" s="2" t="str">
        <f>IFERROR(IF(VLOOKUP('2012 Original'!L44,key_ref,COLUMN(Approving_Party_Weight__1),FALSE)=0,"none",VLOOKUP('2012 Original'!L44,key_ref,COLUMN(Approving_Party_Weight__1),FALSE)),CONCATENATE("ERR: ",'2012 Original'!L44))</f>
        <v>none</v>
      </c>
      <c r="M44" s="2" t="str">
        <f>IFERROR(IF(VLOOKUP('2012 Original'!M44,key_ref,COLUMN(Approving_Party_Weight__1),FALSE)=0,"none",VLOOKUP('2012 Original'!M44,key_ref,COLUMN(Approving_Party_Weight__1),FALSE)),CONCATENATE("ERR: ",'2012 Original'!M44))</f>
        <v>none</v>
      </c>
      <c r="N44" s="2" t="str">
        <f>IFERROR(IF(VLOOKUP('2012 Original'!N44,key_ref,COLUMN(Approving_Party_Weight__1),FALSE)=0,"none",VLOOKUP('2012 Original'!N44,key_ref,COLUMN(Approving_Party_Weight__1),FALSE)),CONCATENATE("ERR: ",'2012 Original'!N44))</f>
        <v>none</v>
      </c>
      <c r="O44" s="2" t="str">
        <f>IFERROR(IF(VLOOKUP('2012 Original'!O44,key_ref,COLUMN(Approving_Party_Weight__1),FALSE)=0,"none",VLOOKUP('2012 Original'!O44,key_ref,COLUMN(Approving_Party_Weight__1),FALSE)),CONCATENATE("ERR: ",'2012 Original'!O44))</f>
        <v>none</v>
      </c>
      <c r="P44" s="2" t="str">
        <f>IFERROR(IF(VLOOKUP('2012 Original'!P44,key_ref,COLUMN(Approving_Party_Weight__1),FALSE)=0,"none",VLOOKUP('2012 Original'!P44,key_ref,COLUMN(Approving_Party_Weight__1),FALSE)),CONCATENATE("ERR: ",'2012 Original'!P44))</f>
        <v>none</v>
      </c>
      <c r="Q44" s="2" t="str">
        <f>IFERROR(IF(VLOOKUP('2012 Original'!Q44,key_ref,COLUMN(Approving_Party_Weight__1),FALSE)=0,"none",VLOOKUP('2012 Original'!Q44,key_ref,COLUMN(Approving_Party_Weight__1),FALSE)),CONCATENATE("ERR: ",'2012 Original'!Q44))</f>
        <v>none</v>
      </c>
      <c r="R44" s="2" t="str">
        <f>IFERROR(IF(VLOOKUP('2012 Original'!R44,key_ref,COLUMN(Approving_Party_Weight__1),FALSE)=0,"none",VLOOKUP('2012 Original'!R44,key_ref,COLUMN(Approving_Party_Weight__1),FALSE)),CONCATENATE("ERR: ",'2012 Original'!R44))</f>
        <v>none</v>
      </c>
      <c r="S44" s="2" t="str">
        <f>IFERROR(IF(VLOOKUP('2012 Original'!S44,key_ref,COLUMN(Approving_Party_Weight__1),FALSE)=0,"none",VLOOKUP('2012 Original'!S44,key_ref,COLUMN(Approving_Party_Weight__1),FALSE)),CONCATENATE("ERR: ",'2012 Original'!S44))</f>
        <v>none</v>
      </c>
      <c r="T44" s="2" t="str">
        <f>IFERROR(IF(VLOOKUP('2012 Original'!T44,key_ref,COLUMN(Approving_Party_Weight__1),FALSE)=0,"none",VLOOKUP('2012 Original'!T44,key_ref,COLUMN(Approving_Party_Weight__1),FALSE)),CONCATENATE("ERR: ",'2012 Original'!T44))</f>
        <v>none</v>
      </c>
      <c r="U44" s="2" t="str">
        <f>IFERROR(IF(VLOOKUP('2012 Original'!U44,key_ref,COLUMN(Approving_Party_Weight__1),FALSE)=0,"none",VLOOKUP('2012 Original'!U44,key_ref,COLUMN(Approving_Party_Weight__1),FALSE)),CONCATENATE("ERR: ",'2012 Original'!U44))</f>
        <v>none</v>
      </c>
      <c r="V44" s="2" t="str">
        <f>IFERROR(IF(VLOOKUP('2012 Original'!V44,key_ref,COLUMN(Approving_Party_Weight__1),FALSE)=0,"none",VLOOKUP('2012 Original'!V44,key_ref,COLUMN(Approving_Party_Weight__1),FALSE)),CONCATENATE("ERR: ",'2012 Original'!V44))</f>
        <v>none</v>
      </c>
      <c r="W44" s="2" t="str">
        <f>IFERROR(IF(VLOOKUP('2012 Original'!W44,key_ref,COLUMN(Approving_Party_Weight__1),FALSE)=0,"none",VLOOKUP('2012 Original'!W44,key_ref,COLUMN(Approving_Party_Weight__1),FALSE)),CONCATENATE("ERR: ",'2012 Original'!W44))</f>
        <v>none</v>
      </c>
      <c r="X44" s="2" t="str">
        <f>IFERROR(IF(VLOOKUP('2012 Original'!X44,key_ref,COLUMN(Approving_Party_Weight__1),FALSE)=0,"none",VLOOKUP('2012 Original'!X44,key_ref,COLUMN(Approving_Party_Weight__1),FALSE)),CONCATENATE("ERR: ",'2012 Original'!X44))</f>
        <v>none</v>
      </c>
      <c r="Y44" s="2" t="str">
        <f>IFERROR(IF(VLOOKUP('2012 Original'!Y44,key_ref,COLUMN(Approving_Party_Weight__1),FALSE)=0,"none",VLOOKUP('2012 Original'!Y44,key_ref,COLUMN(Approving_Party_Weight__1),FALSE)),CONCATENATE("ERR: ",'2012 Original'!Y44))</f>
        <v>none</v>
      </c>
      <c r="Z44" s="2" t="str">
        <f>IFERROR(IF(VLOOKUP('2012 Original'!Z44,key_ref,COLUMN(Approving_Party_Weight__1),FALSE)=0,"none",VLOOKUP('2012 Original'!Z44,key_ref,COLUMN(Approving_Party_Weight__1),FALSE)),CONCATENATE("ERR: ",'2012 Original'!Z44))</f>
        <v>none</v>
      </c>
      <c r="AA44" s="2" t="str">
        <f>IFERROR(IF(VLOOKUP('2012 Original'!AA44,key_ref,COLUMN(Approving_Party_Weight__1),FALSE)=0,"none",VLOOKUP('2012 Original'!AA44,key_ref,COLUMN(Approving_Party_Weight__1),FALSE)),CONCATENATE("ERR: ",'2012 Original'!AA44))</f>
        <v>none</v>
      </c>
      <c r="AB44" s="2" t="str">
        <f>IFERROR(IF(VLOOKUP('2012 Original'!AB44,key_ref,COLUMN(Approving_Party_Weight__1),FALSE)=0,"none",VLOOKUP('2012 Original'!AB44,key_ref,COLUMN(Approving_Party_Weight__1),FALSE)),CONCATENATE("ERR: ",'2012 Original'!AB44))</f>
        <v>none</v>
      </c>
      <c r="AC44" s="2">
        <f>IFERROR(IF(VLOOKUP('2012 Original'!AC44,key_ref,COLUMN(Approving_Party_Weight__1),FALSE)=0,"none",VLOOKUP('2012 Original'!AC44,key_ref,COLUMN(Approving_Party_Weight__1),FALSE)),CONCATENATE("ERR: ",'2012 Original'!AC44))</f>
        <v>1</v>
      </c>
      <c r="AD44" s="2" t="str">
        <f>IFERROR(IF(VLOOKUP('2012 Original'!AD44,key_ref,COLUMN(Approving_Party_Weight__1),FALSE)=0,"none",VLOOKUP('2012 Original'!AD44,key_ref,COLUMN(Approving_Party_Weight__1),FALSE)),CONCATENATE("ERR: ",'2012 Original'!AD44))</f>
        <v>none</v>
      </c>
      <c r="AE44" s="2" t="str">
        <f>IFERROR(IF(VLOOKUP('2012 Original'!AE44,key_ref,COLUMN(Approving_Party_Weight__1),FALSE)=0,"none",VLOOKUP('2012 Original'!AE44,key_ref,COLUMN(Approving_Party_Weight__1),FALSE)),CONCATENATE("ERR: ",'2012 Original'!AE44))</f>
        <v>none</v>
      </c>
      <c r="AF44" s="2" t="str">
        <f>IFERROR(IF(VLOOKUP('2012 Original'!AF44,key_ref,COLUMN(Approving_Party_Weight__1),FALSE)=0,"none",VLOOKUP('2012 Original'!AF44,key_ref,COLUMN(Approving_Party_Weight__1),FALSE)),CONCATENATE("ERR: ",'2012 Original'!AF44))</f>
        <v>none</v>
      </c>
      <c r="AG44" s="2" t="str">
        <f>IFERROR(IF(VLOOKUP('2012 Original'!AG44,key_ref,COLUMN(Approving_Party_Weight__1),FALSE)=0,"none",VLOOKUP('2012 Original'!AG44,key_ref,COLUMN(Approving_Party_Weight__1),FALSE)),CONCATENATE("ERR: ",'2012 Original'!AG44))</f>
        <v>none</v>
      </c>
      <c r="AH44" s="2" t="str">
        <f>IFERROR(IF(VLOOKUP('2012 Original'!AH44,key_ref,COLUMN(Approving_Party_Weight__1),FALSE)=0,"none",VLOOKUP('2012 Original'!AH44,key_ref,COLUMN(Approving_Party_Weight__1),FALSE)),CONCATENATE("ERR: ",'2012 Original'!AH44))</f>
        <v>none</v>
      </c>
      <c r="AI44" s="2" t="str">
        <f>IFERROR(IF(VLOOKUP('2012 Original'!AI44,key_ref,COLUMN(Approving_Party_Weight__1),FALSE)=0,"none",VLOOKUP('2012 Original'!AI44,key_ref,COLUMN(Approving_Party_Weight__1),FALSE)),CONCATENATE("ERR: ",'2012 Original'!AI44))</f>
        <v>none</v>
      </c>
      <c r="AJ44" s="2" t="str">
        <f>IFERROR(IF(VLOOKUP('2012 Original'!AJ44,key_ref,COLUMN(Approving_Party_Weight__1),FALSE)=0,"none",VLOOKUP('2012 Original'!AJ44,key_ref,COLUMN(Approving_Party_Weight__1),FALSE)),CONCATENATE("ERR: ",'2012 Original'!AJ44))</f>
        <v>none</v>
      </c>
      <c r="AK44" s="2" t="str">
        <f>IFERROR(IF(VLOOKUP('2012 Original'!AK44,key_ref,COLUMN(Approving_Party_Weight__1),FALSE)=0,"none",VLOOKUP('2012 Original'!AK44,key_ref,COLUMN(Approving_Party_Weight__1),FALSE)),CONCATENATE("ERR: ",'2012 Original'!AK44))</f>
        <v>none</v>
      </c>
      <c r="AL44" s="2" t="str">
        <f>IFERROR(IF(VLOOKUP('2012 Original'!AL44,key_ref,COLUMN(Approving_Party_Weight__1),FALSE)=0,"none",VLOOKUP('2012 Original'!AL44,key_ref,COLUMN(Approving_Party_Weight__1),FALSE)),CONCATENATE("ERR: ",'2012 Original'!AL44))</f>
        <v>none</v>
      </c>
      <c r="AM44" s="2" t="str">
        <f>IFERROR(IF(VLOOKUP('2012 Original'!AM44,key_ref,COLUMN(Approving_Party_Weight__1),FALSE)=0,"none",VLOOKUP('2012 Original'!AM44,key_ref,COLUMN(Approving_Party_Weight__1),FALSE)),CONCATENATE("ERR: ",'2012 Original'!AM44))</f>
        <v>none</v>
      </c>
      <c r="AN44" s="2" t="str">
        <f>IFERROR(IF(VLOOKUP('2012 Original'!AN44,key_ref,COLUMN(Approving_Party_Weight__1),FALSE)=0,"none",VLOOKUP('2012 Original'!AN44,key_ref,COLUMN(Approving_Party_Weight__1),FALSE)),CONCATENATE("ERR: ",'2012 Original'!AN44))</f>
        <v>none</v>
      </c>
      <c r="AO44" s="2" t="str">
        <f>IFERROR(IF(VLOOKUP('2012 Original'!AO44,key_ref,COLUMN(Approving_Party_Weight__1),FALSE)=0,"none",VLOOKUP('2012 Original'!AO44,key_ref,COLUMN(Approving_Party_Weight__1),FALSE)),CONCATENATE("ERR: ",'2012 Original'!AO44))</f>
        <v>none</v>
      </c>
      <c r="AP44" s="2" t="str">
        <f>IFERROR(IF(VLOOKUP('2012 Original'!AP44,key_ref,COLUMN(Approving_Party_Weight__1),FALSE)=0,"none",VLOOKUP('2012 Original'!AP44,key_ref,COLUMN(Approving_Party_Weight__1),FALSE)),CONCATENATE("ERR: ",'2012 Original'!AP44))</f>
        <v>none</v>
      </c>
      <c r="AQ44" s="2" t="str">
        <f>IFERROR(IF(VLOOKUP('2012 Original'!AQ44,key_ref,COLUMN(Approving_Party_Weight__1),FALSE)=0,"none",VLOOKUP('2012 Original'!AQ44,key_ref,COLUMN(Approving_Party_Weight__1),FALSE)),CONCATENATE("ERR: ",'2012 Original'!AQ44))</f>
        <v>none</v>
      </c>
      <c r="AR44" s="2" t="str">
        <f>IFERROR(IF(VLOOKUP('2012 Original'!AR44,key_ref,COLUMN(Approving_Party_Weight__1),FALSE)=0,"none",VLOOKUP('2012 Original'!AR44,key_ref,COLUMN(Approving_Party_Weight__1),FALSE)),CONCATENATE("ERR: ",'2012 Original'!AR44))</f>
        <v>none</v>
      </c>
      <c r="AS44" s="2" t="str">
        <f>IFERROR(IF(VLOOKUP('2012 Original'!AS44,key_ref,COLUMN(Approving_Party_Weight__1),FALSE)=0,"none",VLOOKUP('2012 Original'!AS44,key_ref,COLUMN(Approving_Party_Weight__1),FALSE)),CONCATENATE("ERR: ",'2012 Original'!AS44))</f>
        <v>none</v>
      </c>
      <c r="AT44" s="2" t="str">
        <f>IFERROR(IF(VLOOKUP('2012 Original'!AT44,key_ref,COLUMN(Approving_Party_Weight__1),FALSE)=0,"none",VLOOKUP('2012 Original'!AT44,key_ref,COLUMN(Approving_Party_Weight__1),FALSE)),CONCATENATE("ERR: ",'2012 Original'!AT44))</f>
        <v>none</v>
      </c>
      <c r="AU44" s="2" t="str">
        <f>IFERROR(IF(VLOOKUP('2012 Original'!AU44,key_ref,COLUMN(Approving_Party_Weight__1),FALSE)=0,"none",VLOOKUP('2012 Original'!AU44,key_ref,COLUMN(Approving_Party_Weight__1),FALSE)),CONCATENATE("ERR: ",'2012 Original'!AU44))</f>
        <v>none</v>
      </c>
      <c r="AV44" s="2" t="str">
        <f>IFERROR(IF(VLOOKUP('2012 Original'!AV44,key_ref,COLUMN(Approving_Party_Weight__1),FALSE)=0,"none",VLOOKUP('2012 Original'!AV44,key_ref,COLUMN(Approving_Party_Weight__1),FALSE)),CONCATENATE("ERR: ",'2012 Original'!AV44))</f>
        <v>none</v>
      </c>
      <c r="AW44" s="2" t="str">
        <f>IFERROR(IF(VLOOKUP('2012 Original'!AW44,key_ref,COLUMN(Approving_Party_Weight__1),FALSE)=0,"none",VLOOKUP('2012 Original'!AW44,key_ref,COLUMN(Approving_Party_Weight__1),FALSE)),CONCATENATE("ERR: ",'2012 Original'!AW44))</f>
        <v>none</v>
      </c>
      <c r="AX44" s="2" t="str">
        <f>IFERROR(IF(VLOOKUP('2012 Original'!AX44,key_ref,COLUMN(Approving_Party_Weight__1),FALSE)=0,"none",VLOOKUP('2012 Original'!AX44,key_ref,COLUMN(Approving_Party_Weight__1),FALSE)),CONCATENATE("ERR: ",'2012 Original'!AX44))</f>
        <v>none</v>
      </c>
      <c r="AY44" s="2" t="str">
        <f>IFERROR(IF(VLOOKUP('2012 Original'!AY44,key_ref,COLUMN(Approving_Party_Weight__1),FALSE)=0,"none",VLOOKUP('2012 Original'!AY44,key_ref,COLUMN(Approving_Party_Weight__1),FALSE)),CONCATENATE("ERR: ",'2012 Original'!AY44))</f>
        <v>none</v>
      </c>
      <c r="AZ44" s="2">
        <f>IFERROR(IF(VLOOKUP('2012 Original'!AZ44,key_ref,COLUMN(Approving_Party_Weight__1),FALSE)=0,"none",VLOOKUP('2012 Original'!AZ44,key_ref,COLUMN(Approving_Party_Weight__1),FALSE)),CONCATENATE("ERR: ",'2012 Original'!AZ44))</f>
        <v>1</v>
      </c>
    </row>
    <row r="45" spans="1:52" s="4" customFormat="1">
      <c r="A45" s="3" t="s">
        <v>78</v>
      </c>
      <c r="B45" s="2" t="str">
        <f>IFERROR(IF(VLOOKUP('2012 Original'!B45,key_ref,COLUMN(Approving_Party_Weight__1),FALSE)=0,"none",VLOOKUP('2012 Original'!B45,key_ref,COLUMN(Approving_Party_Weight__1),FALSE)),CONCATENATE("ERR: ",'2012 Original'!B45))</f>
        <v>none</v>
      </c>
      <c r="C45" s="2" t="str">
        <f>IFERROR(IF(VLOOKUP('2012 Original'!C45,key_ref,COLUMN(Approving_Party_Weight__1),FALSE)=0,"none",VLOOKUP('2012 Original'!C45,key_ref,COLUMN(Approving_Party_Weight__1),FALSE)),CONCATENATE("ERR: ",'2012 Original'!C45))</f>
        <v>none</v>
      </c>
      <c r="D45" s="2" t="str">
        <f>IFERROR(IF(VLOOKUP('2012 Original'!D45,key_ref,COLUMN(Approving_Party_Weight__1),FALSE)=0,"none",VLOOKUP('2012 Original'!D45,key_ref,COLUMN(Approving_Party_Weight__1),FALSE)),CONCATENATE("ERR: ",'2012 Original'!D45))</f>
        <v>none</v>
      </c>
      <c r="E45" s="2" t="str">
        <f>IFERROR(IF(VLOOKUP('2012 Original'!E45,key_ref,COLUMN(Approving_Party_Weight__1),FALSE)=0,"none",VLOOKUP('2012 Original'!E45,key_ref,COLUMN(Approving_Party_Weight__1),FALSE)),CONCATENATE("ERR: ",'2012 Original'!E45))</f>
        <v>none</v>
      </c>
      <c r="F45" s="2" t="str">
        <f>IFERROR(IF(VLOOKUP('2012 Original'!F45,key_ref,COLUMN(Approving_Party_Weight__1),FALSE)=0,"none",VLOOKUP('2012 Original'!F45,key_ref,COLUMN(Approving_Party_Weight__1),FALSE)),CONCATENATE("ERR: ",'2012 Original'!F45))</f>
        <v>none</v>
      </c>
      <c r="G45" s="2">
        <f>IFERROR(IF(VLOOKUP('2012 Original'!G45,key_ref,COLUMN(Approving_Party_Weight__1),FALSE)=0,"none",VLOOKUP('2012 Original'!G45,key_ref,COLUMN(Approving_Party_Weight__1),FALSE)),CONCATENATE("ERR: ",'2012 Original'!G45))</f>
        <v>1</v>
      </c>
      <c r="H45" s="2">
        <f>IFERROR(IF(VLOOKUP('2012 Original'!H45,key_ref,COLUMN(Approving_Party_Weight__1),FALSE)=0,"none",VLOOKUP('2012 Original'!H45,key_ref,COLUMN(Approving_Party_Weight__1),FALSE)),CONCATENATE("ERR: ",'2012 Original'!H45))</f>
        <v>1</v>
      </c>
      <c r="I45" s="2">
        <f>IFERROR(IF(VLOOKUP('2012 Original'!I45,key_ref,COLUMN(Approving_Party_Weight__1),FALSE)=0,"none",VLOOKUP('2012 Original'!I45,key_ref,COLUMN(Approving_Party_Weight__1),FALSE)),CONCATENATE("ERR: ",'2012 Original'!I45))</f>
        <v>1</v>
      </c>
      <c r="J45" s="2" t="str">
        <f>IFERROR(IF(VLOOKUP('2012 Original'!J45,key_ref,COLUMN(Approving_Party_Weight__1),FALSE)=0,"none",VLOOKUP('2012 Original'!J45,key_ref,COLUMN(Approving_Party_Weight__1),FALSE)),CONCATENATE("ERR: ",'2012 Original'!J45))</f>
        <v>none</v>
      </c>
      <c r="K45" s="2">
        <f>IFERROR(IF(VLOOKUP('2012 Original'!K45,key_ref,COLUMN(Approving_Party_Weight__1),FALSE)=0,"none",VLOOKUP('2012 Original'!K45,key_ref,COLUMN(Approving_Party_Weight__1),FALSE)),CONCATENATE("ERR: ",'2012 Original'!K45))</f>
        <v>1</v>
      </c>
      <c r="L45" s="2" t="str">
        <f>IFERROR(IF(VLOOKUP('2012 Original'!L45,key_ref,COLUMN(Approving_Party_Weight__1),FALSE)=0,"none",VLOOKUP('2012 Original'!L45,key_ref,COLUMN(Approving_Party_Weight__1),FALSE)),CONCATENATE("ERR: ",'2012 Original'!L45))</f>
        <v>none</v>
      </c>
      <c r="M45" s="2" t="str">
        <f>IFERROR(IF(VLOOKUP('2012 Original'!M45,key_ref,COLUMN(Approving_Party_Weight__1),FALSE)=0,"none",VLOOKUP('2012 Original'!M45,key_ref,COLUMN(Approving_Party_Weight__1),FALSE)),CONCATENATE("ERR: ",'2012 Original'!M45))</f>
        <v>none</v>
      </c>
      <c r="N45" s="2">
        <f>IFERROR(IF(VLOOKUP('2012 Original'!N45,key_ref,COLUMN(Approving_Party_Weight__1),FALSE)=0,"none",VLOOKUP('2012 Original'!N45,key_ref,COLUMN(Approving_Party_Weight__1),FALSE)),CONCATENATE("ERR: ",'2012 Original'!N45))</f>
        <v>1</v>
      </c>
      <c r="O45" s="2">
        <f>IFERROR(IF(VLOOKUP('2012 Original'!O45,key_ref,COLUMN(Approving_Party_Weight__1),FALSE)=0,"none",VLOOKUP('2012 Original'!O45,key_ref,COLUMN(Approving_Party_Weight__1),FALSE)),CONCATENATE("ERR: ",'2012 Original'!O45))</f>
        <v>1</v>
      </c>
      <c r="P45" s="2">
        <f>IFERROR(IF(VLOOKUP('2012 Original'!P45,key_ref,COLUMN(Approving_Party_Weight__1),FALSE)=0,"none",VLOOKUP('2012 Original'!P45,key_ref,COLUMN(Approving_Party_Weight__1),FALSE)),CONCATENATE("ERR: ",'2012 Original'!P45))</f>
        <v>1</v>
      </c>
      <c r="Q45" s="2">
        <f>IFERROR(IF(VLOOKUP('2012 Original'!Q45,key_ref,COLUMN(Approving_Party_Weight__1),FALSE)=0,"none",VLOOKUP('2012 Original'!Q45,key_ref,COLUMN(Approving_Party_Weight__1),FALSE)),CONCATENATE("ERR: ",'2012 Original'!Q45))</f>
        <v>1</v>
      </c>
      <c r="R45" s="2">
        <f>IFERROR(IF(VLOOKUP('2012 Original'!R45,key_ref,COLUMN(Approving_Party_Weight__1),FALSE)=0,"none",VLOOKUP('2012 Original'!R45,key_ref,COLUMN(Approving_Party_Weight__1),FALSE)),CONCATENATE("ERR: ",'2012 Original'!R45))</f>
        <v>1</v>
      </c>
      <c r="S45" s="2" t="str">
        <f>IFERROR(IF(VLOOKUP('2012 Original'!S45,key_ref,COLUMN(Approving_Party_Weight__1),FALSE)=0,"none",VLOOKUP('2012 Original'!S45,key_ref,COLUMN(Approving_Party_Weight__1),FALSE)),CONCATENATE("ERR: ",'2012 Original'!S45))</f>
        <v>none</v>
      </c>
      <c r="T45" s="2" t="str">
        <f>IFERROR(IF(VLOOKUP('2012 Original'!T45,key_ref,COLUMN(Approving_Party_Weight__1),FALSE)=0,"none",VLOOKUP('2012 Original'!T45,key_ref,COLUMN(Approving_Party_Weight__1),FALSE)),CONCATENATE("ERR: ",'2012 Original'!T45))</f>
        <v>none</v>
      </c>
      <c r="U45" s="2" t="str">
        <f>IFERROR(IF(VLOOKUP('2012 Original'!U45,key_ref,COLUMN(Approving_Party_Weight__1),FALSE)=0,"none",VLOOKUP('2012 Original'!U45,key_ref,COLUMN(Approving_Party_Weight__1),FALSE)),CONCATENATE("ERR: ",'2012 Original'!U45))</f>
        <v>none</v>
      </c>
      <c r="V45" s="2" t="str">
        <f>IFERROR(IF(VLOOKUP('2012 Original'!V45,key_ref,COLUMN(Approving_Party_Weight__1),FALSE)=0,"none",VLOOKUP('2012 Original'!V45,key_ref,COLUMN(Approving_Party_Weight__1),FALSE)),CONCATENATE("ERR: ",'2012 Original'!V45))</f>
        <v>none</v>
      </c>
      <c r="W45" s="2">
        <f>IFERROR(IF(VLOOKUP('2012 Original'!W45,key_ref,COLUMN(Approving_Party_Weight__1),FALSE)=0,"none",VLOOKUP('2012 Original'!W45,key_ref,COLUMN(Approving_Party_Weight__1),FALSE)),CONCATENATE("ERR: ",'2012 Original'!W45))</f>
        <v>1</v>
      </c>
      <c r="X45" s="2" t="str">
        <f>IFERROR(IF(VLOOKUP('2012 Original'!X45,key_ref,COLUMN(Approving_Party_Weight__1),FALSE)=0,"none",VLOOKUP('2012 Original'!X45,key_ref,COLUMN(Approving_Party_Weight__1),FALSE)),CONCATENATE("ERR: ",'2012 Original'!X45))</f>
        <v>none</v>
      </c>
      <c r="Y45" s="2">
        <f>IFERROR(IF(VLOOKUP('2012 Original'!Y45,key_ref,COLUMN(Approving_Party_Weight__1),FALSE)=0,"none",VLOOKUP('2012 Original'!Y45,key_ref,COLUMN(Approving_Party_Weight__1),FALSE)),CONCATENATE("ERR: ",'2012 Original'!Y45))</f>
        <v>1</v>
      </c>
      <c r="Z45" s="2">
        <f>IFERROR(IF(VLOOKUP('2012 Original'!Z45,key_ref,COLUMN(Approving_Party_Weight__1),FALSE)=0,"none",VLOOKUP('2012 Original'!Z45,key_ref,COLUMN(Approving_Party_Weight__1),FALSE)),CONCATENATE("ERR: ",'2012 Original'!Z45))</f>
        <v>1</v>
      </c>
      <c r="AA45" s="2" t="str">
        <f>IFERROR(IF(VLOOKUP('2012 Original'!AA45,key_ref,COLUMN(Approving_Party_Weight__1),FALSE)=0,"none",VLOOKUP('2012 Original'!AA45,key_ref,COLUMN(Approving_Party_Weight__1),FALSE)),CONCATENATE("ERR: ",'2012 Original'!AA45))</f>
        <v>none</v>
      </c>
      <c r="AB45" s="2" t="str">
        <f>IFERROR(IF(VLOOKUP('2012 Original'!AB45,key_ref,COLUMN(Approving_Party_Weight__1),FALSE)=0,"none",VLOOKUP('2012 Original'!AB45,key_ref,COLUMN(Approving_Party_Weight__1),FALSE)),CONCATENATE("ERR: ",'2012 Original'!AB45))</f>
        <v>none</v>
      </c>
      <c r="AC45" s="2">
        <f>IFERROR(IF(VLOOKUP('2012 Original'!AC45,key_ref,COLUMN(Approving_Party_Weight__1),FALSE)=0,"none",VLOOKUP('2012 Original'!AC45,key_ref,COLUMN(Approving_Party_Weight__1),FALSE)),CONCATENATE("ERR: ",'2012 Original'!AC45))</f>
        <v>1</v>
      </c>
      <c r="AD45" s="2" t="str">
        <f>IFERROR(IF(VLOOKUP('2012 Original'!AD45,key_ref,COLUMN(Approving_Party_Weight__1),FALSE)=0,"none",VLOOKUP('2012 Original'!AD45,key_ref,COLUMN(Approving_Party_Weight__1),FALSE)),CONCATENATE("ERR: ",'2012 Original'!AD45))</f>
        <v>none</v>
      </c>
      <c r="AE45" s="2" t="str">
        <f>IFERROR(IF(VLOOKUP('2012 Original'!AE45,key_ref,COLUMN(Approving_Party_Weight__1),FALSE)=0,"none",VLOOKUP('2012 Original'!AE45,key_ref,COLUMN(Approving_Party_Weight__1),FALSE)),CONCATENATE("ERR: ",'2012 Original'!AE45))</f>
        <v>none</v>
      </c>
      <c r="AF45" s="2">
        <f>IFERROR(IF(VLOOKUP('2012 Original'!AF45,key_ref,COLUMN(Approving_Party_Weight__1),FALSE)=0,"none",VLOOKUP('2012 Original'!AF45,key_ref,COLUMN(Approving_Party_Weight__1),FALSE)),CONCATENATE("ERR: ",'2012 Original'!AF45))</f>
        <v>1</v>
      </c>
      <c r="AG45" s="2">
        <f>IFERROR(IF(VLOOKUP('2012 Original'!AG45,key_ref,COLUMN(Approving_Party_Weight__1),FALSE)=0,"none",VLOOKUP('2012 Original'!AG45,key_ref,COLUMN(Approving_Party_Weight__1),FALSE)),CONCATENATE("ERR: ",'2012 Original'!AG45))</f>
        <v>1</v>
      </c>
      <c r="AH45" s="2">
        <f>IFERROR(IF(VLOOKUP('2012 Original'!AH45,key_ref,COLUMN(Approving_Party_Weight__1),FALSE)=0,"none",VLOOKUP('2012 Original'!AH45,key_ref,COLUMN(Approving_Party_Weight__1),FALSE)),CONCATENATE("ERR: ",'2012 Original'!AH45))</f>
        <v>1</v>
      </c>
      <c r="AI45" s="2">
        <f>IFERROR(IF(VLOOKUP('2012 Original'!AI45,key_ref,COLUMN(Approving_Party_Weight__1),FALSE)=0,"none",VLOOKUP('2012 Original'!AI45,key_ref,COLUMN(Approving_Party_Weight__1),FALSE)),CONCATENATE("ERR: ",'2012 Original'!AI45))</f>
        <v>1</v>
      </c>
      <c r="AJ45" s="2">
        <f>IFERROR(IF(VLOOKUP('2012 Original'!AJ45,key_ref,COLUMN(Approving_Party_Weight__1),FALSE)=0,"none",VLOOKUP('2012 Original'!AJ45,key_ref,COLUMN(Approving_Party_Weight__1),FALSE)),CONCATENATE("ERR: ",'2012 Original'!AJ45))</f>
        <v>1</v>
      </c>
      <c r="AK45" s="2">
        <f>IFERROR(IF(VLOOKUP('2012 Original'!AK45,key_ref,COLUMN(Approving_Party_Weight__1),FALSE)=0,"none",VLOOKUP('2012 Original'!AK45,key_ref,COLUMN(Approving_Party_Weight__1),FALSE)),CONCATENATE("ERR: ",'2012 Original'!AK45))</f>
        <v>1</v>
      </c>
      <c r="AL45" s="2">
        <f>IFERROR(IF(VLOOKUP('2012 Original'!AL45,key_ref,COLUMN(Approving_Party_Weight__1),FALSE)=0,"none",VLOOKUP('2012 Original'!AL45,key_ref,COLUMN(Approving_Party_Weight__1),FALSE)),CONCATENATE("ERR: ",'2012 Original'!AL45))</f>
        <v>1</v>
      </c>
      <c r="AM45" s="2">
        <f>IFERROR(IF(VLOOKUP('2012 Original'!AM45,key_ref,COLUMN(Approving_Party_Weight__1),FALSE)=0,"none",VLOOKUP('2012 Original'!AM45,key_ref,COLUMN(Approving_Party_Weight__1),FALSE)),CONCATENATE("ERR: ",'2012 Original'!AM45))</f>
        <v>1</v>
      </c>
      <c r="AN45" s="2" t="str">
        <f>IFERROR(IF(VLOOKUP('2012 Original'!AN45,key_ref,COLUMN(Approving_Party_Weight__1),FALSE)=0,"none",VLOOKUP('2012 Original'!AN45,key_ref,COLUMN(Approving_Party_Weight__1),FALSE)),CONCATENATE("ERR: ",'2012 Original'!AN45))</f>
        <v>none</v>
      </c>
      <c r="AO45" s="2" t="str">
        <f>IFERROR(IF(VLOOKUP('2012 Original'!AO45,key_ref,COLUMN(Approving_Party_Weight__1),FALSE)=0,"none",VLOOKUP('2012 Original'!AO45,key_ref,COLUMN(Approving_Party_Weight__1),FALSE)),CONCATENATE("ERR: ",'2012 Original'!AO45))</f>
        <v>none</v>
      </c>
      <c r="AP45" s="2">
        <f>IFERROR(IF(VLOOKUP('2012 Original'!AP45,key_ref,COLUMN(Approving_Party_Weight__1),FALSE)=0,"none",VLOOKUP('2012 Original'!AP45,key_ref,COLUMN(Approving_Party_Weight__1),FALSE)),CONCATENATE("ERR: ",'2012 Original'!AP45))</f>
        <v>1</v>
      </c>
      <c r="AQ45" s="2" t="str">
        <f>IFERROR(IF(VLOOKUP('2012 Original'!AQ45,key_ref,COLUMN(Approving_Party_Weight__1),FALSE)=0,"none",VLOOKUP('2012 Original'!AQ45,key_ref,COLUMN(Approving_Party_Weight__1),FALSE)),CONCATENATE("ERR: ",'2012 Original'!AQ45))</f>
        <v>none</v>
      </c>
      <c r="AR45" s="2" t="str">
        <f>IFERROR(IF(VLOOKUP('2012 Original'!AR45,key_ref,COLUMN(Approving_Party_Weight__1),FALSE)=0,"none",VLOOKUP('2012 Original'!AR45,key_ref,COLUMN(Approving_Party_Weight__1),FALSE)),CONCATENATE("ERR: ",'2012 Original'!AR45))</f>
        <v>none</v>
      </c>
      <c r="AS45" s="2" t="str">
        <f>IFERROR(IF(VLOOKUP('2012 Original'!AS45,key_ref,COLUMN(Approving_Party_Weight__1),FALSE)=0,"none",VLOOKUP('2012 Original'!AS45,key_ref,COLUMN(Approving_Party_Weight__1),FALSE)),CONCATENATE("ERR: ",'2012 Original'!AS45))</f>
        <v>none</v>
      </c>
      <c r="AT45" s="2">
        <f>IFERROR(IF(VLOOKUP('2012 Original'!AT45,key_ref,COLUMN(Approving_Party_Weight__1),FALSE)=0,"none",VLOOKUP('2012 Original'!AT45,key_ref,COLUMN(Approving_Party_Weight__1),FALSE)),CONCATENATE("ERR: ",'2012 Original'!AT45))</f>
        <v>1</v>
      </c>
      <c r="AU45" s="2">
        <f>IFERROR(IF(VLOOKUP('2012 Original'!AU45,key_ref,COLUMN(Approving_Party_Weight__1),FALSE)=0,"none",VLOOKUP('2012 Original'!AU45,key_ref,COLUMN(Approving_Party_Weight__1),FALSE)),CONCATENATE("ERR: ",'2012 Original'!AU45))</f>
        <v>1</v>
      </c>
      <c r="AV45" s="2" t="str">
        <f>IFERROR(IF(VLOOKUP('2012 Original'!AV45,key_ref,COLUMN(Approving_Party_Weight__1),FALSE)=0,"none",VLOOKUP('2012 Original'!AV45,key_ref,COLUMN(Approving_Party_Weight__1),FALSE)),CONCATENATE("ERR: ",'2012 Original'!AV45))</f>
        <v>none</v>
      </c>
      <c r="AW45" s="2" t="str">
        <f>IFERROR(IF(VLOOKUP('2012 Original'!AW45,key_ref,COLUMN(Approving_Party_Weight__1),FALSE)=0,"none",VLOOKUP('2012 Original'!AW45,key_ref,COLUMN(Approving_Party_Weight__1),FALSE)),CONCATENATE("ERR: ",'2012 Original'!AW45))</f>
        <v>none</v>
      </c>
      <c r="AX45" s="2" t="str">
        <f>IFERROR(IF(VLOOKUP('2012 Original'!AX45,key_ref,COLUMN(Approving_Party_Weight__1),FALSE)=0,"none",VLOOKUP('2012 Original'!AX45,key_ref,COLUMN(Approving_Party_Weight__1),FALSE)),CONCATENATE("ERR: ",'2012 Original'!AX45))</f>
        <v>none</v>
      </c>
      <c r="AY45" s="2">
        <f>IFERROR(IF(VLOOKUP('2012 Original'!AY45,key_ref,COLUMN(Approving_Party_Weight__1),FALSE)=0,"none",VLOOKUP('2012 Original'!AY45,key_ref,COLUMN(Approving_Party_Weight__1),FALSE)),CONCATENATE("ERR: ",'2012 Original'!AY45))</f>
        <v>1</v>
      </c>
      <c r="AZ45" s="2">
        <f>IFERROR(IF(VLOOKUP('2012 Original'!AZ45,key_ref,COLUMN(Approving_Party_Weight__1),FALSE)=0,"none",VLOOKUP('2012 Original'!AZ45,key_ref,COLUMN(Approving_Party_Weight__1),FALSE)),CONCATENATE("ERR: ",'2012 Original'!AZ45))</f>
        <v>1</v>
      </c>
    </row>
    <row r="46" spans="1:52" s="4" customFormat="1">
      <c r="A46" s="3" t="s">
        <v>79</v>
      </c>
      <c r="B46" s="2" t="str">
        <f>IFERROR(IF(VLOOKUP('2012 Original'!B46,key_ref,COLUMN(Approving_Party_Weight__1),FALSE)=0,"none",VLOOKUP('2012 Original'!B46,key_ref,COLUMN(Approving_Party_Weight__1),FALSE)),CONCATENATE("ERR: ",'2012 Original'!B46))</f>
        <v>none</v>
      </c>
      <c r="C46" s="2" t="str">
        <f>IFERROR(IF(VLOOKUP('2012 Original'!C46,key_ref,COLUMN(Approving_Party_Weight__1),FALSE)=0,"none",VLOOKUP('2012 Original'!C46,key_ref,COLUMN(Approving_Party_Weight__1),FALSE)),CONCATENATE("ERR: ",'2012 Original'!C46))</f>
        <v>none</v>
      </c>
      <c r="D46" s="2" t="str">
        <f>IFERROR(IF(VLOOKUP('2012 Original'!D46,key_ref,COLUMN(Approving_Party_Weight__1),FALSE)=0,"none",VLOOKUP('2012 Original'!D46,key_ref,COLUMN(Approving_Party_Weight__1),FALSE)),CONCATENATE("ERR: ",'2012 Original'!D46))</f>
        <v>none</v>
      </c>
      <c r="E46" s="2" t="str">
        <f>IFERROR(IF(VLOOKUP('2012 Original'!E46,key_ref,COLUMN(Approving_Party_Weight__1),FALSE)=0,"none",VLOOKUP('2012 Original'!E46,key_ref,COLUMN(Approving_Party_Weight__1),FALSE)),CONCATENATE("ERR: ",'2012 Original'!E46))</f>
        <v>none</v>
      </c>
      <c r="F46" s="2" t="str">
        <f>IFERROR(IF(VLOOKUP('2012 Original'!F46,key_ref,COLUMN(Approving_Party_Weight__1),FALSE)=0,"none",VLOOKUP('2012 Original'!F46,key_ref,COLUMN(Approving_Party_Weight__1),FALSE)),CONCATENATE("ERR: ",'2012 Original'!F46))</f>
        <v>none</v>
      </c>
      <c r="G46" s="2" t="str">
        <f>IFERROR(IF(VLOOKUP('2012 Original'!G46,key_ref,COLUMN(Approving_Party_Weight__1),FALSE)=0,"none",VLOOKUP('2012 Original'!G46,key_ref,COLUMN(Approving_Party_Weight__1),FALSE)),CONCATENATE("ERR: ",'2012 Original'!G46))</f>
        <v>none</v>
      </c>
      <c r="H46" s="2">
        <f>IFERROR(IF(VLOOKUP('2012 Original'!H46,key_ref,COLUMN(Approving_Party_Weight__1),FALSE)=0,"none",VLOOKUP('2012 Original'!H46,key_ref,COLUMN(Approving_Party_Weight__1),FALSE)),CONCATENATE("ERR: ",'2012 Original'!H46))</f>
        <v>1</v>
      </c>
      <c r="I46" s="2">
        <f>IFERROR(IF(VLOOKUP('2012 Original'!I46,key_ref,COLUMN(Approving_Party_Weight__1),FALSE)=0,"none",VLOOKUP('2012 Original'!I46,key_ref,COLUMN(Approving_Party_Weight__1),FALSE)),CONCATENATE("ERR: ",'2012 Original'!I46))</f>
        <v>1</v>
      </c>
      <c r="J46" s="2" t="str">
        <f>IFERROR(IF(VLOOKUP('2012 Original'!J46,key_ref,COLUMN(Approving_Party_Weight__1),FALSE)=0,"none",VLOOKUP('2012 Original'!J46,key_ref,COLUMN(Approving_Party_Weight__1),FALSE)),CONCATENATE("ERR: ",'2012 Original'!J46))</f>
        <v>none</v>
      </c>
      <c r="K46" s="2">
        <f>IFERROR(IF(VLOOKUP('2012 Original'!K46,key_ref,COLUMN(Approving_Party_Weight__1),FALSE)=0,"none",VLOOKUP('2012 Original'!K46,key_ref,COLUMN(Approving_Party_Weight__1),FALSE)),CONCATENATE("ERR: ",'2012 Original'!K46))</f>
        <v>1</v>
      </c>
      <c r="L46" s="2">
        <f>IFERROR(IF(VLOOKUP('2012 Original'!L46,key_ref,COLUMN(Approving_Party_Weight__1),FALSE)=0,"none",VLOOKUP('2012 Original'!L46,key_ref,COLUMN(Approving_Party_Weight__1),FALSE)),CONCATENATE("ERR: ",'2012 Original'!L46))</f>
        <v>1</v>
      </c>
      <c r="M46" s="2" t="str">
        <f>IFERROR(IF(VLOOKUP('2012 Original'!M46,key_ref,COLUMN(Approving_Party_Weight__1),FALSE)=0,"none",VLOOKUP('2012 Original'!M46,key_ref,COLUMN(Approving_Party_Weight__1),FALSE)),CONCATENATE("ERR: ",'2012 Original'!M46))</f>
        <v>none</v>
      </c>
      <c r="N46" s="2">
        <f>IFERROR(IF(VLOOKUP('2012 Original'!N46,key_ref,COLUMN(Approving_Party_Weight__1),FALSE)=0,"none",VLOOKUP('2012 Original'!N46,key_ref,COLUMN(Approving_Party_Weight__1),FALSE)),CONCATENATE("ERR: ",'2012 Original'!N46))</f>
        <v>1</v>
      </c>
      <c r="O46" s="2">
        <f>IFERROR(IF(VLOOKUP('2012 Original'!O46,key_ref,COLUMN(Approving_Party_Weight__1),FALSE)=0,"none",VLOOKUP('2012 Original'!O46,key_ref,COLUMN(Approving_Party_Weight__1),FALSE)),CONCATENATE("ERR: ",'2012 Original'!O46))</f>
        <v>1</v>
      </c>
      <c r="P46" s="2">
        <f>IFERROR(IF(VLOOKUP('2012 Original'!P46,key_ref,COLUMN(Approving_Party_Weight__1),FALSE)=0,"none",VLOOKUP('2012 Original'!P46,key_ref,COLUMN(Approving_Party_Weight__1),FALSE)),CONCATENATE("ERR: ",'2012 Original'!P46))</f>
        <v>1</v>
      </c>
      <c r="Q46" s="2" t="str">
        <f>IFERROR(IF(VLOOKUP('2012 Original'!Q46,key_ref,COLUMN(Approving_Party_Weight__1),FALSE)=0,"none",VLOOKUP('2012 Original'!Q46,key_ref,COLUMN(Approving_Party_Weight__1),FALSE)),CONCATENATE("ERR: ",'2012 Original'!Q46))</f>
        <v>none</v>
      </c>
      <c r="R46" s="2">
        <f>IFERROR(IF(VLOOKUP('2012 Original'!R46,key_ref,COLUMN(Approving_Party_Weight__1),FALSE)=0,"none",VLOOKUP('2012 Original'!R46,key_ref,COLUMN(Approving_Party_Weight__1),FALSE)),CONCATENATE("ERR: ",'2012 Original'!R46))</f>
        <v>1</v>
      </c>
      <c r="S46" s="2">
        <f>IFERROR(IF(VLOOKUP('2012 Original'!S46,key_ref,COLUMN(Approving_Party_Weight__1),FALSE)=0,"none",VLOOKUP('2012 Original'!S46,key_ref,COLUMN(Approving_Party_Weight__1),FALSE)),CONCATENATE("ERR: ",'2012 Original'!S46))</f>
        <v>1</v>
      </c>
      <c r="T46" s="2">
        <f>IFERROR(IF(VLOOKUP('2012 Original'!T46,key_ref,COLUMN(Approving_Party_Weight__1),FALSE)=0,"none",VLOOKUP('2012 Original'!T46,key_ref,COLUMN(Approving_Party_Weight__1),FALSE)),CONCATENATE("ERR: ",'2012 Original'!T46))</f>
        <v>1</v>
      </c>
      <c r="U46" s="2" t="str">
        <f>IFERROR(IF(VLOOKUP('2012 Original'!U46,key_ref,COLUMN(Approving_Party_Weight__1),FALSE)=0,"none",VLOOKUP('2012 Original'!U46,key_ref,COLUMN(Approving_Party_Weight__1),FALSE)),CONCATENATE("ERR: ",'2012 Original'!U46))</f>
        <v>none</v>
      </c>
      <c r="V46" s="2">
        <f>IFERROR(IF(VLOOKUP('2012 Original'!V46,key_ref,COLUMN(Approving_Party_Weight__1),FALSE)=0,"none",VLOOKUP('2012 Original'!V46,key_ref,COLUMN(Approving_Party_Weight__1),FALSE)),CONCATENATE("ERR: ",'2012 Original'!V46))</f>
        <v>1</v>
      </c>
      <c r="W46" s="2">
        <f>IFERROR(IF(VLOOKUP('2012 Original'!W46,key_ref,COLUMN(Approving_Party_Weight__1),FALSE)=0,"none",VLOOKUP('2012 Original'!W46,key_ref,COLUMN(Approving_Party_Weight__1),FALSE)),CONCATENATE("ERR: ",'2012 Original'!W46))</f>
        <v>1</v>
      </c>
      <c r="X46" s="2">
        <f>IFERROR(IF(VLOOKUP('2012 Original'!X46,key_ref,COLUMN(Approving_Party_Weight__1),FALSE)=0,"none",VLOOKUP('2012 Original'!X46,key_ref,COLUMN(Approving_Party_Weight__1),FALSE)),CONCATENATE("ERR: ",'2012 Original'!X46))</f>
        <v>1</v>
      </c>
      <c r="Y46" s="2">
        <f>IFERROR(IF(VLOOKUP('2012 Original'!Y46,key_ref,COLUMN(Approving_Party_Weight__1),FALSE)=0,"none",VLOOKUP('2012 Original'!Y46,key_ref,COLUMN(Approving_Party_Weight__1),FALSE)),CONCATENATE("ERR: ",'2012 Original'!Y46))</f>
        <v>1</v>
      </c>
      <c r="Z46" s="2">
        <f>IFERROR(IF(VLOOKUP('2012 Original'!Z46,key_ref,COLUMN(Approving_Party_Weight__1),FALSE)=0,"none",VLOOKUP('2012 Original'!Z46,key_ref,COLUMN(Approving_Party_Weight__1),FALSE)),CONCATENATE("ERR: ",'2012 Original'!Z46))</f>
        <v>1</v>
      </c>
      <c r="AA46" s="2">
        <f>IFERROR(IF(VLOOKUP('2012 Original'!AA46,key_ref,COLUMN(Approving_Party_Weight__1),FALSE)=0,"none",VLOOKUP('2012 Original'!AA46,key_ref,COLUMN(Approving_Party_Weight__1),FALSE)),CONCATENATE("ERR: ",'2012 Original'!AA46))</f>
        <v>1</v>
      </c>
      <c r="AB46" s="2">
        <f>IFERROR(IF(VLOOKUP('2012 Original'!AB46,key_ref,COLUMN(Approving_Party_Weight__1),FALSE)=0,"none",VLOOKUP('2012 Original'!AB46,key_ref,COLUMN(Approving_Party_Weight__1),FALSE)),CONCATENATE("ERR: ",'2012 Original'!AB46))</f>
        <v>1</v>
      </c>
      <c r="AC46" s="2">
        <f>IFERROR(IF(VLOOKUP('2012 Original'!AC46,key_ref,COLUMN(Approving_Party_Weight__1),FALSE)=0,"none",VLOOKUP('2012 Original'!AC46,key_ref,COLUMN(Approving_Party_Weight__1),FALSE)),CONCATENATE("ERR: ",'2012 Original'!AC46))</f>
        <v>1</v>
      </c>
      <c r="AD46" s="2" t="str">
        <f>IFERROR(IF(VLOOKUP('2012 Original'!AD46,key_ref,COLUMN(Approving_Party_Weight__1),FALSE)=0,"none",VLOOKUP('2012 Original'!AD46,key_ref,COLUMN(Approving_Party_Weight__1),FALSE)),CONCATENATE("ERR: ",'2012 Original'!AD46))</f>
        <v>none</v>
      </c>
      <c r="AE46" s="2" t="str">
        <f>IFERROR(IF(VLOOKUP('2012 Original'!AE46,key_ref,COLUMN(Approving_Party_Weight__1),FALSE)=0,"none",VLOOKUP('2012 Original'!AE46,key_ref,COLUMN(Approving_Party_Weight__1),FALSE)),CONCATENATE("ERR: ",'2012 Original'!AE46))</f>
        <v>none</v>
      </c>
      <c r="AF46" s="2">
        <f>IFERROR(IF(VLOOKUP('2012 Original'!AF46,key_ref,COLUMN(Approving_Party_Weight__1),FALSE)=0,"none",VLOOKUP('2012 Original'!AF46,key_ref,COLUMN(Approving_Party_Weight__1),FALSE)),CONCATENATE("ERR: ",'2012 Original'!AF46))</f>
        <v>1</v>
      </c>
      <c r="AG46" s="2">
        <f>IFERROR(IF(VLOOKUP('2012 Original'!AG46,key_ref,COLUMN(Approving_Party_Weight__1),FALSE)=0,"none",VLOOKUP('2012 Original'!AG46,key_ref,COLUMN(Approving_Party_Weight__1),FALSE)),CONCATENATE("ERR: ",'2012 Original'!AG46))</f>
        <v>1</v>
      </c>
      <c r="AH46" s="2">
        <f>IFERROR(IF(VLOOKUP('2012 Original'!AH46,key_ref,COLUMN(Approving_Party_Weight__1),FALSE)=0,"none",VLOOKUP('2012 Original'!AH46,key_ref,COLUMN(Approving_Party_Weight__1),FALSE)),CONCATENATE("ERR: ",'2012 Original'!AH46))</f>
        <v>1</v>
      </c>
      <c r="AI46" s="2" t="str">
        <f>IFERROR(IF(VLOOKUP('2012 Original'!AI46,key_ref,COLUMN(Approving_Party_Weight__1),FALSE)=0,"none",VLOOKUP('2012 Original'!AI46,key_ref,COLUMN(Approving_Party_Weight__1),FALSE)),CONCATENATE("ERR: ",'2012 Original'!AI46))</f>
        <v>none</v>
      </c>
      <c r="AJ46" s="2">
        <f>IFERROR(IF(VLOOKUP('2012 Original'!AJ46,key_ref,COLUMN(Approving_Party_Weight__1),FALSE)=0,"none",VLOOKUP('2012 Original'!AJ46,key_ref,COLUMN(Approving_Party_Weight__1),FALSE)),CONCATENATE("ERR: ",'2012 Original'!AJ46))</f>
        <v>1</v>
      </c>
      <c r="AK46" s="2">
        <f>IFERROR(IF(VLOOKUP('2012 Original'!AK46,key_ref,COLUMN(Approving_Party_Weight__1),FALSE)=0,"none",VLOOKUP('2012 Original'!AK46,key_ref,COLUMN(Approving_Party_Weight__1),FALSE)),CONCATENATE("ERR: ",'2012 Original'!AK46))</f>
        <v>1</v>
      </c>
      <c r="AL46" s="2">
        <f>IFERROR(IF(VLOOKUP('2012 Original'!AL46,key_ref,COLUMN(Approving_Party_Weight__1),FALSE)=0,"none",VLOOKUP('2012 Original'!AL46,key_ref,COLUMN(Approving_Party_Weight__1),FALSE)),CONCATENATE("ERR: ",'2012 Original'!AL46))</f>
        <v>1</v>
      </c>
      <c r="AM46" s="2">
        <f>IFERROR(IF(VLOOKUP('2012 Original'!AM46,key_ref,COLUMN(Approving_Party_Weight__1),FALSE)=0,"none",VLOOKUP('2012 Original'!AM46,key_ref,COLUMN(Approving_Party_Weight__1),FALSE)),CONCATENATE("ERR: ",'2012 Original'!AM46))</f>
        <v>1</v>
      </c>
      <c r="AN46" s="2" t="str">
        <f>IFERROR(IF(VLOOKUP('2012 Original'!AN46,key_ref,COLUMN(Approving_Party_Weight__1),FALSE)=0,"none",VLOOKUP('2012 Original'!AN46,key_ref,COLUMN(Approving_Party_Weight__1),FALSE)),CONCATENATE("ERR: ",'2012 Original'!AN46))</f>
        <v>none</v>
      </c>
      <c r="AO46" s="2" t="str">
        <f>IFERROR(IF(VLOOKUP('2012 Original'!AO46,key_ref,COLUMN(Approving_Party_Weight__1),FALSE)=0,"none",VLOOKUP('2012 Original'!AO46,key_ref,COLUMN(Approving_Party_Weight__1),FALSE)),CONCATENATE("ERR: ",'2012 Original'!AO46))</f>
        <v>none</v>
      </c>
      <c r="AP46" s="2" t="str">
        <f>IFERROR(IF(VLOOKUP('2012 Original'!AP46,key_ref,COLUMN(Approving_Party_Weight__1),FALSE)=0,"none",VLOOKUP('2012 Original'!AP46,key_ref,COLUMN(Approving_Party_Weight__1),FALSE)),CONCATENATE("ERR: ",'2012 Original'!AP46))</f>
        <v>none</v>
      </c>
      <c r="AQ46" s="2">
        <f>IFERROR(IF(VLOOKUP('2012 Original'!AQ46,key_ref,COLUMN(Approving_Party_Weight__1),FALSE)=0,"none",VLOOKUP('2012 Original'!AQ46,key_ref,COLUMN(Approving_Party_Weight__1),FALSE)),CONCATENATE("ERR: ",'2012 Original'!AQ46))</f>
        <v>1</v>
      </c>
      <c r="AR46" s="2">
        <f>IFERROR(IF(VLOOKUP('2012 Original'!AR46,key_ref,COLUMN(Approving_Party_Weight__1),FALSE)=0,"none",VLOOKUP('2012 Original'!AR46,key_ref,COLUMN(Approving_Party_Weight__1),FALSE)),CONCATENATE("ERR: ",'2012 Original'!AR46))</f>
        <v>1</v>
      </c>
      <c r="AS46" s="2">
        <f>IFERROR(IF(VLOOKUP('2012 Original'!AS46,key_ref,COLUMN(Approving_Party_Weight__1),FALSE)=0,"none",VLOOKUP('2012 Original'!AS46,key_ref,COLUMN(Approving_Party_Weight__1),FALSE)),CONCATENATE("ERR: ",'2012 Original'!AS46))</f>
        <v>1</v>
      </c>
      <c r="AT46" s="2">
        <f>IFERROR(IF(VLOOKUP('2012 Original'!AT46,key_ref,COLUMN(Approving_Party_Weight__1),FALSE)=0,"none",VLOOKUP('2012 Original'!AT46,key_ref,COLUMN(Approving_Party_Weight__1),FALSE)),CONCATENATE("ERR: ",'2012 Original'!AT46))</f>
        <v>1</v>
      </c>
      <c r="AU46" s="2">
        <f>IFERROR(IF(VLOOKUP('2012 Original'!AU46,key_ref,COLUMN(Approving_Party_Weight__1),FALSE)=0,"none",VLOOKUP('2012 Original'!AU46,key_ref,COLUMN(Approving_Party_Weight__1),FALSE)),CONCATENATE("ERR: ",'2012 Original'!AU46))</f>
        <v>1</v>
      </c>
      <c r="AV46" s="2">
        <f>IFERROR(IF(VLOOKUP('2012 Original'!AV46,key_ref,COLUMN(Approving_Party_Weight__1),FALSE)=0,"none",VLOOKUP('2012 Original'!AV46,key_ref,COLUMN(Approving_Party_Weight__1),FALSE)),CONCATENATE("ERR: ",'2012 Original'!AV46))</f>
        <v>1</v>
      </c>
      <c r="AW46" s="2">
        <f>IFERROR(IF(VLOOKUP('2012 Original'!AW46,key_ref,COLUMN(Approving_Party_Weight__1),FALSE)=0,"none",VLOOKUP('2012 Original'!AW46,key_ref,COLUMN(Approving_Party_Weight__1),FALSE)),CONCATENATE("ERR: ",'2012 Original'!AW46))</f>
        <v>1</v>
      </c>
      <c r="AX46" s="2">
        <f>IFERROR(IF(VLOOKUP('2012 Original'!AX46,key_ref,COLUMN(Approving_Party_Weight__1),FALSE)=0,"none",VLOOKUP('2012 Original'!AX46,key_ref,COLUMN(Approving_Party_Weight__1),FALSE)),CONCATENATE("ERR: ",'2012 Original'!AX46))</f>
        <v>1</v>
      </c>
      <c r="AY46" s="2">
        <f>IFERROR(IF(VLOOKUP('2012 Original'!AY46,key_ref,COLUMN(Approving_Party_Weight__1),FALSE)=0,"none",VLOOKUP('2012 Original'!AY46,key_ref,COLUMN(Approving_Party_Weight__1),FALSE)),CONCATENATE("ERR: ",'2012 Original'!AY46))</f>
        <v>1</v>
      </c>
      <c r="AZ46" s="2">
        <f>IFERROR(IF(VLOOKUP('2012 Original'!AZ46,key_ref,COLUMN(Approving_Party_Weight__1),FALSE)=0,"none",VLOOKUP('2012 Original'!AZ46,key_ref,COLUMN(Approving_Party_Weight__1),FALSE)),CONCATENATE("ERR: ",'2012 Original'!AZ46))</f>
        <v>1</v>
      </c>
    </row>
    <row r="47" spans="1:52" s="4" customFormat="1">
      <c r="A47" s="3" t="s">
        <v>80</v>
      </c>
      <c r="B47" s="2" t="str">
        <f>IFERROR(IF(VLOOKUP('2012 Original'!B47,key_ref,COLUMN(Approving_Party_Weight__1),FALSE)=0,"none",VLOOKUP('2012 Original'!B47,key_ref,COLUMN(Approving_Party_Weight__1),FALSE)),CONCATENATE("ERR: ",'2012 Original'!B47))</f>
        <v>none</v>
      </c>
      <c r="C47" s="2" t="str">
        <f>IFERROR(IF(VLOOKUP('2012 Original'!C47,key_ref,COLUMN(Approving_Party_Weight__1),FALSE)=0,"none",VLOOKUP('2012 Original'!C47,key_ref,COLUMN(Approving_Party_Weight__1),FALSE)),CONCATENATE("ERR: ",'2012 Original'!C47))</f>
        <v>none</v>
      </c>
      <c r="D47" s="2">
        <f>IFERROR(IF(VLOOKUP('2012 Original'!D47,key_ref,COLUMN(Approving_Party_Weight__1),FALSE)=0,"none",VLOOKUP('2012 Original'!D47,key_ref,COLUMN(Approving_Party_Weight__1),FALSE)),CONCATENATE("ERR: ",'2012 Original'!D47))</f>
        <v>1</v>
      </c>
      <c r="E47" s="2" t="str">
        <f>IFERROR(IF(VLOOKUP('2012 Original'!E47,key_ref,COLUMN(Approving_Party_Weight__1),FALSE)=0,"none",VLOOKUP('2012 Original'!E47,key_ref,COLUMN(Approving_Party_Weight__1),FALSE)),CONCATENATE("ERR: ",'2012 Original'!E47))</f>
        <v>none</v>
      </c>
      <c r="F47" s="2">
        <f>IFERROR(IF(VLOOKUP('2012 Original'!F47,key_ref,COLUMN(Approving_Party_Weight__1),FALSE)=0,"none",VLOOKUP('2012 Original'!F47,key_ref,COLUMN(Approving_Party_Weight__1),FALSE)),CONCATENATE("ERR: ",'2012 Original'!F47))</f>
        <v>1</v>
      </c>
      <c r="G47" s="2">
        <f>IFERROR(IF(VLOOKUP('2012 Original'!G47,key_ref,COLUMN(Approving_Party_Weight__1),FALSE)=0,"none",VLOOKUP('2012 Original'!G47,key_ref,COLUMN(Approving_Party_Weight__1),FALSE)),CONCATENATE("ERR: ",'2012 Original'!G47))</f>
        <v>1</v>
      </c>
      <c r="H47" s="2">
        <f>IFERROR(IF(VLOOKUP('2012 Original'!H47,key_ref,COLUMN(Approving_Party_Weight__1),FALSE)=0,"none",VLOOKUP('2012 Original'!H47,key_ref,COLUMN(Approving_Party_Weight__1),FALSE)),CONCATENATE("ERR: ",'2012 Original'!H47))</f>
        <v>1</v>
      </c>
      <c r="I47" s="2">
        <f>IFERROR(IF(VLOOKUP('2012 Original'!I47,key_ref,COLUMN(Approving_Party_Weight__1),FALSE)=0,"none",VLOOKUP('2012 Original'!I47,key_ref,COLUMN(Approving_Party_Weight__1),FALSE)),CONCATENATE("ERR: ",'2012 Original'!I47))</f>
        <v>1</v>
      </c>
      <c r="J47" s="2" t="str">
        <f>IFERROR(IF(VLOOKUP('2012 Original'!J47,key_ref,COLUMN(Approving_Party_Weight__1),FALSE)=0,"none",VLOOKUP('2012 Original'!J47,key_ref,COLUMN(Approving_Party_Weight__1),FALSE)),CONCATENATE("ERR: ",'2012 Original'!J47))</f>
        <v>none</v>
      </c>
      <c r="K47" s="2" t="str">
        <f>IFERROR(IF(VLOOKUP('2012 Original'!K47,key_ref,COLUMN(Approving_Party_Weight__1),FALSE)=0,"none",VLOOKUP('2012 Original'!K47,key_ref,COLUMN(Approving_Party_Weight__1),FALSE)),CONCATENATE("ERR: ",'2012 Original'!K47))</f>
        <v>none</v>
      </c>
      <c r="L47" s="2">
        <f>IFERROR(IF(VLOOKUP('2012 Original'!L47,key_ref,COLUMN(Approving_Party_Weight__1),FALSE)=0,"none",VLOOKUP('2012 Original'!L47,key_ref,COLUMN(Approving_Party_Weight__1),FALSE)),CONCATENATE("ERR: ",'2012 Original'!L47))</f>
        <v>1</v>
      </c>
      <c r="M47" s="2" t="str">
        <f>IFERROR(IF(VLOOKUP('2012 Original'!M47,key_ref,COLUMN(Approving_Party_Weight__1),FALSE)=0,"none",VLOOKUP('2012 Original'!M47,key_ref,COLUMN(Approving_Party_Weight__1),FALSE)),CONCATENATE("ERR: ",'2012 Original'!M47))</f>
        <v>none</v>
      </c>
      <c r="N47" s="2">
        <f>IFERROR(IF(VLOOKUP('2012 Original'!N47,key_ref,COLUMN(Approving_Party_Weight__1),FALSE)=0,"none",VLOOKUP('2012 Original'!N47,key_ref,COLUMN(Approving_Party_Weight__1),FALSE)),CONCATENATE("ERR: ",'2012 Original'!N47))</f>
        <v>1</v>
      </c>
      <c r="O47" s="2">
        <f>IFERROR(IF(VLOOKUP('2012 Original'!O47,key_ref,COLUMN(Approving_Party_Weight__1),FALSE)=0,"none",VLOOKUP('2012 Original'!O47,key_ref,COLUMN(Approving_Party_Weight__1),FALSE)),CONCATENATE("ERR: ",'2012 Original'!O47))</f>
        <v>1</v>
      </c>
      <c r="P47" s="2">
        <f>IFERROR(IF(VLOOKUP('2012 Original'!P47,key_ref,COLUMN(Approving_Party_Weight__1),FALSE)=0,"none",VLOOKUP('2012 Original'!P47,key_ref,COLUMN(Approving_Party_Weight__1),FALSE)),CONCATENATE("ERR: ",'2012 Original'!P47))</f>
        <v>1</v>
      </c>
      <c r="Q47" s="2" t="str">
        <f>IFERROR(IF(VLOOKUP('2012 Original'!Q47,key_ref,COLUMN(Approving_Party_Weight__1),FALSE)=0,"none",VLOOKUP('2012 Original'!Q47,key_ref,COLUMN(Approving_Party_Weight__1),FALSE)),CONCATENATE("ERR: ",'2012 Original'!Q47))</f>
        <v>none</v>
      </c>
      <c r="R47" s="2">
        <f>IFERROR(IF(VLOOKUP('2012 Original'!R47,key_ref,COLUMN(Approving_Party_Weight__1),FALSE)=0,"none",VLOOKUP('2012 Original'!R47,key_ref,COLUMN(Approving_Party_Weight__1),FALSE)),CONCATENATE("ERR: ",'2012 Original'!R47))</f>
        <v>1</v>
      </c>
      <c r="S47" s="2" t="str">
        <f>IFERROR(IF(VLOOKUP('2012 Original'!S47,key_ref,COLUMN(Approving_Party_Weight__1),FALSE)=0,"none",VLOOKUP('2012 Original'!S47,key_ref,COLUMN(Approving_Party_Weight__1),FALSE)),CONCATENATE("ERR: ",'2012 Original'!S47))</f>
        <v>none</v>
      </c>
      <c r="T47" s="2">
        <f>IFERROR(IF(VLOOKUP('2012 Original'!T47,key_ref,COLUMN(Approving_Party_Weight__1),FALSE)=0,"none",VLOOKUP('2012 Original'!T47,key_ref,COLUMN(Approving_Party_Weight__1),FALSE)),CONCATENATE("ERR: ",'2012 Original'!T47))</f>
        <v>1</v>
      </c>
      <c r="U47" s="2">
        <f>IFERROR(IF(VLOOKUP('2012 Original'!U47,key_ref,COLUMN(Approving_Party_Weight__1),FALSE)=0,"none",VLOOKUP('2012 Original'!U47,key_ref,COLUMN(Approving_Party_Weight__1),FALSE)),CONCATENATE("ERR: ",'2012 Original'!U47))</f>
        <v>1</v>
      </c>
      <c r="V47" s="2">
        <f>IFERROR(IF(VLOOKUP('2012 Original'!V47,key_ref,COLUMN(Approving_Party_Weight__1),FALSE)=0,"none",VLOOKUP('2012 Original'!V47,key_ref,COLUMN(Approving_Party_Weight__1),FALSE)),CONCATENATE("ERR: ",'2012 Original'!V47))</f>
        <v>1</v>
      </c>
      <c r="W47" s="2">
        <f>IFERROR(IF(VLOOKUP('2012 Original'!W47,key_ref,COLUMN(Approving_Party_Weight__1),FALSE)=0,"none",VLOOKUP('2012 Original'!W47,key_ref,COLUMN(Approving_Party_Weight__1),FALSE)),CONCATENATE("ERR: ",'2012 Original'!W47))</f>
        <v>1</v>
      </c>
      <c r="X47" s="2" t="str">
        <f>IFERROR(IF(VLOOKUP('2012 Original'!X47,key_ref,COLUMN(Approving_Party_Weight__1),FALSE)=0,"none",VLOOKUP('2012 Original'!X47,key_ref,COLUMN(Approving_Party_Weight__1),FALSE)),CONCATENATE("ERR: ",'2012 Original'!X47))</f>
        <v>none</v>
      </c>
      <c r="Y47" s="2">
        <f>IFERROR(IF(VLOOKUP('2012 Original'!Y47,key_ref,COLUMN(Approving_Party_Weight__1),FALSE)=0,"none",VLOOKUP('2012 Original'!Y47,key_ref,COLUMN(Approving_Party_Weight__1),FALSE)),CONCATENATE("ERR: ",'2012 Original'!Y47))</f>
        <v>1</v>
      </c>
      <c r="Z47" s="2">
        <f>IFERROR(IF(VLOOKUP('2012 Original'!Z47,key_ref,COLUMN(Approving_Party_Weight__1),FALSE)=0,"none",VLOOKUP('2012 Original'!Z47,key_ref,COLUMN(Approving_Party_Weight__1),FALSE)),CONCATENATE("ERR: ",'2012 Original'!Z47))</f>
        <v>1</v>
      </c>
      <c r="AA47" s="2" t="str">
        <f>IFERROR(IF(VLOOKUP('2012 Original'!AA47,key_ref,COLUMN(Approving_Party_Weight__1),FALSE)=0,"none",VLOOKUP('2012 Original'!AA47,key_ref,COLUMN(Approving_Party_Weight__1),FALSE)),CONCATENATE("ERR: ",'2012 Original'!AA47))</f>
        <v>none</v>
      </c>
      <c r="AB47" s="2">
        <f>IFERROR(IF(VLOOKUP('2012 Original'!AB47,key_ref,COLUMN(Approving_Party_Weight__1),FALSE)=0,"none",VLOOKUP('2012 Original'!AB47,key_ref,COLUMN(Approving_Party_Weight__1),FALSE)),CONCATENATE("ERR: ",'2012 Original'!AB47))</f>
        <v>1</v>
      </c>
      <c r="AC47" s="2">
        <f>IFERROR(IF(VLOOKUP('2012 Original'!AC47,key_ref,COLUMN(Approving_Party_Weight__1),FALSE)=0,"none",VLOOKUP('2012 Original'!AC47,key_ref,COLUMN(Approving_Party_Weight__1),FALSE)),CONCATENATE("ERR: ",'2012 Original'!AC47))</f>
        <v>1</v>
      </c>
      <c r="AD47" s="2" t="str">
        <f>IFERROR(IF(VLOOKUP('2012 Original'!AD47,key_ref,COLUMN(Approving_Party_Weight__1),FALSE)=0,"none",VLOOKUP('2012 Original'!AD47,key_ref,COLUMN(Approving_Party_Weight__1),FALSE)),CONCATENATE("ERR: ",'2012 Original'!AD47))</f>
        <v>none</v>
      </c>
      <c r="AE47" s="2">
        <f>IFERROR(IF(VLOOKUP('2012 Original'!AE47,key_ref,COLUMN(Approving_Party_Weight__1),FALSE)=0,"none",VLOOKUP('2012 Original'!AE47,key_ref,COLUMN(Approving_Party_Weight__1),FALSE)),CONCATENATE("ERR: ",'2012 Original'!AE47))</f>
        <v>1</v>
      </c>
      <c r="AF47" s="2" t="str">
        <f>IFERROR(IF(VLOOKUP('2012 Original'!AF47,key_ref,COLUMN(Approving_Party_Weight__1),FALSE)=0,"none",VLOOKUP('2012 Original'!AF47,key_ref,COLUMN(Approving_Party_Weight__1),FALSE)),CONCATENATE("ERR: ",'2012 Original'!AF47))</f>
        <v>none</v>
      </c>
      <c r="AG47" s="2" t="str">
        <f>IFERROR(IF(VLOOKUP('2012 Original'!AG47,key_ref,COLUMN(Approving_Party_Weight__1),FALSE)=0,"none",VLOOKUP('2012 Original'!AG47,key_ref,COLUMN(Approving_Party_Weight__1),FALSE)),CONCATENATE("ERR: ",'2012 Original'!AG47))</f>
        <v>none</v>
      </c>
      <c r="AH47" s="2">
        <f>IFERROR(IF(VLOOKUP('2012 Original'!AH47,key_ref,COLUMN(Approving_Party_Weight__1),FALSE)=0,"none",VLOOKUP('2012 Original'!AH47,key_ref,COLUMN(Approving_Party_Weight__1),FALSE)),CONCATENATE("ERR: ",'2012 Original'!AH47))</f>
        <v>1</v>
      </c>
      <c r="AI47" s="2">
        <f>IFERROR(IF(VLOOKUP('2012 Original'!AI47,key_ref,COLUMN(Approving_Party_Weight__1),FALSE)=0,"none",VLOOKUP('2012 Original'!AI47,key_ref,COLUMN(Approving_Party_Weight__1),FALSE)),CONCATENATE("ERR: ",'2012 Original'!AI47))</f>
        <v>1</v>
      </c>
      <c r="AJ47" s="2">
        <f>IFERROR(IF(VLOOKUP('2012 Original'!AJ47,key_ref,COLUMN(Approving_Party_Weight__1),FALSE)=0,"none",VLOOKUP('2012 Original'!AJ47,key_ref,COLUMN(Approving_Party_Weight__1),FALSE)),CONCATENATE("ERR: ",'2012 Original'!AJ47))</f>
        <v>1</v>
      </c>
      <c r="AK47" s="2">
        <f>IFERROR(IF(VLOOKUP('2012 Original'!AK47,key_ref,COLUMN(Approving_Party_Weight__1),FALSE)=0,"none",VLOOKUP('2012 Original'!AK47,key_ref,COLUMN(Approving_Party_Weight__1),FALSE)),CONCATENATE("ERR: ",'2012 Original'!AK47))</f>
        <v>1</v>
      </c>
      <c r="AL47" s="2">
        <f>IFERROR(IF(VLOOKUP('2012 Original'!AL47,key_ref,COLUMN(Approving_Party_Weight__1),FALSE)=0,"none",VLOOKUP('2012 Original'!AL47,key_ref,COLUMN(Approving_Party_Weight__1),FALSE)),CONCATENATE("ERR: ",'2012 Original'!AL47))</f>
        <v>1</v>
      </c>
      <c r="AM47" s="2">
        <f>IFERROR(IF(VLOOKUP('2012 Original'!AM47,key_ref,COLUMN(Approving_Party_Weight__1),FALSE)=0,"none",VLOOKUP('2012 Original'!AM47,key_ref,COLUMN(Approving_Party_Weight__1),FALSE)),CONCATENATE("ERR: ",'2012 Original'!AM47))</f>
        <v>1</v>
      </c>
      <c r="AN47" s="2" t="str">
        <f>IFERROR(IF(VLOOKUP('2012 Original'!AN47,key_ref,COLUMN(Approving_Party_Weight__1),FALSE)=0,"none",VLOOKUP('2012 Original'!AN47,key_ref,COLUMN(Approving_Party_Weight__1),FALSE)),CONCATENATE("ERR: ",'2012 Original'!AN47))</f>
        <v>none</v>
      </c>
      <c r="AO47" s="2" t="str">
        <f>IFERROR(IF(VLOOKUP('2012 Original'!AO47,key_ref,COLUMN(Approving_Party_Weight__1),FALSE)=0,"none",VLOOKUP('2012 Original'!AO47,key_ref,COLUMN(Approving_Party_Weight__1),FALSE)),CONCATENATE("ERR: ",'2012 Original'!AO47))</f>
        <v>none</v>
      </c>
      <c r="AP47" s="2" t="str">
        <f>IFERROR(IF(VLOOKUP('2012 Original'!AP47,key_ref,COLUMN(Approving_Party_Weight__1),FALSE)=0,"none",VLOOKUP('2012 Original'!AP47,key_ref,COLUMN(Approving_Party_Weight__1),FALSE)),CONCATENATE("ERR: ",'2012 Original'!AP47))</f>
        <v>none</v>
      </c>
      <c r="AQ47" s="2" t="str">
        <f>IFERROR(IF(VLOOKUP('2012 Original'!AQ47,key_ref,COLUMN(Approving_Party_Weight__1),FALSE)=0,"none",VLOOKUP('2012 Original'!AQ47,key_ref,COLUMN(Approving_Party_Weight__1),FALSE)),CONCATENATE("ERR: ",'2012 Original'!AQ47))</f>
        <v>none</v>
      </c>
      <c r="AR47" s="2" t="str">
        <f>IFERROR(IF(VLOOKUP('2012 Original'!AR47,key_ref,COLUMN(Approving_Party_Weight__1),FALSE)=0,"none",VLOOKUP('2012 Original'!AR47,key_ref,COLUMN(Approving_Party_Weight__1),FALSE)),CONCATENATE("ERR: ",'2012 Original'!AR47))</f>
        <v>none</v>
      </c>
      <c r="AS47" s="2" t="str">
        <f>IFERROR(IF(VLOOKUP('2012 Original'!AS47,key_ref,COLUMN(Approving_Party_Weight__1),FALSE)=0,"none",VLOOKUP('2012 Original'!AS47,key_ref,COLUMN(Approving_Party_Weight__1),FALSE)),CONCATENATE("ERR: ",'2012 Original'!AS47))</f>
        <v>none</v>
      </c>
      <c r="AT47" s="2">
        <f>IFERROR(IF(VLOOKUP('2012 Original'!AT47,key_ref,COLUMN(Approving_Party_Weight__1),FALSE)=0,"none",VLOOKUP('2012 Original'!AT47,key_ref,COLUMN(Approving_Party_Weight__1),FALSE)),CONCATENATE("ERR: ",'2012 Original'!AT47))</f>
        <v>1</v>
      </c>
      <c r="AU47" s="2">
        <f>IFERROR(IF(VLOOKUP('2012 Original'!AU47,key_ref,COLUMN(Approving_Party_Weight__1),FALSE)=0,"none",VLOOKUP('2012 Original'!AU47,key_ref,COLUMN(Approving_Party_Weight__1),FALSE)),CONCATENATE("ERR: ",'2012 Original'!AU47))</f>
        <v>1</v>
      </c>
      <c r="AV47" s="2" t="str">
        <f>IFERROR(IF(VLOOKUP('2012 Original'!AV47,key_ref,COLUMN(Approving_Party_Weight__1),FALSE)=0,"none",VLOOKUP('2012 Original'!AV47,key_ref,COLUMN(Approving_Party_Weight__1),FALSE)),CONCATENATE("ERR: ",'2012 Original'!AV47))</f>
        <v>none</v>
      </c>
      <c r="AW47" s="2">
        <f>IFERROR(IF(VLOOKUP('2012 Original'!AW47,key_ref,COLUMN(Approving_Party_Weight__1),FALSE)=0,"none",VLOOKUP('2012 Original'!AW47,key_ref,COLUMN(Approving_Party_Weight__1),FALSE)),CONCATENATE("ERR: ",'2012 Original'!AW47))</f>
        <v>1</v>
      </c>
      <c r="AX47" s="2" t="str">
        <f>IFERROR(IF(VLOOKUP('2012 Original'!AX47,key_ref,COLUMN(Approving_Party_Weight__1),FALSE)=0,"none",VLOOKUP('2012 Original'!AX47,key_ref,COLUMN(Approving_Party_Weight__1),FALSE)),CONCATENATE("ERR: ",'2012 Original'!AX47))</f>
        <v>none</v>
      </c>
      <c r="AY47" s="2">
        <f>IFERROR(IF(VLOOKUP('2012 Original'!AY47,key_ref,COLUMN(Approving_Party_Weight__1),FALSE)=0,"none",VLOOKUP('2012 Original'!AY47,key_ref,COLUMN(Approving_Party_Weight__1),FALSE)),CONCATENATE("ERR: ",'2012 Original'!AY47))</f>
        <v>1</v>
      </c>
      <c r="AZ47" s="2" t="str">
        <f>IFERROR(IF(VLOOKUP('2012 Original'!AZ47,key_ref,COLUMN(Approving_Party_Weight__1),FALSE)=0,"none",VLOOKUP('2012 Original'!AZ47,key_ref,COLUMN(Approving_Party_Weight__1),FALSE)),CONCATENATE("ERR: ",'2012 Original'!AZ47))</f>
        <v>none</v>
      </c>
    </row>
    <row r="48" spans="1:52" s="4" customFormat="1">
      <c r="A48" s="3" t="s">
        <v>81</v>
      </c>
      <c r="B48" s="2" t="str">
        <f>IFERROR(IF(VLOOKUP('2012 Original'!B48,key_ref,COLUMN(Approving_Party_Weight__1),FALSE)=0,"none",VLOOKUP('2012 Original'!B48,key_ref,COLUMN(Approving_Party_Weight__1),FALSE)),CONCATENATE("ERR: ",'2012 Original'!B48))</f>
        <v>none</v>
      </c>
      <c r="C48" s="2" t="str">
        <f>IFERROR(IF(VLOOKUP('2012 Original'!C48,key_ref,COLUMN(Approving_Party_Weight__1),FALSE)=0,"none",VLOOKUP('2012 Original'!C48,key_ref,COLUMN(Approving_Party_Weight__1),FALSE)),CONCATENATE("ERR: ",'2012 Original'!C48))</f>
        <v>none</v>
      </c>
      <c r="D48" s="2" t="str">
        <f>IFERROR(IF(VLOOKUP('2012 Original'!D48,key_ref,COLUMN(Approving_Party_Weight__1),FALSE)=0,"none",VLOOKUP('2012 Original'!D48,key_ref,COLUMN(Approving_Party_Weight__1),FALSE)),CONCATENATE("ERR: ",'2012 Original'!D48))</f>
        <v>none</v>
      </c>
      <c r="E48" s="2" t="str">
        <f>IFERROR(IF(VLOOKUP('2012 Original'!E48,key_ref,COLUMN(Approving_Party_Weight__1),FALSE)=0,"none",VLOOKUP('2012 Original'!E48,key_ref,COLUMN(Approving_Party_Weight__1),FALSE)),CONCATENATE("ERR: ",'2012 Original'!E48))</f>
        <v>none</v>
      </c>
      <c r="F48" s="2" t="str">
        <f>IFERROR(IF(VLOOKUP('2012 Original'!F48,key_ref,COLUMN(Approving_Party_Weight__1),FALSE)=0,"none",VLOOKUP('2012 Original'!F48,key_ref,COLUMN(Approving_Party_Weight__1),FALSE)),CONCATENATE("ERR: ",'2012 Original'!F48))</f>
        <v>none</v>
      </c>
      <c r="G48" s="2" t="str">
        <f>IFERROR(IF(VLOOKUP('2012 Original'!G48,key_ref,COLUMN(Approving_Party_Weight__1),FALSE)=0,"none",VLOOKUP('2012 Original'!G48,key_ref,COLUMN(Approving_Party_Weight__1),FALSE)),CONCATENATE("ERR: ",'2012 Original'!G48))</f>
        <v>none</v>
      </c>
      <c r="H48" s="2" t="str">
        <f>IFERROR(IF(VLOOKUP('2012 Original'!H48,key_ref,COLUMN(Approving_Party_Weight__1),FALSE)=0,"none",VLOOKUP('2012 Original'!H48,key_ref,COLUMN(Approving_Party_Weight__1),FALSE)),CONCATENATE("ERR: ",'2012 Original'!H48))</f>
        <v>none</v>
      </c>
      <c r="I48" s="2" t="str">
        <f>IFERROR(IF(VLOOKUP('2012 Original'!I48,key_ref,COLUMN(Approving_Party_Weight__1),FALSE)=0,"none",VLOOKUP('2012 Original'!I48,key_ref,COLUMN(Approving_Party_Weight__1),FALSE)),CONCATENATE("ERR: ",'2012 Original'!I48))</f>
        <v>none</v>
      </c>
      <c r="J48" s="2" t="str">
        <f>IFERROR(IF(VLOOKUP('2012 Original'!J48,key_ref,COLUMN(Approving_Party_Weight__1),FALSE)=0,"none",VLOOKUP('2012 Original'!J48,key_ref,COLUMN(Approving_Party_Weight__1),FALSE)),CONCATENATE("ERR: ",'2012 Original'!J48))</f>
        <v>none</v>
      </c>
      <c r="K48" s="2" t="str">
        <f>IFERROR(IF(VLOOKUP('2012 Original'!K48,key_ref,COLUMN(Approving_Party_Weight__1),FALSE)=0,"none",VLOOKUP('2012 Original'!K48,key_ref,COLUMN(Approving_Party_Weight__1),FALSE)),CONCATENATE("ERR: ",'2012 Original'!K48))</f>
        <v>none</v>
      </c>
      <c r="L48" s="2" t="str">
        <f>IFERROR(IF(VLOOKUP('2012 Original'!L48,key_ref,COLUMN(Approving_Party_Weight__1),FALSE)=0,"none",VLOOKUP('2012 Original'!L48,key_ref,COLUMN(Approving_Party_Weight__1),FALSE)),CONCATENATE("ERR: ",'2012 Original'!L48))</f>
        <v>none</v>
      </c>
      <c r="M48" s="2" t="str">
        <f>IFERROR(IF(VLOOKUP('2012 Original'!M48,key_ref,COLUMN(Approving_Party_Weight__1),FALSE)=0,"none",VLOOKUP('2012 Original'!M48,key_ref,COLUMN(Approving_Party_Weight__1),FALSE)),CONCATENATE("ERR: ",'2012 Original'!M48))</f>
        <v>none</v>
      </c>
      <c r="N48" s="2" t="str">
        <f>IFERROR(IF(VLOOKUP('2012 Original'!N48,key_ref,COLUMN(Approving_Party_Weight__1),FALSE)=0,"none",VLOOKUP('2012 Original'!N48,key_ref,COLUMN(Approving_Party_Weight__1),FALSE)),CONCATENATE("ERR: ",'2012 Original'!N48))</f>
        <v>none</v>
      </c>
      <c r="O48" s="2" t="str">
        <f>IFERROR(IF(VLOOKUP('2012 Original'!O48,key_ref,COLUMN(Approving_Party_Weight__1),FALSE)=0,"none",VLOOKUP('2012 Original'!O48,key_ref,COLUMN(Approving_Party_Weight__1),FALSE)),CONCATENATE("ERR: ",'2012 Original'!O48))</f>
        <v>none</v>
      </c>
      <c r="P48" s="2" t="str">
        <f>IFERROR(IF(VLOOKUP('2012 Original'!P48,key_ref,COLUMN(Approving_Party_Weight__1),FALSE)=0,"none",VLOOKUP('2012 Original'!P48,key_ref,COLUMN(Approving_Party_Weight__1),FALSE)),CONCATENATE("ERR: ",'2012 Original'!P48))</f>
        <v>none</v>
      </c>
      <c r="Q48" s="2" t="str">
        <f>IFERROR(IF(VLOOKUP('2012 Original'!Q48,key_ref,COLUMN(Approving_Party_Weight__1),FALSE)=0,"none",VLOOKUP('2012 Original'!Q48,key_ref,COLUMN(Approving_Party_Weight__1),FALSE)),CONCATENATE("ERR: ",'2012 Original'!Q48))</f>
        <v>none</v>
      </c>
      <c r="R48" s="2" t="str">
        <f>IFERROR(IF(VLOOKUP('2012 Original'!R48,key_ref,COLUMN(Approving_Party_Weight__1),FALSE)=0,"none",VLOOKUP('2012 Original'!R48,key_ref,COLUMN(Approving_Party_Weight__1),FALSE)),CONCATENATE("ERR: ",'2012 Original'!R48))</f>
        <v>none</v>
      </c>
      <c r="S48" s="2" t="str">
        <f>IFERROR(IF(VLOOKUP('2012 Original'!S48,key_ref,COLUMN(Approving_Party_Weight__1),FALSE)=0,"none",VLOOKUP('2012 Original'!S48,key_ref,COLUMN(Approving_Party_Weight__1),FALSE)),CONCATENATE("ERR: ",'2012 Original'!S48))</f>
        <v>none</v>
      </c>
      <c r="T48" s="2" t="str">
        <f>IFERROR(IF(VLOOKUP('2012 Original'!T48,key_ref,COLUMN(Approving_Party_Weight__1),FALSE)=0,"none",VLOOKUP('2012 Original'!T48,key_ref,COLUMN(Approving_Party_Weight__1),FALSE)),CONCATENATE("ERR: ",'2012 Original'!T48))</f>
        <v>none</v>
      </c>
      <c r="U48" s="2" t="str">
        <f>IFERROR(IF(VLOOKUP('2012 Original'!U48,key_ref,COLUMN(Approving_Party_Weight__1),FALSE)=0,"none",VLOOKUP('2012 Original'!U48,key_ref,COLUMN(Approving_Party_Weight__1),FALSE)),CONCATENATE("ERR: ",'2012 Original'!U48))</f>
        <v>none</v>
      </c>
      <c r="V48" s="2" t="str">
        <f>IFERROR(IF(VLOOKUP('2012 Original'!V48,key_ref,COLUMN(Approving_Party_Weight__1),FALSE)=0,"none",VLOOKUP('2012 Original'!V48,key_ref,COLUMN(Approving_Party_Weight__1),FALSE)),CONCATENATE("ERR: ",'2012 Original'!V48))</f>
        <v>none</v>
      </c>
      <c r="W48" s="2" t="str">
        <f>IFERROR(IF(VLOOKUP('2012 Original'!W48,key_ref,COLUMN(Approving_Party_Weight__1),FALSE)=0,"none",VLOOKUP('2012 Original'!W48,key_ref,COLUMN(Approving_Party_Weight__1),FALSE)),CONCATENATE("ERR: ",'2012 Original'!W48))</f>
        <v>none</v>
      </c>
      <c r="X48" s="2" t="str">
        <f>IFERROR(IF(VLOOKUP('2012 Original'!X48,key_ref,COLUMN(Approving_Party_Weight__1),FALSE)=0,"none",VLOOKUP('2012 Original'!X48,key_ref,COLUMN(Approving_Party_Weight__1),FALSE)),CONCATENATE("ERR: ",'2012 Original'!X48))</f>
        <v>none</v>
      </c>
      <c r="Y48" s="2" t="str">
        <f>IFERROR(IF(VLOOKUP('2012 Original'!Y48,key_ref,COLUMN(Approving_Party_Weight__1),FALSE)=0,"none",VLOOKUP('2012 Original'!Y48,key_ref,COLUMN(Approving_Party_Weight__1),FALSE)),CONCATENATE("ERR: ",'2012 Original'!Y48))</f>
        <v>none</v>
      </c>
      <c r="Z48" s="2" t="str">
        <f>IFERROR(IF(VLOOKUP('2012 Original'!Z48,key_ref,COLUMN(Approving_Party_Weight__1),FALSE)=0,"none",VLOOKUP('2012 Original'!Z48,key_ref,COLUMN(Approving_Party_Weight__1),FALSE)),CONCATENATE("ERR: ",'2012 Original'!Z48))</f>
        <v>none</v>
      </c>
      <c r="AA48" s="2" t="str">
        <f>IFERROR(IF(VLOOKUP('2012 Original'!AA48,key_ref,COLUMN(Approving_Party_Weight__1),FALSE)=0,"none",VLOOKUP('2012 Original'!AA48,key_ref,COLUMN(Approving_Party_Weight__1),FALSE)),CONCATENATE("ERR: ",'2012 Original'!AA48))</f>
        <v>none</v>
      </c>
      <c r="AB48" s="2" t="str">
        <f>IFERROR(IF(VLOOKUP('2012 Original'!AB48,key_ref,COLUMN(Approving_Party_Weight__1),FALSE)=0,"none",VLOOKUP('2012 Original'!AB48,key_ref,COLUMN(Approving_Party_Weight__1),FALSE)),CONCATENATE("ERR: ",'2012 Original'!AB48))</f>
        <v>none</v>
      </c>
      <c r="AC48" s="2" t="str">
        <f>IFERROR(IF(VLOOKUP('2012 Original'!AC48,key_ref,COLUMN(Approving_Party_Weight__1),FALSE)=0,"none",VLOOKUP('2012 Original'!AC48,key_ref,COLUMN(Approving_Party_Weight__1),FALSE)),CONCATENATE("ERR: ",'2012 Original'!AC48))</f>
        <v>none</v>
      </c>
      <c r="AD48" s="2" t="str">
        <f>IFERROR(IF(VLOOKUP('2012 Original'!AD48,key_ref,COLUMN(Approving_Party_Weight__1),FALSE)=0,"none",VLOOKUP('2012 Original'!AD48,key_ref,COLUMN(Approving_Party_Weight__1),FALSE)),CONCATENATE("ERR: ",'2012 Original'!AD48))</f>
        <v>none</v>
      </c>
      <c r="AE48" s="2" t="str">
        <f>IFERROR(IF(VLOOKUP('2012 Original'!AE48,key_ref,COLUMN(Approving_Party_Weight__1),FALSE)=0,"none",VLOOKUP('2012 Original'!AE48,key_ref,COLUMN(Approving_Party_Weight__1),FALSE)),CONCATENATE("ERR: ",'2012 Original'!AE48))</f>
        <v>none</v>
      </c>
      <c r="AF48" s="2" t="str">
        <f>IFERROR(IF(VLOOKUP('2012 Original'!AF48,key_ref,COLUMN(Approving_Party_Weight__1),FALSE)=0,"none",VLOOKUP('2012 Original'!AF48,key_ref,COLUMN(Approving_Party_Weight__1),FALSE)),CONCATENATE("ERR: ",'2012 Original'!AF48))</f>
        <v>none</v>
      </c>
      <c r="AG48" s="2" t="str">
        <f>IFERROR(IF(VLOOKUP('2012 Original'!AG48,key_ref,COLUMN(Approving_Party_Weight__1),FALSE)=0,"none",VLOOKUP('2012 Original'!AG48,key_ref,COLUMN(Approving_Party_Weight__1),FALSE)),CONCATENATE("ERR: ",'2012 Original'!AG48))</f>
        <v>none</v>
      </c>
      <c r="AH48" s="2" t="str">
        <f>IFERROR(IF(VLOOKUP('2012 Original'!AH48,key_ref,COLUMN(Approving_Party_Weight__1),FALSE)=0,"none",VLOOKUP('2012 Original'!AH48,key_ref,COLUMN(Approving_Party_Weight__1),FALSE)),CONCATENATE("ERR: ",'2012 Original'!AH48))</f>
        <v>none</v>
      </c>
      <c r="AI48" s="2" t="str">
        <f>IFERROR(IF(VLOOKUP('2012 Original'!AI48,key_ref,COLUMN(Approving_Party_Weight__1),FALSE)=0,"none",VLOOKUP('2012 Original'!AI48,key_ref,COLUMN(Approving_Party_Weight__1),FALSE)),CONCATENATE("ERR: ",'2012 Original'!AI48))</f>
        <v>none</v>
      </c>
      <c r="AJ48" s="2" t="str">
        <f>IFERROR(IF(VLOOKUP('2012 Original'!AJ48,key_ref,COLUMN(Approving_Party_Weight__1),FALSE)=0,"none",VLOOKUP('2012 Original'!AJ48,key_ref,COLUMN(Approving_Party_Weight__1),FALSE)),CONCATENATE("ERR: ",'2012 Original'!AJ48))</f>
        <v>none</v>
      </c>
      <c r="AK48" s="2" t="str">
        <f>IFERROR(IF(VLOOKUP('2012 Original'!AK48,key_ref,COLUMN(Approving_Party_Weight__1),FALSE)=0,"none",VLOOKUP('2012 Original'!AK48,key_ref,COLUMN(Approving_Party_Weight__1),FALSE)),CONCATENATE("ERR: ",'2012 Original'!AK48))</f>
        <v>none</v>
      </c>
      <c r="AL48" s="2" t="str">
        <f>IFERROR(IF(VLOOKUP('2012 Original'!AL48,key_ref,COLUMN(Approving_Party_Weight__1),FALSE)=0,"none",VLOOKUP('2012 Original'!AL48,key_ref,COLUMN(Approving_Party_Weight__1),FALSE)),CONCATENATE("ERR: ",'2012 Original'!AL48))</f>
        <v>none</v>
      </c>
      <c r="AM48" s="2" t="str">
        <f>IFERROR(IF(VLOOKUP('2012 Original'!AM48,key_ref,COLUMN(Approving_Party_Weight__1),FALSE)=0,"none",VLOOKUP('2012 Original'!AM48,key_ref,COLUMN(Approving_Party_Weight__1),FALSE)),CONCATENATE("ERR: ",'2012 Original'!AM48))</f>
        <v>none</v>
      </c>
      <c r="AN48" s="2" t="str">
        <f>IFERROR(IF(VLOOKUP('2012 Original'!AN48,key_ref,COLUMN(Approving_Party_Weight__1),FALSE)=0,"none",VLOOKUP('2012 Original'!AN48,key_ref,COLUMN(Approving_Party_Weight__1),FALSE)),CONCATENATE("ERR: ",'2012 Original'!AN48))</f>
        <v>none</v>
      </c>
      <c r="AO48" s="2" t="str">
        <f>IFERROR(IF(VLOOKUP('2012 Original'!AO48,key_ref,COLUMN(Approving_Party_Weight__1),FALSE)=0,"none",VLOOKUP('2012 Original'!AO48,key_ref,COLUMN(Approving_Party_Weight__1),FALSE)),CONCATENATE("ERR: ",'2012 Original'!AO48))</f>
        <v>none</v>
      </c>
      <c r="AP48" s="2" t="str">
        <f>IFERROR(IF(VLOOKUP('2012 Original'!AP48,key_ref,COLUMN(Approving_Party_Weight__1),FALSE)=0,"none",VLOOKUP('2012 Original'!AP48,key_ref,COLUMN(Approving_Party_Weight__1),FALSE)),CONCATENATE("ERR: ",'2012 Original'!AP48))</f>
        <v>none</v>
      </c>
      <c r="AQ48" s="2" t="str">
        <f>IFERROR(IF(VLOOKUP('2012 Original'!AQ48,key_ref,COLUMN(Approving_Party_Weight__1),FALSE)=0,"none",VLOOKUP('2012 Original'!AQ48,key_ref,COLUMN(Approving_Party_Weight__1),FALSE)),CONCATENATE("ERR: ",'2012 Original'!AQ48))</f>
        <v>none</v>
      </c>
      <c r="AR48" s="2" t="str">
        <f>IFERROR(IF(VLOOKUP('2012 Original'!AR48,key_ref,COLUMN(Approving_Party_Weight__1),FALSE)=0,"none",VLOOKUP('2012 Original'!AR48,key_ref,COLUMN(Approving_Party_Weight__1),FALSE)),CONCATENATE("ERR: ",'2012 Original'!AR48))</f>
        <v>none</v>
      </c>
      <c r="AS48" s="2" t="str">
        <f>IFERROR(IF(VLOOKUP('2012 Original'!AS48,key_ref,COLUMN(Approving_Party_Weight__1),FALSE)=0,"none",VLOOKUP('2012 Original'!AS48,key_ref,COLUMN(Approving_Party_Weight__1),FALSE)),CONCATENATE("ERR: ",'2012 Original'!AS48))</f>
        <v>none</v>
      </c>
      <c r="AT48" s="2" t="str">
        <f>IFERROR(IF(VLOOKUP('2012 Original'!AT48,key_ref,COLUMN(Approving_Party_Weight__1),FALSE)=0,"none",VLOOKUP('2012 Original'!AT48,key_ref,COLUMN(Approving_Party_Weight__1),FALSE)),CONCATENATE("ERR: ",'2012 Original'!AT48))</f>
        <v>none</v>
      </c>
      <c r="AU48" s="2" t="str">
        <f>IFERROR(IF(VLOOKUP('2012 Original'!AU48,key_ref,COLUMN(Approving_Party_Weight__1),FALSE)=0,"none",VLOOKUP('2012 Original'!AU48,key_ref,COLUMN(Approving_Party_Weight__1),FALSE)),CONCATENATE("ERR: ",'2012 Original'!AU48))</f>
        <v>none</v>
      </c>
      <c r="AV48" s="2" t="str">
        <f>IFERROR(IF(VLOOKUP('2012 Original'!AV48,key_ref,COLUMN(Approving_Party_Weight__1),FALSE)=0,"none",VLOOKUP('2012 Original'!AV48,key_ref,COLUMN(Approving_Party_Weight__1),FALSE)),CONCATENATE("ERR: ",'2012 Original'!AV48))</f>
        <v>none</v>
      </c>
      <c r="AW48" s="2" t="str">
        <f>IFERROR(IF(VLOOKUP('2012 Original'!AW48,key_ref,COLUMN(Approving_Party_Weight__1),FALSE)=0,"none",VLOOKUP('2012 Original'!AW48,key_ref,COLUMN(Approving_Party_Weight__1),FALSE)),CONCATENATE("ERR: ",'2012 Original'!AW48))</f>
        <v>none</v>
      </c>
      <c r="AX48" s="2" t="str">
        <f>IFERROR(IF(VLOOKUP('2012 Original'!AX48,key_ref,COLUMN(Approving_Party_Weight__1),FALSE)=0,"none",VLOOKUP('2012 Original'!AX48,key_ref,COLUMN(Approving_Party_Weight__1),FALSE)),CONCATENATE("ERR: ",'2012 Original'!AX48))</f>
        <v>none</v>
      </c>
      <c r="AY48" s="2" t="str">
        <f>IFERROR(IF(VLOOKUP('2012 Original'!AY48,key_ref,COLUMN(Approving_Party_Weight__1),FALSE)=0,"none",VLOOKUP('2012 Original'!AY48,key_ref,COLUMN(Approving_Party_Weight__1),FALSE)),CONCATENATE("ERR: ",'2012 Original'!AY48))</f>
        <v>none</v>
      </c>
      <c r="AZ48" s="2" t="str">
        <f>IFERROR(IF(VLOOKUP('2012 Original'!AZ48,key_ref,COLUMN(Approving_Party_Weight__1),FALSE)=0,"none",VLOOKUP('2012 Original'!AZ48,key_ref,COLUMN(Approving_Party_Weight__1),FALSE)),CONCATENATE("ERR: ",'2012 Original'!AZ48))</f>
        <v>none</v>
      </c>
    </row>
    <row r="49" spans="1:52" s="4" customFormat="1">
      <c r="A49" s="3" t="s">
        <v>82</v>
      </c>
      <c r="B49" s="2" t="str">
        <f>IFERROR(IF(VLOOKUP('2012 Original'!B49,key_ref,COLUMN(Approving_Party_Weight__1),FALSE)=0,"none",VLOOKUP('2012 Original'!B49,key_ref,COLUMN(Approving_Party_Weight__1),FALSE)),CONCATENATE("ERR: ",'2012 Original'!B49))</f>
        <v>none</v>
      </c>
      <c r="C49" s="2" t="str">
        <f>IFERROR(IF(VLOOKUP('2012 Original'!C49,key_ref,COLUMN(Approving_Party_Weight__1),FALSE)=0,"none",VLOOKUP('2012 Original'!C49,key_ref,COLUMN(Approving_Party_Weight__1),FALSE)),CONCATENATE("ERR: ",'2012 Original'!C49))</f>
        <v>none</v>
      </c>
      <c r="D49" s="2" t="str">
        <f>IFERROR(IF(VLOOKUP('2012 Original'!D49,key_ref,COLUMN(Approving_Party_Weight__1),FALSE)=0,"none",VLOOKUP('2012 Original'!D49,key_ref,COLUMN(Approving_Party_Weight__1),FALSE)),CONCATENATE("ERR: ",'2012 Original'!D49))</f>
        <v>none</v>
      </c>
      <c r="E49" s="2" t="str">
        <f>IFERROR(IF(VLOOKUP('2012 Original'!E49,key_ref,COLUMN(Approving_Party_Weight__1),FALSE)=0,"none",VLOOKUP('2012 Original'!E49,key_ref,COLUMN(Approving_Party_Weight__1),FALSE)),CONCATENATE("ERR: ",'2012 Original'!E49))</f>
        <v>none</v>
      </c>
      <c r="F49" s="2" t="str">
        <f>IFERROR(IF(VLOOKUP('2012 Original'!F49,key_ref,COLUMN(Approving_Party_Weight__1),FALSE)=0,"none",VLOOKUP('2012 Original'!F49,key_ref,COLUMN(Approving_Party_Weight__1),FALSE)),CONCATENATE("ERR: ",'2012 Original'!F49))</f>
        <v>none</v>
      </c>
      <c r="G49" s="2">
        <f>IFERROR(IF(VLOOKUP('2012 Original'!G49,key_ref,COLUMN(Approving_Party_Weight__1),FALSE)=0,"none",VLOOKUP('2012 Original'!G49,key_ref,COLUMN(Approving_Party_Weight__1),FALSE)),CONCATENATE("ERR: ",'2012 Original'!G49))</f>
        <v>1</v>
      </c>
      <c r="H49" s="2">
        <f>IFERROR(IF(VLOOKUP('2012 Original'!H49,key_ref,COLUMN(Approving_Party_Weight__1),FALSE)=0,"none",VLOOKUP('2012 Original'!H49,key_ref,COLUMN(Approving_Party_Weight__1),FALSE)),CONCATENATE("ERR: ",'2012 Original'!H49))</f>
        <v>1</v>
      </c>
      <c r="I49" s="2" t="str">
        <f>IFERROR(IF(VLOOKUP('2012 Original'!I49,key_ref,COLUMN(Approving_Party_Weight__1),FALSE)=0,"none",VLOOKUP('2012 Original'!I49,key_ref,COLUMN(Approving_Party_Weight__1),FALSE)),CONCATENATE("ERR: ",'2012 Original'!I49))</f>
        <v>none</v>
      </c>
      <c r="J49" s="2" t="str">
        <f>IFERROR(IF(VLOOKUP('2012 Original'!J49,key_ref,COLUMN(Approving_Party_Weight__1),FALSE)=0,"none",VLOOKUP('2012 Original'!J49,key_ref,COLUMN(Approving_Party_Weight__1),FALSE)),CONCATENATE("ERR: ",'2012 Original'!J49))</f>
        <v>none</v>
      </c>
      <c r="K49" s="2">
        <f>IFERROR(IF(VLOOKUP('2012 Original'!K49,key_ref,COLUMN(Approving_Party_Weight__1),FALSE)=0,"none",VLOOKUP('2012 Original'!K49,key_ref,COLUMN(Approving_Party_Weight__1),FALSE)),CONCATENATE("ERR: ",'2012 Original'!K49))</f>
        <v>1</v>
      </c>
      <c r="L49" s="2" t="str">
        <f>IFERROR(IF(VLOOKUP('2012 Original'!L49,key_ref,COLUMN(Approving_Party_Weight__1),FALSE)=0,"none",VLOOKUP('2012 Original'!L49,key_ref,COLUMN(Approving_Party_Weight__1),FALSE)),CONCATENATE("ERR: ",'2012 Original'!L49))</f>
        <v>none</v>
      </c>
      <c r="M49" s="2">
        <f>IFERROR(IF(VLOOKUP('2012 Original'!M49,key_ref,COLUMN(Approving_Party_Weight__1),FALSE)=0,"none",VLOOKUP('2012 Original'!M49,key_ref,COLUMN(Approving_Party_Weight__1),FALSE)),CONCATENATE("ERR: ",'2012 Original'!M49))</f>
        <v>1</v>
      </c>
      <c r="N49" s="2">
        <f>IFERROR(IF(VLOOKUP('2012 Original'!N49,key_ref,COLUMN(Approving_Party_Weight__1),FALSE)=0,"none",VLOOKUP('2012 Original'!N49,key_ref,COLUMN(Approving_Party_Weight__1),FALSE)),CONCATENATE("ERR: ",'2012 Original'!N49))</f>
        <v>1</v>
      </c>
      <c r="O49" s="2" t="str">
        <f>IFERROR(IF(VLOOKUP('2012 Original'!O49,key_ref,COLUMN(Approving_Party_Weight__1),FALSE)=0,"none",VLOOKUP('2012 Original'!O49,key_ref,COLUMN(Approving_Party_Weight__1),FALSE)),CONCATENATE("ERR: ",'2012 Original'!O49))</f>
        <v>none</v>
      </c>
      <c r="P49" s="2" t="str">
        <f>IFERROR(IF(VLOOKUP('2012 Original'!P49,key_ref,COLUMN(Approving_Party_Weight__1),FALSE)=0,"none",VLOOKUP('2012 Original'!P49,key_ref,COLUMN(Approving_Party_Weight__1),FALSE)),CONCATENATE("ERR: ",'2012 Original'!P49))</f>
        <v>none</v>
      </c>
      <c r="Q49" s="2" t="str">
        <f>IFERROR(IF(VLOOKUP('2012 Original'!Q49,key_ref,COLUMN(Approving_Party_Weight__1),FALSE)=0,"none",VLOOKUP('2012 Original'!Q49,key_ref,COLUMN(Approving_Party_Weight__1),FALSE)),CONCATENATE("ERR: ",'2012 Original'!Q49))</f>
        <v>none</v>
      </c>
      <c r="R49" s="2">
        <f>IFERROR(IF(VLOOKUP('2012 Original'!R49,key_ref,COLUMN(Approving_Party_Weight__1),FALSE)=0,"none",VLOOKUP('2012 Original'!R49,key_ref,COLUMN(Approving_Party_Weight__1),FALSE)),CONCATENATE("ERR: ",'2012 Original'!R49))</f>
        <v>1</v>
      </c>
      <c r="S49" s="2" t="str">
        <f>IFERROR(IF(VLOOKUP('2012 Original'!S49,key_ref,COLUMN(Approving_Party_Weight__1),FALSE)=0,"none",VLOOKUP('2012 Original'!S49,key_ref,COLUMN(Approving_Party_Weight__1),FALSE)),CONCATENATE("ERR: ",'2012 Original'!S49))</f>
        <v>none</v>
      </c>
      <c r="T49" s="2" t="str">
        <f>IFERROR(IF(VLOOKUP('2012 Original'!T49,key_ref,COLUMN(Approving_Party_Weight__1),FALSE)=0,"none",VLOOKUP('2012 Original'!T49,key_ref,COLUMN(Approving_Party_Weight__1),FALSE)),CONCATENATE("ERR: ",'2012 Original'!T49))</f>
        <v>none</v>
      </c>
      <c r="U49" s="2" t="str">
        <f>IFERROR(IF(VLOOKUP('2012 Original'!U49,key_ref,COLUMN(Approving_Party_Weight__1),FALSE)=0,"none",VLOOKUP('2012 Original'!U49,key_ref,COLUMN(Approving_Party_Weight__1),FALSE)),CONCATENATE("ERR: ",'2012 Original'!U49))</f>
        <v>none</v>
      </c>
      <c r="V49" s="2">
        <f>IFERROR(IF(VLOOKUP('2012 Original'!V49,key_ref,COLUMN(Approving_Party_Weight__1),FALSE)=0,"none",VLOOKUP('2012 Original'!V49,key_ref,COLUMN(Approving_Party_Weight__1),FALSE)),CONCATENATE("ERR: ",'2012 Original'!V49))</f>
        <v>1</v>
      </c>
      <c r="W49" s="2">
        <f>IFERROR(IF(VLOOKUP('2012 Original'!W49,key_ref,COLUMN(Approving_Party_Weight__1),FALSE)=0,"none",VLOOKUP('2012 Original'!W49,key_ref,COLUMN(Approving_Party_Weight__1),FALSE)),CONCATENATE("ERR: ",'2012 Original'!W49))</f>
        <v>1</v>
      </c>
      <c r="X49" s="2">
        <f>IFERROR(IF(VLOOKUP('2012 Original'!X49,key_ref,COLUMN(Approving_Party_Weight__1),FALSE)=0,"none",VLOOKUP('2012 Original'!X49,key_ref,COLUMN(Approving_Party_Weight__1),FALSE)),CONCATENATE("ERR: ",'2012 Original'!X49))</f>
        <v>1</v>
      </c>
      <c r="Y49" s="2" t="str">
        <f>IFERROR(IF(VLOOKUP('2012 Original'!Y49,key_ref,COLUMN(Approving_Party_Weight__1),FALSE)=0,"none",VLOOKUP('2012 Original'!Y49,key_ref,COLUMN(Approving_Party_Weight__1),FALSE)),CONCATENATE("ERR: ",'2012 Original'!Y49))</f>
        <v>none</v>
      </c>
      <c r="Z49" s="2" t="str">
        <f>IFERROR(IF(VLOOKUP('2012 Original'!Z49,key_ref,COLUMN(Approving_Party_Weight__1),FALSE)=0,"none",VLOOKUP('2012 Original'!Z49,key_ref,COLUMN(Approving_Party_Weight__1),FALSE)),CONCATENATE("ERR: ",'2012 Original'!Z49))</f>
        <v>none</v>
      </c>
      <c r="AA49" s="2" t="str">
        <f>IFERROR(IF(VLOOKUP('2012 Original'!AA49,key_ref,COLUMN(Approving_Party_Weight__1),FALSE)=0,"none",VLOOKUP('2012 Original'!AA49,key_ref,COLUMN(Approving_Party_Weight__1),FALSE)),CONCATENATE("ERR: ",'2012 Original'!AA49))</f>
        <v>none</v>
      </c>
      <c r="AB49" s="2" t="str">
        <f>IFERROR(IF(VLOOKUP('2012 Original'!AB49,key_ref,COLUMN(Approving_Party_Weight__1),FALSE)=0,"none",VLOOKUP('2012 Original'!AB49,key_ref,COLUMN(Approving_Party_Weight__1),FALSE)),CONCATENATE("ERR: ",'2012 Original'!AB49))</f>
        <v>none</v>
      </c>
      <c r="AC49" s="2">
        <f>IFERROR(IF(VLOOKUP('2012 Original'!AC49,key_ref,COLUMN(Approving_Party_Weight__1),FALSE)=0,"none",VLOOKUP('2012 Original'!AC49,key_ref,COLUMN(Approving_Party_Weight__1),FALSE)),CONCATENATE("ERR: ",'2012 Original'!AC49))</f>
        <v>1</v>
      </c>
      <c r="AD49" s="2" t="str">
        <f>IFERROR(IF(VLOOKUP('2012 Original'!AD49,key_ref,COLUMN(Approving_Party_Weight__1),FALSE)=0,"none",VLOOKUP('2012 Original'!AD49,key_ref,COLUMN(Approving_Party_Weight__1),FALSE)),CONCATENATE("ERR: ",'2012 Original'!AD49))</f>
        <v>none</v>
      </c>
      <c r="AE49" s="2">
        <f>IFERROR(IF(VLOOKUP('2012 Original'!AE49,key_ref,COLUMN(Approving_Party_Weight__1),FALSE)=0,"none",VLOOKUP('2012 Original'!AE49,key_ref,COLUMN(Approving_Party_Weight__1),FALSE)),CONCATENATE("ERR: ",'2012 Original'!AE49))</f>
        <v>1</v>
      </c>
      <c r="AF49" s="2" t="str">
        <f>IFERROR(IF(VLOOKUP('2012 Original'!AF49,key_ref,COLUMN(Approving_Party_Weight__1),FALSE)=0,"none",VLOOKUP('2012 Original'!AF49,key_ref,COLUMN(Approving_Party_Weight__1),FALSE)),CONCATENATE("ERR: ",'2012 Original'!AF49))</f>
        <v>none</v>
      </c>
      <c r="AG49" s="2">
        <f>IFERROR(IF(VLOOKUP('2012 Original'!AG49,key_ref,COLUMN(Approving_Party_Weight__1),FALSE)=0,"none",VLOOKUP('2012 Original'!AG49,key_ref,COLUMN(Approving_Party_Weight__1),FALSE)),CONCATENATE("ERR: ",'2012 Original'!AG49))</f>
        <v>1</v>
      </c>
      <c r="AH49" s="2">
        <f>IFERROR(IF(VLOOKUP('2012 Original'!AH49,key_ref,COLUMN(Approving_Party_Weight__1),FALSE)=0,"none",VLOOKUP('2012 Original'!AH49,key_ref,COLUMN(Approving_Party_Weight__1),FALSE)),CONCATENATE("ERR: ",'2012 Original'!AH49))</f>
        <v>1</v>
      </c>
      <c r="AI49" s="2" t="str">
        <f>IFERROR(IF(VLOOKUP('2012 Original'!AI49,key_ref,COLUMN(Approving_Party_Weight__1),FALSE)=0,"none",VLOOKUP('2012 Original'!AI49,key_ref,COLUMN(Approving_Party_Weight__1),FALSE)),CONCATENATE("ERR: ",'2012 Original'!AI49))</f>
        <v>none</v>
      </c>
      <c r="AJ49" s="2">
        <f>IFERROR(IF(VLOOKUP('2012 Original'!AJ49,key_ref,COLUMN(Approving_Party_Weight__1),FALSE)=0,"none",VLOOKUP('2012 Original'!AJ49,key_ref,COLUMN(Approving_Party_Weight__1),FALSE)),CONCATENATE("ERR: ",'2012 Original'!AJ49))</f>
        <v>1</v>
      </c>
      <c r="AK49" s="2">
        <f>IFERROR(IF(VLOOKUP('2012 Original'!AK49,key_ref,COLUMN(Approving_Party_Weight__1),FALSE)=0,"none",VLOOKUP('2012 Original'!AK49,key_ref,COLUMN(Approving_Party_Weight__1),FALSE)),CONCATENATE("ERR: ",'2012 Original'!AK49))</f>
        <v>1</v>
      </c>
      <c r="AL49" s="2">
        <f>IFERROR(IF(VLOOKUP('2012 Original'!AL49,key_ref,COLUMN(Approving_Party_Weight__1),FALSE)=0,"none",VLOOKUP('2012 Original'!AL49,key_ref,COLUMN(Approving_Party_Weight__1),FALSE)),CONCATENATE("ERR: ",'2012 Original'!AL49))</f>
        <v>1</v>
      </c>
      <c r="AM49" s="2" t="str">
        <f>IFERROR(IF(VLOOKUP('2012 Original'!AM49,key_ref,COLUMN(Approving_Party_Weight__1),FALSE)=0,"none",VLOOKUP('2012 Original'!AM49,key_ref,COLUMN(Approving_Party_Weight__1),FALSE)),CONCATENATE("ERR: ",'2012 Original'!AM49))</f>
        <v>none</v>
      </c>
      <c r="AN49" s="2" t="str">
        <f>IFERROR(IF(VLOOKUP('2012 Original'!AN49,key_ref,COLUMN(Approving_Party_Weight__1),FALSE)=0,"none",VLOOKUP('2012 Original'!AN49,key_ref,COLUMN(Approving_Party_Weight__1),FALSE)),CONCATENATE("ERR: ",'2012 Original'!AN49))</f>
        <v>none</v>
      </c>
      <c r="AO49" s="2" t="str">
        <f>IFERROR(IF(VLOOKUP('2012 Original'!AO49,key_ref,COLUMN(Approving_Party_Weight__1),FALSE)=0,"none",VLOOKUP('2012 Original'!AO49,key_ref,COLUMN(Approving_Party_Weight__1),FALSE)),CONCATENATE("ERR: ",'2012 Original'!AO49))</f>
        <v>none</v>
      </c>
      <c r="AP49" s="2" t="str">
        <f>IFERROR(IF(VLOOKUP('2012 Original'!AP49,key_ref,COLUMN(Approving_Party_Weight__1),FALSE)=0,"none",VLOOKUP('2012 Original'!AP49,key_ref,COLUMN(Approving_Party_Weight__1),FALSE)),CONCATENATE("ERR: ",'2012 Original'!AP49))</f>
        <v>none</v>
      </c>
      <c r="AQ49" s="2" t="str">
        <f>IFERROR(IF(VLOOKUP('2012 Original'!AQ49,key_ref,COLUMN(Approving_Party_Weight__1),FALSE)=0,"none",VLOOKUP('2012 Original'!AQ49,key_ref,COLUMN(Approving_Party_Weight__1),FALSE)),CONCATENATE("ERR: ",'2012 Original'!AQ49))</f>
        <v>none</v>
      </c>
      <c r="AR49" s="2">
        <f>IFERROR(IF(VLOOKUP('2012 Original'!AR49,key_ref,COLUMN(Approving_Party_Weight__1),FALSE)=0,"none",VLOOKUP('2012 Original'!AR49,key_ref,COLUMN(Approving_Party_Weight__1),FALSE)),CONCATENATE("ERR: ",'2012 Original'!AR49))</f>
        <v>1</v>
      </c>
      <c r="AS49" s="2" t="str">
        <f>IFERROR(IF(VLOOKUP('2012 Original'!AS49,key_ref,COLUMN(Approving_Party_Weight__1),FALSE)=0,"none",VLOOKUP('2012 Original'!AS49,key_ref,COLUMN(Approving_Party_Weight__1),FALSE)),CONCATENATE("ERR: ",'2012 Original'!AS49))</f>
        <v>none</v>
      </c>
      <c r="AT49" s="2">
        <f>IFERROR(IF(VLOOKUP('2012 Original'!AT49,key_ref,COLUMN(Approving_Party_Weight__1),FALSE)=0,"none",VLOOKUP('2012 Original'!AT49,key_ref,COLUMN(Approving_Party_Weight__1),FALSE)),CONCATENATE("ERR: ",'2012 Original'!AT49))</f>
        <v>1</v>
      </c>
      <c r="AU49" s="2" t="str">
        <f>IFERROR(IF(VLOOKUP('2012 Original'!AU49,key_ref,COLUMN(Approving_Party_Weight__1),FALSE)=0,"none",VLOOKUP('2012 Original'!AU49,key_ref,COLUMN(Approving_Party_Weight__1),FALSE)),CONCATENATE("ERR: ",'2012 Original'!AU49))</f>
        <v>none</v>
      </c>
      <c r="AV49" s="2" t="str">
        <f>IFERROR(IF(VLOOKUP('2012 Original'!AV49,key_ref,COLUMN(Approving_Party_Weight__1),FALSE)=0,"none",VLOOKUP('2012 Original'!AV49,key_ref,COLUMN(Approving_Party_Weight__1),FALSE)),CONCATENATE("ERR: ",'2012 Original'!AV49))</f>
        <v>none</v>
      </c>
      <c r="AW49" s="2">
        <f>IFERROR(IF(VLOOKUP('2012 Original'!AW49,key_ref,COLUMN(Approving_Party_Weight__1),FALSE)=0,"none",VLOOKUP('2012 Original'!AW49,key_ref,COLUMN(Approving_Party_Weight__1),FALSE)),CONCATENATE("ERR: ",'2012 Original'!AW49))</f>
        <v>1</v>
      </c>
      <c r="AX49" s="2">
        <f>IFERROR(IF(VLOOKUP('2012 Original'!AX49,key_ref,COLUMN(Approving_Party_Weight__1),FALSE)=0,"none",VLOOKUP('2012 Original'!AX49,key_ref,COLUMN(Approving_Party_Weight__1),FALSE)),CONCATENATE("ERR: ",'2012 Original'!AX49))</f>
        <v>1</v>
      </c>
      <c r="AY49" s="2" t="str">
        <f>IFERROR(IF(VLOOKUP('2012 Original'!AY49,key_ref,COLUMN(Approving_Party_Weight__1),FALSE)=0,"none",VLOOKUP('2012 Original'!AY49,key_ref,COLUMN(Approving_Party_Weight__1),FALSE)),CONCATENATE("ERR: ",'2012 Original'!AY49))</f>
        <v>none</v>
      </c>
      <c r="AZ49" s="2">
        <f>IFERROR(IF(VLOOKUP('2012 Original'!AZ49,key_ref,COLUMN(Approving_Party_Weight__1),FALSE)=0,"none",VLOOKUP('2012 Original'!AZ49,key_ref,COLUMN(Approving_Party_Weight__1),FALSE)),CONCATENATE("ERR: ",'2012 Original'!AZ49))</f>
        <v>1</v>
      </c>
    </row>
    <row r="50" spans="1:52" s="4" customFormat="1">
      <c r="A50" s="3" t="s">
        <v>83</v>
      </c>
      <c r="B50" s="2" t="str">
        <f>IFERROR(IF(VLOOKUP('2012 Original'!B50,key_ref,COLUMN(Approving_Party_Weight__1),FALSE)=0,"none",VLOOKUP('2012 Original'!B50,key_ref,COLUMN(Approving_Party_Weight__1),FALSE)),CONCATENATE("ERR: ",'2012 Original'!B50))</f>
        <v>none</v>
      </c>
      <c r="C50" s="2" t="str">
        <f>IFERROR(IF(VLOOKUP('2012 Original'!C50,key_ref,COLUMN(Approving_Party_Weight__1),FALSE)=0,"none",VLOOKUP('2012 Original'!C50,key_ref,COLUMN(Approving_Party_Weight__1),FALSE)),CONCATENATE("ERR: ",'2012 Original'!C50))</f>
        <v>none</v>
      </c>
      <c r="D50" s="2" t="str">
        <f>IFERROR(IF(VLOOKUP('2012 Original'!D50,key_ref,COLUMN(Approving_Party_Weight__1),FALSE)=0,"none",VLOOKUP('2012 Original'!D50,key_ref,COLUMN(Approving_Party_Weight__1),FALSE)),CONCATENATE("ERR: ",'2012 Original'!D50))</f>
        <v>none</v>
      </c>
      <c r="E50" s="2" t="str">
        <f>IFERROR(IF(VLOOKUP('2012 Original'!E50,key_ref,COLUMN(Approving_Party_Weight__1),FALSE)=0,"none",VLOOKUP('2012 Original'!E50,key_ref,COLUMN(Approving_Party_Weight__1),FALSE)),CONCATENATE("ERR: ",'2012 Original'!E50))</f>
        <v>none</v>
      </c>
      <c r="F50" s="2" t="str">
        <f>IFERROR(IF(VLOOKUP('2012 Original'!F50,key_ref,COLUMN(Approving_Party_Weight__1),FALSE)=0,"none",VLOOKUP('2012 Original'!F50,key_ref,COLUMN(Approving_Party_Weight__1),FALSE)),CONCATENATE("ERR: ",'2012 Original'!F50))</f>
        <v>none</v>
      </c>
      <c r="G50" s="2" t="str">
        <f>IFERROR(IF(VLOOKUP('2012 Original'!G50,key_ref,COLUMN(Approving_Party_Weight__1),FALSE)=0,"none",VLOOKUP('2012 Original'!G50,key_ref,COLUMN(Approving_Party_Weight__1),FALSE)),CONCATENATE("ERR: ",'2012 Original'!G50))</f>
        <v>none</v>
      </c>
      <c r="H50" s="2">
        <f>IFERROR(IF(VLOOKUP('2012 Original'!H50,key_ref,COLUMN(Approving_Party_Weight__1),FALSE)=0,"none",VLOOKUP('2012 Original'!H50,key_ref,COLUMN(Approving_Party_Weight__1),FALSE)),CONCATENATE("ERR: ",'2012 Original'!H50))</f>
        <v>1</v>
      </c>
      <c r="I50" s="2">
        <f>IFERROR(IF(VLOOKUP('2012 Original'!I50,key_ref,COLUMN(Approving_Party_Weight__1),FALSE)=0,"none",VLOOKUP('2012 Original'!I50,key_ref,COLUMN(Approving_Party_Weight__1),FALSE)),CONCATENATE("ERR: ",'2012 Original'!I50))</f>
        <v>1</v>
      </c>
      <c r="J50" s="2" t="str">
        <f>IFERROR(IF(VLOOKUP('2012 Original'!J50,key_ref,COLUMN(Approving_Party_Weight__1),FALSE)=0,"none",VLOOKUP('2012 Original'!J50,key_ref,COLUMN(Approving_Party_Weight__1),FALSE)),CONCATENATE("ERR: ",'2012 Original'!J50))</f>
        <v>none</v>
      </c>
      <c r="K50" s="2" t="str">
        <f>IFERROR(IF(VLOOKUP('2012 Original'!K50,key_ref,COLUMN(Approving_Party_Weight__1),FALSE)=0,"none",VLOOKUP('2012 Original'!K50,key_ref,COLUMN(Approving_Party_Weight__1),FALSE)),CONCATENATE("ERR: ",'2012 Original'!K50))</f>
        <v>none</v>
      </c>
      <c r="L50" s="2" t="str">
        <f>IFERROR(IF(VLOOKUP('2012 Original'!L50,key_ref,COLUMN(Approving_Party_Weight__1),FALSE)=0,"none",VLOOKUP('2012 Original'!L50,key_ref,COLUMN(Approving_Party_Weight__1),FALSE)),CONCATENATE("ERR: ",'2012 Original'!L50))</f>
        <v>none</v>
      </c>
      <c r="M50" s="2" t="str">
        <f>IFERROR(IF(VLOOKUP('2012 Original'!M50,key_ref,COLUMN(Approving_Party_Weight__1),FALSE)=0,"none",VLOOKUP('2012 Original'!M50,key_ref,COLUMN(Approving_Party_Weight__1),FALSE)),CONCATENATE("ERR: ",'2012 Original'!M50))</f>
        <v>none</v>
      </c>
      <c r="N50" s="2">
        <f>IFERROR(IF(VLOOKUP('2012 Original'!N50,key_ref,COLUMN(Approving_Party_Weight__1),FALSE)=0,"none",VLOOKUP('2012 Original'!N50,key_ref,COLUMN(Approving_Party_Weight__1),FALSE)),CONCATENATE("ERR: ",'2012 Original'!N50))</f>
        <v>1</v>
      </c>
      <c r="O50" s="2" t="str">
        <f>IFERROR(IF(VLOOKUP('2012 Original'!O50,key_ref,COLUMN(Approving_Party_Weight__1),FALSE)=0,"none",VLOOKUP('2012 Original'!O50,key_ref,COLUMN(Approving_Party_Weight__1),FALSE)),CONCATENATE("ERR: ",'2012 Original'!O50))</f>
        <v>none</v>
      </c>
      <c r="P50" s="2" t="str">
        <f>IFERROR(IF(VLOOKUP('2012 Original'!P50,key_ref,COLUMN(Approving_Party_Weight__1),FALSE)=0,"none",VLOOKUP('2012 Original'!P50,key_ref,COLUMN(Approving_Party_Weight__1),FALSE)),CONCATENATE("ERR: ",'2012 Original'!P50))</f>
        <v>none</v>
      </c>
      <c r="Q50" s="2" t="str">
        <f>IFERROR(IF(VLOOKUP('2012 Original'!Q50,key_ref,COLUMN(Approving_Party_Weight__1),FALSE)=0,"none",VLOOKUP('2012 Original'!Q50,key_ref,COLUMN(Approving_Party_Weight__1),FALSE)),CONCATENATE("ERR: ",'2012 Original'!Q50))</f>
        <v>none</v>
      </c>
      <c r="R50" s="2">
        <f>IFERROR(IF(VLOOKUP('2012 Original'!R50,key_ref,COLUMN(Approving_Party_Weight__1),FALSE)=0,"none",VLOOKUP('2012 Original'!R50,key_ref,COLUMN(Approving_Party_Weight__1),FALSE)),CONCATENATE("ERR: ",'2012 Original'!R50))</f>
        <v>1</v>
      </c>
      <c r="S50" s="2" t="str">
        <f>IFERROR(IF(VLOOKUP('2012 Original'!S50,key_ref,COLUMN(Approving_Party_Weight__1),FALSE)=0,"none",VLOOKUP('2012 Original'!S50,key_ref,COLUMN(Approving_Party_Weight__1),FALSE)),CONCATENATE("ERR: ",'2012 Original'!S50))</f>
        <v>none</v>
      </c>
      <c r="T50" s="2" t="str">
        <f>IFERROR(IF(VLOOKUP('2012 Original'!T50,key_ref,COLUMN(Approving_Party_Weight__1),FALSE)=0,"none",VLOOKUP('2012 Original'!T50,key_ref,COLUMN(Approving_Party_Weight__1),FALSE)),CONCATENATE("ERR: ",'2012 Original'!T50))</f>
        <v>none</v>
      </c>
      <c r="U50" s="2" t="str">
        <f>IFERROR(IF(VLOOKUP('2012 Original'!U50,key_ref,COLUMN(Approving_Party_Weight__1),FALSE)=0,"none",VLOOKUP('2012 Original'!U50,key_ref,COLUMN(Approving_Party_Weight__1),FALSE)),CONCATENATE("ERR: ",'2012 Original'!U50))</f>
        <v>none</v>
      </c>
      <c r="V50" s="2" t="str">
        <f>IFERROR(IF(VLOOKUP('2012 Original'!V50,key_ref,COLUMN(Approving_Party_Weight__1),FALSE)=0,"none",VLOOKUP('2012 Original'!V50,key_ref,COLUMN(Approving_Party_Weight__1),FALSE)),CONCATENATE("ERR: ",'2012 Original'!V50))</f>
        <v>none</v>
      </c>
      <c r="W50" s="2">
        <f>IFERROR(IF(VLOOKUP('2012 Original'!W50,key_ref,COLUMN(Approving_Party_Weight__1),FALSE)=0,"none",VLOOKUP('2012 Original'!W50,key_ref,COLUMN(Approving_Party_Weight__1),FALSE)),CONCATENATE("ERR: ",'2012 Original'!W50))</f>
        <v>1</v>
      </c>
      <c r="X50" s="2" t="str">
        <f>IFERROR(IF(VLOOKUP('2012 Original'!X50,key_ref,COLUMN(Approving_Party_Weight__1),FALSE)=0,"none",VLOOKUP('2012 Original'!X50,key_ref,COLUMN(Approving_Party_Weight__1),FALSE)),CONCATENATE("ERR: ",'2012 Original'!X50))</f>
        <v>none</v>
      </c>
      <c r="Y50" s="2" t="str">
        <f>IFERROR(IF(VLOOKUP('2012 Original'!Y50,key_ref,COLUMN(Approving_Party_Weight__1),FALSE)=0,"none",VLOOKUP('2012 Original'!Y50,key_ref,COLUMN(Approving_Party_Weight__1),FALSE)),CONCATENATE("ERR: ",'2012 Original'!Y50))</f>
        <v>none</v>
      </c>
      <c r="Z50" s="2" t="str">
        <f>IFERROR(IF(VLOOKUP('2012 Original'!Z50,key_ref,COLUMN(Approving_Party_Weight__1),FALSE)=0,"none",VLOOKUP('2012 Original'!Z50,key_ref,COLUMN(Approving_Party_Weight__1),FALSE)),CONCATENATE("ERR: ",'2012 Original'!Z50))</f>
        <v>none</v>
      </c>
      <c r="AA50" s="2" t="str">
        <f>IFERROR(IF(VLOOKUP('2012 Original'!AA50,key_ref,COLUMN(Approving_Party_Weight__1),FALSE)=0,"none",VLOOKUP('2012 Original'!AA50,key_ref,COLUMN(Approving_Party_Weight__1),FALSE)),CONCATENATE("ERR: ",'2012 Original'!AA50))</f>
        <v>none</v>
      </c>
      <c r="AB50" s="2" t="str">
        <f>IFERROR(IF(VLOOKUP('2012 Original'!AB50,key_ref,COLUMN(Approving_Party_Weight__1),FALSE)=0,"none",VLOOKUP('2012 Original'!AB50,key_ref,COLUMN(Approving_Party_Weight__1),FALSE)),CONCATENATE("ERR: ",'2012 Original'!AB50))</f>
        <v>none</v>
      </c>
      <c r="AC50" s="2" t="str">
        <f>IFERROR(IF(VLOOKUP('2012 Original'!AC50,key_ref,COLUMN(Approving_Party_Weight__1),FALSE)=0,"none",VLOOKUP('2012 Original'!AC50,key_ref,COLUMN(Approving_Party_Weight__1),FALSE)),CONCATENATE("ERR: ",'2012 Original'!AC50))</f>
        <v>none</v>
      </c>
      <c r="AD50" s="2" t="str">
        <f>IFERROR(IF(VLOOKUP('2012 Original'!AD50,key_ref,COLUMN(Approving_Party_Weight__1),FALSE)=0,"none",VLOOKUP('2012 Original'!AD50,key_ref,COLUMN(Approving_Party_Weight__1),FALSE)),CONCATENATE("ERR: ",'2012 Original'!AD50))</f>
        <v>none</v>
      </c>
      <c r="AE50" s="2" t="str">
        <f>IFERROR(IF(VLOOKUP('2012 Original'!AE50,key_ref,COLUMN(Approving_Party_Weight__1),FALSE)=0,"none",VLOOKUP('2012 Original'!AE50,key_ref,COLUMN(Approving_Party_Weight__1),FALSE)),CONCATENATE("ERR: ",'2012 Original'!AE50))</f>
        <v>none</v>
      </c>
      <c r="AF50" s="2" t="str">
        <f>IFERROR(IF(VLOOKUP('2012 Original'!AF50,key_ref,COLUMN(Approving_Party_Weight__1),FALSE)=0,"none",VLOOKUP('2012 Original'!AF50,key_ref,COLUMN(Approving_Party_Weight__1),FALSE)),CONCATENATE("ERR: ",'2012 Original'!AF50))</f>
        <v>none</v>
      </c>
      <c r="AG50" s="2">
        <f>IFERROR(IF(VLOOKUP('2012 Original'!AG50,key_ref,COLUMN(Approving_Party_Weight__1),FALSE)=0,"none",VLOOKUP('2012 Original'!AG50,key_ref,COLUMN(Approving_Party_Weight__1),FALSE)),CONCATENATE("ERR: ",'2012 Original'!AG50))</f>
        <v>1</v>
      </c>
      <c r="AH50" s="2">
        <f>IFERROR(IF(VLOOKUP('2012 Original'!AH50,key_ref,COLUMN(Approving_Party_Weight__1),FALSE)=0,"none",VLOOKUP('2012 Original'!AH50,key_ref,COLUMN(Approving_Party_Weight__1),FALSE)),CONCATENATE("ERR: ",'2012 Original'!AH50))</f>
        <v>1</v>
      </c>
      <c r="AI50" s="2">
        <f>IFERROR(IF(VLOOKUP('2012 Original'!AI50,key_ref,COLUMN(Approving_Party_Weight__1),FALSE)=0,"none",VLOOKUP('2012 Original'!AI50,key_ref,COLUMN(Approving_Party_Weight__1),FALSE)),CONCATENATE("ERR: ",'2012 Original'!AI50))</f>
        <v>1</v>
      </c>
      <c r="AJ50" s="2" t="str">
        <f>IFERROR(IF(VLOOKUP('2012 Original'!AJ50,key_ref,COLUMN(Approving_Party_Weight__1),FALSE)=0,"none",VLOOKUP('2012 Original'!AJ50,key_ref,COLUMN(Approving_Party_Weight__1),FALSE)),CONCATENATE("ERR: ",'2012 Original'!AJ50))</f>
        <v>none</v>
      </c>
      <c r="AK50" s="2">
        <f>IFERROR(IF(VLOOKUP('2012 Original'!AK50,key_ref,COLUMN(Approving_Party_Weight__1),FALSE)=0,"none",VLOOKUP('2012 Original'!AK50,key_ref,COLUMN(Approving_Party_Weight__1),FALSE)),CONCATENATE("ERR: ",'2012 Original'!AK50))</f>
        <v>1</v>
      </c>
      <c r="AL50" s="2" t="str">
        <f>IFERROR(IF(VLOOKUP('2012 Original'!AL50,key_ref,COLUMN(Approving_Party_Weight__1),FALSE)=0,"none",VLOOKUP('2012 Original'!AL50,key_ref,COLUMN(Approving_Party_Weight__1),FALSE)),CONCATENATE("ERR: ",'2012 Original'!AL50))</f>
        <v>none</v>
      </c>
      <c r="AM50" s="2">
        <f>IFERROR(IF(VLOOKUP('2012 Original'!AM50,key_ref,COLUMN(Approving_Party_Weight__1),FALSE)=0,"none",VLOOKUP('2012 Original'!AM50,key_ref,COLUMN(Approving_Party_Weight__1),FALSE)),CONCATENATE("ERR: ",'2012 Original'!AM50))</f>
        <v>1</v>
      </c>
      <c r="AN50" s="2" t="str">
        <f>IFERROR(IF(VLOOKUP('2012 Original'!AN50,key_ref,COLUMN(Approving_Party_Weight__1),FALSE)=0,"none",VLOOKUP('2012 Original'!AN50,key_ref,COLUMN(Approving_Party_Weight__1),FALSE)),CONCATENATE("ERR: ",'2012 Original'!AN50))</f>
        <v>none</v>
      </c>
      <c r="AO50" s="2" t="str">
        <f>IFERROR(IF(VLOOKUP('2012 Original'!AO50,key_ref,COLUMN(Approving_Party_Weight__1),FALSE)=0,"none",VLOOKUP('2012 Original'!AO50,key_ref,COLUMN(Approving_Party_Weight__1),FALSE)),CONCATENATE("ERR: ",'2012 Original'!AO50))</f>
        <v>none</v>
      </c>
      <c r="AP50" s="2" t="str">
        <f>IFERROR(IF(VLOOKUP('2012 Original'!AP50,key_ref,COLUMN(Approving_Party_Weight__1),FALSE)=0,"none",VLOOKUP('2012 Original'!AP50,key_ref,COLUMN(Approving_Party_Weight__1),FALSE)),CONCATENATE("ERR: ",'2012 Original'!AP50))</f>
        <v>none</v>
      </c>
      <c r="AQ50" s="2" t="str">
        <f>IFERROR(IF(VLOOKUP('2012 Original'!AQ50,key_ref,COLUMN(Approving_Party_Weight__1),FALSE)=0,"none",VLOOKUP('2012 Original'!AQ50,key_ref,COLUMN(Approving_Party_Weight__1),FALSE)),CONCATENATE("ERR: ",'2012 Original'!AQ50))</f>
        <v>none</v>
      </c>
      <c r="AR50" s="2">
        <f>IFERROR(IF(VLOOKUP('2012 Original'!AR50,key_ref,COLUMN(Approving_Party_Weight__1),FALSE)=0,"none",VLOOKUP('2012 Original'!AR50,key_ref,COLUMN(Approving_Party_Weight__1),FALSE)),CONCATENATE("ERR: ",'2012 Original'!AR50))</f>
        <v>1</v>
      </c>
      <c r="AS50" s="2" t="str">
        <f>IFERROR(IF(VLOOKUP('2012 Original'!AS50,key_ref,COLUMN(Approving_Party_Weight__1),FALSE)=0,"none",VLOOKUP('2012 Original'!AS50,key_ref,COLUMN(Approving_Party_Weight__1),FALSE)),CONCATENATE("ERR: ",'2012 Original'!AS50))</f>
        <v>none</v>
      </c>
      <c r="AT50" s="2">
        <f>IFERROR(IF(VLOOKUP('2012 Original'!AT50,key_ref,COLUMN(Approving_Party_Weight__1),FALSE)=0,"none",VLOOKUP('2012 Original'!AT50,key_ref,COLUMN(Approving_Party_Weight__1),FALSE)),CONCATENATE("ERR: ",'2012 Original'!AT50))</f>
        <v>1</v>
      </c>
      <c r="AU50" s="2" t="str">
        <f>IFERROR(IF(VLOOKUP('2012 Original'!AU50,key_ref,COLUMN(Approving_Party_Weight__1),FALSE)=0,"none",VLOOKUP('2012 Original'!AU50,key_ref,COLUMN(Approving_Party_Weight__1),FALSE)),CONCATENATE("ERR: ",'2012 Original'!AU50))</f>
        <v>none</v>
      </c>
      <c r="AV50" s="2" t="str">
        <f>IFERROR(IF(VLOOKUP('2012 Original'!AV50,key_ref,COLUMN(Approving_Party_Weight__1),FALSE)=0,"none",VLOOKUP('2012 Original'!AV50,key_ref,COLUMN(Approving_Party_Weight__1),FALSE)),CONCATENATE("ERR: ",'2012 Original'!AV50))</f>
        <v>none</v>
      </c>
      <c r="AW50" s="2" t="str">
        <f>IFERROR(IF(VLOOKUP('2012 Original'!AW50,key_ref,COLUMN(Approving_Party_Weight__1),FALSE)=0,"none",VLOOKUP('2012 Original'!AW50,key_ref,COLUMN(Approving_Party_Weight__1),FALSE)),CONCATENATE("ERR: ",'2012 Original'!AW50))</f>
        <v>none</v>
      </c>
      <c r="AX50" s="2">
        <f>IFERROR(IF(VLOOKUP('2012 Original'!AX50,key_ref,COLUMN(Approving_Party_Weight__1),FALSE)=0,"none",VLOOKUP('2012 Original'!AX50,key_ref,COLUMN(Approving_Party_Weight__1),FALSE)),CONCATENATE("ERR: ",'2012 Original'!AX50))</f>
        <v>1</v>
      </c>
      <c r="AY50" s="2">
        <f>IFERROR(IF(VLOOKUP('2012 Original'!AY50,key_ref,COLUMN(Approving_Party_Weight__1),FALSE)=0,"none",VLOOKUP('2012 Original'!AY50,key_ref,COLUMN(Approving_Party_Weight__1),FALSE)),CONCATENATE("ERR: ",'2012 Original'!AY50))</f>
        <v>1</v>
      </c>
      <c r="AZ50" s="2" t="str">
        <f>IFERROR(IF(VLOOKUP('2012 Original'!AZ50,key_ref,COLUMN(Approving_Party_Weight__1),FALSE)=0,"none",VLOOKUP('2012 Original'!AZ50,key_ref,COLUMN(Approving_Party_Weight__1),FALSE)),CONCATENATE("ERR: ",'2012 Original'!AZ50))</f>
        <v>none</v>
      </c>
    </row>
    <row r="51" spans="1:52" s="4" customFormat="1">
      <c r="A51" s="3" t="s">
        <v>84</v>
      </c>
      <c r="B51" s="2" t="str">
        <f>IFERROR(IF(VLOOKUP('2012 Original'!B51,key_ref,COLUMN(Approving_Party_Weight__1),FALSE)=0,"none",VLOOKUP('2012 Original'!B51,key_ref,COLUMN(Approving_Party_Weight__1),FALSE)),CONCATENATE("ERR: ",'2012 Original'!B51))</f>
        <v>none</v>
      </c>
      <c r="C51" s="2" t="str">
        <f>IFERROR(IF(VLOOKUP('2012 Original'!C51,key_ref,COLUMN(Approving_Party_Weight__1),FALSE)=0,"none",VLOOKUP('2012 Original'!C51,key_ref,COLUMN(Approving_Party_Weight__1),FALSE)),CONCATENATE("ERR: ",'2012 Original'!C51))</f>
        <v>none</v>
      </c>
      <c r="D51" s="2" t="str">
        <f>IFERROR(IF(VLOOKUP('2012 Original'!D51,key_ref,COLUMN(Approving_Party_Weight__1),FALSE)=0,"none",VLOOKUP('2012 Original'!D51,key_ref,COLUMN(Approving_Party_Weight__1),FALSE)),CONCATENATE("ERR: ",'2012 Original'!D51))</f>
        <v>none</v>
      </c>
      <c r="E51" s="2" t="str">
        <f>IFERROR(IF(VLOOKUP('2012 Original'!E51,key_ref,COLUMN(Approving_Party_Weight__1),FALSE)=0,"none",VLOOKUP('2012 Original'!E51,key_ref,COLUMN(Approving_Party_Weight__1),FALSE)),CONCATENATE("ERR: ",'2012 Original'!E51))</f>
        <v>none</v>
      </c>
      <c r="F51" s="2" t="str">
        <f>IFERROR(IF(VLOOKUP('2012 Original'!F51,key_ref,COLUMN(Approving_Party_Weight__1),FALSE)=0,"none",VLOOKUP('2012 Original'!F51,key_ref,COLUMN(Approving_Party_Weight__1),FALSE)),CONCATENATE("ERR: ",'2012 Original'!F51))</f>
        <v>none</v>
      </c>
      <c r="G51" s="2" t="str">
        <f>IFERROR(IF(VLOOKUP('2012 Original'!G51,key_ref,COLUMN(Approving_Party_Weight__1),FALSE)=0,"none",VLOOKUP('2012 Original'!G51,key_ref,COLUMN(Approving_Party_Weight__1),FALSE)),CONCATENATE("ERR: ",'2012 Original'!G51))</f>
        <v>none</v>
      </c>
      <c r="H51" s="2">
        <f>IFERROR(IF(VLOOKUP('2012 Original'!H51,key_ref,COLUMN(Approving_Party_Weight__1),FALSE)=0,"none",VLOOKUP('2012 Original'!H51,key_ref,COLUMN(Approving_Party_Weight__1),FALSE)),CONCATENATE("ERR: ",'2012 Original'!H51))</f>
        <v>1</v>
      </c>
      <c r="I51" s="2">
        <f>IFERROR(IF(VLOOKUP('2012 Original'!I51,key_ref,COLUMN(Approving_Party_Weight__1),FALSE)=0,"none",VLOOKUP('2012 Original'!I51,key_ref,COLUMN(Approving_Party_Weight__1),FALSE)),CONCATENATE("ERR: ",'2012 Original'!I51))</f>
        <v>1</v>
      </c>
      <c r="J51" s="2" t="str">
        <f>IFERROR(IF(VLOOKUP('2012 Original'!J51,key_ref,COLUMN(Approving_Party_Weight__1),FALSE)=0,"none",VLOOKUP('2012 Original'!J51,key_ref,COLUMN(Approving_Party_Weight__1),FALSE)),CONCATENATE("ERR: ",'2012 Original'!J51))</f>
        <v>none</v>
      </c>
      <c r="K51" s="2" t="str">
        <f>IFERROR(IF(VLOOKUP('2012 Original'!K51,key_ref,COLUMN(Approving_Party_Weight__1),FALSE)=0,"none",VLOOKUP('2012 Original'!K51,key_ref,COLUMN(Approving_Party_Weight__1),FALSE)),CONCATENATE("ERR: ",'2012 Original'!K51))</f>
        <v>none</v>
      </c>
      <c r="L51" s="2" t="str">
        <f>IFERROR(IF(VLOOKUP('2012 Original'!L51,key_ref,COLUMN(Approving_Party_Weight__1),FALSE)=0,"none",VLOOKUP('2012 Original'!L51,key_ref,COLUMN(Approving_Party_Weight__1),FALSE)),CONCATENATE("ERR: ",'2012 Original'!L51))</f>
        <v>none</v>
      </c>
      <c r="M51" s="2" t="str">
        <f>IFERROR(IF(VLOOKUP('2012 Original'!M51,key_ref,COLUMN(Approving_Party_Weight__1),FALSE)=0,"none",VLOOKUP('2012 Original'!M51,key_ref,COLUMN(Approving_Party_Weight__1),FALSE)),CONCATENATE("ERR: ",'2012 Original'!M51))</f>
        <v>none</v>
      </c>
      <c r="N51" s="2" t="str">
        <f>IFERROR(IF(VLOOKUP('2012 Original'!N51,key_ref,COLUMN(Approving_Party_Weight__1),FALSE)=0,"none",VLOOKUP('2012 Original'!N51,key_ref,COLUMN(Approving_Party_Weight__1),FALSE)),CONCATENATE("ERR: ",'2012 Original'!N51))</f>
        <v>none</v>
      </c>
      <c r="O51" s="2" t="str">
        <f>IFERROR(IF(VLOOKUP('2012 Original'!O51,key_ref,COLUMN(Approving_Party_Weight__1),FALSE)=0,"none",VLOOKUP('2012 Original'!O51,key_ref,COLUMN(Approving_Party_Weight__1),FALSE)),CONCATENATE("ERR: ",'2012 Original'!O51))</f>
        <v>none</v>
      </c>
      <c r="P51" s="2" t="str">
        <f>IFERROR(IF(VLOOKUP('2012 Original'!P51,key_ref,COLUMN(Approving_Party_Weight__1),FALSE)=0,"none",VLOOKUP('2012 Original'!P51,key_ref,COLUMN(Approving_Party_Weight__1),FALSE)),CONCATENATE("ERR: ",'2012 Original'!P51))</f>
        <v>none</v>
      </c>
      <c r="Q51" s="2" t="str">
        <f>IFERROR(IF(VLOOKUP('2012 Original'!Q51,key_ref,COLUMN(Approving_Party_Weight__1),FALSE)=0,"none",VLOOKUP('2012 Original'!Q51,key_ref,COLUMN(Approving_Party_Weight__1),FALSE)),CONCATENATE("ERR: ",'2012 Original'!Q51))</f>
        <v>none</v>
      </c>
      <c r="R51" s="2">
        <f>IFERROR(IF(VLOOKUP('2012 Original'!R51,key_ref,COLUMN(Approving_Party_Weight__1),FALSE)=0,"none",VLOOKUP('2012 Original'!R51,key_ref,COLUMN(Approving_Party_Weight__1),FALSE)),CONCATENATE("ERR: ",'2012 Original'!R51))</f>
        <v>1</v>
      </c>
      <c r="S51" s="2" t="str">
        <f>IFERROR(IF(VLOOKUP('2012 Original'!S51,key_ref,COLUMN(Approving_Party_Weight__1),FALSE)=0,"none",VLOOKUP('2012 Original'!S51,key_ref,COLUMN(Approving_Party_Weight__1),FALSE)),CONCATENATE("ERR: ",'2012 Original'!S51))</f>
        <v>none</v>
      </c>
      <c r="T51" s="2" t="str">
        <f>IFERROR(IF(VLOOKUP('2012 Original'!T51,key_ref,COLUMN(Approving_Party_Weight__1),FALSE)=0,"none",VLOOKUP('2012 Original'!T51,key_ref,COLUMN(Approving_Party_Weight__1),FALSE)),CONCATENATE("ERR: ",'2012 Original'!T51))</f>
        <v>none</v>
      </c>
      <c r="U51" s="2" t="str">
        <f>IFERROR(IF(VLOOKUP('2012 Original'!U51,key_ref,COLUMN(Approving_Party_Weight__1),FALSE)=0,"none",VLOOKUP('2012 Original'!U51,key_ref,COLUMN(Approving_Party_Weight__1),FALSE)),CONCATENATE("ERR: ",'2012 Original'!U51))</f>
        <v>none</v>
      </c>
      <c r="V51" s="2" t="str">
        <f>IFERROR(IF(VLOOKUP('2012 Original'!V51,key_ref,COLUMN(Approving_Party_Weight__1),FALSE)=0,"none",VLOOKUP('2012 Original'!V51,key_ref,COLUMN(Approving_Party_Weight__1),FALSE)),CONCATENATE("ERR: ",'2012 Original'!V51))</f>
        <v>none</v>
      </c>
      <c r="W51" s="2">
        <f>IFERROR(IF(VLOOKUP('2012 Original'!W51,key_ref,COLUMN(Approving_Party_Weight__1),FALSE)=0,"none",VLOOKUP('2012 Original'!W51,key_ref,COLUMN(Approving_Party_Weight__1),FALSE)),CONCATENATE("ERR: ",'2012 Original'!W51))</f>
        <v>1</v>
      </c>
      <c r="X51" s="2" t="str">
        <f>IFERROR(IF(VLOOKUP('2012 Original'!X51,key_ref,COLUMN(Approving_Party_Weight__1),FALSE)=0,"none",VLOOKUP('2012 Original'!X51,key_ref,COLUMN(Approving_Party_Weight__1),FALSE)),CONCATENATE("ERR: ",'2012 Original'!X51))</f>
        <v>none</v>
      </c>
      <c r="Y51" s="2">
        <f>IFERROR(IF(VLOOKUP('2012 Original'!Y51,key_ref,COLUMN(Approving_Party_Weight__1),FALSE)=0,"none",VLOOKUP('2012 Original'!Y51,key_ref,COLUMN(Approving_Party_Weight__1),FALSE)),CONCATENATE("ERR: ",'2012 Original'!Y51))</f>
        <v>1</v>
      </c>
      <c r="Z51" s="2" t="str">
        <f>IFERROR(IF(VLOOKUP('2012 Original'!Z51,key_ref,COLUMN(Approving_Party_Weight__1),FALSE)=0,"none",VLOOKUP('2012 Original'!Z51,key_ref,COLUMN(Approving_Party_Weight__1),FALSE)),CONCATENATE("ERR: ",'2012 Original'!Z51))</f>
        <v>none</v>
      </c>
      <c r="AA51" s="2" t="str">
        <f>IFERROR(IF(VLOOKUP('2012 Original'!AA51,key_ref,COLUMN(Approving_Party_Weight__1),FALSE)=0,"none",VLOOKUP('2012 Original'!AA51,key_ref,COLUMN(Approving_Party_Weight__1),FALSE)),CONCATENATE("ERR: ",'2012 Original'!AA51))</f>
        <v>none</v>
      </c>
      <c r="AB51" s="2" t="str">
        <f>IFERROR(IF(VLOOKUP('2012 Original'!AB51,key_ref,COLUMN(Approving_Party_Weight__1),FALSE)=0,"none",VLOOKUP('2012 Original'!AB51,key_ref,COLUMN(Approving_Party_Weight__1),FALSE)),CONCATENATE("ERR: ",'2012 Original'!AB51))</f>
        <v>none</v>
      </c>
      <c r="AC51" s="2">
        <f>IFERROR(IF(VLOOKUP('2012 Original'!AC51,key_ref,COLUMN(Approving_Party_Weight__1),FALSE)=0,"none",VLOOKUP('2012 Original'!AC51,key_ref,COLUMN(Approving_Party_Weight__1),FALSE)),CONCATENATE("ERR: ",'2012 Original'!AC51))</f>
        <v>1</v>
      </c>
      <c r="AD51" s="2" t="str">
        <f>IFERROR(IF(VLOOKUP('2012 Original'!AD51,key_ref,COLUMN(Approving_Party_Weight__1),FALSE)=0,"none",VLOOKUP('2012 Original'!AD51,key_ref,COLUMN(Approving_Party_Weight__1),FALSE)),CONCATENATE("ERR: ",'2012 Original'!AD51))</f>
        <v>none</v>
      </c>
      <c r="AE51" s="2">
        <f>IFERROR(IF(VLOOKUP('2012 Original'!AE51,key_ref,COLUMN(Approving_Party_Weight__1),FALSE)=0,"none",VLOOKUP('2012 Original'!AE51,key_ref,COLUMN(Approving_Party_Weight__1),FALSE)),CONCATENATE("ERR: ",'2012 Original'!AE51))</f>
        <v>1</v>
      </c>
      <c r="AF51" s="2" t="str">
        <f>IFERROR(IF(VLOOKUP('2012 Original'!AF51,key_ref,COLUMN(Approving_Party_Weight__1),FALSE)=0,"none",VLOOKUP('2012 Original'!AF51,key_ref,COLUMN(Approving_Party_Weight__1),FALSE)),CONCATENATE("ERR: ",'2012 Original'!AF51))</f>
        <v>none</v>
      </c>
      <c r="AG51" s="2" t="str">
        <f>IFERROR(IF(VLOOKUP('2012 Original'!AG51,key_ref,COLUMN(Approving_Party_Weight__1),FALSE)=0,"none",VLOOKUP('2012 Original'!AG51,key_ref,COLUMN(Approving_Party_Weight__1),FALSE)),CONCATENATE("ERR: ",'2012 Original'!AG51))</f>
        <v>none</v>
      </c>
      <c r="AH51" s="2" t="str">
        <f>IFERROR(IF(VLOOKUP('2012 Original'!AH51,key_ref,COLUMN(Approving_Party_Weight__1),FALSE)=0,"none",VLOOKUP('2012 Original'!AH51,key_ref,COLUMN(Approving_Party_Weight__1),FALSE)),CONCATENATE("ERR: ",'2012 Original'!AH51))</f>
        <v>none</v>
      </c>
      <c r="AI51" s="2" t="str">
        <f>IFERROR(IF(VLOOKUP('2012 Original'!AI51,key_ref,COLUMN(Approving_Party_Weight__1),FALSE)=0,"none",VLOOKUP('2012 Original'!AI51,key_ref,COLUMN(Approving_Party_Weight__1),FALSE)),CONCATENATE("ERR: ",'2012 Original'!AI51))</f>
        <v>none</v>
      </c>
      <c r="AJ51" s="2" t="str">
        <f>IFERROR(IF(VLOOKUP('2012 Original'!AJ51,key_ref,COLUMN(Approving_Party_Weight__1),FALSE)=0,"none",VLOOKUP('2012 Original'!AJ51,key_ref,COLUMN(Approving_Party_Weight__1),FALSE)),CONCATENATE("ERR: ",'2012 Original'!AJ51))</f>
        <v>none</v>
      </c>
      <c r="AK51" s="2" t="str">
        <f>IFERROR(IF(VLOOKUP('2012 Original'!AK51,key_ref,COLUMN(Approving_Party_Weight__1),FALSE)=0,"none",VLOOKUP('2012 Original'!AK51,key_ref,COLUMN(Approving_Party_Weight__1),FALSE)),CONCATENATE("ERR: ",'2012 Original'!AK51))</f>
        <v>none</v>
      </c>
      <c r="AL51" s="2">
        <f>IFERROR(IF(VLOOKUP('2012 Original'!AL51,key_ref,COLUMN(Approving_Party_Weight__1),FALSE)=0,"none",VLOOKUP('2012 Original'!AL51,key_ref,COLUMN(Approving_Party_Weight__1),FALSE)),CONCATENATE("ERR: ",'2012 Original'!AL51))</f>
        <v>1</v>
      </c>
      <c r="AM51" s="2" t="str">
        <f>IFERROR(IF(VLOOKUP('2012 Original'!AM51,key_ref,COLUMN(Approving_Party_Weight__1),FALSE)=0,"none",VLOOKUP('2012 Original'!AM51,key_ref,COLUMN(Approving_Party_Weight__1),FALSE)),CONCATENATE("ERR: ",'2012 Original'!AM51))</f>
        <v>none</v>
      </c>
      <c r="AN51" s="2" t="str">
        <f>IFERROR(IF(VLOOKUP('2012 Original'!AN51,key_ref,COLUMN(Approving_Party_Weight__1),FALSE)=0,"none",VLOOKUP('2012 Original'!AN51,key_ref,COLUMN(Approving_Party_Weight__1),FALSE)),CONCATENATE("ERR: ",'2012 Original'!AN51))</f>
        <v>none</v>
      </c>
      <c r="AO51" s="2" t="str">
        <f>IFERROR(IF(VLOOKUP('2012 Original'!AO51,key_ref,COLUMN(Approving_Party_Weight__1),FALSE)=0,"none",VLOOKUP('2012 Original'!AO51,key_ref,COLUMN(Approving_Party_Weight__1),FALSE)),CONCATENATE("ERR: ",'2012 Original'!AO51))</f>
        <v>none</v>
      </c>
      <c r="AP51" s="2" t="str">
        <f>IFERROR(IF(VLOOKUP('2012 Original'!AP51,key_ref,COLUMN(Approving_Party_Weight__1),FALSE)=0,"none",VLOOKUP('2012 Original'!AP51,key_ref,COLUMN(Approving_Party_Weight__1),FALSE)),CONCATENATE("ERR: ",'2012 Original'!AP51))</f>
        <v>none</v>
      </c>
      <c r="AQ51" s="2" t="str">
        <f>IFERROR(IF(VLOOKUP('2012 Original'!AQ51,key_ref,COLUMN(Approving_Party_Weight__1),FALSE)=0,"none",VLOOKUP('2012 Original'!AQ51,key_ref,COLUMN(Approving_Party_Weight__1),FALSE)),CONCATENATE("ERR: ",'2012 Original'!AQ51))</f>
        <v>none</v>
      </c>
      <c r="AR51" s="2" t="str">
        <f>IFERROR(IF(VLOOKUP('2012 Original'!AR51,key_ref,COLUMN(Approving_Party_Weight__1),FALSE)=0,"none",VLOOKUP('2012 Original'!AR51,key_ref,COLUMN(Approving_Party_Weight__1),FALSE)),CONCATENATE("ERR: ",'2012 Original'!AR51))</f>
        <v>none</v>
      </c>
      <c r="AS51" s="2" t="str">
        <f>IFERROR(IF(VLOOKUP('2012 Original'!AS51,key_ref,COLUMN(Approving_Party_Weight__1),FALSE)=0,"none",VLOOKUP('2012 Original'!AS51,key_ref,COLUMN(Approving_Party_Weight__1),FALSE)),CONCATENATE("ERR: ",'2012 Original'!AS51))</f>
        <v>none</v>
      </c>
      <c r="AT51" s="2" t="str">
        <f>IFERROR(IF(VLOOKUP('2012 Original'!AT51,key_ref,COLUMN(Approving_Party_Weight__1),FALSE)=0,"none",VLOOKUP('2012 Original'!AT51,key_ref,COLUMN(Approving_Party_Weight__1),FALSE)),CONCATENATE("ERR: ",'2012 Original'!AT51))</f>
        <v>none</v>
      </c>
      <c r="AU51" s="2">
        <f>IFERROR(IF(VLOOKUP('2012 Original'!AU51,key_ref,COLUMN(Approving_Party_Weight__1),FALSE)=0,"none",VLOOKUP('2012 Original'!AU51,key_ref,COLUMN(Approving_Party_Weight__1),FALSE)),CONCATENATE("ERR: ",'2012 Original'!AU51))</f>
        <v>1</v>
      </c>
      <c r="AV51" s="2" t="str">
        <f>IFERROR(IF(VLOOKUP('2012 Original'!AV51,key_ref,COLUMN(Approving_Party_Weight__1),FALSE)=0,"none",VLOOKUP('2012 Original'!AV51,key_ref,COLUMN(Approving_Party_Weight__1),FALSE)),CONCATENATE("ERR: ",'2012 Original'!AV51))</f>
        <v>none</v>
      </c>
      <c r="AW51" s="2" t="str">
        <f>IFERROR(IF(VLOOKUP('2012 Original'!AW51,key_ref,COLUMN(Approving_Party_Weight__1),FALSE)=0,"none",VLOOKUP('2012 Original'!AW51,key_ref,COLUMN(Approving_Party_Weight__1),FALSE)),CONCATENATE("ERR: ",'2012 Original'!AW51))</f>
        <v>none</v>
      </c>
      <c r="AX51" s="2" t="str">
        <f>IFERROR(IF(VLOOKUP('2012 Original'!AX51,key_ref,COLUMN(Approving_Party_Weight__1),FALSE)=0,"none",VLOOKUP('2012 Original'!AX51,key_ref,COLUMN(Approving_Party_Weight__1),FALSE)),CONCATENATE("ERR: ",'2012 Original'!AX51))</f>
        <v>none</v>
      </c>
      <c r="AY51" s="2" t="str">
        <f>IFERROR(IF(VLOOKUP('2012 Original'!AY51,key_ref,COLUMN(Approving_Party_Weight__1),FALSE)=0,"none",VLOOKUP('2012 Original'!AY51,key_ref,COLUMN(Approving_Party_Weight__1),FALSE)),CONCATENATE("ERR: ",'2012 Original'!AY51))</f>
        <v>none</v>
      </c>
      <c r="AZ51" s="2" t="str">
        <f>IFERROR(IF(VLOOKUP('2012 Original'!AZ51,key_ref,COLUMN(Approving_Party_Weight__1),FALSE)=0,"none",VLOOKUP('2012 Original'!AZ51,key_ref,COLUMN(Approving_Party_Weight__1),FALSE)),CONCATENATE("ERR: ",'2012 Original'!AZ51))</f>
        <v>none</v>
      </c>
    </row>
    <row r="87" ht="12" customHeight="1"/>
    <row r="113" ht="14.25" customHeight="1"/>
    <row r="130" ht="16.5" customHeight="1"/>
    <row r="445" ht="15.65" customHeight="1"/>
    <row r="458" ht="14.5" customHeight="1"/>
    <row r="470" ht="13.9" customHeight="1"/>
    <row r="483" ht="13.5" customHeight="1"/>
  </sheetData>
  <printOptions gridLines="1"/>
  <pageMargins left="0.7" right="0.7" top="0.75" bottom="0.7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83"/>
  <sheetViews>
    <sheetView workbookViewId="0">
      <selection activeCell="B2" sqref="B2:AZ51"/>
    </sheetView>
  </sheetViews>
  <sheetFormatPr defaultRowHeight="14.5"/>
  <cols>
    <col min="1" max="1" width="16.08984375" customWidth="1"/>
    <col min="2" max="2" width="10.36328125" customWidth="1"/>
  </cols>
  <sheetData>
    <row r="1" spans="1:52" s="4" customFormat="1" ht="30" customHeight="1">
      <c r="A1" s="7" t="s">
        <v>195</v>
      </c>
      <c r="B1" s="7" t="s">
        <v>0</v>
      </c>
      <c r="C1" s="7" t="s">
        <v>196</v>
      </c>
      <c r="D1" s="7" t="s">
        <v>459</v>
      </c>
      <c r="E1" s="7" t="s">
        <v>197</v>
      </c>
      <c r="F1" s="7" t="s">
        <v>1</v>
      </c>
      <c r="G1" s="7" t="s">
        <v>198</v>
      </c>
      <c r="H1" s="7" t="s">
        <v>2</v>
      </c>
      <c r="I1" s="7" t="s">
        <v>3</v>
      </c>
      <c r="J1" s="7" t="s">
        <v>4</v>
      </c>
      <c r="K1" s="7" t="s">
        <v>5</v>
      </c>
      <c r="L1" s="7" t="s">
        <v>86</v>
      </c>
      <c r="M1" s="7" t="s">
        <v>199</v>
      </c>
      <c r="N1" s="7" t="s">
        <v>87</v>
      </c>
      <c r="O1" s="7" t="s">
        <v>200</v>
      </c>
      <c r="P1" s="7" t="s">
        <v>88</v>
      </c>
      <c r="Q1" s="7" t="s">
        <v>201</v>
      </c>
      <c r="R1" s="7" t="s">
        <v>89</v>
      </c>
      <c r="S1" s="7" t="s">
        <v>202</v>
      </c>
      <c r="T1" s="7" t="s">
        <v>90</v>
      </c>
      <c r="U1" s="7" t="s">
        <v>203</v>
      </c>
      <c r="V1" s="7" t="s">
        <v>204</v>
      </c>
      <c r="W1" s="7" t="s">
        <v>205</v>
      </c>
      <c r="X1" s="7" t="s">
        <v>109</v>
      </c>
      <c r="Y1" s="7" t="s">
        <v>206</v>
      </c>
      <c r="Z1" s="7" t="s">
        <v>110</v>
      </c>
      <c r="AA1" s="7" t="s">
        <v>207</v>
      </c>
      <c r="AB1" s="7" t="s">
        <v>208</v>
      </c>
      <c r="AC1" s="7" t="s">
        <v>111</v>
      </c>
      <c r="AD1" s="7" t="s">
        <v>209</v>
      </c>
      <c r="AE1" s="7" t="s">
        <v>112</v>
      </c>
      <c r="AF1" s="7" t="s">
        <v>210</v>
      </c>
      <c r="AG1" s="7" t="s">
        <v>128</v>
      </c>
      <c r="AH1" s="7" t="s">
        <v>129</v>
      </c>
      <c r="AI1" s="7" t="s">
        <v>130</v>
      </c>
      <c r="AJ1" s="7" t="s">
        <v>211</v>
      </c>
      <c r="AK1" s="7" t="s">
        <v>212</v>
      </c>
      <c r="AL1" s="7" t="s">
        <v>213</v>
      </c>
      <c r="AM1" s="7" t="s">
        <v>131</v>
      </c>
      <c r="AN1" s="7" t="s">
        <v>132</v>
      </c>
      <c r="AO1" s="7" t="s">
        <v>214</v>
      </c>
      <c r="AP1" s="7" t="s">
        <v>215</v>
      </c>
      <c r="AQ1" s="7" t="s">
        <v>216</v>
      </c>
      <c r="AR1" s="7" t="s">
        <v>217</v>
      </c>
      <c r="AS1" s="7" t="s">
        <v>138</v>
      </c>
      <c r="AT1" s="7" t="s">
        <v>139</v>
      </c>
      <c r="AU1" s="7" t="s">
        <v>218</v>
      </c>
      <c r="AV1" s="7" t="s">
        <v>219</v>
      </c>
      <c r="AW1" s="7" t="s">
        <v>220</v>
      </c>
      <c r="AX1" s="7" t="s">
        <v>140</v>
      </c>
      <c r="AY1" s="7" t="s">
        <v>141</v>
      </c>
      <c r="AZ1" s="7" t="s">
        <v>142</v>
      </c>
    </row>
    <row r="2" spans="1:52" s="4" customFormat="1">
      <c r="A2" s="3" t="s">
        <v>182</v>
      </c>
      <c r="B2" s="2" t="str">
        <f>IFERROR(IF(VLOOKUP('2012 Original'!B2,key_ref,COLUMN(Approving_Party__2),FALSE)="Agency head",'2012 Aprvl Party (2)'!B$1,VLOOKUP('2012 Original'!B2,key_ref,COLUMN(Approving_Party__2),FALSE)),CONCATENATE("ERR: ",'2012 Original'!B2))</f>
        <v>none</v>
      </c>
      <c r="C2" s="2" t="str">
        <f>IFERROR(IF(VLOOKUP('2012 Original'!C2,key_ref,COLUMN(Approving_Party__2),FALSE)="Agency head",'2012 Aprvl Party (2)'!C$1,VLOOKUP('2012 Original'!C2,key_ref,COLUMN(Approving_Party__2),FALSE)),CONCATENATE("ERR: ",'2012 Original'!C2))</f>
        <v>none</v>
      </c>
      <c r="D2" s="2" t="str">
        <f>IFERROR(IF(VLOOKUP('2012 Original'!D2,key_ref,COLUMN(Approving_Party__2),FALSE)="Agency head",'2012 Aprvl Party (2)'!D$1,VLOOKUP('2012 Original'!D2,key_ref,COLUMN(Approving_Party__2),FALSE)),CONCATENATE("ERR: ",'2012 Original'!D2))</f>
        <v>none</v>
      </c>
      <c r="E2" s="2" t="str">
        <f>IFERROR(IF(VLOOKUP('2012 Original'!E2,key_ref,COLUMN(Approving_Party__2),FALSE)="Agency head",'2012 Aprvl Party (2)'!E$1,VLOOKUP('2012 Original'!E2,key_ref,COLUMN(Approving_Party__2),FALSE)),CONCATENATE("ERR: ",'2012 Original'!E2))</f>
        <v>none</v>
      </c>
      <c r="F2" s="2" t="str">
        <f>IFERROR(IF(VLOOKUP('2012 Original'!F2,key_ref,COLUMN(Approving_Party__2),FALSE)="Agency head",'2012 Aprvl Party (2)'!F$1,VLOOKUP('2012 Original'!F2,key_ref,COLUMN(Approving_Party__2),FALSE)),CONCATENATE("ERR: ",'2012 Original'!F2))</f>
        <v>none</v>
      </c>
      <c r="G2" s="2" t="str">
        <f>IFERROR(IF(VLOOKUP('2012 Original'!G2,key_ref,COLUMN(Approving_Party__2),FALSE)="Agency head",'2012 Aprvl Party (2)'!G$1,VLOOKUP('2012 Original'!G2,key_ref,COLUMN(Approving_Party__2),FALSE)),CONCATENATE("ERR: ",'2012 Original'!G2))</f>
        <v>none</v>
      </c>
      <c r="H2" s="2" t="str">
        <f>IFERROR(IF(VLOOKUP('2012 Original'!H2,key_ref,COLUMN(Approving_Party__2),FALSE)="Agency head",'2012 Aprvl Party (2)'!H$1,VLOOKUP('2012 Original'!H2,key_ref,COLUMN(Approving_Party__2),FALSE)),CONCATENATE("ERR: ",'2012 Original'!H2))</f>
        <v>none</v>
      </c>
      <c r="I2" s="2" t="str">
        <f>IFERROR(IF(VLOOKUP('2012 Original'!I2,key_ref,COLUMN(Approving_Party__2),FALSE)="Agency head",'2012 Aprvl Party (2)'!I$1,VLOOKUP('2012 Original'!I2,key_ref,COLUMN(Approving_Party__2),FALSE)),CONCATENATE("ERR: ",'2012 Original'!I2))</f>
        <v>none</v>
      </c>
      <c r="J2" s="2" t="str">
        <f>IFERROR(IF(VLOOKUP('2012 Original'!J2,key_ref,COLUMN(Approving_Party__2),FALSE)="Agency head",'2012 Aprvl Party (2)'!J$1,VLOOKUP('2012 Original'!J2,key_ref,COLUMN(Approving_Party__2),FALSE)),CONCATENATE("ERR: ",'2012 Original'!J2))</f>
        <v>none</v>
      </c>
      <c r="K2" s="2" t="str">
        <f>IFERROR(IF(VLOOKUP('2012 Original'!K2,key_ref,COLUMN(Approving_Party__2),FALSE)="Agency head",'2012 Aprvl Party (2)'!K$1,VLOOKUP('2012 Original'!K2,key_ref,COLUMN(Approving_Party__2),FALSE)),CONCATENATE("ERR: ",'2012 Original'!K2))</f>
        <v>none</v>
      </c>
      <c r="L2" s="2" t="str">
        <f>IFERROR(IF(VLOOKUP('2012 Original'!L2,key_ref,COLUMN(Approving_Party__2),FALSE)="Agency head",'2012 Aprvl Party (2)'!L$1,VLOOKUP('2012 Original'!L2,key_ref,COLUMN(Approving_Party__2),FALSE)),CONCATENATE("ERR: ",'2012 Original'!L2))</f>
        <v>none</v>
      </c>
      <c r="M2" s="2" t="str">
        <f>IFERROR(IF(VLOOKUP('2012 Original'!M2,key_ref,COLUMN(Approving_Party__2),FALSE)="Agency head",'2012 Aprvl Party (2)'!M$1,VLOOKUP('2012 Original'!M2,key_ref,COLUMN(Approving_Party__2),FALSE)),CONCATENATE("ERR: ",'2012 Original'!M2))</f>
        <v>none</v>
      </c>
      <c r="N2" s="2" t="str">
        <f>IFERROR(IF(VLOOKUP('2012 Original'!N2,key_ref,COLUMN(Approving_Party__2),FALSE)="Agency head",'2012 Aprvl Party (2)'!N$1,VLOOKUP('2012 Original'!N2,key_ref,COLUMN(Approving_Party__2),FALSE)),CONCATENATE("ERR: ",'2012 Original'!N2))</f>
        <v>none</v>
      </c>
      <c r="O2" s="2" t="str">
        <f>IFERROR(IF(VLOOKUP('2012 Original'!O2,key_ref,COLUMN(Approving_Party__2),FALSE)="Agency head",'2012 Aprvl Party (2)'!O$1,VLOOKUP('2012 Original'!O2,key_ref,COLUMN(Approving_Party__2),FALSE)),CONCATENATE("ERR: ",'2012 Original'!O2))</f>
        <v>none</v>
      </c>
      <c r="P2" s="2" t="str">
        <f>IFERROR(IF(VLOOKUP('2012 Original'!P2,key_ref,COLUMN(Approving_Party__2),FALSE)="Agency head",'2012 Aprvl Party (2)'!P$1,VLOOKUP('2012 Original'!P2,key_ref,COLUMN(Approving_Party__2),FALSE)),CONCATENATE("ERR: ",'2012 Original'!P2))</f>
        <v>none</v>
      </c>
      <c r="Q2" s="2" t="str">
        <f>IFERROR(IF(VLOOKUP('2012 Original'!Q2,key_ref,COLUMN(Approving_Party__2),FALSE)="Agency head",'2012 Aprvl Party (2)'!Q$1,VLOOKUP('2012 Original'!Q2,key_ref,COLUMN(Approving_Party__2),FALSE)),CONCATENATE("ERR: ",'2012 Original'!Q2))</f>
        <v>none</v>
      </c>
      <c r="R2" s="2" t="str">
        <f>IFERROR(IF(VLOOKUP('2012 Original'!R2,key_ref,COLUMN(Approving_Party__2),FALSE)="Agency head",'2012 Aprvl Party (2)'!R$1,VLOOKUP('2012 Original'!R2,key_ref,COLUMN(Approving_Party__2),FALSE)),CONCATENATE("ERR: ",'2012 Original'!R2))</f>
        <v>none</v>
      </c>
      <c r="S2" s="2" t="str">
        <f>IFERROR(IF(VLOOKUP('2012 Original'!S2,key_ref,COLUMN(Approving_Party__2),FALSE)="Agency head",'2012 Aprvl Party (2)'!S$1,VLOOKUP('2012 Original'!S2,key_ref,COLUMN(Approving_Party__2),FALSE)),CONCATENATE("ERR: ",'2012 Original'!S2))</f>
        <v>none</v>
      </c>
      <c r="T2" s="2" t="str">
        <f>IFERROR(IF(VLOOKUP('2012 Original'!T2,key_ref,COLUMN(Approving_Party__2),FALSE)="Agency head",'2012 Aprvl Party (2)'!T$1,VLOOKUP('2012 Original'!T2,key_ref,COLUMN(Approving_Party__2),FALSE)),CONCATENATE("ERR: ",'2012 Original'!T2))</f>
        <v>none</v>
      </c>
      <c r="U2" s="2" t="str">
        <f>IFERROR(IF(VLOOKUP('2012 Original'!U2,key_ref,COLUMN(Approving_Party__2),FALSE)="Agency head",'2012 Aprvl Party (2)'!U$1,VLOOKUP('2012 Original'!U2,key_ref,COLUMN(Approving_Party__2),FALSE)),CONCATENATE("ERR: ",'2012 Original'!U2))</f>
        <v>none</v>
      </c>
      <c r="V2" s="2" t="str">
        <f>IFERROR(IF(VLOOKUP('2012 Original'!V2,key_ref,COLUMN(Approving_Party__2),FALSE)="Agency head",'2012 Aprvl Party (2)'!V$1,VLOOKUP('2012 Original'!V2,key_ref,COLUMN(Approving_Party__2),FALSE)),CONCATENATE("ERR: ",'2012 Original'!V2))</f>
        <v>none</v>
      </c>
      <c r="W2" s="2" t="str">
        <f>IFERROR(IF(VLOOKUP('2012 Original'!W2,key_ref,COLUMN(Approving_Party__2),FALSE)="Agency head",'2012 Aprvl Party (2)'!W$1,VLOOKUP('2012 Original'!W2,key_ref,COLUMN(Approving_Party__2),FALSE)),CONCATENATE("ERR: ",'2012 Original'!W2))</f>
        <v>none</v>
      </c>
      <c r="X2" s="2" t="str">
        <f>IFERROR(IF(VLOOKUP('2012 Original'!X2,key_ref,COLUMN(Approving_Party__2),FALSE)="Agency head",'2012 Aprvl Party (2)'!X$1,VLOOKUP('2012 Original'!X2,key_ref,COLUMN(Approving_Party__2),FALSE)),CONCATENATE("ERR: ",'2012 Original'!X2))</f>
        <v>none</v>
      </c>
      <c r="Y2" s="2" t="str">
        <f>IFERROR(IF(VLOOKUP('2012 Original'!Y2,key_ref,COLUMN(Approving_Party__2),FALSE)="Agency head",'2012 Aprvl Party (2)'!Y$1,VLOOKUP('2012 Original'!Y2,key_ref,COLUMN(Approving_Party__2),FALSE)),CONCATENATE("ERR: ",'2012 Original'!Y2))</f>
        <v>none</v>
      </c>
      <c r="Z2" s="2" t="str">
        <f>IFERROR(IF(VLOOKUP('2012 Original'!Z2,key_ref,COLUMN(Approving_Party__2),FALSE)="Agency head",'2012 Aprvl Party (2)'!Z$1,VLOOKUP('2012 Original'!Z2,key_ref,COLUMN(Approving_Party__2),FALSE)),CONCATENATE("ERR: ",'2012 Original'!Z2))</f>
        <v>none</v>
      </c>
      <c r="AA2" s="2" t="str">
        <f>IFERROR(IF(VLOOKUP('2012 Original'!AA2,key_ref,COLUMN(Approving_Party__2),FALSE)="Agency head",'2012 Aprvl Party (2)'!AA$1,VLOOKUP('2012 Original'!AA2,key_ref,COLUMN(Approving_Party__2),FALSE)),CONCATENATE("ERR: ",'2012 Original'!AA2))</f>
        <v>none</v>
      </c>
      <c r="AB2" s="2" t="str">
        <f>IFERROR(IF(VLOOKUP('2012 Original'!AB2,key_ref,COLUMN(Approving_Party__2),FALSE)="Agency head",'2012 Aprvl Party (2)'!AB$1,VLOOKUP('2012 Original'!AB2,key_ref,COLUMN(Approving_Party__2),FALSE)),CONCATENATE("ERR: ",'2012 Original'!AB2))</f>
        <v>none</v>
      </c>
      <c r="AC2" s="2" t="str">
        <f>IFERROR(IF(VLOOKUP('2012 Original'!AC2,key_ref,COLUMN(Approving_Party__2),FALSE)="Agency head",'2012 Aprvl Party (2)'!AC$1,VLOOKUP('2012 Original'!AC2,key_ref,COLUMN(Approving_Party__2),FALSE)),CONCATENATE("ERR: ",'2012 Original'!AC2))</f>
        <v>none</v>
      </c>
      <c r="AD2" s="2" t="str">
        <f>IFERROR(IF(VLOOKUP('2012 Original'!AD2,key_ref,COLUMN(Approving_Party__2),FALSE)="Agency head",'2012 Aprvl Party (2)'!AD$1,VLOOKUP('2012 Original'!AD2,key_ref,COLUMN(Approving_Party__2),FALSE)),CONCATENATE("ERR: ",'2012 Original'!AD2))</f>
        <v>none</v>
      </c>
      <c r="AE2" s="2" t="str">
        <f>IFERROR(IF(VLOOKUP('2012 Original'!AE2,key_ref,COLUMN(Approving_Party__2),FALSE)="Agency head",'2012 Aprvl Party (2)'!AE$1,VLOOKUP('2012 Original'!AE2,key_ref,COLUMN(Approving_Party__2),FALSE)),CONCATENATE("ERR: ",'2012 Original'!AE2))</f>
        <v>none</v>
      </c>
      <c r="AF2" s="2" t="str">
        <f>IFERROR(IF(VLOOKUP('2012 Original'!AF2,key_ref,COLUMN(Approving_Party__2),FALSE)="Agency head",'2012 Aprvl Party (2)'!AF$1,VLOOKUP('2012 Original'!AF2,key_ref,COLUMN(Approving_Party__2),FALSE)),CONCATENATE("ERR: ",'2012 Original'!AF2))</f>
        <v>none</v>
      </c>
      <c r="AG2" s="2" t="str">
        <f>IFERROR(IF(VLOOKUP('2012 Original'!AG2,key_ref,COLUMN(Approving_Party__2),FALSE)="Agency head",'2012 Aprvl Party (2)'!AG$1,VLOOKUP('2012 Original'!AG2,key_ref,COLUMN(Approving_Party__2),FALSE)),CONCATENATE("ERR: ",'2012 Original'!AG2))</f>
        <v>none</v>
      </c>
      <c r="AH2" s="2" t="str">
        <f>IFERROR(IF(VLOOKUP('2012 Original'!AH2,key_ref,COLUMN(Approving_Party__2),FALSE)="Agency head",'2012 Aprvl Party (2)'!AH$1,VLOOKUP('2012 Original'!AH2,key_ref,COLUMN(Approving_Party__2),FALSE)),CONCATENATE("ERR: ",'2012 Original'!AH2))</f>
        <v>none</v>
      </c>
      <c r="AI2" s="2" t="str">
        <f>IFERROR(IF(VLOOKUP('2012 Original'!AI2,key_ref,COLUMN(Approving_Party__2),FALSE)="Agency head",'2012 Aprvl Party (2)'!AI$1,VLOOKUP('2012 Original'!AI2,key_ref,COLUMN(Approving_Party__2),FALSE)),CONCATENATE("ERR: ",'2012 Original'!AI2))</f>
        <v>none</v>
      </c>
      <c r="AJ2" s="2" t="str">
        <f>IFERROR(IF(VLOOKUP('2012 Original'!AJ2,key_ref,COLUMN(Approving_Party__2),FALSE)="Agency head",'2012 Aprvl Party (2)'!AJ$1,VLOOKUP('2012 Original'!AJ2,key_ref,COLUMN(Approving_Party__2),FALSE)),CONCATENATE("ERR: ",'2012 Original'!AJ2))</f>
        <v>none</v>
      </c>
      <c r="AK2" s="2" t="str">
        <f>IFERROR(IF(VLOOKUP('2012 Original'!AK2,key_ref,COLUMN(Approving_Party__2),FALSE)="Agency head",'2012 Aprvl Party (2)'!AK$1,VLOOKUP('2012 Original'!AK2,key_ref,COLUMN(Approving_Party__2),FALSE)),CONCATENATE("ERR: ",'2012 Original'!AK2))</f>
        <v>none</v>
      </c>
      <c r="AL2" s="2" t="str">
        <f>IFERROR(IF(VLOOKUP('2012 Original'!AL2,key_ref,COLUMN(Approving_Party__2),FALSE)="Agency head",'2012 Aprvl Party (2)'!AL$1,VLOOKUP('2012 Original'!AL2,key_ref,COLUMN(Approving_Party__2),FALSE)),CONCATENATE("ERR: ",'2012 Original'!AL2))</f>
        <v>none</v>
      </c>
      <c r="AM2" s="2" t="str">
        <f>IFERROR(IF(VLOOKUP('2012 Original'!AM2,key_ref,COLUMN(Approving_Party__2),FALSE)="Agency head",'2012 Aprvl Party (2)'!AM$1,VLOOKUP('2012 Original'!AM2,key_ref,COLUMN(Approving_Party__2),FALSE)),CONCATENATE("ERR: ",'2012 Original'!AM2))</f>
        <v>none</v>
      </c>
      <c r="AN2" s="2" t="str">
        <f>IFERROR(IF(VLOOKUP('2012 Original'!AN2,key_ref,COLUMN(Approving_Party__2),FALSE)="Agency head",'2012 Aprvl Party (2)'!AN$1,VLOOKUP('2012 Original'!AN2,key_ref,COLUMN(Approving_Party__2),FALSE)),CONCATENATE("ERR: ",'2012 Original'!AN2))</f>
        <v>none</v>
      </c>
      <c r="AO2" s="2" t="str">
        <f>IFERROR(IF(VLOOKUP('2012 Original'!AO2,key_ref,COLUMN(Approving_Party__2),FALSE)="Agency head",'2012 Aprvl Party (2)'!AO$1,VLOOKUP('2012 Original'!AO2,key_ref,COLUMN(Approving_Party__2),FALSE)),CONCATENATE("ERR: ",'2012 Original'!AO2))</f>
        <v>none</v>
      </c>
      <c r="AP2" s="2" t="str">
        <f>IFERROR(IF(VLOOKUP('2012 Original'!AP2,key_ref,COLUMN(Approving_Party__2),FALSE)="Agency head",'2012 Aprvl Party (2)'!AP$1,VLOOKUP('2012 Original'!AP2,key_ref,COLUMN(Approving_Party__2),FALSE)),CONCATENATE("ERR: ",'2012 Original'!AP2))</f>
        <v>none</v>
      </c>
      <c r="AQ2" s="2" t="str">
        <f>IFERROR(IF(VLOOKUP('2012 Original'!AQ2,key_ref,COLUMN(Approving_Party__2),FALSE)="Agency head",'2012 Aprvl Party (2)'!AQ$1,VLOOKUP('2012 Original'!AQ2,key_ref,COLUMN(Approving_Party__2),FALSE)),CONCATENATE("ERR: ",'2012 Original'!AQ2))</f>
        <v>none</v>
      </c>
      <c r="AR2" s="2" t="str">
        <f>IFERROR(IF(VLOOKUP('2012 Original'!AR2,key_ref,COLUMN(Approving_Party__2),FALSE)="Agency head",'2012 Aprvl Party (2)'!AR$1,VLOOKUP('2012 Original'!AR2,key_ref,COLUMN(Approving_Party__2),FALSE)),CONCATENATE("ERR: ",'2012 Original'!AR2))</f>
        <v>none</v>
      </c>
      <c r="AS2" s="2" t="str">
        <f>IFERROR(IF(VLOOKUP('2012 Original'!AS2,key_ref,COLUMN(Approving_Party__2),FALSE)="Agency head",'2012 Aprvl Party (2)'!AS$1,VLOOKUP('2012 Original'!AS2,key_ref,COLUMN(Approving_Party__2),FALSE)),CONCATENATE("ERR: ",'2012 Original'!AS2))</f>
        <v>none</v>
      </c>
      <c r="AT2" s="2" t="str">
        <f>IFERROR(IF(VLOOKUP('2012 Original'!AT2,key_ref,COLUMN(Approving_Party__2),FALSE)="Agency head",'2012 Aprvl Party (2)'!AT$1,VLOOKUP('2012 Original'!AT2,key_ref,COLUMN(Approving_Party__2),FALSE)),CONCATENATE("ERR: ",'2012 Original'!AT2))</f>
        <v>none</v>
      </c>
      <c r="AU2" s="2" t="str">
        <f>IFERROR(IF(VLOOKUP('2012 Original'!AU2,key_ref,COLUMN(Approving_Party__2),FALSE)="Agency head",'2012 Aprvl Party (2)'!AU$1,VLOOKUP('2012 Original'!AU2,key_ref,COLUMN(Approving_Party__2),FALSE)),CONCATENATE("ERR: ",'2012 Original'!AU2))</f>
        <v>none</v>
      </c>
      <c r="AV2" s="2" t="str">
        <f>IFERROR(IF(VLOOKUP('2012 Original'!AV2,key_ref,COLUMN(Approving_Party__2),FALSE)="Agency head",'2012 Aprvl Party (2)'!AV$1,VLOOKUP('2012 Original'!AV2,key_ref,COLUMN(Approving_Party__2),FALSE)),CONCATENATE("ERR: ",'2012 Original'!AV2))</f>
        <v>none</v>
      </c>
      <c r="AW2" s="2" t="str">
        <f>IFERROR(IF(VLOOKUP('2012 Original'!AW2,key_ref,COLUMN(Approving_Party__2),FALSE)="Agency head",'2012 Aprvl Party (2)'!AW$1,VLOOKUP('2012 Original'!AW2,key_ref,COLUMN(Approving_Party__2),FALSE)),CONCATENATE("ERR: ",'2012 Original'!AW2))</f>
        <v>none</v>
      </c>
      <c r="AX2" s="2" t="str">
        <f>IFERROR(IF(VLOOKUP('2012 Original'!AX2,key_ref,COLUMN(Approving_Party__2),FALSE)="Agency head",'2012 Aprvl Party (2)'!AX$1,VLOOKUP('2012 Original'!AX2,key_ref,COLUMN(Approving_Party__2),FALSE)),CONCATENATE("ERR: ",'2012 Original'!AX2))</f>
        <v>none</v>
      </c>
      <c r="AY2" s="2" t="str">
        <f>IFERROR(IF(VLOOKUP('2012 Original'!AY2,key_ref,COLUMN(Approving_Party__2),FALSE)="Agency head",'2012 Aprvl Party (2)'!AY$1,VLOOKUP('2012 Original'!AY2,key_ref,COLUMN(Approving_Party__2),FALSE)),CONCATENATE("ERR: ",'2012 Original'!AY2))</f>
        <v>none</v>
      </c>
      <c r="AZ2" s="2" t="str">
        <f>IFERROR(IF(VLOOKUP('2012 Original'!AZ2,key_ref,COLUMN(Approving_Party__2),FALSE)="Agency head",'2012 Aprvl Party (2)'!AZ$1,VLOOKUP('2012 Original'!AZ2,key_ref,COLUMN(Approving_Party__2),FALSE)),CONCATENATE("ERR: ",'2012 Original'!AZ2))</f>
        <v>none</v>
      </c>
    </row>
    <row r="3" spans="1:52" s="4" customFormat="1">
      <c r="A3" s="3" t="s">
        <v>10</v>
      </c>
      <c r="B3" s="2" t="str">
        <f>IFERROR(IF(VLOOKUP('2012 Original'!B3,key_ref,COLUMN(Approving_Party__2),FALSE)="Agency head",'2012 Aprvl Party (2)'!B$1,VLOOKUP('2012 Original'!B3,key_ref,COLUMN(Approving_Party__2),FALSE)),CONCATENATE("ERR: ",'2012 Original'!B3))</f>
        <v>none</v>
      </c>
      <c r="C3" s="2" t="str">
        <f>IFERROR(IF(VLOOKUP('2012 Original'!C3,key_ref,COLUMN(Approving_Party__2),FALSE)="Agency head",'2012 Aprvl Party (2)'!C$1,VLOOKUP('2012 Original'!C3,key_ref,COLUMN(Approving_Party__2),FALSE)),CONCATENATE("ERR: ",'2012 Original'!C3))</f>
        <v>none</v>
      </c>
      <c r="D3" s="2" t="str">
        <f>IFERROR(IF(VLOOKUP('2012 Original'!D3,key_ref,COLUMN(Approving_Party__2),FALSE)="Agency head",'2012 Aprvl Party (2)'!D$1,VLOOKUP('2012 Original'!D3,key_ref,COLUMN(Approving_Party__2),FALSE)),CONCATENATE("ERR: ",'2012 Original'!D3))</f>
        <v>none</v>
      </c>
      <c r="E3" s="2" t="str">
        <f>IFERROR(IF(VLOOKUP('2012 Original'!E3,key_ref,COLUMN(Approving_Party__2),FALSE)="Agency head",'2012 Aprvl Party (2)'!E$1,VLOOKUP('2012 Original'!E3,key_ref,COLUMN(Approving_Party__2),FALSE)),CONCATENATE("ERR: ",'2012 Original'!E3))</f>
        <v>none</v>
      </c>
      <c r="F3" s="2" t="str">
        <f>IFERROR(IF(VLOOKUP('2012 Original'!F3,key_ref,COLUMN(Approving_Party__2),FALSE)="Agency head",'2012 Aprvl Party (2)'!F$1,VLOOKUP('2012 Original'!F3,key_ref,COLUMN(Approving_Party__2),FALSE)),CONCATENATE("ERR: ",'2012 Original'!F3))</f>
        <v>none</v>
      </c>
      <c r="G3" s="2" t="str">
        <f>IFERROR(IF(VLOOKUP('2012 Original'!G3,key_ref,COLUMN(Approving_Party__2),FALSE)="Agency head",'2012 Aprvl Party (2)'!G$1,VLOOKUP('2012 Original'!G3,key_ref,COLUMN(Approving_Party__2),FALSE)),CONCATENATE("ERR: ",'2012 Original'!G3))</f>
        <v>none</v>
      </c>
      <c r="H3" s="2" t="str">
        <f>IFERROR(IF(VLOOKUP('2012 Original'!H3,key_ref,COLUMN(Approving_Party__2),FALSE)="Agency head",'2012 Aprvl Party (2)'!H$1,VLOOKUP('2012 Original'!H3,key_ref,COLUMN(Approving_Party__2),FALSE)),CONCATENATE("ERR: ",'2012 Original'!H3))</f>
        <v>none</v>
      </c>
      <c r="I3" s="2" t="str">
        <f>IFERROR(IF(VLOOKUP('2012 Original'!I3,key_ref,COLUMN(Approving_Party__2),FALSE)="Agency head",'2012 Aprvl Party (2)'!I$1,VLOOKUP('2012 Original'!I3,key_ref,COLUMN(Approving_Party__2),FALSE)),CONCATENATE("ERR: ",'2012 Original'!I3))</f>
        <v>none</v>
      </c>
      <c r="J3" s="2" t="str">
        <f>IFERROR(IF(VLOOKUP('2012 Original'!J3,key_ref,COLUMN(Approving_Party__2),FALSE)="Agency head",'2012 Aprvl Party (2)'!J$1,VLOOKUP('2012 Original'!J3,key_ref,COLUMN(Approving_Party__2),FALSE)),CONCATENATE("ERR: ",'2012 Original'!J3))</f>
        <v>none</v>
      </c>
      <c r="K3" s="2" t="str">
        <f>IFERROR(IF(VLOOKUP('2012 Original'!K3,key_ref,COLUMN(Approving_Party__2),FALSE)="Agency head",'2012 Aprvl Party (2)'!K$1,VLOOKUP('2012 Original'!K3,key_ref,COLUMN(Approving_Party__2),FALSE)),CONCATENATE("ERR: ",'2012 Original'!K3))</f>
        <v>none</v>
      </c>
      <c r="L3" s="2" t="str">
        <f>IFERROR(IF(VLOOKUP('2012 Original'!L3,key_ref,COLUMN(Approving_Party__2),FALSE)="Agency head",'2012 Aprvl Party (2)'!L$1,VLOOKUP('2012 Original'!L3,key_ref,COLUMN(Approving_Party__2),FALSE)),CONCATENATE("ERR: ",'2012 Original'!L3))</f>
        <v>none</v>
      </c>
      <c r="M3" s="2" t="str">
        <f>IFERROR(IF(VLOOKUP('2012 Original'!M3,key_ref,COLUMN(Approving_Party__2),FALSE)="Agency head",'2012 Aprvl Party (2)'!M$1,VLOOKUP('2012 Original'!M3,key_ref,COLUMN(Approving_Party__2),FALSE)),CONCATENATE("ERR: ",'2012 Original'!M3))</f>
        <v>none</v>
      </c>
      <c r="N3" s="2" t="str">
        <f>IFERROR(IF(VLOOKUP('2012 Original'!N3,key_ref,COLUMN(Approving_Party__2),FALSE)="Agency head",'2012 Aprvl Party (2)'!N$1,VLOOKUP('2012 Original'!N3,key_ref,COLUMN(Approving_Party__2),FALSE)),CONCATENATE("ERR: ",'2012 Original'!N3))</f>
        <v>none</v>
      </c>
      <c r="O3" s="2" t="str">
        <f>IFERROR(IF(VLOOKUP('2012 Original'!O3,key_ref,COLUMN(Approving_Party__2),FALSE)="Agency head",'2012 Aprvl Party (2)'!O$1,VLOOKUP('2012 Original'!O3,key_ref,COLUMN(Approving_Party__2),FALSE)),CONCATENATE("ERR: ",'2012 Original'!O3))</f>
        <v>none</v>
      </c>
      <c r="P3" s="2" t="str">
        <f>IFERROR(IF(VLOOKUP('2012 Original'!P3,key_ref,COLUMN(Approving_Party__2),FALSE)="Agency head",'2012 Aprvl Party (2)'!P$1,VLOOKUP('2012 Original'!P3,key_ref,COLUMN(Approving_Party__2),FALSE)),CONCATENATE("ERR: ",'2012 Original'!P3))</f>
        <v>none</v>
      </c>
      <c r="Q3" s="2" t="str">
        <f>IFERROR(IF(VLOOKUP('2012 Original'!Q3,key_ref,COLUMN(Approving_Party__2),FALSE)="Agency head",'2012 Aprvl Party (2)'!Q$1,VLOOKUP('2012 Original'!Q3,key_ref,COLUMN(Approving_Party__2),FALSE)),CONCATENATE("ERR: ",'2012 Original'!Q3))</f>
        <v>none</v>
      </c>
      <c r="R3" s="2" t="str">
        <f>IFERROR(IF(VLOOKUP('2012 Original'!R3,key_ref,COLUMN(Approving_Party__2),FALSE)="Agency head",'2012 Aprvl Party (2)'!R$1,VLOOKUP('2012 Original'!R3,key_ref,COLUMN(Approving_Party__2),FALSE)),CONCATENATE("ERR: ",'2012 Original'!R3))</f>
        <v>none</v>
      </c>
      <c r="S3" s="2" t="str">
        <f>IFERROR(IF(VLOOKUP('2012 Original'!S3,key_ref,COLUMN(Approving_Party__2),FALSE)="Agency head",'2012 Aprvl Party (2)'!S$1,VLOOKUP('2012 Original'!S3,key_ref,COLUMN(Approving_Party__2),FALSE)),CONCATENATE("ERR: ",'2012 Original'!S3))</f>
        <v>none</v>
      </c>
      <c r="T3" s="2" t="str">
        <f>IFERROR(IF(VLOOKUP('2012 Original'!T3,key_ref,COLUMN(Approving_Party__2),FALSE)="Agency head",'2012 Aprvl Party (2)'!T$1,VLOOKUP('2012 Original'!T3,key_ref,COLUMN(Approving_Party__2),FALSE)),CONCATENATE("ERR: ",'2012 Original'!T3))</f>
        <v>none</v>
      </c>
      <c r="U3" s="2" t="str">
        <f>IFERROR(IF(VLOOKUP('2012 Original'!U3,key_ref,COLUMN(Approving_Party__2),FALSE)="Agency head",'2012 Aprvl Party (2)'!U$1,VLOOKUP('2012 Original'!U3,key_ref,COLUMN(Approving_Party__2),FALSE)),CONCATENATE("ERR: ",'2012 Original'!U3))</f>
        <v>none</v>
      </c>
      <c r="V3" s="2" t="str">
        <f>IFERROR(IF(VLOOKUP('2012 Original'!V3,key_ref,COLUMN(Approving_Party__2),FALSE)="Agency head",'2012 Aprvl Party (2)'!V$1,VLOOKUP('2012 Original'!V3,key_ref,COLUMN(Approving_Party__2),FALSE)),CONCATENATE("ERR: ",'2012 Original'!V3))</f>
        <v>none</v>
      </c>
      <c r="W3" s="2" t="str">
        <f>IFERROR(IF(VLOOKUP('2012 Original'!W3,key_ref,COLUMN(Approving_Party__2),FALSE)="Agency head",'2012 Aprvl Party (2)'!W$1,VLOOKUP('2012 Original'!W3,key_ref,COLUMN(Approving_Party__2),FALSE)),CONCATENATE("ERR: ",'2012 Original'!W3))</f>
        <v>none</v>
      </c>
      <c r="X3" s="2" t="str">
        <f>IFERROR(IF(VLOOKUP('2012 Original'!X3,key_ref,COLUMN(Approving_Party__2),FALSE)="Agency head",'2012 Aprvl Party (2)'!X$1,VLOOKUP('2012 Original'!X3,key_ref,COLUMN(Approving_Party__2),FALSE)),CONCATENATE("ERR: ",'2012 Original'!X3))</f>
        <v>none</v>
      </c>
      <c r="Y3" s="2" t="str">
        <f>IFERROR(IF(VLOOKUP('2012 Original'!Y3,key_ref,COLUMN(Approving_Party__2),FALSE)="Agency head",'2012 Aprvl Party (2)'!Y$1,VLOOKUP('2012 Original'!Y3,key_ref,COLUMN(Approving_Party__2),FALSE)),CONCATENATE("ERR: ",'2012 Original'!Y3))</f>
        <v>none</v>
      </c>
      <c r="Z3" s="2" t="str">
        <f>IFERROR(IF(VLOOKUP('2012 Original'!Z3,key_ref,COLUMN(Approving_Party__2),FALSE)="Agency head",'2012 Aprvl Party (2)'!Z$1,VLOOKUP('2012 Original'!Z3,key_ref,COLUMN(Approving_Party__2),FALSE)),CONCATENATE("ERR: ",'2012 Original'!Z3))</f>
        <v>none</v>
      </c>
      <c r="AA3" s="2" t="str">
        <f>IFERROR(IF(VLOOKUP('2012 Original'!AA3,key_ref,COLUMN(Approving_Party__2),FALSE)="Agency head",'2012 Aprvl Party (2)'!AA$1,VLOOKUP('2012 Original'!AA3,key_ref,COLUMN(Approving_Party__2),FALSE)),CONCATENATE("ERR: ",'2012 Original'!AA3))</f>
        <v>none</v>
      </c>
      <c r="AB3" s="2" t="str">
        <f>IFERROR(IF(VLOOKUP('2012 Original'!AB3,key_ref,COLUMN(Approving_Party__2),FALSE)="Agency head",'2012 Aprvl Party (2)'!AB$1,VLOOKUP('2012 Original'!AB3,key_ref,COLUMN(Approving_Party__2),FALSE)),CONCATENATE("ERR: ",'2012 Original'!AB3))</f>
        <v>none</v>
      </c>
      <c r="AC3" s="2" t="str">
        <f>IFERROR(IF(VLOOKUP('2012 Original'!AC3,key_ref,COLUMN(Approving_Party__2),FALSE)="Agency head",'2012 Aprvl Party (2)'!AC$1,VLOOKUP('2012 Original'!AC3,key_ref,COLUMN(Approving_Party__2),FALSE)),CONCATENATE("ERR: ",'2012 Original'!AC3))</f>
        <v>none</v>
      </c>
      <c r="AD3" s="2" t="str">
        <f>IFERROR(IF(VLOOKUP('2012 Original'!AD3,key_ref,COLUMN(Approving_Party__2),FALSE)="Agency head",'2012 Aprvl Party (2)'!AD$1,VLOOKUP('2012 Original'!AD3,key_ref,COLUMN(Approving_Party__2),FALSE)),CONCATENATE("ERR: ",'2012 Original'!AD3))</f>
        <v>none</v>
      </c>
      <c r="AE3" s="2" t="str">
        <f>IFERROR(IF(VLOOKUP('2012 Original'!AE3,key_ref,COLUMN(Approving_Party__2),FALSE)="Agency head",'2012 Aprvl Party (2)'!AE$1,VLOOKUP('2012 Original'!AE3,key_ref,COLUMN(Approving_Party__2),FALSE)),CONCATENATE("ERR: ",'2012 Original'!AE3))</f>
        <v>none</v>
      </c>
      <c r="AF3" s="2" t="str">
        <f>IFERROR(IF(VLOOKUP('2012 Original'!AF3,key_ref,COLUMN(Approving_Party__2),FALSE)="Agency head",'2012 Aprvl Party (2)'!AF$1,VLOOKUP('2012 Original'!AF3,key_ref,COLUMN(Approving_Party__2),FALSE)),CONCATENATE("ERR: ",'2012 Original'!AF3))</f>
        <v>none</v>
      </c>
      <c r="AG3" s="2" t="str">
        <f>IFERROR(IF(VLOOKUP('2012 Original'!AG3,key_ref,COLUMN(Approving_Party__2),FALSE)="Agency head",'2012 Aprvl Party (2)'!AG$1,VLOOKUP('2012 Original'!AG3,key_ref,COLUMN(Approving_Party__2),FALSE)),CONCATENATE("ERR: ",'2012 Original'!AG3))</f>
        <v>none</v>
      </c>
      <c r="AH3" s="2" t="str">
        <f>IFERROR(IF(VLOOKUP('2012 Original'!AH3,key_ref,COLUMN(Approving_Party__2),FALSE)="Agency head",'2012 Aprvl Party (2)'!AH$1,VLOOKUP('2012 Original'!AH3,key_ref,COLUMN(Approving_Party__2),FALSE)),CONCATENATE("ERR: ",'2012 Original'!AH3))</f>
        <v>none</v>
      </c>
      <c r="AI3" s="2" t="str">
        <f>IFERROR(IF(VLOOKUP('2012 Original'!AI3,key_ref,COLUMN(Approving_Party__2),FALSE)="Agency head",'2012 Aprvl Party (2)'!AI$1,VLOOKUP('2012 Original'!AI3,key_ref,COLUMN(Approving_Party__2),FALSE)),CONCATENATE("ERR: ",'2012 Original'!AI3))</f>
        <v>none</v>
      </c>
      <c r="AJ3" s="2" t="str">
        <f>IFERROR(IF(VLOOKUP('2012 Original'!AJ3,key_ref,COLUMN(Approving_Party__2),FALSE)="Agency head",'2012 Aprvl Party (2)'!AJ$1,VLOOKUP('2012 Original'!AJ3,key_ref,COLUMN(Approving_Party__2),FALSE)),CONCATENATE("ERR: ",'2012 Original'!AJ3))</f>
        <v>none</v>
      </c>
      <c r="AK3" s="2" t="str">
        <f>IFERROR(IF(VLOOKUP('2012 Original'!AK3,key_ref,COLUMN(Approving_Party__2),FALSE)="Agency head",'2012 Aprvl Party (2)'!AK$1,VLOOKUP('2012 Original'!AK3,key_ref,COLUMN(Approving_Party__2),FALSE)),CONCATENATE("ERR: ",'2012 Original'!AK3))</f>
        <v>none</v>
      </c>
      <c r="AL3" s="2" t="str">
        <f>IFERROR(IF(VLOOKUP('2012 Original'!AL3,key_ref,COLUMN(Approving_Party__2),FALSE)="Agency head",'2012 Aprvl Party (2)'!AL$1,VLOOKUP('2012 Original'!AL3,key_ref,COLUMN(Approving_Party__2),FALSE)),CONCATENATE("ERR: ",'2012 Original'!AL3))</f>
        <v>none</v>
      </c>
      <c r="AM3" s="2" t="str">
        <f>IFERROR(IF(VLOOKUP('2012 Original'!AM3,key_ref,COLUMN(Approving_Party__2),FALSE)="Agency head",'2012 Aprvl Party (2)'!AM$1,VLOOKUP('2012 Original'!AM3,key_ref,COLUMN(Approving_Party__2),FALSE)),CONCATENATE("ERR: ",'2012 Original'!AM3))</f>
        <v>none</v>
      </c>
      <c r="AN3" s="2" t="str">
        <f>IFERROR(IF(VLOOKUP('2012 Original'!AN3,key_ref,COLUMN(Approving_Party__2),FALSE)="Agency head",'2012 Aprvl Party (2)'!AN$1,VLOOKUP('2012 Original'!AN3,key_ref,COLUMN(Approving_Party__2),FALSE)),CONCATENATE("ERR: ",'2012 Original'!AN3))</f>
        <v>none</v>
      </c>
      <c r="AO3" s="2" t="str">
        <f>IFERROR(IF(VLOOKUP('2012 Original'!AO3,key_ref,COLUMN(Approving_Party__2),FALSE)="Agency head",'2012 Aprvl Party (2)'!AO$1,VLOOKUP('2012 Original'!AO3,key_ref,COLUMN(Approving_Party__2),FALSE)),CONCATENATE("ERR: ",'2012 Original'!AO3))</f>
        <v>none</v>
      </c>
      <c r="AP3" s="2" t="str">
        <f>IFERROR(IF(VLOOKUP('2012 Original'!AP3,key_ref,COLUMN(Approving_Party__2),FALSE)="Agency head",'2012 Aprvl Party (2)'!AP$1,VLOOKUP('2012 Original'!AP3,key_ref,COLUMN(Approving_Party__2),FALSE)),CONCATENATE("ERR: ",'2012 Original'!AP3))</f>
        <v>none</v>
      </c>
      <c r="AQ3" s="2" t="str">
        <f>IFERROR(IF(VLOOKUP('2012 Original'!AQ3,key_ref,COLUMN(Approving_Party__2),FALSE)="Agency head",'2012 Aprvl Party (2)'!AQ$1,VLOOKUP('2012 Original'!AQ3,key_ref,COLUMN(Approving_Party__2),FALSE)),CONCATENATE("ERR: ",'2012 Original'!AQ3))</f>
        <v>none</v>
      </c>
      <c r="AR3" s="2" t="str">
        <f>IFERROR(IF(VLOOKUP('2012 Original'!AR3,key_ref,COLUMN(Approving_Party__2),FALSE)="Agency head",'2012 Aprvl Party (2)'!AR$1,VLOOKUP('2012 Original'!AR3,key_ref,COLUMN(Approving_Party__2),FALSE)),CONCATENATE("ERR: ",'2012 Original'!AR3))</f>
        <v>none</v>
      </c>
      <c r="AS3" s="2" t="str">
        <f>IFERROR(IF(VLOOKUP('2012 Original'!AS3,key_ref,COLUMN(Approving_Party__2),FALSE)="Agency head",'2012 Aprvl Party (2)'!AS$1,VLOOKUP('2012 Original'!AS3,key_ref,COLUMN(Approving_Party__2),FALSE)),CONCATENATE("ERR: ",'2012 Original'!AS3))</f>
        <v>none</v>
      </c>
      <c r="AT3" s="2" t="str">
        <f>IFERROR(IF(VLOOKUP('2012 Original'!AT3,key_ref,COLUMN(Approving_Party__2),FALSE)="Agency head",'2012 Aprvl Party (2)'!AT$1,VLOOKUP('2012 Original'!AT3,key_ref,COLUMN(Approving_Party__2),FALSE)),CONCATENATE("ERR: ",'2012 Original'!AT3))</f>
        <v>none</v>
      </c>
      <c r="AU3" s="2" t="str">
        <f>IFERROR(IF(VLOOKUP('2012 Original'!AU3,key_ref,COLUMN(Approving_Party__2),FALSE)="Agency head",'2012 Aprvl Party (2)'!AU$1,VLOOKUP('2012 Original'!AU3,key_ref,COLUMN(Approving_Party__2),FALSE)),CONCATENATE("ERR: ",'2012 Original'!AU3))</f>
        <v>none</v>
      </c>
      <c r="AV3" s="2" t="str">
        <f>IFERROR(IF(VLOOKUP('2012 Original'!AV3,key_ref,COLUMN(Approving_Party__2),FALSE)="Agency head",'2012 Aprvl Party (2)'!AV$1,VLOOKUP('2012 Original'!AV3,key_ref,COLUMN(Approving_Party__2),FALSE)),CONCATENATE("ERR: ",'2012 Original'!AV3))</f>
        <v>none</v>
      </c>
      <c r="AW3" s="2" t="str">
        <f>IFERROR(IF(VLOOKUP('2012 Original'!AW3,key_ref,COLUMN(Approving_Party__2),FALSE)="Agency head",'2012 Aprvl Party (2)'!AW$1,VLOOKUP('2012 Original'!AW3,key_ref,COLUMN(Approving_Party__2),FALSE)),CONCATENATE("ERR: ",'2012 Original'!AW3))</f>
        <v>none</v>
      </c>
      <c r="AX3" s="2" t="str">
        <f>IFERROR(IF(VLOOKUP('2012 Original'!AX3,key_ref,COLUMN(Approving_Party__2),FALSE)="Agency head",'2012 Aprvl Party (2)'!AX$1,VLOOKUP('2012 Original'!AX3,key_ref,COLUMN(Approving_Party__2),FALSE)),CONCATENATE("ERR: ",'2012 Original'!AX3))</f>
        <v>none</v>
      </c>
      <c r="AY3" s="2" t="str">
        <f>IFERROR(IF(VLOOKUP('2012 Original'!AY3,key_ref,COLUMN(Approving_Party__2),FALSE)="Agency head",'2012 Aprvl Party (2)'!AY$1,VLOOKUP('2012 Original'!AY3,key_ref,COLUMN(Approving_Party__2),FALSE)),CONCATENATE("ERR: ",'2012 Original'!AY3))</f>
        <v>none</v>
      </c>
      <c r="AZ3" s="2" t="str">
        <f>IFERROR(IF(VLOOKUP('2012 Original'!AZ3,key_ref,COLUMN(Approving_Party__2),FALSE)="Agency head",'2012 Aprvl Party (2)'!AZ$1,VLOOKUP('2012 Original'!AZ3,key_ref,COLUMN(Approving_Party__2),FALSE)),CONCATENATE("ERR: ",'2012 Original'!AZ3))</f>
        <v>none</v>
      </c>
    </row>
    <row r="4" spans="1:52" s="4" customFormat="1">
      <c r="A4" s="3" t="s">
        <v>14</v>
      </c>
      <c r="B4" s="2" t="str">
        <f>IFERROR(IF(VLOOKUP('2012 Original'!B4,key_ref,COLUMN(Approving_Party__2),FALSE)="Agency head",'2012 Aprvl Party (2)'!B$1,VLOOKUP('2012 Original'!B4,key_ref,COLUMN(Approving_Party__2),FALSE)),CONCATENATE("ERR: ",'2012 Original'!B4))</f>
        <v>none</v>
      </c>
      <c r="C4" s="2" t="str">
        <f>IFERROR(IF(VLOOKUP('2012 Original'!C4,key_ref,COLUMN(Approving_Party__2),FALSE)="Agency head",'2012 Aprvl Party (2)'!C$1,VLOOKUP('2012 Original'!C4,key_ref,COLUMN(Approving_Party__2),FALSE)),CONCATENATE("ERR: ",'2012 Original'!C4))</f>
        <v>none</v>
      </c>
      <c r="D4" s="2" t="str">
        <f>IFERROR(IF(VLOOKUP('2012 Original'!D4,key_ref,COLUMN(Approving_Party__2),FALSE)="Agency head",'2012 Aprvl Party (2)'!D$1,VLOOKUP('2012 Original'!D4,key_ref,COLUMN(Approving_Party__2),FALSE)),CONCATENATE("ERR: ",'2012 Original'!D4))</f>
        <v>none</v>
      </c>
      <c r="E4" s="2" t="str">
        <f>IFERROR(IF(VLOOKUP('2012 Original'!E4,key_ref,COLUMN(Approving_Party__2),FALSE)="Agency head",'2012 Aprvl Party (2)'!E$1,VLOOKUP('2012 Original'!E4,key_ref,COLUMN(Approving_Party__2),FALSE)),CONCATENATE("ERR: ",'2012 Original'!E4))</f>
        <v>none</v>
      </c>
      <c r="F4" s="2" t="str">
        <f>IFERROR(IF(VLOOKUP('2012 Original'!F4,key_ref,COLUMN(Approving_Party__2),FALSE)="Agency head",'2012 Aprvl Party (2)'!F$1,VLOOKUP('2012 Original'!F4,key_ref,COLUMN(Approving_Party__2),FALSE)),CONCATENATE("ERR: ",'2012 Original'!F4))</f>
        <v>none</v>
      </c>
      <c r="G4" s="2" t="str">
        <f>IFERROR(IF(VLOOKUP('2012 Original'!G4,key_ref,COLUMN(Approving_Party__2),FALSE)="Agency head",'2012 Aprvl Party (2)'!G$1,VLOOKUP('2012 Original'!G4,key_ref,COLUMN(Approving_Party__2),FALSE)),CONCATENATE("ERR: ",'2012 Original'!G4))</f>
        <v>none</v>
      </c>
      <c r="H4" s="2" t="str">
        <f>IFERROR(IF(VLOOKUP('2012 Original'!H4,key_ref,COLUMN(Approving_Party__2),FALSE)="Agency head",'2012 Aprvl Party (2)'!H$1,VLOOKUP('2012 Original'!H4,key_ref,COLUMN(Approving_Party__2),FALSE)),CONCATENATE("ERR: ",'2012 Original'!H4))</f>
        <v>none</v>
      </c>
      <c r="I4" s="2" t="str">
        <f>IFERROR(IF(VLOOKUP('2012 Original'!I4,key_ref,COLUMN(Approving_Party__2),FALSE)="Agency head",'2012 Aprvl Party (2)'!I$1,VLOOKUP('2012 Original'!I4,key_ref,COLUMN(Approving_Party__2),FALSE)),CONCATENATE("ERR: ",'2012 Original'!I4))</f>
        <v>none</v>
      </c>
      <c r="J4" s="2" t="str">
        <f>IFERROR(IF(VLOOKUP('2012 Original'!J4,key_ref,COLUMN(Approving_Party__2),FALSE)="Agency head",'2012 Aprvl Party (2)'!J$1,VLOOKUP('2012 Original'!J4,key_ref,COLUMN(Approving_Party__2),FALSE)),CONCATENATE("ERR: ",'2012 Original'!J4))</f>
        <v>none</v>
      </c>
      <c r="K4" s="2" t="str">
        <f>IFERROR(IF(VLOOKUP('2012 Original'!K4,key_ref,COLUMN(Approving_Party__2),FALSE)="Agency head",'2012 Aprvl Party (2)'!K$1,VLOOKUP('2012 Original'!K4,key_ref,COLUMN(Approving_Party__2),FALSE)),CONCATENATE("ERR: ",'2012 Original'!K4))</f>
        <v>none</v>
      </c>
      <c r="L4" s="2" t="str">
        <f>IFERROR(IF(VLOOKUP('2012 Original'!L4,key_ref,COLUMN(Approving_Party__2),FALSE)="Agency head",'2012 Aprvl Party (2)'!L$1,VLOOKUP('2012 Original'!L4,key_ref,COLUMN(Approving_Party__2),FALSE)),CONCATENATE("ERR: ",'2012 Original'!L4))</f>
        <v>none</v>
      </c>
      <c r="M4" s="2" t="str">
        <f>IFERROR(IF(VLOOKUP('2012 Original'!M4,key_ref,COLUMN(Approving_Party__2),FALSE)="Agency head",'2012 Aprvl Party (2)'!M$1,VLOOKUP('2012 Original'!M4,key_ref,COLUMN(Approving_Party__2),FALSE)),CONCATENATE("ERR: ",'2012 Original'!M4))</f>
        <v>none</v>
      </c>
      <c r="N4" s="2" t="str">
        <f>IFERROR(IF(VLOOKUP('2012 Original'!N4,key_ref,COLUMN(Approving_Party__2),FALSE)="Agency head",'2012 Aprvl Party (2)'!N$1,VLOOKUP('2012 Original'!N4,key_ref,COLUMN(Approving_Party__2),FALSE)),CONCATENATE("ERR: ",'2012 Original'!N4))</f>
        <v>none</v>
      </c>
      <c r="O4" s="2" t="str">
        <f>IFERROR(IF(VLOOKUP('2012 Original'!O4,key_ref,COLUMN(Approving_Party__2),FALSE)="Agency head",'2012 Aprvl Party (2)'!O$1,VLOOKUP('2012 Original'!O4,key_ref,COLUMN(Approving_Party__2),FALSE)),CONCATENATE("ERR: ",'2012 Original'!O4))</f>
        <v>none</v>
      </c>
      <c r="P4" s="2" t="str">
        <f>IFERROR(IF(VLOOKUP('2012 Original'!P4,key_ref,COLUMN(Approving_Party__2),FALSE)="Agency head",'2012 Aprvl Party (2)'!P$1,VLOOKUP('2012 Original'!P4,key_ref,COLUMN(Approving_Party__2),FALSE)),CONCATENATE("ERR: ",'2012 Original'!P4))</f>
        <v>none</v>
      </c>
      <c r="Q4" s="2" t="str">
        <f>IFERROR(IF(VLOOKUP('2012 Original'!Q4,key_ref,COLUMN(Approving_Party__2),FALSE)="Agency head",'2012 Aprvl Party (2)'!Q$1,VLOOKUP('2012 Original'!Q4,key_ref,COLUMN(Approving_Party__2),FALSE)),CONCATENATE("ERR: ",'2012 Original'!Q4))</f>
        <v>none</v>
      </c>
      <c r="R4" s="2" t="str">
        <f>IFERROR(IF(VLOOKUP('2012 Original'!R4,key_ref,COLUMN(Approving_Party__2),FALSE)="Agency head",'2012 Aprvl Party (2)'!R$1,VLOOKUP('2012 Original'!R4,key_ref,COLUMN(Approving_Party__2),FALSE)),CONCATENATE("ERR: ",'2012 Original'!R4))</f>
        <v>none</v>
      </c>
      <c r="S4" s="2" t="str">
        <f>IFERROR(IF(VLOOKUP('2012 Original'!S4,key_ref,COLUMN(Approving_Party__2),FALSE)="Agency head",'2012 Aprvl Party (2)'!S$1,VLOOKUP('2012 Original'!S4,key_ref,COLUMN(Approving_Party__2),FALSE)),CONCATENATE("ERR: ",'2012 Original'!S4))</f>
        <v>none</v>
      </c>
      <c r="T4" s="2" t="str">
        <f>IFERROR(IF(VLOOKUP('2012 Original'!T4,key_ref,COLUMN(Approving_Party__2),FALSE)="Agency head",'2012 Aprvl Party (2)'!T$1,VLOOKUP('2012 Original'!T4,key_ref,COLUMN(Approving_Party__2),FALSE)),CONCATENATE("ERR: ",'2012 Original'!T4))</f>
        <v>none</v>
      </c>
      <c r="U4" s="2" t="str">
        <f>IFERROR(IF(VLOOKUP('2012 Original'!U4,key_ref,COLUMN(Approving_Party__2),FALSE)="Agency head",'2012 Aprvl Party (2)'!U$1,VLOOKUP('2012 Original'!U4,key_ref,COLUMN(Approving_Party__2),FALSE)),CONCATENATE("ERR: ",'2012 Original'!U4))</f>
        <v>none</v>
      </c>
      <c r="V4" s="2" t="str">
        <f>IFERROR(IF(VLOOKUP('2012 Original'!V4,key_ref,COLUMN(Approving_Party__2),FALSE)="Agency head",'2012 Aprvl Party (2)'!V$1,VLOOKUP('2012 Original'!V4,key_ref,COLUMN(Approving_Party__2),FALSE)),CONCATENATE("ERR: ",'2012 Original'!V4))</f>
        <v>none</v>
      </c>
      <c r="W4" s="2" t="str">
        <f>IFERROR(IF(VLOOKUP('2012 Original'!W4,key_ref,COLUMN(Approving_Party__2),FALSE)="Agency head",'2012 Aprvl Party (2)'!W$1,VLOOKUP('2012 Original'!W4,key_ref,COLUMN(Approving_Party__2),FALSE)),CONCATENATE("ERR: ",'2012 Original'!W4))</f>
        <v>none</v>
      </c>
      <c r="X4" s="2" t="str">
        <f>IFERROR(IF(VLOOKUP('2012 Original'!X4,key_ref,COLUMN(Approving_Party__2),FALSE)="Agency head",'2012 Aprvl Party (2)'!X$1,VLOOKUP('2012 Original'!X4,key_ref,COLUMN(Approving_Party__2),FALSE)),CONCATENATE("ERR: ",'2012 Original'!X4))</f>
        <v>none</v>
      </c>
      <c r="Y4" s="2" t="str">
        <f>IFERROR(IF(VLOOKUP('2012 Original'!Y4,key_ref,COLUMN(Approving_Party__2),FALSE)="Agency head",'2012 Aprvl Party (2)'!Y$1,VLOOKUP('2012 Original'!Y4,key_ref,COLUMN(Approving_Party__2),FALSE)),CONCATENATE("ERR: ",'2012 Original'!Y4))</f>
        <v>none</v>
      </c>
      <c r="Z4" s="2" t="str">
        <f>IFERROR(IF(VLOOKUP('2012 Original'!Z4,key_ref,COLUMN(Approving_Party__2),FALSE)="Agency head",'2012 Aprvl Party (2)'!Z$1,VLOOKUP('2012 Original'!Z4,key_ref,COLUMN(Approving_Party__2),FALSE)),CONCATENATE("ERR: ",'2012 Original'!Z4))</f>
        <v>none</v>
      </c>
      <c r="AA4" s="2" t="str">
        <f>IFERROR(IF(VLOOKUP('2012 Original'!AA4,key_ref,COLUMN(Approving_Party__2),FALSE)="Agency head",'2012 Aprvl Party (2)'!AA$1,VLOOKUP('2012 Original'!AA4,key_ref,COLUMN(Approving_Party__2),FALSE)),CONCATENATE("ERR: ",'2012 Original'!AA4))</f>
        <v>none</v>
      </c>
      <c r="AB4" s="2" t="str">
        <f>IFERROR(IF(VLOOKUP('2012 Original'!AB4,key_ref,COLUMN(Approving_Party__2),FALSE)="Agency head",'2012 Aprvl Party (2)'!AB$1,VLOOKUP('2012 Original'!AB4,key_ref,COLUMN(Approving_Party__2),FALSE)),CONCATENATE("ERR: ",'2012 Original'!AB4))</f>
        <v>none</v>
      </c>
      <c r="AC4" s="2" t="str">
        <f>IFERROR(IF(VLOOKUP('2012 Original'!AC4,key_ref,COLUMN(Approving_Party__2),FALSE)="Agency head",'2012 Aprvl Party (2)'!AC$1,VLOOKUP('2012 Original'!AC4,key_ref,COLUMN(Approving_Party__2),FALSE)),CONCATENATE("ERR: ",'2012 Original'!AC4))</f>
        <v>none</v>
      </c>
      <c r="AD4" s="2" t="str">
        <f>IFERROR(IF(VLOOKUP('2012 Original'!AD4,key_ref,COLUMN(Approving_Party__2),FALSE)="Agency head",'2012 Aprvl Party (2)'!AD$1,VLOOKUP('2012 Original'!AD4,key_ref,COLUMN(Approving_Party__2),FALSE)),CONCATENATE("ERR: ",'2012 Original'!AD4))</f>
        <v>none</v>
      </c>
      <c r="AE4" s="2" t="str">
        <f>IFERROR(IF(VLOOKUP('2012 Original'!AE4,key_ref,COLUMN(Approving_Party__2),FALSE)="Agency head",'2012 Aprvl Party (2)'!AE$1,VLOOKUP('2012 Original'!AE4,key_ref,COLUMN(Approving_Party__2),FALSE)),CONCATENATE("ERR: ",'2012 Original'!AE4))</f>
        <v>none</v>
      </c>
      <c r="AF4" s="2" t="str">
        <f>IFERROR(IF(VLOOKUP('2012 Original'!AF4,key_ref,COLUMN(Approving_Party__2),FALSE)="Agency head",'2012 Aprvl Party (2)'!AF$1,VLOOKUP('2012 Original'!AF4,key_ref,COLUMN(Approving_Party__2),FALSE)),CONCATENATE("ERR: ",'2012 Original'!AF4))</f>
        <v>none</v>
      </c>
      <c r="AG4" s="2" t="str">
        <f>IFERROR(IF(VLOOKUP('2012 Original'!AG4,key_ref,COLUMN(Approving_Party__2),FALSE)="Agency head",'2012 Aprvl Party (2)'!AG$1,VLOOKUP('2012 Original'!AG4,key_ref,COLUMN(Approving_Party__2),FALSE)),CONCATENATE("ERR: ",'2012 Original'!AG4))</f>
        <v>none</v>
      </c>
      <c r="AH4" s="2" t="str">
        <f>IFERROR(IF(VLOOKUP('2012 Original'!AH4,key_ref,COLUMN(Approving_Party__2),FALSE)="Agency head",'2012 Aprvl Party (2)'!AH$1,VLOOKUP('2012 Original'!AH4,key_ref,COLUMN(Approving_Party__2),FALSE)),CONCATENATE("ERR: ",'2012 Original'!AH4))</f>
        <v>none</v>
      </c>
      <c r="AI4" s="2" t="str">
        <f>IFERROR(IF(VLOOKUP('2012 Original'!AI4,key_ref,COLUMN(Approving_Party__2),FALSE)="Agency head",'2012 Aprvl Party (2)'!AI$1,VLOOKUP('2012 Original'!AI4,key_ref,COLUMN(Approving_Party__2),FALSE)),CONCATENATE("ERR: ",'2012 Original'!AI4))</f>
        <v>none</v>
      </c>
      <c r="AJ4" s="2" t="str">
        <f>IFERROR(IF(VLOOKUP('2012 Original'!AJ4,key_ref,COLUMN(Approving_Party__2),FALSE)="Agency head",'2012 Aprvl Party (2)'!AJ$1,VLOOKUP('2012 Original'!AJ4,key_ref,COLUMN(Approving_Party__2),FALSE)),CONCATENATE("ERR: ",'2012 Original'!AJ4))</f>
        <v>none</v>
      </c>
      <c r="AK4" s="2" t="str">
        <f>IFERROR(IF(VLOOKUP('2012 Original'!AK4,key_ref,COLUMN(Approving_Party__2),FALSE)="Agency head",'2012 Aprvl Party (2)'!AK$1,VLOOKUP('2012 Original'!AK4,key_ref,COLUMN(Approving_Party__2),FALSE)),CONCATENATE("ERR: ",'2012 Original'!AK4))</f>
        <v>none</v>
      </c>
      <c r="AL4" s="2" t="str">
        <f>IFERROR(IF(VLOOKUP('2012 Original'!AL4,key_ref,COLUMN(Approving_Party__2),FALSE)="Agency head",'2012 Aprvl Party (2)'!AL$1,VLOOKUP('2012 Original'!AL4,key_ref,COLUMN(Approving_Party__2),FALSE)),CONCATENATE("ERR: ",'2012 Original'!AL4))</f>
        <v>none</v>
      </c>
      <c r="AM4" s="2" t="str">
        <f>IFERROR(IF(VLOOKUP('2012 Original'!AM4,key_ref,COLUMN(Approving_Party__2),FALSE)="Agency head",'2012 Aprvl Party (2)'!AM$1,VLOOKUP('2012 Original'!AM4,key_ref,COLUMN(Approving_Party__2),FALSE)),CONCATENATE("ERR: ",'2012 Original'!AM4))</f>
        <v>none</v>
      </c>
      <c r="AN4" s="2" t="str">
        <f>IFERROR(IF(VLOOKUP('2012 Original'!AN4,key_ref,COLUMN(Approving_Party__2),FALSE)="Agency head",'2012 Aprvl Party (2)'!AN$1,VLOOKUP('2012 Original'!AN4,key_ref,COLUMN(Approving_Party__2),FALSE)),CONCATENATE("ERR: ",'2012 Original'!AN4))</f>
        <v>none</v>
      </c>
      <c r="AO4" s="2" t="str">
        <f>IFERROR(IF(VLOOKUP('2012 Original'!AO4,key_ref,COLUMN(Approving_Party__2),FALSE)="Agency head",'2012 Aprvl Party (2)'!AO$1,VLOOKUP('2012 Original'!AO4,key_ref,COLUMN(Approving_Party__2),FALSE)),CONCATENATE("ERR: ",'2012 Original'!AO4))</f>
        <v>none</v>
      </c>
      <c r="AP4" s="2" t="str">
        <f>IFERROR(IF(VLOOKUP('2012 Original'!AP4,key_ref,COLUMN(Approving_Party__2),FALSE)="Agency head",'2012 Aprvl Party (2)'!AP$1,VLOOKUP('2012 Original'!AP4,key_ref,COLUMN(Approving_Party__2),FALSE)),CONCATENATE("ERR: ",'2012 Original'!AP4))</f>
        <v>none</v>
      </c>
      <c r="AQ4" s="2" t="str">
        <f>IFERROR(IF(VLOOKUP('2012 Original'!AQ4,key_ref,COLUMN(Approving_Party__2),FALSE)="Agency head",'2012 Aprvl Party (2)'!AQ$1,VLOOKUP('2012 Original'!AQ4,key_ref,COLUMN(Approving_Party__2),FALSE)),CONCATENATE("ERR: ",'2012 Original'!AQ4))</f>
        <v>none</v>
      </c>
      <c r="AR4" s="2" t="str">
        <f>IFERROR(IF(VLOOKUP('2012 Original'!AR4,key_ref,COLUMN(Approving_Party__2),FALSE)="Agency head",'2012 Aprvl Party (2)'!AR$1,VLOOKUP('2012 Original'!AR4,key_ref,COLUMN(Approving_Party__2),FALSE)),CONCATENATE("ERR: ",'2012 Original'!AR4))</f>
        <v>none</v>
      </c>
      <c r="AS4" s="2" t="str">
        <f>IFERROR(IF(VLOOKUP('2012 Original'!AS4,key_ref,COLUMN(Approving_Party__2),FALSE)="Agency head",'2012 Aprvl Party (2)'!AS$1,VLOOKUP('2012 Original'!AS4,key_ref,COLUMN(Approving_Party__2),FALSE)),CONCATENATE("ERR: ",'2012 Original'!AS4))</f>
        <v>none</v>
      </c>
      <c r="AT4" s="2" t="str">
        <f>IFERROR(IF(VLOOKUP('2012 Original'!AT4,key_ref,COLUMN(Approving_Party__2),FALSE)="Agency head",'2012 Aprvl Party (2)'!AT$1,VLOOKUP('2012 Original'!AT4,key_ref,COLUMN(Approving_Party__2),FALSE)),CONCATENATE("ERR: ",'2012 Original'!AT4))</f>
        <v>none</v>
      </c>
      <c r="AU4" s="2" t="str">
        <f>IFERROR(IF(VLOOKUP('2012 Original'!AU4,key_ref,COLUMN(Approving_Party__2),FALSE)="Agency head",'2012 Aprvl Party (2)'!AU$1,VLOOKUP('2012 Original'!AU4,key_ref,COLUMN(Approving_Party__2),FALSE)),CONCATENATE("ERR: ",'2012 Original'!AU4))</f>
        <v>none</v>
      </c>
      <c r="AV4" s="2" t="str">
        <f>IFERROR(IF(VLOOKUP('2012 Original'!AV4,key_ref,COLUMN(Approving_Party__2),FALSE)="Agency head",'2012 Aprvl Party (2)'!AV$1,VLOOKUP('2012 Original'!AV4,key_ref,COLUMN(Approving_Party__2),FALSE)),CONCATENATE("ERR: ",'2012 Original'!AV4))</f>
        <v>none</v>
      </c>
      <c r="AW4" s="2" t="str">
        <f>IFERROR(IF(VLOOKUP('2012 Original'!AW4,key_ref,COLUMN(Approving_Party__2),FALSE)="Agency head",'2012 Aprvl Party (2)'!AW$1,VLOOKUP('2012 Original'!AW4,key_ref,COLUMN(Approving_Party__2),FALSE)),CONCATENATE("ERR: ",'2012 Original'!AW4))</f>
        <v>none</v>
      </c>
      <c r="AX4" s="2" t="str">
        <f>IFERROR(IF(VLOOKUP('2012 Original'!AX4,key_ref,COLUMN(Approving_Party__2),FALSE)="Agency head",'2012 Aprvl Party (2)'!AX$1,VLOOKUP('2012 Original'!AX4,key_ref,COLUMN(Approving_Party__2),FALSE)),CONCATENATE("ERR: ",'2012 Original'!AX4))</f>
        <v>none</v>
      </c>
      <c r="AY4" s="2" t="str">
        <f>IFERROR(IF(VLOOKUP('2012 Original'!AY4,key_ref,COLUMN(Approving_Party__2),FALSE)="Agency head",'2012 Aprvl Party (2)'!AY$1,VLOOKUP('2012 Original'!AY4,key_ref,COLUMN(Approving_Party__2),FALSE)),CONCATENATE("ERR: ",'2012 Original'!AY4))</f>
        <v>none</v>
      </c>
      <c r="AZ4" s="2" t="str">
        <f>IFERROR(IF(VLOOKUP('2012 Original'!AZ4,key_ref,COLUMN(Approving_Party__2),FALSE)="Agency head",'2012 Aprvl Party (2)'!AZ$1,VLOOKUP('2012 Original'!AZ4,key_ref,COLUMN(Approving_Party__2),FALSE)),CONCATENATE("ERR: ",'2012 Original'!AZ4))</f>
        <v>none</v>
      </c>
    </row>
    <row r="5" spans="1:52" s="4" customFormat="1">
      <c r="A5" s="3" t="s">
        <v>16</v>
      </c>
      <c r="B5" s="2" t="str">
        <f>IFERROR(IF(VLOOKUP('2012 Original'!B5,key_ref,COLUMN(Approving_Party__2),FALSE)="Agency head",'2012 Aprvl Party (2)'!B$1,VLOOKUP('2012 Original'!B5,key_ref,COLUMN(Approving_Party__2),FALSE)),CONCATENATE("ERR: ",'2012 Original'!B5))</f>
        <v>none</v>
      </c>
      <c r="C5" s="2" t="str">
        <f>IFERROR(IF(VLOOKUP('2012 Original'!C5,key_ref,COLUMN(Approving_Party__2),FALSE)="Agency head",'2012 Aprvl Party (2)'!C$1,VLOOKUP('2012 Original'!C5,key_ref,COLUMN(Approving_Party__2),FALSE)),CONCATENATE("ERR: ",'2012 Original'!C5))</f>
        <v>none</v>
      </c>
      <c r="D5" s="2" t="str">
        <f>IFERROR(IF(VLOOKUP('2012 Original'!D5,key_ref,COLUMN(Approving_Party__2),FALSE)="Agency head",'2012 Aprvl Party (2)'!D$1,VLOOKUP('2012 Original'!D5,key_ref,COLUMN(Approving_Party__2),FALSE)),CONCATENATE("ERR: ",'2012 Original'!D5))</f>
        <v>none</v>
      </c>
      <c r="E5" s="2" t="str">
        <f>IFERROR(IF(VLOOKUP('2012 Original'!E5,key_ref,COLUMN(Approving_Party__2),FALSE)="Agency head",'2012 Aprvl Party (2)'!E$1,VLOOKUP('2012 Original'!E5,key_ref,COLUMN(Approving_Party__2),FALSE)),CONCATENATE("ERR: ",'2012 Original'!E5))</f>
        <v>none</v>
      </c>
      <c r="F5" s="2" t="str">
        <f>IFERROR(IF(VLOOKUP('2012 Original'!F5,key_ref,COLUMN(Approving_Party__2),FALSE)="Agency head",'2012 Aprvl Party (2)'!F$1,VLOOKUP('2012 Original'!F5,key_ref,COLUMN(Approving_Party__2),FALSE)),CONCATENATE("ERR: ",'2012 Original'!F5))</f>
        <v>none</v>
      </c>
      <c r="G5" s="2" t="str">
        <f>IFERROR(IF(VLOOKUP('2012 Original'!G5,key_ref,COLUMN(Approving_Party__2),FALSE)="Agency head",'2012 Aprvl Party (2)'!G$1,VLOOKUP('2012 Original'!G5,key_ref,COLUMN(Approving_Party__2),FALSE)),CONCATENATE("ERR: ",'2012 Original'!G5))</f>
        <v>none</v>
      </c>
      <c r="H5" s="2" t="str">
        <f>IFERROR(IF(VLOOKUP('2012 Original'!H5,key_ref,COLUMN(Approving_Party__2),FALSE)="Agency head",'2012 Aprvl Party (2)'!H$1,VLOOKUP('2012 Original'!H5,key_ref,COLUMN(Approving_Party__2),FALSE)),CONCATENATE("ERR: ",'2012 Original'!H5))</f>
        <v>none</v>
      </c>
      <c r="I5" s="2" t="str">
        <f>IFERROR(IF(VLOOKUP('2012 Original'!I5,key_ref,COLUMN(Approving_Party__2),FALSE)="Agency head",'2012 Aprvl Party (2)'!I$1,VLOOKUP('2012 Original'!I5,key_ref,COLUMN(Approving_Party__2),FALSE)),CONCATENATE("ERR: ",'2012 Original'!I5))</f>
        <v>none</v>
      </c>
      <c r="J5" s="2" t="str">
        <f>IFERROR(IF(VLOOKUP('2012 Original'!J5,key_ref,COLUMN(Approving_Party__2),FALSE)="Agency head",'2012 Aprvl Party (2)'!J$1,VLOOKUP('2012 Original'!J5,key_ref,COLUMN(Approving_Party__2),FALSE)),CONCATENATE("ERR: ",'2012 Original'!J5))</f>
        <v>none</v>
      </c>
      <c r="K5" s="2" t="str">
        <f>IFERROR(IF(VLOOKUP('2012 Original'!K5,key_ref,COLUMN(Approving_Party__2),FALSE)="Agency head",'2012 Aprvl Party (2)'!K$1,VLOOKUP('2012 Original'!K5,key_ref,COLUMN(Approving_Party__2),FALSE)),CONCATENATE("ERR: ",'2012 Original'!K5))</f>
        <v>none</v>
      </c>
      <c r="L5" s="2" t="str">
        <f>IFERROR(IF(VLOOKUP('2012 Original'!L5,key_ref,COLUMN(Approving_Party__2),FALSE)="Agency head",'2012 Aprvl Party (2)'!L$1,VLOOKUP('2012 Original'!L5,key_ref,COLUMN(Approving_Party__2),FALSE)),CONCATENATE("ERR: ",'2012 Original'!L5))</f>
        <v>none</v>
      </c>
      <c r="M5" s="2" t="str">
        <f>IFERROR(IF(VLOOKUP('2012 Original'!M5,key_ref,COLUMN(Approving_Party__2),FALSE)="Agency head",'2012 Aprvl Party (2)'!M$1,VLOOKUP('2012 Original'!M5,key_ref,COLUMN(Approving_Party__2),FALSE)),CONCATENATE("ERR: ",'2012 Original'!M5))</f>
        <v>none</v>
      </c>
      <c r="N5" s="2" t="str">
        <f>IFERROR(IF(VLOOKUP('2012 Original'!N5,key_ref,COLUMN(Approving_Party__2),FALSE)="Agency head",'2012 Aprvl Party (2)'!N$1,VLOOKUP('2012 Original'!N5,key_ref,COLUMN(Approving_Party__2),FALSE)),CONCATENATE("ERR: ",'2012 Original'!N5))</f>
        <v>none</v>
      </c>
      <c r="O5" s="2" t="str">
        <f>IFERROR(IF(VLOOKUP('2012 Original'!O5,key_ref,COLUMN(Approving_Party__2),FALSE)="Agency head",'2012 Aprvl Party (2)'!O$1,VLOOKUP('2012 Original'!O5,key_ref,COLUMN(Approving_Party__2),FALSE)),CONCATENATE("ERR: ",'2012 Original'!O5))</f>
        <v>none</v>
      </c>
      <c r="P5" s="2" t="str">
        <f>IFERROR(IF(VLOOKUP('2012 Original'!P5,key_ref,COLUMN(Approving_Party__2),FALSE)="Agency head",'2012 Aprvl Party (2)'!P$1,VLOOKUP('2012 Original'!P5,key_ref,COLUMN(Approving_Party__2),FALSE)),CONCATENATE("ERR: ",'2012 Original'!P5))</f>
        <v>none</v>
      </c>
      <c r="Q5" s="2" t="str">
        <f>IFERROR(IF(VLOOKUP('2012 Original'!Q5,key_ref,COLUMN(Approving_Party__2),FALSE)="Agency head",'2012 Aprvl Party (2)'!Q$1,VLOOKUP('2012 Original'!Q5,key_ref,COLUMN(Approving_Party__2),FALSE)),CONCATENATE("ERR: ",'2012 Original'!Q5))</f>
        <v>none</v>
      </c>
      <c r="R5" s="2" t="str">
        <f>IFERROR(IF(VLOOKUP('2012 Original'!R5,key_ref,COLUMN(Approving_Party__2),FALSE)="Agency head",'2012 Aprvl Party (2)'!R$1,VLOOKUP('2012 Original'!R5,key_ref,COLUMN(Approving_Party__2),FALSE)),CONCATENATE("ERR: ",'2012 Original'!R5))</f>
        <v>none</v>
      </c>
      <c r="S5" s="2" t="str">
        <f>IFERROR(IF(VLOOKUP('2012 Original'!S5,key_ref,COLUMN(Approving_Party__2),FALSE)="Agency head",'2012 Aprvl Party (2)'!S$1,VLOOKUP('2012 Original'!S5,key_ref,COLUMN(Approving_Party__2),FALSE)),CONCATENATE("ERR: ",'2012 Original'!S5))</f>
        <v>none</v>
      </c>
      <c r="T5" s="2" t="str">
        <f>IFERROR(IF(VLOOKUP('2012 Original'!T5,key_ref,COLUMN(Approving_Party__2),FALSE)="Agency head",'2012 Aprvl Party (2)'!T$1,VLOOKUP('2012 Original'!T5,key_ref,COLUMN(Approving_Party__2),FALSE)),CONCATENATE("ERR: ",'2012 Original'!T5))</f>
        <v>none</v>
      </c>
      <c r="U5" s="2" t="str">
        <f>IFERROR(IF(VLOOKUP('2012 Original'!U5,key_ref,COLUMN(Approving_Party__2),FALSE)="Agency head",'2012 Aprvl Party (2)'!U$1,VLOOKUP('2012 Original'!U5,key_ref,COLUMN(Approving_Party__2),FALSE)),CONCATENATE("ERR: ",'2012 Original'!U5))</f>
        <v>none</v>
      </c>
      <c r="V5" s="2" t="str">
        <f>IFERROR(IF(VLOOKUP('2012 Original'!V5,key_ref,COLUMN(Approving_Party__2),FALSE)="Agency head",'2012 Aprvl Party (2)'!V$1,VLOOKUP('2012 Original'!V5,key_ref,COLUMN(Approving_Party__2),FALSE)),CONCATENATE("ERR: ",'2012 Original'!V5))</f>
        <v>none</v>
      </c>
      <c r="W5" s="2" t="str">
        <f>IFERROR(IF(VLOOKUP('2012 Original'!W5,key_ref,COLUMN(Approving_Party__2),FALSE)="Agency head",'2012 Aprvl Party (2)'!W$1,VLOOKUP('2012 Original'!W5,key_ref,COLUMN(Approving_Party__2),FALSE)),CONCATENATE("ERR: ",'2012 Original'!W5))</f>
        <v>none</v>
      </c>
      <c r="X5" s="2" t="str">
        <f>IFERROR(IF(VLOOKUP('2012 Original'!X5,key_ref,COLUMN(Approving_Party__2),FALSE)="Agency head",'2012 Aprvl Party (2)'!X$1,VLOOKUP('2012 Original'!X5,key_ref,COLUMN(Approving_Party__2),FALSE)),CONCATENATE("ERR: ",'2012 Original'!X5))</f>
        <v>none</v>
      </c>
      <c r="Y5" s="2" t="str">
        <f>IFERROR(IF(VLOOKUP('2012 Original'!Y5,key_ref,COLUMN(Approving_Party__2),FALSE)="Agency head",'2012 Aprvl Party (2)'!Y$1,VLOOKUP('2012 Original'!Y5,key_ref,COLUMN(Approving_Party__2),FALSE)),CONCATENATE("ERR: ",'2012 Original'!Y5))</f>
        <v>Senate</v>
      </c>
      <c r="Z5" s="2" t="str">
        <f>IFERROR(IF(VLOOKUP('2012 Original'!Z5,key_ref,COLUMN(Approving_Party__2),FALSE)="Agency head",'2012 Aprvl Party (2)'!Z$1,VLOOKUP('2012 Original'!Z5,key_ref,COLUMN(Approving_Party__2),FALSE)),CONCATENATE("ERR: ",'2012 Original'!Z5))</f>
        <v>none</v>
      </c>
      <c r="AA5" s="2" t="str">
        <f>IFERROR(IF(VLOOKUP('2012 Original'!AA5,key_ref,COLUMN(Approving_Party__2),FALSE)="Agency head",'2012 Aprvl Party (2)'!AA$1,VLOOKUP('2012 Original'!AA5,key_ref,COLUMN(Approving_Party__2),FALSE)),CONCATENATE("ERR: ",'2012 Original'!AA5))</f>
        <v>none</v>
      </c>
      <c r="AB5" s="2" t="str">
        <f>IFERROR(IF(VLOOKUP('2012 Original'!AB5,key_ref,COLUMN(Approving_Party__2),FALSE)="Agency head",'2012 Aprvl Party (2)'!AB$1,VLOOKUP('2012 Original'!AB5,key_ref,COLUMN(Approving_Party__2),FALSE)),CONCATENATE("ERR: ",'2012 Original'!AB5))</f>
        <v>none</v>
      </c>
      <c r="AC5" s="2" t="str">
        <f>IFERROR(IF(VLOOKUP('2012 Original'!AC5,key_ref,COLUMN(Approving_Party__2),FALSE)="Agency head",'2012 Aprvl Party (2)'!AC$1,VLOOKUP('2012 Original'!AC5,key_ref,COLUMN(Approving_Party__2),FALSE)),CONCATENATE("ERR: ",'2012 Original'!AC5))</f>
        <v>none</v>
      </c>
      <c r="AD5" s="2" t="str">
        <f>IFERROR(IF(VLOOKUP('2012 Original'!AD5,key_ref,COLUMN(Approving_Party__2),FALSE)="Agency head",'2012 Aprvl Party (2)'!AD$1,VLOOKUP('2012 Original'!AD5,key_ref,COLUMN(Approving_Party__2),FALSE)),CONCATENATE("ERR: ",'2012 Original'!AD5))</f>
        <v>none</v>
      </c>
      <c r="AE5" s="2" t="str">
        <f>IFERROR(IF(VLOOKUP('2012 Original'!AE5,key_ref,COLUMN(Approving_Party__2),FALSE)="Agency head",'2012 Aprvl Party (2)'!AE$1,VLOOKUP('2012 Original'!AE5,key_ref,COLUMN(Approving_Party__2),FALSE)),CONCATENATE("ERR: ",'2012 Original'!AE5))</f>
        <v>none</v>
      </c>
      <c r="AF5" s="2" t="str">
        <f>IFERROR(IF(VLOOKUP('2012 Original'!AF5,key_ref,COLUMN(Approving_Party__2),FALSE)="Agency head",'2012 Aprvl Party (2)'!AF$1,VLOOKUP('2012 Original'!AF5,key_ref,COLUMN(Approving_Party__2),FALSE)),CONCATENATE("ERR: ",'2012 Original'!AF5))</f>
        <v>none</v>
      </c>
      <c r="AG5" s="2" t="str">
        <f>IFERROR(IF(VLOOKUP('2012 Original'!AG5,key_ref,COLUMN(Approving_Party__2),FALSE)="Agency head",'2012 Aprvl Party (2)'!AG$1,VLOOKUP('2012 Original'!AG5,key_ref,COLUMN(Approving_Party__2),FALSE)),CONCATENATE("ERR: ",'2012 Original'!AG5))</f>
        <v>none</v>
      </c>
      <c r="AH5" s="2" t="str">
        <f>IFERROR(IF(VLOOKUP('2012 Original'!AH5,key_ref,COLUMN(Approving_Party__2),FALSE)="Agency head",'2012 Aprvl Party (2)'!AH$1,VLOOKUP('2012 Original'!AH5,key_ref,COLUMN(Approving_Party__2),FALSE)),CONCATENATE("ERR: ",'2012 Original'!AH5))</f>
        <v>none</v>
      </c>
      <c r="AI5" s="2" t="str">
        <f>IFERROR(IF(VLOOKUP('2012 Original'!AI5,key_ref,COLUMN(Approving_Party__2),FALSE)="Agency head",'2012 Aprvl Party (2)'!AI$1,VLOOKUP('2012 Original'!AI5,key_ref,COLUMN(Approving_Party__2),FALSE)),CONCATENATE("ERR: ",'2012 Original'!AI5))</f>
        <v>none</v>
      </c>
      <c r="AJ5" s="2" t="str">
        <f>IFERROR(IF(VLOOKUP('2012 Original'!AJ5,key_ref,COLUMN(Approving_Party__2),FALSE)="Agency head",'2012 Aprvl Party (2)'!AJ$1,VLOOKUP('2012 Original'!AJ5,key_ref,COLUMN(Approving_Party__2),FALSE)),CONCATENATE("ERR: ",'2012 Original'!AJ5))</f>
        <v>none</v>
      </c>
      <c r="AK5" s="2" t="str">
        <f>IFERROR(IF(VLOOKUP('2012 Original'!AK5,key_ref,COLUMN(Approving_Party__2),FALSE)="Agency head",'2012 Aprvl Party (2)'!AK$1,VLOOKUP('2012 Original'!AK5,key_ref,COLUMN(Approving_Party__2),FALSE)),CONCATENATE("ERR: ",'2012 Original'!AK5))</f>
        <v>none</v>
      </c>
      <c r="AL5" s="2" t="str">
        <f>IFERROR(IF(VLOOKUP('2012 Original'!AL5,key_ref,COLUMN(Approving_Party__2),FALSE)="Agency head",'2012 Aprvl Party (2)'!AL$1,VLOOKUP('2012 Original'!AL5,key_ref,COLUMN(Approving_Party__2),FALSE)),CONCATENATE("ERR: ",'2012 Original'!AL5))</f>
        <v>none</v>
      </c>
      <c r="AM5" s="2" t="str">
        <f>IFERROR(IF(VLOOKUP('2012 Original'!AM5,key_ref,COLUMN(Approving_Party__2),FALSE)="Agency head",'2012 Aprvl Party (2)'!AM$1,VLOOKUP('2012 Original'!AM5,key_ref,COLUMN(Approving_Party__2),FALSE)),CONCATENATE("ERR: ",'2012 Original'!AM5))</f>
        <v>none</v>
      </c>
      <c r="AN5" s="2" t="str">
        <f>IFERROR(IF(VLOOKUP('2012 Original'!AN5,key_ref,COLUMN(Approving_Party__2),FALSE)="Agency head",'2012 Aprvl Party (2)'!AN$1,VLOOKUP('2012 Original'!AN5,key_ref,COLUMN(Approving_Party__2),FALSE)),CONCATENATE("ERR: ",'2012 Original'!AN5))</f>
        <v>none</v>
      </c>
      <c r="AO5" s="2" t="str">
        <f>IFERROR(IF(VLOOKUP('2012 Original'!AO5,key_ref,COLUMN(Approving_Party__2),FALSE)="Agency head",'2012 Aprvl Party (2)'!AO$1,VLOOKUP('2012 Original'!AO5,key_ref,COLUMN(Approving_Party__2),FALSE)),CONCATENATE("ERR: ",'2012 Original'!AO5))</f>
        <v>none</v>
      </c>
      <c r="AP5" s="2" t="str">
        <f>IFERROR(IF(VLOOKUP('2012 Original'!AP5,key_ref,COLUMN(Approving_Party__2),FALSE)="Agency head",'2012 Aprvl Party (2)'!AP$1,VLOOKUP('2012 Original'!AP5,key_ref,COLUMN(Approving_Party__2),FALSE)),CONCATENATE("ERR: ",'2012 Original'!AP5))</f>
        <v>none</v>
      </c>
      <c r="AQ5" s="2" t="str">
        <f>IFERROR(IF(VLOOKUP('2012 Original'!AQ5,key_ref,COLUMN(Approving_Party__2),FALSE)="Agency head",'2012 Aprvl Party (2)'!AQ$1,VLOOKUP('2012 Original'!AQ5,key_ref,COLUMN(Approving_Party__2),FALSE)),CONCATENATE("ERR: ",'2012 Original'!AQ5))</f>
        <v>none</v>
      </c>
      <c r="AR5" s="2" t="str">
        <f>IFERROR(IF(VLOOKUP('2012 Original'!AR5,key_ref,COLUMN(Approving_Party__2),FALSE)="Agency head",'2012 Aprvl Party (2)'!AR$1,VLOOKUP('2012 Original'!AR5,key_ref,COLUMN(Approving_Party__2),FALSE)),CONCATENATE("ERR: ",'2012 Original'!AR5))</f>
        <v>none</v>
      </c>
      <c r="AS5" s="2" t="str">
        <f>IFERROR(IF(VLOOKUP('2012 Original'!AS5,key_ref,COLUMN(Approving_Party__2),FALSE)="Agency head",'2012 Aprvl Party (2)'!AS$1,VLOOKUP('2012 Original'!AS5,key_ref,COLUMN(Approving_Party__2),FALSE)),CONCATENATE("ERR: ",'2012 Original'!AS5))</f>
        <v>none</v>
      </c>
      <c r="AT5" s="2" t="str">
        <f>IFERROR(IF(VLOOKUP('2012 Original'!AT5,key_ref,COLUMN(Approving_Party__2),FALSE)="Agency head",'2012 Aprvl Party (2)'!AT$1,VLOOKUP('2012 Original'!AT5,key_ref,COLUMN(Approving_Party__2),FALSE)),CONCATENATE("ERR: ",'2012 Original'!AT5))</f>
        <v>none</v>
      </c>
      <c r="AU5" s="2" t="str">
        <f>IFERROR(IF(VLOOKUP('2012 Original'!AU5,key_ref,COLUMN(Approving_Party__2),FALSE)="Agency head",'2012 Aprvl Party (2)'!AU$1,VLOOKUP('2012 Original'!AU5,key_ref,COLUMN(Approving_Party__2),FALSE)),CONCATENATE("ERR: ",'2012 Original'!AU5))</f>
        <v>none</v>
      </c>
      <c r="AV5" s="2" t="str">
        <f>IFERROR(IF(VLOOKUP('2012 Original'!AV5,key_ref,COLUMN(Approving_Party__2),FALSE)="Agency head",'2012 Aprvl Party (2)'!AV$1,VLOOKUP('2012 Original'!AV5,key_ref,COLUMN(Approving_Party__2),FALSE)),CONCATENATE("ERR: ",'2012 Original'!AV5))</f>
        <v>none</v>
      </c>
      <c r="AW5" s="2" t="str">
        <f>IFERROR(IF(VLOOKUP('2012 Original'!AW5,key_ref,COLUMN(Approving_Party__2),FALSE)="Agency head",'2012 Aprvl Party (2)'!AW$1,VLOOKUP('2012 Original'!AW5,key_ref,COLUMN(Approving_Party__2),FALSE)),CONCATENATE("ERR: ",'2012 Original'!AW5))</f>
        <v>none</v>
      </c>
      <c r="AX5" s="2" t="str">
        <f>IFERROR(IF(VLOOKUP('2012 Original'!AX5,key_ref,COLUMN(Approving_Party__2),FALSE)="Agency head",'2012 Aprvl Party (2)'!AX$1,VLOOKUP('2012 Original'!AX5,key_ref,COLUMN(Approving_Party__2),FALSE)),CONCATENATE("ERR: ",'2012 Original'!AX5))</f>
        <v>none</v>
      </c>
      <c r="AY5" s="2" t="str">
        <f>IFERROR(IF(VLOOKUP('2012 Original'!AY5,key_ref,COLUMN(Approving_Party__2),FALSE)="Agency head",'2012 Aprvl Party (2)'!AY$1,VLOOKUP('2012 Original'!AY5,key_ref,COLUMN(Approving_Party__2),FALSE)),CONCATENATE("ERR: ",'2012 Original'!AY5))</f>
        <v>none</v>
      </c>
      <c r="AZ5" s="2" t="str">
        <f>IFERROR(IF(VLOOKUP('2012 Original'!AZ5,key_ref,COLUMN(Approving_Party__2),FALSE)="Agency head",'2012 Aprvl Party (2)'!AZ$1,VLOOKUP('2012 Original'!AZ5,key_ref,COLUMN(Approving_Party__2),FALSE)),CONCATENATE("ERR: ",'2012 Original'!AZ5))</f>
        <v>none</v>
      </c>
    </row>
    <row r="6" spans="1:52" s="4" customFormat="1">
      <c r="A6" s="3" t="s">
        <v>17</v>
      </c>
      <c r="B6" s="2" t="str">
        <f>IFERROR(IF(VLOOKUP('2012 Original'!B6,key_ref,COLUMN(Approving_Party__2),FALSE)="Agency head",'2012 Aprvl Party (2)'!B$1,VLOOKUP('2012 Original'!B6,key_ref,COLUMN(Approving_Party__2),FALSE)),CONCATENATE("ERR: ",'2012 Original'!B6))</f>
        <v>none</v>
      </c>
      <c r="C6" s="2" t="str">
        <f>IFERROR(IF(VLOOKUP('2012 Original'!C6,key_ref,COLUMN(Approving_Party__2),FALSE)="Agency head",'2012 Aprvl Party (2)'!C$1,VLOOKUP('2012 Original'!C6,key_ref,COLUMN(Approving_Party__2),FALSE)),CONCATENATE("ERR: ",'2012 Original'!C6))</f>
        <v>none</v>
      </c>
      <c r="D6" s="2" t="str">
        <f>IFERROR(IF(VLOOKUP('2012 Original'!D6,key_ref,COLUMN(Approving_Party__2),FALSE)="Agency head",'2012 Aprvl Party (2)'!D$1,VLOOKUP('2012 Original'!D6,key_ref,COLUMN(Approving_Party__2),FALSE)),CONCATENATE("ERR: ",'2012 Original'!D6))</f>
        <v>none</v>
      </c>
      <c r="E6" s="2" t="str">
        <f>IFERROR(IF(VLOOKUP('2012 Original'!E6,key_ref,COLUMN(Approving_Party__2),FALSE)="Agency head",'2012 Aprvl Party (2)'!E$1,VLOOKUP('2012 Original'!E6,key_ref,COLUMN(Approving_Party__2),FALSE)),CONCATENATE("ERR: ",'2012 Original'!E6))</f>
        <v>none</v>
      </c>
      <c r="F6" s="2" t="str">
        <f>IFERROR(IF(VLOOKUP('2012 Original'!F6,key_ref,COLUMN(Approving_Party__2),FALSE)="Agency head",'2012 Aprvl Party (2)'!F$1,VLOOKUP('2012 Original'!F6,key_ref,COLUMN(Approving_Party__2),FALSE)),CONCATENATE("ERR: ",'2012 Original'!F6))</f>
        <v>none</v>
      </c>
      <c r="G6" s="2" t="str">
        <f>IFERROR(IF(VLOOKUP('2012 Original'!G6,key_ref,COLUMN(Approving_Party__2),FALSE)="Agency head",'2012 Aprvl Party (2)'!G$1,VLOOKUP('2012 Original'!G6,key_ref,COLUMN(Approving_Party__2),FALSE)),CONCATENATE("ERR: ",'2012 Original'!G6))</f>
        <v>none</v>
      </c>
      <c r="H6" s="2" t="str">
        <f>IFERROR(IF(VLOOKUP('2012 Original'!H6,key_ref,COLUMN(Approving_Party__2),FALSE)="Agency head",'2012 Aprvl Party (2)'!H$1,VLOOKUP('2012 Original'!H6,key_ref,COLUMN(Approving_Party__2),FALSE)),CONCATENATE("ERR: ",'2012 Original'!H6))</f>
        <v>none</v>
      </c>
      <c r="I6" s="2" t="str">
        <f>IFERROR(IF(VLOOKUP('2012 Original'!I6,key_ref,COLUMN(Approving_Party__2),FALSE)="Agency head",'2012 Aprvl Party (2)'!I$1,VLOOKUP('2012 Original'!I6,key_ref,COLUMN(Approving_Party__2),FALSE)),CONCATENATE("ERR: ",'2012 Original'!I6))</f>
        <v>none</v>
      </c>
      <c r="J6" s="2" t="str">
        <f>IFERROR(IF(VLOOKUP('2012 Original'!J6,key_ref,COLUMN(Approving_Party__2),FALSE)="Agency head",'2012 Aprvl Party (2)'!J$1,VLOOKUP('2012 Original'!J6,key_ref,COLUMN(Approving_Party__2),FALSE)),CONCATENATE("ERR: ",'2012 Original'!J6))</f>
        <v>none</v>
      </c>
      <c r="K6" s="2" t="str">
        <f>IFERROR(IF(VLOOKUP('2012 Original'!K6,key_ref,COLUMN(Approving_Party__2),FALSE)="Agency head",'2012 Aprvl Party (2)'!K$1,VLOOKUP('2012 Original'!K6,key_ref,COLUMN(Approving_Party__2),FALSE)),CONCATENATE("ERR: ",'2012 Original'!K6))</f>
        <v>none</v>
      </c>
      <c r="L6" s="2" t="str">
        <f>IFERROR(IF(VLOOKUP('2012 Original'!L6,key_ref,COLUMN(Approving_Party__2),FALSE)="Agency head",'2012 Aprvl Party (2)'!L$1,VLOOKUP('2012 Original'!L6,key_ref,COLUMN(Approving_Party__2),FALSE)),CONCATENATE("ERR: ",'2012 Original'!L6))</f>
        <v>none</v>
      </c>
      <c r="M6" s="2" t="str">
        <f>IFERROR(IF(VLOOKUP('2012 Original'!M6,key_ref,COLUMN(Approving_Party__2),FALSE)="Agency head",'2012 Aprvl Party (2)'!M$1,VLOOKUP('2012 Original'!M6,key_ref,COLUMN(Approving_Party__2),FALSE)),CONCATENATE("ERR: ",'2012 Original'!M6))</f>
        <v>none</v>
      </c>
      <c r="N6" s="2" t="str">
        <f>IFERROR(IF(VLOOKUP('2012 Original'!N6,key_ref,COLUMN(Approving_Party__2),FALSE)="Agency head",'2012 Aprvl Party (2)'!N$1,VLOOKUP('2012 Original'!N6,key_ref,COLUMN(Approving_Party__2),FALSE)),CONCATENATE("ERR: ",'2012 Original'!N6))</f>
        <v>none</v>
      </c>
      <c r="O6" s="2" t="str">
        <f>IFERROR(IF(VLOOKUP('2012 Original'!O6,key_ref,COLUMN(Approving_Party__2),FALSE)="Agency head",'2012 Aprvl Party (2)'!O$1,VLOOKUP('2012 Original'!O6,key_ref,COLUMN(Approving_Party__2),FALSE)),CONCATENATE("ERR: ",'2012 Original'!O6))</f>
        <v>none</v>
      </c>
      <c r="P6" s="2" t="str">
        <f>IFERROR(IF(VLOOKUP('2012 Original'!P6,key_ref,COLUMN(Approving_Party__2),FALSE)="Agency head",'2012 Aprvl Party (2)'!P$1,VLOOKUP('2012 Original'!P6,key_ref,COLUMN(Approving_Party__2),FALSE)),CONCATENATE("ERR: ",'2012 Original'!P6))</f>
        <v>none</v>
      </c>
      <c r="Q6" s="2" t="str">
        <f>IFERROR(IF(VLOOKUP('2012 Original'!Q6,key_ref,COLUMN(Approving_Party__2),FALSE)="Agency head",'2012 Aprvl Party (2)'!Q$1,VLOOKUP('2012 Original'!Q6,key_ref,COLUMN(Approving_Party__2),FALSE)),CONCATENATE("ERR: ",'2012 Original'!Q6))</f>
        <v>none</v>
      </c>
      <c r="R6" s="2" t="str">
        <f>IFERROR(IF(VLOOKUP('2012 Original'!R6,key_ref,COLUMN(Approving_Party__2),FALSE)="Agency head",'2012 Aprvl Party (2)'!R$1,VLOOKUP('2012 Original'!R6,key_ref,COLUMN(Approving_Party__2),FALSE)),CONCATENATE("ERR: ",'2012 Original'!R6))</f>
        <v>none</v>
      </c>
      <c r="S6" s="2" t="str">
        <f>IFERROR(IF(VLOOKUP('2012 Original'!S6,key_ref,COLUMN(Approving_Party__2),FALSE)="Agency head",'2012 Aprvl Party (2)'!S$1,VLOOKUP('2012 Original'!S6,key_ref,COLUMN(Approving_Party__2),FALSE)),CONCATENATE("ERR: ",'2012 Original'!S6))</f>
        <v>none</v>
      </c>
      <c r="T6" s="2" t="str">
        <f>IFERROR(IF(VLOOKUP('2012 Original'!T6,key_ref,COLUMN(Approving_Party__2),FALSE)="Agency head",'2012 Aprvl Party (2)'!T$1,VLOOKUP('2012 Original'!T6,key_ref,COLUMN(Approving_Party__2),FALSE)),CONCATENATE("ERR: ",'2012 Original'!T6))</f>
        <v>none</v>
      </c>
      <c r="U6" s="2" t="str">
        <f>IFERROR(IF(VLOOKUP('2012 Original'!U6,key_ref,COLUMN(Approving_Party__2),FALSE)="Agency head",'2012 Aprvl Party (2)'!U$1,VLOOKUP('2012 Original'!U6,key_ref,COLUMN(Approving_Party__2),FALSE)),CONCATENATE("ERR: ",'2012 Original'!U6))</f>
        <v>none</v>
      </c>
      <c r="V6" s="2" t="str">
        <f>IFERROR(IF(VLOOKUP('2012 Original'!V6,key_ref,COLUMN(Approving_Party__2),FALSE)="Agency head",'2012 Aprvl Party (2)'!V$1,VLOOKUP('2012 Original'!V6,key_ref,COLUMN(Approving_Party__2),FALSE)),CONCATENATE("ERR: ",'2012 Original'!V6))</f>
        <v>none</v>
      </c>
      <c r="W6" s="2" t="str">
        <f>IFERROR(IF(VLOOKUP('2012 Original'!W6,key_ref,COLUMN(Approving_Party__2),FALSE)="Agency head",'2012 Aprvl Party (2)'!W$1,VLOOKUP('2012 Original'!W6,key_ref,COLUMN(Approving_Party__2),FALSE)),CONCATENATE("ERR: ",'2012 Original'!W6))</f>
        <v>none</v>
      </c>
      <c r="X6" s="2" t="str">
        <f>IFERROR(IF(VLOOKUP('2012 Original'!X6,key_ref,COLUMN(Approving_Party__2),FALSE)="Agency head",'2012 Aprvl Party (2)'!X$1,VLOOKUP('2012 Original'!X6,key_ref,COLUMN(Approving_Party__2),FALSE)),CONCATENATE("ERR: ",'2012 Original'!X6))</f>
        <v>none</v>
      </c>
      <c r="Y6" s="2" t="str">
        <f>IFERROR(IF(VLOOKUP('2012 Original'!Y6,key_ref,COLUMN(Approving_Party__2),FALSE)="Agency head",'2012 Aprvl Party (2)'!Y$1,VLOOKUP('2012 Original'!Y6,key_ref,COLUMN(Approving_Party__2),FALSE)),CONCATENATE("ERR: ",'2012 Original'!Y6))</f>
        <v>none</v>
      </c>
      <c r="Z6" s="2" t="str">
        <f>IFERROR(IF(VLOOKUP('2012 Original'!Z6,key_ref,COLUMN(Approving_Party__2),FALSE)="Agency head",'2012 Aprvl Party (2)'!Z$1,VLOOKUP('2012 Original'!Z6,key_ref,COLUMN(Approving_Party__2),FALSE)),CONCATENATE("ERR: ",'2012 Original'!Z6))</f>
        <v>none</v>
      </c>
      <c r="AA6" s="2" t="str">
        <f>IFERROR(IF(VLOOKUP('2012 Original'!AA6,key_ref,COLUMN(Approving_Party__2),FALSE)="Agency head",'2012 Aprvl Party (2)'!AA$1,VLOOKUP('2012 Original'!AA6,key_ref,COLUMN(Approving_Party__2),FALSE)),CONCATENATE("ERR: ",'2012 Original'!AA6))</f>
        <v>none</v>
      </c>
      <c r="AB6" s="2" t="str">
        <f>IFERROR(IF(VLOOKUP('2012 Original'!AB6,key_ref,COLUMN(Approving_Party__2),FALSE)="Agency head",'2012 Aprvl Party (2)'!AB$1,VLOOKUP('2012 Original'!AB6,key_ref,COLUMN(Approving_Party__2),FALSE)),CONCATENATE("ERR: ",'2012 Original'!AB6))</f>
        <v>none</v>
      </c>
      <c r="AC6" s="2" t="str">
        <f>IFERROR(IF(VLOOKUP('2012 Original'!AC6,key_ref,COLUMN(Approving_Party__2),FALSE)="Agency head",'2012 Aprvl Party (2)'!AC$1,VLOOKUP('2012 Original'!AC6,key_ref,COLUMN(Approving_Party__2),FALSE)),CONCATENATE("ERR: ",'2012 Original'!AC6))</f>
        <v>none</v>
      </c>
      <c r="AD6" s="2" t="str">
        <f>IFERROR(IF(VLOOKUP('2012 Original'!AD6,key_ref,COLUMN(Approving_Party__2),FALSE)="Agency head",'2012 Aprvl Party (2)'!AD$1,VLOOKUP('2012 Original'!AD6,key_ref,COLUMN(Approving_Party__2),FALSE)),CONCATENATE("ERR: ",'2012 Original'!AD6))</f>
        <v>none</v>
      </c>
      <c r="AE6" s="2" t="str">
        <f>IFERROR(IF(VLOOKUP('2012 Original'!AE6,key_ref,COLUMN(Approving_Party__2),FALSE)="Agency head",'2012 Aprvl Party (2)'!AE$1,VLOOKUP('2012 Original'!AE6,key_ref,COLUMN(Approving_Party__2),FALSE)),CONCATENATE("ERR: ",'2012 Original'!AE6))</f>
        <v>none</v>
      </c>
      <c r="AF6" s="2" t="str">
        <f>IFERROR(IF(VLOOKUP('2012 Original'!AF6,key_ref,COLUMN(Approving_Party__2),FALSE)="Agency head",'2012 Aprvl Party (2)'!AF$1,VLOOKUP('2012 Original'!AF6,key_ref,COLUMN(Approving_Party__2),FALSE)),CONCATENATE("ERR: ",'2012 Original'!AF6))</f>
        <v>none</v>
      </c>
      <c r="AG6" s="2" t="str">
        <f>IFERROR(IF(VLOOKUP('2012 Original'!AG6,key_ref,COLUMN(Approving_Party__2),FALSE)="Agency head",'2012 Aprvl Party (2)'!AG$1,VLOOKUP('2012 Original'!AG6,key_ref,COLUMN(Approving_Party__2),FALSE)),CONCATENATE("ERR: ",'2012 Original'!AG6))</f>
        <v>none</v>
      </c>
      <c r="AH6" s="2" t="str">
        <f>IFERROR(IF(VLOOKUP('2012 Original'!AH6,key_ref,COLUMN(Approving_Party__2),FALSE)="Agency head",'2012 Aprvl Party (2)'!AH$1,VLOOKUP('2012 Original'!AH6,key_ref,COLUMN(Approving_Party__2),FALSE)),CONCATENATE("ERR: ",'2012 Original'!AH6))</f>
        <v>none</v>
      </c>
      <c r="AI6" s="2" t="str">
        <f>IFERROR(IF(VLOOKUP('2012 Original'!AI6,key_ref,COLUMN(Approving_Party__2),FALSE)="Agency head",'2012 Aprvl Party (2)'!AI$1,VLOOKUP('2012 Original'!AI6,key_ref,COLUMN(Approving_Party__2),FALSE)),CONCATENATE("ERR: ",'2012 Original'!AI6))</f>
        <v>none</v>
      </c>
      <c r="AJ6" s="2" t="str">
        <f>IFERROR(IF(VLOOKUP('2012 Original'!AJ6,key_ref,COLUMN(Approving_Party__2),FALSE)="Agency head",'2012 Aprvl Party (2)'!AJ$1,VLOOKUP('2012 Original'!AJ6,key_ref,COLUMN(Approving_Party__2),FALSE)),CONCATENATE("ERR: ",'2012 Original'!AJ6))</f>
        <v>none</v>
      </c>
      <c r="AK6" s="2" t="str">
        <f>IFERROR(IF(VLOOKUP('2012 Original'!AK6,key_ref,COLUMN(Approving_Party__2),FALSE)="Agency head",'2012 Aprvl Party (2)'!AK$1,VLOOKUP('2012 Original'!AK6,key_ref,COLUMN(Approving_Party__2),FALSE)),CONCATENATE("ERR: ",'2012 Original'!AK6))</f>
        <v>none</v>
      </c>
      <c r="AL6" s="2" t="str">
        <f>IFERROR(IF(VLOOKUP('2012 Original'!AL6,key_ref,COLUMN(Approving_Party__2),FALSE)="Agency head",'2012 Aprvl Party (2)'!AL$1,VLOOKUP('2012 Original'!AL6,key_ref,COLUMN(Approving_Party__2),FALSE)),CONCATENATE("ERR: ",'2012 Original'!AL6))</f>
        <v>none</v>
      </c>
      <c r="AM6" s="2" t="str">
        <f>IFERROR(IF(VLOOKUP('2012 Original'!AM6,key_ref,COLUMN(Approving_Party__2),FALSE)="Agency head",'2012 Aprvl Party (2)'!AM$1,VLOOKUP('2012 Original'!AM6,key_ref,COLUMN(Approving_Party__2),FALSE)),CONCATENATE("ERR: ",'2012 Original'!AM6))</f>
        <v>none</v>
      </c>
      <c r="AN6" s="2" t="str">
        <f>IFERROR(IF(VLOOKUP('2012 Original'!AN6,key_ref,COLUMN(Approving_Party__2),FALSE)="Agency head",'2012 Aprvl Party (2)'!AN$1,VLOOKUP('2012 Original'!AN6,key_ref,COLUMN(Approving_Party__2),FALSE)),CONCATENATE("ERR: ",'2012 Original'!AN6))</f>
        <v>none</v>
      </c>
      <c r="AO6" s="2" t="str">
        <f>IFERROR(IF(VLOOKUP('2012 Original'!AO6,key_ref,COLUMN(Approving_Party__2),FALSE)="Agency head",'2012 Aprvl Party (2)'!AO$1,VLOOKUP('2012 Original'!AO6,key_ref,COLUMN(Approving_Party__2),FALSE)),CONCATENATE("ERR: ",'2012 Original'!AO6))</f>
        <v>none</v>
      </c>
      <c r="AP6" s="2" t="str">
        <f>IFERROR(IF(VLOOKUP('2012 Original'!AP6,key_ref,COLUMN(Approving_Party__2),FALSE)="Agency head",'2012 Aprvl Party (2)'!AP$1,VLOOKUP('2012 Original'!AP6,key_ref,COLUMN(Approving_Party__2),FALSE)),CONCATENATE("ERR: ",'2012 Original'!AP6))</f>
        <v>none</v>
      </c>
      <c r="AQ6" s="2" t="str">
        <f>IFERROR(IF(VLOOKUP('2012 Original'!AQ6,key_ref,COLUMN(Approving_Party__2),FALSE)="Agency head",'2012 Aprvl Party (2)'!AQ$1,VLOOKUP('2012 Original'!AQ6,key_ref,COLUMN(Approving_Party__2),FALSE)),CONCATENATE("ERR: ",'2012 Original'!AQ6))</f>
        <v>none</v>
      </c>
      <c r="AR6" s="2" t="str">
        <f>IFERROR(IF(VLOOKUP('2012 Original'!AR6,key_ref,COLUMN(Approving_Party__2),FALSE)="Agency head",'2012 Aprvl Party (2)'!AR$1,VLOOKUP('2012 Original'!AR6,key_ref,COLUMN(Approving_Party__2),FALSE)),CONCATENATE("ERR: ",'2012 Original'!AR6))</f>
        <v>none</v>
      </c>
      <c r="AS6" s="2" t="str">
        <f>IFERROR(IF(VLOOKUP('2012 Original'!AS6,key_ref,COLUMN(Approving_Party__2),FALSE)="Agency head",'2012 Aprvl Party (2)'!AS$1,VLOOKUP('2012 Original'!AS6,key_ref,COLUMN(Approving_Party__2),FALSE)),CONCATENATE("ERR: ",'2012 Original'!AS6))</f>
        <v>none</v>
      </c>
      <c r="AT6" s="2" t="str">
        <f>IFERROR(IF(VLOOKUP('2012 Original'!AT6,key_ref,COLUMN(Approving_Party__2),FALSE)="Agency head",'2012 Aprvl Party (2)'!AT$1,VLOOKUP('2012 Original'!AT6,key_ref,COLUMN(Approving_Party__2),FALSE)),CONCATENATE("ERR: ",'2012 Original'!AT6))</f>
        <v>none</v>
      </c>
      <c r="AU6" s="2" t="str">
        <f>IFERROR(IF(VLOOKUP('2012 Original'!AU6,key_ref,COLUMN(Approving_Party__2),FALSE)="Agency head",'2012 Aprvl Party (2)'!AU$1,VLOOKUP('2012 Original'!AU6,key_ref,COLUMN(Approving_Party__2),FALSE)),CONCATENATE("ERR: ",'2012 Original'!AU6))</f>
        <v>none</v>
      </c>
      <c r="AV6" s="2" t="str">
        <f>IFERROR(IF(VLOOKUP('2012 Original'!AV6,key_ref,COLUMN(Approving_Party__2),FALSE)="Agency head",'2012 Aprvl Party (2)'!AV$1,VLOOKUP('2012 Original'!AV6,key_ref,COLUMN(Approving_Party__2),FALSE)),CONCATENATE("ERR: ",'2012 Original'!AV6))</f>
        <v>none</v>
      </c>
      <c r="AW6" s="2" t="str">
        <f>IFERROR(IF(VLOOKUP('2012 Original'!AW6,key_ref,COLUMN(Approving_Party__2),FALSE)="Agency head",'2012 Aprvl Party (2)'!AW$1,VLOOKUP('2012 Original'!AW6,key_ref,COLUMN(Approving_Party__2),FALSE)),CONCATENATE("ERR: ",'2012 Original'!AW6))</f>
        <v>none</v>
      </c>
      <c r="AX6" s="2" t="str">
        <f>IFERROR(IF(VLOOKUP('2012 Original'!AX6,key_ref,COLUMN(Approving_Party__2),FALSE)="Agency head",'2012 Aprvl Party (2)'!AX$1,VLOOKUP('2012 Original'!AX6,key_ref,COLUMN(Approving_Party__2),FALSE)),CONCATENATE("ERR: ",'2012 Original'!AX6))</f>
        <v>none</v>
      </c>
      <c r="AY6" s="2" t="str">
        <f>IFERROR(IF(VLOOKUP('2012 Original'!AY6,key_ref,COLUMN(Approving_Party__2),FALSE)="Agency head",'2012 Aprvl Party (2)'!AY$1,VLOOKUP('2012 Original'!AY6,key_ref,COLUMN(Approving_Party__2),FALSE)),CONCATENATE("ERR: ",'2012 Original'!AY6))</f>
        <v>none</v>
      </c>
      <c r="AZ6" s="2" t="str">
        <f>IFERROR(IF(VLOOKUP('2012 Original'!AZ6,key_ref,COLUMN(Approving_Party__2),FALSE)="Agency head",'2012 Aprvl Party (2)'!AZ$1,VLOOKUP('2012 Original'!AZ6,key_ref,COLUMN(Approving_Party__2),FALSE)),CONCATENATE("ERR: ",'2012 Original'!AZ6))</f>
        <v>none</v>
      </c>
    </row>
    <row r="7" spans="1:52" s="4" customFormat="1">
      <c r="A7" s="3" t="s">
        <v>18</v>
      </c>
      <c r="B7" s="2" t="str">
        <f>IFERROR(IF(VLOOKUP('2012 Original'!B7,key_ref,COLUMN(Approving_Party__2),FALSE)="Agency head",'2012 Aprvl Party (2)'!B$1,VLOOKUP('2012 Original'!B7,key_ref,COLUMN(Approving_Party__2),FALSE)),CONCATENATE("ERR: ",'2012 Original'!B7))</f>
        <v>none</v>
      </c>
      <c r="C7" s="2" t="str">
        <f>IFERROR(IF(VLOOKUP('2012 Original'!C7,key_ref,COLUMN(Approving_Party__2),FALSE)="Agency head",'2012 Aprvl Party (2)'!C$1,VLOOKUP('2012 Original'!C7,key_ref,COLUMN(Approving_Party__2),FALSE)),CONCATENATE("ERR: ",'2012 Original'!C7))</f>
        <v>none</v>
      </c>
      <c r="D7" s="2" t="str">
        <f>IFERROR(IF(VLOOKUP('2012 Original'!D7,key_ref,COLUMN(Approving_Party__2),FALSE)="Agency head",'2012 Aprvl Party (2)'!D$1,VLOOKUP('2012 Original'!D7,key_ref,COLUMN(Approving_Party__2),FALSE)),CONCATENATE("ERR: ",'2012 Original'!D7))</f>
        <v>none</v>
      </c>
      <c r="E7" s="2" t="str">
        <f>IFERROR(IF(VLOOKUP('2012 Original'!E7,key_ref,COLUMN(Approving_Party__2),FALSE)="Agency head",'2012 Aprvl Party (2)'!E$1,VLOOKUP('2012 Original'!E7,key_ref,COLUMN(Approving_Party__2),FALSE)),CONCATENATE("ERR: ",'2012 Original'!E7))</f>
        <v>none</v>
      </c>
      <c r="F7" s="2" t="str">
        <f>IFERROR(IF(VLOOKUP('2012 Original'!F7,key_ref,COLUMN(Approving_Party__2),FALSE)="Agency head",'2012 Aprvl Party (2)'!F$1,VLOOKUP('2012 Original'!F7,key_ref,COLUMN(Approving_Party__2),FALSE)),CONCATENATE("ERR: ",'2012 Original'!F7))</f>
        <v>none</v>
      </c>
      <c r="G7" s="2" t="str">
        <f>IFERROR(IF(VLOOKUP('2012 Original'!G7,key_ref,COLUMN(Approving_Party__2),FALSE)="Agency head",'2012 Aprvl Party (2)'!G$1,VLOOKUP('2012 Original'!G7,key_ref,COLUMN(Approving_Party__2),FALSE)),CONCATENATE("ERR: ",'2012 Original'!G7))</f>
        <v>none</v>
      </c>
      <c r="H7" s="2" t="str">
        <f>IFERROR(IF(VLOOKUP('2012 Original'!H7,key_ref,COLUMN(Approving_Party__2),FALSE)="Agency head",'2012 Aprvl Party (2)'!H$1,VLOOKUP('2012 Original'!H7,key_ref,COLUMN(Approving_Party__2),FALSE)),CONCATENATE("ERR: ",'2012 Original'!H7))</f>
        <v>none</v>
      </c>
      <c r="I7" s="2" t="str">
        <f>IFERROR(IF(VLOOKUP('2012 Original'!I7,key_ref,COLUMN(Approving_Party__2),FALSE)="Agency head",'2012 Aprvl Party (2)'!I$1,VLOOKUP('2012 Original'!I7,key_ref,COLUMN(Approving_Party__2),FALSE)),CONCATENATE("ERR: ",'2012 Original'!I7))</f>
        <v>none</v>
      </c>
      <c r="J7" s="2" t="str">
        <f>IFERROR(IF(VLOOKUP('2012 Original'!J7,key_ref,COLUMN(Approving_Party__2),FALSE)="Agency head",'2012 Aprvl Party (2)'!J$1,VLOOKUP('2012 Original'!J7,key_ref,COLUMN(Approving_Party__2),FALSE)),CONCATENATE("ERR: ",'2012 Original'!J7))</f>
        <v>none</v>
      </c>
      <c r="K7" s="2" t="str">
        <f>IFERROR(IF(VLOOKUP('2012 Original'!K7,key_ref,COLUMN(Approving_Party__2),FALSE)="Agency head",'2012 Aprvl Party (2)'!K$1,VLOOKUP('2012 Original'!K7,key_ref,COLUMN(Approving_Party__2),FALSE)),CONCATENATE("ERR: ",'2012 Original'!K7))</f>
        <v>none</v>
      </c>
      <c r="L7" s="2" t="str">
        <f>IFERROR(IF(VLOOKUP('2012 Original'!L7,key_ref,COLUMN(Approving_Party__2),FALSE)="Agency head",'2012 Aprvl Party (2)'!L$1,VLOOKUP('2012 Original'!L7,key_ref,COLUMN(Approving_Party__2),FALSE)),CONCATENATE("ERR: ",'2012 Original'!L7))</f>
        <v>none</v>
      </c>
      <c r="M7" s="2" t="str">
        <f>IFERROR(IF(VLOOKUP('2012 Original'!M7,key_ref,COLUMN(Approving_Party__2),FALSE)="Agency head",'2012 Aprvl Party (2)'!M$1,VLOOKUP('2012 Original'!M7,key_ref,COLUMN(Approving_Party__2),FALSE)),CONCATENATE("ERR: ",'2012 Original'!M7))</f>
        <v>none</v>
      </c>
      <c r="N7" s="2" t="str">
        <f>IFERROR(IF(VLOOKUP('2012 Original'!N7,key_ref,COLUMN(Approving_Party__2),FALSE)="Agency head",'2012 Aprvl Party (2)'!N$1,VLOOKUP('2012 Original'!N7,key_ref,COLUMN(Approving_Party__2),FALSE)),CONCATENATE("ERR: ",'2012 Original'!N7))</f>
        <v>none</v>
      </c>
      <c r="O7" s="2" t="str">
        <f>IFERROR(IF(VLOOKUP('2012 Original'!O7,key_ref,COLUMN(Approving_Party__2),FALSE)="Agency head",'2012 Aprvl Party (2)'!O$1,VLOOKUP('2012 Original'!O7,key_ref,COLUMN(Approving_Party__2),FALSE)),CONCATENATE("ERR: ",'2012 Original'!O7))</f>
        <v>none</v>
      </c>
      <c r="P7" s="2" t="str">
        <f>IFERROR(IF(VLOOKUP('2012 Original'!P7,key_ref,COLUMN(Approving_Party__2),FALSE)="Agency head",'2012 Aprvl Party (2)'!P$1,VLOOKUP('2012 Original'!P7,key_ref,COLUMN(Approving_Party__2),FALSE)),CONCATENATE("ERR: ",'2012 Original'!P7))</f>
        <v>none</v>
      </c>
      <c r="Q7" s="2" t="str">
        <f>IFERROR(IF(VLOOKUP('2012 Original'!Q7,key_ref,COLUMN(Approving_Party__2),FALSE)="Agency head",'2012 Aprvl Party (2)'!Q$1,VLOOKUP('2012 Original'!Q7,key_ref,COLUMN(Approving_Party__2),FALSE)),CONCATENATE("ERR: ",'2012 Original'!Q7))</f>
        <v>none</v>
      </c>
      <c r="R7" s="2" t="str">
        <f>IFERROR(IF(VLOOKUP('2012 Original'!R7,key_ref,COLUMN(Approving_Party__2),FALSE)="Agency head",'2012 Aprvl Party (2)'!R$1,VLOOKUP('2012 Original'!R7,key_ref,COLUMN(Approving_Party__2),FALSE)),CONCATENATE("ERR: ",'2012 Original'!R7))</f>
        <v>none</v>
      </c>
      <c r="S7" s="2" t="str">
        <f>IFERROR(IF(VLOOKUP('2012 Original'!S7,key_ref,COLUMN(Approving_Party__2),FALSE)="Agency head",'2012 Aprvl Party (2)'!S$1,VLOOKUP('2012 Original'!S7,key_ref,COLUMN(Approving_Party__2),FALSE)),CONCATENATE("ERR: ",'2012 Original'!S7))</f>
        <v>none</v>
      </c>
      <c r="T7" s="2" t="str">
        <f>IFERROR(IF(VLOOKUP('2012 Original'!T7,key_ref,COLUMN(Approving_Party__2),FALSE)="Agency head",'2012 Aprvl Party (2)'!T$1,VLOOKUP('2012 Original'!T7,key_ref,COLUMN(Approving_Party__2),FALSE)),CONCATENATE("ERR: ",'2012 Original'!T7))</f>
        <v>none</v>
      </c>
      <c r="U7" s="2" t="str">
        <f>IFERROR(IF(VLOOKUP('2012 Original'!U7,key_ref,COLUMN(Approving_Party__2),FALSE)="Agency head",'2012 Aprvl Party (2)'!U$1,VLOOKUP('2012 Original'!U7,key_ref,COLUMN(Approving_Party__2),FALSE)),CONCATENATE("ERR: ",'2012 Original'!U7))</f>
        <v>none</v>
      </c>
      <c r="V7" s="2" t="str">
        <f>IFERROR(IF(VLOOKUP('2012 Original'!V7,key_ref,COLUMN(Approving_Party__2),FALSE)="Agency head",'2012 Aprvl Party (2)'!V$1,VLOOKUP('2012 Original'!V7,key_ref,COLUMN(Approving_Party__2),FALSE)),CONCATENATE("ERR: ",'2012 Original'!V7))</f>
        <v>none</v>
      </c>
      <c r="W7" s="2" t="str">
        <f>IFERROR(IF(VLOOKUP('2012 Original'!W7,key_ref,COLUMN(Approving_Party__2),FALSE)="Agency head",'2012 Aprvl Party (2)'!W$1,VLOOKUP('2012 Original'!W7,key_ref,COLUMN(Approving_Party__2),FALSE)),CONCATENATE("ERR: ",'2012 Original'!W7))</f>
        <v>none</v>
      </c>
      <c r="X7" s="2" t="str">
        <f>IFERROR(IF(VLOOKUP('2012 Original'!X7,key_ref,COLUMN(Approving_Party__2),FALSE)="Agency head",'2012 Aprvl Party (2)'!X$1,VLOOKUP('2012 Original'!X7,key_ref,COLUMN(Approving_Party__2),FALSE)),CONCATENATE("ERR: ",'2012 Original'!X7))</f>
        <v>none</v>
      </c>
      <c r="Y7" s="2" t="str">
        <f>IFERROR(IF(VLOOKUP('2012 Original'!Y7,key_ref,COLUMN(Approving_Party__2),FALSE)="Agency head",'2012 Aprvl Party (2)'!Y$1,VLOOKUP('2012 Original'!Y7,key_ref,COLUMN(Approving_Party__2),FALSE)),CONCATENATE("ERR: ",'2012 Original'!Y7))</f>
        <v>none</v>
      </c>
      <c r="Z7" s="2" t="str">
        <f>IFERROR(IF(VLOOKUP('2012 Original'!Z7,key_ref,COLUMN(Approving_Party__2),FALSE)="Agency head",'2012 Aprvl Party (2)'!Z$1,VLOOKUP('2012 Original'!Z7,key_ref,COLUMN(Approving_Party__2),FALSE)),CONCATENATE("ERR: ",'2012 Original'!Z7))</f>
        <v>none</v>
      </c>
      <c r="AA7" s="2" t="str">
        <f>IFERROR(IF(VLOOKUP('2012 Original'!AA7,key_ref,COLUMN(Approving_Party__2),FALSE)="Agency head",'2012 Aprvl Party (2)'!AA$1,VLOOKUP('2012 Original'!AA7,key_ref,COLUMN(Approving_Party__2),FALSE)),CONCATENATE("ERR: ",'2012 Original'!AA7))</f>
        <v>none</v>
      </c>
      <c r="AB7" s="2" t="str">
        <f>IFERROR(IF(VLOOKUP('2012 Original'!AB7,key_ref,COLUMN(Approving_Party__2),FALSE)="Agency head",'2012 Aprvl Party (2)'!AB$1,VLOOKUP('2012 Original'!AB7,key_ref,COLUMN(Approving_Party__2),FALSE)),CONCATENATE("ERR: ",'2012 Original'!AB7))</f>
        <v>none</v>
      </c>
      <c r="AC7" s="2" t="str">
        <f>IFERROR(IF(VLOOKUP('2012 Original'!AC7,key_ref,COLUMN(Approving_Party__2),FALSE)="Agency head",'2012 Aprvl Party (2)'!AC$1,VLOOKUP('2012 Original'!AC7,key_ref,COLUMN(Approving_Party__2),FALSE)),CONCATENATE("ERR: ",'2012 Original'!AC7))</f>
        <v>none</v>
      </c>
      <c r="AD7" s="2" t="str">
        <f>IFERROR(IF(VLOOKUP('2012 Original'!AD7,key_ref,COLUMN(Approving_Party__2),FALSE)="Agency head",'2012 Aprvl Party (2)'!AD$1,VLOOKUP('2012 Original'!AD7,key_ref,COLUMN(Approving_Party__2),FALSE)),CONCATENATE("ERR: ",'2012 Original'!AD7))</f>
        <v>none</v>
      </c>
      <c r="AE7" s="2" t="str">
        <f>IFERROR(IF(VLOOKUP('2012 Original'!AE7,key_ref,COLUMN(Approving_Party__2),FALSE)="Agency head",'2012 Aprvl Party (2)'!AE$1,VLOOKUP('2012 Original'!AE7,key_ref,COLUMN(Approving_Party__2),FALSE)),CONCATENATE("ERR: ",'2012 Original'!AE7))</f>
        <v>none</v>
      </c>
      <c r="AF7" s="2" t="str">
        <f>IFERROR(IF(VLOOKUP('2012 Original'!AF7,key_ref,COLUMN(Approving_Party__2),FALSE)="Agency head",'2012 Aprvl Party (2)'!AF$1,VLOOKUP('2012 Original'!AF7,key_ref,COLUMN(Approving_Party__2),FALSE)),CONCATENATE("ERR: ",'2012 Original'!AF7))</f>
        <v>none</v>
      </c>
      <c r="AG7" s="2" t="str">
        <f>IFERROR(IF(VLOOKUP('2012 Original'!AG7,key_ref,COLUMN(Approving_Party__2),FALSE)="Agency head",'2012 Aprvl Party (2)'!AG$1,VLOOKUP('2012 Original'!AG7,key_ref,COLUMN(Approving_Party__2),FALSE)),CONCATENATE("ERR: ",'2012 Original'!AG7))</f>
        <v>none</v>
      </c>
      <c r="AH7" s="2" t="str">
        <f>IFERROR(IF(VLOOKUP('2012 Original'!AH7,key_ref,COLUMN(Approving_Party__2),FALSE)="Agency head",'2012 Aprvl Party (2)'!AH$1,VLOOKUP('2012 Original'!AH7,key_ref,COLUMN(Approving_Party__2),FALSE)),CONCATENATE("ERR: ",'2012 Original'!AH7))</f>
        <v>none</v>
      </c>
      <c r="AI7" s="2" t="str">
        <f>IFERROR(IF(VLOOKUP('2012 Original'!AI7,key_ref,COLUMN(Approving_Party__2),FALSE)="Agency head",'2012 Aprvl Party (2)'!AI$1,VLOOKUP('2012 Original'!AI7,key_ref,COLUMN(Approving_Party__2),FALSE)),CONCATENATE("ERR: ",'2012 Original'!AI7))</f>
        <v>none</v>
      </c>
      <c r="AJ7" s="2" t="str">
        <f>IFERROR(IF(VLOOKUP('2012 Original'!AJ7,key_ref,COLUMN(Approving_Party__2),FALSE)="Agency head",'2012 Aprvl Party (2)'!AJ$1,VLOOKUP('2012 Original'!AJ7,key_ref,COLUMN(Approving_Party__2),FALSE)),CONCATENATE("ERR: ",'2012 Original'!AJ7))</f>
        <v>none</v>
      </c>
      <c r="AK7" s="2" t="str">
        <f>IFERROR(IF(VLOOKUP('2012 Original'!AK7,key_ref,COLUMN(Approving_Party__2),FALSE)="Agency head",'2012 Aprvl Party (2)'!AK$1,VLOOKUP('2012 Original'!AK7,key_ref,COLUMN(Approving_Party__2),FALSE)),CONCATENATE("ERR: ",'2012 Original'!AK7))</f>
        <v>none</v>
      </c>
      <c r="AL7" s="2" t="str">
        <f>IFERROR(IF(VLOOKUP('2012 Original'!AL7,key_ref,COLUMN(Approving_Party__2),FALSE)="Agency head",'2012 Aprvl Party (2)'!AL$1,VLOOKUP('2012 Original'!AL7,key_ref,COLUMN(Approving_Party__2),FALSE)),CONCATENATE("ERR: ",'2012 Original'!AL7))</f>
        <v>none</v>
      </c>
      <c r="AM7" s="2" t="str">
        <f>IFERROR(IF(VLOOKUP('2012 Original'!AM7,key_ref,COLUMN(Approving_Party__2),FALSE)="Agency head",'2012 Aprvl Party (2)'!AM$1,VLOOKUP('2012 Original'!AM7,key_ref,COLUMN(Approving_Party__2),FALSE)),CONCATENATE("ERR: ",'2012 Original'!AM7))</f>
        <v>none</v>
      </c>
      <c r="AN7" s="2" t="str">
        <f>IFERROR(IF(VLOOKUP('2012 Original'!AN7,key_ref,COLUMN(Approving_Party__2),FALSE)="Agency head",'2012 Aprvl Party (2)'!AN$1,VLOOKUP('2012 Original'!AN7,key_ref,COLUMN(Approving_Party__2),FALSE)),CONCATENATE("ERR: ",'2012 Original'!AN7))</f>
        <v>none</v>
      </c>
      <c r="AO7" s="2" t="str">
        <f>IFERROR(IF(VLOOKUP('2012 Original'!AO7,key_ref,COLUMN(Approving_Party__2),FALSE)="Agency head",'2012 Aprvl Party (2)'!AO$1,VLOOKUP('2012 Original'!AO7,key_ref,COLUMN(Approving_Party__2),FALSE)),CONCATENATE("ERR: ",'2012 Original'!AO7))</f>
        <v>none</v>
      </c>
      <c r="AP7" s="2" t="str">
        <f>IFERROR(IF(VLOOKUP('2012 Original'!AP7,key_ref,COLUMN(Approving_Party__2),FALSE)="Agency head",'2012 Aprvl Party (2)'!AP$1,VLOOKUP('2012 Original'!AP7,key_ref,COLUMN(Approving_Party__2),FALSE)),CONCATENATE("ERR: ",'2012 Original'!AP7))</f>
        <v>none</v>
      </c>
      <c r="AQ7" s="2" t="str">
        <f>IFERROR(IF(VLOOKUP('2012 Original'!AQ7,key_ref,COLUMN(Approving_Party__2),FALSE)="Agency head",'2012 Aprvl Party (2)'!AQ$1,VLOOKUP('2012 Original'!AQ7,key_ref,COLUMN(Approving_Party__2),FALSE)),CONCATENATE("ERR: ",'2012 Original'!AQ7))</f>
        <v>none</v>
      </c>
      <c r="AR7" s="2" t="str">
        <f>IFERROR(IF(VLOOKUP('2012 Original'!AR7,key_ref,COLUMN(Approving_Party__2),FALSE)="Agency head",'2012 Aprvl Party (2)'!AR$1,VLOOKUP('2012 Original'!AR7,key_ref,COLUMN(Approving_Party__2),FALSE)),CONCATENATE("ERR: ",'2012 Original'!AR7))</f>
        <v>none</v>
      </c>
      <c r="AS7" s="2" t="str">
        <f>IFERROR(IF(VLOOKUP('2012 Original'!AS7,key_ref,COLUMN(Approving_Party__2),FALSE)="Agency head",'2012 Aprvl Party (2)'!AS$1,VLOOKUP('2012 Original'!AS7,key_ref,COLUMN(Approving_Party__2),FALSE)),CONCATENATE("ERR: ",'2012 Original'!AS7))</f>
        <v>none</v>
      </c>
      <c r="AT7" s="2" t="str">
        <f>IFERROR(IF(VLOOKUP('2012 Original'!AT7,key_ref,COLUMN(Approving_Party__2),FALSE)="Agency head",'2012 Aprvl Party (2)'!AT$1,VLOOKUP('2012 Original'!AT7,key_ref,COLUMN(Approving_Party__2),FALSE)),CONCATENATE("ERR: ",'2012 Original'!AT7))</f>
        <v>none</v>
      </c>
      <c r="AU7" s="2" t="str">
        <f>IFERROR(IF(VLOOKUP('2012 Original'!AU7,key_ref,COLUMN(Approving_Party__2),FALSE)="Agency head",'2012 Aprvl Party (2)'!AU$1,VLOOKUP('2012 Original'!AU7,key_ref,COLUMN(Approving_Party__2),FALSE)),CONCATENATE("ERR: ",'2012 Original'!AU7))</f>
        <v>none</v>
      </c>
      <c r="AV7" s="2" t="str">
        <f>IFERROR(IF(VLOOKUP('2012 Original'!AV7,key_ref,COLUMN(Approving_Party__2),FALSE)="Agency head",'2012 Aprvl Party (2)'!AV$1,VLOOKUP('2012 Original'!AV7,key_ref,COLUMN(Approving_Party__2),FALSE)),CONCATENATE("ERR: ",'2012 Original'!AV7))</f>
        <v>none</v>
      </c>
      <c r="AW7" s="2" t="str">
        <f>IFERROR(IF(VLOOKUP('2012 Original'!AW7,key_ref,COLUMN(Approving_Party__2),FALSE)="Agency head",'2012 Aprvl Party (2)'!AW$1,VLOOKUP('2012 Original'!AW7,key_ref,COLUMN(Approving_Party__2),FALSE)),CONCATENATE("ERR: ",'2012 Original'!AW7))</f>
        <v>none</v>
      </c>
      <c r="AX7" s="2" t="str">
        <f>IFERROR(IF(VLOOKUP('2012 Original'!AX7,key_ref,COLUMN(Approving_Party__2),FALSE)="Agency head",'2012 Aprvl Party (2)'!AX$1,VLOOKUP('2012 Original'!AX7,key_ref,COLUMN(Approving_Party__2),FALSE)),CONCATENATE("ERR: ",'2012 Original'!AX7))</f>
        <v>none</v>
      </c>
      <c r="AY7" s="2" t="str">
        <f>IFERROR(IF(VLOOKUP('2012 Original'!AY7,key_ref,COLUMN(Approving_Party__2),FALSE)="Agency head",'2012 Aprvl Party (2)'!AY$1,VLOOKUP('2012 Original'!AY7,key_ref,COLUMN(Approving_Party__2),FALSE)),CONCATENATE("ERR: ",'2012 Original'!AY7))</f>
        <v>none</v>
      </c>
      <c r="AZ7" s="2" t="str">
        <f>IFERROR(IF(VLOOKUP('2012 Original'!AZ7,key_ref,COLUMN(Approving_Party__2),FALSE)="Agency head",'2012 Aprvl Party (2)'!AZ$1,VLOOKUP('2012 Original'!AZ7,key_ref,COLUMN(Approving_Party__2),FALSE)),CONCATENATE("ERR: ",'2012 Original'!AZ7))</f>
        <v>none</v>
      </c>
    </row>
    <row r="8" spans="1:52" s="4" customFormat="1">
      <c r="A8" s="3" t="s">
        <v>20</v>
      </c>
      <c r="B8" s="2" t="str">
        <f>IFERROR(IF(VLOOKUP('2012 Original'!B8,key_ref,COLUMN(Approving_Party__2),FALSE)="Agency head",'2012 Aprvl Party (2)'!B$1,VLOOKUP('2012 Original'!B8,key_ref,COLUMN(Approving_Party__2),FALSE)),CONCATENATE("ERR: ",'2012 Original'!B8))</f>
        <v>none</v>
      </c>
      <c r="C8" s="2" t="str">
        <f>IFERROR(IF(VLOOKUP('2012 Original'!C8,key_ref,COLUMN(Approving_Party__2),FALSE)="Agency head",'2012 Aprvl Party (2)'!C$1,VLOOKUP('2012 Original'!C8,key_ref,COLUMN(Approving_Party__2),FALSE)),CONCATENATE("ERR: ",'2012 Original'!C8))</f>
        <v>none</v>
      </c>
      <c r="D8" s="2" t="str">
        <f>IFERROR(IF(VLOOKUP('2012 Original'!D8,key_ref,COLUMN(Approving_Party__2),FALSE)="Agency head",'2012 Aprvl Party (2)'!D$1,VLOOKUP('2012 Original'!D8,key_ref,COLUMN(Approving_Party__2),FALSE)),CONCATENATE("ERR: ",'2012 Original'!D8))</f>
        <v>none</v>
      </c>
      <c r="E8" s="2" t="str">
        <f>IFERROR(IF(VLOOKUP('2012 Original'!E8,key_ref,COLUMN(Approving_Party__2),FALSE)="Agency head",'2012 Aprvl Party (2)'!E$1,VLOOKUP('2012 Original'!E8,key_ref,COLUMN(Approving_Party__2),FALSE)),CONCATENATE("ERR: ",'2012 Original'!E8))</f>
        <v>none</v>
      </c>
      <c r="F8" s="2" t="str">
        <f>IFERROR(IF(VLOOKUP('2012 Original'!F8,key_ref,COLUMN(Approving_Party__2),FALSE)="Agency head",'2012 Aprvl Party (2)'!F$1,VLOOKUP('2012 Original'!F8,key_ref,COLUMN(Approving_Party__2),FALSE)),CONCATENATE("ERR: ",'2012 Original'!F8))</f>
        <v>none</v>
      </c>
      <c r="G8" s="2" t="str">
        <f>IFERROR(IF(VLOOKUP('2012 Original'!G8,key_ref,COLUMN(Approving_Party__2),FALSE)="Agency head",'2012 Aprvl Party (2)'!G$1,VLOOKUP('2012 Original'!G8,key_ref,COLUMN(Approving_Party__2),FALSE)),CONCATENATE("ERR: ",'2012 Original'!G8))</f>
        <v>none</v>
      </c>
      <c r="H8" s="2" t="str">
        <f>IFERROR(IF(VLOOKUP('2012 Original'!H8,key_ref,COLUMN(Approving_Party__2),FALSE)="Agency head",'2012 Aprvl Party (2)'!H$1,VLOOKUP('2012 Original'!H8,key_ref,COLUMN(Approving_Party__2),FALSE)),CONCATENATE("ERR: ",'2012 Original'!H8))</f>
        <v>none</v>
      </c>
      <c r="I8" s="2" t="str">
        <f>IFERROR(IF(VLOOKUP('2012 Original'!I8,key_ref,COLUMN(Approving_Party__2),FALSE)="Agency head",'2012 Aprvl Party (2)'!I$1,VLOOKUP('2012 Original'!I8,key_ref,COLUMN(Approving_Party__2),FALSE)),CONCATENATE("ERR: ",'2012 Original'!I8))</f>
        <v>none</v>
      </c>
      <c r="J8" s="2" t="str">
        <f>IFERROR(IF(VLOOKUP('2012 Original'!J8,key_ref,COLUMN(Approving_Party__2),FALSE)="Agency head",'2012 Aprvl Party (2)'!J$1,VLOOKUP('2012 Original'!J8,key_ref,COLUMN(Approving_Party__2),FALSE)),CONCATENATE("ERR: ",'2012 Original'!J8))</f>
        <v>none</v>
      </c>
      <c r="K8" s="2" t="str">
        <f>IFERROR(IF(VLOOKUP('2012 Original'!K8,key_ref,COLUMN(Approving_Party__2),FALSE)="Agency head",'2012 Aprvl Party (2)'!K$1,VLOOKUP('2012 Original'!K8,key_ref,COLUMN(Approving_Party__2),FALSE)),CONCATENATE("ERR: ",'2012 Original'!K8))</f>
        <v>none</v>
      </c>
      <c r="L8" s="2" t="str">
        <f>IFERROR(IF(VLOOKUP('2012 Original'!L8,key_ref,COLUMN(Approving_Party__2),FALSE)="Agency head",'2012 Aprvl Party (2)'!L$1,VLOOKUP('2012 Original'!L8,key_ref,COLUMN(Approving_Party__2),FALSE)),CONCATENATE("ERR: ",'2012 Original'!L8))</f>
        <v>none</v>
      </c>
      <c r="M8" s="2" t="str">
        <f>IFERROR(IF(VLOOKUP('2012 Original'!M8,key_ref,COLUMN(Approving_Party__2),FALSE)="Agency head",'2012 Aprvl Party (2)'!M$1,VLOOKUP('2012 Original'!M8,key_ref,COLUMN(Approving_Party__2),FALSE)),CONCATENATE("ERR: ",'2012 Original'!M8))</f>
        <v>none</v>
      </c>
      <c r="N8" s="2" t="str">
        <f>IFERROR(IF(VLOOKUP('2012 Original'!N8,key_ref,COLUMN(Approving_Party__2),FALSE)="Agency head",'2012 Aprvl Party (2)'!N$1,VLOOKUP('2012 Original'!N8,key_ref,COLUMN(Approving_Party__2),FALSE)),CONCATENATE("ERR: ",'2012 Original'!N8))</f>
        <v>none</v>
      </c>
      <c r="O8" s="2" t="str">
        <f>IFERROR(IF(VLOOKUP('2012 Original'!O8,key_ref,COLUMN(Approving_Party__2),FALSE)="Agency head",'2012 Aprvl Party (2)'!O$1,VLOOKUP('2012 Original'!O8,key_ref,COLUMN(Approving_Party__2),FALSE)),CONCATENATE("ERR: ",'2012 Original'!O8))</f>
        <v>none</v>
      </c>
      <c r="P8" s="2" t="str">
        <f>IFERROR(IF(VLOOKUP('2012 Original'!P8,key_ref,COLUMN(Approving_Party__2),FALSE)="Agency head",'2012 Aprvl Party (2)'!P$1,VLOOKUP('2012 Original'!P8,key_ref,COLUMN(Approving_Party__2),FALSE)),CONCATENATE("ERR: ",'2012 Original'!P8))</f>
        <v>none</v>
      </c>
      <c r="Q8" s="2" t="str">
        <f>IFERROR(IF(VLOOKUP('2012 Original'!Q8,key_ref,COLUMN(Approving_Party__2),FALSE)="Agency head",'2012 Aprvl Party (2)'!Q$1,VLOOKUP('2012 Original'!Q8,key_ref,COLUMN(Approving_Party__2),FALSE)),CONCATENATE("ERR: ",'2012 Original'!Q8))</f>
        <v>none</v>
      </c>
      <c r="R8" s="2" t="str">
        <f>IFERROR(IF(VLOOKUP('2012 Original'!R8,key_ref,COLUMN(Approving_Party__2),FALSE)="Agency head",'2012 Aprvl Party (2)'!R$1,VLOOKUP('2012 Original'!R8,key_ref,COLUMN(Approving_Party__2),FALSE)),CONCATENATE("ERR: ",'2012 Original'!R8))</f>
        <v>none</v>
      </c>
      <c r="S8" s="2" t="str">
        <f>IFERROR(IF(VLOOKUP('2012 Original'!S8,key_ref,COLUMN(Approving_Party__2),FALSE)="Agency head",'2012 Aprvl Party (2)'!S$1,VLOOKUP('2012 Original'!S8,key_ref,COLUMN(Approving_Party__2),FALSE)),CONCATENATE("ERR: ",'2012 Original'!S8))</f>
        <v>none</v>
      </c>
      <c r="T8" s="2" t="str">
        <f>IFERROR(IF(VLOOKUP('2012 Original'!T8,key_ref,COLUMN(Approving_Party__2),FALSE)="Agency head",'2012 Aprvl Party (2)'!T$1,VLOOKUP('2012 Original'!T8,key_ref,COLUMN(Approving_Party__2),FALSE)),CONCATENATE("ERR: ",'2012 Original'!T8))</f>
        <v>none</v>
      </c>
      <c r="U8" s="2" t="str">
        <f>IFERROR(IF(VLOOKUP('2012 Original'!U8,key_ref,COLUMN(Approving_Party__2),FALSE)="Agency head",'2012 Aprvl Party (2)'!U$1,VLOOKUP('2012 Original'!U8,key_ref,COLUMN(Approving_Party__2),FALSE)),CONCATENATE("ERR: ",'2012 Original'!U8))</f>
        <v>none</v>
      </c>
      <c r="V8" s="2" t="str">
        <f>IFERROR(IF(VLOOKUP('2012 Original'!V8,key_ref,COLUMN(Approving_Party__2),FALSE)="Agency head",'2012 Aprvl Party (2)'!V$1,VLOOKUP('2012 Original'!V8,key_ref,COLUMN(Approving_Party__2),FALSE)),CONCATENATE("ERR: ",'2012 Original'!V8))</f>
        <v>none</v>
      </c>
      <c r="W8" s="2" t="str">
        <f>IFERROR(IF(VLOOKUP('2012 Original'!W8,key_ref,COLUMN(Approving_Party__2),FALSE)="Agency head",'2012 Aprvl Party (2)'!W$1,VLOOKUP('2012 Original'!W8,key_ref,COLUMN(Approving_Party__2),FALSE)),CONCATENATE("ERR: ",'2012 Original'!W8))</f>
        <v>none</v>
      </c>
      <c r="X8" s="2" t="str">
        <f>IFERROR(IF(VLOOKUP('2012 Original'!X8,key_ref,COLUMN(Approving_Party__2),FALSE)="Agency head",'2012 Aprvl Party (2)'!X$1,VLOOKUP('2012 Original'!X8,key_ref,COLUMN(Approving_Party__2),FALSE)),CONCATENATE("ERR: ",'2012 Original'!X8))</f>
        <v>none</v>
      </c>
      <c r="Y8" s="2" t="str">
        <f>IFERROR(IF(VLOOKUP('2012 Original'!Y8,key_ref,COLUMN(Approving_Party__2),FALSE)="Agency head",'2012 Aprvl Party (2)'!Y$1,VLOOKUP('2012 Original'!Y8,key_ref,COLUMN(Approving_Party__2),FALSE)),CONCATENATE("ERR: ",'2012 Original'!Y8))</f>
        <v>none</v>
      </c>
      <c r="Z8" s="2" t="str">
        <f>IFERROR(IF(VLOOKUP('2012 Original'!Z8,key_ref,COLUMN(Approving_Party__2),FALSE)="Agency head",'2012 Aprvl Party (2)'!Z$1,VLOOKUP('2012 Original'!Z8,key_ref,COLUMN(Approving_Party__2),FALSE)),CONCATENATE("ERR: ",'2012 Original'!Z8))</f>
        <v>none</v>
      </c>
      <c r="AA8" s="2" t="str">
        <f>IFERROR(IF(VLOOKUP('2012 Original'!AA8,key_ref,COLUMN(Approving_Party__2),FALSE)="Agency head",'2012 Aprvl Party (2)'!AA$1,VLOOKUP('2012 Original'!AA8,key_ref,COLUMN(Approving_Party__2),FALSE)),CONCATENATE("ERR: ",'2012 Original'!AA8))</f>
        <v>none</v>
      </c>
      <c r="AB8" s="2" t="str">
        <f>IFERROR(IF(VLOOKUP('2012 Original'!AB8,key_ref,COLUMN(Approving_Party__2),FALSE)="Agency head",'2012 Aprvl Party (2)'!AB$1,VLOOKUP('2012 Original'!AB8,key_ref,COLUMN(Approving_Party__2),FALSE)),CONCATENATE("ERR: ",'2012 Original'!AB8))</f>
        <v>none</v>
      </c>
      <c r="AC8" s="2" t="str">
        <f>IFERROR(IF(VLOOKUP('2012 Original'!AC8,key_ref,COLUMN(Approving_Party__2),FALSE)="Agency head",'2012 Aprvl Party (2)'!AC$1,VLOOKUP('2012 Original'!AC8,key_ref,COLUMN(Approving_Party__2),FALSE)),CONCATENATE("ERR: ",'2012 Original'!AC8))</f>
        <v>none</v>
      </c>
      <c r="AD8" s="2" t="str">
        <f>IFERROR(IF(VLOOKUP('2012 Original'!AD8,key_ref,COLUMN(Approving_Party__2),FALSE)="Agency head",'2012 Aprvl Party (2)'!AD$1,VLOOKUP('2012 Original'!AD8,key_ref,COLUMN(Approving_Party__2),FALSE)),CONCATENATE("ERR: ",'2012 Original'!AD8))</f>
        <v>none</v>
      </c>
      <c r="AE8" s="2" t="str">
        <f>IFERROR(IF(VLOOKUP('2012 Original'!AE8,key_ref,COLUMN(Approving_Party__2),FALSE)="Agency head",'2012 Aprvl Party (2)'!AE$1,VLOOKUP('2012 Original'!AE8,key_ref,COLUMN(Approving_Party__2),FALSE)),CONCATENATE("ERR: ",'2012 Original'!AE8))</f>
        <v>none</v>
      </c>
      <c r="AF8" s="2" t="str">
        <f>IFERROR(IF(VLOOKUP('2012 Original'!AF8,key_ref,COLUMN(Approving_Party__2),FALSE)="Agency head",'2012 Aprvl Party (2)'!AF$1,VLOOKUP('2012 Original'!AF8,key_ref,COLUMN(Approving_Party__2),FALSE)),CONCATENATE("ERR: ",'2012 Original'!AF8))</f>
        <v>none</v>
      </c>
      <c r="AG8" s="2" t="str">
        <f>IFERROR(IF(VLOOKUP('2012 Original'!AG8,key_ref,COLUMN(Approving_Party__2),FALSE)="Agency head",'2012 Aprvl Party (2)'!AG$1,VLOOKUP('2012 Original'!AG8,key_ref,COLUMN(Approving_Party__2),FALSE)),CONCATENATE("ERR: ",'2012 Original'!AG8))</f>
        <v>none</v>
      </c>
      <c r="AH8" s="2" t="str">
        <f>IFERROR(IF(VLOOKUP('2012 Original'!AH8,key_ref,COLUMN(Approving_Party__2),FALSE)="Agency head",'2012 Aprvl Party (2)'!AH$1,VLOOKUP('2012 Original'!AH8,key_ref,COLUMN(Approving_Party__2),FALSE)),CONCATENATE("ERR: ",'2012 Original'!AH8))</f>
        <v>none</v>
      </c>
      <c r="AI8" s="2" t="str">
        <f>IFERROR(IF(VLOOKUP('2012 Original'!AI8,key_ref,COLUMN(Approving_Party__2),FALSE)="Agency head",'2012 Aprvl Party (2)'!AI$1,VLOOKUP('2012 Original'!AI8,key_ref,COLUMN(Approving_Party__2),FALSE)),CONCATENATE("ERR: ",'2012 Original'!AI8))</f>
        <v>none</v>
      </c>
      <c r="AJ8" s="2" t="str">
        <f>IFERROR(IF(VLOOKUP('2012 Original'!AJ8,key_ref,COLUMN(Approving_Party__2),FALSE)="Agency head",'2012 Aprvl Party (2)'!AJ$1,VLOOKUP('2012 Original'!AJ8,key_ref,COLUMN(Approving_Party__2),FALSE)),CONCATENATE("ERR: ",'2012 Original'!AJ8))</f>
        <v>Senate</v>
      </c>
      <c r="AK8" s="2" t="str">
        <f>IFERROR(IF(VLOOKUP('2012 Original'!AK8,key_ref,COLUMN(Approving_Party__2),FALSE)="Agency head",'2012 Aprvl Party (2)'!AK$1,VLOOKUP('2012 Original'!AK8,key_ref,COLUMN(Approving_Party__2),FALSE)),CONCATENATE("ERR: ",'2012 Original'!AK8))</f>
        <v>none</v>
      </c>
      <c r="AL8" s="2" t="str">
        <f>IFERROR(IF(VLOOKUP('2012 Original'!AL8,key_ref,COLUMN(Approving_Party__2),FALSE)="Agency head",'2012 Aprvl Party (2)'!AL$1,VLOOKUP('2012 Original'!AL8,key_ref,COLUMN(Approving_Party__2),FALSE)),CONCATENATE("ERR: ",'2012 Original'!AL8))</f>
        <v>none</v>
      </c>
      <c r="AM8" s="2" t="str">
        <f>IFERROR(IF(VLOOKUP('2012 Original'!AM8,key_ref,COLUMN(Approving_Party__2),FALSE)="Agency head",'2012 Aprvl Party (2)'!AM$1,VLOOKUP('2012 Original'!AM8,key_ref,COLUMN(Approving_Party__2),FALSE)),CONCATENATE("ERR: ",'2012 Original'!AM8))</f>
        <v>none</v>
      </c>
      <c r="AN8" s="2" t="str">
        <f>IFERROR(IF(VLOOKUP('2012 Original'!AN8,key_ref,COLUMN(Approving_Party__2),FALSE)="Agency head",'2012 Aprvl Party (2)'!AN$1,VLOOKUP('2012 Original'!AN8,key_ref,COLUMN(Approving_Party__2),FALSE)),CONCATENATE("ERR: ",'2012 Original'!AN8))</f>
        <v>none</v>
      </c>
      <c r="AO8" s="2" t="str">
        <f>IFERROR(IF(VLOOKUP('2012 Original'!AO8,key_ref,COLUMN(Approving_Party__2),FALSE)="Agency head",'2012 Aprvl Party (2)'!AO$1,VLOOKUP('2012 Original'!AO8,key_ref,COLUMN(Approving_Party__2),FALSE)),CONCATENATE("ERR: ",'2012 Original'!AO8))</f>
        <v>none</v>
      </c>
      <c r="AP8" s="2" t="str">
        <f>IFERROR(IF(VLOOKUP('2012 Original'!AP8,key_ref,COLUMN(Approving_Party__2),FALSE)="Agency head",'2012 Aprvl Party (2)'!AP$1,VLOOKUP('2012 Original'!AP8,key_ref,COLUMN(Approving_Party__2),FALSE)),CONCATENATE("ERR: ",'2012 Original'!AP8))</f>
        <v>none</v>
      </c>
      <c r="AQ8" s="2" t="str">
        <f>IFERROR(IF(VLOOKUP('2012 Original'!AQ8,key_ref,COLUMN(Approving_Party__2),FALSE)="Agency head",'2012 Aprvl Party (2)'!AQ$1,VLOOKUP('2012 Original'!AQ8,key_ref,COLUMN(Approving_Party__2),FALSE)),CONCATENATE("ERR: ",'2012 Original'!AQ8))</f>
        <v>none</v>
      </c>
      <c r="AR8" s="2" t="str">
        <f>IFERROR(IF(VLOOKUP('2012 Original'!AR8,key_ref,COLUMN(Approving_Party__2),FALSE)="Agency head",'2012 Aprvl Party (2)'!AR$1,VLOOKUP('2012 Original'!AR8,key_ref,COLUMN(Approving_Party__2),FALSE)),CONCATENATE("ERR: ",'2012 Original'!AR8))</f>
        <v>none</v>
      </c>
      <c r="AS8" s="2" t="str">
        <f>IFERROR(IF(VLOOKUP('2012 Original'!AS8,key_ref,COLUMN(Approving_Party__2),FALSE)="Agency head",'2012 Aprvl Party (2)'!AS$1,VLOOKUP('2012 Original'!AS8,key_ref,COLUMN(Approving_Party__2),FALSE)),CONCATENATE("ERR: ",'2012 Original'!AS8))</f>
        <v>none</v>
      </c>
      <c r="AT8" s="2" t="str">
        <f>IFERROR(IF(VLOOKUP('2012 Original'!AT8,key_ref,COLUMN(Approving_Party__2),FALSE)="Agency head",'2012 Aprvl Party (2)'!AT$1,VLOOKUP('2012 Original'!AT8,key_ref,COLUMN(Approving_Party__2),FALSE)),CONCATENATE("ERR: ",'2012 Original'!AT8))</f>
        <v>none</v>
      </c>
      <c r="AU8" s="2" t="str">
        <f>IFERROR(IF(VLOOKUP('2012 Original'!AU8,key_ref,COLUMN(Approving_Party__2),FALSE)="Agency head",'2012 Aprvl Party (2)'!AU$1,VLOOKUP('2012 Original'!AU8,key_ref,COLUMN(Approving_Party__2),FALSE)),CONCATENATE("ERR: ",'2012 Original'!AU8))</f>
        <v>none</v>
      </c>
      <c r="AV8" s="2" t="str">
        <f>IFERROR(IF(VLOOKUP('2012 Original'!AV8,key_ref,COLUMN(Approving_Party__2),FALSE)="Agency head",'2012 Aprvl Party (2)'!AV$1,VLOOKUP('2012 Original'!AV8,key_ref,COLUMN(Approving_Party__2),FALSE)),CONCATENATE("ERR: ",'2012 Original'!AV8))</f>
        <v>none</v>
      </c>
      <c r="AW8" s="2" t="str">
        <f>IFERROR(IF(VLOOKUP('2012 Original'!AW8,key_ref,COLUMN(Approving_Party__2),FALSE)="Agency head",'2012 Aprvl Party (2)'!AW$1,VLOOKUP('2012 Original'!AW8,key_ref,COLUMN(Approving_Party__2),FALSE)),CONCATENATE("ERR: ",'2012 Original'!AW8))</f>
        <v>none</v>
      </c>
      <c r="AX8" s="2" t="str">
        <f>IFERROR(IF(VLOOKUP('2012 Original'!AX8,key_ref,COLUMN(Approving_Party__2),FALSE)="Agency head",'2012 Aprvl Party (2)'!AX$1,VLOOKUP('2012 Original'!AX8,key_ref,COLUMN(Approving_Party__2),FALSE)),CONCATENATE("ERR: ",'2012 Original'!AX8))</f>
        <v>none</v>
      </c>
      <c r="AY8" s="2" t="str">
        <f>IFERROR(IF(VLOOKUP('2012 Original'!AY8,key_ref,COLUMN(Approving_Party__2),FALSE)="Agency head",'2012 Aprvl Party (2)'!AY$1,VLOOKUP('2012 Original'!AY8,key_ref,COLUMN(Approving_Party__2),FALSE)),CONCATENATE("ERR: ",'2012 Original'!AY8))</f>
        <v>none</v>
      </c>
      <c r="AZ8" s="2" t="str">
        <f>IFERROR(IF(VLOOKUP('2012 Original'!AZ8,key_ref,COLUMN(Approving_Party__2),FALSE)="Agency head",'2012 Aprvl Party (2)'!AZ$1,VLOOKUP('2012 Original'!AZ8,key_ref,COLUMN(Approving_Party__2),FALSE)),CONCATENATE("ERR: ",'2012 Original'!AZ8))</f>
        <v>none</v>
      </c>
    </row>
    <row r="9" spans="1:52" s="4" customFormat="1">
      <c r="A9" s="3" t="s">
        <v>22</v>
      </c>
      <c r="B9" s="2" t="str">
        <f>IFERROR(IF(VLOOKUP('2012 Original'!B9,key_ref,COLUMN(Approving_Party__2),FALSE)="Agency head",'2012 Aprvl Party (2)'!B$1,VLOOKUP('2012 Original'!B9,key_ref,COLUMN(Approving_Party__2),FALSE)),CONCATENATE("ERR: ",'2012 Original'!B9))</f>
        <v>none</v>
      </c>
      <c r="C9" s="2" t="str">
        <f>IFERROR(IF(VLOOKUP('2012 Original'!C9,key_ref,COLUMN(Approving_Party__2),FALSE)="Agency head",'2012 Aprvl Party (2)'!C$1,VLOOKUP('2012 Original'!C9,key_ref,COLUMN(Approving_Party__2),FALSE)),CONCATENATE("ERR: ",'2012 Original'!C9))</f>
        <v>none</v>
      </c>
      <c r="D9" s="2" t="str">
        <f>IFERROR(IF(VLOOKUP('2012 Original'!D9,key_ref,COLUMN(Approving_Party__2),FALSE)="Agency head",'2012 Aprvl Party (2)'!D$1,VLOOKUP('2012 Original'!D9,key_ref,COLUMN(Approving_Party__2),FALSE)),CONCATENATE("ERR: ",'2012 Original'!D9))</f>
        <v>none</v>
      </c>
      <c r="E9" s="2" t="str">
        <f>IFERROR(IF(VLOOKUP('2012 Original'!E9,key_ref,COLUMN(Approving_Party__2),FALSE)="Agency head",'2012 Aprvl Party (2)'!E$1,VLOOKUP('2012 Original'!E9,key_ref,COLUMN(Approving_Party__2),FALSE)),CONCATENATE("ERR: ",'2012 Original'!E9))</f>
        <v>none</v>
      </c>
      <c r="F9" s="2" t="str">
        <f>IFERROR(IF(VLOOKUP('2012 Original'!F9,key_ref,COLUMN(Approving_Party__2),FALSE)="Agency head",'2012 Aprvl Party (2)'!F$1,VLOOKUP('2012 Original'!F9,key_ref,COLUMN(Approving_Party__2),FALSE)),CONCATENATE("ERR: ",'2012 Original'!F9))</f>
        <v>none</v>
      </c>
      <c r="G9" s="2" t="str">
        <f>IFERROR(IF(VLOOKUP('2012 Original'!G9,key_ref,COLUMN(Approving_Party__2),FALSE)="Agency head",'2012 Aprvl Party (2)'!G$1,VLOOKUP('2012 Original'!G9,key_ref,COLUMN(Approving_Party__2),FALSE)),CONCATENATE("ERR: ",'2012 Original'!G9))</f>
        <v>none</v>
      </c>
      <c r="H9" s="2" t="str">
        <f>IFERROR(IF(VLOOKUP('2012 Original'!H9,key_ref,COLUMN(Approving_Party__2),FALSE)="Agency head",'2012 Aprvl Party (2)'!H$1,VLOOKUP('2012 Original'!H9,key_ref,COLUMN(Approving_Party__2),FALSE)),CONCATENATE("ERR: ",'2012 Original'!H9))</f>
        <v>none</v>
      </c>
      <c r="I9" s="2" t="str">
        <f>IFERROR(IF(VLOOKUP('2012 Original'!I9,key_ref,COLUMN(Approving_Party__2),FALSE)="Agency head",'2012 Aprvl Party (2)'!I$1,VLOOKUP('2012 Original'!I9,key_ref,COLUMN(Approving_Party__2),FALSE)),CONCATENATE("ERR: ",'2012 Original'!I9))</f>
        <v>none</v>
      </c>
      <c r="J9" s="2" t="str">
        <f>IFERROR(IF(VLOOKUP('2012 Original'!J9,key_ref,COLUMN(Approving_Party__2),FALSE)="Agency head",'2012 Aprvl Party (2)'!J$1,VLOOKUP('2012 Original'!J9,key_ref,COLUMN(Approving_Party__2),FALSE)),CONCATENATE("ERR: ",'2012 Original'!J9))</f>
        <v>none</v>
      </c>
      <c r="K9" s="2" t="str">
        <f>IFERROR(IF(VLOOKUP('2012 Original'!K9,key_ref,COLUMN(Approving_Party__2),FALSE)="Agency head",'2012 Aprvl Party (2)'!K$1,VLOOKUP('2012 Original'!K9,key_ref,COLUMN(Approving_Party__2),FALSE)),CONCATENATE("ERR: ",'2012 Original'!K9))</f>
        <v>none</v>
      </c>
      <c r="L9" s="2" t="str">
        <f>IFERROR(IF(VLOOKUP('2012 Original'!L9,key_ref,COLUMN(Approving_Party__2),FALSE)="Agency head",'2012 Aprvl Party (2)'!L$1,VLOOKUP('2012 Original'!L9,key_ref,COLUMN(Approving_Party__2),FALSE)),CONCATENATE("ERR: ",'2012 Original'!L9))</f>
        <v>none</v>
      </c>
      <c r="M9" s="2" t="str">
        <f>IFERROR(IF(VLOOKUP('2012 Original'!M9,key_ref,COLUMN(Approving_Party__2),FALSE)="Agency head",'2012 Aprvl Party (2)'!M$1,VLOOKUP('2012 Original'!M9,key_ref,COLUMN(Approving_Party__2),FALSE)),CONCATENATE("ERR: ",'2012 Original'!M9))</f>
        <v>none</v>
      </c>
      <c r="N9" s="2" t="str">
        <f>IFERROR(IF(VLOOKUP('2012 Original'!N9,key_ref,COLUMN(Approving_Party__2),FALSE)="Agency head",'2012 Aprvl Party (2)'!N$1,VLOOKUP('2012 Original'!N9,key_ref,COLUMN(Approving_Party__2),FALSE)),CONCATENATE("ERR: ",'2012 Original'!N9))</f>
        <v>none</v>
      </c>
      <c r="O9" s="2" t="str">
        <f>IFERROR(IF(VLOOKUP('2012 Original'!O9,key_ref,COLUMN(Approving_Party__2),FALSE)="Agency head",'2012 Aprvl Party (2)'!O$1,VLOOKUP('2012 Original'!O9,key_ref,COLUMN(Approving_Party__2),FALSE)),CONCATENATE("ERR: ",'2012 Original'!O9))</f>
        <v>none</v>
      </c>
      <c r="P9" s="2" t="str">
        <f>IFERROR(IF(VLOOKUP('2012 Original'!P9,key_ref,COLUMN(Approving_Party__2),FALSE)="Agency head",'2012 Aprvl Party (2)'!P$1,VLOOKUP('2012 Original'!P9,key_ref,COLUMN(Approving_Party__2),FALSE)),CONCATENATE("ERR: ",'2012 Original'!P9))</f>
        <v>none</v>
      </c>
      <c r="Q9" s="2" t="str">
        <f>IFERROR(IF(VLOOKUP('2012 Original'!Q9,key_ref,COLUMN(Approving_Party__2),FALSE)="Agency head",'2012 Aprvl Party (2)'!Q$1,VLOOKUP('2012 Original'!Q9,key_ref,COLUMN(Approving_Party__2),FALSE)),CONCATENATE("ERR: ",'2012 Original'!Q9))</f>
        <v>none</v>
      </c>
      <c r="R9" s="2" t="str">
        <f>IFERROR(IF(VLOOKUP('2012 Original'!R9,key_ref,COLUMN(Approving_Party__2),FALSE)="Agency head",'2012 Aprvl Party (2)'!R$1,VLOOKUP('2012 Original'!R9,key_ref,COLUMN(Approving_Party__2),FALSE)),CONCATENATE("ERR: ",'2012 Original'!R9))</f>
        <v>none</v>
      </c>
      <c r="S9" s="2" t="str">
        <f>IFERROR(IF(VLOOKUP('2012 Original'!S9,key_ref,COLUMN(Approving_Party__2),FALSE)="Agency head",'2012 Aprvl Party (2)'!S$1,VLOOKUP('2012 Original'!S9,key_ref,COLUMN(Approving_Party__2),FALSE)),CONCATENATE("ERR: ",'2012 Original'!S9))</f>
        <v>none</v>
      </c>
      <c r="T9" s="2" t="str">
        <f>IFERROR(IF(VLOOKUP('2012 Original'!T9,key_ref,COLUMN(Approving_Party__2),FALSE)="Agency head",'2012 Aprvl Party (2)'!T$1,VLOOKUP('2012 Original'!T9,key_ref,COLUMN(Approving_Party__2),FALSE)),CONCATENATE("ERR: ",'2012 Original'!T9))</f>
        <v>none</v>
      </c>
      <c r="U9" s="2" t="str">
        <f>IFERROR(IF(VLOOKUP('2012 Original'!U9,key_ref,COLUMN(Approving_Party__2),FALSE)="Agency head",'2012 Aprvl Party (2)'!U$1,VLOOKUP('2012 Original'!U9,key_ref,COLUMN(Approving_Party__2),FALSE)),CONCATENATE("ERR: ",'2012 Original'!U9))</f>
        <v>none</v>
      </c>
      <c r="V9" s="2" t="str">
        <f>IFERROR(IF(VLOOKUP('2012 Original'!V9,key_ref,COLUMN(Approving_Party__2),FALSE)="Agency head",'2012 Aprvl Party (2)'!V$1,VLOOKUP('2012 Original'!V9,key_ref,COLUMN(Approving_Party__2),FALSE)),CONCATENATE("ERR: ",'2012 Original'!V9))</f>
        <v>none</v>
      </c>
      <c r="W9" s="2" t="str">
        <f>IFERROR(IF(VLOOKUP('2012 Original'!W9,key_ref,COLUMN(Approving_Party__2),FALSE)="Agency head",'2012 Aprvl Party (2)'!W$1,VLOOKUP('2012 Original'!W9,key_ref,COLUMN(Approving_Party__2),FALSE)),CONCATENATE("ERR: ",'2012 Original'!W9))</f>
        <v>none</v>
      </c>
      <c r="X9" s="2" t="str">
        <f>IFERROR(IF(VLOOKUP('2012 Original'!X9,key_ref,COLUMN(Approving_Party__2),FALSE)="Agency head",'2012 Aprvl Party (2)'!X$1,VLOOKUP('2012 Original'!X9,key_ref,COLUMN(Approving_Party__2),FALSE)),CONCATENATE("ERR: ",'2012 Original'!X9))</f>
        <v>none</v>
      </c>
      <c r="Y9" s="2" t="str">
        <f>IFERROR(IF(VLOOKUP('2012 Original'!Y9,key_ref,COLUMN(Approving_Party__2),FALSE)="Agency head",'2012 Aprvl Party (2)'!Y$1,VLOOKUP('2012 Original'!Y9,key_ref,COLUMN(Approving_Party__2),FALSE)),CONCATENATE("ERR: ",'2012 Original'!Y9))</f>
        <v>none</v>
      </c>
      <c r="Z9" s="2" t="str">
        <f>IFERROR(IF(VLOOKUP('2012 Original'!Z9,key_ref,COLUMN(Approving_Party__2),FALSE)="Agency head",'2012 Aprvl Party (2)'!Z$1,VLOOKUP('2012 Original'!Z9,key_ref,COLUMN(Approving_Party__2),FALSE)),CONCATENATE("ERR: ",'2012 Original'!Z9))</f>
        <v>none</v>
      </c>
      <c r="AA9" s="2" t="str">
        <f>IFERROR(IF(VLOOKUP('2012 Original'!AA9,key_ref,COLUMN(Approving_Party__2),FALSE)="Agency head",'2012 Aprvl Party (2)'!AA$1,VLOOKUP('2012 Original'!AA9,key_ref,COLUMN(Approving_Party__2),FALSE)),CONCATENATE("ERR: ",'2012 Original'!AA9))</f>
        <v>none</v>
      </c>
      <c r="AB9" s="2" t="str">
        <f>IFERROR(IF(VLOOKUP('2012 Original'!AB9,key_ref,COLUMN(Approving_Party__2),FALSE)="Agency head",'2012 Aprvl Party (2)'!AB$1,VLOOKUP('2012 Original'!AB9,key_ref,COLUMN(Approving_Party__2),FALSE)),CONCATENATE("ERR: ",'2012 Original'!AB9))</f>
        <v>none</v>
      </c>
      <c r="AC9" s="2" t="str">
        <f>IFERROR(IF(VLOOKUP('2012 Original'!AC9,key_ref,COLUMN(Approving_Party__2),FALSE)="Agency head",'2012 Aprvl Party (2)'!AC$1,VLOOKUP('2012 Original'!AC9,key_ref,COLUMN(Approving_Party__2),FALSE)),CONCATENATE("ERR: ",'2012 Original'!AC9))</f>
        <v>none</v>
      </c>
      <c r="AD9" s="2" t="str">
        <f>IFERROR(IF(VLOOKUP('2012 Original'!AD9,key_ref,COLUMN(Approving_Party__2),FALSE)="Agency head",'2012 Aprvl Party (2)'!AD$1,VLOOKUP('2012 Original'!AD9,key_ref,COLUMN(Approving_Party__2),FALSE)),CONCATENATE("ERR: ",'2012 Original'!AD9))</f>
        <v>none</v>
      </c>
      <c r="AE9" s="2" t="str">
        <f>IFERROR(IF(VLOOKUP('2012 Original'!AE9,key_ref,COLUMN(Approving_Party__2),FALSE)="Agency head",'2012 Aprvl Party (2)'!AE$1,VLOOKUP('2012 Original'!AE9,key_ref,COLUMN(Approving_Party__2),FALSE)),CONCATENATE("ERR: ",'2012 Original'!AE9))</f>
        <v>none</v>
      </c>
      <c r="AF9" s="2" t="str">
        <f>IFERROR(IF(VLOOKUP('2012 Original'!AF9,key_ref,COLUMN(Approving_Party__2),FALSE)="Agency head",'2012 Aprvl Party (2)'!AF$1,VLOOKUP('2012 Original'!AF9,key_ref,COLUMN(Approving_Party__2),FALSE)),CONCATENATE("ERR: ",'2012 Original'!AF9))</f>
        <v>none</v>
      </c>
      <c r="AG9" s="2" t="str">
        <f>IFERROR(IF(VLOOKUP('2012 Original'!AG9,key_ref,COLUMN(Approving_Party__2),FALSE)="Agency head",'2012 Aprvl Party (2)'!AG$1,VLOOKUP('2012 Original'!AG9,key_ref,COLUMN(Approving_Party__2),FALSE)),CONCATENATE("ERR: ",'2012 Original'!AG9))</f>
        <v>none</v>
      </c>
      <c r="AH9" s="2" t="str">
        <f>IFERROR(IF(VLOOKUP('2012 Original'!AH9,key_ref,COLUMN(Approving_Party__2),FALSE)="Agency head",'2012 Aprvl Party (2)'!AH$1,VLOOKUP('2012 Original'!AH9,key_ref,COLUMN(Approving_Party__2),FALSE)),CONCATENATE("ERR: ",'2012 Original'!AH9))</f>
        <v>none</v>
      </c>
      <c r="AI9" s="2" t="str">
        <f>IFERROR(IF(VLOOKUP('2012 Original'!AI9,key_ref,COLUMN(Approving_Party__2),FALSE)="Agency head",'2012 Aprvl Party (2)'!AI$1,VLOOKUP('2012 Original'!AI9,key_ref,COLUMN(Approving_Party__2),FALSE)),CONCATENATE("ERR: ",'2012 Original'!AI9))</f>
        <v>none</v>
      </c>
      <c r="AJ9" s="2" t="str">
        <f>IFERROR(IF(VLOOKUP('2012 Original'!AJ9,key_ref,COLUMN(Approving_Party__2),FALSE)="Agency head",'2012 Aprvl Party (2)'!AJ$1,VLOOKUP('2012 Original'!AJ9,key_ref,COLUMN(Approving_Party__2),FALSE)),CONCATENATE("ERR: ",'2012 Original'!AJ9))</f>
        <v>none</v>
      </c>
      <c r="AK9" s="2" t="str">
        <f>IFERROR(IF(VLOOKUP('2012 Original'!AK9,key_ref,COLUMN(Approving_Party__2),FALSE)="Agency head",'2012 Aprvl Party (2)'!AK$1,VLOOKUP('2012 Original'!AK9,key_ref,COLUMN(Approving_Party__2),FALSE)),CONCATENATE("ERR: ",'2012 Original'!AK9))</f>
        <v>none</v>
      </c>
      <c r="AL9" s="2" t="str">
        <f>IFERROR(IF(VLOOKUP('2012 Original'!AL9,key_ref,COLUMN(Approving_Party__2),FALSE)="Agency head",'2012 Aprvl Party (2)'!AL$1,VLOOKUP('2012 Original'!AL9,key_ref,COLUMN(Approving_Party__2),FALSE)),CONCATENATE("ERR: ",'2012 Original'!AL9))</f>
        <v>none</v>
      </c>
      <c r="AM9" s="2" t="str">
        <f>IFERROR(IF(VLOOKUP('2012 Original'!AM9,key_ref,COLUMN(Approving_Party__2),FALSE)="Agency head",'2012 Aprvl Party (2)'!AM$1,VLOOKUP('2012 Original'!AM9,key_ref,COLUMN(Approving_Party__2),FALSE)),CONCATENATE("ERR: ",'2012 Original'!AM9))</f>
        <v>none</v>
      </c>
      <c r="AN9" s="2" t="str">
        <f>IFERROR(IF(VLOOKUP('2012 Original'!AN9,key_ref,COLUMN(Approving_Party__2),FALSE)="Agency head",'2012 Aprvl Party (2)'!AN$1,VLOOKUP('2012 Original'!AN9,key_ref,COLUMN(Approving_Party__2),FALSE)),CONCATENATE("ERR: ",'2012 Original'!AN9))</f>
        <v>none</v>
      </c>
      <c r="AO9" s="2" t="str">
        <f>IFERROR(IF(VLOOKUP('2012 Original'!AO9,key_ref,COLUMN(Approving_Party__2),FALSE)="Agency head",'2012 Aprvl Party (2)'!AO$1,VLOOKUP('2012 Original'!AO9,key_ref,COLUMN(Approving_Party__2),FALSE)),CONCATENATE("ERR: ",'2012 Original'!AO9))</f>
        <v>none</v>
      </c>
      <c r="AP9" s="2" t="str">
        <f>IFERROR(IF(VLOOKUP('2012 Original'!AP9,key_ref,COLUMN(Approving_Party__2),FALSE)="Agency head",'2012 Aprvl Party (2)'!AP$1,VLOOKUP('2012 Original'!AP9,key_ref,COLUMN(Approving_Party__2),FALSE)),CONCATENATE("ERR: ",'2012 Original'!AP9))</f>
        <v>none</v>
      </c>
      <c r="AQ9" s="2" t="str">
        <f>IFERROR(IF(VLOOKUP('2012 Original'!AQ9,key_ref,COLUMN(Approving_Party__2),FALSE)="Agency head",'2012 Aprvl Party (2)'!AQ$1,VLOOKUP('2012 Original'!AQ9,key_ref,COLUMN(Approving_Party__2),FALSE)),CONCATENATE("ERR: ",'2012 Original'!AQ9))</f>
        <v>none</v>
      </c>
      <c r="AR9" s="2" t="str">
        <f>IFERROR(IF(VLOOKUP('2012 Original'!AR9,key_ref,COLUMN(Approving_Party__2),FALSE)="Agency head",'2012 Aprvl Party (2)'!AR$1,VLOOKUP('2012 Original'!AR9,key_ref,COLUMN(Approving_Party__2),FALSE)),CONCATENATE("ERR: ",'2012 Original'!AR9))</f>
        <v>none</v>
      </c>
      <c r="AS9" s="2" t="str">
        <f>IFERROR(IF(VLOOKUP('2012 Original'!AS9,key_ref,COLUMN(Approving_Party__2),FALSE)="Agency head",'2012 Aprvl Party (2)'!AS$1,VLOOKUP('2012 Original'!AS9,key_ref,COLUMN(Approving_Party__2),FALSE)),CONCATENATE("ERR: ",'2012 Original'!AS9))</f>
        <v>none</v>
      </c>
      <c r="AT9" s="2" t="str">
        <f>IFERROR(IF(VLOOKUP('2012 Original'!AT9,key_ref,COLUMN(Approving_Party__2),FALSE)="Agency head",'2012 Aprvl Party (2)'!AT$1,VLOOKUP('2012 Original'!AT9,key_ref,COLUMN(Approving_Party__2),FALSE)),CONCATENATE("ERR: ",'2012 Original'!AT9))</f>
        <v>none</v>
      </c>
      <c r="AU9" s="2" t="str">
        <f>IFERROR(IF(VLOOKUP('2012 Original'!AU9,key_ref,COLUMN(Approving_Party__2),FALSE)="Agency head",'2012 Aprvl Party (2)'!AU$1,VLOOKUP('2012 Original'!AU9,key_ref,COLUMN(Approving_Party__2),FALSE)),CONCATENATE("ERR: ",'2012 Original'!AU9))</f>
        <v>none</v>
      </c>
      <c r="AV9" s="2" t="str">
        <f>IFERROR(IF(VLOOKUP('2012 Original'!AV9,key_ref,COLUMN(Approving_Party__2),FALSE)="Agency head",'2012 Aprvl Party (2)'!AV$1,VLOOKUP('2012 Original'!AV9,key_ref,COLUMN(Approving_Party__2),FALSE)),CONCATENATE("ERR: ",'2012 Original'!AV9))</f>
        <v>none</v>
      </c>
      <c r="AW9" s="2" t="str">
        <f>IFERROR(IF(VLOOKUP('2012 Original'!AW9,key_ref,COLUMN(Approving_Party__2),FALSE)="Agency head",'2012 Aprvl Party (2)'!AW$1,VLOOKUP('2012 Original'!AW9,key_ref,COLUMN(Approving_Party__2),FALSE)),CONCATENATE("ERR: ",'2012 Original'!AW9))</f>
        <v>none</v>
      </c>
      <c r="AX9" s="2" t="str">
        <f>IFERROR(IF(VLOOKUP('2012 Original'!AX9,key_ref,COLUMN(Approving_Party__2),FALSE)="Agency head",'2012 Aprvl Party (2)'!AX$1,VLOOKUP('2012 Original'!AX9,key_ref,COLUMN(Approving_Party__2),FALSE)),CONCATENATE("ERR: ",'2012 Original'!AX9))</f>
        <v>none</v>
      </c>
      <c r="AY9" s="2" t="str">
        <f>IFERROR(IF(VLOOKUP('2012 Original'!AY9,key_ref,COLUMN(Approving_Party__2),FALSE)="Agency head",'2012 Aprvl Party (2)'!AY$1,VLOOKUP('2012 Original'!AY9,key_ref,COLUMN(Approving_Party__2),FALSE)),CONCATENATE("ERR: ",'2012 Original'!AY9))</f>
        <v>none</v>
      </c>
      <c r="AZ9" s="2" t="str">
        <f>IFERROR(IF(VLOOKUP('2012 Original'!AZ9,key_ref,COLUMN(Approving_Party__2),FALSE)="Agency head",'2012 Aprvl Party (2)'!AZ$1,VLOOKUP('2012 Original'!AZ9,key_ref,COLUMN(Approving_Party__2),FALSE)),CONCATENATE("ERR: ",'2012 Original'!AZ9))</f>
        <v>none</v>
      </c>
    </row>
    <row r="10" spans="1:52" s="4" customFormat="1">
      <c r="A10" s="3" t="s">
        <v>24</v>
      </c>
      <c r="B10" s="2" t="str">
        <f>IFERROR(IF(VLOOKUP('2012 Original'!B10,key_ref,COLUMN(Approving_Party__2),FALSE)="Agency head",'2012 Aprvl Party (2)'!B$1,VLOOKUP('2012 Original'!B10,key_ref,COLUMN(Approving_Party__2),FALSE)),CONCATENATE("ERR: ",'2012 Original'!B10))</f>
        <v>none</v>
      </c>
      <c r="C10" s="2" t="str">
        <f>IFERROR(IF(VLOOKUP('2012 Original'!C10,key_ref,COLUMN(Approving_Party__2),FALSE)="Agency head",'2012 Aprvl Party (2)'!C$1,VLOOKUP('2012 Original'!C10,key_ref,COLUMN(Approving_Party__2),FALSE)),CONCATENATE("ERR: ",'2012 Original'!C10))</f>
        <v>none</v>
      </c>
      <c r="D10" s="2" t="str">
        <f>IFERROR(IF(VLOOKUP('2012 Original'!D10,key_ref,COLUMN(Approving_Party__2),FALSE)="Agency head",'2012 Aprvl Party (2)'!D$1,VLOOKUP('2012 Original'!D10,key_ref,COLUMN(Approving_Party__2),FALSE)),CONCATENATE("ERR: ",'2012 Original'!D10))</f>
        <v>none</v>
      </c>
      <c r="E10" s="2" t="str">
        <f>IFERROR(IF(VLOOKUP('2012 Original'!E10,key_ref,COLUMN(Approving_Party__2),FALSE)="Agency head",'2012 Aprvl Party (2)'!E$1,VLOOKUP('2012 Original'!E10,key_ref,COLUMN(Approving_Party__2),FALSE)),CONCATENATE("ERR: ",'2012 Original'!E10))</f>
        <v>none</v>
      </c>
      <c r="F10" s="2" t="str">
        <f>IFERROR(IF(VLOOKUP('2012 Original'!F10,key_ref,COLUMN(Approving_Party__2),FALSE)="Agency head",'2012 Aprvl Party (2)'!F$1,VLOOKUP('2012 Original'!F10,key_ref,COLUMN(Approving_Party__2),FALSE)),CONCATENATE("ERR: ",'2012 Original'!F10))</f>
        <v>none</v>
      </c>
      <c r="G10" s="2" t="str">
        <f>IFERROR(IF(VLOOKUP('2012 Original'!G10,key_ref,COLUMN(Approving_Party__2),FALSE)="Agency head",'2012 Aprvl Party (2)'!G$1,VLOOKUP('2012 Original'!G10,key_ref,COLUMN(Approving_Party__2),FALSE)),CONCATENATE("ERR: ",'2012 Original'!G10))</f>
        <v>none</v>
      </c>
      <c r="H10" s="2" t="str">
        <f>IFERROR(IF(VLOOKUP('2012 Original'!H10,key_ref,COLUMN(Approving_Party__2),FALSE)="Agency head",'2012 Aprvl Party (2)'!H$1,VLOOKUP('2012 Original'!H10,key_ref,COLUMN(Approving_Party__2),FALSE)),CONCATENATE("ERR: ",'2012 Original'!H10))</f>
        <v>none</v>
      </c>
      <c r="I10" s="2" t="str">
        <f>IFERROR(IF(VLOOKUP('2012 Original'!I10,key_ref,COLUMN(Approving_Party__2),FALSE)="Agency head",'2012 Aprvl Party (2)'!I$1,VLOOKUP('2012 Original'!I10,key_ref,COLUMN(Approving_Party__2),FALSE)),CONCATENATE("ERR: ",'2012 Original'!I10))</f>
        <v>none</v>
      </c>
      <c r="J10" s="2" t="str">
        <f>IFERROR(IF(VLOOKUP('2012 Original'!J10,key_ref,COLUMN(Approving_Party__2),FALSE)="Agency head",'2012 Aprvl Party (2)'!J$1,VLOOKUP('2012 Original'!J10,key_ref,COLUMN(Approving_Party__2),FALSE)),CONCATENATE("ERR: ",'2012 Original'!J10))</f>
        <v>none</v>
      </c>
      <c r="K10" s="2" t="str">
        <f>IFERROR(IF(VLOOKUP('2012 Original'!K10,key_ref,COLUMN(Approving_Party__2),FALSE)="Agency head",'2012 Aprvl Party (2)'!K$1,VLOOKUP('2012 Original'!K10,key_ref,COLUMN(Approving_Party__2),FALSE)),CONCATENATE("ERR: ",'2012 Original'!K10))</f>
        <v>none</v>
      </c>
      <c r="L10" s="2" t="str">
        <f>IFERROR(IF(VLOOKUP('2012 Original'!L10,key_ref,COLUMN(Approving_Party__2),FALSE)="Agency head",'2012 Aprvl Party (2)'!L$1,VLOOKUP('2012 Original'!L10,key_ref,COLUMN(Approving_Party__2),FALSE)),CONCATENATE("ERR: ",'2012 Original'!L10))</f>
        <v>none</v>
      </c>
      <c r="M10" s="2" t="str">
        <f>IFERROR(IF(VLOOKUP('2012 Original'!M10,key_ref,COLUMN(Approving_Party__2),FALSE)="Agency head",'2012 Aprvl Party (2)'!M$1,VLOOKUP('2012 Original'!M10,key_ref,COLUMN(Approving_Party__2),FALSE)),CONCATENATE("ERR: ",'2012 Original'!M10))</f>
        <v>none</v>
      </c>
      <c r="N10" s="2" t="str">
        <f>IFERROR(IF(VLOOKUP('2012 Original'!N10,key_ref,COLUMN(Approving_Party__2),FALSE)="Agency head",'2012 Aprvl Party (2)'!N$1,VLOOKUP('2012 Original'!N10,key_ref,COLUMN(Approving_Party__2),FALSE)),CONCATENATE("ERR: ",'2012 Original'!N10))</f>
        <v>none</v>
      </c>
      <c r="O10" s="2" t="str">
        <f>IFERROR(IF(VLOOKUP('2012 Original'!O10,key_ref,COLUMN(Approving_Party__2),FALSE)="Agency head",'2012 Aprvl Party (2)'!O$1,VLOOKUP('2012 Original'!O10,key_ref,COLUMN(Approving_Party__2),FALSE)),CONCATENATE("ERR: ",'2012 Original'!O10))</f>
        <v>none</v>
      </c>
      <c r="P10" s="2" t="str">
        <f>IFERROR(IF(VLOOKUP('2012 Original'!P10,key_ref,COLUMN(Approving_Party__2),FALSE)="Agency head",'2012 Aprvl Party (2)'!P$1,VLOOKUP('2012 Original'!P10,key_ref,COLUMN(Approving_Party__2),FALSE)),CONCATENATE("ERR: ",'2012 Original'!P10))</f>
        <v>none</v>
      </c>
      <c r="Q10" s="2" t="str">
        <f>IFERROR(IF(VLOOKUP('2012 Original'!Q10,key_ref,COLUMN(Approving_Party__2),FALSE)="Agency head",'2012 Aprvl Party (2)'!Q$1,VLOOKUP('2012 Original'!Q10,key_ref,COLUMN(Approving_Party__2),FALSE)),CONCATENATE("ERR: ",'2012 Original'!Q10))</f>
        <v>none</v>
      </c>
      <c r="R10" s="2" t="str">
        <f>IFERROR(IF(VLOOKUP('2012 Original'!R10,key_ref,COLUMN(Approving_Party__2),FALSE)="Agency head",'2012 Aprvl Party (2)'!R$1,VLOOKUP('2012 Original'!R10,key_ref,COLUMN(Approving_Party__2),FALSE)),CONCATENATE("ERR: ",'2012 Original'!R10))</f>
        <v>none</v>
      </c>
      <c r="S10" s="2" t="str">
        <f>IFERROR(IF(VLOOKUP('2012 Original'!S10,key_ref,COLUMN(Approving_Party__2),FALSE)="Agency head",'2012 Aprvl Party (2)'!S$1,VLOOKUP('2012 Original'!S10,key_ref,COLUMN(Approving_Party__2),FALSE)),CONCATENATE("ERR: ",'2012 Original'!S10))</f>
        <v>none</v>
      </c>
      <c r="T10" s="2" t="str">
        <f>IFERROR(IF(VLOOKUP('2012 Original'!T10,key_ref,COLUMN(Approving_Party__2),FALSE)="Agency head",'2012 Aprvl Party (2)'!T$1,VLOOKUP('2012 Original'!T10,key_ref,COLUMN(Approving_Party__2),FALSE)),CONCATENATE("ERR: ",'2012 Original'!T10))</f>
        <v>none</v>
      </c>
      <c r="U10" s="2" t="str">
        <f>IFERROR(IF(VLOOKUP('2012 Original'!U10,key_ref,COLUMN(Approving_Party__2),FALSE)="Agency head",'2012 Aprvl Party (2)'!U$1,VLOOKUP('2012 Original'!U10,key_ref,COLUMN(Approving_Party__2),FALSE)),CONCATENATE("ERR: ",'2012 Original'!U10))</f>
        <v>none</v>
      </c>
      <c r="V10" s="2" t="str">
        <f>IFERROR(IF(VLOOKUP('2012 Original'!V10,key_ref,COLUMN(Approving_Party__2),FALSE)="Agency head",'2012 Aprvl Party (2)'!V$1,VLOOKUP('2012 Original'!V10,key_ref,COLUMN(Approving_Party__2),FALSE)),CONCATENATE("ERR: ",'2012 Original'!V10))</f>
        <v>none</v>
      </c>
      <c r="W10" s="2" t="str">
        <f>IFERROR(IF(VLOOKUP('2012 Original'!W10,key_ref,COLUMN(Approving_Party__2),FALSE)="Agency head",'2012 Aprvl Party (2)'!W$1,VLOOKUP('2012 Original'!W10,key_ref,COLUMN(Approving_Party__2),FALSE)),CONCATENATE("ERR: ",'2012 Original'!W10))</f>
        <v>none</v>
      </c>
      <c r="X10" s="2" t="str">
        <f>IFERROR(IF(VLOOKUP('2012 Original'!X10,key_ref,COLUMN(Approving_Party__2),FALSE)="Agency head",'2012 Aprvl Party (2)'!X$1,VLOOKUP('2012 Original'!X10,key_ref,COLUMN(Approving_Party__2),FALSE)),CONCATENATE("ERR: ",'2012 Original'!X10))</f>
        <v>none</v>
      </c>
      <c r="Y10" s="2" t="str">
        <f>IFERROR(IF(VLOOKUP('2012 Original'!Y10,key_ref,COLUMN(Approving_Party__2),FALSE)="Agency head",'2012 Aprvl Party (2)'!Y$1,VLOOKUP('2012 Original'!Y10,key_ref,COLUMN(Approving_Party__2),FALSE)),CONCATENATE("ERR: ",'2012 Original'!Y10))</f>
        <v>none</v>
      </c>
      <c r="Z10" s="2" t="str">
        <f>IFERROR(IF(VLOOKUP('2012 Original'!Z10,key_ref,COLUMN(Approving_Party__2),FALSE)="Agency head",'2012 Aprvl Party (2)'!Z$1,VLOOKUP('2012 Original'!Z10,key_ref,COLUMN(Approving_Party__2),FALSE)),CONCATENATE("ERR: ",'2012 Original'!Z10))</f>
        <v>none</v>
      </c>
      <c r="AA10" s="2" t="str">
        <f>IFERROR(IF(VLOOKUP('2012 Original'!AA10,key_ref,COLUMN(Approving_Party__2),FALSE)="Agency head",'2012 Aprvl Party (2)'!AA$1,VLOOKUP('2012 Original'!AA10,key_ref,COLUMN(Approving_Party__2),FALSE)),CONCATENATE("ERR: ",'2012 Original'!AA10))</f>
        <v>none</v>
      </c>
      <c r="AB10" s="2" t="str">
        <f>IFERROR(IF(VLOOKUP('2012 Original'!AB10,key_ref,COLUMN(Approving_Party__2),FALSE)="Agency head",'2012 Aprvl Party (2)'!AB$1,VLOOKUP('2012 Original'!AB10,key_ref,COLUMN(Approving_Party__2),FALSE)),CONCATENATE("ERR: ",'2012 Original'!AB10))</f>
        <v>none</v>
      </c>
      <c r="AC10" s="2" t="str">
        <f>IFERROR(IF(VLOOKUP('2012 Original'!AC10,key_ref,COLUMN(Approving_Party__2),FALSE)="Agency head",'2012 Aprvl Party (2)'!AC$1,VLOOKUP('2012 Original'!AC10,key_ref,COLUMN(Approving_Party__2),FALSE)),CONCATENATE("ERR: ",'2012 Original'!AC10))</f>
        <v>none</v>
      </c>
      <c r="AD10" s="2" t="str">
        <f>IFERROR(IF(VLOOKUP('2012 Original'!AD10,key_ref,COLUMN(Approving_Party__2),FALSE)="Agency head",'2012 Aprvl Party (2)'!AD$1,VLOOKUP('2012 Original'!AD10,key_ref,COLUMN(Approving_Party__2),FALSE)),CONCATENATE("ERR: ",'2012 Original'!AD10))</f>
        <v>none</v>
      </c>
      <c r="AE10" s="2" t="str">
        <f>IFERROR(IF(VLOOKUP('2012 Original'!AE10,key_ref,COLUMN(Approving_Party__2),FALSE)="Agency head",'2012 Aprvl Party (2)'!AE$1,VLOOKUP('2012 Original'!AE10,key_ref,COLUMN(Approving_Party__2),FALSE)),CONCATENATE("ERR: ",'2012 Original'!AE10))</f>
        <v>none</v>
      </c>
      <c r="AF10" s="2" t="str">
        <f>IFERROR(IF(VLOOKUP('2012 Original'!AF10,key_ref,COLUMN(Approving_Party__2),FALSE)="Agency head",'2012 Aprvl Party (2)'!AF$1,VLOOKUP('2012 Original'!AF10,key_ref,COLUMN(Approving_Party__2),FALSE)),CONCATENATE("ERR: ",'2012 Original'!AF10))</f>
        <v>none</v>
      </c>
      <c r="AG10" s="2" t="str">
        <f>IFERROR(IF(VLOOKUP('2012 Original'!AG10,key_ref,COLUMN(Approving_Party__2),FALSE)="Agency head",'2012 Aprvl Party (2)'!AG$1,VLOOKUP('2012 Original'!AG10,key_ref,COLUMN(Approving_Party__2),FALSE)),CONCATENATE("ERR: ",'2012 Original'!AG10))</f>
        <v>none</v>
      </c>
      <c r="AH10" s="2" t="str">
        <f>IFERROR(IF(VLOOKUP('2012 Original'!AH10,key_ref,COLUMN(Approving_Party__2),FALSE)="Agency head",'2012 Aprvl Party (2)'!AH$1,VLOOKUP('2012 Original'!AH10,key_ref,COLUMN(Approving_Party__2),FALSE)),CONCATENATE("ERR: ",'2012 Original'!AH10))</f>
        <v>none</v>
      </c>
      <c r="AI10" s="2" t="str">
        <f>IFERROR(IF(VLOOKUP('2012 Original'!AI10,key_ref,COLUMN(Approving_Party__2),FALSE)="Agency head",'2012 Aprvl Party (2)'!AI$1,VLOOKUP('2012 Original'!AI10,key_ref,COLUMN(Approving_Party__2),FALSE)),CONCATENATE("ERR: ",'2012 Original'!AI10))</f>
        <v>none</v>
      </c>
      <c r="AJ10" s="2" t="str">
        <f>IFERROR(IF(VLOOKUP('2012 Original'!AJ10,key_ref,COLUMN(Approving_Party__2),FALSE)="Agency head",'2012 Aprvl Party (2)'!AJ$1,VLOOKUP('2012 Original'!AJ10,key_ref,COLUMN(Approving_Party__2),FALSE)),CONCATENATE("ERR: ",'2012 Original'!AJ10))</f>
        <v>none</v>
      </c>
      <c r="AK10" s="2" t="str">
        <f>IFERROR(IF(VLOOKUP('2012 Original'!AK10,key_ref,COLUMN(Approving_Party__2),FALSE)="Agency head",'2012 Aprvl Party (2)'!AK$1,VLOOKUP('2012 Original'!AK10,key_ref,COLUMN(Approving_Party__2),FALSE)),CONCATENATE("ERR: ",'2012 Original'!AK10))</f>
        <v>none</v>
      </c>
      <c r="AL10" s="2" t="str">
        <f>IFERROR(IF(VLOOKUP('2012 Original'!AL10,key_ref,COLUMN(Approving_Party__2),FALSE)="Agency head",'2012 Aprvl Party (2)'!AL$1,VLOOKUP('2012 Original'!AL10,key_ref,COLUMN(Approving_Party__2),FALSE)),CONCATENATE("ERR: ",'2012 Original'!AL10))</f>
        <v>none</v>
      </c>
      <c r="AM10" s="2" t="str">
        <f>IFERROR(IF(VLOOKUP('2012 Original'!AM10,key_ref,COLUMN(Approving_Party__2),FALSE)="Agency head",'2012 Aprvl Party (2)'!AM$1,VLOOKUP('2012 Original'!AM10,key_ref,COLUMN(Approving_Party__2),FALSE)),CONCATENATE("ERR: ",'2012 Original'!AM10))</f>
        <v>none</v>
      </c>
      <c r="AN10" s="2" t="str">
        <f>IFERROR(IF(VLOOKUP('2012 Original'!AN10,key_ref,COLUMN(Approving_Party__2),FALSE)="Agency head",'2012 Aprvl Party (2)'!AN$1,VLOOKUP('2012 Original'!AN10,key_ref,COLUMN(Approving_Party__2),FALSE)),CONCATENATE("ERR: ",'2012 Original'!AN10))</f>
        <v>none</v>
      </c>
      <c r="AO10" s="2" t="str">
        <f>IFERROR(IF(VLOOKUP('2012 Original'!AO10,key_ref,COLUMN(Approving_Party__2),FALSE)="Agency head",'2012 Aprvl Party (2)'!AO$1,VLOOKUP('2012 Original'!AO10,key_ref,COLUMN(Approving_Party__2),FALSE)),CONCATENATE("ERR: ",'2012 Original'!AO10))</f>
        <v>none</v>
      </c>
      <c r="AP10" s="2" t="str">
        <f>IFERROR(IF(VLOOKUP('2012 Original'!AP10,key_ref,COLUMN(Approving_Party__2),FALSE)="Agency head",'2012 Aprvl Party (2)'!AP$1,VLOOKUP('2012 Original'!AP10,key_ref,COLUMN(Approving_Party__2),FALSE)),CONCATENATE("ERR: ",'2012 Original'!AP10))</f>
        <v>none</v>
      </c>
      <c r="AQ10" s="2" t="str">
        <f>IFERROR(IF(VLOOKUP('2012 Original'!AQ10,key_ref,COLUMN(Approving_Party__2),FALSE)="Agency head",'2012 Aprvl Party (2)'!AQ$1,VLOOKUP('2012 Original'!AQ10,key_ref,COLUMN(Approving_Party__2),FALSE)),CONCATENATE("ERR: ",'2012 Original'!AQ10))</f>
        <v>none</v>
      </c>
      <c r="AR10" s="2" t="str">
        <f>IFERROR(IF(VLOOKUP('2012 Original'!AR10,key_ref,COLUMN(Approving_Party__2),FALSE)="Agency head",'2012 Aprvl Party (2)'!AR$1,VLOOKUP('2012 Original'!AR10,key_ref,COLUMN(Approving_Party__2),FALSE)),CONCATENATE("ERR: ",'2012 Original'!AR10))</f>
        <v>none</v>
      </c>
      <c r="AS10" s="2" t="str">
        <f>IFERROR(IF(VLOOKUP('2012 Original'!AS10,key_ref,COLUMN(Approving_Party__2),FALSE)="Agency head",'2012 Aprvl Party (2)'!AS$1,VLOOKUP('2012 Original'!AS10,key_ref,COLUMN(Approving_Party__2),FALSE)),CONCATENATE("ERR: ",'2012 Original'!AS10))</f>
        <v>none</v>
      </c>
      <c r="AT10" s="2" t="str">
        <f>IFERROR(IF(VLOOKUP('2012 Original'!AT10,key_ref,COLUMN(Approving_Party__2),FALSE)="Agency head",'2012 Aprvl Party (2)'!AT$1,VLOOKUP('2012 Original'!AT10,key_ref,COLUMN(Approving_Party__2),FALSE)),CONCATENATE("ERR: ",'2012 Original'!AT10))</f>
        <v>none</v>
      </c>
      <c r="AU10" s="2" t="str">
        <f>IFERROR(IF(VLOOKUP('2012 Original'!AU10,key_ref,COLUMN(Approving_Party__2),FALSE)="Agency head",'2012 Aprvl Party (2)'!AU$1,VLOOKUP('2012 Original'!AU10,key_ref,COLUMN(Approving_Party__2),FALSE)),CONCATENATE("ERR: ",'2012 Original'!AU10))</f>
        <v>none</v>
      </c>
      <c r="AV10" s="2" t="str">
        <f>IFERROR(IF(VLOOKUP('2012 Original'!AV10,key_ref,COLUMN(Approving_Party__2),FALSE)="Agency head",'2012 Aprvl Party (2)'!AV$1,VLOOKUP('2012 Original'!AV10,key_ref,COLUMN(Approving_Party__2),FALSE)),CONCATENATE("ERR: ",'2012 Original'!AV10))</f>
        <v>none</v>
      </c>
      <c r="AW10" s="2" t="str">
        <f>IFERROR(IF(VLOOKUP('2012 Original'!AW10,key_ref,COLUMN(Approving_Party__2),FALSE)="Agency head",'2012 Aprvl Party (2)'!AW$1,VLOOKUP('2012 Original'!AW10,key_ref,COLUMN(Approving_Party__2),FALSE)),CONCATENATE("ERR: ",'2012 Original'!AW10))</f>
        <v>none</v>
      </c>
      <c r="AX10" s="2" t="str">
        <f>IFERROR(IF(VLOOKUP('2012 Original'!AX10,key_ref,COLUMN(Approving_Party__2),FALSE)="Agency head",'2012 Aprvl Party (2)'!AX$1,VLOOKUP('2012 Original'!AX10,key_ref,COLUMN(Approving_Party__2),FALSE)),CONCATENATE("ERR: ",'2012 Original'!AX10))</f>
        <v>none</v>
      </c>
      <c r="AY10" s="2" t="str">
        <f>IFERROR(IF(VLOOKUP('2012 Original'!AY10,key_ref,COLUMN(Approving_Party__2),FALSE)="Agency head",'2012 Aprvl Party (2)'!AY$1,VLOOKUP('2012 Original'!AY10,key_ref,COLUMN(Approving_Party__2),FALSE)),CONCATENATE("ERR: ",'2012 Original'!AY10))</f>
        <v>none</v>
      </c>
      <c r="AZ10" s="2" t="str">
        <f>IFERROR(IF(VLOOKUP('2012 Original'!AZ10,key_ref,COLUMN(Approving_Party__2),FALSE)="Agency head",'2012 Aprvl Party (2)'!AZ$1,VLOOKUP('2012 Original'!AZ10,key_ref,COLUMN(Approving_Party__2),FALSE)),CONCATENATE("ERR: ",'2012 Original'!AZ10))</f>
        <v>none</v>
      </c>
    </row>
    <row r="11" spans="1:52" s="4" customFormat="1">
      <c r="A11" s="3" t="s">
        <v>26</v>
      </c>
      <c r="B11" s="2" t="str">
        <f>IFERROR(IF(VLOOKUP('2012 Original'!B11,key_ref,COLUMN(Approving_Party__2),FALSE)="Agency head",'2012 Aprvl Party (2)'!B$1,VLOOKUP('2012 Original'!B11,key_ref,COLUMN(Approving_Party__2),FALSE)),CONCATENATE("ERR: ",'2012 Original'!B11))</f>
        <v>none</v>
      </c>
      <c r="C11" s="2" t="str">
        <f>IFERROR(IF(VLOOKUP('2012 Original'!C11,key_ref,COLUMN(Approving_Party__2),FALSE)="Agency head",'2012 Aprvl Party (2)'!C$1,VLOOKUP('2012 Original'!C11,key_ref,COLUMN(Approving_Party__2),FALSE)),CONCATENATE("ERR: ",'2012 Original'!C11))</f>
        <v>none</v>
      </c>
      <c r="D11" s="2" t="str">
        <f>IFERROR(IF(VLOOKUP('2012 Original'!D11,key_ref,COLUMN(Approving_Party__2),FALSE)="Agency head",'2012 Aprvl Party (2)'!D$1,VLOOKUP('2012 Original'!D11,key_ref,COLUMN(Approving_Party__2),FALSE)),CONCATENATE("ERR: ",'2012 Original'!D11))</f>
        <v>none</v>
      </c>
      <c r="E11" s="2" t="str">
        <f>IFERROR(IF(VLOOKUP('2012 Original'!E11,key_ref,COLUMN(Approving_Party__2),FALSE)="Agency head",'2012 Aprvl Party (2)'!E$1,VLOOKUP('2012 Original'!E11,key_ref,COLUMN(Approving_Party__2),FALSE)),CONCATENATE("ERR: ",'2012 Original'!E11))</f>
        <v>none</v>
      </c>
      <c r="F11" s="2" t="str">
        <f>IFERROR(IF(VLOOKUP('2012 Original'!F11,key_ref,COLUMN(Approving_Party__2),FALSE)="Agency head",'2012 Aprvl Party (2)'!F$1,VLOOKUP('2012 Original'!F11,key_ref,COLUMN(Approving_Party__2),FALSE)),CONCATENATE("ERR: ",'2012 Original'!F11))</f>
        <v>none</v>
      </c>
      <c r="G11" s="2" t="str">
        <f>IFERROR(IF(VLOOKUP('2012 Original'!G11,key_ref,COLUMN(Approving_Party__2),FALSE)="Agency head",'2012 Aprvl Party (2)'!G$1,VLOOKUP('2012 Original'!G11,key_ref,COLUMN(Approving_Party__2),FALSE)),CONCATENATE("ERR: ",'2012 Original'!G11))</f>
        <v>none</v>
      </c>
      <c r="H11" s="2" t="str">
        <f>IFERROR(IF(VLOOKUP('2012 Original'!H11,key_ref,COLUMN(Approving_Party__2),FALSE)="Agency head",'2012 Aprvl Party (2)'!H$1,VLOOKUP('2012 Original'!H11,key_ref,COLUMN(Approving_Party__2),FALSE)),CONCATENATE("ERR: ",'2012 Original'!H11))</f>
        <v>none</v>
      </c>
      <c r="I11" s="2" t="str">
        <f>IFERROR(IF(VLOOKUP('2012 Original'!I11,key_ref,COLUMN(Approving_Party__2),FALSE)="Agency head",'2012 Aprvl Party (2)'!I$1,VLOOKUP('2012 Original'!I11,key_ref,COLUMN(Approving_Party__2),FALSE)),CONCATENATE("ERR: ",'2012 Original'!I11))</f>
        <v>none</v>
      </c>
      <c r="J11" s="2" t="str">
        <f>IFERROR(IF(VLOOKUP('2012 Original'!J11,key_ref,COLUMN(Approving_Party__2),FALSE)="Agency head",'2012 Aprvl Party (2)'!J$1,VLOOKUP('2012 Original'!J11,key_ref,COLUMN(Approving_Party__2),FALSE)),CONCATENATE("ERR: ",'2012 Original'!J11))</f>
        <v>none</v>
      </c>
      <c r="K11" s="2" t="str">
        <f>IFERROR(IF(VLOOKUP('2012 Original'!K11,key_ref,COLUMN(Approving_Party__2),FALSE)="Agency head",'2012 Aprvl Party (2)'!K$1,VLOOKUP('2012 Original'!K11,key_ref,COLUMN(Approving_Party__2),FALSE)),CONCATENATE("ERR: ",'2012 Original'!K11))</f>
        <v>none</v>
      </c>
      <c r="L11" s="2" t="str">
        <f>IFERROR(IF(VLOOKUP('2012 Original'!L11,key_ref,COLUMN(Approving_Party__2),FALSE)="Agency head",'2012 Aprvl Party (2)'!L$1,VLOOKUP('2012 Original'!L11,key_ref,COLUMN(Approving_Party__2),FALSE)),CONCATENATE("ERR: ",'2012 Original'!L11))</f>
        <v>none</v>
      </c>
      <c r="M11" s="2" t="str">
        <f>IFERROR(IF(VLOOKUP('2012 Original'!M11,key_ref,COLUMN(Approving_Party__2),FALSE)="Agency head",'2012 Aprvl Party (2)'!M$1,VLOOKUP('2012 Original'!M11,key_ref,COLUMN(Approving_Party__2),FALSE)),CONCATENATE("ERR: ",'2012 Original'!M11))</f>
        <v>none</v>
      </c>
      <c r="N11" s="2" t="str">
        <f>IFERROR(IF(VLOOKUP('2012 Original'!N11,key_ref,COLUMN(Approving_Party__2),FALSE)="Agency head",'2012 Aprvl Party (2)'!N$1,VLOOKUP('2012 Original'!N11,key_ref,COLUMN(Approving_Party__2),FALSE)),CONCATENATE("ERR: ",'2012 Original'!N11))</f>
        <v>none</v>
      </c>
      <c r="O11" s="2" t="str">
        <f>IFERROR(IF(VLOOKUP('2012 Original'!O11,key_ref,COLUMN(Approving_Party__2),FALSE)="Agency head",'2012 Aprvl Party (2)'!O$1,VLOOKUP('2012 Original'!O11,key_ref,COLUMN(Approving_Party__2),FALSE)),CONCATENATE("ERR: ",'2012 Original'!O11))</f>
        <v>none</v>
      </c>
      <c r="P11" s="2" t="str">
        <f>IFERROR(IF(VLOOKUP('2012 Original'!P11,key_ref,COLUMN(Approving_Party__2),FALSE)="Agency head",'2012 Aprvl Party (2)'!P$1,VLOOKUP('2012 Original'!P11,key_ref,COLUMN(Approving_Party__2),FALSE)),CONCATENATE("ERR: ",'2012 Original'!P11))</f>
        <v>none</v>
      </c>
      <c r="Q11" s="2" t="str">
        <f>IFERROR(IF(VLOOKUP('2012 Original'!Q11,key_ref,COLUMN(Approving_Party__2),FALSE)="Agency head",'2012 Aprvl Party (2)'!Q$1,VLOOKUP('2012 Original'!Q11,key_ref,COLUMN(Approving_Party__2),FALSE)),CONCATENATE("ERR: ",'2012 Original'!Q11))</f>
        <v>none</v>
      </c>
      <c r="R11" s="2" t="str">
        <f>IFERROR(IF(VLOOKUP('2012 Original'!R11,key_ref,COLUMN(Approving_Party__2),FALSE)="Agency head",'2012 Aprvl Party (2)'!R$1,VLOOKUP('2012 Original'!R11,key_ref,COLUMN(Approving_Party__2),FALSE)),CONCATENATE("ERR: ",'2012 Original'!R11))</f>
        <v>none</v>
      </c>
      <c r="S11" s="2" t="str">
        <f>IFERROR(IF(VLOOKUP('2012 Original'!S11,key_ref,COLUMN(Approving_Party__2),FALSE)="Agency head",'2012 Aprvl Party (2)'!S$1,VLOOKUP('2012 Original'!S11,key_ref,COLUMN(Approving_Party__2),FALSE)),CONCATENATE("ERR: ",'2012 Original'!S11))</f>
        <v>none</v>
      </c>
      <c r="T11" s="2" t="str">
        <f>IFERROR(IF(VLOOKUP('2012 Original'!T11,key_ref,COLUMN(Approving_Party__2),FALSE)="Agency head",'2012 Aprvl Party (2)'!T$1,VLOOKUP('2012 Original'!T11,key_ref,COLUMN(Approving_Party__2),FALSE)),CONCATENATE("ERR: ",'2012 Original'!T11))</f>
        <v>none</v>
      </c>
      <c r="U11" s="2" t="str">
        <f>IFERROR(IF(VLOOKUP('2012 Original'!U11,key_ref,COLUMN(Approving_Party__2),FALSE)="Agency head",'2012 Aprvl Party (2)'!U$1,VLOOKUP('2012 Original'!U11,key_ref,COLUMN(Approving_Party__2),FALSE)),CONCATENATE("ERR: ",'2012 Original'!U11))</f>
        <v>none</v>
      </c>
      <c r="V11" s="2" t="str">
        <f>IFERROR(IF(VLOOKUP('2012 Original'!V11,key_ref,COLUMN(Approving_Party__2),FALSE)="Agency head",'2012 Aprvl Party (2)'!V$1,VLOOKUP('2012 Original'!V11,key_ref,COLUMN(Approving_Party__2),FALSE)),CONCATENATE("ERR: ",'2012 Original'!V11))</f>
        <v>none</v>
      </c>
      <c r="W11" s="2" t="str">
        <f>IFERROR(IF(VLOOKUP('2012 Original'!W11,key_ref,COLUMN(Approving_Party__2),FALSE)="Agency head",'2012 Aprvl Party (2)'!W$1,VLOOKUP('2012 Original'!W11,key_ref,COLUMN(Approving_Party__2),FALSE)),CONCATENATE("ERR: ",'2012 Original'!W11))</f>
        <v>none</v>
      </c>
      <c r="X11" s="2" t="str">
        <f>IFERROR(IF(VLOOKUP('2012 Original'!X11,key_ref,COLUMN(Approving_Party__2),FALSE)="Agency head",'2012 Aprvl Party (2)'!X$1,VLOOKUP('2012 Original'!X11,key_ref,COLUMN(Approving_Party__2),FALSE)),CONCATENATE("ERR: ",'2012 Original'!X11))</f>
        <v>none</v>
      </c>
      <c r="Y11" s="2" t="str">
        <f>IFERROR(IF(VLOOKUP('2012 Original'!Y11,key_ref,COLUMN(Approving_Party__2),FALSE)="Agency head",'2012 Aprvl Party (2)'!Y$1,VLOOKUP('2012 Original'!Y11,key_ref,COLUMN(Approving_Party__2),FALSE)),CONCATENATE("ERR: ",'2012 Original'!Y11))</f>
        <v>none</v>
      </c>
      <c r="Z11" s="2" t="str">
        <f>IFERROR(IF(VLOOKUP('2012 Original'!Z11,key_ref,COLUMN(Approving_Party__2),FALSE)="Agency head",'2012 Aprvl Party (2)'!Z$1,VLOOKUP('2012 Original'!Z11,key_ref,COLUMN(Approving_Party__2),FALSE)),CONCATENATE("ERR: ",'2012 Original'!Z11))</f>
        <v>none</v>
      </c>
      <c r="AA11" s="2" t="str">
        <f>IFERROR(IF(VLOOKUP('2012 Original'!AA11,key_ref,COLUMN(Approving_Party__2),FALSE)="Agency head",'2012 Aprvl Party (2)'!AA$1,VLOOKUP('2012 Original'!AA11,key_ref,COLUMN(Approving_Party__2),FALSE)),CONCATENATE("ERR: ",'2012 Original'!AA11))</f>
        <v>none</v>
      </c>
      <c r="AB11" s="2" t="str">
        <f>IFERROR(IF(VLOOKUP('2012 Original'!AB11,key_ref,COLUMN(Approving_Party__2),FALSE)="Agency head",'2012 Aprvl Party (2)'!AB$1,VLOOKUP('2012 Original'!AB11,key_ref,COLUMN(Approving_Party__2),FALSE)),CONCATENATE("ERR: ",'2012 Original'!AB11))</f>
        <v>none</v>
      </c>
      <c r="AC11" s="2" t="str">
        <f>IFERROR(IF(VLOOKUP('2012 Original'!AC11,key_ref,COLUMN(Approving_Party__2),FALSE)="Agency head",'2012 Aprvl Party (2)'!AC$1,VLOOKUP('2012 Original'!AC11,key_ref,COLUMN(Approving_Party__2),FALSE)),CONCATENATE("ERR: ",'2012 Original'!AC11))</f>
        <v>none</v>
      </c>
      <c r="AD11" s="2" t="str">
        <f>IFERROR(IF(VLOOKUP('2012 Original'!AD11,key_ref,COLUMN(Approving_Party__2),FALSE)="Agency head",'2012 Aprvl Party (2)'!AD$1,VLOOKUP('2012 Original'!AD11,key_ref,COLUMN(Approving_Party__2),FALSE)),CONCATENATE("ERR: ",'2012 Original'!AD11))</f>
        <v>none</v>
      </c>
      <c r="AE11" s="2" t="str">
        <f>IFERROR(IF(VLOOKUP('2012 Original'!AE11,key_ref,COLUMN(Approving_Party__2),FALSE)="Agency head",'2012 Aprvl Party (2)'!AE$1,VLOOKUP('2012 Original'!AE11,key_ref,COLUMN(Approving_Party__2),FALSE)),CONCATENATE("ERR: ",'2012 Original'!AE11))</f>
        <v>none</v>
      </c>
      <c r="AF11" s="2" t="str">
        <f>IFERROR(IF(VLOOKUP('2012 Original'!AF11,key_ref,COLUMN(Approving_Party__2),FALSE)="Agency head",'2012 Aprvl Party (2)'!AF$1,VLOOKUP('2012 Original'!AF11,key_ref,COLUMN(Approving_Party__2),FALSE)),CONCATENATE("ERR: ",'2012 Original'!AF11))</f>
        <v>none</v>
      </c>
      <c r="AG11" s="2" t="str">
        <f>IFERROR(IF(VLOOKUP('2012 Original'!AG11,key_ref,COLUMN(Approving_Party__2),FALSE)="Agency head",'2012 Aprvl Party (2)'!AG$1,VLOOKUP('2012 Original'!AG11,key_ref,COLUMN(Approving_Party__2),FALSE)),CONCATENATE("ERR: ",'2012 Original'!AG11))</f>
        <v>none</v>
      </c>
      <c r="AH11" s="2" t="str">
        <f>IFERROR(IF(VLOOKUP('2012 Original'!AH11,key_ref,COLUMN(Approving_Party__2),FALSE)="Agency head",'2012 Aprvl Party (2)'!AH$1,VLOOKUP('2012 Original'!AH11,key_ref,COLUMN(Approving_Party__2),FALSE)),CONCATENATE("ERR: ",'2012 Original'!AH11))</f>
        <v>none</v>
      </c>
      <c r="AI11" s="2" t="str">
        <f>IFERROR(IF(VLOOKUP('2012 Original'!AI11,key_ref,COLUMN(Approving_Party__2),FALSE)="Agency head",'2012 Aprvl Party (2)'!AI$1,VLOOKUP('2012 Original'!AI11,key_ref,COLUMN(Approving_Party__2),FALSE)),CONCATENATE("ERR: ",'2012 Original'!AI11))</f>
        <v>none</v>
      </c>
      <c r="AJ11" s="2" t="str">
        <f>IFERROR(IF(VLOOKUP('2012 Original'!AJ11,key_ref,COLUMN(Approving_Party__2),FALSE)="Agency head",'2012 Aprvl Party (2)'!AJ$1,VLOOKUP('2012 Original'!AJ11,key_ref,COLUMN(Approving_Party__2),FALSE)),CONCATENATE("ERR: ",'2012 Original'!AJ11))</f>
        <v>none</v>
      </c>
      <c r="AK11" s="2" t="str">
        <f>IFERROR(IF(VLOOKUP('2012 Original'!AK11,key_ref,COLUMN(Approving_Party__2),FALSE)="Agency head",'2012 Aprvl Party (2)'!AK$1,VLOOKUP('2012 Original'!AK11,key_ref,COLUMN(Approving_Party__2),FALSE)),CONCATENATE("ERR: ",'2012 Original'!AK11))</f>
        <v>none</v>
      </c>
      <c r="AL11" s="2" t="str">
        <f>IFERROR(IF(VLOOKUP('2012 Original'!AL11,key_ref,COLUMN(Approving_Party__2),FALSE)="Agency head",'2012 Aprvl Party (2)'!AL$1,VLOOKUP('2012 Original'!AL11,key_ref,COLUMN(Approving_Party__2),FALSE)),CONCATENATE("ERR: ",'2012 Original'!AL11))</f>
        <v>none</v>
      </c>
      <c r="AM11" s="2" t="str">
        <f>IFERROR(IF(VLOOKUP('2012 Original'!AM11,key_ref,COLUMN(Approving_Party__2),FALSE)="Agency head",'2012 Aprvl Party (2)'!AM$1,VLOOKUP('2012 Original'!AM11,key_ref,COLUMN(Approving_Party__2),FALSE)),CONCATENATE("ERR: ",'2012 Original'!AM11))</f>
        <v>none</v>
      </c>
      <c r="AN11" s="2" t="str">
        <f>IFERROR(IF(VLOOKUP('2012 Original'!AN11,key_ref,COLUMN(Approving_Party__2),FALSE)="Agency head",'2012 Aprvl Party (2)'!AN$1,VLOOKUP('2012 Original'!AN11,key_ref,COLUMN(Approving_Party__2),FALSE)),CONCATENATE("ERR: ",'2012 Original'!AN11))</f>
        <v>none</v>
      </c>
      <c r="AO11" s="2" t="str">
        <f>IFERROR(IF(VLOOKUP('2012 Original'!AO11,key_ref,COLUMN(Approving_Party__2),FALSE)="Agency head",'2012 Aprvl Party (2)'!AO$1,VLOOKUP('2012 Original'!AO11,key_ref,COLUMN(Approving_Party__2),FALSE)),CONCATENATE("ERR: ",'2012 Original'!AO11))</f>
        <v>none</v>
      </c>
      <c r="AP11" s="2" t="str">
        <f>IFERROR(IF(VLOOKUP('2012 Original'!AP11,key_ref,COLUMN(Approving_Party__2),FALSE)="Agency head",'2012 Aprvl Party (2)'!AP$1,VLOOKUP('2012 Original'!AP11,key_ref,COLUMN(Approving_Party__2),FALSE)),CONCATENATE("ERR: ",'2012 Original'!AP11))</f>
        <v>none</v>
      </c>
      <c r="AQ11" s="2" t="str">
        <f>IFERROR(IF(VLOOKUP('2012 Original'!AQ11,key_ref,COLUMN(Approving_Party__2),FALSE)="Agency head",'2012 Aprvl Party (2)'!AQ$1,VLOOKUP('2012 Original'!AQ11,key_ref,COLUMN(Approving_Party__2),FALSE)),CONCATENATE("ERR: ",'2012 Original'!AQ11))</f>
        <v>none</v>
      </c>
      <c r="AR11" s="2" t="str">
        <f>IFERROR(IF(VLOOKUP('2012 Original'!AR11,key_ref,COLUMN(Approving_Party__2),FALSE)="Agency head",'2012 Aprvl Party (2)'!AR$1,VLOOKUP('2012 Original'!AR11,key_ref,COLUMN(Approving_Party__2),FALSE)),CONCATENATE("ERR: ",'2012 Original'!AR11))</f>
        <v>none</v>
      </c>
      <c r="AS11" s="2" t="str">
        <f>IFERROR(IF(VLOOKUP('2012 Original'!AS11,key_ref,COLUMN(Approving_Party__2),FALSE)="Agency head",'2012 Aprvl Party (2)'!AS$1,VLOOKUP('2012 Original'!AS11,key_ref,COLUMN(Approving_Party__2),FALSE)),CONCATENATE("ERR: ",'2012 Original'!AS11))</f>
        <v>none</v>
      </c>
      <c r="AT11" s="2" t="str">
        <f>IFERROR(IF(VLOOKUP('2012 Original'!AT11,key_ref,COLUMN(Approving_Party__2),FALSE)="Agency head",'2012 Aprvl Party (2)'!AT$1,VLOOKUP('2012 Original'!AT11,key_ref,COLUMN(Approving_Party__2),FALSE)),CONCATENATE("ERR: ",'2012 Original'!AT11))</f>
        <v>none</v>
      </c>
      <c r="AU11" s="2" t="str">
        <f>IFERROR(IF(VLOOKUP('2012 Original'!AU11,key_ref,COLUMN(Approving_Party__2),FALSE)="Agency head",'2012 Aprvl Party (2)'!AU$1,VLOOKUP('2012 Original'!AU11,key_ref,COLUMN(Approving_Party__2),FALSE)),CONCATENATE("ERR: ",'2012 Original'!AU11))</f>
        <v>none</v>
      </c>
      <c r="AV11" s="2" t="str">
        <f>IFERROR(IF(VLOOKUP('2012 Original'!AV11,key_ref,COLUMN(Approving_Party__2),FALSE)="Agency head",'2012 Aprvl Party (2)'!AV$1,VLOOKUP('2012 Original'!AV11,key_ref,COLUMN(Approving_Party__2),FALSE)),CONCATENATE("ERR: ",'2012 Original'!AV11))</f>
        <v>none</v>
      </c>
      <c r="AW11" s="2" t="str">
        <f>IFERROR(IF(VLOOKUP('2012 Original'!AW11,key_ref,COLUMN(Approving_Party__2),FALSE)="Agency head",'2012 Aprvl Party (2)'!AW$1,VLOOKUP('2012 Original'!AW11,key_ref,COLUMN(Approving_Party__2),FALSE)),CONCATENATE("ERR: ",'2012 Original'!AW11))</f>
        <v>none</v>
      </c>
      <c r="AX11" s="2" t="str">
        <f>IFERROR(IF(VLOOKUP('2012 Original'!AX11,key_ref,COLUMN(Approving_Party__2),FALSE)="Agency head",'2012 Aprvl Party (2)'!AX$1,VLOOKUP('2012 Original'!AX11,key_ref,COLUMN(Approving_Party__2),FALSE)),CONCATENATE("ERR: ",'2012 Original'!AX11))</f>
        <v>none</v>
      </c>
      <c r="AY11" s="2" t="str">
        <f>IFERROR(IF(VLOOKUP('2012 Original'!AY11,key_ref,COLUMN(Approving_Party__2),FALSE)="Agency head",'2012 Aprvl Party (2)'!AY$1,VLOOKUP('2012 Original'!AY11,key_ref,COLUMN(Approving_Party__2),FALSE)),CONCATENATE("ERR: ",'2012 Original'!AY11))</f>
        <v>none</v>
      </c>
      <c r="AZ11" s="2" t="str">
        <f>IFERROR(IF(VLOOKUP('2012 Original'!AZ11,key_ref,COLUMN(Approving_Party__2),FALSE)="Agency head",'2012 Aprvl Party (2)'!AZ$1,VLOOKUP('2012 Original'!AZ11,key_ref,COLUMN(Approving_Party__2),FALSE)),CONCATENATE("ERR: ",'2012 Original'!AZ11))</f>
        <v>none</v>
      </c>
    </row>
    <row r="12" spans="1:52" s="4" customFormat="1">
      <c r="A12" s="3" t="s">
        <v>27</v>
      </c>
      <c r="B12" s="2" t="str">
        <f>IFERROR(IF(VLOOKUP('2012 Original'!B12,key_ref,COLUMN(Approving_Party__2),FALSE)="Agency head",'2012 Aprvl Party (2)'!B$1,VLOOKUP('2012 Original'!B12,key_ref,COLUMN(Approving_Party__2),FALSE)),CONCATENATE("ERR: ",'2012 Original'!B12))</f>
        <v>none</v>
      </c>
      <c r="C12" s="2" t="str">
        <f>IFERROR(IF(VLOOKUP('2012 Original'!C12,key_ref,COLUMN(Approving_Party__2),FALSE)="Agency head",'2012 Aprvl Party (2)'!C$1,VLOOKUP('2012 Original'!C12,key_ref,COLUMN(Approving_Party__2),FALSE)),CONCATENATE("ERR: ",'2012 Original'!C12))</f>
        <v>none</v>
      </c>
      <c r="D12" s="2" t="str">
        <f>IFERROR(IF(VLOOKUP('2012 Original'!D12,key_ref,COLUMN(Approving_Party__2),FALSE)="Agency head",'2012 Aprvl Party (2)'!D$1,VLOOKUP('2012 Original'!D12,key_ref,COLUMN(Approving_Party__2),FALSE)),CONCATENATE("ERR: ",'2012 Original'!D12))</f>
        <v>none</v>
      </c>
      <c r="E12" s="2" t="str">
        <f>IFERROR(IF(VLOOKUP('2012 Original'!E12,key_ref,COLUMN(Approving_Party__2),FALSE)="Agency head",'2012 Aprvl Party (2)'!E$1,VLOOKUP('2012 Original'!E12,key_ref,COLUMN(Approving_Party__2),FALSE)),CONCATENATE("ERR: ",'2012 Original'!E12))</f>
        <v>none</v>
      </c>
      <c r="F12" s="2" t="str">
        <f>IFERROR(IF(VLOOKUP('2012 Original'!F12,key_ref,COLUMN(Approving_Party__2),FALSE)="Agency head",'2012 Aprvl Party (2)'!F$1,VLOOKUP('2012 Original'!F12,key_ref,COLUMN(Approving_Party__2),FALSE)),CONCATENATE("ERR: ",'2012 Original'!F12))</f>
        <v>none</v>
      </c>
      <c r="G12" s="2" t="str">
        <f>IFERROR(IF(VLOOKUP('2012 Original'!G12,key_ref,COLUMN(Approving_Party__2),FALSE)="Agency head",'2012 Aprvl Party (2)'!G$1,VLOOKUP('2012 Original'!G12,key_ref,COLUMN(Approving_Party__2),FALSE)),CONCATENATE("ERR: ",'2012 Original'!G12))</f>
        <v>none</v>
      </c>
      <c r="H12" s="2" t="str">
        <f>IFERROR(IF(VLOOKUP('2012 Original'!H12,key_ref,COLUMN(Approving_Party__2),FALSE)="Agency head",'2012 Aprvl Party (2)'!H$1,VLOOKUP('2012 Original'!H12,key_ref,COLUMN(Approving_Party__2),FALSE)),CONCATENATE("ERR: ",'2012 Original'!H12))</f>
        <v>none</v>
      </c>
      <c r="I12" s="2" t="str">
        <f>IFERROR(IF(VLOOKUP('2012 Original'!I12,key_ref,COLUMN(Approving_Party__2),FALSE)="Agency head",'2012 Aprvl Party (2)'!I$1,VLOOKUP('2012 Original'!I12,key_ref,COLUMN(Approving_Party__2),FALSE)),CONCATENATE("ERR: ",'2012 Original'!I12))</f>
        <v>none</v>
      </c>
      <c r="J12" s="2" t="str">
        <f>IFERROR(IF(VLOOKUP('2012 Original'!J12,key_ref,COLUMN(Approving_Party__2),FALSE)="Agency head",'2012 Aprvl Party (2)'!J$1,VLOOKUP('2012 Original'!J12,key_ref,COLUMN(Approving_Party__2),FALSE)),CONCATENATE("ERR: ",'2012 Original'!J12))</f>
        <v>none</v>
      </c>
      <c r="K12" s="2" t="str">
        <f>IFERROR(IF(VLOOKUP('2012 Original'!K12,key_ref,COLUMN(Approving_Party__2),FALSE)="Agency head",'2012 Aprvl Party (2)'!K$1,VLOOKUP('2012 Original'!K12,key_ref,COLUMN(Approving_Party__2),FALSE)),CONCATENATE("ERR: ",'2012 Original'!K12))</f>
        <v>none</v>
      </c>
      <c r="L12" s="2" t="str">
        <f>IFERROR(IF(VLOOKUP('2012 Original'!L12,key_ref,COLUMN(Approving_Party__2),FALSE)="Agency head",'2012 Aprvl Party (2)'!L$1,VLOOKUP('2012 Original'!L12,key_ref,COLUMN(Approving_Party__2),FALSE)),CONCATENATE("ERR: ",'2012 Original'!L12))</f>
        <v>none</v>
      </c>
      <c r="M12" s="2" t="str">
        <f>IFERROR(IF(VLOOKUP('2012 Original'!M12,key_ref,COLUMN(Approving_Party__2),FALSE)="Agency head",'2012 Aprvl Party (2)'!M$1,VLOOKUP('2012 Original'!M12,key_ref,COLUMN(Approving_Party__2),FALSE)),CONCATENATE("ERR: ",'2012 Original'!M12))</f>
        <v>none</v>
      </c>
      <c r="N12" s="2" t="str">
        <f>IFERROR(IF(VLOOKUP('2012 Original'!N12,key_ref,COLUMN(Approving_Party__2),FALSE)="Agency head",'2012 Aprvl Party (2)'!N$1,VLOOKUP('2012 Original'!N12,key_ref,COLUMN(Approving_Party__2),FALSE)),CONCATENATE("ERR: ",'2012 Original'!N12))</f>
        <v>none</v>
      </c>
      <c r="O12" s="2" t="str">
        <f>IFERROR(IF(VLOOKUP('2012 Original'!O12,key_ref,COLUMN(Approving_Party__2),FALSE)="Agency head",'2012 Aprvl Party (2)'!O$1,VLOOKUP('2012 Original'!O12,key_ref,COLUMN(Approving_Party__2),FALSE)),CONCATENATE("ERR: ",'2012 Original'!O12))</f>
        <v>none</v>
      </c>
      <c r="P12" s="2" t="str">
        <f>IFERROR(IF(VLOOKUP('2012 Original'!P12,key_ref,COLUMN(Approving_Party__2),FALSE)="Agency head",'2012 Aprvl Party (2)'!P$1,VLOOKUP('2012 Original'!P12,key_ref,COLUMN(Approving_Party__2),FALSE)),CONCATENATE("ERR: ",'2012 Original'!P12))</f>
        <v>none</v>
      </c>
      <c r="Q12" s="2" t="str">
        <f>IFERROR(IF(VLOOKUP('2012 Original'!Q12,key_ref,COLUMN(Approving_Party__2),FALSE)="Agency head",'2012 Aprvl Party (2)'!Q$1,VLOOKUP('2012 Original'!Q12,key_ref,COLUMN(Approving_Party__2),FALSE)),CONCATENATE("ERR: ",'2012 Original'!Q12))</f>
        <v>none</v>
      </c>
      <c r="R12" s="2" t="str">
        <f>IFERROR(IF(VLOOKUP('2012 Original'!R12,key_ref,COLUMN(Approving_Party__2),FALSE)="Agency head",'2012 Aprvl Party (2)'!R$1,VLOOKUP('2012 Original'!R12,key_ref,COLUMN(Approving_Party__2),FALSE)),CONCATENATE("ERR: ",'2012 Original'!R12))</f>
        <v>none</v>
      </c>
      <c r="S12" s="2" t="str">
        <f>IFERROR(IF(VLOOKUP('2012 Original'!S12,key_ref,COLUMN(Approving_Party__2),FALSE)="Agency head",'2012 Aprvl Party (2)'!S$1,VLOOKUP('2012 Original'!S12,key_ref,COLUMN(Approving_Party__2),FALSE)),CONCATENATE("ERR: ",'2012 Original'!S12))</f>
        <v>none</v>
      </c>
      <c r="T12" s="2" t="str">
        <f>IFERROR(IF(VLOOKUP('2012 Original'!T12,key_ref,COLUMN(Approving_Party__2),FALSE)="Agency head",'2012 Aprvl Party (2)'!T$1,VLOOKUP('2012 Original'!T12,key_ref,COLUMN(Approving_Party__2),FALSE)),CONCATENATE("ERR: ",'2012 Original'!T12))</f>
        <v>none</v>
      </c>
      <c r="U12" s="2" t="str">
        <f>IFERROR(IF(VLOOKUP('2012 Original'!U12,key_ref,COLUMN(Approving_Party__2),FALSE)="Agency head",'2012 Aprvl Party (2)'!U$1,VLOOKUP('2012 Original'!U12,key_ref,COLUMN(Approving_Party__2),FALSE)),CONCATENATE("ERR: ",'2012 Original'!U12))</f>
        <v>none</v>
      </c>
      <c r="V12" s="2" t="str">
        <f>IFERROR(IF(VLOOKUP('2012 Original'!V12,key_ref,COLUMN(Approving_Party__2),FALSE)="Agency head",'2012 Aprvl Party (2)'!V$1,VLOOKUP('2012 Original'!V12,key_ref,COLUMN(Approving_Party__2),FALSE)),CONCATENATE("ERR: ",'2012 Original'!V12))</f>
        <v>none</v>
      </c>
      <c r="W12" s="2" t="str">
        <f>IFERROR(IF(VLOOKUP('2012 Original'!W12,key_ref,COLUMN(Approving_Party__2),FALSE)="Agency head",'2012 Aprvl Party (2)'!W$1,VLOOKUP('2012 Original'!W12,key_ref,COLUMN(Approving_Party__2),FALSE)),CONCATENATE("ERR: ",'2012 Original'!W12))</f>
        <v>none</v>
      </c>
      <c r="X12" s="2" t="str">
        <f>IFERROR(IF(VLOOKUP('2012 Original'!X12,key_ref,COLUMN(Approving_Party__2),FALSE)="Agency head",'2012 Aprvl Party (2)'!X$1,VLOOKUP('2012 Original'!X12,key_ref,COLUMN(Approving_Party__2),FALSE)),CONCATENATE("ERR: ",'2012 Original'!X12))</f>
        <v>none</v>
      </c>
      <c r="Y12" s="2" t="str">
        <f>IFERROR(IF(VLOOKUP('2012 Original'!Y12,key_ref,COLUMN(Approving_Party__2),FALSE)="Agency head",'2012 Aprvl Party (2)'!Y$1,VLOOKUP('2012 Original'!Y12,key_ref,COLUMN(Approving_Party__2),FALSE)),CONCATENATE("ERR: ",'2012 Original'!Y12))</f>
        <v>none</v>
      </c>
      <c r="Z12" s="2" t="str">
        <f>IFERROR(IF(VLOOKUP('2012 Original'!Z12,key_ref,COLUMN(Approving_Party__2),FALSE)="Agency head",'2012 Aprvl Party (2)'!Z$1,VLOOKUP('2012 Original'!Z12,key_ref,COLUMN(Approving_Party__2),FALSE)),CONCATENATE("ERR: ",'2012 Original'!Z12))</f>
        <v>none</v>
      </c>
      <c r="AA12" s="2" t="str">
        <f>IFERROR(IF(VLOOKUP('2012 Original'!AA12,key_ref,COLUMN(Approving_Party__2),FALSE)="Agency head",'2012 Aprvl Party (2)'!AA$1,VLOOKUP('2012 Original'!AA12,key_ref,COLUMN(Approving_Party__2),FALSE)),CONCATENATE("ERR: ",'2012 Original'!AA12))</f>
        <v>none</v>
      </c>
      <c r="AB12" s="2" t="str">
        <f>IFERROR(IF(VLOOKUP('2012 Original'!AB12,key_ref,COLUMN(Approving_Party__2),FALSE)="Agency head",'2012 Aprvl Party (2)'!AB$1,VLOOKUP('2012 Original'!AB12,key_ref,COLUMN(Approving_Party__2),FALSE)),CONCATENATE("ERR: ",'2012 Original'!AB12))</f>
        <v>none</v>
      </c>
      <c r="AC12" s="2" t="str">
        <f>IFERROR(IF(VLOOKUP('2012 Original'!AC12,key_ref,COLUMN(Approving_Party__2),FALSE)="Agency head",'2012 Aprvl Party (2)'!AC$1,VLOOKUP('2012 Original'!AC12,key_ref,COLUMN(Approving_Party__2),FALSE)),CONCATENATE("ERR: ",'2012 Original'!AC12))</f>
        <v>none</v>
      </c>
      <c r="AD12" s="2" t="str">
        <f>IFERROR(IF(VLOOKUP('2012 Original'!AD12,key_ref,COLUMN(Approving_Party__2),FALSE)="Agency head",'2012 Aprvl Party (2)'!AD$1,VLOOKUP('2012 Original'!AD12,key_ref,COLUMN(Approving_Party__2),FALSE)),CONCATENATE("ERR: ",'2012 Original'!AD12))</f>
        <v>none</v>
      </c>
      <c r="AE12" s="2" t="str">
        <f>IFERROR(IF(VLOOKUP('2012 Original'!AE12,key_ref,COLUMN(Approving_Party__2),FALSE)="Agency head",'2012 Aprvl Party (2)'!AE$1,VLOOKUP('2012 Original'!AE12,key_ref,COLUMN(Approving_Party__2),FALSE)),CONCATENATE("ERR: ",'2012 Original'!AE12))</f>
        <v>none</v>
      </c>
      <c r="AF12" s="2" t="str">
        <f>IFERROR(IF(VLOOKUP('2012 Original'!AF12,key_ref,COLUMN(Approving_Party__2),FALSE)="Agency head",'2012 Aprvl Party (2)'!AF$1,VLOOKUP('2012 Original'!AF12,key_ref,COLUMN(Approving_Party__2),FALSE)),CONCATENATE("ERR: ",'2012 Original'!AF12))</f>
        <v>none</v>
      </c>
      <c r="AG12" s="2" t="str">
        <f>IFERROR(IF(VLOOKUP('2012 Original'!AG12,key_ref,COLUMN(Approving_Party__2),FALSE)="Agency head",'2012 Aprvl Party (2)'!AG$1,VLOOKUP('2012 Original'!AG12,key_ref,COLUMN(Approving_Party__2),FALSE)),CONCATENATE("ERR: ",'2012 Original'!AG12))</f>
        <v>none</v>
      </c>
      <c r="AH12" s="2" t="str">
        <f>IFERROR(IF(VLOOKUP('2012 Original'!AH12,key_ref,COLUMN(Approving_Party__2),FALSE)="Agency head",'2012 Aprvl Party (2)'!AH$1,VLOOKUP('2012 Original'!AH12,key_ref,COLUMN(Approving_Party__2),FALSE)),CONCATENATE("ERR: ",'2012 Original'!AH12))</f>
        <v>none</v>
      </c>
      <c r="AI12" s="2" t="str">
        <f>IFERROR(IF(VLOOKUP('2012 Original'!AI12,key_ref,COLUMN(Approving_Party__2),FALSE)="Agency head",'2012 Aprvl Party (2)'!AI$1,VLOOKUP('2012 Original'!AI12,key_ref,COLUMN(Approving_Party__2),FALSE)),CONCATENATE("ERR: ",'2012 Original'!AI12))</f>
        <v>none</v>
      </c>
      <c r="AJ12" s="2" t="str">
        <f>IFERROR(IF(VLOOKUP('2012 Original'!AJ12,key_ref,COLUMN(Approving_Party__2),FALSE)="Agency head",'2012 Aprvl Party (2)'!AJ$1,VLOOKUP('2012 Original'!AJ12,key_ref,COLUMN(Approving_Party__2),FALSE)),CONCATENATE("ERR: ",'2012 Original'!AJ12))</f>
        <v>none</v>
      </c>
      <c r="AK12" s="2" t="str">
        <f>IFERROR(IF(VLOOKUP('2012 Original'!AK12,key_ref,COLUMN(Approving_Party__2),FALSE)="Agency head",'2012 Aprvl Party (2)'!AK$1,VLOOKUP('2012 Original'!AK12,key_ref,COLUMN(Approving_Party__2),FALSE)),CONCATENATE("ERR: ",'2012 Original'!AK12))</f>
        <v>none</v>
      </c>
      <c r="AL12" s="2" t="str">
        <f>IFERROR(IF(VLOOKUP('2012 Original'!AL12,key_ref,COLUMN(Approving_Party__2),FALSE)="Agency head",'2012 Aprvl Party (2)'!AL$1,VLOOKUP('2012 Original'!AL12,key_ref,COLUMN(Approving_Party__2),FALSE)),CONCATENATE("ERR: ",'2012 Original'!AL12))</f>
        <v>none</v>
      </c>
      <c r="AM12" s="2" t="str">
        <f>IFERROR(IF(VLOOKUP('2012 Original'!AM12,key_ref,COLUMN(Approving_Party__2),FALSE)="Agency head",'2012 Aprvl Party (2)'!AM$1,VLOOKUP('2012 Original'!AM12,key_ref,COLUMN(Approving_Party__2),FALSE)),CONCATENATE("ERR: ",'2012 Original'!AM12))</f>
        <v>none</v>
      </c>
      <c r="AN12" s="2" t="str">
        <f>IFERROR(IF(VLOOKUP('2012 Original'!AN12,key_ref,COLUMN(Approving_Party__2),FALSE)="Agency head",'2012 Aprvl Party (2)'!AN$1,VLOOKUP('2012 Original'!AN12,key_ref,COLUMN(Approving_Party__2),FALSE)),CONCATENATE("ERR: ",'2012 Original'!AN12))</f>
        <v>none</v>
      </c>
      <c r="AO12" s="2" t="str">
        <f>IFERROR(IF(VLOOKUP('2012 Original'!AO12,key_ref,COLUMN(Approving_Party__2),FALSE)="Agency head",'2012 Aprvl Party (2)'!AO$1,VLOOKUP('2012 Original'!AO12,key_ref,COLUMN(Approving_Party__2),FALSE)),CONCATENATE("ERR: ",'2012 Original'!AO12))</f>
        <v>none</v>
      </c>
      <c r="AP12" s="2" t="str">
        <f>IFERROR(IF(VLOOKUP('2012 Original'!AP12,key_ref,COLUMN(Approving_Party__2),FALSE)="Agency head",'2012 Aprvl Party (2)'!AP$1,VLOOKUP('2012 Original'!AP12,key_ref,COLUMN(Approving_Party__2),FALSE)),CONCATENATE("ERR: ",'2012 Original'!AP12))</f>
        <v>none</v>
      </c>
      <c r="AQ12" s="2" t="str">
        <f>IFERROR(IF(VLOOKUP('2012 Original'!AQ12,key_ref,COLUMN(Approving_Party__2),FALSE)="Agency head",'2012 Aprvl Party (2)'!AQ$1,VLOOKUP('2012 Original'!AQ12,key_ref,COLUMN(Approving_Party__2),FALSE)),CONCATENATE("ERR: ",'2012 Original'!AQ12))</f>
        <v>none</v>
      </c>
      <c r="AR12" s="2" t="str">
        <f>IFERROR(IF(VLOOKUP('2012 Original'!AR12,key_ref,COLUMN(Approving_Party__2),FALSE)="Agency head",'2012 Aprvl Party (2)'!AR$1,VLOOKUP('2012 Original'!AR12,key_ref,COLUMN(Approving_Party__2),FALSE)),CONCATENATE("ERR: ",'2012 Original'!AR12))</f>
        <v>none</v>
      </c>
      <c r="AS12" s="2" t="str">
        <f>IFERROR(IF(VLOOKUP('2012 Original'!AS12,key_ref,COLUMN(Approving_Party__2),FALSE)="Agency head",'2012 Aprvl Party (2)'!AS$1,VLOOKUP('2012 Original'!AS12,key_ref,COLUMN(Approving_Party__2),FALSE)),CONCATENATE("ERR: ",'2012 Original'!AS12))</f>
        <v>none</v>
      </c>
      <c r="AT12" s="2" t="str">
        <f>IFERROR(IF(VLOOKUP('2012 Original'!AT12,key_ref,COLUMN(Approving_Party__2),FALSE)="Agency head",'2012 Aprvl Party (2)'!AT$1,VLOOKUP('2012 Original'!AT12,key_ref,COLUMN(Approving_Party__2),FALSE)),CONCATENATE("ERR: ",'2012 Original'!AT12))</f>
        <v>none</v>
      </c>
      <c r="AU12" s="2" t="str">
        <f>IFERROR(IF(VLOOKUP('2012 Original'!AU12,key_ref,COLUMN(Approving_Party__2),FALSE)="Agency head",'2012 Aprvl Party (2)'!AU$1,VLOOKUP('2012 Original'!AU12,key_ref,COLUMN(Approving_Party__2),FALSE)),CONCATENATE("ERR: ",'2012 Original'!AU12))</f>
        <v>none</v>
      </c>
      <c r="AV12" s="2" t="str">
        <f>IFERROR(IF(VLOOKUP('2012 Original'!AV12,key_ref,COLUMN(Approving_Party__2),FALSE)="Agency head",'2012 Aprvl Party (2)'!AV$1,VLOOKUP('2012 Original'!AV12,key_ref,COLUMN(Approving_Party__2),FALSE)),CONCATENATE("ERR: ",'2012 Original'!AV12))</f>
        <v>none</v>
      </c>
      <c r="AW12" s="2" t="str">
        <f>IFERROR(IF(VLOOKUP('2012 Original'!AW12,key_ref,COLUMN(Approving_Party__2),FALSE)="Agency head",'2012 Aprvl Party (2)'!AW$1,VLOOKUP('2012 Original'!AW12,key_ref,COLUMN(Approving_Party__2),FALSE)),CONCATENATE("ERR: ",'2012 Original'!AW12))</f>
        <v>none</v>
      </c>
      <c r="AX12" s="2" t="str">
        <f>IFERROR(IF(VLOOKUP('2012 Original'!AX12,key_ref,COLUMN(Approving_Party__2),FALSE)="Agency head",'2012 Aprvl Party (2)'!AX$1,VLOOKUP('2012 Original'!AX12,key_ref,COLUMN(Approving_Party__2),FALSE)),CONCATENATE("ERR: ",'2012 Original'!AX12))</f>
        <v>none</v>
      </c>
      <c r="AY12" s="2" t="str">
        <f>IFERROR(IF(VLOOKUP('2012 Original'!AY12,key_ref,COLUMN(Approving_Party__2),FALSE)="Agency head",'2012 Aprvl Party (2)'!AY$1,VLOOKUP('2012 Original'!AY12,key_ref,COLUMN(Approving_Party__2),FALSE)),CONCATENATE("ERR: ",'2012 Original'!AY12))</f>
        <v>none</v>
      </c>
      <c r="AZ12" s="2" t="str">
        <f>IFERROR(IF(VLOOKUP('2012 Original'!AZ12,key_ref,COLUMN(Approving_Party__2),FALSE)="Agency head",'2012 Aprvl Party (2)'!AZ$1,VLOOKUP('2012 Original'!AZ12,key_ref,COLUMN(Approving_Party__2),FALSE)),CONCATENATE("ERR: ",'2012 Original'!AZ12))</f>
        <v>none</v>
      </c>
    </row>
    <row r="13" spans="1:52" s="4" customFormat="1">
      <c r="A13" s="3" t="s">
        <v>31</v>
      </c>
      <c r="B13" s="2" t="str">
        <f>IFERROR(IF(VLOOKUP('2012 Original'!B13,key_ref,COLUMN(Approving_Party__2),FALSE)="Agency head",'2012 Aprvl Party (2)'!B$1,VLOOKUP('2012 Original'!B13,key_ref,COLUMN(Approving_Party__2),FALSE)),CONCATENATE("ERR: ",'2012 Original'!B13))</f>
        <v>none</v>
      </c>
      <c r="C13" s="2" t="str">
        <f>IFERROR(IF(VLOOKUP('2012 Original'!C13,key_ref,COLUMN(Approving_Party__2),FALSE)="Agency head",'2012 Aprvl Party (2)'!C$1,VLOOKUP('2012 Original'!C13,key_ref,COLUMN(Approving_Party__2),FALSE)),CONCATENATE("ERR: ",'2012 Original'!C13))</f>
        <v>none</v>
      </c>
      <c r="D13" s="2" t="str">
        <f>IFERROR(IF(VLOOKUP('2012 Original'!D13,key_ref,COLUMN(Approving_Party__2),FALSE)="Agency head",'2012 Aprvl Party (2)'!D$1,VLOOKUP('2012 Original'!D13,key_ref,COLUMN(Approving_Party__2),FALSE)),CONCATENATE("ERR: ",'2012 Original'!D13))</f>
        <v>none</v>
      </c>
      <c r="E13" s="2" t="str">
        <f>IFERROR(IF(VLOOKUP('2012 Original'!E13,key_ref,COLUMN(Approving_Party__2),FALSE)="Agency head",'2012 Aprvl Party (2)'!E$1,VLOOKUP('2012 Original'!E13,key_ref,COLUMN(Approving_Party__2),FALSE)),CONCATENATE("ERR: ",'2012 Original'!E13))</f>
        <v>none</v>
      </c>
      <c r="F13" s="2" t="str">
        <f>IFERROR(IF(VLOOKUP('2012 Original'!F13,key_ref,COLUMN(Approving_Party__2),FALSE)="Agency head",'2012 Aprvl Party (2)'!F$1,VLOOKUP('2012 Original'!F13,key_ref,COLUMN(Approving_Party__2),FALSE)),CONCATENATE("ERR: ",'2012 Original'!F13))</f>
        <v>none</v>
      </c>
      <c r="G13" s="2" t="str">
        <f>IFERROR(IF(VLOOKUP('2012 Original'!G13,key_ref,COLUMN(Approving_Party__2),FALSE)="Agency head",'2012 Aprvl Party (2)'!G$1,VLOOKUP('2012 Original'!G13,key_ref,COLUMN(Approving_Party__2),FALSE)),CONCATENATE("ERR: ",'2012 Original'!G13))</f>
        <v>none</v>
      </c>
      <c r="H13" s="2" t="str">
        <f>IFERROR(IF(VLOOKUP('2012 Original'!H13,key_ref,COLUMN(Approving_Party__2),FALSE)="Agency head",'2012 Aprvl Party (2)'!H$1,VLOOKUP('2012 Original'!H13,key_ref,COLUMN(Approving_Party__2),FALSE)),CONCATENATE("ERR: ",'2012 Original'!H13))</f>
        <v>none</v>
      </c>
      <c r="I13" s="2" t="str">
        <f>IFERROR(IF(VLOOKUP('2012 Original'!I13,key_ref,COLUMN(Approving_Party__2),FALSE)="Agency head",'2012 Aprvl Party (2)'!I$1,VLOOKUP('2012 Original'!I13,key_ref,COLUMN(Approving_Party__2),FALSE)),CONCATENATE("ERR: ",'2012 Original'!I13))</f>
        <v>none</v>
      </c>
      <c r="J13" s="2" t="str">
        <f>IFERROR(IF(VLOOKUP('2012 Original'!J13,key_ref,COLUMN(Approving_Party__2),FALSE)="Agency head",'2012 Aprvl Party (2)'!J$1,VLOOKUP('2012 Original'!J13,key_ref,COLUMN(Approving_Party__2),FALSE)),CONCATENATE("ERR: ",'2012 Original'!J13))</f>
        <v>none</v>
      </c>
      <c r="K13" s="2" t="str">
        <f>IFERROR(IF(VLOOKUP('2012 Original'!K13,key_ref,COLUMN(Approving_Party__2),FALSE)="Agency head",'2012 Aprvl Party (2)'!K$1,VLOOKUP('2012 Original'!K13,key_ref,COLUMN(Approving_Party__2),FALSE)),CONCATENATE("ERR: ",'2012 Original'!K13))</f>
        <v>none</v>
      </c>
      <c r="L13" s="2" t="str">
        <f>IFERROR(IF(VLOOKUP('2012 Original'!L13,key_ref,COLUMN(Approving_Party__2),FALSE)="Agency head",'2012 Aprvl Party (2)'!L$1,VLOOKUP('2012 Original'!L13,key_ref,COLUMN(Approving_Party__2),FALSE)),CONCATENATE("ERR: ",'2012 Original'!L13))</f>
        <v>none</v>
      </c>
      <c r="M13" s="2" t="str">
        <f>IFERROR(IF(VLOOKUP('2012 Original'!M13,key_ref,COLUMN(Approving_Party__2),FALSE)="Agency head",'2012 Aprvl Party (2)'!M$1,VLOOKUP('2012 Original'!M13,key_ref,COLUMN(Approving_Party__2),FALSE)),CONCATENATE("ERR: ",'2012 Original'!M13))</f>
        <v>none</v>
      </c>
      <c r="N13" s="2" t="str">
        <f>IFERROR(IF(VLOOKUP('2012 Original'!N13,key_ref,COLUMN(Approving_Party__2),FALSE)="Agency head",'2012 Aprvl Party (2)'!N$1,VLOOKUP('2012 Original'!N13,key_ref,COLUMN(Approving_Party__2),FALSE)),CONCATENATE("ERR: ",'2012 Original'!N13))</f>
        <v>none</v>
      </c>
      <c r="O13" s="2" t="str">
        <f>IFERROR(IF(VLOOKUP('2012 Original'!O13,key_ref,COLUMN(Approving_Party__2),FALSE)="Agency head",'2012 Aprvl Party (2)'!O$1,VLOOKUP('2012 Original'!O13,key_ref,COLUMN(Approving_Party__2),FALSE)),CONCATENATE("ERR: ",'2012 Original'!O13))</f>
        <v>none</v>
      </c>
      <c r="P13" s="2" t="str">
        <f>IFERROR(IF(VLOOKUP('2012 Original'!P13,key_ref,COLUMN(Approving_Party__2),FALSE)="Agency head",'2012 Aprvl Party (2)'!P$1,VLOOKUP('2012 Original'!P13,key_ref,COLUMN(Approving_Party__2),FALSE)),CONCATENATE("ERR: ",'2012 Original'!P13))</f>
        <v>none</v>
      </c>
      <c r="Q13" s="2" t="str">
        <f>IFERROR(IF(VLOOKUP('2012 Original'!Q13,key_ref,COLUMN(Approving_Party__2),FALSE)="Agency head",'2012 Aprvl Party (2)'!Q$1,VLOOKUP('2012 Original'!Q13,key_ref,COLUMN(Approving_Party__2),FALSE)),CONCATENATE("ERR: ",'2012 Original'!Q13))</f>
        <v>none</v>
      </c>
      <c r="R13" s="2" t="str">
        <f>IFERROR(IF(VLOOKUP('2012 Original'!R13,key_ref,COLUMN(Approving_Party__2),FALSE)="Agency head",'2012 Aprvl Party (2)'!R$1,VLOOKUP('2012 Original'!R13,key_ref,COLUMN(Approving_Party__2),FALSE)),CONCATENATE("ERR: ",'2012 Original'!R13))</f>
        <v>none</v>
      </c>
      <c r="S13" s="2" t="str">
        <f>IFERROR(IF(VLOOKUP('2012 Original'!S13,key_ref,COLUMN(Approving_Party__2),FALSE)="Agency head",'2012 Aprvl Party (2)'!S$1,VLOOKUP('2012 Original'!S13,key_ref,COLUMN(Approving_Party__2),FALSE)),CONCATENATE("ERR: ",'2012 Original'!S13))</f>
        <v>none</v>
      </c>
      <c r="T13" s="2" t="str">
        <f>IFERROR(IF(VLOOKUP('2012 Original'!T13,key_ref,COLUMN(Approving_Party__2),FALSE)="Agency head",'2012 Aprvl Party (2)'!T$1,VLOOKUP('2012 Original'!T13,key_ref,COLUMN(Approving_Party__2),FALSE)),CONCATENATE("ERR: ",'2012 Original'!T13))</f>
        <v>none</v>
      </c>
      <c r="U13" s="2" t="str">
        <f>IFERROR(IF(VLOOKUP('2012 Original'!U13,key_ref,COLUMN(Approving_Party__2),FALSE)="Agency head",'2012 Aprvl Party (2)'!U$1,VLOOKUP('2012 Original'!U13,key_ref,COLUMN(Approving_Party__2),FALSE)),CONCATENATE("ERR: ",'2012 Original'!U13))</f>
        <v>none</v>
      </c>
      <c r="V13" s="2" t="str">
        <f>IFERROR(IF(VLOOKUP('2012 Original'!V13,key_ref,COLUMN(Approving_Party__2),FALSE)="Agency head",'2012 Aprvl Party (2)'!V$1,VLOOKUP('2012 Original'!V13,key_ref,COLUMN(Approving_Party__2),FALSE)),CONCATENATE("ERR: ",'2012 Original'!V13))</f>
        <v>none</v>
      </c>
      <c r="W13" s="2" t="str">
        <f>IFERROR(IF(VLOOKUP('2012 Original'!W13,key_ref,COLUMN(Approving_Party__2),FALSE)="Agency head",'2012 Aprvl Party (2)'!W$1,VLOOKUP('2012 Original'!W13,key_ref,COLUMN(Approving_Party__2),FALSE)),CONCATENATE("ERR: ",'2012 Original'!W13))</f>
        <v>none</v>
      </c>
      <c r="X13" s="2" t="str">
        <f>IFERROR(IF(VLOOKUP('2012 Original'!X13,key_ref,COLUMN(Approving_Party__2),FALSE)="Agency head",'2012 Aprvl Party (2)'!X$1,VLOOKUP('2012 Original'!X13,key_ref,COLUMN(Approving_Party__2),FALSE)),CONCATENATE("ERR: ",'2012 Original'!X13))</f>
        <v>none</v>
      </c>
      <c r="Y13" s="2" t="str">
        <f>IFERROR(IF(VLOOKUP('2012 Original'!Y13,key_ref,COLUMN(Approving_Party__2),FALSE)="Agency head",'2012 Aprvl Party (2)'!Y$1,VLOOKUP('2012 Original'!Y13,key_ref,COLUMN(Approving_Party__2),FALSE)),CONCATENATE("ERR: ",'2012 Original'!Y13))</f>
        <v>none</v>
      </c>
      <c r="Z13" s="2" t="str">
        <f>IFERROR(IF(VLOOKUP('2012 Original'!Z13,key_ref,COLUMN(Approving_Party__2),FALSE)="Agency head",'2012 Aprvl Party (2)'!Z$1,VLOOKUP('2012 Original'!Z13,key_ref,COLUMN(Approving_Party__2),FALSE)),CONCATENATE("ERR: ",'2012 Original'!Z13))</f>
        <v>none</v>
      </c>
      <c r="AA13" s="2" t="str">
        <f>IFERROR(IF(VLOOKUP('2012 Original'!AA13,key_ref,COLUMN(Approving_Party__2),FALSE)="Agency head",'2012 Aprvl Party (2)'!AA$1,VLOOKUP('2012 Original'!AA13,key_ref,COLUMN(Approving_Party__2),FALSE)),CONCATENATE("ERR: ",'2012 Original'!AA13))</f>
        <v>none</v>
      </c>
      <c r="AB13" s="2" t="str">
        <f>IFERROR(IF(VLOOKUP('2012 Original'!AB13,key_ref,COLUMN(Approving_Party__2),FALSE)="Agency head",'2012 Aprvl Party (2)'!AB$1,VLOOKUP('2012 Original'!AB13,key_ref,COLUMN(Approving_Party__2),FALSE)),CONCATENATE("ERR: ",'2012 Original'!AB13))</f>
        <v>none</v>
      </c>
      <c r="AC13" s="2" t="str">
        <f>IFERROR(IF(VLOOKUP('2012 Original'!AC13,key_ref,COLUMN(Approving_Party__2),FALSE)="Agency head",'2012 Aprvl Party (2)'!AC$1,VLOOKUP('2012 Original'!AC13,key_ref,COLUMN(Approving_Party__2),FALSE)),CONCATENATE("ERR: ",'2012 Original'!AC13))</f>
        <v>none</v>
      </c>
      <c r="AD13" s="2" t="str">
        <f>IFERROR(IF(VLOOKUP('2012 Original'!AD13,key_ref,COLUMN(Approving_Party__2),FALSE)="Agency head",'2012 Aprvl Party (2)'!AD$1,VLOOKUP('2012 Original'!AD13,key_ref,COLUMN(Approving_Party__2),FALSE)),CONCATENATE("ERR: ",'2012 Original'!AD13))</f>
        <v>none</v>
      </c>
      <c r="AE13" s="2" t="str">
        <f>IFERROR(IF(VLOOKUP('2012 Original'!AE13,key_ref,COLUMN(Approving_Party__2),FALSE)="Agency head",'2012 Aprvl Party (2)'!AE$1,VLOOKUP('2012 Original'!AE13,key_ref,COLUMN(Approving_Party__2),FALSE)),CONCATENATE("ERR: ",'2012 Original'!AE13))</f>
        <v>none</v>
      </c>
      <c r="AF13" s="2" t="str">
        <f>IFERROR(IF(VLOOKUP('2012 Original'!AF13,key_ref,COLUMN(Approving_Party__2),FALSE)="Agency head",'2012 Aprvl Party (2)'!AF$1,VLOOKUP('2012 Original'!AF13,key_ref,COLUMN(Approving_Party__2),FALSE)),CONCATENATE("ERR: ",'2012 Original'!AF13))</f>
        <v>none</v>
      </c>
      <c r="AG13" s="2" t="str">
        <f>IFERROR(IF(VLOOKUP('2012 Original'!AG13,key_ref,COLUMN(Approving_Party__2),FALSE)="Agency head",'2012 Aprvl Party (2)'!AG$1,VLOOKUP('2012 Original'!AG13,key_ref,COLUMN(Approving_Party__2),FALSE)),CONCATENATE("ERR: ",'2012 Original'!AG13))</f>
        <v>none</v>
      </c>
      <c r="AH13" s="2" t="str">
        <f>IFERROR(IF(VLOOKUP('2012 Original'!AH13,key_ref,COLUMN(Approving_Party__2),FALSE)="Agency head",'2012 Aprvl Party (2)'!AH$1,VLOOKUP('2012 Original'!AH13,key_ref,COLUMN(Approving_Party__2),FALSE)),CONCATENATE("ERR: ",'2012 Original'!AH13))</f>
        <v>none</v>
      </c>
      <c r="AI13" s="2" t="str">
        <f>IFERROR(IF(VLOOKUP('2012 Original'!AI13,key_ref,COLUMN(Approving_Party__2),FALSE)="Agency head",'2012 Aprvl Party (2)'!AI$1,VLOOKUP('2012 Original'!AI13,key_ref,COLUMN(Approving_Party__2),FALSE)),CONCATENATE("ERR: ",'2012 Original'!AI13))</f>
        <v>none</v>
      </c>
      <c r="AJ13" s="2" t="str">
        <f>IFERROR(IF(VLOOKUP('2012 Original'!AJ13,key_ref,COLUMN(Approving_Party__2),FALSE)="Agency head",'2012 Aprvl Party (2)'!AJ$1,VLOOKUP('2012 Original'!AJ13,key_ref,COLUMN(Approving_Party__2),FALSE)),CONCATENATE("ERR: ",'2012 Original'!AJ13))</f>
        <v>none</v>
      </c>
      <c r="AK13" s="2" t="str">
        <f>IFERROR(IF(VLOOKUP('2012 Original'!AK13,key_ref,COLUMN(Approving_Party__2),FALSE)="Agency head",'2012 Aprvl Party (2)'!AK$1,VLOOKUP('2012 Original'!AK13,key_ref,COLUMN(Approving_Party__2),FALSE)),CONCATENATE("ERR: ",'2012 Original'!AK13))</f>
        <v>none</v>
      </c>
      <c r="AL13" s="2" t="str">
        <f>IFERROR(IF(VLOOKUP('2012 Original'!AL13,key_ref,COLUMN(Approving_Party__2),FALSE)="Agency head",'2012 Aprvl Party (2)'!AL$1,VLOOKUP('2012 Original'!AL13,key_ref,COLUMN(Approving_Party__2),FALSE)),CONCATENATE("ERR: ",'2012 Original'!AL13))</f>
        <v>none</v>
      </c>
      <c r="AM13" s="2" t="str">
        <f>IFERROR(IF(VLOOKUP('2012 Original'!AM13,key_ref,COLUMN(Approving_Party__2),FALSE)="Agency head",'2012 Aprvl Party (2)'!AM$1,VLOOKUP('2012 Original'!AM13,key_ref,COLUMN(Approving_Party__2),FALSE)),CONCATENATE("ERR: ",'2012 Original'!AM13))</f>
        <v>none</v>
      </c>
      <c r="AN13" s="2" t="str">
        <f>IFERROR(IF(VLOOKUP('2012 Original'!AN13,key_ref,COLUMN(Approving_Party__2),FALSE)="Agency head",'2012 Aprvl Party (2)'!AN$1,VLOOKUP('2012 Original'!AN13,key_ref,COLUMN(Approving_Party__2),FALSE)),CONCATENATE("ERR: ",'2012 Original'!AN13))</f>
        <v>none</v>
      </c>
      <c r="AO13" s="2" t="str">
        <f>IFERROR(IF(VLOOKUP('2012 Original'!AO13,key_ref,COLUMN(Approving_Party__2),FALSE)="Agency head",'2012 Aprvl Party (2)'!AO$1,VLOOKUP('2012 Original'!AO13,key_ref,COLUMN(Approving_Party__2),FALSE)),CONCATENATE("ERR: ",'2012 Original'!AO13))</f>
        <v>none</v>
      </c>
      <c r="AP13" s="2" t="str">
        <f>IFERROR(IF(VLOOKUP('2012 Original'!AP13,key_ref,COLUMN(Approving_Party__2),FALSE)="Agency head",'2012 Aprvl Party (2)'!AP$1,VLOOKUP('2012 Original'!AP13,key_ref,COLUMN(Approving_Party__2),FALSE)),CONCATENATE("ERR: ",'2012 Original'!AP13))</f>
        <v>none</v>
      </c>
      <c r="AQ13" s="2" t="str">
        <f>IFERROR(IF(VLOOKUP('2012 Original'!AQ13,key_ref,COLUMN(Approving_Party__2),FALSE)="Agency head",'2012 Aprvl Party (2)'!AQ$1,VLOOKUP('2012 Original'!AQ13,key_ref,COLUMN(Approving_Party__2),FALSE)),CONCATENATE("ERR: ",'2012 Original'!AQ13))</f>
        <v>none</v>
      </c>
      <c r="AR13" s="2" t="str">
        <f>IFERROR(IF(VLOOKUP('2012 Original'!AR13,key_ref,COLUMN(Approving_Party__2),FALSE)="Agency head",'2012 Aprvl Party (2)'!AR$1,VLOOKUP('2012 Original'!AR13,key_ref,COLUMN(Approving_Party__2),FALSE)),CONCATENATE("ERR: ",'2012 Original'!AR13))</f>
        <v>none</v>
      </c>
      <c r="AS13" s="2" t="str">
        <f>IFERROR(IF(VLOOKUP('2012 Original'!AS13,key_ref,COLUMN(Approving_Party__2),FALSE)="Agency head",'2012 Aprvl Party (2)'!AS$1,VLOOKUP('2012 Original'!AS13,key_ref,COLUMN(Approving_Party__2),FALSE)),CONCATENATE("ERR: ",'2012 Original'!AS13))</f>
        <v>none</v>
      </c>
      <c r="AT13" s="2" t="str">
        <f>IFERROR(IF(VLOOKUP('2012 Original'!AT13,key_ref,COLUMN(Approving_Party__2),FALSE)="Agency head",'2012 Aprvl Party (2)'!AT$1,VLOOKUP('2012 Original'!AT13,key_ref,COLUMN(Approving_Party__2),FALSE)),CONCATENATE("ERR: ",'2012 Original'!AT13))</f>
        <v>none</v>
      </c>
      <c r="AU13" s="2" t="str">
        <f>IFERROR(IF(VLOOKUP('2012 Original'!AU13,key_ref,COLUMN(Approving_Party__2),FALSE)="Agency head",'2012 Aprvl Party (2)'!AU$1,VLOOKUP('2012 Original'!AU13,key_ref,COLUMN(Approving_Party__2),FALSE)),CONCATENATE("ERR: ",'2012 Original'!AU13))</f>
        <v>none</v>
      </c>
      <c r="AV13" s="2" t="str">
        <f>IFERROR(IF(VLOOKUP('2012 Original'!AV13,key_ref,COLUMN(Approving_Party__2),FALSE)="Agency head",'2012 Aprvl Party (2)'!AV$1,VLOOKUP('2012 Original'!AV13,key_ref,COLUMN(Approving_Party__2),FALSE)),CONCATENATE("ERR: ",'2012 Original'!AV13))</f>
        <v>none</v>
      </c>
      <c r="AW13" s="2" t="str">
        <f>IFERROR(IF(VLOOKUP('2012 Original'!AW13,key_ref,COLUMN(Approving_Party__2),FALSE)="Agency head",'2012 Aprvl Party (2)'!AW$1,VLOOKUP('2012 Original'!AW13,key_ref,COLUMN(Approving_Party__2),FALSE)),CONCATENATE("ERR: ",'2012 Original'!AW13))</f>
        <v>none</v>
      </c>
      <c r="AX13" s="2" t="str">
        <f>IFERROR(IF(VLOOKUP('2012 Original'!AX13,key_ref,COLUMN(Approving_Party__2),FALSE)="Agency head",'2012 Aprvl Party (2)'!AX$1,VLOOKUP('2012 Original'!AX13,key_ref,COLUMN(Approving_Party__2),FALSE)),CONCATENATE("ERR: ",'2012 Original'!AX13))</f>
        <v>none</v>
      </c>
      <c r="AY13" s="2" t="str">
        <f>IFERROR(IF(VLOOKUP('2012 Original'!AY13,key_ref,COLUMN(Approving_Party__2),FALSE)="Agency head",'2012 Aprvl Party (2)'!AY$1,VLOOKUP('2012 Original'!AY13,key_ref,COLUMN(Approving_Party__2),FALSE)),CONCATENATE("ERR: ",'2012 Original'!AY13))</f>
        <v>none</v>
      </c>
      <c r="AZ13" s="2" t="str">
        <f>IFERROR(IF(VLOOKUP('2012 Original'!AZ13,key_ref,COLUMN(Approving_Party__2),FALSE)="Agency head",'2012 Aprvl Party (2)'!AZ$1,VLOOKUP('2012 Original'!AZ13,key_ref,COLUMN(Approving_Party__2),FALSE)),CONCATENATE("ERR: ",'2012 Original'!AZ13))</f>
        <v>none</v>
      </c>
    </row>
    <row r="14" spans="1:52" s="4" customFormat="1">
      <c r="A14" s="3" t="s">
        <v>32</v>
      </c>
      <c r="B14" s="2" t="str">
        <f>IFERROR(IF(VLOOKUP('2012 Original'!B14,key_ref,COLUMN(Approving_Party__2),FALSE)="Agency head",'2012 Aprvl Party (2)'!B$1,VLOOKUP('2012 Original'!B14,key_ref,COLUMN(Approving_Party__2),FALSE)),CONCATENATE("ERR: ",'2012 Original'!B14))</f>
        <v>none</v>
      </c>
      <c r="C14" s="2" t="str">
        <f>IFERROR(IF(VLOOKUP('2012 Original'!C14,key_ref,COLUMN(Approving_Party__2),FALSE)="Agency head",'2012 Aprvl Party (2)'!C$1,VLOOKUP('2012 Original'!C14,key_ref,COLUMN(Approving_Party__2),FALSE)),CONCATENATE("ERR: ",'2012 Original'!C14))</f>
        <v>none</v>
      </c>
      <c r="D14" s="2" t="str">
        <f>IFERROR(IF(VLOOKUP('2012 Original'!D14,key_ref,COLUMN(Approving_Party__2),FALSE)="Agency head",'2012 Aprvl Party (2)'!D$1,VLOOKUP('2012 Original'!D14,key_ref,COLUMN(Approving_Party__2),FALSE)),CONCATENATE("ERR: ",'2012 Original'!D14))</f>
        <v>none</v>
      </c>
      <c r="E14" s="2" t="str">
        <f>IFERROR(IF(VLOOKUP('2012 Original'!E14,key_ref,COLUMN(Approving_Party__2),FALSE)="Agency head",'2012 Aprvl Party (2)'!E$1,VLOOKUP('2012 Original'!E14,key_ref,COLUMN(Approving_Party__2),FALSE)),CONCATENATE("ERR: ",'2012 Original'!E14))</f>
        <v>none</v>
      </c>
      <c r="F14" s="2" t="str">
        <f>IFERROR(IF(VLOOKUP('2012 Original'!F14,key_ref,COLUMN(Approving_Party__2),FALSE)="Agency head",'2012 Aprvl Party (2)'!F$1,VLOOKUP('2012 Original'!F14,key_ref,COLUMN(Approving_Party__2),FALSE)),CONCATENATE("ERR: ",'2012 Original'!F14))</f>
        <v>none</v>
      </c>
      <c r="G14" s="2" t="str">
        <f>IFERROR(IF(VLOOKUP('2012 Original'!G14,key_ref,COLUMN(Approving_Party__2),FALSE)="Agency head",'2012 Aprvl Party (2)'!G$1,VLOOKUP('2012 Original'!G14,key_ref,COLUMN(Approving_Party__2),FALSE)),CONCATENATE("ERR: ",'2012 Original'!G14))</f>
        <v>none</v>
      </c>
      <c r="H14" s="2" t="str">
        <f>IFERROR(IF(VLOOKUP('2012 Original'!H14,key_ref,COLUMN(Approving_Party__2),FALSE)="Agency head",'2012 Aprvl Party (2)'!H$1,VLOOKUP('2012 Original'!H14,key_ref,COLUMN(Approving_Party__2),FALSE)),CONCATENATE("ERR: ",'2012 Original'!H14))</f>
        <v>none</v>
      </c>
      <c r="I14" s="2" t="str">
        <f>IFERROR(IF(VLOOKUP('2012 Original'!I14,key_ref,COLUMN(Approving_Party__2),FALSE)="Agency head",'2012 Aprvl Party (2)'!I$1,VLOOKUP('2012 Original'!I14,key_ref,COLUMN(Approving_Party__2),FALSE)),CONCATENATE("ERR: ",'2012 Original'!I14))</f>
        <v>none</v>
      </c>
      <c r="J14" s="2" t="str">
        <f>IFERROR(IF(VLOOKUP('2012 Original'!J14,key_ref,COLUMN(Approving_Party__2),FALSE)="Agency head",'2012 Aprvl Party (2)'!J$1,VLOOKUP('2012 Original'!J14,key_ref,COLUMN(Approving_Party__2),FALSE)),CONCATENATE("ERR: ",'2012 Original'!J14))</f>
        <v>none</v>
      </c>
      <c r="K14" s="2" t="str">
        <f>IFERROR(IF(VLOOKUP('2012 Original'!K14,key_ref,COLUMN(Approving_Party__2),FALSE)="Agency head",'2012 Aprvl Party (2)'!K$1,VLOOKUP('2012 Original'!K14,key_ref,COLUMN(Approving_Party__2),FALSE)),CONCATENATE("ERR: ",'2012 Original'!K14))</f>
        <v>none</v>
      </c>
      <c r="L14" s="2" t="str">
        <f>IFERROR(IF(VLOOKUP('2012 Original'!L14,key_ref,COLUMN(Approving_Party__2),FALSE)="Agency head",'2012 Aprvl Party (2)'!L$1,VLOOKUP('2012 Original'!L14,key_ref,COLUMN(Approving_Party__2),FALSE)),CONCATENATE("ERR: ",'2012 Original'!L14))</f>
        <v>none</v>
      </c>
      <c r="M14" s="2" t="str">
        <f>IFERROR(IF(VLOOKUP('2012 Original'!M14,key_ref,COLUMN(Approving_Party__2),FALSE)="Agency head",'2012 Aprvl Party (2)'!M$1,VLOOKUP('2012 Original'!M14,key_ref,COLUMN(Approving_Party__2),FALSE)),CONCATENATE("ERR: ",'2012 Original'!M14))</f>
        <v>none</v>
      </c>
      <c r="N14" s="2" t="str">
        <f>IFERROR(IF(VLOOKUP('2012 Original'!N14,key_ref,COLUMN(Approving_Party__2),FALSE)="Agency head",'2012 Aprvl Party (2)'!N$1,VLOOKUP('2012 Original'!N14,key_ref,COLUMN(Approving_Party__2),FALSE)),CONCATENATE("ERR: ",'2012 Original'!N14))</f>
        <v>none</v>
      </c>
      <c r="O14" s="2" t="str">
        <f>IFERROR(IF(VLOOKUP('2012 Original'!O14,key_ref,COLUMN(Approving_Party__2),FALSE)="Agency head",'2012 Aprvl Party (2)'!O$1,VLOOKUP('2012 Original'!O14,key_ref,COLUMN(Approving_Party__2),FALSE)),CONCATENATE("ERR: ",'2012 Original'!O14))</f>
        <v>none</v>
      </c>
      <c r="P14" s="2" t="str">
        <f>IFERROR(IF(VLOOKUP('2012 Original'!P14,key_ref,COLUMN(Approving_Party__2),FALSE)="Agency head",'2012 Aprvl Party (2)'!P$1,VLOOKUP('2012 Original'!P14,key_ref,COLUMN(Approving_Party__2),FALSE)),CONCATENATE("ERR: ",'2012 Original'!P14))</f>
        <v>none</v>
      </c>
      <c r="Q14" s="2" t="str">
        <f>IFERROR(IF(VLOOKUP('2012 Original'!Q14,key_ref,COLUMN(Approving_Party__2),FALSE)="Agency head",'2012 Aprvl Party (2)'!Q$1,VLOOKUP('2012 Original'!Q14,key_ref,COLUMN(Approving_Party__2),FALSE)),CONCATENATE("ERR: ",'2012 Original'!Q14))</f>
        <v>none</v>
      </c>
      <c r="R14" s="2" t="str">
        <f>IFERROR(IF(VLOOKUP('2012 Original'!R14,key_ref,COLUMN(Approving_Party__2),FALSE)="Agency head",'2012 Aprvl Party (2)'!R$1,VLOOKUP('2012 Original'!R14,key_ref,COLUMN(Approving_Party__2),FALSE)),CONCATENATE("ERR: ",'2012 Original'!R14))</f>
        <v>none</v>
      </c>
      <c r="S14" s="2" t="str">
        <f>IFERROR(IF(VLOOKUP('2012 Original'!S14,key_ref,COLUMN(Approving_Party__2),FALSE)="Agency head",'2012 Aprvl Party (2)'!S$1,VLOOKUP('2012 Original'!S14,key_ref,COLUMN(Approving_Party__2),FALSE)),CONCATENATE("ERR: ",'2012 Original'!S14))</f>
        <v>none</v>
      </c>
      <c r="T14" s="2" t="str">
        <f>IFERROR(IF(VLOOKUP('2012 Original'!T14,key_ref,COLUMN(Approving_Party__2),FALSE)="Agency head",'2012 Aprvl Party (2)'!T$1,VLOOKUP('2012 Original'!T14,key_ref,COLUMN(Approving_Party__2),FALSE)),CONCATENATE("ERR: ",'2012 Original'!T14))</f>
        <v>none</v>
      </c>
      <c r="U14" s="2" t="str">
        <f>IFERROR(IF(VLOOKUP('2012 Original'!U14,key_ref,COLUMN(Approving_Party__2),FALSE)="Agency head",'2012 Aprvl Party (2)'!U$1,VLOOKUP('2012 Original'!U14,key_ref,COLUMN(Approving_Party__2),FALSE)),CONCATENATE("ERR: ",'2012 Original'!U14))</f>
        <v>none</v>
      </c>
      <c r="V14" s="2" t="str">
        <f>IFERROR(IF(VLOOKUP('2012 Original'!V14,key_ref,COLUMN(Approving_Party__2),FALSE)="Agency head",'2012 Aprvl Party (2)'!V$1,VLOOKUP('2012 Original'!V14,key_ref,COLUMN(Approving_Party__2),FALSE)),CONCATENATE("ERR: ",'2012 Original'!V14))</f>
        <v>none</v>
      </c>
      <c r="W14" s="2" t="str">
        <f>IFERROR(IF(VLOOKUP('2012 Original'!W14,key_ref,COLUMN(Approving_Party__2),FALSE)="Agency head",'2012 Aprvl Party (2)'!W$1,VLOOKUP('2012 Original'!W14,key_ref,COLUMN(Approving_Party__2),FALSE)),CONCATENATE("ERR: ",'2012 Original'!W14))</f>
        <v>none</v>
      </c>
      <c r="X14" s="2" t="str">
        <f>IFERROR(IF(VLOOKUP('2012 Original'!X14,key_ref,COLUMN(Approving_Party__2),FALSE)="Agency head",'2012 Aprvl Party (2)'!X$1,VLOOKUP('2012 Original'!X14,key_ref,COLUMN(Approving_Party__2),FALSE)),CONCATENATE("ERR: ",'2012 Original'!X14))</f>
        <v>none</v>
      </c>
      <c r="Y14" s="2" t="str">
        <f>IFERROR(IF(VLOOKUP('2012 Original'!Y14,key_ref,COLUMN(Approving_Party__2),FALSE)="Agency head",'2012 Aprvl Party (2)'!Y$1,VLOOKUP('2012 Original'!Y14,key_ref,COLUMN(Approving_Party__2),FALSE)),CONCATENATE("ERR: ",'2012 Original'!Y14))</f>
        <v>none</v>
      </c>
      <c r="Z14" s="2" t="str">
        <f>IFERROR(IF(VLOOKUP('2012 Original'!Z14,key_ref,COLUMN(Approving_Party__2),FALSE)="Agency head",'2012 Aprvl Party (2)'!Z$1,VLOOKUP('2012 Original'!Z14,key_ref,COLUMN(Approving_Party__2),FALSE)),CONCATENATE("ERR: ",'2012 Original'!Z14))</f>
        <v>none</v>
      </c>
      <c r="AA14" s="2" t="str">
        <f>IFERROR(IF(VLOOKUP('2012 Original'!AA14,key_ref,COLUMN(Approving_Party__2),FALSE)="Agency head",'2012 Aprvl Party (2)'!AA$1,VLOOKUP('2012 Original'!AA14,key_ref,COLUMN(Approving_Party__2),FALSE)),CONCATENATE("ERR: ",'2012 Original'!AA14))</f>
        <v>none</v>
      </c>
      <c r="AB14" s="2" t="str">
        <f>IFERROR(IF(VLOOKUP('2012 Original'!AB14,key_ref,COLUMN(Approving_Party__2),FALSE)="Agency head",'2012 Aprvl Party (2)'!AB$1,VLOOKUP('2012 Original'!AB14,key_ref,COLUMN(Approving_Party__2),FALSE)),CONCATENATE("ERR: ",'2012 Original'!AB14))</f>
        <v>none</v>
      </c>
      <c r="AC14" s="2" t="str">
        <f>IFERROR(IF(VLOOKUP('2012 Original'!AC14,key_ref,COLUMN(Approving_Party__2),FALSE)="Agency head",'2012 Aprvl Party (2)'!AC$1,VLOOKUP('2012 Original'!AC14,key_ref,COLUMN(Approving_Party__2),FALSE)),CONCATENATE("ERR: ",'2012 Original'!AC14))</f>
        <v>none</v>
      </c>
      <c r="AD14" s="2" t="str">
        <f>IFERROR(IF(VLOOKUP('2012 Original'!AD14,key_ref,COLUMN(Approving_Party__2),FALSE)="Agency head",'2012 Aprvl Party (2)'!AD$1,VLOOKUP('2012 Original'!AD14,key_ref,COLUMN(Approving_Party__2),FALSE)),CONCATENATE("ERR: ",'2012 Original'!AD14))</f>
        <v>none</v>
      </c>
      <c r="AE14" s="2" t="str">
        <f>IFERROR(IF(VLOOKUP('2012 Original'!AE14,key_ref,COLUMN(Approving_Party__2),FALSE)="Agency head",'2012 Aprvl Party (2)'!AE$1,VLOOKUP('2012 Original'!AE14,key_ref,COLUMN(Approving_Party__2),FALSE)),CONCATENATE("ERR: ",'2012 Original'!AE14))</f>
        <v>none</v>
      </c>
      <c r="AF14" s="2" t="str">
        <f>IFERROR(IF(VLOOKUP('2012 Original'!AF14,key_ref,COLUMN(Approving_Party__2),FALSE)="Agency head",'2012 Aprvl Party (2)'!AF$1,VLOOKUP('2012 Original'!AF14,key_ref,COLUMN(Approving_Party__2),FALSE)),CONCATENATE("ERR: ",'2012 Original'!AF14))</f>
        <v>none</v>
      </c>
      <c r="AG14" s="2" t="str">
        <f>IFERROR(IF(VLOOKUP('2012 Original'!AG14,key_ref,COLUMN(Approving_Party__2),FALSE)="Agency head",'2012 Aprvl Party (2)'!AG$1,VLOOKUP('2012 Original'!AG14,key_ref,COLUMN(Approving_Party__2),FALSE)),CONCATENATE("ERR: ",'2012 Original'!AG14))</f>
        <v>none</v>
      </c>
      <c r="AH14" s="2" t="str">
        <f>IFERROR(IF(VLOOKUP('2012 Original'!AH14,key_ref,COLUMN(Approving_Party__2),FALSE)="Agency head",'2012 Aprvl Party (2)'!AH$1,VLOOKUP('2012 Original'!AH14,key_ref,COLUMN(Approving_Party__2),FALSE)),CONCATENATE("ERR: ",'2012 Original'!AH14))</f>
        <v>none</v>
      </c>
      <c r="AI14" s="2" t="str">
        <f>IFERROR(IF(VLOOKUP('2012 Original'!AI14,key_ref,COLUMN(Approving_Party__2),FALSE)="Agency head",'2012 Aprvl Party (2)'!AI$1,VLOOKUP('2012 Original'!AI14,key_ref,COLUMN(Approving_Party__2),FALSE)),CONCATENATE("ERR: ",'2012 Original'!AI14))</f>
        <v>none</v>
      </c>
      <c r="AJ14" s="2" t="str">
        <f>IFERROR(IF(VLOOKUP('2012 Original'!AJ14,key_ref,COLUMN(Approving_Party__2),FALSE)="Agency head",'2012 Aprvl Party (2)'!AJ$1,VLOOKUP('2012 Original'!AJ14,key_ref,COLUMN(Approving_Party__2),FALSE)),CONCATENATE("ERR: ",'2012 Original'!AJ14))</f>
        <v>none</v>
      </c>
      <c r="AK14" s="2" t="str">
        <f>IFERROR(IF(VLOOKUP('2012 Original'!AK14,key_ref,COLUMN(Approving_Party__2),FALSE)="Agency head",'2012 Aprvl Party (2)'!AK$1,VLOOKUP('2012 Original'!AK14,key_ref,COLUMN(Approving_Party__2),FALSE)),CONCATENATE("ERR: ",'2012 Original'!AK14))</f>
        <v>none</v>
      </c>
      <c r="AL14" s="2" t="str">
        <f>IFERROR(IF(VLOOKUP('2012 Original'!AL14,key_ref,COLUMN(Approving_Party__2),FALSE)="Agency head",'2012 Aprvl Party (2)'!AL$1,VLOOKUP('2012 Original'!AL14,key_ref,COLUMN(Approving_Party__2),FALSE)),CONCATENATE("ERR: ",'2012 Original'!AL14))</f>
        <v>none</v>
      </c>
      <c r="AM14" s="2" t="str">
        <f>IFERROR(IF(VLOOKUP('2012 Original'!AM14,key_ref,COLUMN(Approving_Party__2),FALSE)="Agency head",'2012 Aprvl Party (2)'!AM$1,VLOOKUP('2012 Original'!AM14,key_ref,COLUMN(Approving_Party__2),FALSE)),CONCATENATE("ERR: ",'2012 Original'!AM14))</f>
        <v>none</v>
      </c>
      <c r="AN14" s="2" t="str">
        <f>IFERROR(IF(VLOOKUP('2012 Original'!AN14,key_ref,COLUMN(Approving_Party__2),FALSE)="Agency head",'2012 Aprvl Party (2)'!AN$1,VLOOKUP('2012 Original'!AN14,key_ref,COLUMN(Approving_Party__2),FALSE)),CONCATENATE("ERR: ",'2012 Original'!AN14))</f>
        <v>none</v>
      </c>
      <c r="AO14" s="2" t="str">
        <f>IFERROR(IF(VLOOKUP('2012 Original'!AO14,key_ref,COLUMN(Approving_Party__2),FALSE)="Agency head",'2012 Aprvl Party (2)'!AO$1,VLOOKUP('2012 Original'!AO14,key_ref,COLUMN(Approving_Party__2),FALSE)),CONCATENATE("ERR: ",'2012 Original'!AO14))</f>
        <v>none</v>
      </c>
      <c r="AP14" s="2" t="str">
        <f>IFERROR(IF(VLOOKUP('2012 Original'!AP14,key_ref,COLUMN(Approving_Party__2),FALSE)="Agency head",'2012 Aprvl Party (2)'!AP$1,VLOOKUP('2012 Original'!AP14,key_ref,COLUMN(Approving_Party__2),FALSE)),CONCATENATE("ERR: ",'2012 Original'!AP14))</f>
        <v>none</v>
      </c>
      <c r="AQ14" s="2" t="str">
        <f>IFERROR(IF(VLOOKUP('2012 Original'!AQ14,key_ref,COLUMN(Approving_Party__2),FALSE)="Agency head",'2012 Aprvl Party (2)'!AQ$1,VLOOKUP('2012 Original'!AQ14,key_ref,COLUMN(Approving_Party__2),FALSE)),CONCATENATE("ERR: ",'2012 Original'!AQ14))</f>
        <v>none</v>
      </c>
      <c r="AR14" s="2" t="str">
        <f>IFERROR(IF(VLOOKUP('2012 Original'!AR14,key_ref,COLUMN(Approving_Party__2),FALSE)="Agency head",'2012 Aprvl Party (2)'!AR$1,VLOOKUP('2012 Original'!AR14,key_ref,COLUMN(Approving_Party__2),FALSE)),CONCATENATE("ERR: ",'2012 Original'!AR14))</f>
        <v>none</v>
      </c>
      <c r="AS14" s="2" t="str">
        <f>IFERROR(IF(VLOOKUP('2012 Original'!AS14,key_ref,COLUMN(Approving_Party__2),FALSE)="Agency head",'2012 Aprvl Party (2)'!AS$1,VLOOKUP('2012 Original'!AS14,key_ref,COLUMN(Approving_Party__2),FALSE)),CONCATENATE("ERR: ",'2012 Original'!AS14))</f>
        <v>none</v>
      </c>
      <c r="AT14" s="2" t="str">
        <f>IFERROR(IF(VLOOKUP('2012 Original'!AT14,key_ref,COLUMN(Approving_Party__2),FALSE)="Agency head",'2012 Aprvl Party (2)'!AT$1,VLOOKUP('2012 Original'!AT14,key_ref,COLUMN(Approving_Party__2),FALSE)),CONCATENATE("ERR: ",'2012 Original'!AT14))</f>
        <v>none</v>
      </c>
      <c r="AU14" s="2" t="str">
        <f>IFERROR(IF(VLOOKUP('2012 Original'!AU14,key_ref,COLUMN(Approving_Party__2),FALSE)="Agency head",'2012 Aprvl Party (2)'!AU$1,VLOOKUP('2012 Original'!AU14,key_ref,COLUMN(Approving_Party__2),FALSE)),CONCATENATE("ERR: ",'2012 Original'!AU14))</f>
        <v>none</v>
      </c>
      <c r="AV14" s="2" t="str">
        <f>IFERROR(IF(VLOOKUP('2012 Original'!AV14,key_ref,COLUMN(Approving_Party__2),FALSE)="Agency head",'2012 Aprvl Party (2)'!AV$1,VLOOKUP('2012 Original'!AV14,key_ref,COLUMN(Approving_Party__2),FALSE)),CONCATENATE("ERR: ",'2012 Original'!AV14))</f>
        <v>none</v>
      </c>
      <c r="AW14" s="2" t="str">
        <f>IFERROR(IF(VLOOKUP('2012 Original'!AW14,key_ref,COLUMN(Approving_Party__2),FALSE)="Agency head",'2012 Aprvl Party (2)'!AW$1,VLOOKUP('2012 Original'!AW14,key_ref,COLUMN(Approving_Party__2),FALSE)),CONCATENATE("ERR: ",'2012 Original'!AW14))</f>
        <v>none</v>
      </c>
      <c r="AX14" s="2" t="str">
        <f>IFERROR(IF(VLOOKUP('2012 Original'!AX14,key_ref,COLUMN(Approving_Party__2),FALSE)="Agency head",'2012 Aprvl Party (2)'!AX$1,VLOOKUP('2012 Original'!AX14,key_ref,COLUMN(Approving_Party__2),FALSE)),CONCATENATE("ERR: ",'2012 Original'!AX14))</f>
        <v>none</v>
      </c>
      <c r="AY14" s="2" t="str">
        <f>IFERROR(IF(VLOOKUP('2012 Original'!AY14,key_ref,COLUMN(Approving_Party__2),FALSE)="Agency head",'2012 Aprvl Party (2)'!AY$1,VLOOKUP('2012 Original'!AY14,key_ref,COLUMN(Approving_Party__2),FALSE)),CONCATENATE("ERR: ",'2012 Original'!AY14))</f>
        <v>none</v>
      </c>
      <c r="AZ14" s="2" t="str">
        <f>IFERROR(IF(VLOOKUP('2012 Original'!AZ14,key_ref,COLUMN(Approving_Party__2),FALSE)="Agency head",'2012 Aprvl Party (2)'!AZ$1,VLOOKUP('2012 Original'!AZ14,key_ref,COLUMN(Approving_Party__2),FALSE)),CONCATENATE("ERR: ",'2012 Original'!AZ14))</f>
        <v>none</v>
      </c>
    </row>
    <row r="15" spans="1:52" s="4" customFormat="1">
      <c r="A15" s="3" t="s">
        <v>35</v>
      </c>
      <c r="B15" s="2" t="str">
        <f>IFERROR(IF(VLOOKUP('2012 Original'!B15,key_ref,COLUMN(Approving_Party__2),FALSE)="Agency head",'2012 Aprvl Party (2)'!B$1,VLOOKUP('2012 Original'!B15,key_ref,COLUMN(Approving_Party__2),FALSE)),CONCATENATE("ERR: ",'2012 Original'!B15))</f>
        <v>none</v>
      </c>
      <c r="C15" s="2" t="str">
        <f>IFERROR(IF(VLOOKUP('2012 Original'!C15,key_ref,COLUMN(Approving_Party__2),FALSE)="Agency head",'2012 Aprvl Party (2)'!C$1,VLOOKUP('2012 Original'!C15,key_ref,COLUMN(Approving_Party__2),FALSE)),CONCATENATE("ERR: ",'2012 Original'!C15))</f>
        <v>none</v>
      </c>
      <c r="D15" s="2" t="str">
        <f>IFERROR(IF(VLOOKUP('2012 Original'!D15,key_ref,COLUMN(Approving_Party__2),FALSE)="Agency head",'2012 Aprvl Party (2)'!D$1,VLOOKUP('2012 Original'!D15,key_ref,COLUMN(Approving_Party__2),FALSE)),CONCATENATE("ERR: ",'2012 Original'!D15))</f>
        <v>none</v>
      </c>
      <c r="E15" s="2" t="str">
        <f>IFERROR(IF(VLOOKUP('2012 Original'!E15,key_ref,COLUMN(Approving_Party__2),FALSE)="Agency head",'2012 Aprvl Party (2)'!E$1,VLOOKUP('2012 Original'!E15,key_ref,COLUMN(Approving_Party__2),FALSE)),CONCATENATE("ERR: ",'2012 Original'!E15))</f>
        <v>none</v>
      </c>
      <c r="F15" s="2" t="str">
        <f>IFERROR(IF(VLOOKUP('2012 Original'!F15,key_ref,COLUMN(Approving_Party__2),FALSE)="Agency head",'2012 Aprvl Party (2)'!F$1,VLOOKUP('2012 Original'!F15,key_ref,COLUMN(Approving_Party__2),FALSE)),CONCATENATE("ERR: ",'2012 Original'!F15))</f>
        <v>none</v>
      </c>
      <c r="G15" s="2" t="str">
        <f>IFERROR(IF(VLOOKUP('2012 Original'!G15,key_ref,COLUMN(Approving_Party__2),FALSE)="Agency head",'2012 Aprvl Party (2)'!G$1,VLOOKUP('2012 Original'!G15,key_ref,COLUMN(Approving_Party__2),FALSE)),CONCATENATE("ERR: ",'2012 Original'!G15))</f>
        <v>none</v>
      </c>
      <c r="H15" s="2" t="str">
        <f>IFERROR(IF(VLOOKUP('2012 Original'!H15,key_ref,COLUMN(Approving_Party__2),FALSE)="Agency head",'2012 Aprvl Party (2)'!H$1,VLOOKUP('2012 Original'!H15,key_ref,COLUMN(Approving_Party__2),FALSE)),CONCATENATE("ERR: ",'2012 Original'!H15))</f>
        <v>none</v>
      </c>
      <c r="I15" s="2" t="str">
        <f>IFERROR(IF(VLOOKUP('2012 Original'!I15,key_ref,COLUMN(Approving_Party__2),FALSE)="Agency head",'2012 Aprvl Party (2)'!I$1,VLOOKUP('2012 Original'!I15,key_ref,COLUMN(Approving_Party__2),FALSE)),CONCATENATE("ERR: ",'2012 Original'!I15))</f>
        <v>none</v>
      </c>
      <c r="J15" s="2" t="str">
        <f>IFERROR(IF(VLOOKUP('2012 Original'!J15,key_ref,COLUMN(Approving_Party__2),FALSE)="Agency head",'2012 Aprvl Party (2)'!J$1,VLOOKUP('2012 Original'!J15,key_ref,COLUMN(Approving_Party__2),FALSE)),CONCATENATE("ERR: ",'2012 Original'!J15))</f>
        <v>none</v>
      </c>
      <c r="K15" s="2" t="str">
        <f>IFERROR(IF(VLOOKUP('2012 Original'!K15,key_ref,COLUMN(Approving_Party__2),FALSE)="Agency head",'2012 Aprvl Party (2)'!K$1,VLOOKUP('2012 Original'!K15,key_ref,COLUMN(Approving_Party__2),FALSE)),CONCATENATE("ERR: ",'2012 Original'!K15))</f>
        <v>none</v>
      </c>
      <c r="L15" s="2" t="str">
        <f>IFERROR(IF(VLOOKUP('2012 Original'!L15,key_ref,COLUMN(Approving_Party__2),FALSE)="Agency head",'2012 Aprvl Party (2)'!L$1,VLOOKUP('2012 Original'!L15,key_ref,COLUMN(Approving_Party__2),FALSE)),CONCATENATE("ERR: ",'2012 Original'!L15))</f>
        <v>none</v>
      </c>
      <c r="M15" s="2" t="str">
        <f>IFERROR(IF(VLOOKUP('2012 Original'!M15,key_ref,COLUMN(Approving_Party__2),FALSE)="Agency head",'2012 Aprvl Party (2)'!M$1,VLOOKUP('2012 Original'!M15,key_ref,COLUMN(Approving_Party__2),FALSE)),CONCATENATE("ERR: ",'2012 Original'!M15))</f>
        <v>none</v>
      </c>
      <c r="N15" s="2" t="str">
        <f>IFERROR(IF(VLOOKUP('2012 Original'!N15,key_ref,COLUMN(Approving_Party__2),FALSE)="Agency head",'2012 Aprvl Party (2)'!N$1,VLOOKUP('2012 Original'!N15,key_ref,COLUMN(Approving_Party__2),FALSE)),CONCATENATE("ERR: ",'2012 Original'!N15))</f>
        <v>none</v>
      </c>
      <c r="O15" s="2" t="str">
        <f>IFERROR(IF(VLOOKUP('2012 Original'!O15,key_ref,COLUMN(Approving_Party__2),FALSE)="Agency head",'2012 Aprvl Party (2)'!O$1,VLOOKUP('2012 Original'!O15,key_ref,COLUMN(Approving_Party__2),FALSE)),CONCATENATE("ERR: ",'2012 Original'!O15))</f>
        <v>none</v>
      </c>
      <c r="P15" s="2" t="str">
        <f>IFERROR(IF(VLOOKUP('2012 Original'!P15,key_ref,COLUMN(Approving_Party__2),FALSE)="Agency head",'2012 Aprvl Party (2)'!P$1,VLOOKUP('2012 Original'!P15,key_ref,COLUMN(Approving_Party__2),FALSE)),CONCATENATE("ERR: ",'2012 Original'!P15))</f>
        <v>none</v>
      </c>
      <c r="Q15" s="2" t="str">
        <f>IFERROR(IF(VLOOKUP('2012 Original'!Q15,key_ref,COLUMN(Approving_Party__2),FALSE)="Agency head",'2012 Aprvl Party (2)'!Q$1,VLOOKUP('2012 Original'!Q15,key_ref,COLUMN(Approving_Party__2),FALSE)),CONCATENATE("ERR: ",'2012 Original'!Q15))</f>
        <v>none</v>
      </c>
      <c r="R15" s="2" t="str">
        <f>IFERROR(IF(VLOOKUP('2012 Original'!R15,key_ref,COLUMN(Approving_Party__2),FALSE)="Agency head",'2012 Aprvl Party (2)'!R$1,VLOOKUP('2012 Original'!R15,key_ref,COLUMN(Approving_Party__2),FALSE)),CONCATENATE("ERR: ",'2012 Original'!R15))</f>
        <v>none</v>
      </c>
      <c r="S15" s="2" t="str">
        <f>IFERROR(IF(VLOOKUP('2012 Original'!S15,key_ref,COLUMN(Approving_Party__2),FALSE)="Agency head",'2012 Aprvl Party (2)'!S$1,VLOOKUP('2012 Original'!S15,key_ref,COLUMN(Approving_Party__2),FALSE)),CONCATENATE("ERR: ",'2012 Original'!S15))</f>
        <v>none</v>
      </c>
      <c r="T15" s="2" t="str">
        <f>IFERROR(IF(VLOOKUP('2012 Original'!T15,key_ref,COLUMN(Approving_Party__2),FALSE)="Agency head",'2012 Aprvl Party (2)'!T$1,VLOOKUP('2012 Original'!T15,key_ref,COLUMN(Approving_Party__2),FALSE)),CONCATENATE("ERR: ",'2012 Original'!T15))</f>
        <v>none</v>
      </c>
      <c r="U15" s="2" t="str">
        <f>IFERROR(IF(VLOOKUP('2012 Original'!U15,key_ref,COLUMN(Approving_Party__2),FALSE)="Agency head",'2012 Aprvl Party (2)'!U$1,VLOOKUP('2012 Original'!U15,key_ref,COLUMN(Approving_Party__2),FALSE)),CONCATENATE("ERR: ",'2012 Original'!U15))</f>
        <v>State Democratic Party Head</v>
      </c>
      <c r="V15" s="2" t="str">
        <f>IFERROR(IF(VLOOKUP('2012 Original'!V15,key_ref,COLUMN(Approving_Party__2),FALSE)="Agency head",'2012 Aprvl Party (2)'!V$1,VLOOKUP('2012 Original'!V15,key_ref,COLUMN(Approving_Party__2),FALSE)),CONCATENATE("ERR: ",'2012 Original'!V15))</f>
        <v>none</v>
      </c>
      <c r="W15" s="2" t="str">
        <f>IFERROR(IF(VLOOKUP('2012 Original'!W15,key_ref,COLUMN(Approving_Party__2),FALSE)="Agency head",'2012 Aprvl Party (2)'!W$1,VLOOKUP('2012 Original'!W15,key_ref,COLUMN(Approving_Party__2),FALSE)),CONCATENATE("ERR: ",'2012 Original'!W15))</f>
        <v>none</v>
      </c>
      <c r="X15" s="2" t="str">
        <f>IFERROR(IF(VLOOKUP('2012 Original'!X15,key_ref,COLUMN(Approving_Party__2),FALSE)="Agency head",'2012 Aprvl Party (2)'!X$1,VLOOKUP('2012 Original'!X15,key_ref,COLUMN(Approving_Party__2),FALSE)),CONCATENATE("ERR: ",'2012 Original'!X15))</f>
        <v>none</v>
      </c>
      <c r="Y15" s="2" t="str">
        <f>IFERROR(IF(VLOOKUP('2012 Original'!Y15,key_ref,COLUMN(Approving_Party__2),FALSE)="Agency head",'2012 Aprvl Party (2)'!Y$1,VLOOKUP('2012 Original'!Y15,key_ref,COLUMN(Approving_Party__2),FALSE)),CONCATENATE("ERR: ",'2012 Original'!Y15))</f>
        <v>none</v>
      </c>
      <c r="Z15" s="2" t="str">
        <f>IFERROR(IF(VLOOKUP('2012 Original'!Z15,key_ref,COLUMN(Approving_Party__2),FALSE)="Agency head",'2012 Aprvl Party (2)'!Z$1,VLOOKUP('2012 Original'!Z15,key_ref,COLUMN(Approving_Party__2),FALSE)),CONCATENATE("ERR: ",'2012 Original'!Z15))</f>
        <v>none</v>
      </c>
      <c r="AA15" s="2" t="str">
        <f>IFERROR(IF(VLOOKUP('2012 Original'!AA15,key_ref,COLUMN(Approving_Party__2),FALSE)="Agency head",'2012 Aprvl Party (2)'!AA$1,VLOOKUP('2012 Original'!AA15,key_ref,COLUMN(Approving_Party__2),FALSE)),CONCATENATE("ERR: ",'2012 Original'!AA15))</f>
        <v>none</v>
      </c>
      <c r="AB15" s="2" t="str">
        <f>IFERROR(IF(VLOOKUP('2012 Original'!AB15,key_ref,COLUMN(Approving_Party__2),FALSE)="Agency head",'2012 Aprvl Party (2)'!AB$1,VLOOKUP('2012 Original'!AB15,key_ref,COLUMN(Approving_Party__2),FALSE)),CONCATENATE("ERR: ",'2012 Original'!AB15))</f>
        <v>none</v>
      </c>
      <c r="AC15" s="2" t="str">
        <f>IFERROR(IF(VLOOKUP('2012 Original'!AC15,key_ref,COLUMN(Approving_Party__2),FALSE)="Agency head",'2012 Aprvl Party (2)'!AC$1,VLOOKUP('2012 Original'!AC15,key_ref,COLUMN(Approving_Party__2),FALSE)),CONCATENATE("ERR: ",'2012 Original'!AC15))</f>
        <v>none</v>
      </c>
      <c r="AD15" s="2" t="str">
        <f>IFERROR(IF(VLOOKUP('2012 Original'!AD15,key_ref,COLUMN(Approving_Party__2),FALSE)="Agency head",'2012 Aprvl Party (2)'!AD$1,VLOOKUP('2012 Original'!AD15,key_ref,COLUMN(Approving_Party__2),FALSE)),CONCATENATE("ERR: ",'2012 Original'!AD15))</f>
        <v>none</v>
      </c>
      <c r="AE15" s="2" t="str">
        <f>IFERROR(IF(VLOOKUP('2012 Original'!AE15,key_ref,COLUMN(Approving_Party__2),FALSE)="Agency head",'2012 Aprvl Party (2)'!AE$1,VLOOKUP('2012 Original'!AE15,key_ref,COLUMN(Approving_Party__2),FALSE)),CONCATENATE("ERR: ",'2012 Original'!AE15))</f>
        <v>none</v>
      </c>
      <c r="AF15" s="2" t="str">
        <f>IFERROR(IF(VLOOKUP('2012 Original'!AF15,key_ref,COLUMN(Approving_Party__2),FALSE)="Agency head",'2012 Aprvl Party (2)'!AF$1,VLOOKUP('2012 Original'!AF15,key_ref,COLUMN(Approving_Party__2),FALSE)),CONCATENATE("ERR: ",'2012 Original'!AF15))</f>
        <v>none</v>
      </c>
      <c r="AG15" s="2" t="str">
        <f>IFERROR(IF(VLOOKUP('2012 Original'!AG15,key_ref,COLUMN(Approving_Party__2),FALSE)="Agency head",'2012 Aprvl Party (2)'!AG$1,VLOOKUP('2012 Original'!AG15,key_ref,COLUMN(Approving_Party__2),FALSE)),CONCATENATE("ERR: ",'2012 Original'!AG15))</f>
        <v>none</v>
      </c>
      <c r="AH15" s="2" t="str">
        <f>IFERROR(IF(VLOOKUP('2012 Original'!AH15,key_ref,COLUMN(Approving_Party__2),FALSE)="Agency head",'2012 Aprvl Party (2)'!AH$1,VLOOKUP('2012 Original'!AH15,key_ref,COLUMN(Approving_Party__2),FALSE)),CONCATENATE("ERR: ",'2012 Original'!AH15))</f>
        <v>none</v>
      </c>
      <c r="AI15" s="2" t="str">
        <f>IFERROR(IF(VLOOKUP('2012 Original'!AI15,key_ref,COLUMN(Approving_Party__2),FALSE)="Agency head",'2012 Aprvl Party (2)'!AI$1,VLOOKUP('2012 Original'!AI15,key_ref,COLUMN(Approving_Party__2),FALSE)),CONCATENATE("ERR: ",'2012 Original'!AI15))</f>
        <v>none</v>
      </c>
      <c r="AJ15" s="2" t="str">
        <f>IFERROR(IF(VLOOKUP('2012 Original'!AJ15,key_ref,COLUMN(Approving_Party__2),FALSE)="Agency head",'2012 Aprvl Party (2)'!AJ$1,VLOOKUP('2012 Original'!AJ15,key_ref,COLUMN(Approving_Party__2),FALSE)),CONCATENATE("ERR: ",'2012 Original'!AJ15))</f>
        <v>none</v>
      </c>
      <c r="AK15" s="2" t="str">
        <f>IFERROR(IF(VLOOKUP('2012 Original'!AK15,key_ref,COLUMN(Approving_Party__2),FALSE)="Agency head",'2012 Aprvl Party (2)'!AK$1,VLOOKUP('2012 Original'!AK15,key_ref,COLUMN(Approving_Party__2),FALSE)),CONCATENATE("ERR: ",'2012 Original'!AK15))</f>
        <v>none</v>
      </c>
      <c r="AL15" s="2" t="str">
        <f>IFERROR(IF(VLOOKUP('2012 Original'!AL15,key_ref,COLUMN(Approving_Party__2),FALSE)="Agency head",'2012 Aprvl Party (2)'!AL$1,VLOOKUP('2012 Original'!AL15,key_ref,COLUMN(Approving_Party__2),FALSE)),CONCATENATE("ERR: ",'2012 Original'!AL15))</f>
        <v>none</v>
      </c>
      <c r="AM15" s="2" t="str">
        <f>IFERROR(IF(VLOOKUP('2012 Original'!AM15,key_ref,COLUMN(Approving_Party__2),FALSE)="Agency head",'2012 Aprvl Party (2)'!AM$1,VLOOKUP('2012 Original'!AM15,key_ref,COLUMN(Approving_Party__2),FALSE)),CONCATENATE("ERR: ",'2012 Original'!AM15))</f>
        <v>none</v>
      </c>
      <c r="AN15" s="2" t="str">
        <f>IFERROR(IF(VLOOKUP('2012 Original'!AN15,key_ref,COLUMN(Approving_Party__2),FALSE)="Agency head",'2012 Aprvl Party (2)'!AN$1,VLOOKUP('2012 Original'!AN15,key_ref,COLUMN(Approving_Party__2),FALSE)),CONCATENATE("ERR: ",'2012 Original'!AN15))</f>
        <v>none</v>
      </c>
      <c r="AO15" s="2" t="str">
        <f>IFERROR(IF(VLOOKUP('2012 Original'!AO15,key_ref,COLUMN(Approving_Party__2),FALSE)="Agency head",'2012 Aprvl Party (2)'!AO$1,VLOOKUP('2012 Original'!AO15,key_ref,COLUMN(Approving_Party__2),FALSE)),CONCATENATE("ERR: ",'2012 Original'!AO15))</f>
        <v>none</v>
      </c>
      <c r="AP15" s="2" t="str">
        <f>IFERROR(IF(VLOOKUP('2012 Original'!AP15,key_ref,COLUMN(Approving_Party__2),FALSE)="Agency head",'2012 Aprvl Party (2)'!AP$1,VLOOKUP('2012 Original'!AP15,key_ref,COLUMN(Approving_Party__2),FALSE)),CONCATENATE("ERR: ",'2012 Original'!AP15))</f>
        <v>none</v>
      </c>
      <c r="AQ15" s="2" t="str">
        <f>IFERROR(IF(VLOOKUP('2012 Original'!AQ15,key_ref,COLUMN(Approving_Party__2),FALSE)="Agency head",'2012 Aprvl Party (2)'!AQ$1,VLOOKUP('2012 Original'!AQ15,key_ref,COLUMN(Approving_Party__2),FALSE)),CONCATENATE("ERR: ",'2012 Original'!AQ15))</f>
        <v>none</v>
      </c>
      <c r="AR15" s="2" t="str">
        <f>IFERROR(IF(VLOOKUP('2012 Original'!AR15,key_ref,COLUMN(Approving_Party__2),FALSE)="Agency head",'2012 Aprvl Party (2)'!AR$1,VLOOKUP('2012 Original'!AR15,key_ref,COLUMN(Approving_Party__2),FALSE)),CONCATENATE("ERR: ",'2012 Original'!AR15))</f>
        <v>none</v>
      </c>
      <c r="AS15" s="2" t="str">
        <f>IFERROR(IF(VLOOKUP('2012 Original'!AS15,key_ref,COLUMN(Approving_Party__2),FALSE)="Agency head",'2012 Aprvl Party (2)'!AS$1,VLOOKUP('2012 Original'!AS15,key_ref,COLUMN(Approving_Party__2),FALSE)),CONCATENATE("ERR: ",'2012 Original'!AS15))</f>
        <v>none</v>
      </c>
      <c r="AT15" s="2" t="str">
        <f>IFERROR(IF(VLOOKUP('2012 Original'!AT15,key_ref,COLUMN(Approving_Party__2),FALSE)="Agency head",'2012 Aprvl Party (2)'!AT$1,VLOOKUP('2012 Original'!AT15,key_ref,COLUMN(Approving_Party__2),FALSE)),CONCATENATE("ERR: ",'2012 Original'!AT15))</f>
        <v>none</v>
      </c>
      <c r="AU15" s="2" t="str">
        <f>IFERROR(IF(VLOOKUP('2012 Original'!AU15,key_ref,COLUMN(Approving_Party__2),FALSE)="Agency head",'2012 Aprvl Party (2)'!AU$1,VLOOKUP('2012 Original'!AU15,key_ref,COLUMN(Approving_Party__2),FALSE)),CONCATENATE("ERR: ",'2012 Original'!AU15))</f>
        <v>none</v>
      </c>
      <c r="AV15" s="2" t="str">
        <f>IFERROR(IF(VLOOKUP('2012 Original'!AV15,key_ref,COLUMN(Approving_Party__2),FALSE)="Agency head",'2012 Aprvl Party (2)'!AV$1,VLOOKUP('2012 Original'!AV15,key_ref,COLUMN(Approving_Party__2),FALSE)),CONCATENATE("ERR: ",'2012 Original'!AV15))</f>
        <v>none</v>
      </c>
      <c r="AW15" s="2" t="str">
        <f>IFERROR(IF(VLOOKUP('2012 Original'!AW15,key_ref,COLUMN(Approving_Party__2),FALSE)="Agency head",'2012 Aprvl Party (2)'!AW$1,VLOOKUP('2012 Original'!AW15,key_ref,COLUMN(Approving_Party__2),FALSE)),CONCATENATE("ERR: ",'2012 Original'!AW15))</f>
        <v>none</v>
      </c>
      <c r="AX15" s="2" t="str">
        <f>IFERROR(IF(VLOOKUP('2012 Original'!AX15,key_ref,COLUMN(Approving_Party__2),FALSE)="Agency head",'2012 Aprvl Party (2)'!AX$1,VLOOKUP('2012 Original'!AX15,key_ref,COLUMN(Approving_Party__2),FALSE)),CONCATENATE("ERR: ",'2012 Original'!AX15))</f>
        <v>none</v>
      </c>
      <c r="AY15" s="2" t="str">
        <f>IFERROR(IF(VLOOKUP('2012 Original'!AY15,key_ref,COLUMN(Approving_Party__2),FALSE)="Agency head",'2012 Aprvl Party (2)'!AY$1,VLOOKUP('2012 Original'!AY15,key_ref,COLUMN(Approving_Party__2),FALSE)),CONCATENATE("ERR: ",'2012 Original'!AY15))</f>
        <v>none</v>
      </c>
      <c r="AZ15" s="2" t="str">
        <f>IFERROR(IF(VLOOKUP('2012 Original'!AZ15,key_ref,COLUMN(Approving_Party__2),FALSE)="Agency head",'2012 Aprvl Party (2)'!AZ$1,VLOOKUP('2012 Original'!AZ15,key_ref,COLUMN(Approving_Party__2),FALSE)),CONCATENATE("ERR: ",'2012 Original'!AZ15))</f>
        <v>none</v>
      </c>
    </row>
    <row r="16" spans="1:52" s="4" customFormat="1">
      <c r="A16" s="3" t="s">
        <v>37</v>
      </c>
      <c r="B16" s="2" t="str">
        <f>IFERROR(IF(VLOOKUP('2012 Original'!B16,key_ref,COLUMN(Approving_Party__2),FALSE)="Agency head",'2012 Aprvl Party (2)'!B$1,VLOOKUP('2012 Original'!B16,key_ref,COLUMN(Approving_Party__2),FALSE)),CONCATENATE("ERR: ",'2012 Original'!B16))</f>
        <v>none</v>
      </c>
      <c r="C16" s="2" t="str">
        <f>IFERROR(IF(VLOOKUP('2012 Original'!C16,key_ref,COLUMN(Approving_Party__2),FALSE)="Agency head",'2012 Aprvl Party (2)'!C$1,VLOOKUP('2012 Original'!C16,key_ref,COLUMN(Approving_Party__2),FALSE)),CONCATENATE("ERR: ",'2012 Original'!C16))</f>
        <v>none</v>
      </c>
      <c r="D16" s="2" t="str">
        <f>IFERROR(IF(VLOOKUP('2012 Original'!D16,key_ref,COLUMN(Approving_Party__2),FALSE)="Agency head",'2012 Aprvl Party (2)'!D$1,VLOOKUP('2012 Original'!D16,key_ref,COLUMN(Approving_Party__2),FALSE)),CONCATENATE("ERR: ",'2012 Original'!D16))</f>
        <v>none</v>
      </c>
      <c r="E16" s="2" t="str">
        <f>IFERROR(IF(VLOOKUP('2012 Original'!E16,key_ref,COLUMN(Approving_Party__2),FALSE)="Agency head",'2012 Aprvl Party (2)'!E$1,VLOOKUP('2012 Original'!E16,key_ref,COLUMN(Approving_Party__2),FALSE)),CONCATENATE("ERR: ",'2012 Original'!E16))</f>
        <v>none</v>
      </c>
      <c r="F16" s="2" t="str">
        <f>IFERROR(IF(VLOOKUP('2012 Original'!F16,key_ref,COLUMN(Approving_Party__2),FALSE)="Agency head",'2012 Aprvl Party (2)'!F$1,VLOOKUP('2012 Original'!F16,key_ref,COLUMN(Approving_Party__2),FALSE)),CONCATENATE("ERR: ",'2012 Original'!F16))</f>
        <v>none</v>
      </c>
      <c r="G16" s="2" t="str">
        <f>IFERROR(IF(VLOOKUP('2012 Original'!G16,key_ref,COLUMN(Approving_Party__2),FALSE)="Agency head",'2012 Aprvl Party (2)'!G$1,VLOOKUP('2012 Original'!G16,key_ref,COLUMN(Approving_Party__2),FALSE)),CONCATENATE("ERR: ",'2012 Original'!G16))</f>
        <v>none</v>
      </c>
      <c r="H16" s="2" t="str">
        <f>IFERROR(IF(VLOOKUP('2012 Original'!H16,key_ref,COLUMN(Approving_Party__2),FALSE)="Agency head",'2012 Aprvl Party (2)'!H$1,VLOOKUP('2012 Original'!H16,key_ref,COLUMN(Approving_Party__2),FALSE)),CONCATENATE("ERR: ",'2012 Original'!H16))</f>
        <v>none</v>
      </c>
      <c r="I16" s="2" t="str">
        <f>IFERROR(IF(VLOOKUP('2012 Original'!I16,key_ref,COLUMN(Approving_Party__2),FALSE)="Agency head",'2012 Aprvl Party (2)'!I$1,VLOOKUP('2012 Original'!I16,key_ref,COLUMN(Approving_Party__2),FALSE)),CONCATENATE("ERR: ",'2012 Original'!I16))</f>
        <v>none</v>
      </c>
      <c r="J16" s="2" t="str">
        <f>IFERROR(IF(VLOOKUP('2012 Original'!J16,key_ref,COLUMN(Approving_Party__2),FALSE)="Agency head",'2012 Aprvl Party (2)'!J$1,VLOOKUP('2012 Original'!J16,key_ref,COLUMN(Approving_Party__2),FALSE)),CONCATENATE("ERR: ",'2012 Original'!J16))</f>
        <v>none</v>
      </c>
      <c r="K16" s="2" t="str">
        <f>IFERROR(IF(VLOOKUP('2012 Original'!K16,key_ref,COLUMN(Approving_Party__2),FALSE)="Agency head",'2012 Aprvl Party (2)'!K$1,VLOOKUP('2012 Original'!K16,key_ref,COLUMN(Approving_Party__2),FALSE)),CONCATENATE("ERR: ",'2012 Original'!K16))</f>
        <v>none</v>
      </c>
      <c r="L16" s="2" t="str">
        <f>IFERROR(IF(VLOOKUP('2012 Original'!L16,key_ref,COLUMN(Approving_Party__2),FALSE)="Agency head",'2012 Aprvl Party (2)'!L$1,VLOOKUP('2012 Original'!L16,key_ref,COLUMN(Approving_Party__2),FALSE)),CONCATENATE("ERR: ",'2012 Original'!L16))</f>
        <v>none</v>
      </c>
      <c r="M16" s="2" t="str">
        <f>IFERROR(IF(VLOOKUP('2012 Original'!M16,key_ref,COLUMN(Approving_Party__2),FALSE)="Agency head",'2012 Aprvl Party (2)'!M$1,VLOOKUP('2012 Original'!M16,key_ref,COLUMN(Approving_Party__2),FALSE)),CONCATENATE("ERR: ",'2012 Original'!M16))</f>
        <v>none</v>
      </c>
      <c r="N16" s="2" t="str">
        <f>IFERROR(IF(VLOOKUP('2012 Original'!N16,key_ref,COLUMN(Approving_Party__2),FALSE)="Agency head",'2012 Aprvl Party (2)'!N$1,VLOOKUP('2012 Original'!N16,key_ref,COLUMN(Approving_Party__2),FALSE)),CONCATENATE("ERR: ",'2012 Original'!N16))</f>
        <v>none</v>
      </c>
      <c r="O16" s="2" t="str">
        <f>IFERROR(IF(VLOOKUP('2012 Original'!O16,key_ref,COLUMN(Approving_Party__2),FALSE)="Agency head",'2012 Aprvl Party (2)'!O$1,VLOOKUP('2012 Original'!O16,key_ref,COLUMN(Approving_Party__2),FALSE)),CONCATENATE("ERR: ",'2012 Original'!O16))</f>
        <v>none</v>
      </c>
      <c r="P16" s="2" t="str">
        <f>IFERROR(IF(VLOOKUP('2012 Original'!P16,key_ref,COLUMN(Approving_Party__2),FALSE)="Agency head",'2012 Aprvl Party (2)'!P$1,VLOOKUP('2012 Original'!P16,key_ref,COLUMN(Approving_Party__2),FALSE)),CONCATENATE("ERR: ",'2012 Original'!P16))</f>
        <v>none</v>
      </c>
      <c r="Q16" s="2" t="str">
        <f>IFERROR(IF(VLOOKUP('2012 Original'!Q16,key_ref,COLUMN(Approving_Party__2),FALSE)="Agency head",'2012 Aprvl Party (2)'!Q$1,VLOOKUP('2012 Original'!Q16,key_ref,COLUMN(Approving_Party__2),FALSE)),CONCATENATE("ERR: ",'2012 Original'!Q16))</f>
        <v>none</v>
      </c>
      <c r="R16" s="2" t="str">
        <f>IFERROR(IF(VLOOKUP('2012 Original'!R16,key_ref,COLUMN(Approving_Party__2),FALSE)="Agency head",'2012 Aprvl Party (2)'!R$1,VLOOKUP('2012 Original'!R16,key_ref,COLUMN(Approving_Party__2),FALSE)),CONCATENATE("ERR: ",'2012 Original'!R16))</f>
        <v>none</v>
      </c>
      <c r="S16" s="2" t="str">
        <f>IFERROR(IF(VLOOKUP('2012 Original'!S16,key_ref,COLUMN(Approving_Party__2),FALSE)="Agency head",'2012 Aprvl Party (2)'!S$1,VLOOKUP('2012 Original'!S16,key_ref,COLUMN(Approving_Party__2),FALSE)),CONCATENATE("ERR: ",'2012 Original'!S16))</f>
        <v>none</v>
      </c>
      <c r="T16" s="2" t="str">
        <f>IFERROR(IF(VLOOKUP('2012 Original'!T16,key_ref,COLUMN(Approving_Party__2),FALSE)="Agency head",'2012 Aprvl Party (2)'!T$1,VLOOKUP('2012 Original'!T16,key_ref,COLUMN(Approving_Party__2),FALSE)),CONCATENATE("ERR: ",'2012 Original'!T16))</f>
        <v>none</v>
      </c>
      <c r="U16" s="2" t="str">
        <f>IFERROR(IF(VLOOKUP('2012 Original'!U16,key_ref,COLUMN(Approving_Party__2),FALSE)="Agency head",'2012 Aprvl Party (2)'!U$1,VLOOKUP('2012 Original'!U16,key_ref,COLUMN(Approving_Party__2),FALSE)),CONCATENATE("ERR: ",'2012 Original'!U16))</f>
        <v>none</v>
      </c>
      <c r="V16" s="2" t="str">
        <f>IFERROR(IF(VLOOKUP('2012 Original'!V16,key_ref,COLUMN(Approving_Party__2),FALSE)="Agency head",'2012 Aprvl Party (2)'!V$1,VLOOKUP('2012 Original'!V16,key_ref,COLUMN(Approving_Party__2),FALSE)),CONCATENATE("ERR: ",'2012 Original'!V16))</f>
        <v>none</v>
      </c>
      <c r="W16" s="2" t="str">
        <f>IFERROR(IF(VLOOKUP('2012 Original'!W16,key_ref,COLUMN(Approving_Party__2),FALSE)="Agency head",'2012 Aprvl Party (2)'!W$1,VLOOKUP('2012 Original'!W16,key_ref,COLUMN(Approving_Party__2),FALSE)),CONCATENATE("ERR: ",'2012 Original'!W16))</f>
        <v>none</v>
      </c>
      <c r="X16" s="2" t="str">
        <f>IFERROR(IF(VLOOKUP('2012 Original'!X16,key_ref,COLUMN(Approving_Party__2),FALSE)="Agency head",'2012 Aprvl Party (2)'!X$1,VLOOKUP('2012 Original'!X16,key_ref,COLUMN(Approving_Party__2),FALSE)),CONCATENATE("ERR: ",'2012 Original'!X16))</f>
        <v>none</v>
      </c>
      <c r="Y16" s="2" t="str">
        <f>IFERROR(IF(VLOOKUP('2012 Original'!Y16,key_ref,COLUMN(Approving_Party__2),FALSE)="Agency head",'2012 Aprvl Party (2)'!Y$1,VLOOKUP('2012 Original'!Y16,key_ref,COLUMN(Approving_Party__2),FALSE)),CONCATENATE("ERR: ",'2012 Original'!Y16))</f>
        <v>none</v>
      </c>
      <c r="Z16" s="2" t="str">
        <f>IFERROR(IF(VLOOKUP('2012 Original'!Z16,key_ref,COLUMN(Approving_Party__2),FALSE)="Agency head",'2012 Aprvl Party (2)'!Z$1,VLOOKUP('2012 Original'!Z16,key_ref,COLUMN(Approving_Party__2),FALSE)),CONCATENATE("ERR: ",'2012 Original'!Z16))</f>
        <v>none</v>
      </c>
      <c r="AA16" s="2" t="str">
        <f>IFERROR(IF(VLOOKUP('2012 Original'!AA16,key_ref,COLUMN(Approving_Party__2),FALSE)="Agency head",'2012 Aprvl Party (2)'!AA$1,VLOOKUP('2012 Original'!AA16,key_ref,COLUMN(Approving_Party__2),FALSE)),CONCATENATE("ERR: ",'2012 Original'!AA16))</f>
        <v>none</v>
      </c>
      <c r="AB16" s="2" t="str">
        <f>IFERROR(IF(VLOOKUP('2012 Original'!AB16,key_ref,COLUMN(Approving_Party__2),FALSE)="Agency head",'2012 Aprvl Party (2)'!AB$1,VLOOKUP('2012 Original'!AB16,key_ref,COLUMN(Approving_Party__2),FALSE)),CONCATENATE("ERR: ",'2012 Original'!AB16))</f>
        <v>none</v>
      </c>
      <c r="AC16" s="2" t="str">
        <f>IFERROR(IF(VLOOKUP('2012 Original'!AC16,key_ref,COLUMN(Approving_Party__2),FALSE)="Agency head",'2012 Aprvl Party (2)'!AC$1,VLOOKUP('2012 Original'!AC16,key_ref,COLUMN(Approving_Party__2),FALSE)),CONCATENATE("ERR: ",'2012 Original'!AC16))</f>
        <v>none</v>
      </c>
      <c r="AD16" s="2" t="str">
        <f>IFERROR(IF(VLOOKUP('2012 Original'!AD16,key_ref,COLUMN(Approving_Party__2),FALSE)="Agency head",'2012 Aprvl Party (2)'!AD$1,VLOOKUP('2012 Original'!AD16,key_ref,COLUMN(Approving_Party__2),FALSE)),CONCATENATE("ERR: ",'2012 Original'!AD16))</f>
        <v>none</v>
      </c>
      <c r="AE16" s="2" t="str">
        <f>IFERROR(IF(VLOOKUP('2012 Original'!AE16,key_ref,COLUMN(Approving_Party__2),FALSE)="Agency head",'2012 Aprvl Party (2)'!AE$1,VLOOKUP('2012 Original'!AE16,key_ref,COLUMN(Approving_Party__2),FALSE)),CONCATENATE("ERR: ",'2012 Original'!AE16))</f>
        <v>none</v>
      </c>
      <c r="AF16" s="2" t="str">
        <f>IFERROR(IF(VLOOKUP('2012 Original'!AF16,key_ref,COLUMN(Approving_Party__2),FALSE)="Agency head",'2012 Aprvl Party (2)'!AF$1,VLOOKUP('2012 Original'!AF16,key_ref,COLUMN(Approving_Party__2),FALSE)),CONCATENATE("ERR: ",'2012 Original'!AF16))</f>
        <v>none</v>
      </c>
      <c r="AG16" s="2" t="str">
        <f>IFERROR(IF(VLOOKUP('2012 Original'!AG16,key_ref,COLUMN(Approving_Party__2),FALSE)="Agency head",'2012 Aprvl Party (2)'!AG$1,VLOOKUP('2012 Original'!AG16,key_ref,COLUMN(Approving_Party__2),FALSE)),CONCATENATE("ERR: ",'2012 Original'!AG16))</f>
        <v>none</v>
      </c>
      <c r="AH16" s="2" t="str">
        <f>IFERROR(IF(VLOOKUP('2012 Original'!AH16,key_ref,COLUMN(Approving_Party__2),FALSE)="Agency head",'2012 Aprvl Party (2)'!AH$1,VLOOKUP('2012 Original'!AH16,key_ref,COLUMN(Approving_Party__2),FALSE)),CONCATENATE("ERR: ",'2012 Original'!AH16))</f>
        <v>none</v>
      </c>
      <c r="AI16" s="2" t="str">
        <f>IFERROR(IF(VLOOKUP('2012 Original'!AI16,key_ref,COLUMN(Approving_Party__2),FALSE)="Agency head",'2012 Aprvl Party (2)'!AI$1,VLOOKUP('2012 Original'!AI16,key_ref,COLUMN(Approving_Party__2),FALSE)),CONCATENATE("ERR: ",'2012 Original'!AI16))</f>
        <v>none</v>
      </c>
      <c r="AJ16" s="2" t="str">
        <f>IFERROR(IF(VLOOKUP('2012 Original'!AJ16,key_ref,COLUMN(Approving_Party__2),FALSE)="Agency head",'2012 Aprvl Party (2)'!AJ$1,VLOOKUP('2012 Original'!AJ16,key_ref,COLUMN(Approving_Party__2),FALSE)),CONCATENATE("ERR: ",'2012 Original'!AJ16))</f>
        <v>none</v>
      </c>
      <c r="AK16" s="2" t="str">
        <f>IFERROR(IF(VLOOKUP('2012 Original'!AK16,key_ref,COLUMN(Approving_Party__2),FALSE)="Agency head",'2012 Aprvl Party (2)'!AK$1,VLOOKUP('2012 Original'!AK16,key_ref,COLUMN(Approving_Party__2),FALSE)),CONCATENATE("ERR: ",'2012 Original'!AK16))</f>
        <v>none</v>
      </c>
      <c r="AL16" s="2" t="str">
        <f>IFERROR(IF(VLOOKUP('2012 Original'!AL16,key_ref,COLUMN(Approving_Party__2),FALSE)="Agency head",'2012 Aprvl Party (2)'!AL$1,VLOOKUP('2012 Original'!AL16,key_ref,COLUMN(Approving_Party__2),FALSE)),CONCATENATE("ERR: ",'2012 Original'!AL16))</f>
        <v>none</v>
      </c>
      <c r="AM16" s="2" t="str">
        <f>IFERROR(IF(VLOOKUP('2012 Original'!AM16,key_ref,COLUMN(Approving_Party__2),FALSE)="Agency head",'2012 Aprvl Party (2)'!AM$1,VLOOKUP('2012 Original'!AM16,key_ref,COLUMN(Approving_Party__2),FALSE)),CONCATENATE("ERR: ",'2012 Original'!AM16))</f>
        <v>none</v>
      </c>
      <c r="AN16" s="2" t="str">
        <f>IFERROR(IF(VLOOKUP('2012 Original'!AN16,key_ref,COLUMN(Approving_Party__2),FALSE)="Agency head",'2012 Aprvl Party (2)'!AN$1,VLOOKUP('2012 Original'!AN16,key_ref,COLUMN(Approving_Party__2),FALSE)),CONCATENATE("ERR: ",'2012 Original'!AN16))</f>
        <v>none</v>
      </c>
      <c r="AO16" s="2" t="str">
        <f>IFERROR(IF(VLOOKUP('2012 Original'!AO16,key_ref,COLUMN(Approving_Party__2),FALSE)="Agency head",'2012 Aprvl Party (2)'!AO$1,VLOOKUP('2012 Original'!AO16,key_ref,COLUMN(Approving_Party__2),FALSE)),CONCATENATE("ERR: ",'2012 Original'!AO16))</f>
        <v>none</v>
      </c>
      <c r="AP16" s="2" t="str">
        <f>IFERROR(IF(VLOOKUP('2012 Original'!AP16,key_ref,COLUMN(Approving_Party__2),FALSE)="Agency head",'2012 Aprvl Party (2)'!AP$1,VLOOKUP('2012 Original'!AP16,key_ref,COLUMN(Approving_Party__2),FALSE)),CONCATENATE("ERR: ",'2012 Original'!AP16))</f>
        <v>none</v>
      </c>
      <c r="AQ16" s="2" t="str">
        <f>IFERROR(IF(VLOOKUP('2012 Original'!AQ16,key_ref,COLUMN(Approving_Party__2),FALSE)="Agency head",'2012 Aprvl Party (2)'!AQ$1,VLOOKUP('2012 Original'!AQ16,key_ref,COLUMN(Approving_Party__2),FALSE)),CONCATENATE("ERR: ",'2012 Original'!AQ16))</f>
        <v>none</v>
      </c>
      <c r="AR16" s="2" t="str">
        <f>IFERROR(IF(VLOOKUP('2012 Original'!AR16,key_ref,COLUMN(Approving_Party__2),FALSE)="Agency head",'2012 Aprvl Party (2)'!AR$1,VLOOKUP('2012 Original'!AR16,key_ref,COLUMN(Approving_Party__2),FALSE)),CONCATENATE("ERR: ",'2012 Original'!AR16))</f>
        <v>none</v>
      </c>
      <c r="AS16" s="2" t="str">
        <f>IFERROR(IF(VLOOKUP('2012 Original'!AS16,key_ref,COLUMN(Approving_Party__2),FALSE)="Agency head",'2012 Aprvl Party (2)'!AS$1,VLOOKUP('2012 Original'!AS16,key_ref,COLUMN(Approving_Party__2),FALSE)),CONCATENATE("ERR: ",'2012 Original'!AS16))</f>
        <v>none</v>
      </c>
      <c r="AT16" s="2" t="str">
        <f>IFERROR(IF(VLOOKUP('2012 Original'!AT16,key_ref,COLUMN(Approving_Party__2),FALSE)="Agency head",'2012 Aprvl Party (2)'!AT$1,VLOOKUP('2012 Original'!AT16,key_ref,COLUMN(Approving_Party__2),FALSE)),CONCATENATE("ERR: ",'2012 Original'!AT16))</f>
        <v>none</v>
      </c>
      <c r="AU16" s="2" t="str">
        <f>IFERROR(IF(VLOOKUP('2012 Original'!AU16,key_ref,COLUMN(Approving_Party__2),FALSE)="Agency head",'2012 Aprvl Party (2)'!AU$1,VLOOKUP('2012 Original'!AU16,key_ref,COLUMN(Approving_Party__2),FALSE)),CONCATENATE("ERR: ",'2012 Original'!AU16))</f>
        <v>none</v>
      </c>
      <c r="AV16" s="2" t="str">
        <f>IFERROR(IF(VLOOKUP('2012 Original'!AV16,key_ref,COLUMN(Approving_Party__2),FALSE)="Agency head",'2012 Aprvl Party (2)'!AV$1,VLOOKUP('2012 Original'!AV16,key_ref,COLUMN(Approving_Party__2),FALSE)),CONCATENATE("ERR: ",'2012 Original'!AV16))</f>
        <v>none</v>
      </c>
      <c r="AW16" s="2" t="str">
        <f>IFERROR(IF(VLOOKUP('2012 Original'!AW16,key_ref,COLUMN(Approving_Party__2),FALSE)="Agency head",'2012 Aprvl Party (2)'!AW$1,VLOOKUP('2012 Original'!AW16,key_ref,COLUMN(Approving_Party__2),FALSE)),CONCATENATE("ERR: ",'2012 Original'!AW16))</f>
        <v>none</v>
      </c>
      <c r="AX16" s="2" t="str">
        <f>IFERROR(IF(VLOOKUP('2012 Original'!AX16,key_ref,COLUMN(Approving_Party__2),FALSE)="Agency head",'2012 Aprvl Party (2)'!AX$1,VLOOKUP('2012 Original'!AX16,key_ref,COLUMN(Approving_Party__2),FALSE)),CONCATENATE("ERR: ",'2012 Original'!AX16))</f>
        <v>none</v>
      </c>
      <c r="AY16" s="2" t="str">
        <f>IFERROR(IF(VLOOKUP('2012 Original'!AY16,key_ref,COLUMN(Approving_Party__2),FALSE)="Agency head",'2012 Aprvl Party (2)'!AY$1,VLOOKUP('2012 Original'!AY16,key_ref,COLUMN(Approving_Party__2),FALSE)),CONCATENATE("ERR: ",'2012 Original'!AY16))</f>
        <v>none</v>
      </c>
      <c r="AZ16" s="2" t="str">
        <f>IFERROR(IF(VLOOKUP('2012 Original'!AZ16,key_ref,COLUMN(Approving_Party__2),FALSE)="Agency head",'2012 Aprvl Party (2)'!AZ$1,VLOOKUP('2012 Original'!AZ16,key_ref,COLUMN(Approving_Party__2),FALSE)),CONCATENATE("ERR: ",'2012 Original'!AZ16))</f>
        <v>none</v>
      </c>
    </row>
    <row r="17" spans="1:52" s="4" customFormat="1">
      <c r="A17" s="3" t="s">
        <v>39</v>
      </c>
      <c r="B17" s="2" t="str">
        <f>IFERROR(IF(VLOOKUP('2012 Original'!B17,key_ref,COLUMN(Approving_Party__2),FALSE)="Agency head",'2012 Aprvl Party (2)'!B$1,VLOOKUP('2012 Original'!B17,key_ref,COLUMN(Approving_Party__2),FALSE)),CONCATENATE("ERR: ",'2012 Original'!B17))</f>
        <v>none</v>
      </c>
      <c r="C17" s="2" t="str">
        <f>IFERROR(IF(VLOOKUP('2012 Original'!C17,key_ref,COLUMN(Approving_Party__2),FALSE)="Agency head",'2012 Aprvl Party (2)'!C$1,VLOOKUP('2012 Original'!C17,key_ref,COLUMN(Approving_Party__2),FALSE)),CONCATENATE("ERR: ",'2012 Original'!C17))</f>
        <v>none</v>
      </c>
      <c r="D17" s="2" t="str">
        <f>IFERROR(IF(VLOOKUP('2012 Original'!D17,key_ref,COLUMN(Approving_Party__2),FALSE)="Agency head",'2012 Aprvl Party (2)'!D$1,VLOOKUP('2012 Original'!D17,key_ref,COLUMN(Approving_Party__2),FALSE)),CONCATENATE("ERR: ",'2012 Original'!D17))</f>
        <v>none</v>
      </c>
      <c r="E17" s="2" t="str">
        <f>IFERROR(IF(VLOOKUP('2012 Original'!E17,key_ref,COLUMN(Approving_Party__2),FALSE)="Agency head",'2012 Aprvl Party (2)'!E$1,VLOOKUP('2012 Original'!E17,key_ref,COLUMN(Approving_Party__2),FALSE)),CONCATENATE("ERR: ",'2012 Original'!E17))</f>
        <v>none</v>
      </c>
      <c r="F17" s="2" t="str">
        <f>IFERROR(IF(VLOOKUP('2012 Original'!F17,key_ref,COLUMN(Approving_Party__2),FALSE)="Agency head",'2012 Aprvl Party (2)'!F$1,VLOOKUP('2012 Original'!F17,key_ref,COLUMN(Approving_Party__2),FALSE)),CONCATENATE("ERR: ",'2012 Original'!F17))</f>
        <v>none</v>
      </c>
      <c r="G17" s="2" t="str">
        <f>IFERROR(IF(VLOOKUP('2012 Original'!G17,key_ref,COLUMN(Approving_Party__2),FALSE)="Agency head",'2012 Aprvl Party (2)'!G$1,VLOOKUP('2012 Original'!G17,key_ref,COLUMN(Approving_Party__2),FALSE)),CONCATENATE("ERR: ",'2012 Original'!G17))</f>
        <v>none</v>
      </c>
      <c r="H17" s="2" t="str">
        <f>IFERROR(IF(VLOOKUP('2012 Original'!H17,key_ref,COLUMN(Approving_Party__2),FALSE)="Agency head",'2012 Aprvl Party (2)'!H$1,VLOOKUP('2012 Original'!H17,key_ref,COLUMN(Approving_Party__2),FALSE)),CONCATENATE("ERR: ",'2012 Original'!H17))</f>
        <v>none</v>
      </c>
      <c r="I17" s="2" t="str">
        <f>IFERROR(IF(VLOOKUP('2012 Original'!I17,key_ref,COLUMN(Approving_Party__2),FALSE)="Agency head",'2012 Aprvl Party (2)'!I$1,VLOOKUP('2012 Original'!I17,key_ref,COLUMN(Approving_Party__2),FALSE)),CONCATENATE("ERR: ",'2012 Original'!I17))</f>
        <v>none</v>
      </c>
      <c r="J17" s="2" t="str">
        <f>IFERROR(IF(VLOOKUP('2012 Original'!J17,key_ref,COLUMN(Approving_Party__2),FALSE)="Agency head",'2012 Aprvl Party (2)'!J$1,VLOOKUP('2012 Original'!J17,key_ref,COLUMN(Approving_Party__2),FALSE)),CONCATENATE("ERR: ",'2012 Original'!J17))</f>
        <v>none</v>
      </c>
      <c r="K17" s="2" t="str">
        <f>IFERROR(IF(VLOOKUP('2012 Original'!K17,key_ref,COLUMN(Approving_Party__2),FALSE)="Agency head",'2012 Aprvl Party (2)'!K$1,VLOOKUP('2012 Original'!K17,key_ref,COLUMN(Approving_Party__2),FALSE)),CONCATENATE("ERR: ",'2012 Original'!K17))</f>
        <v>none</v>
      </c>
      <c r="L17" s="2" t="str">
        <f>IFERROR(IF(VLOOKUP('2012 Original'!L17,key_ref,COLUMN(Approving_Party__2),FALSE)="Agency head",'2012 Aprvl Party (2)'!L$1,VLOOKUP('2012 Original'!L17,key_ref,COLUMN(Approving_Party__2),FALSE)),CONCATENATE("ERR: ",'2012 Original'!L17))</f>
        <v>none</v>
      </c>
      <c r="M17" s="2" t="str">
        <f>IFERROR(IF(VLOOKUP('2012 Original'!M17,key_ref,COLUMN(Approving_Party__2),FALSE)="Agency head",'2012 Aprvl Party (2)'!M$1,VLOOKUP('2012 Original'!M17,key_ref,COLUMN(Approving_Party__2),FALSE)),CONCATENATE("ERR: ",'2012 Original'!M17))</f>
        <v>none</v>
      </c>
      <c r="N17" s="2" t="str">
        <f>IFERROR(IF(VLOOKUP('2012 Original'!N17,key_ref,COLUMN(Approving_Party__2),FALSE)="Agency head",'2012 Aprvl Party (2)'!N$1,VLOOKUP('2012 Original'!N17,key_ref,COLUMN(Approving_Party__2),FALSE)),CONCATENATE("ERR: ",'2012 Original'!N17))</f>
        <v>none</v>
      </c>
      <c r="O17" s="2" t="str">
        <f>IFERROR(IF(VLOOKUP('2012 Original'!O17,key_ref,COLUMN(Approving_Party__2),FALSE)="Agency head",'2012 Aprvl Party (2)'!O$1,VLOOKUP('2012 Original'!O17,key_ref,COLUMN(Approving_Party__2),FALSE)),CONCATENATE("ERR: ",'2012 Original'!O17))</f>
        <v>none</v>
      </c>
      <c r="P17" s="2" t="str">
        <f>IFERROR(IF(VLOOKUP('2012 Original'!P17,key_ref,COLUMN(Approving_Party__2),FALSE)="Agency head",'2012 Aprvl Party (2)'!P$1,VLOOKUP('2012 Original'!P17,key_ref,COLUMN(Approving_Party__2),FALSE)),CONCATENATE("ERR: ",'2012 Original'!P17))</f>
        <v>none</v>
      </c>
      <c r="Q17" s="2" t="str">
        <f>IFERROR(IF(VLOOKUP('2012 Original'!Q17,key_ref,COLUMN(Approving_Party__2),FALSE)="Agency head",'2012 Aprvl Party (2)'!Q$1,VLOOKUP('2012 Original'!Q17,key_ref,COLUMN(Approving_Party__2),FALSE)),CONCATENATE("ERR: ",'2012 Original'!Q17))</f>
        <v>none</v>
      </c>
      <c r="R17" s="2" t="str">
        <f>IFERROR(IF(VLOOKUP('2012 Original'!R17,key_ref,COLUMN(Approving_Party__2),FALSE)="Agency head",'2012 Aprvl Party (2)'!R$1,VLOOKUP('2012 Original'!R17,key_ref,COLUMN(Approving_Party__2),FALSE)),CONCATENATE("ERR: ",'2012 Original'!R17))</f>
        <v>none</v>
      </c>
      <c r="S17" s="2" t="str">
        <f>IFERROR(IF(VLOOKUP('2012 Original'!S17,key_ref,COLUMN(Approving_Party__2),FALSE)="Agency head",'2012 Aprvl Party (2)'!S$1,VLOOKUP('2012 Original'!S17,key_ref,COLUMN(Approving_Party__2),FALSE)),CONCATENATE("ERR: ",'2012 Original'!S17))</f>
        <v>none</v>
      </c>
      <c r="T17" s="2" t="str">
        <f>IFERROR(IF(VLOOKUP('2012 Original'!T17,key_ref,COLUMN(Approving_Party__2),FALSE)="Agency head",'2012 Aprvl Party (2)'!T$1,VLOOKUP('2012 Original'!T17,key_ref,COLUMN(Approving_Party__2),FALSE)),CONCATENATE("ERR: ",'2012 Original'!T17))</f>
        <v>none</v>
      </c>
      <c r="U17" s="2" t="str">
        <f>IFERROR(IF(VLOOKUP('2012 Original'!U17,key_ref,COLUMN(Approving_Party__2),FALSE)="Agency head",'2012 Aprvl Party (2)'!U$1,VLOOKUP('2012 Original'!U17,key_ref,COLUMN(Approving_Party__2),FALSE)),CONCATENATE("ERR: ",'2012 Original'!U17))</f>
        <v>none</v>
      </c>
      <c r="V17" s="2" t="str">
        <f>IFERROR(IF(VLOOKUP('2012 Original'!V17,key_ref,COLUMN(Approving_Party__2),FALSE)="Agency head",'2012 Aprvl Party (2)'!V$1,VLOOKUP('2012 Original'!V17,key_ref,COLUMN(Approving_Party__2),FALSE)),CONCATENATE("ERR: ",'2012 Original'!V17))</f>
        <v>none</v>
      </c>
      <c r="W17" s="2" t="str">
        <f>IFERROR(IF(VLOOKUP('2012 Original'!W17,key_ref,COLUMN(Approving_Party__2),FALSE)="Agency head",'2012 Aprvl Party (2)'!W$1,VLOOKUP('2012 Original'!W17,key_ref,COLUMN(Approving_Party__2),FALSE)),CONCATENATE("ERR: ",'2012 Original'!W17))</f>
        <v>none</v>
      </c>
      <c r="X17" s="2" t="str">
        <f>IFERROR(IF(VLOOKUP('2012 Original'!X17,key_ref,COLUMN(Approving_Party__2),FALSE)="Agency head",'2012 Aprvl Party (2)'!X$1,VLOOKUP('2012 Original'!X17,key_ref,COLUMN(Approving_Party__2),FALSE)),CONCATENATE("ERR: ",'2012 Original'!X17))</f>
        <v>none</v>
      </c>
      <c r="Y17" s="2" t="str">
        <f>IFERROR(IF(VLOOKUP('2012 Original'!Y17,key_ref,COLUMN(Approving_Party__2),FALSE)="Agency head",'2012 Aprvl Party (2)'!Y$1,VLOOKUP('2012 Original'!Y17,key_ref,COLUMN(Approving_Party__2),FALSE)),CONCATENATE("ERR: ",'2012 Original'!Y17))</f>
        <v>none</v>
      </c>
      <c r="Z17" s="2" t="str">
        <f>IFERROR(IF(VLOOKUP('2012 Original'!Z17,key_ref,COLUMN(Approving_Party__2),FALSE)="Agency head",'2012 Aprvl Party (2)'!Z$1,VLOOKUP('2012 Original'!Z17,key_ref,COLUMN(Approving_Party__2),FALSE)),CONCATENATE("ERR: ",'2012 Original'!Z17))</f>
        <v>none</v>
      </c>
      <c r="AA17" s="2" t="str">
        <f>IFERROR(IF(VLOOKUP('2012 Original'!AA17,key_ref,COLUMN(Approving_Party__2),FALSE)="Agency head",'2012 Aprvl Party (2)'!AA$1,VLOOKUP('2012 Original'!AA17,key_ref,COLUMN(Approving_Party__2),FALSE)),CONCATENATE("ERR: ",'2012 Original'!AA17))</f>
        <v>none</v>
      </c>
      <c r="AB17" s="2" t="str">
        <f>IFERROR(IF(VLOOKUP('2012 Original'!AB17,key_ref,COLUMN(Approving_Party__2),FALSE)="Agency head",'2012 Aprvl Party (2)'!AB$1,VLOOKUP('2012 Original'!AB17,key_ref,COLUMN(Approving_Party__2),FALSE)),CONCATENATE("ERR: ",'2012 Original'!AB17))</f>
        <v>none</v>
      </c>
      <c r="AC17" s="2" t="str">
        <f>IFERROR(IF(VLOOKUP('2012 Original'!AC17,key_ref,COLUMN(Approving_Party__2),FALSE)="Agency head",'2012 Aprvl Party (2)'!AC$1,VLOOKUP('2012 Original'!AC17,key_ref,COLUMN(Approving_Party__2),FALSE)),CONCATENATE("ERR: ",'2012 Original'!AC17))</f>
        <v>none</v>
      </c>
      <c r="AD17" s="2" t="str">
        <f>IFERROR(IF(VLOOKUP('2012 Original'!AD17,key_ref,COLUMN(Approving_Party__2),FALSE)="Agency head",'2012 Aprvl Party (2)'!AD$1,VLOOKUP('2012 Original'!AD17,key_ref,COLUMN(Approving_Party__2),FALSE)),CONCATENATE("ERR: ",'2012 Original'!AD17))</f>
        <v>none</v>
      </c>
      <c r="AE17" s="2" t="str">
        <f>IFERROR(IF(VLOOKUP('2012 Original'!AE17,key_ref,COLUMN(Approving_Party__2),FALSE)="Agency head",'2012 Aprvl Party (2)'!AE$1,VLOOKUP('2012 Original'!AE17,key_ref,COLUMN(Approving_Party__2),FALSE)),CONCATENATE("ERR: ",'2012 Original'!AE17))</f>
        <v>none</v>
      </c>
      <c r="AF17" s="2" t="str">
        <f>IFERROR(IF(VLOOKUP('2012 Original'!AF17,key_ref,COLUMN(Approving_Party__2),FALSE)="Agency head",'2012 Aprvl Party (2)'!AF$1,VLOOKUP('2012 Original'!AF17,key_ref,COLUMN(Approving_Party__2),FALSE)),CONCATENATE("ERR: ",'2012 Original'!AF17))</f>
        <v>none</v>
      </c>
      <c r="AG17" s="2" t="str">
        <f>IFERROR(IF(VLOOKUP('2012 Original'!AG17,key_ref,COLUMN(Approving_Party__2),FALSE)="Agency head",'2012 Aprvl Party (2)'!AG$1,VLOOKUP('2012 Original'!AG17,key_ref,COLUMN(Approving_Party__2),FALSE)),CONCATENATE("ERR: ",'2012 Original'!AG17))</f>
        <v>none</v>
      </c>
      <c r="AH17" s="2" t="str">
        <f>IFERROR(IF(VLOOKUP('2012 Original'!AH17,key_ref,COLUMN(Approving_Party__2),FALSE)="Agency head",'2012 Aprvl Party (2)'!AH$1,VLOOKUP('2012 Original'!AH17,key_ref,COLUMN(Approving_Party__2),FALSE)),CONCATENATE("ERR: ",'2012 Original'!AH17))</f>
        <v>none</v>
      </c>
      <c r="AI17" s="2" t="str">
        <f>IFERROR(IF(VLOOKUP('2012 Original'!AI17,key_ref,COLUMN(Approving_Party__2),FALSE)="Agency head",'2012 Aprvl Party (2)'!AI$1,VLOOKUP('2012 Original'!AI17,key_ref,COLUMN(Approving_Party__2),FALSE)),CONCATENATE("ERR: ",'2012 Original'!AI17))</f>
        <v>none</v>
      </c>
      <c r="AJ17" s="2" t="str">
        <f>IFERROR(IF(VLOOKUP('2012 Original'!AJ17,key_ref,COLUMN(Approving_Party__2),FALSE)="Agency head",'2012 Aprvl Party (2)'!AJ$1,VLOOKUP('2012 Original'!AJ17,key_ref,COLUMN(Approving_Party__2),FALSE)),CONCATENATE("ERR: ",'2012 Original'!AJ17))</f>
        <v>none</v>
      </c>
      <c r="AK17" s="2" t="str">
        <f>IFERROR(IF(VLOOKUP('2012 Original'!AK17,key_ref,COLUMN(Approving_Party__2),FALSE)="Agency head",'2012 Aprvl Party (2)'!AK$1,VLOOKUP('2012 Original'!AK17,key_ref,COLUMN(Approving_Party__2),FALSE)),CONCATENATE("ERR: ",'2012 Original'!AK17))</f>
        <v>none</v>
      </c>
      <c r="AL17" s="2" t="str">
        <f>IFERROR(IF(VLOOKUP('2012 Original'!AL17,key_ref,COLUMN(Approving_Party__2),FALSE)="Agency head",'2012 Aprvl Party (2)'!AL$1,VLOOKUP('2012 Original'!AL17,key_ref,COLUMN(Approving_Party__2),FALSE)),CONCATENATE("ERR: ",'2012 Original'!AL17))</f>
        <v>none</v>
      </c>
      <c r="AM17" s="2" t="str">
        <f>IFERROR(IF(VLOOKUP('2012 Original'!AM17,key_ref,COLUMN(Approving_Party__2),FALSE)="Agency head",'2012 Aprvl Party (2)'!AM$1,VLOOKUP('2012 Original'!AM17,key_ref,COLUMN(Approving_Party__2),FALSE)),CONCATENATE("ERR: ",'2012 Original'!AM17))</f>
        <v>none</v>
      </c>
      <c r="AN17" s="2" t="str">
        <f>IFERROR(IF(VLOOKUP('2012 Original'!AN17,key_ref,COLUMN(Approving_Party__2),FALSE)="Agency head",'2012 Aprvl Party (2)'!AN$1,VLOOKUP('2012 Original'!AN17,key_ref,COLUMN(Approving_Party__2),FALSE)),CONCATENATE("ERR: ",'2012 Original'!AN17))</f>
        <v>none</v>
      </c>
      <c r="AO17" s="2" t="str">
        <f>IFERROR(IF(VLOOKUP('2012 Original'!AO17,key_ref,COLUMN(Approving_Party__2),FALSE)="Agency head",'2012 Aprvl Party (2)'!AO$1,VLOOKUP('2012 Original'!AO17,key_ref,COLUMN(Approving_Party__2),FALSE)),CONCATENATE("ERR: ",'2012 Original'!AO17))</f>
        <v>none</v>
      </c>
      <c r="AP17" s="2" t="str">
        <f>IFERROR(IF(VLOOKUP('2012 Original'!AP17,key_ref,COLUMN(Approving_Party__2),FALSE)="Agency head",'2012 Aprvl Party (2)'!AP$1,VLOOKUP('2012 Original'!AP17,key_ref,COLUMN(Approving_Party__2),FALSE)),CONCATENATE("ERR: ",'2012 Original'!AP17))</f>
        <v>none</v>
      </c>
      <c r="AQ17" s="2" t="str">
        <f>IFERROR(IF(VLOOKUP('2012 Original'!AQ17,key_ref,COLUMN(Approving_Party__2),FALSE)="Agency head",'2012 Aprvl Party (2)'!AQ$1,VLOOKUP('2012 Original'!AQ17,key_ref,COLUMN(Approving_Party__2),FALSE)),CONCATENATE("ERR: ",'2012 Original'!AQ17))</f>
        <v>none</v>
      </c>
      <c r="AR17" s="2" t="str">
        <f>IFERROR(IF(VLOOKUP('2012 Original'!AR17,key_ref,COLUMN(Approving_Party__2),FALSE)="Agency head",'2012 Aprvl Party (2)'!AR$1,VLOOKUP('2012 Original'!AR17,key_ref,COLUMN(Approving_Party__2),FALSE)),CONCATENATE("ERR: ",'2012 Original'!AR17))</f>
        <v>none</v>
      </c>
      <c r="AS17" s="2" t="str">
        <f>IFERROR(IF(VLOOKUP('2012 Original'!AS17,key_ref,COLUMN(Approving_Party__2),FALSE)="Agency head",'2012 Aprvl Party (2)'!AS$1,VLOOKUP('2012 Original'!AS17,key_ref,COLUMN(Approving_Party__2),FALSE)),CONCATENATE("ERR: ",'2012 Original'!AS17))</f>
        <v>none</v>
      </c>
      <c r="AT17" s="2" t="str">
        <f>IFERROR(IF(VLOOKUP('2012 Original'!AT17,key_ref,COLUMN(Approving_Party__2),FALSE)="Agency head",'2012 Aprvl Party (2)'!AT$1,VLOOKUP('2012 Original'!AT17,key_ref,COLUMN(Approving_Party__2),FALSE)),CONCATENATE("ERR: ",'2012 Original'!AT17))</f>
        <v>none</v>
      </c>
      <c r="AU17" s="2" t="str">
        <f>IFERROR(IF(VLOOKUP('2012 Original'!AU17,key_ref,COLUMN(Approving_Party__2),FALSE)="Agency head",'2012 Aprvl Party (2)'!AU$1,VLOOKUP('2012 Original'!AU17,key_ref,COLUMN(Approving_Party__2),FALSE)),CONCATENATE("ERR: ",'2012 Original'!AU17))</f>
        <v>none</v>
      </c>
      <c r="AV17" s="2" t="str">
        <f>IFERROR(IF(VLOOKUP('2012 Original'!AV17,key_ref,COLUMN(Approving_Party__2),FALSE)="Agency head",'2012 Aprvl Party (2)'!AV$1,VLOOKUP('2012 Original'!AV17,key_ref,COLUMN(Approving_Party__2),FALSE)),CONCATENATE("ERR: ",'2012 Original'!AV17))</f>
        <v>none</v>
      </c>
      <c r="AW17" s="2" t="str">
        <f>IFERROR(IF(VLOOKUP('2012 Original'!AW17,key_ref,COLUMN(Approving_Party__2),FALSE)="Agency head",'2012 Aprvl Party (2)'!AW$1,VLOOKUP('2012 Original'!AW17,key_ref,COLUMN(Approving_Party__2),FALSE)),CONCATENATE("ERR: ",'2012 Original'!AW17))</f>
        <v>none</v>
      </c>
      <c r="AX17" s="2" t="str">
        <f>IFERROR(IF(VLOOKUP('2012 Original'!AX17,key_ref,COLUMN(Approving_Party__2),FALSE)="Agency head",'2012 Aprvl Party (2)'!AX$1,VLOOKUP('2012 Original'!AX17,key_ref,COLUMN(Approving_Party__2),FALSE)),CONCATENATE("ERR: ",'2012 Original'!AX17))</f>
        <v>none</v>
      </c>
      <c r="AY17" s="2" t="str">
        <f>IFERROR(IF(VLOOKUP('2012 Original'!AY17,key_ref,COLUMN(Approving_Party__2),FALSE)="Agency head",'2012 Aprvl Party (2)'!AY$1,VLOOKUP('2012 Original'!AY17,key_ref,COLUMN(Approving_Party__2),FALSE)),CONCATENATE("ERR: ",'2012 Original'!AY17))</f>
        <v>none</v>
      </c>
      <c r="AZ17" s="2" t="str">
        <f>IFERROR(IF(VLOOKUP('2012 Original'!AZ17,key_ref,COLUMN(Approving_Party__2),FALSE)="Agency head",'2012 Aprvl Party (2)'!AZ$1,VLOOKUP('2012 Original'!AZ17,key_ref,COLUMN(Approving_Party__2),FALSE)),CONCATENATE("ERR: ",'2012 Original'!AZ17))</f>
        <v>none</v>
      </c>
    </row>
    <row r="18" spans="1:52" s="4" customFormat="1">
      <c r="A18" s="3" t="s">
        <v>41</v>
      </c>
      <c r="B18" s="2" t="str">
        <f>IFERROR(IF(VLOOKUP('2012 Original'!B18,key_ref,COLUMN(Approving_Party__2),FALSE)="Agency head",'2012 Aprvl Party (2)'!B$1,VLOOKUP('2012 Original'!B18,key_ref,COLUMN(Approving_Party__2),FALSE)),CONCATENATE("ERR: ",'2012 Original'!B18))</f>
        <v>none</v>
      </c>
      <c r="C18" s="2" t="str">
        <f>IFERROR(IF(VLOOKUP('2012 Original'!C18,key_ref,COLUMN(Approving_Party__2),FALSE)="Agency head",'2012 Aprvl Party (2)'!C$1,VLOOKUP('2012 Original'!C18,key_ref,COLUMN(Approving_Party__2),FALSE)),CONCATENATE("ERR: ",'2012 Original'!C18))</f>
        <v>none</v>
      </c>
      <c r="D18" s="2" t="str">
        <f>IFERROR(IF(VLOOKUP('2012 Original'!D18,key_ref,COLUMN(Approving_Party__2),FALSE)="Agency head",'2012 Aprvl Party (2)'!D$1,VLOOKUP('2012 Original'!D18,key_ref,COLUMN(Approving_Party__2),FALSE)),CONCATENATE("ERR: ",'2012 Original'!D18))</f>
        <v>none</v>
      </c>
      <c r="E18" s="2" t="str">
        <f>IFERROR(IF(VLOOKUP('2012 Original'!E18,key_ref,COLUMN(Approving_Party__2),FALSE)="Agency head",'2012 Aprvl Party (2)'!E$1,VLOOKUP('2012 Original'!E18,key_ref,COLUMN(Approving_Party__2),FALSE)),CONCATENATE("ERR: ",'2012 Original'!E18))</f>
        <v>none</v>
      </c>
      <c r="F18" s="2" t="str">
        <f>IFERROR(IF(VLOOKUP('2012 Original'!F18,key_ref,COLUMN(Approving_Party__2),FALSE)="Agency head",'2012 Aprvl Party (2)'!F$1,VLOOKUP('2012 Original'!F18,key_ref,COLUMN(Approving_Party__2),FALSE)),CONCATENATE("ERR: ",'2012 Original'!F18))</f>
        <v>none</v>
      </c>
      <c r="G18" s="2" t="str">
        <f>IFERROR(IF(VLOOKUP('2012 Original'!G18,key_ref,COLUMN(Approving_Party__2),FALSE)="Agency head",'2012 Aprvl Party (2)'!G$1,VLOOKUP('2012 Original'!G18,key_ref,COLUMN(Approving_Party__2),FALSE)),CONCATENATE("ERR: ",'2012 Original'!G18))</f>
        <v>none</v>
      </c>
      <c r="H18" s="2" t="str">
        <f>IFERROR(IF(VLOOKUP('2012 Original'!H18,key_ref,COLUMN(Approving_Party__2),FALSE)="Agency head",'2012 Aprvl Party (2)'!H$1,VLOOKUP('2012 Original'!H18,key_ref,COLUMN(Approving_Party__2),FALSE)),CONCATENATE("ERR: ",'2012 Original'!H18))</f>
        <v>none</v>
      </c>
      <c r="I18" s="2" t="str">
        <f>IFERROR(IF(VLOOKUP('2012 Original'!I18,key_ref,COLUMN(Approving_Party__2),FALSE)="Agency head",'2012 Aprvl Party (2)'!I$1,VLOOKUP('2012 Original'!I18,key_ref,COLUMN(Approving_Party__2),FALSE)),CONCATENATE("ERR: ",'2012 Original'!I18))</f>
        <v>none</v>
      </c>
      <c r="J18" s="2" t="str">
        <f>IFERROR(IF(VLOOKUP('2012 Original'!J18,key_ref,COLUMN(Approving_Party__2),FALSE)="Agency head",'2012 Aprvl Party (2)'!J$1,VLOOKUP('2012 Original'!J18,key_ref,COLUMN(Approving_Party__2),FALSE)),CONCATENATE("ERR: ",'2012 Original'!J18))</f>
        <v>none</v>
      </c>
      <c r="K18" s="2" t="str">
        <f>IFERROR(IF(VLOOKUP('2012 Original'!K18,key_ref,COLUMN(Approving_Party__2),FALSE)="Agency head",'2012 Aprvl Party (2)'!K$1,VLOOKUP('2012 Original'!K18,key_ref,COLUMN(Approving_Party__2),FALSE)),CONCATENATE("ERR: ",'2012 Original'!K18))</f>
        <v>none</v>
      </c>
      <c r="L18" s="2" t="str">
        <f>IFERROR(IF(VLOOKUP('2012 Original'!L18,key_ref,COLUMN(Approving_Party__2),FALSE)="Agency head",'2012 Aprvl Party (2)'!L$1,VLOOKUP('2012 Original'!L18,key_ref,COLUMN(Approving_Party__2),FALSE)),CONCATENATE("ERR: ",'2012 Original'!L18))</f>
        <v>none</v>
      </c>
      <c r="M18" s="2" t="str">
        <f>IFERROR(IF(VLOOKUP('2012 Original'!M18,key_ref,COLUMN(Approving_Party__2),FALSE)="Agency head",'2012 Aprvl Party (2)'!M$1,VLOOKUP('2012 Original'!M18,key_ref,COLUMN(Approving_Party__2),FALSE)),CONCATENATE("ERR: ",'2012 Original'!M18))</f>
        <v>none</v>
      </c>
      <c r="N18" s="2" t="str">
        <f>IFERROR(IF(VLOOKUP('2012 Original'!N18,key_ref,COLUMN(Approving_Party__2),FALSE)="Agency head",'2012 Aprvl Party (2)'!N$1,VLOOKUP('2012 Original'!N18,key_ref,COLUMN(Approving_Party__2),FALSE)),CONCATENATE("ERR: ",'2012 Original'!N18))</f>
        <v>none</v>
      </c>
      <c r="O18" s="2" t="str">
        <f>IFERROR(IF(VLOOKUP('2012 Original'!O18,key_ref,COLUMN(Approving_Party__2),FALSE)="Agency head",'2012 Aprvl Party (2)'!O$1,VLOOKUP('2012 Original'!O18,key_ref,COLUMN(Approving_Party__2),FALSE)),CONCATENATE("ERR: ",'2012 Original'!O18))</f>
        <v>none</v>
      </c>
      <c r="P18" s="2" t="str">
        <f>IFERROR(IF(VLOOKUP('2012 Original'!P18,key_ref,COLUMN(Approving_Party__2),FALSE)="Agency head",'2012 Aprvl Party (2)'!P$1,VLOOKUP('2012 Original'!P18,key_ref,COLUMN(Approving_Party__2),FALSE)),CONCATENATE("ERR: ",'2012 Original'!P18))</f>
        <v>none</v>
      </c>
      <c r="Q18" s="2" t="str">
        <f>IFERROR(IF(VLOOKUP('2012 Original'!Q18,key_ref,COLUMN(Approving_Party__2),FALSE)="Agency head",'2012 Aprvl Party (2)'!Q$1,VLOOKUP('2012 Original'!Q18,key_ref,COLUMN(Approving_Party__2),FALSE)),CONCATENATE("ERR: ",'2012 Original'!Q18))</f>
        <v>none</v>
      </c>
      <c r="R18" s="2" t="str">
        <f>IFERROR(IF(VLOOKUP('2012 Original'!R18,key_ref,COLUMN(Approving_Party__2),FALSE)="Agency head",'2012 Aprvl Party (2)'!R$1,VLOOKUP('2012 Original'!R18,key_ref,COLUMN(Approving_Party__2),FALSE)),CONCATENATE("ERR: ",'2012 Original'!R18))</f>
        <v>none</v>
      </c>
      <c r="S18" s="2" t="str">
        <f>IFERROR(IF(VLOOKUP('2012 Original'!S18,key_ref,COLUMN(Approving_Party__2),FALSE)="Agency head",'2012 Aprvl Party (2)'!S$1,VLOOKUP('2012 Original'!S18,key_ref,COLUMN(Approving_Party__2),FALSE)),CONCATENATE("ERR: ",'2012 Original'!S18))</f>
        <v>none</v>
      </c>
      <c r="T18" s="2" t="str">
        <f>IFERROR(IF(VLOOKUP('2012 Original'!T18,key_ref,COLUMN(Approving_Party__2),FALSE)="Agency head",'2012 Aprvl Party (2)'!T$1,VLOOKUP('2012 Original'!T18,key_ref,COLUMN(Approving_Party__2),FALSE)),CONCATENATE("ERR: ",'2012 Original'!T18))</f>
        <v>none</v>
      </c>
      <c r="U18" s="2" t="str">
        <f>IFERROR(IF(VLOOKUP('2012 Original'!U18,key_ref,COLUMN(Approving_Party__2),FALSE)="Agency head",'2012 Aprvl Party (2)'!U$1,VLOOKUP('2012 Original'!U18,key_ref,COLUMN(Approving_Party__2),FALSE)),CONCATENATE("ERR: ",'2012 Original'!U18))</f>
        <v>none</v>
      </c>
      <c r="V18" s="2" t="str">
        <f>IFERROR(IF(VLOOKUP('2012 Original'!V18,key_ref,COLUMN(Approving_Party__2),FALSE)="Agency head",'2012 Aprvl Party (2)'!V$1,VLOOKUP('2012 Original'!V18,key_ref,COLUMN(Approving_Party__2),FALSE)),CONCATENATE("ERR: ",'2012 Original'!V18))</f>
        <v>none</v>
      </c>
      <c r="W18" s="2" t="str">
        <f>IFERROR(IF(VLOOKUP('2012 Original'!W18,key_ref,COLUMN(Approving_Party__2),FALSE)="Agency head",'2012 Aprvl Party (2)'!W$1,VLOOKUP('2012 Original'!W18,key_ref,COLUMN(Approving_Party__2),FALSE)),CONCATENATE("ERR: ",'2012 Original'!W18))</f>
        <v>none</v>
      </c>
      <c r="X18" s="2" t="str">
        <f>IFERROR(IF(VLOOKUP('2012 Original'!X18,key_ref,COLUMN(Approving_Party__2),FALSE)="Agency head",'2012 Aprvl Party (2)'!X$1,VLOOKUP('2012 Original'!X18,key_ref,COLUMN(Approving_Party__2),FALSE)),CONCATENATE("ERR: ",'2012 Original'!X18))</f>
        <v>none</v>
      </c>
      <c r="Y18" s="2" t="str">
        <f>IFERROR(IF(VLOOKUP('2012 Original'!Y18,key_ref,COLUMN(Approving_Party__2),FALSE)="Agency head",'2012 Aprvl Party (2)'!Y$1,VLOOKUP('2012 Original'!Y18,key_ref,COLUMN(Approving_Party__2),FALSE)),CONCATENATE("ERR: ",'2012 Original'!Y18))</f>
        <v>none</v>
      </c>
      <c r="Z18" s="2" t="str">
        <f>IFERROR(IF(VLOOKUP('2012 Original'!Z18,key_ref,COLUMN(Approving_Party__2),FALSE)="Agency head",'2012 Aprvl Party (2)'!Z$1,VLOOKUP('2012 Original'!Z18,key_ref,COLUMN(Approving_Party__2),FALSE)),CONCATENATE("ERR: ",'2012 Original'!Z18))</f>
        <v>none</v>
      </c>
      <c r="AA18" s="2" t="str">
        <f>IFERROR(IF(VLOOKUP('2012 Original'!AA18,key_ref,COLUMN(Approving_Party__2),FALSE)="Agency head",'2012 Aprvl Party (2)'!AA$1,VLOOKUP('2012 Original'!AA18,key_ref,COLUMN(Approving_Party__2),FALSE)),CONCATENATE("ERR: ",'2012 Original'!AA18))</f>
        <v>none</v>
      </c>
      <c r="AB18" s="2" t="str">
        <f>IFERROR(IF(VLOOKUP('2012 Original'!AB18,key_ref,COLUMN(Approving_Party__2),FALSE)="Agency head",'2012 Aprvl Party (2)'!AB$1,VLOOKUP('2012 Original'!AB18,key_ref,COLUMN(Approving_Party__2),FALSE)),CONCATENATE("ERR: ",'2012 Original'!AB18))</f>
        <v>none</v>
      </c>
      <c r="AC18" s="2" t="str">
        <f>IFERROR(IF(VLOOKUP('2012 Original'!AC18,key_ref,COLUMN(Approving_Party__2),FALSE)="Agency head",'2012 Aprvl Party (2)'!AC$1,VLOOKUP('2012 Original'!AC18,key_ref,COLUMN(Approving_Party__2),FALSE)),CONCATENATE("ERR: ",'2012 Original'!AC18))</f>
        <v>none</v>
      </c>
      <c r="AD18" s="2" t="str">
        <f>IFERROR(IF(VLOOKUP('2012 Original'!AD18,key_ref,COLUMN(Approving_Party__2),FALSE)="Agency head",'2012 Aprvl Party (2)'!AD$1,VLOOKUP('2012 Original'!AD18,key_ref,COLUMN(Approving_Party__2),FALSE)),CONCATENATE("ERR: ",'2012 Original'!AD18))</f>
        <v>none</v>
      </c>
      <c r="AE18" s="2" t="str">
        <f>IFERROR(IF(VLOOKUP('2012 Original'!AE18,key_ref,COLUMN(Approving_Party__2),FALSE)="Agency head",'2012 Aprvl Party (2)'!AE$1,VLOOKUP('2012 Original'!AE18,key_ref,COLUMN(Approving_Party__2),FALSE)),CONCATENATE("ERR: ",'2012 Original'!AE18))</f>
        <v>none</v>
      </c>
      <c r="AF18" s="2" t="str">
        <f>IFERROR(IF(VLOOKUP('2012 Original'!AF18,key_ref,COLUMN(Approving_Party__2),FALSE)="Agency head",'2012 Aprvl Party (2)'!AF$1,VLOOKUP('2012 Original'!AF18,key_ref,COLUMN(Approving_Party__2),FALSE)),CONCATENATE("ERR: ",'2012 Original'!AF18))</f>
        <v>none</v>
      </c>
      <c r="AG18" s="2" t="str">
        <f>IFERROR(IF(VLOOKUP('2012 Original'!AG18,key_ref,COLUMN(Approving_Party__2),FALSE)="Agency head",'2012 Aprvl Party (2)'!AG$1,VLOOKUP('2012 Original'!AG18,key_ref,COLUMN(Approving_Party__2),FALSE)),CONCATENATE("ERR: ",'2012 Original'!AG18))</f>
        <v>none</v>
      </c>
      <c r="AH18" s="2" t="str">
        <f>IFERROR(IF(VLOOKUP('2012 Original'!AH18,key_ref,COLUMN(Approving_Party__2),FALSE)="Agency head",'2012 Aprvl Party (2)'!AH$1,VLOOKUP('2012 Original'!AH18,key_ref,COLUMN(Approving_Party__2),FALSE)),CONCATENATE("ERR: ",'2012 Original'!AH18))</f>
        <v>none</v>
      </c>
      <c r="AI18" s="2" t="str">
        <f>IFERROR(IF(VLOOKUP('2012 Original'!AI18,key_ref,COLUMN(Approving_Party__2),FALSE)="Agency head",'2012 Aprvl Party (2)'!AI$1,VLOOKUP('2012 Original'!AI18,key_ref,COLUMN(Approving_Party__2),FALSE)),CONCATENATE("ERR: ",'2012 Original'!AI18))</f>
        <v>none</v>
      </c>
      <c r="AJ18" s="2" t="str">
        <f>IFERROR(IF(VLOOKUP('2012 Original'!AJ18,key_ref,COLUMN(Approving_Party__2),FALSE)="Agency head",'2012 Aprvl Party (2)'!AJ$1,VLOOKUP('2012 Original'!AJ18,key_ref,COLUMN(Approving_Party__2),FALSE)),CONCATENATE("ERR: ",'2012 Original'!AJ18))</f>
        <v>none</v>
      </c>
      <c r="AK18" s="2" t="str">
        <f>IFERROR(IF(VLOOKUP('2012 Original'!AK18,key_ref,COLUMN(Approving_Party__2),FALSE)="Agency head",'2012 Aprvl Party (2)'!AK$1,VLOOKUP('2012 Original'!AK18,key_ref,COLUMN(Approving_Party__2),FALSE)),CONCATENATE("ERR: ",'2012 Original'!AK18))</f>
        <v>none</v>
      </c>
      <c r="AL18" s="2" t="str">
        <f>IFERROR(IF(VLOOKUP('2012 Original'!AL18,key_ref,COLUMN(Approving_Party__2),FALSE)="Agency head",'2012 Aprvl Party (2)'!AL$1,VLOOKUP('2012 Original'!AL18,key_ref,COLUMN(Approving_Party__2),FALSE)),CONCATENATE("ERR: ",'2012 Original'!AL18))</f>
        <v>none</v>
      </c>
      <c r="AM18" s="2" t="str">
        <f>IFERROR(IF(VLOOKUP('2012 Original'!AM18,key_ref,COLUMN(Approving_Party__2),FALSE)="Agency head",'2012 Aprvl Party (2)'!AM$1,VLOOKUP('2012 Original'!AM18,key_ref,COLUMN(Approving_Party__2),FALSE)),CONCATENATE("ERR: ",'2012 Original'!AM18))</f>
        <v>none</v>
      </c>
      <c r="AN18" s="2" t="str">
        <f>IFERROR(IF(VLOOKUP('2012 Original'!AN18,key_ref,COLUMN(Approving_Party__2),FALSE)="Agency head",'2012 Aprvl Party (2)'!AN$1,VLOOKUP('2012 Original'!AN18,key_ref,COLUMN(Approving_Party__2),FALSE)),CONCATENATE("ERR: ",'2012 Original'!AN18))</f>
        <v>none</v>
      </c>
      <c r="AO18" s="2" t="str">
        <f>IFERROR(IF(VLOOKUP('2012 Original'!AO18,key_ref,COLUMN(Approving_Party__2),FALSE)="Agency head",'2012 Aprvl Party (2)'!AO$1,VLOOKUP('2012 Original'!AO18,key_ref,COLUMN(Approving_Party__2),FALSE)),CONCATENATE("ERR: ",'2012 Original'!AO18))</f>
        <v>none</v>
      </c>
      <c r="AP18" s="2" t="str">
        <f>IFERROR(IF(VLOOKUP('2012 Original'!AP18,key_ref,COLUMN(Approving_Party__2),FALSE)="Agency head",'2012 Aprvl Party (2)'!AP$1,VLOOKUP('2012 Original'!AP18,key_ref,COLUMN(Approving_Party__2),FALSE)),CONCATENATE("ERR: ",'2012 Original'!AP18))</f>
        <v>none</v>
      </c>
      <c r="AQ18" s="2" t="str">
        <f>IFERROR(IF(VLOOKUP('2012 Original'!AQ18,key_ref,COLUMN(Approving_Party__2),FALSE)="Agency head",'2012 Aprvl Party (2)'!AQ$1,VLOOKUP('2012 Original'!AQ18,key_ref,COLUMN(Approving_Party__2),FALSE)),CONCATENATE("ERR: ",'2012 Original'!AQ18))</f>
        <v>none</v>
      </c>
      <c r="AR18" s="2" t="str">
        <f>IFERROR(IF(VLOOKUP('2012 Original'!AR18,key_ref,COLUMN(Approving_Party__2),FALSE)="Agency head",'2012 Aprvl Party (2)'!AR$1,VLOOKUP('2012 Original'!AR18,key_ref,COLUMN(Approving_Party__2),FALSE)),CONCATENATE("ERR: ",'2012 Original'!AR18))</f>
        <v>none</v>
      </c>
      <c r="AS18" s="2" t="str">
        <f>IFERROR(IF(VLOOKUP('2012 Original'!AS18,key_ref,COLUMN(Approving_Party__2),FALSE)="Agency head",'2012 Aprvl Party (2)'!AS$1,VLOOKUP('2012 Original'!AS18,key_ref,COLUMN(Approving_Party__2),FALSE)),CONCATENATE("ERR: ",'2012 Original'!AS18))</f>
        <v>none</v>
      </c>
      <c r="AT18" s="2" t="str">
        <f>IFERROR(IF(VLOOKUP('2012 Original'!AT18,key_ref,COLUMN(Approving_Party__2),FALSE)="Agency head",'2012 Aprvl Party (2)'!AT$1,VLOOKUP('2012 Original'!AT18,key_ref,COLUMN(Approving_Party__2),FALSE)),CONCATENATE("ERR: ",'2012 Original'!AT18))</f>
        <v>none</v>
      </c>
      <c r="AU18" s="2" t="str">
        <f>IFERROR(IF(VLOOKUP('2012 Original'!AU18,key_ref,COLUMN(Approving_Party__2),FALSE)="Agency head",'2012 Aprvl Party (2)'!AU$1,VLOOKUP('2012 Original'!AU18,key_ref,COLUMN(Approving_Party__2),FALSE)),CONCATENATE("ERR: ",'2012 Original'!AU18))</f>
        <v>none</v>
      </c>
      <c r="AV18" s="2" t="str">
        <f>IFERROR(IF(VLOOKUP('2012 Original'!AV18,key_ref,COLUMN(Approving_Party__2),FALSE)="Agency head",'2012 Aprvl Party (2)'!AV$1,VLOOKUP('2012 Original'!AV18,key_ref,COLUMN(Approving_Party__2),FALSE)),CONCATENATE("ERR: ",'2012 Original'!AV18))</f>
        <v>none</v>
      </c>
      <c r="AW18" s="2" t="str">
        <f>IFERROR(IF(VLOOKUP('2012 Original'!AW18,key_ref,COLUMN(Approving_Party__2),FALSE)="Agency head",'2012 Aprvl Party (2)'!AW$1,VLOOKUP('2012 Original'!AW18,key_ref,COLUMN(Approving_Party__2),FALSE)),CONCATENATE("ERR: ",'2012 Original'!AW18))</f>
        <v>none</v>
      </c>
      <c r="AX18" s="2" t="str">
        <f>IFERROR(IF(VLOOKUP('2012 Original'!AX18,key_ref,COLUMN(Approving_Party__2),FALSE)="Agency head",'2012 Aprvl Party (2)'!AX$1,VLOOKUP('2012 Original'!AX18,key_ref,COLUMN(Approving_Party__2),FALSE)),CONCATENATE("ERR: ",'2012 Original'!AX18))</f>
        <v>none</v>
      </c>
      <c r="AY18" s="2" t="str">
        <f>IFERROR(IF(VLOOKUP('2012 Original'!AY18,key_ref,COLUMN(Approving_Party__2),FALSE)="Agency head",'2012 Aprvl Party (2)'!AY$1,VLOOKUP('2012 Original'!AY18,key_ref,COLUMN(Approving_Party__2),FALSE)),CONCATENATE("ERR: ",'2012 Original'!AY18))</f>
        <v>none</v>
      </c>
      <c r="AZ18" s="2" t="str">
        <f>IFERROR(IF(VLOOKUP('2012 Original'!AZ18,key_ref,COLUMN(Approving_Party__2),FALSE)="Agency head",'2012 Aprvl Party (2)'!AZ$1,VLOOKUP('2012 Original'!AZ18,key_ref,COLUMN(Approving_Party__2),FALSE)),CONCATENATE("ERR: ",'2012 Original'!AZ18))</f>
        <v>none</v>
      </c>
    </row>
    <row r="19" spans="1:52" s="4" customFormat="1">
      <c r="A19" s="3" t="s">
        <v>42</v>
      </c>
      <c r="B19" s="2" t="str">
        <f>IFERROR(IF(VLOOKUP('2012 Original'!B19,key_ref,COLUMN(Approving_Party__2),FALSE)="Agency head",'2012 Aprvl Party (2)'!B$1,VLOOKUP('2012 Original'!B19,key_ref,COLUMN(Approving_Party__2),FALSE)),CONCATENATE("ERR: ",'2012 Original'!B19))</f>
        <v>none</v>
      </c>
      <c r="C19" s="2" t="str">
        <f>IFERROR(IF(VLOOKUP('2012 Original'!C19,key_ref,COLUMN(Approving_Party__2),FALSE)="Agency head",'2012 Aprvl Party (2)'!C$1,VLOOKUP('2012 Original'!C19,key_ref,COLUMN(Approving_Party__2),FALSE)),CONCATENATE("ERR: ",'2012 Original'!C19))</f>
        <v>none</v>
      </c>
      <c r="D19" s="2" t="str">
        <f>IFERROR(IF(VLOOKUP('2012 Original'!D19,key_ref,COLUMN(Approving_Party__2),FALSE)="Agency head",'2012 Aprvl Party (2)'!D$1,VLOOKUP('2012 Original'!D19,key_ref,COLUMN(Approving_Party__2),FALSE)),CONCATENATE("ERR: ",'2012 Original'!D19))</f>
        <v>none</v>
      </c>
      <c r="E19" s="2" t="str">
        <f>IFERROR(IF(VLOOKUP('2012 Original'!E19,key_ref,COLUMN(Approving_Party__2),FALSE)="Agency head",'2012 Aprvl Party (2)'!E$1,VLOOKUP('2012 Original'!E19,key_ref,COLUMN(Approving_Party__2),FALSE)),CONCATENATE("ERR: ",'2012 Original'!E19))</f>
        <v>none</v>
      </c>
      <c r="F19" s="2" t="str">
        <f>IFERROR(IF(VLOOKUP('2012 Original'!F19,key_ref,COLUMN(Approving_Party__2),FALSE)="Agency head",'2012 Aprvl Party (2)'!F$1,VLOOKUP('2012 Original'!F19,key_ref,COLUMN(Approving_Party__2),FALSE)),CONCATENATE("ERR: ",'2012 Original'!F19))</f>
        <v>none</v>
      </c>
      <c r="G19" s="2" t="str">
        <f>IFERROR(IF(VLOOKUP('2012 Original'!G19,key_ref,COLUMN(Approving_Party__2),FALSE)="Agency head",'2012 Aprvl Party (2)'!G$1,VLOOKUP('2012 Original'!G19,key_ref,COLUMN(Approving_Party__2),FALSE)),CONCATENATE("ERR: ",'2012 Original'!G19))</f>
        <v>none</v>
      </c>
      <c r="H19" s="2" t="str">
        <f>IFERROR(IF(VLOOKUP('2012 Original'!H19,key_ref,COLUMN(Approving_Party__2),FALSE)="Agency head",'2012 Aprvl Party (2)'!H$1,VLOOKUP('2012 Original'!H19,key_ref,COLUMN(Approving_Party__2),FALSE)),CONCATENATE("ERR: ",'2012 Original'!H19))</f>
        <v>none</v>
      </c>
      <c r="I19" s="2" t="str">
        <f>IFERROR(IF(VLOOKUP('2012 Original'!I19,key_ref,COLUMN(Approving_Party__2),FALSE)="Agency head",'2012 Aprvl Party (2)'!I$1,VLOOKUP('2012 Original'!I19,key_ref,COLUMN(Approving_Party__2),FALSE)),CONCATENATE("ERR: ",'2012 Original'!I19))</f>
        <v>none</v>
      </c>
      <c r="J19" s="2" t="str">
        <f>IFERROR(IF(VLOOKUP('2012 Original'!J19,key_ref,COLUMN(Approving_Party__2),FALSE)="Agency head",'2012 Aprvl Party (2)'!J$1,VLOOKUP('2012 Original'!J19,key_ref,COLUMN(Approving_Party__2),FALSE)),CONCATENATE("ERR: ",'2012 Original'!J19))</f>
        <v>none</v>
      </c>
      <c r="K19" s="2" t="str">
        <f>IFERROR(IF(VLOOKUP('2012 Original'!K19,key_ref,COLUMN(Approving_Party__2),FALSE)="Agency head",'2012 Aprvl Party (2)'!K$1,VLOOKUP('2012 Original'!K19,key_ref,COLUMN(Approving_Party__2),FALSE)),CONCATENATE("ERR: ",'2012 Original'!K19))</f>
        <v>Cabinet</v>
      </c>
      <c r="L19" s="2" t="str">
        <f>IFERROR(IF(VLOOKUP('2012 Original'!L19,key_ref,COLUMN(Approving_Party__2),FALSE)="Agency head",'2012 Aprvl Party (2)'!L$1,VLOOKUP('2012 Original'!L19,key_ref,COLUMN(Approving_Party__2),FALSE)),CONCATENATE("ERR: ",'2012 Original'!L19))</f>
        <v>none</v>
      </c>
      <c r="M19" s="2" t="str">
        <f>IFERROR(IF(VLOOKUP('2012 Original'!M19,key_ref,COLUMN(Approving_Party__2),FALSE)="Agency head",'2012 Aprvl Party (2)'!M$1,VLOOKUP('2012 Original'!M19,key_ref,COLUMN(Approving_Party__2),FALSE)),CONCATENATE("ERR: ",'2012 Original'!M19))</f>
        <v>none</v>
      </c>
      <c r="N19" s="2" t="str">
        <f>IFERROR(IF(VLOOKUP('2012 Original'!N19,key_ref,COLUMN(Approving_Party__2),FALSE)="Agency head",'2012 Aprvl Party (2)'!N$1,VLOOKUP('2012 Original'!N19,key_ref,COLUMN(Approving_Party__2),FALSE)),CONCATENATE("ERR: ",'2012 Original'!N19))</f>
        <v>none</v>
      </c>
      <c r="O19" s="2" t="str">
        <f>IFERROR(IF(VLOOKUP('2012 Original'!O19,key_ref,COLUMN(Approving_Party__2),FALSE)="Agency head",'2012 Aprvl Party (2)'!O$1,VLOOKUP('2012 Original'!O19,key_ref,COLUMN(Approving_Party__2),FALSE)),CONCATENATE("ERR: ",'2012 Original'!O19))</f>
        <v>none</v>
      </c>
      <c r="P19" s="2" t="str">
        <f>IFERROR(IF(VLOOKUP('2012 Original'!P19,key_ref,COLUMN(Approving_Party__2),FALSE)="Agency head",'2012 Aprvl Party (2)'!P$1,VLOOKUP('2012 Original'!P19,key_ref,COLUMN(Approving_Party__2),FALSE)),CONCATENATE("ERR: ",'2012 Original'!P19))</f>
        <v>none</v>
      </c>
      <c r="Q19" s="2" t="str">
        <f>IFERROR(IF(VLOOKUP('2012 Original'!Q19,key_ref,COLUMN(Approving_Party__2),FALSE)="Agency head",'2012 Aprvl Party (2)'!Q$1,VLOOKUP('2012 Original'!Q19,key_ref,COLUMN(Approving_Party__2),FALSE)),CONCATENATE("ERR: ",'2012 Original'!Q19))</f>
        <v>none</v>
      </c>
      <c r="R19" s="2" t="str">
        <f>IFERROR(IF(VLOOKUP('2012 Original'!R19,key_ref,COLUMN(Approving_Party__2),FALSE)="Agency head",'2012 Aprvl Party (2)'!R$1,VLOOKUP('2012 Original'!R19,key_ref,COLUMN(Approving_Party__2),FALSE)),CONCATENATE("ERR: ",'2012 Original'!R19))</f>
        <v>none</v>
      </c>
      <c r="S19" s="2" t="str">
        <f>IFERROR(IF(VLOOKUP('2012 Original'!S19,key_ref,COLUMN(Approving_Party__2),FALSE)="Agency head",'2012 Aprvl Party (2)'!S$1,VLOOKUP('2012 Original'!S19,key_ref,COLUMN(Approving_Party__2),FALSE)),CONCATENATE("ERR: ",'2012 Original'!S19))</f>
        <v>none</v>
      </c>
      <c r="T19" s="2" t="str">
        <f>IFERROR(IF(VLOOKUP('2012 Original'!T19,key_ref,COLUMN(Approving_Party__2),FALSE)="Agency head",'2012 Aprvl Party (2)'!T$1,VLOOKUP('2012 Original'!T19,key_ref,COLUMN(Approving_Party__2),FALSE)),CONCATENATE("ERR: ",'2012 Original'!T19))</f>
        <v>none</v>
      </c>
      <c r="U19" s="2" t="str">
        <f>IFERROR(IF(VLOOKUP('2012 Original'!U19,key_ref,COLUMN(Approving_Party__2),FALSE)="Agency head",'2012 Aprvl Party (2)'!U$1,VLOOKUP('2012 Original'!U19,key_ref,COLUMN(Approving_Party__2),FALSE)),CONCATENATE("ERR: ",'2012 Original'!U19))</f>
        <v>none</v>
      </c>
      <c r="V19" s="2" t="str">
        <f>IFERROR(IF(VLOOKUP('2012 Original'!V19,key_ref,COLUMN(Approving_Party__2),FALSE)="Agency head",'2012 Aprvl Party (2)'!V$1,VLOOKUP('2012 Original'!V19,key_ref,COLUMN(Approving_Party__2),FALSE)),CONCATENATE("ERR: ",'2012 Original'!V19))</f>
        <v>none</v>
      </c>
      <c r="W19" s="2" t="str">
        <f>IFERROR(IF(VLOOKUP('2012 Original'!W19,key_ref,COLUMN(Approving_Party__2),FALSE)="Agency head",'2012 Aprvl Party (2)'!W$1,VLOOKUP('2012 Original'!W19,key_ref,COLUMN(Approving_Party__2),FALSE)),CONCATENATE("ERR: ",'2012 Original'!W19))</f>
        <v>none</v>
      </c>
      <c r="X19" s="2" t="str">
        <f>IFERROR(IF(VLOOKUP('2012 Original'!X19,key_ref,COLUMN(Approving_Party__2),FALSE)="Agency head",'2012 Aprvl Party (2)'!X$1,VLOOKUP('2012 Original'!X19,key_ref,COLUMN(Approving_Party__2),FALSE)),CONCATENATE("ERR: ",'2012 Original'!X19))</f>
        <v>none</v>
      </c>
      <c r="Y19" s="2" t="str">
        <f>IFERROR(IF(VLOOKUP('2012 Original'!Y19,key_ref,COLUMN(Approving_Party__2),FALSE)="Agency head",'2012 Aprvl Party (2)'!Y$1,VLOOKUP('2012 Original'!Y19,key_ref,COLUMN(Approving_Party__2),FALSE)),CONCATENATE("ERR: ",'2012 Original'!Y19))</f>
        <v>none</v>
      </c>
      <c r="Z19" s="2" t="str">
        <f>IFERROR(IF(VLOOKUP('2012 Original'!Z19,key_ref,COLUMN(Approving_Party__2),FALSE)="Agency head",'2012 Aprvl Party (2)'!Z$1,VLOOKUP('2012 Original'!Z19,key_ref,COLUMN(Approving_Party__2),FALSE)),CONCATENATE("ERR: ",'2012 Original'!Z19))</f>
        <v>none</v>
      </c>
      <c r="AA19" s="2" t="str">
        <f>IFERROR(IF(VLOOKUP('2012 Original'!AA19,key_ref,COLUMN(Approving_Party__2),FALSE)="Agency head",'2012 Aprvl Party (2)'!AA$1,VLOOKUP('2012 Original'!AA19,key_ref,COLUMN(Approving_Party__2),FALSE)),CONCATENATE("ERR: ",'2012 Original'!AA19))</f>
        <v>none</v>
      </c>
      <c r="AB19" s="2" t="str">
        <f>IFERROR(IF(VLOOKUP('2012 Original'!AB19,key_ref,COLUMN(Approving_Party__2),FALSE)="Agency head",'2012 Aprvl Party (2)'!AB$1,VLOOKUP('2012 Original'!AB19,key_ref,COLUMN(Approving_Party__2),FALSE)),CONCATENATE("ERR: ",'2012 Original'!AB19))</f>
        <v>none</v>
      </c>
      <c r="AC19" s="2" t="str">
        <f>IFERROR(IF(VLOOKUP('2012 Original'!AC19,key_ref,COLUMN(Approving_Party__2),FALSE)="Agency head",'2012 Aprvl Party (2)'!AC$1,VLOOKUP('2012 Original'!AC19,key_ref,COLUMN(Approving_Party__2),FALSE)),CONCATENATE("ERR: ",'2012 Original'!AC19))</f>
        <v>none</v>
      </c>
      <c r="AD19" s="2" t="str">
        <f>IFERROR(IF(VLOOKUP('2012 Original'!AD19,key_ref,COLUMN(Approving_Party__2),FALSE)="Agency head",'2012 Aprvl Party (2)'!AD$1,VLOOKUP('2012 Original'!AD19,key_ref,COLUMN(Approving_Party__2),FALSE)),CONCATENATE("ERR: ",'2012 Original'!AD19))</f>
        <v>none</v>
      </c>
      <c r="AE19" s="2" t="str">
        <f>IFERROR(IF(VLOOKUP('2012 Original'!AE19,key_ref,COLUMN(Approving_Party__2),FALSE)="Agency head",'2012 Aprvl Party (2)'!AE$1,VLOOKUP('2012 Original'!AE19,key_ref,COLUMN(Approving_Party__2),FALSE)),CONCATENATE("ERR: ",'2012 Original'!AE19))</f>
        <v>none</v>
      </c>
      <c r="AF19" s="2" t="str">
        <f>IFERROR(IF(VLOOKUP('2012 Original'!AF19,key_ref,COLUMN(Approving_Party__2),FALSE)="Agency head",'2012 Aprvl Party (2)'!AF$1,VLOOKUP('2012 Original'!AF19,key_ref,COLUMN(Approving_Party__2),FALSE)),CONCATENATE("ERR: ",'2012 Original'!AF19))</f>
        <v>none</v>
      </c>
      <c r="AG19" s="2" t="str">
        <f>IFERROR(IF(VLOOKUP('2012 Original'!AG19,key_ref,COLUMN(Approving_Party__2),FALSE)="Agency head",'2012 Aprvl Party (2)'!AG$1,VLOOKUP('2012 Original'!AG19,key_ref,COLUMN(Approving_Party__2),FALSE)),CONCATENATE("ERR: ",'2012 Original'!AG19))</f>
        <v>none</v>
      </c>
      <c r="AH19" s="2" t="str">
        <f>IFERROR(IF(VLOOKUP('2012 Original'!AH19,key_ref,COLUMN(Approving_Party__2),FALSE)="Agency head",'2012 Aprvl Party (2)'!AH$1,VLOOKUP('2012 Original'!AH19,key_ref,COLUMN(Approving_Party__2),FALSE)),CONCATENATE("ERR: ",'2012 Original'!AH19))</f>
        <v>none</v>
      </c>
      <c r="AI19" s="2" t="str">
        <f>IFERROR(IF(VLOOKUP('2012 Original'!AI19,key_ref,COLUMN(Approving_Party__2),FALSE)="Agency head",'2012 Aprvl Party (2)'!AI$1,VLOOKUP('2012 Original'!AI19,key_ref,COLUMN(Approving_Party__2),FALSE)),CONCATENATE("ERR: ",'2012 Original'!AI19))</f>
        <v>none</v>
      </c>
      <c r="AJ19" s="2" t="str">
        <f>IFERROR(IF(VLOOKUP('2012 Original'!AJ19,key_ref,COLUMN(Approving_Party__2),FALSE)="Agency head",'2012 Aprvl Party (2)'!AJ$1,VLOOKUP('2012 Original'!AJ19,key_ref,COLUMN(Approving_Party__2),FALSE)),CONCATENATE("ERR: ",'2012 Original'!AJ19))</f>
        <v>none</v>
      </c>
      <c r="AK19" s="2" t="str">
        <f>IFERROR(IF(VLOOKUP('2012 Original'!AK19,key_ref,COLUMN(Approving_Party__2),FALSE)="Agency head",'2012 Aprvl Party (2)'!AK$1,VLOOKUP('2012 Original'!AK19,key_ref,COLUMN(Approving_Party__2),FALSE)),CONCATENATE("ERR: ",'2012 Original'!AK19))</f>
        <v>none</v>
      </c>
      <c r="AL19" s="2" t="str">
        <f>IFERROR(IF(VLOOKUP('2012 Original'!AL19,key_ref,COLUMN(Approving_Party__2),FALSE)="Agency head",'2012 Aprvl Party (2)'!AL$1,VLOOKUP('2012 Original'!AL19,key_ref,COLUMN(Approving_Party__2),FALSE)),CONCATENATE("ERR: ",'2012 Original'!AL19))</f>
        <v>none</v>
      </c>
      <c r="AM19" s="2" t="str">
        <f>IFERROR(IF(VLOOKUP('2012 Original'!AM19,key_ref,COLUMN(Approving_Party__2),FALSE)="Agency head",'2012 Aprvl Party (2)'!AM$1,VLOOKUP('2012 Original'!AM19,key_ref,COLUMN(Approving_Party__2),FALSE)),CONCATENATE("ERR: ",'2012 Original'!AM19))</f>
        <v>none</v>
      </c>
      <c r="AN19" s="2" t="str">
        <f>IFERROR(IF(VLOOKUP('2012 Original'!AN19,key_ref,COLUMN(Approving_Party__2),FALSE)="Agency head",'2012 Aprvl Party (2)'!AN$1,VLOOKUP('2012 Original'!AN19,key_ref,COLUMN(Approving_Party__2),FALSE)),CONCATENATE("ERR: ",'2012 Original'!AN19))</f>
        <v>none</v>
      </c>
      <c r="AO19" s="2" t="str">
        <f>IFERROR(IF(VLOOKUP('2012 Original'!AO19,key_ref,COLUMN(Approving_Party__2),FALSE)="Agency head",'2012 Aprvl Party (2)'!AO$1,VLOOKUP('2012 Original'!AO19,key_ref,COLUMN(Approving_Party__2),FALSE)),CONCATENATE("ERR: ",'2012 Original'!AO19))</f>
        <v>none</v>
      </c>
      <c r="AP19" s="2" t="str">
        <f>IFERROR(IF(VLOOKUP('2012 Original'!AP19,key_ref,COLUMN(Approving_Party__2),FALSE)="Agency head",'2012 Aprvl Party (2)'!AP$1,VLOOKUP('2012 Original'!AP19,key_ref,COLUMN(Approving_Party__2),FALSE)),CONCATENATE("ERR: ",'2012 Original'!AP19))</f>
        <v>none</v>
      </c>
      <c r="AQ19" s="2" t="str">
        <f>IFERROR(IF(VLOOKUP('2012 Original'!AQ19,key_ref,COLUMN(Approving_Party__2),FALSE)="Agency head",'2012 Aprvl Party (2)'!AQ$1,VLOOKUP('2012 Original'!AQ19,key_ref,COLUMN(Approving_Party__2),FALSE)),CONCATENATE("ERR: ",'2012 Original'!AQ19))</f>
        <v>Senate</v>
      </c>
      <c r="AR19" s="2" t="str">
        <f>IFERROR(IF(VLOOKUP('2012 Original'!AR19,key_ref,COLUMN(Approving_Party__2),FALSE)="Agency head",'2012 Aprvl Party (2)'!AR$1,VLOOKUP('2012 Original'!AR19,key_ref,COLUMN(Approving_Party__2),FALSE)),CONCATENATE("ERR: ",'2012 Original'!AR19))</f>
        <v>none</v>
      </c>
      <c r="AS19" s="2" t="str">
        <f>IFERROR(IF(VLOOKUP('2012 Original'!AS19,key_ref,COLUMN(Approving_Party__2),FALSE)="Agency head",'2012 Aprvl Party (2)'!AS$1,VLOOKUP('2012 Original'!AS19,key_ref,COLUMN(Approving_Party__2),FALSE)),CONCATENATE("ERR: ",'2012 Original'!AS19))</f>
        <v>none</v>
      </c>
      <c r="AT19" s="2" t="str">
        <f>IFERROR(IF(VLOOKUP('2012 Original'!AT19,key_ref,COLUMN(Approving_Party__2),FALSE)="Agency head",'2012 Aprvl Party (2)'!AT$1,VLOOKUP('2012 Original'!AT19,key_ref,COLUMN(Approving_Party__2),FALSE)),CONCATENATE("ERR: ",'2012 Original'!AT19))</f>
        <v>none</v>
      </c>
      <c r="AU19" s="2" t="str">
        <f>IFERROR(IF(VLOOKUP('2012 Original'!AU19,key_ref,COLUMN(Approving_Party__2),FALSE)="Agency head",'2012 Aprvl Party (2)'!AU$1,VLOOKUP('2012 Original'!AU19,key_ref,COLUMN(Approving_Party__2),FALSE)),CONCATENATE("ERR: ",'2012 Original'!AU19))</f>
        <v>none</v>
      </c>
      <c r="AV19" s="2" t="str">
        <f>IFERROR(IF(VLOOKUP('2012 Original'!AV19,key_ref,COLUMN(Approving_Party__2),FALSE)="Agency head",'2012 Aprvl Party (2)'!AV$1,VLOOKUP('2012 Original'!AV19,key_ref,COLUMN(Approving_Party__2),FALSE)),CONCATENATE("ERR: ",'2012 Original'!AV19))</f>
        <v>none</v>
      </c>
      <c r="AW19" s="2" t="str">
        <f>IFERROR(IF(VLOOKUP('2012 Original'!AW19,key_ref,COLUMN(Approving_Party__2),FALSE)="Agency head",'2012 Aprvl Party (2)'!AW$1,VLOOKUP('2012 Original'!AW19,key_ref,COLUMN(Approving_Party__2),FALSE)),CONCATENATE("ERR: ",'2012 Original'!AW19))</f>
        <v>none</v>
      </c>
      <c r="AX19" s="2" t="str">
        <f>IFERROR(IF(VLOOKUP('2012 Original'!AX19,key_ref,COLUMN(Approving_Party__2),FALSE)="Agency head",'2012 Aprvl Party (2)'!AX$1,VLOOKUP('2012 Original'!AX19,key_ref,COLUMN(Approving_Party__2),FALSE)),CONCATENATE("ERR: ",'2012 Original'!AX19))</f>
        <v>none</v>
      </c>
      <c r="AY19" s="2" t="str">
        <f>IFERROR(IF(VLOOKUP('2012 Original'!AY19,key_ref,COLUMN(Approving_Party__2),FALSE)="Agency head",'2012 Aprvl Party (2)'!AY$1,VLOOKUP('2012 Original'!AY19,key_ref,COLUMN(Approving_Party__2),FALSE)),CONCATENATE("ERR: ",'2012 Original'!AY19))</f>
        <v>none</v>
      </c>
      <c r="AZ19" s="2" t="str">
        <f>IFERROR(IF(VLOOKUP('2012 Original'!AZ19,key_ref,COLUMN(Approving_Party__2),FALSE)="Agency head",'2012 Aprvl Party (2)'!AZ$1,VLOOKUP('2012 Original'!AZ19,key_ref,COLUMN(Approving_Party__2),FALSE)),CONCATENATE("ERR: ",'2012 Original'!AZ19))</f>
        <v>none</v>
      </c>
    </row>
    <row r="20" spans="1:52" s="4" customFormat="1">
      <c r="A20" s="3" t="s">
        <v>44</v>
      </c>
      <c r="B20" s="2" t="str">
        <f>IFERROR(IF(VLOOKUP('2012 Original'!B20,key_ref,COLUMN(Approving_Party__2),FALSE)="Agency head",'2012 Aprvl Party (2)'!B$1,VLOOKUP('2012 Original'!B20,key_ref,COLUMN(Approving_Party__2),FALSE)),CONCATENATE("ERR: ",'2012 Original'!B20))</f>
        <v>none</v>
      </c>
      <c r="C20" s="2" t="str">
        <f>IFERROR(IF(VLOOKUP('2012 Original'!C20,key_ref,COLUMN(Approving_Party__2),FALSE)="Agency head",'2012 Aprvl Party (2)'!C$1,VLOOKUP('2012 Original'!C20,key_ref,COLUMN(Approving_Party__2),FALSE)),CONCATENATE("ERR: ",'2012 Original'!C20))</f>
        <v>none</v>
      </c>
      <c r="D20" s="2" t="str">
        <f>IFERROR(IF(VLOOKUP('2012 Original'!D20,key_ref,COLUMN(Approving_Party__2),FALSE)="Agency head",'2012 Aprvl Party (2)'!D$1,VLOOKUP('2012 Original'!D20,key_ref,COLUMN(Approving_Party__2),FALSE)),CONCATENATE("ERR: ",'2012 Original'!D20))</f>
        <v>none</v>
      </c>
      <c r="E20" s="2" t="str">
        <f>IFERROR(IF(VLOOKUP('2012 Original'!E20,key_ref,COLUMN(Approving_Party__2),FALSE)="Agency head",'2012 Aprvl Party (2)'!E$1,VLOOKUP('2012 Original'!E20,key_ref,COLUMN(Approving_Party__2),FALSE)),CONCATENATE("ERR: ",'2012 Original'!E20))</f>
        <v>none</v>
      </c>
      <c r="F20" s="2" t="str">
        <f>IFERROR(IF(VLOOKUP('2012 Original'!F20,key_ref,COLUMN(Approving_Party__2),FALSE)="Agency head",'2012 Aprvl Party (2)'!F$1,VLOOKUP('2012 Original'!F20,key_ref,COLUMN(Approving_Party__2),FALSE)),CONCATENATE("ERR: ",'2012 Original'!F20))</f>
        <v>none</v>
      </c>
      <c r="G20" s="2" t="str">
        <f>IFERROR(IF(VLOOKUP('2012 Original'!G20,key_ref,COLUMN(Approving_Party__2),FALSE)="Agency head",'2012 Aprvl Party (2)'!G$1,VLOOKUP('2012 Original'!G20,key_ref,COLUMN(Approving_Party__2),FALSE)),CONCATENATE("ERR: ",'2012 Original'!G20))</f>
        <v>Cabinet</v>
      </c>
      <c r="H20" s="2" t="str">
        <f>IFERROR(IF(VLOOKUP('2012 Original'!H20,key_ref,COLUMN(Approving_Party__2),FALSE)="Agency head",'2012 Aprvl Party (2)'!H$1,VLOOKUP('2012 Original'!H20,key_ref,COLUMN(Approving_Party__2),FALSE)),CONCATENATE("ERR: ",'2012 Original'!H20))</f>
        <v>Cabinet</v>
      </c>
      <c r="I20" s="2" t="str">
        <f>IFERROR(IF(VLOOKUP('2012 Original'!I20,key_ref,COLUMN(Approving_Party__2),FALSE)="Agency head",'2012 Aprvl Party (2)'!I$1,VLOOKUP('2012 Original'!I20,key_ref,COLUMN(Approving_Party__2),FALSE)),CONCATENATE("ERR: ",'2012 Original'!I20))</f>
        <v>Cabinet</v>
      </c>
      <c r="J20" s="2" t="str">
        <f>IFERROR(IF(VLOOKUP('2012 Original'!J20,key_ref,COLUMN(Approving_Party__2),FALSE)="Agency head",'2012 Aprvl Party (2)'!J$1,VLOOKUP('2012 Original'!J20,key_ref,COLUMN(Approving_Party__2),FALSE)),CONCATENATE("ERR: ",'2012 Original'!J20))</f>
        <v>none</v>
      </c>
      <c r="K20" s="2" t="str">
        <f>IFERROR(IF(VLOOKUP('2012 Original'!K20,key_ref,COLUMN(Approving_Party__2),FALSE)="Agency head",'2012 Aprvl Party (2)'!K$1,VLOOKUP('2012 Original'!K20,key_ref,COLUMN(Approving_Party__2),FALSE)),CONCATENATE("ERR: ",'2012 Original'!K20))</f>
        <v>Cabinet</v>
      </c>
      <c r="L20" s="2" t="str">
        <f>IFERROR(IF(VLOOKUP('2012 Original'!L20,key_ref,COLUMN(Approving_Party__2),FALSE)="Agency head",'2012 Aprvl Party (2)'!L$1,VLOOKUP('2012 Original'!L20,key_ref,COLUMN(Approving_Party__2),FALSE)),CONCATENATE("ERR: ",'2012 Original'!L20))</f>
        <v>none</v>
      </c>
      <c r="M20" s="2" t="str">
        <f>IFERROR(IF(VLOOKUP('2012 Original'!M20,key_ref,COLUMN(Approving_Party__2),FALSE)="Agency head",'2012 Aprvl Party (2)'!M$1,VLOOKUP('2012 Original'!M20,key_ref,COLUMN(Approving_Party__2),FALSE)),CONCATENATE("ERR: ",'2012 Original'!M20))</f>
        <v>none</v>
      </c>
      <c r="N20" s="2" t="str">
        <f>IFERROR(IF(VLOOKUP('2012 Original'!N20,key_ref,COLUMN(Approving_Party__2),FALSE)="Agency head",'2012 Aprvl Party (2)'!N$1,VLOOKUP('2012 Original'!N20,key_ref,COLUMN(Approving_Party__2),FALSE)),CONCATENATE("ERR: ",'2012 Original'!N20))</f>
        <v>none</v>
      </c>
      <c r="O20" s="2" t="str">
        <f>IFERROR(IF(VLOOKUP('2012 Original'!O20,key_ref,COLUMN(Approving_Party__2),FALSE)="Agency head",'2012 Aprvl Party (2)'!O$1,VLOOKUP('2012 Original'!O20,key_ref,COLUMN(Approving_Party__2),FALSE)),CONCATENATE("ERR: ",'2012 Original'!O20))</f>
        <v>none</v>
      </c>
      <c r="P20" s="2" t="str">
        <f>IFERROR(IF(VLOOKUP('2012 Original'!P20,key_ref,COLUMN(Approving_Party__2),FALSE)="Agency head",'2012 Aprvl Party (2)'!P$1,VLOOKUP('2012 Original'!P20,key_ref,COLUMN(Approving_Party__2),FALSE)),CONCATENATE("ERR: ",'2012 Original'!P20))</f>
        <v>none</v>
      </c>
      <c r="Q20" s="2" t="str">
        <f>IFERROR(IF(VLOOKUP('2012 Original'!Q20,key_ref,COLUMN(Approving_Party__2),FALSE)="Agency head",'2012 Aprvl Party (2)'!Q$1,VLOOKUP('2012 Original'!Q20,key_ref,COLUMN(Approving_Party__2),FALSE)),CONCATENATE("ERR: ",'2012 Original'!Q20))</f>
        <v>Cabinet</v>
      </c>
      <c r="R20" s="2" t="str">
        <f>IFERROR(IF(VLOOKUP('2012 Original'!R20,key_ref,COLUMN(Approving_Party__2),FALSE)="Agency head",'2012 Aprvl Party (2)'!R$1,VLOOKUP('2012 Original'!R20,key_ref,COLUMN(Approving_Party__2),FALSE)),CONCATENATE("ERR: ",'2012 Original'!R20))</f>
        <v>Cabinet</v>
      </c>
      <c r="S20" s="2" t="str">
        <f>IFERROR(IF(VLOOKUP('2012 Original'!S20,key_ref,COLUMN(Approving_Party__2),FALSE)="Agency head",'2012 Aprvl Party (2)'!S$1,VLOOKUP('2012 Original'!S20,key_ref,COLUMN(Approving_Party__2),FALSE)),CONCATENATE("ERR: ",'2012 Original'!S20))</f>
        <v>Cabinet</v>
      </c>
      <c r="T20" s="2" t="str">
        <f>IFERROR(IF(VLOOKUP('2012 Original'!T20,key_ref,COLUMN(Approving_Party__2),FALSE)="Agency head",'2012 Aprvl Party (2)'!T$1,VLOOKUP('2012 Original'!T20,key_ref,COLUMN(Approving_Party__2),FALSE)),CONCATENATE("ERR: ",'2012 Original'!T20))</f>
        <v>Cabinet</v>
      </c>
      <c r="U20" s="2" t="str">
        <f>IFERROR(IF(VLOOKUP('2012 Original'!U20,key_ref,COLUMN(Approving_Party__2),FALSE)="Agency head",'2012 Aprvl Party (2)'!U$1,VLOOKUP('2012 Original'!U20,key_ref,COLUMN(Approving_Party__2),FALSE)),CONCATENATE("ERR: ",'2012 Original'!U20))</f>
        <v>none</v>
      </c>
      <c r="V20" s="2" t="str">
        <f>IFERROR(IF(VLOOKUP('2012 Original'!V20,key_ref,COLUMN(Approving_Party__2),FALSE)="Agency head",'2012 Aprvl Party (2)'!V$1,VLOOKUP('2012 Original'!V20,key_ref,COLUMN(Approving_Party__2),FALSE)),CONCATENATE("ERR: ",'2012 Original'!V20))</f>
        <v>none</v>
      </c>
      <c r="W20" s="2" t="str">
        <f>IFERROR(IF(VLOOKUP('2012 Original'!W20,key_ref,COLUMN(Approving_Party__2),FALSE)="Agency head",'2012 Aprvl Party (2)'!W$1,VLOOKUP('2012 Original'!W20,key_ref,COLUMN(Approving_Party__2),FALSE)),CONCATENATE("ERR: ",'2012 Original'!W20))</f>
        <v>none</v>
      </c>
      <c r="X20" s="2" t="str">
        <f>IFERROR(IF(VLOOKUP('2012 Original'!X20,key_ref,COLUMN(Approving_Party__2),FALSE)="Agency head",'2012 Aprvl Party (2)'!X$1,VLOOKUP('2012 Original'!X20,key_ref,COLUMN(Approving_Party__2),FALSE)),CONCATENATE("ERR: ",'2012 Original'!X20))</f>
        <v>none</v>
      </c>
      <c r="Y20" s="2" t="str">
        <f>IFERROR(IF(VLOOKUP('2012 Original'!Y20,key_ref,COLUMN(Approving_Party__2),FALSE)="Agency head",'2012 Aprvl Party (2)'!Y$1,VLOOKUP('2012 Original'!Y20,key_ref,COLUMN(Approving_Party__2),FALSE)),CONCATENATE("ERR: ",'2012 Original'!Y20))</f>
        <v>Cabinet</v>
      </c>
      <c r="Z20" s="2" t="str">
        <f>IFERROR(IF(VLOOKUP('2012 Original'!Z20,key_ref,COLUMN(Approving_Party__2),FALSE)="Agency head",'2012 Aprvl Party (2)'!Z$1,VLOOKUP('2012 Original'!Z20,key_ref,COLUMN(Approving_Party__2),FALSE)),CONCATENATE("ERR: ",'2012 Original'!Z20))</f>
        <v>none</v>
      </c>
      <c r="AA20" s="2" t="str">
        <f>IFERROR(IF(VLOOKUP('2012 Original'!AA20,key_ref,COLUMN(Approving_Party__2),FALSE)="Agency head",'2012 Aprvl Party (2)'!AA$1,VLOOKUP('2012 Original'!AA20,key_ref,COLUMN(Approving_Party__2),FALSE)),CONCATENATE("ERR: ",'2012 Original'!AA20))</f>
        <v>Cabinet</v>
      </c>
      <c r="AB20" s="2" t="str">
        <f>IFERROR(IF(VLOOKUP('2012 Original'!AB20,key_ref,COLUMN(Approving_Party__2),FALSE)="Agency head",'2012 Aprvl Party (2)'!AB$1,VLOOKUP('2012 Original'!AB20,key_ref,COLUMN(Approving_Party__2),FALSE)),CONCATENATE("ERR: ",'2012 Original'!AB20))</f>
        <v>none</v>
      </c>
      <c r="AC20" s="2" t="str">
        <f>IFERROR(IF(VLOOKUP('2012 Original'!AC20,key_ref,COLUMN(Approving_Party__2),FALSE)="Agency head",'2012 Aprvl Party (2)'!AC$1,VLOOKUP('2012 Original'!AC20,key_ref,COLUMN(Approving_Party__2),FALSE)),CONCATENATE("ERR: ",'2012 Original'!AC20))</f>
        <v>Cabinet</v>
      </c>
      <c r="AD20" s="2" t="str">
        <f>IFERROR(IF(VLOOKUP('2012 Original'!AD20,key_ref,COLUMN(Approving_Party__2),FALSE)="Agency head",'2012 Aprvl Party (2)'!AD$1,VLOOKUP('2012 Original'!AD20,key_ref,COLUMN(Approving_Party__2),FALSE)),CONCATENATE("ERR: ",'2012 Original'!AD20))</f>
        <v>none</v>
      </c>
      <c r="AE20" s="2" t="str">
        <f>IFERROR(IF(VLOOKUP('2012 Original'!AE20,key_ref,COLUMN(Approving_Party__2),FALSE)="Agency head",'2012 Aprvl Party (2)'!AE$1,VLOOKUP('2012 Original'!AE20,key_ref,COLUMN(Approving_Party__2),FALSE)),CONCATENATE("ERR: ",'2012 Original'!AE20))</f>
        <v>none</v>
      </c>
      <c r="AF20" s="2" t="str">
        <f>IFERROR(IF(VLOOKUP('2012 Original'!AF20,key_ref,COLUMN(Approving_Party__2),FALSE)="Agency head",'2012 Aprvl Party (2)'!AF$1,VLOOKUP('2012 Original'!AF20,key_ref,COLUMN(Approving_Party__2),FALSE)),CONCATENATE("ERR: ",'2012 Original'!AF20))</f>
        <v>none</v>
      </c>
      <c r="AG20" s="2" t="str">
        <f>IFERROR(IF(VLOOKUP('2012 Original'!AG20,key_ref,COLUMN(Approving_Party__2),FALSE)="Agency head",'2012 Aprvl Party (2)'!AG$1,VLOOKUP('2012 Original'!AG20,key_ref,COLUMN(Approving_Party__2),FALSE)),CONCATENATE("ERR: ",'2012 Original'!AG20))</f>
        <v>Cabinet</v>
      </c>
      <c r="AH20" s="2" t="str">
        <f>IFERROR(IF(VLOOKUP('2012 Original'!AH20,key_ref,COLUMN(Approving_Party__2),FALSE)="Agency head",'2012 Aprvl Party (2)'!AH$1,VLOOKUP('2012 Original'!AH20,key_ref,COLUMN(Approving_Party__2),FALSE)),CONCATENATE("ERR: ",'2012 Original'!AH20))</f>
        <v>Cabinet</v>
      </c>
      <c r="AI20" s="2" t="str">
        <f>IFERROR(IF(VLOOKUP('2012 Original'!AI20,key_ref,COLUMN(Approving_Party__2),FALSE)="Agency head",'2012 Aprvl Party (2)'!AI$1,VLOOKUP('2012 Original'!AI20,key_ref,COLUMN(Approving_Party__2),FALSE)),CONCATENATE("ERR: ",'2012 Original'!AI20))</f>
        <v>none</v>
      </c>
      <c r="AJ20" s="2" t="str">
        <f>IFERROR(IF(VLOOKUP('2012 Original'!AJ20,key_ref,COLUMN(Approving_Party__2),FALSE)="Agency head",'2012 Aprvl Party (2)'!AJ$1,VLOOKUP('2012 Original'!AJ20,key_ref,COLUMN(Approving_Party__2),FALSE)),CONCATENATE("ERR: ",'2012 Original'!AJ20))</f>
        <v>none</v>
      </c>
      <c r="AK20" s="2" t="str">
        <f>IFERROR(IF(VLOOKUP('2012 Original'!AK20,key_ref,COLUMN(Approving_Party__2),FALSE)="Agency head",'2012 Aprvl Party (2)'!AK$1,VLOOKUP('2012 Original'!AK20,key_ref,COLUMN(Approving_Party__2),FALSE)),CONCATENATE("ERR: ",'2012 Original'!AK20))</f>
        <v>Cabinet</v>
      </c>
      <c r="AL20" s="2" t="str">
        <f>IFERROR(IF(VLOOKUP('2012 Original'!AL20,key_ref,COLUMN(Approving_Party__2),FALSE)="Agency head",'2012 Aprvl Party (2)'!AL$1,VLOOKUP('2012 Original'!AL20,key_ref,COLUMN(Approving_Party__2),FALSE)),CONCATENATE("ERR: ",'2012 Original'!AL20))</f>
        <v>none</v>
      </c>
      <c r="AM20" s="2" t="str">
        <f>IFERROR(IF(VLOOKUP('2012 Original'!AM20,key_ref,COLUMN(Approving_Party__2),FALSE)="Agency head",'2012 Aprvl Party (2)'!AM$1,VLOOKUP('2012 Original'!AM20,key_ref,COLUMN(Approving_Party__2),FALSE)),CONCATENATE("ERR: ",'2012 Original'!AM20))</f>
        <v>none</v>
      </c>
      <c r="AN20" s="2" t="str">
        <f>IFERROR(IF(VLOOKUP('2012 Original'!AN20,key_ref,COLUMN(Approving_Party__2),FALSE)="Agency head",'2012 Aprvl Party (2)'!AN$1,VLOOKUP('2012 Original'!AN20,key_ref,COLUMN(Approving_Party__2),FALSE)),CONCATENATE("ERR: ",'2012 Original'!AN20))</f>
        <v>none</v>
      </c>
      <c r="AO20" s="2" t="str">
        <f>IFERROR(IF(VLOOKUP('2012 Original'!AO20,key_ref,COLUMN(Approving_Party__2),FALSE)="Agency head",'2012 Aprvl Party (2)'!AO$1,VLOOKUP('2012 Original'!AO20,key_ref,COLUMN(Approving_Party__2),FALSE)),CONCATENATE("ERR: ",'2012 Original'!AO20))</f>
        <v>none</v>
      </c>
      <c r="AP20" s="2" t="str">
        <f>IFERROR(IF(VLOOKUP('2012 Original'!AP20,key_ref,COLUMN(Approving_Party__2),FALSE)="Agency head",'2012 Aprvl Party (2)'!AP$1,VLOOKUP('2012 Original'!AP20,key_ref,COLUMN(Approving_Party__2),FALSE)),CONCATENATE("ERR: ",'2012 Original'!AP20))</f>
        <v>none</v>
      </c>
      <c r="AQ20" s="2" t="str">
        <f>IFERROR(IF(VLOOKUP('2012 Original'!AQ20,key_ref,COLUMN(Approving_Party__2),FALSE)="Agency head",'2012 Aprvl Party (2)'!AQ$1,VLOOKUP('2012 Original'!AQ20,key_ref,COLUMN(Approving_Party__2),FALSE)),CONCATENATE("ERR: ",'2012 Original'!AQ20))</f>
        <v>none</v>
      </c>
      <c r="AR20" s="2" t="str">
        <f>IFERROR(IF(VLOOKUP('2012 Original'!AR20,key_ref,COLUMN(Approving_Party__2),FALSE)="Agency head",'2012 Aprvl Party (2)'!AR$1,VLOOKUP('2012 Original'!AR20,key_ref,COLUMN(Approving_Party__2),FALSE)),CONCATENATE("ERR: ",'2012 Original'!AR20))</f>
        <v>none</v>
      </c>
      <c r="AS20" s="2" t="str">
        <f>IFERROR(IF(VLOOKUP('2012 Original'!AS20,key_ref,COLUMN(Approving_Party__2),FALSE)="Agency head",'2012 Aprvl Party (2)'!AS$1,VLOOKUP('2012 Original'!AS20,key_ref,COLUMN(Approving_Party__2),FALSE)),CONCATENATE("ERR: ",'2012 Original'!AS20))</f>
        <v>none</v>
      </c>
      <c r="AT20" s="2" t="str">
        <f>IFERROR(IF(VLOOKUP('2012 Original'!AT20,key_ref,COLUMN(Approving_Party__2),FALSE)="Agency head",'2012 Aprvl Party (2)'!AT$1,VLOOKUP('2012 Original'!AT20,key_ref,COLUMN(Approving_Party__2),FALSE)),CONCATENATE("ERR: ",'2012 Original'!AT20))</f>
        <v>none</v>
      </c>
      <c r="AU20" s="2" t="str">
        <f>IFERROR(IF(VLOOKUP('2012 Original'!AU20,key_ref,COLUMN(Approving_Party__2),FALSE)="Agency head",'2012 Aprvl Party (2)'!AU$1,VLOOKUP('2012 Original'!AU20,key_ref,COLUMN(Approving_Party__2),FALSE)),CONCATENATE("ERR: ",'2012 Original'!AU20))</f>
        <v>Cabinet</v>
      </c>
      <c r="AV20" s="2" t="str">
        <f>IFERROR(IF(VLOOKUP('2012 Original'!AV20,key_ref,COLUMN(Approving_Party__2),FALSE)="Agency head",'2012 Aprvl Party (2)'!AV$1,VLOOKUP('2012 Original'!AV20,key_ref,COLUMN(Approving_Party__2),FALSE)),CONCATENATE("ERR: ",'2012 Original'!AV20))</f>
        <v>none</v>
      </c>
      <c r="AW20" s="2" t="str">
        <f>IFERROR(IF(VLOOKUP('2012 Original'!AW20,key_ref,COLUMN(Approving_Party__2),FALSE)="Agency head",'2012 Aprvl Party (2)'!AW$1,VLOOKUP('2012 Original'!AW20,key_ref,COLUMN(Approving_Party__2),FALSE)),CONCATENATE("ERR: ",'2012 Original'!AW20))</f>
        <v>none</v>
      </c>
      <c r="AX20" s="2" t="str">
        <f>IFERROR(IF(VLOOKUP('2012 Original'!AX20,key_ref,COLUMN(Approving_Party__2),FALSE)="Agency head",'2012 Aprvl Party (2)'!AX$1,VLOOKUP('2012 Original'!AX20,key_ref,COLUMN(Approving_Party__2),FALSE)),CONCATENATE("ERR: ",'2012 Original'!AX20))</f>
        <v>none</v>
      </c>
      <c r="AY20" s="2" t="str">
        <f>IFERROR(IF(VLOOKUP('2012 Original'!AY20,key_ref,COLUMN(Approving_Party__2),FALSE)="Agency head",'2012 Aprvl Party (2)'!AY$1,VLOOKUP('2012 Original'!AY20,key_ref,COLUMN(Approving_Party__2),FALSE)),CONCATENATE("ERR: ",'2012 Original'!AY20))</f>
        <v>Cabinet</v>
      </c>
      <c r="AZ20" s="2" t="str">
        <f>IFERROR(IF(VLOOKUP('2012 Original'!AZ20,key_ref,COLUMN(Approving_Party__2),FALSE)="Agency head",'2012 Aprvl Party (2)'!AZ$1,VLOOKUP('2012 Original'!AZ20,key_ref,COLUMN(Approving_Party__2),FALSE)),CONCATENATE("ERR: ",'2012 Original'!AZ20))</f>
        <v>none</v>
      </c>
    </row>
    <row r="21" spans="1:52" s="4" customFormat="1">
      <c r="A21" s="3" t="s">
        <v>46</v>
      </c>
      <c r="B21" s="2" t="str">
        <f>IFERROR(IF(VLOOKUP('2012 Original'!B21,key_ref,COLUMN(Approving_Party__2),FALSE)="Agency head",'2012 Aprvl Party (2)'!B$1,VLOOKUP('2012 Original'!B21,key_ref,COLUMN(Approving_Party__2),FALSE)),CONCATENATE("ERR: ",'2012 Original'!B21))</f>
        <v>none</v>
      </c>
      <c r="C21" s="2" t="str">
        <f>IFERROR(IF(VLOOKUP('2012 Original'!C21,key_ref,COLUMN(Approving_Party__2),FALSE)="Agency head",'2012 Aprvl Party (2)'!C$1,VLOOKUP('2012 Original'!C21,key_ref,COLUMN(Approving_Party__2),FALSE)),CONCATENATE("ERR: ",'2012 Original'!C21))</f>
        <v>none</v>
      </c>
      <c r="D21" s="2" t="str">
        <f>IFERROR(IF(VLOOKUP('2012 Original'!D21,key_ref,COLUMN(Approving_Party__2),FALSE)="Agency head",'2012 Aprvl Party (2)'!D$1,VLOOKUP('2012 Original'!D21,key_ref,COLUMN(Approving_Party__2),FALSE)),CONCATENATE("ERR: ",'2012 Original'!D21))</f>
        <v>none</v>
      </c>
      <c r="E21" s="2" t="str">
        <f>IFERROR(IF(VLOOKUP('2012 Original'!E21,key_ref,COLUMN(Approving_Party__2),FALSE)="Agency head",'2012 Aprvl Party (2)'!E$1,VLOOKUP('2012 Original'!E21,key_ref,COLUMN(Approving_Party__2),FALSE)),CONCATENATE("ERR: ",'2012 Original'!E21))</f>
        <v>none</v>
      </c>
      <c r="F21" s="2" t="str">
        <f>IFERROR(IF(VLOOKUP('2012 Original'!F21,key_ref,COLUMN(Approving_Party__2),FALSE)="Agency head",'2012 Aprvl Party (2)'!F$1,VLOOKUP('2012 Original'!F21,key_ref,COLUMN(Approving_Party__2),FALSE)),CONCATENATE("ERR: ",'2012 Original'!F21))</f>
        <v>none</v>
      </c>
      <c r="G21" s="2" t="str">
        <f>IFERROR(IF(VLOOKUP('2012 Original'!G21,key_ref,COLUMN(Approving_Party__2),FALSE)="Agency head",'2012 Aprvl Party (2)'!G$1,VLOOKUP('2012 Original'!G21,key_ref,COLUMN(Approving_Party__2),FALSE)),CONCATENATE("ERR: ",'2012 Original'!G21))</f>
        <v>none</v>
      </c>
      <c r="H21" s="2" t="str">
        <f>IFERROR(IF(VLOOKUP('2012 Original'!H21,key_ref,COLUMN(Approving_Party__2),FALSE)="Agency head",'2012 Aprvl Party (2)'!H$1,VLOOKUP('2012 Original'!H21,key_ref,COLUMN(Approving_Party__2),FALSE)),CONCATENATE("ERR: ",'2012 Original'!H21))</f>
        <v>none</v>
      </c>
      <c r="I21" s="2" t="str">
        <f>IFERROR(IF(VLOOKUP('2012 Original'!I21,key_ref,COLUMN(Approving_Party__2),FALSE)="Agency head",'2012 Aprvl Party (2)'!I$1,VLOOKUP('2012 Original'!I21,key_ref,COLUMN(Approving_Party__2),FALSE)),CONCATENATE("ERR: ",'2012 Original'!I21))</f>
        <v>none</v>
      </c>
      <c r="J21" s="2" t="str">
        <f>IFERROR(IF(VLOOKUP('2012 Original'!J21,key_ref,COLUMN(Approving_Party__2),FALSE)="Agency head",'2012 Aprvl Party (2)'!J$1,VLOOKUP('2012 Original'!J21,key_ref,COLUMN(Approving_Party__2),FALSE)),CONCATENATE("ERR: ",'2012 Original'!J21))</f>
        <v>none</v>
      </c>
      <c r="K21" s="2" t="str">
        <f>IFERROR(IF(VLOOKUP('2012 Original'!K21,key_ref,COLUMN(Approving_Party__2),FALSE)="Agency head",'2012 Aprvl Party (2)'!K$1,VLOOKUP('2012 Original'!K21,key_ref,COLUMN(Approving_Party__2),FALSE)),CONCATENATE("ERR: ",'2012 Original'!K21))</f>
        <v>none</v>
      </c>
      <c r="L21" s="2" t="str">
        <f>IFERROR(IF(VLOOKUP('2012 Original'!L21,key_ref,COLUMN(Approving_Party__2),FALSE)="Agency head",'2012 Aprvl Party (2)'!L$1,VLOOKUP('2012 Original'!L21,key_ref,COLUMN(Approving_Party__2),FALSE)),CONCATENATE("ERR: ",'2012 Original'!L21))</f>
        <v>none</v>
      </c>
      <c r="M21" s="2" t="str">
        <f>IFERROR(IF(VLOOKUP('2012 Original'!M21,key_ref,COLUMN(Approving_Party__2),FALSE)="Agency head",'2012 Aprvl Party (2)'!M$1,VLOOKUP('2012 Original'!M21,key_ref,COLUMN(Approving_Party__2),FALSE)),CONCATENATE("ERR: ",'2012 Original'!M21))</f>
        <v>none</v>
      </c>
      <c r="N21" s="2" t="str">
        <f>IFERROR(IF(VLOOKUP('2012 Original'!N21,key_ref,COLUMN(Approving_Party__2),FALSE)="Agency head",'2012 Aprvl Party (2)'!N$1,VLOOKUP('2012 Original'!N21,key_ref,COLUMN(Approving_Party__2),FALSE)),CONCATENATE("ERR: ",'2012 Original'!N21))</f>
        <v>none</v>
      </c>
      <c r="O21" s="2" t="str">
        <f>IFERROR(IF(VLOOKUP('2012 Original'!O21,key_ref,COLUMN(Approving_Party__2),FALSE)="Agency head",'2012 Aprvl Party (2)'!O$1,VLOOKUP('2012 Original'!O21,key_ref,COLUMN(Approving_Party__2),FALSE)),CONCATENATE("ERR: ",'2012 Original'!O21))</f>
        <v>none</v>
      </c>
      <c r="P21" s="2" t="str">
        <f>IFERROR(IF(VLOOKUP('2012 Original'!P21,key_ref,COLUMN(Approving_Party__2),FALSE)="Agency head",'2012 Aprvl Party (2)'!P$1,VLOOKUP('2012 Original'!P21,key_ref,COLUMN(Approving_Party__2),FALSE)),CONCATENATE("ERR: ",'2012 Original'!P21))</f>
        <v>none</v>
      </c>
      <c r="Q21" s="2" t="str">
        <f>IFERROR(IF(VLOOKUP('2012 Original'!Q21,key_ref,COLUMN(Approving_Party__2),FALSE)="Agency head",'2012 Aprvl Party (2)'!Q$1,VLOOKUP('2012 Original'!Q21,key_ref,COLUMN(Approving_Party__2),FALSE)),CONCATENATE("ERR: ",'2012 Original'!Q21))</f>
        <v>none</v>
      </c>
      <c r="R21" s="2" t="str">
        <f>IFERROR(IF(VLOOKUP('2012 Original'!R21,key_ref,COLUMN(Approving_Party__2),FALSE)="Agency head",'2012 Aprvl Party (2)'!R$1,VLOOKUP('2012 Original'!R21,key_ref,COLUMN(Approving_Party__2),FALSE)),CONCATENATE("ERR: ",'2012 Original'!R21))</f>
        <v>none</v>
      </c>
      <c r="S21" s="2" t="str">
        <f>IFERROR(IF(VLOOKUP('2012 Original'!S21,key_ref,COLUMN(Approving_Party__2),FALSE)="Agency head",'2012 Aprvl Party (2)'!S$1,VLOOKUP('2012 Original'!S21,key_ref,COLUMN(Approving_Party__2),FALSE)),CONCATENATE("ERR: ",'2012 Original'!S21))</f>
        <v>none</v>
      </c>
      <c r="T21" s="2" t="str">
        <f>IFERROR(IF(VLOOKUP('2012 Original'!T21,key_ref,COLUMN(Approving_Party__2),FALSE)="Agency head",'2012 Aprvl Party (2)'!T$1,VLOOKUP('2012 Original'!T21,key_ref,COLUMN(Approving_Party__2),FALSE)),CONCATENATE("ERR: ",'2012 Original'!T21))</f>
        <v>none</v>
      </c>
      <c r="U21" s="2" t="str">
        <f>IFERROR(IF(VLOOKUP('2012 Original'!U21,key_ref,COLUMN(Approving_Party__2),FALSE)="Agency head",'2012 Aprvl Party (2)'!U$1,VLOOKUP('2012 Original'!U21,key_ref,COLUMN(Approving_Party__2),FALSE)),CONCATENATE("ERR: ",'2012 Original'!U21))</f>
        <v>none</v>
      </c>
      <c r="V21" s="2" t="str">
        <f>IFERROR(IF(VLOOKUP('2012 Original'!V21,key_ref,COLUMN(Approving_Party__2),FALSE)="Agency head",'2012 Aprvl Party (2)'!V$1,VLOOKUP('2012 Original'!V21,key_ref,COLUMN(Approving_Party__2),FALSE)),CONCATENATE("ERR: ",'2012 Original'!V21))</f>
        <v>none</v>
      </c>
      <c r="W21" s="2" t="str">
        <f>IFERROR(IF(VLOOKUP('2012 Original'!W21,key_ref,COLUMN(Approving_Party__2),FALSE)="Agency head",'2012 Aprvl Party (2)'!W$1,VLOOKUP('2012 Original'!W21,key_ref,COLUMN(Approving_Party__2),FALSE)),CONCATENATE("ERR: ",'2012 Original'!W21))</f>
        <v>none</v>
      </c>
      <c r="X21" s="2" t="str">
        <f>IFERROR(IF(VLOOKUP('2012 Original'!X21,key_ref,COLUMN(Approving_Party__2),FALSE)="Agency head",'2012 Aprvl Party (2)'!X$1,VLOOKUP('2012 Original'!X21,key_ref,COLUMN(Approving_Party__2),FALSE)),CONCATENATE("ERR: ",'2012 Original'!X21))</f>
        <v>none</v>
      </c>
      <c r="Y21" s="2" t="str">
        <f>IFERROR(IF(VLOOKUP('2012 Original'!Y21,key_ref,COLUMN(Approving_Party__2),FALSE)="Agency head",'2012 Aprvl Party (2)'!Y$1,VLOOKUP('2012 Original'!Y21,key_ref,COLUMN(Approving_Party__2),FALSE)),CONCATENATE("ERR: ",'2012 Original'!Y21))</f>
        <v>none</v>
      </c>
      <c r="Z21" s="2" t="str">
        <f>IFERROR(IF(VLOOKUP('2012 Original'!Z21,key_ref,COLUMN(Approving_Party__2),FALSE)="Agency head",'2012 Aprvl Party (2)'!Z$1,VLOOKUP('2012 Original'!Z21,key_ref,COLUMN(Approving_Party__2),FALSE)),CONCATENATE("ERR: ",'2012 Original'!Z21))</f>
        <v>none</v>
      </c>
      <c r="AA21" s="2" t="str">
        <f>IFERROR(IF(VLOOKUP('2012 Original'!AA21,key_ref,COLUMN(Approving_Party__2),FALSE)="Agency head",'2012 Aprvl Party (2)'!AA$1,VLOOKUP('2012 Original'!AA21,key_ref,COLUMN(Approving_Party__2),FALSE)),CONCATENATE("ERR: ",'2012 Original'!AA21))</f>
        <v>none</v>
      </c>
      <c r="AB21" s="2" t="str">
        <f>IFERROR(IF(VLOOKUP('2012 Original'!AB21,key_ref,COLUMN(Approving_Party__2),FALSE)="Agency head",'2012 Aprvl Party (2)'!AB$1,VLOOKUP('2012 Original'!AB21,key_ref,COLUMN(Approving_Party__2),FALSE)),CONCATENATE("ERR: ",'2012 Original'!AB21))</f>
        <v>none</v>
      </c>
      <c r="AC21" s="2" t="str">
        <f>IFERROR(IF(VLOOKUP('2012 Original'!AC21,key_ref,COLUMN(Approving_Party__2),FALSE)="Agency head",'2012 Aprvl Party (2)'!AC$1,VLOOKUP('2012 Original'!AC21,key_ref,COLUMN(Approving_Party__2),FALSE)),CONCATENATE("ERR: ",'2012 Original'!AC21))</f>
        <v>none</v>
      </c>
      <c r="AD21" s="2" t="str">
        <f>IFERROR(IF(VLOOKUP('2012 Original'!AD21,key_ref,COLUMN(Approving_Party__2),FALSE)="Agency head",'2012 Aprvl Party (2)'!AD$1,VLOOKUP('2012 Original'!AD21,key_ref,COLUMN(Approving_Party__2),FALSE)),CONCATENATE("ERR: ",'2012 Original'!AD21))</f>
        <v>none</v>
      </c>
      <c r="AE21" s="2" t="str">
        <f>IFERROR(IF(VLOOKUP('2012 Original'!AE21,key_ref,COLUMN(Approving_Party__2),FALSE)="Agency head",'2012 Aprvl Party (2)'!AE$1,VLOOKUP('2012 Original'!AE21,key_ref,COLUMN(Approving_Party__2),FALSE)),CONCATENATE("ERR: ",'2012 Original'!AE21))</f>
        <v>none</v>
      </c>
      <c r="AF21" s="2" t="str">
        <f>IFERROR(IF(VLOOKUP('2012 Original'!AF21,key_ref,COLUMN(Approving_Party__2),FALSE)="Agency head",'2012 Aprvl Party (2)'!AF$1,VLOOKUP('2012 Original'!AF21,key_ref,COLUMN(Approving_Party__2),FALSE)),CONCATENATE("ERR: ",'2012 Original'!AF21))</f>
        <v>none</v>
      </c>
      <c r="AG21" s="2" t="str">
        <f>IFERROR(IF(VLOOKUP('2012 Original'!AG21,key_ref,COLUMN(Approving_Party__2),FALSE)="Agency head",'2012 Aprvl Party (2)'!AG$1,VLOOKUP('2012 Original'!AG21,key_ref,COLUMN(Approving_Party__2),FALSE)),CONCATENATE("ERR: ",'2012 Original'!AG21))</f>
        <v>none</v>
      </c>
      <c r="AH21" s="2" t="str">
        <f>IFERROR(IF(VLOOKUP('2012 Original'!AH21,key_ref,COLUMN(Approving_Party__2),FALSE)="Agency head",'2012 Aprvl Party (2)'!AH$1,VLOOKUP('2012 Original'!AH21,key_ref,COLUMN(Approving_Party__2),FALSE)),CONCATENATE("ERR: ",'2012 Original'!AH21))</f>
        <v>none</v>
      </c>
      <c r="AI21" s="2" t="str">
        <f>IFERROR(IF(VLOOKUP('2012 Original'!AI21,key_ref,COLUMN(Approving_Party__2),FALSE)="Agency head",'2012 Aprvl Party (2)'!AI$1,VLOOKUP('2012 Original'!AI21,key_ref,COLUMN(Approving_Party__2),FALSE)),CONCATENATE("ERR: ",'2012 Original'!AI21))</f>
        <v>none</v>
      </c>
      <c r="AJ21" s="2" t="str">
        <f>IFERROR(IF(VLOOKUP('2012 Original'!AJ21,key_ref,COLUMN(Approving_Party__2),FALSE)="Agency head",'2012 Aprvl Party (2)'!AJ$1,VLOOKUP('2012 Original'!AJ21,key_ref,COLUMN(Approving_Party__2),FALSE)),CONCATENATE("ERR: ",'2012 Original'!AJ21))</f>
        <v>none</v>
      </c>
      <c r="AK21" s="2" t="str">
        <f>IFERROR(IF(VLOOKUP('2012 Original'!AK21,key_ref,COLUMN(Approving_Party__2),FALSE)="Agency head",'2012 Aprvl Party (2)'!AK$1,VLOOKUP('2012 Original'!AK21,key_ref,COLUMN(Approving_Party__2),FALSE)),CONCATENATE("ERR: ",'2012 Original'!AK21))</f>
        <v>none</v>
      </c>
      <c r="AL21" s="2" t="str">
        <f>IFERROR(IF(VLOOKUP('2012 Original'!AL21,key_ref,COLUMN(Approving_Party__2),FALSE)="Agency head",'2012 Aprvl Party (2)'!AL$1,VLOOKUP('2012 Original'!AL21,key_ref,COLUMN(Approving_Party__2),FALSE)),CONCATENATE("ERR: ",'2012 Original'!AL21))</f>
        <v>none</v>
      </c>
      <c r="AM21" s="2" t="str">
        <f>IFERROR(IF(VLOOKUP('2012 Original'!AM21,key_ref,COLUMN(Approving_Party__2),FALSE)="Agency head",'2012 Aprvl Party (2)'!AM$1,VLOOKUP('2012 Original'!AM21,key_ref,COLUMN(Approving_Party__2),FALSE)),CONCATENATE("ERR: ",'2012 Original'!AM21))</f>
        <v>none</v>
      </c>
      <c r="AN21" s="2" t="str">
        <f>IFERROR(IF(VLOOKUP('2012 Original'!AN21,key_ref,COLUMN(Approving_Party__2),FALSE)="Agency head",'2012 Aprvl Party (2)'!AN$1,VLOOKUP('2012 Original'!AN21,key_ref,COLUMN(Approving_Party__2),FALSE)),CONCATENATE("ERR: ",'2012 Original'!AN21))</f>
        <v>none</v>
      </c>
      <c r="AO21" s="2" t="str">
        <f>IFERROR(IF(VLOOKUP('2012 Original'!AO21,key_ref,COLUMN(Approving_Party__2),FALSE)="Agency head",'2012 Aprvl Party (2)'!AO$1,VLOOKUP('2012 Original'!AO21,key_ref,COLUMN(Approving_Party__2),FALSE)),CONCATENATE("ERR: ",'2012 Original'!AO21))</f>
        <v>none</v>
      </c>
      <c r="AP21" s="2" t="str">
        <f>IFERROR(IF(VLOOKUP('2012 Original'!AP21,key_ref,COLUMN(Approving_Party__2),FALSE)="Agency head",'2012 Aprvl Party (2)'!AP$1,VLOOKUP('2012 Original'!AP21,key_ref,COLUMN(Approving_Party__2),FALSE)),CONCATENATE("ERR: ",'2012 Original'!AP21))</f>
        <v>none</v>
      </c>
      <c r="AQ21" s="2" t="str">
        <f>IFERROR(IF(VLOOKUP('2012 Original'!AQ21,key_ref,COLUMN(Approving_Party__2),FALSE)="Agency head",'2012 Aprvl Party (2)'!AQ$1,VLOOKUP('2012 Original'!AQ21,key_ref,COLUMN(Approving_Party__2),FALSE)),CONCATENATE("ERR: ",'2012 Original'!AQ21))</f>
        <v>none</v>
      </c>
      <c r="AR21" s="2" t="str">
        <f>IFERROR(IF(VLOOKUP('2012 Original'!AR21,key_ref,COLUMN(Approving_Party__2),FALSE)="Agency head",'2012 Aprvl Party (2)'!AR$1,VLOOKUP('2012 Original'!AR21,key_ref,COLUMN(Approving_Party__2),FALSE)),CONCATENATE("ERR: ",'2012 Original'!AR21))</f>
        <v>none</v>
      </c>
      <c r="AS21" s="2" t="str">
        <f>IFERROR(IF(VLOOKUP('2012 Original'!AS21,key_ref,COLUMN(Approving_Party__2),FALSE)="Agency head",'2012 Aprvl Party (2)'!AS$1,VLOOKUP('2012 Original'!AS21,key_ref,COLUMN(Approving_Party__2),FALSE)),CONCATENATE("ERR: ",'2012 Original'!AS21))</f>
        <v>none</v>
      </c>
      <c r="AT21" s="2" t="str">
        <f>IFERROR(IF(VLOOKUP('2012 Original'!AT21,key_ref,COLUMN(Approving_Party__2),FALSE)="Agency head",'2012 Aprvl Party (2)'!AT$1,VLOOKUP('2012 Original'!AT21,key_ref,COLUMN(Approving_Party__2),FALSE)),CONCATENATE("ERR: ",'2012 Original'!AT21))</f>
        <v>none</v>
      </c>
      <c r="AU21" s="2" t="str">
        <f>IFERROR(IF(VLOOKUP('2012 Original'!AU21,key_ref,COLUMN(Approving_Party__2),FALSE)="Agency head",'2012 Aprvl Party (2)'!AU$1,VLOOKUP('2012 Original'!AU21,key_ref,COLUMN(Approving_Party__2),FALSE)),CONCATENATE("ERR: ",'2012 Original'!AU21))</f>
        <v>none</v>
      </c>
      <c r="AV21" s="2" t="str">
        <f>IFERROR(IF(VLOOKUP('2012 Original'!AV21,key_ref,COLUMN(Approving_Party__2),FALSE)="Agency head",'2012 Aprvl Party (2)'!AV$1,VLOOKUP('2012 Original'!AV21,key_ref,COLUMN(Approving_Party__2),FALSE)),CONCATENATE("ERR: ",'2012 Original'!AV21))</f>
        <v>none</v>
      </c>
      <c r="AW21" s="2" t="str">
        <f>IFERROR(IF(VLOOKUP('2012 Original'!AW21,key_ref,COLUMN(Approving_Party__2),FALSE)="Agency head",'2012 Aprvl Party (2)'!AW$1,VLOOKUP('2012 Original'!AW21,key_ref,COLUMN(Approving_Party__2),FALSE)),CONCATENATE("ERR: ",'2012 Original'!AW21))</f>
        <v>none</v>
      </c>
      <c r="AX21" s="2" t="str">
        <f>IFERROR(IF(VLOOKUP('2012 Original'!AX21,key_ref,COLUMN(Approving_Party__2),FALSE)="Agency head",'2012 Aprvl Party (2)'!AX$1,VLOOKUP('2012 Original'!AX21,key_ref,COLUMN(Approving_Party__2),FALSE)),CONCATENATE("ERR: ",'2012 Original'!AX21))</f>
        <v>none</v>
      </c>
      <c r="AY21" s="2" t="str">
        <f>IFERROR(IF(VLOOKUP('2012 Original'!AY21,key_ref,COLUMN(Approving_Party__2),FALSE)="Agency head",'2012 Aprvl Party (2)'!AY$1,VLOOKUP('2012 Original'!AY21,key_ref,COLUMN(Approving_Party__2),FALSE)),CONCATENATE("ERR: ",'2012 Original'!AY21))</f>
        <v>none</v>
      </c>
      <c r="AZ21" s="2" t="str">
        <f>IFERROR(IF(VLOOKUP('2012 Original'!AZ21,key_ref,COLUMN(Approving_Party__2),FALSE)="Agency head",'2012 Aprvl Party (2)'!AZ$1,VLOOKUP('2012 Original'!AZ21,key_ref,COLUMN(Approving_Party__2),FALSE)),CONCATENATE("ERR: ",'2012 Original'!AZ21))</f>
        <v>none</v>
      </c>
    </row>
    <row r="22" spans="1:52" s="4" customFormat="1">
      <c r="A22" s="3" t="s">
        <v>47</v>
      </c>
      <c r="B22" s="2" t="str">
        <f>IFERROR(IF(VLOOKUP('2012 Original'!B22,key_ref,COLUMN(Approving_Party__2),FALSE)="Agency head",'2012 Aprvl Party (2)'!B$1,VLOOKUP('2012 Original'!B22,key_ref,COLUMN(Approving_Party__2),FALSE)),CONCATENATE("ERR: ",'2012 Original'!B22))</f>
        <v>none</v>
      </c>
      <c r="C22" s="2" t="str">
        <f>IFERROR(IF(VLOOKUP('2012 Original'!C22,key_ref,COLUMN(Approving_Party__2),FALSE)="Agency head",'2012 Aprvl Party (2)'!C$1,VLOOKUP('2012 Original'!C22,key_ref,COLUMN(Approving_Party__2),FALSE)),CONCATENATE("ERR: ",'2012 Original'!C22))</f>
        <v>none</v>
      </c>
      <c r="D22" s="2" t="str">
        <f>IFERROR(IF(VLOOKUP('2012 Original'!D22,key_ref,COLUMN(Approving_Party__2),FALSE)="Agency head",'2012 Aprvl Party (2)'!D$1,VLOOKUP('2012 Original'!D22,key_ref,COLUMN(Approving_Party__2),FALSE)),CONCATENATE("ERR: ",'2012 Original'!D22))</f>
        <v>none</v>
      </c>
      <c r="E22" s="2" t="str">
        <f>IFERROR(IF(VLOOKUP('2012 Original'!E22,key_ref,COLUMN(Approving_Party__2),FALSE)="Agency head",'2012 Aprvl Party (2)'!E$1,VLOOKUP('2012 Original'!E22,key_ref,COLUMN(Approving_Party__2),FALSE)),CONCATENATE("ERR: ",'2012 Original'!E22))</f>
        <v>none</v>
      </c>
      <c r="F22" s="2" t="str">
        <f>IFERROR(IF(VLOOKUP('2012 Original'!F22,key_ref,COLUMN(Approving_Party__2),FALSE)="Agency head",'2012 Aprvl Party (2)'!F$1,VLOOKUP('2012 Original'!F22,key_ref,COLUMN(Approving_Party__2),FALSE)),CONCATENATE("ERR: ",'2012 Original'!F22))</f>
        <v>none</v>
      </c>
      <c r="G22" s="2" t="str">
        <f>IFERROR(IF(VLOOKUP('2012 Original'!G22,key_ref,COLUMN(Approving_Party__2),FALSE)="Agency head",'2012 Aprvl Party (2)'!G$1,VLOOKUP('2012 Original'!G22,key_ref,COLUMN(Approving_Party__2),FALSE)),CONCATENATE("ERR: ",'2012 Original'!G22))</f>
        <v>none</v>
      </c>
      <c r="H22" s="2" t="str">
        <f>IFERROR(IF(VLOOKUP('2012 Original'!H22,key_ref,COLUMN(Approving_Party__2),FALSE)="Agency head",'2012 Aprvl Party (2)'!H$1,VLOOKUP('2012 Original'!H22,key_ref,COLUMN(Approving_Party__2),FALSE)),CONCATENATE("ERR: ",'2012 Original'!H22))</f>
        <v>none</v>
      </c>
      <c r="I22" s="2" t="str">
        <f>IFERROR(IF(VLOOKUP('2012 Original'!I22,key_ref,COLUMN(Approving_Party__2),FALSE)="Agency head",'2012 Aprvl Party (2)'!I$1,VLOOKUP('2012 Original'!I22,key_ref,COLUMN(Approving_Party__2),FALSE)),CONCATENATE("ERR: ",'2012 Original'!I22))</f>
        <v>none</v>
      </c>
      <c r="J22" s="2" t="str">
        <f>IFERROR(IF(VLOOKUP('2012 Original'!J22,key_ref,COLUMN(Approving_Party__2),FALSE)="Agency head",'2012 Aprvl Party (2)'!J$1,VLOOKUP('2012 Original'!J22,key_ref,COLUMN(Approving_Party__2),FALSE)),CONCATENATE("ERR: ",'2012 Original'!J22))</f>
        <v>none</v>
      </c>
      <c r="K22" s="2" t="str">
        <f>IFERROR(IF(VLOOKUP('2012 Original'!K22,key_ref,COLUMN(Approving_Party__2),FALSE)="Agency head",'2012 Aprvl Party (2)'!K$1,VLOOKUP('2012 Original'!K22,key_ref,COLUMN(Approving_Party__2),FALSE)),CONCATENATE("ERR: ",'2012 Original'!K22))</f>
        <v>none</v>
      </c>
      <c r="L22" s="2" t="str">
        <f>IFERROR(IF(VLOOKUP('2012 Original'!L22,key_ref,COLUMN(Approving_Party__2),FALSE)="Agency head",'2012 Aprvl Party (2)'!L$1,VLOOKUP('2012 Original'!L22,key_ref,COLUMN(Approving_Party__2),FALSE)),CONCATENATE("ERR: ",'2012 Original'!L22))</f>
        <v>none</v>
      </c>
      <c r="M22" s="2" t="str">
        <f>IFERROR(IF(VLOOKUP('2012 Original'!M22,key_ref,COLUMN(Approving_Party__2),FALSE)="Agency head",'2012 Aprvl Party (2)'!M$1,VLOOKUP('2012 Original'!M22,key_ref,COLUMN(Approving_Party__2),FALSE)),CONCATENATE("ERR: ",'2012 Original'!M22))</f>
        <v>none</v>
      </c>
      <c r="N22" s="2" t="str">
        <f>IFERROR(IF(VLOOKUP('2012 Original'!N22,key_ref,COLUMN(Approving_Party__2),FALSE)="Agency head",'2012 Aprvl Party (2)'!N$1,VLOOKUP('2012 Original'!N22,key_ref,COLUMN(Approving_Party__2),FALSE)),CONCATENATE("ERR: ",'2012 Original'!N22))</f>
        <v>none</v>
      </c>
      <c r="O22" s="2" t="str">
        <f>IFERROR(IF(VLOOKUP('2012 Original'!O22,key_ref,COLUMN(Approving_Party__2),FALSE)="Agency head",'2012 Aprvl Party (2)'!O$1,VLOOKUP('2012 Original'!O22,key_ref,COLUMN(Approving_Party__2),FALSE)),CONCATENATE("ERR: ",'2012 Original'!O22))</f>
        <v>none</v>
      </c>
      <c r="P22" s="2" t="str">
        <f>IFERROR(IF(VLOOKUP('2012 Original'!P22,key_ref,COLUMN(Approving_Party__2),FALSE)="Agency head",'2012 Aprvl Party (2)'!P$1,VLOOKUP('2012 Original'!P22,key_ref,COLUMN(Approving_Party__2),FALSE)),CONCATENATE("ERR: ",'2012 Original'!P22))</f>
        <v>none</v>
      </c>
      <c r="Q22" s="2" t="str">
        <f>IFERROR(IF(VLOOKUP('2012 Original'!Q22,key_ref,COLUMN(Approving_Party__2),FALSE)="Agency head",'2012 Aprvl Party (2)'!Q$1,VLOOKUP('2012 Original'!Q22,key_ref,COLUMN(Approving_Party__2),FALSE)),CONCATENATE("ERR: ",'2012 Original'!Q22))</f>
        <v>none</v>
      </c>
      <c r="R22" s="2" t="str">
        <f>IFERROR(IF(VLOOKUP('2012 Original'!R22,key_ref,COLUMN(Approving_Party__2),FALSE)="Agency head",'2012 Aprvl Party (2)'!R$1,VLOOKUP('2012 Original'!R22,key_ref,COLUMN(Approving_Party__2),FALSE)),CONCATENATE("ERR: ",'2012 Original'!R22))</f>
        <v>none</v>
      </c>
      <c r="S22" s="2" t="str">
        <f>IFERROR(IF(VLOOKUP('2012 Original'!S22,key_ref,COLUMN(Approving_Party__2),FALSE)="Agency head",'2012 Aprvl Party (2)'!S$1,VLOOKUP('2012 Original'!S22,key_ref,COLUMN(Approving_Party__2),FALSE)),CONCATENATE("ERR: ",'2012 Original'!S22))</f>
        <v>none</v>
      </c>
      <c r="T22" s="2" t="str">
        <f>IFERROR(IF(VLOOKUP('2012 Original'!T22,key_ref,COLUMN(Approving_Party__2),FALSE)="Agency head",'2012 Aprvl Party (2)'!T$1,VLOOKUP('2012 Original'!T22,key_ref,COLUMN(Approving_Party__2),FALSE)),CONCATENATE("ERR: ",'2012 Original'!T22))</f>
        <v>none</v>
      </c>
      <c r="U22" s="2" t="str">
        <f>IFERROR(IF(VLOOKUP('2012 Original'!U22,key_ref,COLUMN(Approving_Party__2),FALSE)="Agency head",'2012 Aprvl Party (2)'!U$1,VLOOKUP('2012 Original'!U22,key_ref,COLUMN(Approving_Party__2),FALSE)),CONCATENATE("ERR: ",'2012 Original'!U22))</f>
        <v>none</v>
      </c>
      <c r="V22" s="2" t="str">
        <f>IFERROR(IF(VLOOKUP('2012 Original'!V22,key_ref,COLUMN(Approving_Party__2),FALSE)="Agency head",'2012 Aprvl Party (2)'!V$1,VLOOKUP('2012 Original'!V22,key_ref,COLUMN(Approving_Party__2),FALSE)),CONCATENATE("ERR: ",'2012 Original'!V22))</f>
        <v>none</v>
      </c>
      <c r="W22" s="2" t="str">
        <f>IFERROR(IF(VLOOKUP('2012 Original'!W22,key_ref,COLUMN(Approving_Party__2),FALSE)="Agency head",'2012 Aprvl Party (2)'!W$1,VLOOKUP('2012 Original'!W22,key_ref,COLUMN(Approving_Party__2),FALSE)),CONCATENATE("ERR: ",'2012 Original'!W22))</f>
        <v>none</v>
      </c>
      <c r="X22" s="2" t="str">
        <f>IFERROR(IF(VLOOKUP('2012 Original'!X22,key_ref,COLUMN(Approving_Party__2),FALSE)="Agency head",'2012 Aprvl Party (2)'!X$1,VLOOKUP('2012 Original'!X22,key_ref,COLUMN(Approving_Party__2),FALSE)),CONCATENATE("ERR: ",'2012 Original'!X22))</f>
        <v>none</v>
      </c>
      <c r="Y22" s="2" t="str">
        <f>IFERROR(IF(VLOOKUP('2012 Original'!Y22,key_ref,COLUMN(Approving_Party__2),FALSE)="Agency head",'2012 Aprvl Party (2)'!Y$1,VLOOKUP('2012 Original'!Y22,key_ref,COLUMN(Approving_Party__2),FALSE)),CONCATENATE("ERR: ",'2012 Original'!Y22))</f>
        <v>none</v>
      </c>
      <c r="Z22" s="2" t="str">
        <f>IFERROR(IF(VLOOKUP('2012 Original'!Z22,key_ref,COLUMN(Approving_Party__2),FALSE)="Agency head",'2012 Aprvl Party (2)'!Z$1,VLOOKUP('2012 Original'!Z22,key_ref,COLUMN(Approving_Party__2),FALSE)),CONCATENATE("ERR: ",'2012 Original'!Z22))</f>
        <v>none</v>
      </c>
      <c r="AA22" s="2" t="str">
        <f>IFERROR(IF(VLOOKUP('2012 Original'!AA22,key_ref,COLUMN(Approving_Party__2),FALSE)="Agency head",'2012 Aprvl Party (2)'!AA$1,VLOOKUP('2012 Original'!AA22,key_ref,COLUMN(Approving_Party__2),FALSE)),CONCATENATE("ERR: ",'2012 Original'!AA22))</f>
        <v>none</v>
      </c>
      <c r="AB22" s="2" t="str">
        <f>IFERROR(IF(VLOOKUP('2012 Original'!AB22,key_ref,COLUMN(Approving_Party__2),FALSE)="Agency head",'2012 Aprvl Party (2)'!AB$1,VLOOKUP('2012 Original'!AB22,key_ref,COLUMN(Approving_Party__2),FALSE)),CONCATENATE("ERR: ",'2012 Original'!AB22))</f>
        <v>none</v>
      </c>
      <c r="AC22" s="2" t="str">
        <f>IFERROR(IF(VLOOKUP('2012 Original'!AC22,key_ref,COLUMN(Approving_Party__2),FALSE)="Agency head",'2012 Aprvl Party (2)'!AC$1,VLOOKUP('2012 Original'!AC22,key_ref,COLUMN(Approving_Party__2),FALSE)),CONCATENATE("ERR: ",'2012 Original'!AC22))</f>
        <v>none</v>
      </c>
      <c r="AD22" s="2" t="str">
        <f>IFERROR(IF(VLOOKUP('2012 Original'!AD22,key_ref,COLUMN(Approving_Party__2),FALSE)="Agency head",'2012 Aprvl Party (2)'!AD$1,VLOOKUP('2012 Original'!AD22,key_ref,COLUMN(Approving_Party__2),FALSE)),CONCATENATE("ERR: ",'2012 Original'!AD22))</f>
        <v>none</v>
      </c>
      <c r="AE22" s="2" t="str">
        <f>IFERROR(IF(VLOOKUP('2012 Original'!AE22,key_ref,COLUMN(Approving_Party__2),FALSE)="Agency head",'2012 Aprvl Party (2)'!AE$1,VLOOKUP('2012 Original'!AE22,key_ref,COLUMN(Approving_Party__2),FALSE)),CONCATENATE("ERR: ",'2012 Original'!AE22))</f>
        <v>none</v>
      </c>
      <c r="AF22" s="2" t="str">
        <f>IFERROR(IF(VLOOKUP('2012 Original'!AF22,key_ref,COLUMN(Approving_Party__2),FALSE)="Agency head",'2012 Aprvl Party (2)'!AF$1,VLOOKUP('2012 Original'!AF22,key_ref,COLUMN(Approving_Party__2),FALSE)),CONCATENATE("ERR: ",'2012 Original'!AF22))</f>
        <v>none</v>
      </c>
      <c r="AG22" s="2" t="str">
        <f>IFERROR(IF(VLOOKUP('2012 Original'!AG22,key_ref,COLUMN(Approving_Party__2),FALSE)="Agency head",'2012 Aprvl Party (2)'!AG$1,VLOOKUP('2012 Original'!AG22,key_ref,COLUMN(Approving_Party__2),FALSE)),CONCATENATE("ERR: ",'2012 Original'!AG22))</f>
        <v>none</v>
      </c>
      <c r="AH22" s="2" t="str">
        <f>IFERROR(IF(VLOOKUP('2012 Original'!AH22,key_ref,COLUMN(Approving_Party__2),FALSE)="Agency head",'2012 Aprvl Party (2)'!AH$1,VLOOKUP('2012 Original'!AH22,key_ref,COLUMN(Approving_Party__2),FALSE)),CONCATENATE("ERR: ",'2012 Original'!AH22))</f>
        <v>none</v>
      </c>
      <c r="AI22" s="2" t="str">
        <f>IFERROR(IF(VLOOKUP('2012 Original'!AI22,key_ref,COLUMN(Approving_Party__2),FALSE)="Agency head",'2012 Aprvl Party (2)'!AI$1,VLOOKUP('2012 Original'!AI22,key_ref,COLUMN(Approving_Party__2),FALSE)),CONCATENATE("ERR: ",'2012 Original'!AI22))</f>
        <v>none</v>
      </c>
      <c r="AJ22" s="2" t="str">
        <f>IFERROR(IF(VLOOKUP('2012 Original'!AJ22,key_ref,COLUMN(Approving_Party__2),FALSE)="Agency head",'2012 Aprvl Party (2)'!AJ$1,VLOOKUP('2012 Original'!AJ22,key_ref,COLUMN(Approving_Party__2),FALSE)),CONCATENATE("ERR: ",'2012 Original'!AJ22))</f>
        <v>none</v>
      </c>
      <c r="AK22" s="2" t="str">
        <f>IFERROR(IF(VLOOKUP('2012 Original'!AK22,key_ref,COLUMN(Approving_Party__2),FALSE)="Agency head",'2012 Aprvl Party (2)'!AK$1,VLOOKUP('2012 Original'!AK22,key_ref,COLUMN(Approving_Party__2),FALSE)),CONCATENATE("ERR: ",'2012 Original'!AK22))</f>
        <v>none</v>
      </c>
      <c r="AL22" s="2" t="str">
        <f>IFERROR(IF(VLOOKUP('2012 Original'!AL22,key_ref,COLUMN(Approving_Party__2),FALSE)="Agency head",'2012 Aprvl Party (2)'!AL$1,VLOOKUP('2012 Original'!AL22,key_ref,COLUMN(Approving_Party__2),FALSE)),CONCATENATE("ERR: ",'2012 Original'!AL22))</f>
        <v>none</v>
      </c>
      <c r="AM22" s="2" t="str">
        <f>IFERROR(IF(VLOOKUP('2012 Original'!AM22,key_ref,COLUMN(Approving_Party__2),FALSE)="Agency head",'2012 Aprvl Party (2)'!AM$1,VLOOKUP('2012 Original'!AM22,key_ref,COLUMN(Approving_Party__2),FALSE)),CONCATENATE("ERR: ",'2012 Original'!AM22))</f>
        <v>none</v>
      </c>
      <c r="AN22" s="2" t="str">
        <f>IFERROR(IF(VLOOKUP('2012 Original'!AN22,key_ref,COLUMN(Approving_Party__2),FALSE)="Agency head",'2012 Aprvl Party (2)'!AN$1,VLOOKUP('2012 Original'!AN22,key_ref,COLUMN(Approving_Party__2),FALSE)),CONCATENATE("ERR: ",'2012 Original'!AN22))</f>
        <v>none</v>
      </c>
      <c r="AO22" s="2" t="str">
        <f>IFERROR(IF(VLOOKUP('2012 Original'!AO22,key_ref,COLUMN(Approving_Party__2),FALSE)="Agency head",'2012 Aprvl Party (2)'!AO$1,VLOOKUP('2012 Original'!AO22,key_ref,COLUMN(Approving_Party__2),FALSE)),CONCATENATE("ERR: ",'2012 Original'!AO22))</f>
        <v>none</v>
      </c>
      <c r="AP22" s="2" t="str">
        <f>IFERROR(IF(VLOOKUP('2012 Original'!AP22,key_ref,COLUMN(Approving_Party__2),FALSE)="Agency head",'2012 Aprvl Party (2)'!AP$1,VLOOKUP('2012 Original'!AP22,key_ref,COLUMN(Approving_Party__2),FALSE)),CONCATENATE("ERR: ",'2012 Original'!AP22))</f>
        <v>none</v>
      </c>
      <c r="AQ22" s="2" t="str">
        <f>IFERROR(IF(VLOOKUP('2012 Original'!AQ22,key_ref,COLUMN(Approving_Party__2),FALSE)="Agency head",'2012 Aprvl Party (2)'!AQ$1,VLOOKUP('2012 Original'!AQ22,key_ref,COLUMN(Approving_Party__2),FALSE)),CONCATENATE("ERR: ",'2012 Original'!AQ22))</f>
        <v>none</v>
      </c>
      <c r="AR22" s="2" t="str">
        <f>IFERROR(IF(VLOOKUP('2012 Original'!AR22,key_ref,COLUMN(Approving_Party__2),FALSE)="Agency head",'2012 Aprvl Party (2)'!AR$1,VLOOKUP('2012 Original'!AR22,key_ref,COLUMN(Approving_Party__2),FALSE)),CONCATENATE("ERR: ",'2012 Original'!AR22))</f>
        <v>none</v>
      </c>
      <c r="AS22" s="2" t="str">
        <f>IFERROR(IF(VLOOKUP('2012 Original'!AS22,key_ref,COLUMN(Approving_Party__2),FALSE)="Agency head",'2012 Aprvl Party (2)'!AS$1,VLOOKUP('2012 Original'!AS22,key_ref,COLUMN(Approving_Party__2),FALSE)),CONCATENATE("ERR: ",'2012 Original'!AS22))</f>
        <v>none</v>
      </c>
      <c r="AT22" s="2" t="str">
        <f>IFERROR(IF(VLOOKUP('2012 Original'!AT22,key_ref,COLUMN(Approving_Party__2),FALSE)="Agency head",'2012 Aprvl Party (2)'!AT$1,VLOOKUP('2012 Original'!AT22,key_ref,COLUMN(Approving_Party__2),FALSE)),CONCATENATE("ERR: ",'2012 Original'!AT22))</f>
        <v>none</v>
      </c>
      <c r="AU22" s="2" t="str">
        <f>IFERROR(IF(VLOOKUP('2012 Original'!AU22,key_ref,COLUMN(Approving_Party__2),FALSE)="Agency head",'2012 Aprvl Party (2)'!AU$1,VLOOKUP('2012 Original'!AU22,key_ref,COLUMN(Approving_Party__2),FALSE)),CONCATENATE("ERR: ",'2012 Original'!AU22))</f>
        <v>none</v>
      </c>
      <c r="AV22" s="2" t="str">
        <f>IFERROR(IF(VLOOKUP('2012 Original'!AV22,key_ref,COLUMN(Approving_Party__2),FALSE)="Agency head",'2012 Aprvl Party (2)'!AV$1,VLOOKUP('2012 Original'!AV22,key_ref,COLUMN(Approving_Party__2),FALSE)),CONCATENATE("ERR: ",'2012 Original'!AV22))</f>
        <v>none</v>
      </c>
      <c r="AW22" s="2" t="str">
        <f>IFERROR(IF(VLOOKUP('2012 Original'!AW22,key_ref,COLUMN(Approving_Party__2),FALSE)="Agency head",'2012 Aprvl Party (2)'!AW$1,VLOOKUP('2012 Original'!AW22,key_ref,COLUMN(Approving_Party__2),FALSE)),CONCATENATE("ERR: ",'2012 Original'!AW22))</f>
        <v>none</v>
      </c>
      <c r="AX22" s="2" t="str">
        <f>IFERROR(IF(VLOOKUP('2012 Original'!AX22,key_ref,COLUMN(Approving_Party__2),FALSE)="Agency head",'2012 Aprvl Party (2)'!AX$1,VLOOKUP('2012 Original'!AX22,key_ref,COLUMN(Approving_Party__2),FALSE)),CONCATENATE("ERR: ",'2012 Original'!AX22))</f>
        <v>none</v>
      </c>
      <c r="AY22" s="2" t="str">
        <f>IFERROR(IF(VLOOKUP('2012 Original'!AY22,key_ref,COLUMN(Approving_Party__2),FALSE)="Agency head",'2012 Aprvl Party (2)'!AY$1,VLOOKUP('2012 Original'!AY22,key_ref,COLUMN(Approving_Party__2),FALSE)),CONCATENATE("ERR: ",'2012 Original'!AY22))</f>
        <v>none</v>
      </c>
      <c r="AZ22" s="2" t="str">
        <f>IFERROR(IF(VLOOKUP('2012 Original'!AZ22,key_ref,COLUMN(Approving_Party__2),FALSE)="Agency head",'2012 Aprvl Party (2)'!AZ$1,VLOOKUP('2012 Original'!AZ22,key_ref,COLUMN(Approving_Party__2),FALSE)),CONCATENATE("ERR: ",'2012 Original'!AZ22))</f>
        <v>none</v>
      </c>
    </row>
    <row r="23" spans="1:52" s="4" customFormat="1">
      <c r="A23" s="3" t="s">
        <v>185</v>
      </c>
      <c r="B23" s="2" t="str">
        <f>IFERROR(IF(VLOOKUP('2012 Original'!B23,key_ref,COLUMN(Approving_Party__2),FALSE)="Agency head",'2012 Aprvl Party (2)'!B$1,VLOOKUP('2012 Original'!B23,key_ref,COLUMN(Approving_Party__2),FALSE)),CONCATENATE("ERR: ",'2012 Original'!B23))</f>
        <v>none</v>
      </c>
      <c r="C23" s="2" t="str">
        <f>IFERROR(IF(VLOOKUP('2012 Original'!C23,key_ref,COLUMN(Approving_Party__2),FALSE)="Agency head",'2012 Aprvl Party (2)'!C$1,VLOOKUP('2012 Original'!C23,key_ref,COLUMN(Approving_Party__2),FALSE)),CONCATENATE("ERR: ",'2012 Original'!C23))</f>
        <v>none</v>
      </c>
      <c r="D23" s="2" t="str">
        <f>IFERROR(IF(VLOOKUP('2012 Original'!D23,key_ref,COLUMN(Approving_Party__2),FALSE)="Agency head",'2012 Aprvl Party (2)'!D$1,VLOOKUP('2012 Original'!D23,key_ref,COLUMN(Approving_Party__2),FALSE)),CONCATENATE("ERR: ",'2012 Original'!D23))</f>
        <v>none</v>
      </c>
      <c r="E23" s="2" t="str">
        <f>IFERROR(IF(VLOOKUP('2012 Original'!E23,key_ref,COLUMN(Approving_Party__2),FALSE)="Agency head",'2012 Aprvl Party (2)'!E$1,VLOOKUP('2012 Original'!E23,key_ref,COLUMN(Approving_Party__2),FALSE)),CONCATENATE("ERR: ",'2012 Original'!E23))</f>
        <v>none</v>
      </c>
      <c r="F23" s="2" t="str">
        <f>IFERROR(IF(VLOOKUP('2012 Original'!F23,key_ref,COLUMN(Approving_Party__2),FALSE)="Agency head",'2012 Aprvl Party (2)'!F$1,VLOOKUP('2012 Original'!F23,key_ref,COLUMN(Approving_Party__2),FALSE)),CONCATENATE("ERR: ",'2012 Original'!F23))</f>
        <v>none</v>
      </c>
      <c r="G23" s="2" t="str">
        <f>IFERROR(IF(VLOOKUP('2012 Original'!G23,key_ref,COLUMN(Approving_Party__2),FALSE)="Agency head",'2012 Aprvl Party (2)'!G$1,VLOOKUP('2012 Original'!G23,key_ref,COLUMN(Approving_Party__2),FALSE)),CONCATENATE("ERR: ",'2012 Original'!G23))</f>
        <v>none</v>
      </c>
      <c r="H23" s="2" t="str">
        <f>IFERROR(IF(VLOOKUP('2012 Original'!H23,key_ref,COLUMN(Approving_Party__2),FALSE)="Agency head",'2012 Aprvl Party (2)'!H$1,VLOOKUP('2012 Original'!H23,key_ref,COLUMN(Approving_Party__2),FALSE)),CONCATENATE("ERR: ",'2012 Original'!H23))</f>
        <v>none</v>
      </c>
      <c r="I23" s="2" t="str">
        <f>IFERROR(IF(VLOOKUP('2012 Original'!I23,key_ref,COLUMN(Approving_Party__2),FALSE)="Agency head",'2012 Aprvl Party (2)'!I$1,VLOOKUP('2012 Original'!I23,key_ref,COLUMN(Approving_Party__2),FALSE)),CONCATENATE("ERR: ",'2012 Original'!I23))</f>
        <v>none</v>
      </c>
      <c r="J23" s="2" t="str">
        <f>IFERROR(IF(VLOOKUP('2012 Original'!J23,key_ref,COLUMN(Approving_Party__2),FALSE)="Agency head",'2012 Aprvl Party (2)'!J$1,VLOOKUP('2012 Original'!J23,key_ref,COLUMN(Approving_Party__2),FALSE)),CONCATENATE("ERR: ",'2012 Original'!J23))</f>
        <v>none</v>
      </c>
      <c r="K23" s="2" t="str">
        <f>IFERROR(IF(VLOOKUP('2012 Original'!K23,key_ref,COLUMN(Approving_Party__2),FALSE)="Agency head",'2012 Aprvl Party (2)'!K$1,VLOOKUP('2012 Original'!K23,key_ref,COLUMN(Approving_Party__2),FALSE)),CONCATENATE("ERR: ",'2012 Original'!K23))</f>
        <v>none</v>
      </c>
      <c r="L23" s="2" t="str">
        <f>IFERROR(IF(VLOOKUP('2012 Original'!L23,key_ref,COLUMN(Approving_Party__2),FALSE)="Agency head",'2012 Aprvl Party (2)'!L$1,VLOOKUP('2012 Original'!L23,key_ref,COLUMN(Approving_Party__2),FALSE)),CONCATENATE("ERR: ",'2012 Original'!L23))</f>
        <v>none</v>
      </c>
      <c r="M23" s="2" t="str">
        <f>IFERROR(IF(VLOOKUP('2012 Original'!M23,key_ref,COLUMN(Approving_Party__2),FALSE)="Agency head",'2012 Aprvl Party (2)'!M$1,VLOOKUP('2012 Original'!M23,key_ref,COLUMN(Approving_Party__2),FALSE)),CONCATENATE("ERR: ",'2012 Original'!M23))</f>
        <v>none</v>
      </c>
      <c r="N23" s="2" t="str">
        <f>IFERROR(IF(VLOOKUP('2012 Original'!N23,key_ref,COLUMN(Approving_Party__2),FALSE)="Agency head",'2012 Aprvl Party (2)'!N$1,VLOOKUP('2012 Original'!N23,key_ref,COLUMN(Approving_Party__2),FALSE)),CONCATENATE("ERR: ",'2012 Original'!N23))</f>
        <v>none</v>
      </c>
      <c r="O23" s="2" t="str">
        <f>IFERROR(IF(VLOOKUP('2012 Original'!O23,key_ref,COLUMN(Approving_Party__2),FALSE)="Agency head",'2012 Aprvl Party (2)'!O$1,VLOOKUP('2012 Original'!O23,key_ref,COLUMN(Approving_Party__2),FALSE)),CONCATENATE("ERR: ",'2012 Original'!O23))</f>
        <v>none</v>
      </c>
      <c r="P23" s="2" t="str">
        <f>IFERROR(IF(VLOOKUP('2012 Original'!P23,key_ref,COLUMN(Approving_Party__2),FALSE)="Agency head",'2012 Aprvl Party (2)'!P$1,VLOOKUP('2012 Original'!P23,key_ref,COLUMN(Approving_Party__2),FALSE)),CONCATENATE("ERR: ",'2012 Original'!P23))</f>
        <v>none</v>
      </c>
      <c r="Q23" s="2" t="str">
        <f>IFERROR(IF(VLOOKUP('2012 Original'!Q23,key_ref,COLUMN(Approving_Party__2),FALSE)="Agency head",'2012 Aprvl Party (2)'!Q$1,VLOOKUP('2012 Original'!Q23,key_ref,COLUMN(Approving_Party__2),FALSE)),CONCATENATE("ERR: ",'2012 Original'!Q23))</f>
        <v>none</v>
      </c>
      <c r="R23" s="2" t="str">
        <f>IFERROR(IF(VLOOKUP('2012 Original'!R23,key_ref,COLUMN(Approving_Party__2),FALSE)="Agency head",'2012 Aprvl Party (2)'!R$1,VLOOKUP('2012 Original'!R23,key_ref,COLUMN(Approving_Party__2),FALSE)),CONCATENATE("ERR: ",'2012 Original'!R23))</f>
        <v>none</v>
      </c>
      <c r="S23" s="2" t="str">
        <f>IFERROR(IF(VLOOKUP('2012 Original'!S23,key_ref,COLUMN(Approving_Party__2),FALSE)="Agency head",'2012 Aprvl Party (2)'!S$1,VLOOKUP('2012 Original'!S23,key_ref,COLUMN(Approving_Party__2),FALSE)),CONCATENATE("ERR: ",'2012 Original'!S23))</f>
        <v>none</v>
      </c>
      <c r="T23" s="2" t="str">
        <f>IFERROR(IF(VLOOKUP('2012 Original'!T23,key_ref,COLUMN(Approving_Party__2),FALSE)="Agency head",'2012 Aprvl Party (2)'!T$1,VLOOKUP('2012 Original'!T23,key_ref,COLUMN(Approving_Party__2),FALSE)),CONCATENATE("ERR: ",'2012 Original'!T23))</f>
        <v>none</v>
      </c>
      <c r="U23" s="2" t="str">
        <f>IFERROR(IF(VLOOKUP('2012 Original'!U23,key_ref,COLUMN(Approving_Party__2),FALSE)="Agency head",'2012 Aprvl Party (2)'!U$1,VLOOKUP('2012 Original'!U23,key_ref,COLUMN(Approving_Party__2),FALSE)),CONCATENATE("ERR: ",'2012 Original'!U23))</f>
        <v>none</v>
      </c>
      <c r="V23" s="2" t="str">
        <f>IFERROR(IF(VLOOKUP('2012 Original'!V23,key_ref,COLUMN(Approving_Party__2),FALSE)="Agency head",'2012 Aprvl Party (2)'!V$1,VLOOKUP('2012 Original'!V23,key_ref,COLUMN(Approving_Party__2),FALSE)),CONCATENATE("ERR: ",'2012 Original'!V23))</f>
        <v>none</v>
      </c>
      <c r="W23" s="2" t="str">
        <f>IFERROR(IF(VLOOKUP('2012 Original'!W23,key_ref,COLUMN(Approving_Party__2),FALSE)="Agency head",'2012 Aprvl Party (2)'!W$1,VLOOKUP('2012 Original'!W23,key_ref,COLUMN(Approving_Party__2),FALSE)),CONCATENATE("ERR: ",'2012 Original'!W23))</f>
        <v>none</v>
      </c>
      <c r="X23" s="2" t="str">
        <f>IFERROR(IF(VLOOKUP('2012 Original'!X23,key_ref,COLUMN(Approving_Party__2),FALSE)="Agency head",'2012 Aprvl Party (2)'!X$1,VLOOKUP('2012 Original'!X23,key_ref,COLUMN(Approving_Party__2),FALSE)),CONCATENATE("ERR: ",'2012 Original'!X23))</f>
        <v>none</v>
      </c>
      <c r="Y23" s="2" t="str">
        <f>IFERROR(IF(VLOOKUP('2012 Original'!Y23,key_ref,COLUMN(Approving_Party__2),FALSE)="Agency head",'2012 Aprvl Party (2)'!Y$1,VLOOKUP('2012 Original'!Y23,key_ref,COLUMN(Approving_Party__2),FALSE)),CONCATENATE("ERR: ",'2012 Original'!Y23))</f>
        <v>none</v>
      </c>
      <c r="Z23" s="2" t="str">
        <f>IFERROR(IF(VLOOKUP('2012 Original'!Z23,key_ref,COLUMN(Approving_Party__2),FALSE)="Agency head",'2012 Aprvl Party (2)'!Z$1,VLOOKUP('2012 Original'!Z23,key_ref,COLUMN(Approving_Party__2),FALSE)),CONCATENATE("ERR: ",'2012 Original'!Z23))</f>
        <v>none</v>
      </c>
      <c r="AA23" s="2" t="str">
        <f>IFERROR(IF(VLOOKUP('2012 Original'!AA23,key_ref,COLUMN(Approving_Party__2),FALSE)="Agency head",'2012 Aprvl Party (2)'!AA$1,VLOOKUP('2012 Original'!AA23,key_ref,COLUMN(Approving_Party__2),FALSE)),CONCATENATE("ERR: ",'2012 Original'!AA23))</f>
        <v>none</v>
      </c>
      <c r="AB23" s="2" t="str">
        <f>IFERROR(IF(VLOOKUP('2012 Original'!AB23,key_ref,COLUMN(Approving_Party__2),FALSE)="Agency head",'2012 Aprvl Party (2)'!AB$1,VLOOKUP('2012 Original'!AB23,key_ref,COLUMN(Approving_Party__2),FALSE)),CONCATENATE("ERR: ",'2012 Original'!AB23))</f>
        <v>none</v>
      </c>
      <c r="AC23" s="2" t="str">
        <f>IFERROR(IF(VLOOKUP('2012 Original'!AC23,key_ref,COLUMN(Approving_Party__2),FALSE)="Agency head",'2012 Aprvl Party (2)'!AC$1,VLOOKUP('2012 Original'!AC23,key_ref,COLUMN(Approving_Party__2),FALSE)),CONCATENATE("ERR: ",'2012 Original'!AC23))</f>
        <v>none</v>
      </c>
      <c r="AD23" s="2" t="str">
        <f>IFERROR(IF(VLOOKUP('2012 Original'!AD23,key_ref,COLUMN(Approving_Party__2),FALSE)="Agency head",'2012 Aprvl Party (2)'!AD$1,VLOOKUP('2012 Original'!AD23,key_ref,COLUMN(Approving_Party__2),FALSE)),CONCATENATE("ERR: ",'2012 Original'!AD23))</f>
        <v>none</v>
      </c>
      <c r="AE23" s="2" t="str">
        <f>IFERROR(IF(VLOOKUP('2012 Original'!AE23,key_ref,COLUMN(Approving_Party__2),FALSE)="Agency head",'2012 Aprvl Party (2)'!AE$1,VLOOKUP('2012 Original'!AE23,key_ref,COLUMN(Approving_Party__2),FALSE)),CONCATENATE("ERR: ",'2012 Original'!AE23))</f>
        <v>none</v>
      </c>
      <c r="AF23" s="2" t="str">
        <f>IFERROR(IF(VLOOKUP('2012 Original'!AF23,key_ref,COLUMN(Approving_Party__2),FALSE)="Agency head",'2012 Aprvl Party (2)'!AF$1,VLOOKUP('2012 Original'!AF23,key_ref,COLUMN(Approving_Party__2),FALSE)),CONCATENATE("ERR: ",'2012 Original'!AF23))</f>
        <v>none</v>
      </c>
      <c r="AG23" s="2" t="str">
        <f>IFERROR(IF(VLOOKUP('2012 Original'!AG23,key_ref,COLUMN(Approving_Party__2),FALSE)="Agency head",'2012 Aprvl Party (2)'!AG$1,VLOOKUP('2012 Original'!AG23,key_ref,COLUMN(Approving_Party__2),FALSE)),CONCATENATE("ERR: ",'2012 Original'!AG23))</f>
        <v>none</v>
      </c>
      <c r="AH23" s="2" t="str">
        <f>IFERROR(IF(VLOOKUP('2012 Original'!AH23,key_ref,COLUMN(Approving_Party__2),FALSE)="Agency head",'2012 Aprvl Party (2)'!AH$1,VLOOKUP('2012 Original'!AH23,key_ref,COLUMN(Approving_Party__2),FALSE)),CONCATENATE("ERR: ",'2012 Original'!AH23))</f>
        <v>none</v>
      </c>
      <c r="AI23" s="2" t="str">
        <f>IFERROR(IF(VLOOKUP('2012 Original'!AI23,key_ref,COLUMN(Approving_Party__2),FALSE)="Agency head",'2012 Aprvl Party (2)'!AI$1,VLOOKUP('2012 Original'!AI23,key_ref,COLUMN(Approving_Party__2),FALSE)),CONCATENATE("ERR: ",'2012 Original'!AI23))</f>
        <v>none</v>
      </c>
      <c r="AJ23" s="2" t="str">
        <f>IFERROR(IF(VLOOKUP('2012 Original'!AJ23,key_ref,COLUMN(Approving_Party__2),FALSE)="Agency head",'2012 Aprvl Party (2)'!AJ$1,VLOOKUP('2012 Original'!AJ23,key_ref,COLUMN(Approving_Party__2),FALSE)),CONCATENATE("ERR: ",'2012 Original'!AJ23))</f>
        <v>none</v>
      </c>
      <c r="AK23" s="2" t="str">
        <f>IFERROR(IF(VLOOKUP('2012 Original'!AK23,key_ref,COLUMN(Approving_Party__2),FALSE)="Agency head",'2012 Aprvl Party (2)'!AK$1,VLOOKUP('2012 Original'!AK23,key_ref,COLUMN(Approving_Party__2),FALSE)),CONCATENATE("ERR: ",'2012 Original'!AK23))</f>
        <v>none</v>
      </c>
      <c r="AL23" s="2" t="str">
        <f>IFERROR(IF(VLOOKUP('2012 Original'!AL23,key_ref,COLUMN(Approving_Party__2),FALSE)="Agency head",'2012 Aprvl Party (2)'!AL$1,VLOOKUP('2012 Original'!AL23,key_ref,COLUMN(Approving_Party__2),FALSE)),CONCATENATE("ERR: ",'2012 Original'!AL23))</f>
        <v>none</v>
      </c>
      <c r="AM23" s="2" t="str">
        <f>IFERROR(IF(VLOOKUP('2012 Original'!AM23,key_ref,COLUMN(Approving_Party__2),FALSE)="Agency head",'2012 Aprvl Party (2)'!AM$1,VLOOKUP('2012 Original'!AM23,key_ref,COLUMN(Approving_Party__2),FALSE)),CONCATENATE("ERR: ",'2012 Original'!AM23))</f>
        <v>none</v>
      </c>
      <c r="AN23" s="2" t="str">
        <f>IFERROR(IF(VLOOKUP('2012 Original'!AN23,key_ref,COLUMN(Approving_Party__2),FALSE)="Agency head",'2012 Aprvl Party (2)'!AN$1,VLOOKUP('2012 Original'!AN23,key_ref,COLUMN(Approving_Party__2),FALSE)),CONCATENATE("ERR: ",'2012 Original'!AN23))</f>
        <v>none</v>
      </c>
      <c r="AO23" s="2" t="str">
        <f>IFERROR(IF(VLOOKUP('2012 Original'!AO23,key_ref,COLUMN(Approving_Party__2),FALSE)="Agency head",'2012 Aprvl Party (2)'!AO$1,VLOOKUP('2012 Original'!AO23,key_ref,COLUMN(Approving_Party__2),FALSE)),CONCATENATE("ERR: ",'2012 Original'!AO23))</f>
        <v>none</v>
      </c>
      <c r="AP23" s="2" t="str">
        <f>IFERROR(IF(VLOOKUP('2012 Original'!AP23,key_ref,COLUMN(Approving_Party__2),FALSE)="Agency head",'2012 Aprvl Party (2)'!AP$1,VLOOKUP('2012 Original'!AP23,key_ref,COLUMN(Approving_Party__2),FALSE)),CONCATENATE("ERR: ",'2012 Original'!AP23))</f>
        <v>none</v>
      </c>
      <c r="AQ23" s="2" t="str">
        <f>IFERROR(IF(VLOOKUP('2012 Original'!AQ23,key_ref,COLUMN(Approving_Party__2),FALSE)="Agency head",'2012 Aprvl Party (2)'!AQ$1,VLOOKUP('2012 Original'!AQ23,key_ref,COLUMN(Approving_Party__2),FALSE)),CONCATENATE("ERR: ",'2012 Original'!AQ23))</f>
        <v>none</v>
      </c>
      <c r="AR23" s="2" t="str">
        <f>IFERROR(IF(VLOOKUP('2012 Original'!AR23,key_ref,COLUMN(Approving_Party__2),FALSE)="Agency head",'2012 Aprvl Party (2)'!AR$1,VLOOKUP('2012 Original'!AR23,key_ref,COLUMN(Approving_Party__2),FALSE)),CONCATENATE("ERR: ",'2012 Original'!AR23))</f>
        <v>none</v>
      </c>
      <c r="AS23" s="2" t="str">
        <f>IFERROR(IF(VLOOKUP('2012 Original'!AS23,key_ref,COLUMN(Approving_Party__2),FALSE)="Agency head",'2012 Aprvl Party (2)'!AS$1,VLOOKUP('2012 Original'!AS23,key_ref,COLUMN(Approving_Party__2),FALSE)),CONCATENATE("ERR: ",'2012 Original'!AS23))</f>
        <v>none</v>
      </c>
      <c r="AT23" s="2" t="str">
        <f>IFERROR(IF(VLOOKUP('2012 Original'!AT23,key_ref,COLUMN(Approving_Party__2),FALSE)="Agency head",'2012 Aprvl Party (2)'!AT$1,VLOOKUP('2012 Original'!AT23,key_ref,COLUMN(Approving_Party__2),FALSE)),CONCATENATE("ERR: ",'2012 Original'!AT23))</f>
        <v>none</v>
      </c>
      <c r="AU23" s="2" t="str">
        <f>IFERROR(IF(VLOOKUP('2012 Original'!AU23,key_ref,COLUMN(Approving_Party__2),FALSE)="Agency head",'2012 Aprvl Party (2)'!AU$1,VLOOKUP('2012 Original'!AU23,key_ref,COLUMN(Approving_Party__2),FALSE)),CONCATENATE("ERR: ",'2012 Original'!AU23))</f>
        <v>none</v>
      </c>
      <c r="AV23" s="2" t="str">
        <f>IFERROR(IF(VLOOKUP('2012 Original'!AV23,key_ref,COLUMN(Approving_Party__2),FALSE)="Agency head",'2012 Aprvl Party (2)'!AV$1,VLOOKUP('2012 Original'!AV23,key_ref,COLUMN(Approving_Party__2),FALSE)),CONCATENATE("ERR: ",'2012 Original'!AV23))</f>
        <v>none</v>
      </c>
      <c r="AW23" s="2" t="str">
        <f>IFERROR(IF(VLOOKUP('2012 Original'!AW23,key_ref,COLUMN(Approving_Party__2),FALSE)="Agency head",'2012 Aprvl Party (2)'!AW$1,VLOOKUP('2012 Original'!AW23,key_ref,COLUMN(Approving_Party__2),FALSE)),CONCATENATE("ERR: ",'2012 Original'!AW23))</f>
        <v>none</v>
      </c>
      <c r="AX23" s="2" t="str">
        <f>IFERROR(IF(VLOOKUP('2012 Original'!AX23,key_ref,COLUMN(Approving_Party__2),FALSE)="Agency head",'2012 Aprvl Party (2)'!AX$1,VLOOKUP('2012 Original'!AX23,key_ref,COLUMN(Approving_Party__2),FALSE)),CONCATENATE("ERR: ",'2012 Original'!AX23))</f>
        <v>none</v>
      </c>
      <c r="AY23" s="2" t="str">
        <f>IFERROR(IF(VLOOKUP('2012 Original'!AY23,key_ref,COLUMN(Approving_Party__2),FALSE)="Agency head",'2012 Aprvl Party (2)'!AY$1,VLOOKUP('2012 Original'!AY23,key_ref,COLUMN(Approving_Party__2),FALSE)),CONCATENATE("ERR: ",'2012 Original'!AY23))</f>
        <v>none</v>
      </c>
      <c r="AZ23" s="2" t="str">
        <f>IFERROR(IF(VLOOKUP('2012 Original'!AZ23,key_ref,COLUMN(Approving_Party__2),FALSE)="Agency head",'2012 Aprvl Party (2)'!AZ$1,VLOOKUP('2012 Original'!AZ23,key_ref,COLUMN(Approving_Party__2),FALSE)),CONCATENATE("ERR: ",'2012 Original'!AZ23))</f>
        <v>none</v>
      </c>
    </row>
    <row r="24" spans="1:52" s="4" customFormat="1">
      <c r="A24" s="3" t="s">
        <v>49</v>
      </c>
      <c r="B24" s="2" t="str">
        <f>IFERROR(IF(VLOOKUP('2012 Original'!B24,key_ref,COLUMN(Approving_Party__2),FALSE)="Agency head",'2012 Aprvl Party (2)'!B$1,VLOOKUP('2012 Original'!B24,key_ref,COLUMN(Approving_Party__2),FALSE)),CONCATENATE("ERR: ",'2012 Original'!B24))</f>
        <v>none</v>
      </c>
      <c r="C24" s="2" t="str">
        <f>IFERROR(IF(VLOOKUP('2012 Original'!C24,key_ref,COLUMN(Approving_Party__2),FALSE)="Agency head",'2012 Aprvl Party (2)'!C$1,VLOOKUP('2012 Original'!C24,key_ref,COLUMN(Approving_Party__2),FALSE)),CONCATENATE("ERR: ",'2012 Original'!C24))</f>
        <v>none</v>
      </c>
      <c r="D24" s="2" t="str">
        <f>IFERROR(IF(VLOOKUP('2012 Original'!D24,key_ref,COLUMN(Approving_Party__2),FALSE)="Agency head",'2012 Aprvl Party (2)'!D$1,VLOOKUP('2012 Original'!D24,key_ref,COLUMN(Approving_Party__2),FALSE)),CONCATENATE("ERR: ",'2012 Original'!D24))</f>
        <v>none</v>
      </c>
      <c r="E24" s="2" t="str">
        <f>IFERROR(IF(VLOOKUP('2012 Original'!E24,key_ref,COLUMN(Approving_Party__2),FALSE)="Agency head",'2012 Aprvl Party (2)'!E$1,VLOOKUP('2012 Original'!E24,key_ref,COLUMN(Approving_Party__2),FALSE)),CONCATENATE("ERR: ",'2012 Original'!E24))</f>
        <v>none</v>
      </c>
      <c r="F24" s="2" t="str">
        <f>IFERROR(IF(VLOOKUP('2012 Original'!F24,key_ref,COLUMN(Approving_Party__2),FALSE)="Agency head",'2012 Aprvl Party (2)'!F$1,VLOOKUP('2012 Original'!F24,key_ref,COLUMN(Approving_Party__2),FALSE)),CONCATENATE("ERR: ",'2012 Original'!F24))</f>
        <v>none</v>
      </c>
      <c r="G24" s="2" t="str">
        <f>IFERROR(IF(VLOOKUP('2012 Original'!G24,key_ref,COLUMN(Approving_Party__2),FALSE)="Agency head",'2012 Aprvl Party (2)'!G$1,VLOOKUP('2012 Original'!G24,key_ref,COLUMN(Approving_Party__2),FALSE)),CONCATENATE("ERR: ",'2012 Original'!G24))</f>
        <v>none</v>
      </c>
      <c r="H24" s="2" t="str">
        <f>IFERROR(IF(VLOOKUP('2012 Original'!H24,key_ref,COLUMN(Approving_Party__2),FALSE)="Agency head",'2012 Aprvl Party (2)'!H$1,VLOOKUP('2012 Original'!H24,key_ref,COLUMN(Approving_Party__2),FALSE)),CONCATENATE("ERR: ",'2012 Original'!H24))</f>
        <v>none</v>
      </c>
      <c r="I24" s="2" t="str">
        <f>IFERROR(IF(VLOOKUP('2012 Original'!I24,key_ref,COLUMN(Approving_Party__2),FALSE)="Agency head",'2012 Aprvl Party (2)'!I$1,VLOOKUP('2012 Original'!I24,key_ref,COLUMN(Approving_Party__2),FALSE)),CONCATENATE("ERR: ",'2012 Original'!I24))</f>
        <v>none</v>
      </c>
      <c r="J24" s="2" t="str">
        <f>IFERROR(IF(VLOOKUP('2012 Original'!J24,key_ref,COLUMN(Approving_Party__2),FALSE)="Agency head",'2012 Aprvl Party (2)'!J$1,VLOOKUP('2012 Original'!J24,key_ref,COLUMN(Approving_Party__2),FALSE)),CONCATENATE("ERR: ",'2012 Original'!J24))</f>
        <v>none</v>
      </c>
      <c r="K24" s="2" t="str">
        <f>IFERROR(IF(VLOOKUP('2012 Original'!K24,key_ref,COLUMN(Approving_Party__2),FALSE)="Agency head",'2012 Aprvl Party (2)'!K$1,VLOOKUP('2012 Original'!K24,key_ref,COLUMN(Approving_Party__2),FALSE)),CONCATENATE("ERR: ",'2012 Original'!K24))</f>
        <v>none</v>
      </c>
      <c r="L24" s="2" t="str">
        <f>IFERROR(IF(VLOOKUP('2012 Original'!L24,key_ref,COLUMN(Approving_Party__2),FALSE)="Agency head",'2012 Aprvl Party (2)'!L$1,VLOOKUP('2012 Original'!L24,key_ref,COLUMN(Approving_Party__2),FALSE)),CONCATENATE("ERR: ",'2012 Original'!L24))</f>
        <v>none</v>
      </c>
      <c r="M24" s="2" t="str">
        <f>IFERROR(IF(VLOOKUP('2012 Original'!M24,key_ref,COLUMN(Approving_Party__2),FALSE)="Agency head",'2012 Aprvl Party (2)'!M$1,VLOOKUP('2012 Original'!M24,key_ref,COLUMN(Approving_Party__2),FALSE)),CONCATENATE("ERR: ",'2012 Original'!M24))</f>
        <v>none</v>
      </c>
      <c r="N24" s="2" t="str">
        <f>IFERROR(IF(VLOOKUP('2012 Original'!N24,key_ref,COLUMN(Approving_Party__2),FALSE)="Agency head",'2012 Aprvl Party (2)'!N$1,VLOOKUP('2012 Original'!N24,key_ref,COLUMN(Approving_Party__2),FALSE)),CONCATENATE("ERR: ",'2012 Original'!N24))</f>
        <v>none</v>
      </c>
      <c r="O24" s="2" t="str">
        <f>IFERROR(IF(VLOOKUP('2012 Original'!O24,key_ref,COLUMN(Approving_Party__2),FALSE)="Agency head",'2012 Aprvl Party (2)'!O$1,VLOOKUP('2012 Original'!O24,key_ref,COLUMN(Approving_Party__2),FALSE)),CONCATENATE("ERR: ",'2012 Original'!O24))</f>
        <v>none</v>
      </c>
      <c r="P24" s="2" t="str">
        <f>IFERROR(IF(VLOOKUP('2012 Original'!P24,key_ref,COLUMN(Approving_Party__2),FALSE)="Agency head",'2012 Aprvl Party (2)'!P$1,VLOOKUP('2012 Original'!P24,key_ref,COLUMN(Approving_Party__2),FALSE)),CONCATENATE("ERR: ",'2012 Original'!P24))</f>
        <v>none</v>
      </c>
      <c r="Q24" s="2" t="str">
        <f>IFERROR(IF(VLOOKUP('2012 Original'!Q24,key_ref,COLUMN(Approving_Party__2),FALSE)="Agency head",'2012 Aprvl Party (2)'!Q$1,VLOOKUP('2012 Original'!Q24,key_ref,COLUMN(Approving_Party__2),FALSE)),CONCATENATE("ERR: ",'2012 Original'!Q24))</f>
        <v>none</v>
      </c>
      <c r="R24" s="2" t="str">
        <f>IFERROR(IF(VLOOKUP('2012 Original'!R24,key_ref,COLUMN(Approving_Party__2),FALSE)="Agency head",'2012 Aprvl Party (2)'!R$1,VLOOKUP('2012 Original'!R24,key_ref,COLUMN(Approving_Party__2),FALSE)),CONCATENATE("ERR: ",'2012 Original'!R24))</f>
        <v>none</v>
      </c>
      <c r="S24" s="2" t="str">
        <f>IFERROR(IF(VLOOKUP('2012 Original'!S24,key_ref,COLUMN(Approving_Party__2),FALSE)="Agency head",'2012 Aprvl Party (2)'!S$1,VLOOKUP('2012 Original'!S24,key_ref,COLUMN(Approving_Party__2),FALSE)),CONCATENATE("ERR: ",'2012 Original'!S24))</f>
        <v>none</v>
      </c>
      <c r="T24" s="2" t="str">
        <f>IFERROR(IF(VLOOKUP('2012 Original'!T24,key_ref,COLUMN(Approving_Party__2),FALSE)="Agency head",'2012 Aprvl Party (2)'!T$1,VLOOKUP('2012 Original'!T24,key_ref,COLUMN(Approving_Party__2),FALSE)),CONCATENATE("ERR: ",'2012 Original'!T24))</f>
        <v>none</v>
      </c>
      <c r="U24" s="2" t="str">
        <f>IFERROR(IF(VLOOKUP('2012 Original'!U24,key_ref,COLUMN(Approving_Party__2),FALSE)="Agency head",'2012 Aprvl Party (2)'!U$1,VLOOKUP('2012 Original'!U24,key_ref,COLUMN(Approving_Party__2),FALSE)),CONCATENATE("ERR: ",'2012 Original'!U24))</f>
        <v>none</v>
      </c>
      <c r="V24" s="2" t="str">
        <f>IFERROR(IF(VLOOKUP('2012 Original'!V24,key_ref,COLUMN(Approving_Party__2),FALSE)="Agency head",'2012 Aprvl Party (2)'!V$1,VLOOKUP('2012 Original'!V24,key_ref,COLUMN(Approving_Party__2),FALSE)),CONCATENATE("ERR: ",'2012 Original'!V24))</f>
        <v>none</v>
      </c>
      <c r="W24" s="2" t="str">
        <f>IFERROR(IF(VLOOKUP('2012 Original'!W24,key_ref,COLUMN(Approving_Party__2),FALSE)="Agency head",'2012 Aprvl Party (2)'!W$1,VLOOKUP('2012 Original'!W24,key_ref,COLUMN(Approving_Party__2),FALSE)),CONCATENATE("ERR: ",'2012 Original'!W24))</f>
        <v>none</v>
      </c>
      <c r="X24" s="2" t="str">
        <f>IFERROR(IF(VLOOKUP('2012 Original'!X24,key_ref,COLUMN(Approving_Party__2),FALSE)="Agency head",'2012 Aprvl Party (2)'!X$1,VLOOKUP('2012 Original'!X24,key_ref,COLUMN(Approving_Party__2),FALSE)),CONCATENATE("ERR: ",'2012 Original'!X24))</f>
        <v>none</v>
      </c>
      <c r="Y24" s="2" t="str">
        <f>IFERROR(IF(VLOOKUP('2012 Original'!Y24,key_ref,COLUMN(Approving_Party__2),FALSE)="Agency head",'2012 Aprvl Party (2)'!Y$1,VLOOKUP('2012 Original'!Y24,key_ref,COLUMN(Approving_Party__2),FALSE)),CONCATENATE("ERR: ",'2012 Original'!Y24))</f>
        <v>none</v>
      </c>
      <c r="Z24" s="2" t="str">
        <f>IFERROR(IF(VLOOKUP('2012 Original'!Z24,key_ref,COLUMN(Approving_Party__2),FALSE)="Agency head",'2012 Aprvl Party (2)'!Z$1,VLOOKUP('2012 Original'!Z24,key_ref,COLUMN(Approving_Party__2),FALSE)),CONCATENATE("ERR: ",'2012 Original'!Z24))</f>
        <v>none</v>
      </c>
      <c r="AA24" s="2" t="str">
        <f>IFERROR(IF(VLOOKUP('2012 Original'!AA24,key_ref,COLUMN(Approving_Party__2),FALSE)="Agency head",'2012 Aprvl Party (2)'!AA$1,VLOOKUP('2012 Original'!AA24,key_ref,COLUMN(Approving_Party__2),FALSE)),CONCATENATE("ERR: ",'2012 Original'!AA24))</f>
        <v>none</v>
      </c>
      <c r="AB24" s="2" t="str">
        <f>IFERROR(IF(VLOOKUP('2012 Original'!AB24,key_ref,COLUMN(Approving_Party__2),FALSE)="Agency head",'2012 Aprvl Party (2)'!AB$1,VLOOKUP('2012 Original'!AB24,key_ref,COLUMN(Approving_Party__2),FALSE)),CONCATENATE("ERR: ",'2012 Original'!AB24))</f>
        <v>none</v>
      </c>
      <c r="AC24" s="2" t="str">
        <f>IFERROR(IF(VLOOKUP('2012 Original'!AC24,key_ref,COLUMN(Approving_Party__2),FALSE)="Agency head",'2012 Aprvl Party (2)'!AC$1,VLOOKUP('2012 Original'!AC24,key_ref,COLUMN(Approving_Party__2),FALSE)),CONCATENATE("ERR: ",'2012 Original'!AC24))</f>
        <v>none</v>
      </c>
      <c r="AD24" s="2" t="str">
        <f>IFERROR(IF(VLOOKUP('2012 Original'!AD24,key_ref,COLUMN(Approving_Party__2),FALSE)="Agency head",'2012 Aprvl Party (2)'!AD$1,VLOOKUP('2012 Original'!AD24,key_ref,COLUMN(Approving_Party__2),FALSE)),CONCATENATE("ERR: ",'2012 Original'!AD24))</f>
        <v>none</v>
      </c>
      <c r="AE24" s="2" t="str">
        <f>IFERROR(IF(VLOOKUP('2012 Original'!AE24,key_ref,COLUMN(Approving_Party__2),FALSE)="Agency head",'2012 Aprvl Party (2)'!AE$1,VLOOKUP('2012 Original'!AE24,key_ref,COLUMN(Approving_Party__2),FALSE)),CONCATENATE("ERR: ",'2012 Original'!AE24))</f>
        <v>none</v>
      </c>
      <c r="AF24" s="2" t="str">
        <f>IFERROR(IF(VLOOKUP('2012 Original'!AF24,key_ref,COLUMN(Approving_Party__2),FALSE)="Agency head",'2012 Aprvl Party (2)'!AF$1,VLOOKUP('2012 Original'!AF24,key_ref,COLUMN(Approving_Party__2),FALSE)),CONCATENATE("ERR: ",'2012 Original'!AF24))</f>
        <v>none</v>
      </c>
      <c r="AG24" s="2" t="str">
        <f>IFERROR(IF(VLOOKUP('2012 Original'!AG24,key_ref,COLUMN(Approving_Party__2),FALSE)="Agency head",'2012 Aprvl Party (2)'!AG$1,VLOOKUP('2012 Original'!AG24,key_ref,COLUMN(Approving_Party__2),FALSE)),CONCATENATE("ERR: ",'2012 Original'!AG24))</f>
        <v>none</v>
      </c>
      <c r="AH24" s="2" t="str">
        <f>IFERROR(IF(VLOOKUP('2012 Original'!AH24,key_ref,COLUMN(Approving_Party__2),FALSE)="Agency head",'2012 Aprvl Party (2)'!AH$1,VLOOKUP('2012 Original'!AH24,key_ref,COLUMN(Approving_Party__2),FALSE)),CONCATENATE("ERR: ",'2012 Original'!AH24))</f>
        <v>none</v>
      </c>
      <c r="AI24" s="2" t="str">
        <f>IFERROR(IF(VLOOKUP('2012 Original'!AI24,key_ref,COLUMN(Approving_Party__2),FALSE)="Agency head",'2012 Aprvl Party (2)'!AI$1,VLOOKUP('2012 Original'!AI24,key_ref,COLUMN(Approving_Party__2),FALSE)),CONCATENATE("ERR: ",'2012 Original'!AI24))</f>
        <v>none</v>
      </c>
      <c r="AJ24" s="2" t="str">
        <f>IFERROR(IF(VLOOKUP('2012 Original'!AJ24,key_ref,COLUMN(Approving_Party__2),FALSE)="Agency head",'2012 Aprvl Party (2)'!AJ$1,VLOOKUP('2012 Original'!AJ24,key_ref,COLUMN(Approving_Party__2),FALSE)),CONCATENATE("ERR: ",'2012 Original'!AJ24))</f>
        <v>none</v>
      </c>
      <c r="AK24" s="2" t="str">
        <f>IFERROR(IF(VLOOKUP('2012 Original'!AK24,key_ref,COLUMN(Approving_Party__2),FALSE)="Agency head",'2012 Aprvl Party (2)'!AK$1,VLOOKUP('2012 Original'!AK24,key_ref,COLUMN(Approving_Party__2),FALSE)),CONCATENATE("ERR: ",'2012 Original'!AK24))</f>
        <v>none</v>
      </c>
      <c r="AL24" s="2" t="str">
        <f>IFERROR(IF(VLOOKUP('2012 Original'!AL24,key_ref,COLUMN(Approving_Party__2),FALSE)="Agency head",'2012 Aprvl Party (2)'!AL$1,VLOOKUP('2012 Original'!AL24,key_ref,COLUMN(Approving_Party__2),FALSE)),CONCATENATE("ERR: ",'2012 Original'!AL24))</f>
        <v>none</v>
      </c>
      <c r="AM24" s="2" t="str">
        <f>IFERROR(IF(VLOOKUP('2012 Original'!AM24,key_ref,COLUMN(Approving_Party__2),FALSE)="Agency head",'2012 Aprvl Party (2)'!AM$1,VLOOKUP('2012 Original'!AM24,key_ref,COLUMN(Approving_Party__2),FALSE)),CONCATENATE("ERR: ",'2012 Original'!AM24))</f>
        <v>none</v>
      </c>
      <c r="AN24" s="2" t="str">
        <f>IFERROR(IF(VLOOKUP('2012 Original'!AN24,key_ref,COLUMN(Approving_Party__2),FALSE)="Agency head",'2012 Aprvl Party (2)'!AN$1,VLOOKUP('2012 Original'!AN24,key_ref,COLUMN(Approving_Party__2),FALSE)),CONCATENATE("ERR: ",'2012 Original'!AN24))</f>
        <v>none</v>
      </c>
      <c r="AO24" s="2" t="str">
        <f>IFERROR(IF(VLOOKUP('2012 Original'!AO24,key_ref,COLUMN(Approving_Party__2),FALSE)="Agency head",'2012 Aprvl Party (2)'!AO$1,VLOOKUP('2012 Original'!AO24,key_ref,COLUMN(Approving_Party__2),FALSE)),CONCATENATE("ERR: ",'2012 Original'!AO24))</f>
        <v>none</v>
      </c>
      <c r="AP24" s="2" t="str">
        <f>IFERROR(IF(VLOOKUP('2012 Original'!AP24,key_ref,COLUMN(Approving_Party__2),FALSE)="Agency head",'2012 Aprvl Party (2)'!AP$1,VLOOKUP('2012 Original'!AP24,key_ref,COLUMN(Approving_Party__2),FALSE)),CONCATENATE("ERR: ",'2012 Original'!AP24))</f>
        <v>none</v>
      </c>
      <c r="AQ24" s="2" t="str">
        <f>IFERROR(IF(VLOOKUP('2012 Original'!AQ24,key_ref,COLUMN(Approving_Party__2),FALSE)="Agency head",'2012 Aprvl Party (2)'!AQ$1,VLOOKUP('2012 Original'!AQ24,key_ref,COLUMN(Approving_Party__2),FALSE)),CONCATENATE("ERR: ",'2012 Original'!AQ24))</f>
        <v>none</v>
      </c>
      <c r="AR24" s="2" t="str">
        <f>IFERROR(IF(VLOOKUP('2012 Original'!AR24,key_ref,COLUMN(Approving_Party__2),FALSE)="Agency head",'2012 Aprvl Party (2)'!AR$1,VLOOKUP('2012 Original'!AR24,key_ref,COLUMN(Approving_Party__2),FALSE)),CONCATENATE("ERR: ",'2012 Original'!AR24))</f>
        <v>Senate</v>
      </c>
      <c r="AS24" s="2" t="str">
        <f>IFERROR(IF(VLOOKUP('2012 Original'!AS24,key_ref,COLUMN(Approving_Party__2),FALSE)="Agency head",'2012 Aprvl Party (2)'!AS$1,VLOOKUP('2012 Original'!AS24,key_ref,COLUMN(Approving_Party__2),FALSE)),CONCATENATE("ERR: ",'2012 Original'!AS24))</f>
        <v>none</v>
      </c>
      <c r="AT24" s="2" t="str">
        <f>IFERROR(IF(VLOOKUP('2012 Original'!AT24,key_ref,COLUMN(Approving_Party__2),FALSE)="Agency head",'2012 Aprvl Party (2)'!AT$1,VLOOKUP('2012 Original'!AT24,key_ref,COLUMN(Approving_Party__2),FALSE)),CONCATENATE("ERR: ",'2012 Original'!AT24))</f>
        <v>none</v>
      </c>
      <c r="AU24" s="2" t="str">
        <f>IFERROR(IF(VLOOKUP('2012 Original'!AU24,key_ref,COLUMN(Approving_Party__2),FALSE)="Agency head",'2012 Aprvl Party (2)'!AU$1,VLOOKUP('2012 Original'!AU24,key_ref,COLUMN(Approving_Party__2),FALSE)),CONCATENATE("ERR: ",'2012 Original'!AU24))</f>
        <v>none</v>
      </c>
      <c r="AV24" s="2" t="str">
        <f>IFERROR(IF(VLOOKUP('2012 Original'!AV24,key_ref,COLUMN(Approving_Party__2),FALSE)="Agency head",'2012 Aprvl Party (2)'!AV$1,VLOOKUP('2012 Original'!AV24,key_ref,COLUMN(Approving_Party__2),FALSE)),CONCATENATE("ERR: ",'2012 Original'!AV24))</f>
        <v>none</v>
      </c>
      <c r="AW24" s="2" t="str">
        <f>IFERROR(IF(VLOOKUP('2012 Original'!AW24,key_ref,COLUMN(Approving_Party__2),FALSE)="Agency head",'2012 Aprvl Party (2)'!AW$1,VLOOKUP('2012 Original'!AW24,key_ref,COLUMN(Approving_Party__2),FALSE)),CONCATENATE("ERR: ",'2012 Original'!AW24))</f>
        <v>none</v>
      </c>
      <c r="AX24" s="2" t="str">
        <f>IFERROR(IF(VLOOKUP('2012 Original'!AX24,key_ref,COLUMN(Approving_Party__2),FALSE)="Agency head",'2012 Aprvl Party (2)'!AX$1,VLOOKUP('2012 Original'!AX24,key_ref,COLUMN(Approving_Party__2),FALSE)),CONCATENATE("ERR: ",'2012 Original'!AX24))</f>
        <v>none</v>
      </c>
      <c r="AY24" s="2" t="str">
        <f>IFERROR(IF(VLOOKUP('2012 Original'!AY24,key_ref,COLUMN(Approving_Party__2),FALSE)="Agency head",'2012 Aprvl Party (2)'!AY$1,VLOOKUP('2012 Original'!AY24,key_ref,COLUMN(Approving_Party__2),FALSE)),CONCATENATE("ERR: ",'2012 Original'!AY24))</f>
        <v>none</v>
      </c>
      <c r="AZ24" s="2" t="str">
        <f>IFERROR(IF(VLOOKUP('2012 Original'!AZ24,key_ref,COLUMN(Approving_Party__2),FALSE)="Agency head",'2012 Aprvl Party (2)'!AZ$1,VLOOKUP('2012 Original'!AZ24,key_ref,COLUMN(Approving_Party__2),FALSE)),CONCATENATE("ERR: ",'2012 Original'!AZ24))</f>
        <v>none</v>
      </c>
    </row>
    <row r="25" spans="1:52" s="4" customFormat="1">
      <c r="A25" s="3" t="s">
        <v>51</v>
      </c>
      <c r="B25" s="2" t="str">
        <f>IFERROR(IF(VLOOKUP('2012 Original'!B25,key_ref,COLUMN(Approving_Party__2),FALSE)="Agency head",'2012 Aprvl Party (2)'!B$1,VLOOKUP('2012 Original'!B25,key_ref,COLUMN(Approving_Party__2),FALSE)),CONCATENATE("ERR: ",'2012 Original'!B25))</f>
        <v>none</v>
      </c>
      <c r="C25" s="2" t="str">
        <f>IFERROR(IF(VLOOKUP('2012 Original'!C25,key_ref,COLUMN(Approving_Party__2),FALSE)="Agency head",'2012 Aprvl Party (2)'!C$1,VLOOKUP('2012 Original'!C25,key_ref,COLUMN(Approving_Party__2),FALSE)),CONCATENATE("ERR: ",'2012 Original'!C25))</f>
        <v>none</v>
      </c>
      <c r="D25" s="2" t="str">
        <f>IFERROR(IF(VLOOKUP('2012 Original'!D25,key_ref,COLUMN(Approving_Party__2),FALSE)="Agency head",'2012 Aprvl Party (2)'!D$1,VLOOKUP('2012 Original'!D25,key_ref,COLUMN(Approving_Party__2),FALSE)),CONCATENATE("ERR: ",'2012 Original'!D25))</f>
        <v>none</v>
      </c>
      <c r="E25" s="2" t="str">
        <f>IFERROR(IF(VLOOKUP('2012 Original'!E25,key_ref,COLUMN(Approving_Party__2),FALSE)="Agency head",'2012 Aprvl Party (2)'!E$1,VLOOKUP('2012 Original'!E25,key_ref,COLUMN(Approving_Party__2),FALSE)),CONCATENATE("ERR: ",'2012 Original'!E25))</f>
        <v>none</v>
      </c>
      <c r="F25" s="2" t="str">
        <f>IFERROR(IF(VLOOKUP('2012 Original'!F25,key_ref,COLUMN(Approving_Party__2),FALSE)="Agency head",'2012 Aprvl Party (2)'!F$1,VLOOKUP('2012 Original'!F25,key_ref,COLUMN(Approving_Party__2),FALSE)),CONCATENATE("ERR: ",'2012 Original'!F25))</f>
        <v>none</v>
      </c>
      <c r="G25" s="2" t="str">
        <f>IFERROR(IF(VLOOKUP('2012 Original'!G25,key_ref,COLUMN(Approving_Party__2),FALSE)="Agency head",'2012 Aprvl Party (2)'!G$1,VLOOKUP('2012 Original'!G25,key_ref,COLUMN(Approving_Party__2),FALSE)),CONCATENATE("ERR: ",'2012 Original'!G25))</f>
        <v>none</v>
      </c>
      <c r="H25" s="2" t="str">
        <f>IFERROR(IF(VLOOKUP('2012 Original'!H25,key_ref,COLUMN(Approving_Party__2),FALSE)="Agency head",'2012 Aprvl Party (2)'!H$1,VLOOKUP('2012 Original'!H25,key_ref,COLUMN(Approving_Party__2),FALSE)),CONCATENATE("ERR: ",'2012 Original'!H25))</f>
        <v>none</v>
      </c>
      <c r="I25" s="2" t="str">
        <f>IFERROR(IF(VLOOKUP('2012 Original'!I25,key_ref,COLUMN(Approving_Party__2),FALSE)="Agency head",'2012 Aprvl Party (2)'!I$1,VLOOKUP('2012 Original'!I25,key_ref,COLUMN(Approving_Party__2),FALSE)),CONCATENATE("ERR: ",'2012 Original'!I25))</f>
        <v>none</v>
      </c>
      <c r="J25" s="2" t="str">
        <f>IFERROR(IF(VLOOKUP('2012 Original'!J25,key_ref,COLUMN(Approving_Party__2),FALSE)="Agency head",'2012 Aprvl Party (2)'!J$1,VLOOKUP('2012 Original'!J25,key_ref,COLUMN(Approving_Party__2),FALSE)),CONCATENATE("ERR: ",'2012 Original'!J25))</f>
        <v>none</v>
      </c>
      <c r="K25" s="2" t="str">
        <f>IFERROR(IF(VLOOKUP('2012 Original'!K25,key_ref,COLUMN(Approving_Party__2),FALSE)="Agency head",'2012 Aprvl Party (2)'!K$1,VLOOKUP('2012 Original'!K25,key_ref,COLUMN(Approving_Party__2),FALSE)),CONCATENATE("ERR: ",'2012 Original'!K25))</f>
        <v>none</v>
      </c>
      <c r="L25" s="2" t="str">
        <f>IFERROR(IF(VLOOKUP('2012 Original'!L25,key_ref,COLUMN(Approving_Party__2),FALSE)="Agency head",'2012 Aprvl Party (2)'!L$1,VLOOKUP('2012 Original'!L25,key_ref,COLUMN(Approving_Party__2),FALSE)),CONCATENATE("ERR: ",'2012 Original'!L25))</f>
        <v>none</v>
      </c>
      <c r="M25" s="2" t="str">
        <f>IFERROR(IF(VLOOKUP('2012 Original'!M25,key_ref,COLUMN(Approving_Party__2),FALSE)="Agency head",'2012 Aprvl Party (2)'!M$1,VLOOKUP('2012 Original'!M25,key_ref,COLUMN(Approving_Party__2),FALSE)),CONCATENATE("ERR: ",'2012 Original'!M25))</f>
        <v>none</v>
      </c>
      <c r="N25" s="2" t="str">
        <f>IFERROR(IF(VLOOKUP('2012 Original'!N25,key_ref,COLUMN(Approving_Party__2),FALSE)="Agency head",'2012 Aprvl Party (2)'!N$1,VLOOKUP('2012 Original'!N25,key_ref,COLUMN(Approving_Party__2),FALSE)),CONCATENATE("ERR: ",'2012 Original'!N25))</f>
        <v>none</v>
      </c>
      <c r="O25" s="2" t="str">
        <f>IFERROR(IF(VLOOKUP('2012 Original'!O25,key_ref,COLUMN(Approving_Party__2),FALSE)="Agency head",'2012 Aprvl Party (2)'!O$1,VLOOKUP('2012 Original'!O25,key_ref,COLUMN(Approving_Party__2),FALSE)),CONCATENATE("ERR: ",'2012 Original'!O25))</f>
        <v>none</v>
      </c>
      <c r="P25" s="2" t="str">
        <f>IFERROR(IF(VLOOKUP('2012 Original'!P25,key_ref,COLUMN(Approving_Party__2),FALSE)="Agency head",'2012 Aprvl Party (2)'!P$1,VLOOKUP('2012 Original'!P25,key_ref,COLUMN(Approving_Party__2),FALSE)),CONCATENATE("ERR: ",'2012 Original'!P25))</f>
        <v>none</v>
      </c>
      <c r="Q25" s="2" t="str">
        <f>IFERROR(IF(VLOOKUP('2012 Original'!Q25,key_ref,COLUMN(Approving_Party__2),FALSE)="Agency head",'2012 Aprvl Party (2)'!Q$1,VLOOKUP('2012 Original'!Q25,key_ref,COLUMN(Approving_Party__2),FALSE)),CONCATENATE("ERR: ",'2012 Original'!Q25))</f>
        <v>none</v>
      </c>
      <c r="R25" s="2" t="str">
        <f>IFERROR(IF(VLOOKUP('2012 Original'!R25,key_ref,COLUMN(Approving_Party__2),FALSE)="Agency head",'2012 Aprvl Party (2)'!R$1,VLOOKUP('2012 Original'!R25,key_ref,COLUMN(Approving_Party__2),FALSE)),CONCATENATE("ERR: ",'2012 Original'!R25))</f>
        <v>none</v>
      </c>
      <c r="S25" s="2" t="str">
        <f>IFERROR(IF(VLOOKUP('2012 Original'!S25,key_ref,COLUMN(Approving_Party__2),FALSE)="Agency head",'2012 Aprvl Party (2)'!S$1,VLOOKUP('2012 Original'!S25,key_ref,COLUMN(Approving_Party__2),FALSE)),CONCATENATE("ERR: ",'2012 Original'!S25))</f>
        <v>none</v>
      </c>
      <c r="T25" s="2" t="str">
        <f>IFERROR(IF(VLOOKUP('2012 Original'!T25,key_ref,COLUMN(Approving_Party__2),FALSE)="Agency head",'2012 Aprvl Party (2)'!T$1,VLOOKUP('2012 Original'!T25,key_ref,COLUMN(Approving_Party__2),FALSE)),CONCATENATE("ERR: ",'2012 Original'!T25))</f>
        <v>none</v>
      </c>
      <c r="U25" s="2" t="str">
        <f>IFERROR(IF(VLOOKUP('2012 Original'!U25,key_ref,COLUMN(Approving_Party__2),FALSE)="Agency head",'2012 Aprvl Party (2)'!U$1,VLOOKUP('2012 Original'!U25,key_ref,COLUMN(Approving_Party__2),FALSE)),CONCATENATE("ERR: ",'2012 Original'!U25))</f>
        <v>none</v>
      </c>
      <c r="V25" s="2" t="str">
        <f>IFERROR(IF(VLOOKUP('2012 Original'!V25,key_ref,COLUMN(Approving_Party__2),FALSE)="Agency head",'2012 Aprvl Party (2)'!V$1,VLOOKUP('2012 Original'!V25,key_ref,COLUMN(Approving_Party__2),FALSE)),CONCATENATE("ERR: ",'2012 Original'!V25))</f>
        <v>none</v>
      </c>
      <c r="W25" s="2" t="str">
        <f>IFERROR(IF(VLOOKUP('2012 Original'!W25,key_ref,COLUMN(Approving_Party__2),FALSE)="Agency head",'2012 Aprvl Party (2)'!W$1,VLOOKUP('2012 Original'!W25,key_ref,COLUMN(Approving_Party__2),FALSE)),CONCATENATE("ERR: ",'2012 Original'!W25))</f>
        <v>none</v>
      </c>
      <c r="X25" s="2" t="str">
        <f>IFERROR(IF(VLOOKUP('2012 Original'!X25,key_ref,COLUMN(Approving_Party__2),FALSE)="Agency head",'2012 Aprvl Party (2)'!X$1,VLOOKUP('2012 Original'!X25,key_ref,COLUMN(Approving_Party__2),FALSE)),CONCATENATE("ERR: ",'2012 Original'!X25))</f>
        <v>none</v>
      </c>
      <c r="Y25" s="2" t="str">
        <f>IFERROR(IF(VLOOKUP('2012 Original'!Y25,key_ref,COLUMN(Approving_Party__2),FALSE)="Agency head",'2012 Aprvl Party (2)'!Y$1,VLOOKUP('2012 Original'!Y25,key_ref,COLUMN(Approving_Party__2),FALSE)),CONCATENATE("ERR: ",'2012 Original'!Y25))</f>
        <v>none</v>
      </c>
      <c r="Z25" s="2" t="str">
        <f>IFERROR(IF(VLOOKUP('2012 Original'!Z25,key_ref,COLUMN(Approving_Party__2),FALSE)="Agency head",'2012 Aprvl Party (2)'!Z$1,VLOOKUP('2012 Original'!Z25,key_ref,COLUMN(Approving_Party__2),FALSE)),CONCATENATE("ERR: ",'2012 Original'!Z25))</f>
        <v>none</v>
      </c>
      <c r="AA25" s="2" t="str">
        <f>IFERROR(IF(VLOOKUP('2012 Original'!AA25,key_ref,COLUMN(Approving_Party__2),FALSE)="Agency head",'2012 Aprvl Party (2)'!AA$1,VLOOKUP('2012 Original'!AA25,key_ref,COLUMN(Approving_Party__2),FALSE)),CONCATENATE("ERR: ",'2012 Original'!AA25))</f>
        <v>none</v>
      </c>
      <c r="AB25" s="2" t="str">
        <f>IFERROR(IF(VLOOKUP('2012 Original'!AB25,key_ref,COLUMN(Approving_Party__2),FALSE)="Agency head",'2012 Aprvl Party (2)'!AB$1,VLOOKUP('2012 Original'!AB25,key_ref,COLUMN(Approving_Party__2),FALSE)),CONCATENATE("ERR: ",'2012 Original'!AB25))</f>
        <v>none</v>
      </c>
      <c r="AC25" s="2" t="str">
        <f>IFERROR(IF(VLOOKUP('2012 Original'!AC25,key_ref,COLUMN(Approving_Party__2),FALSE)="Agency head",'2012 Aprvl Party (2)'!AC$1,VLOOKUP('2012 Original'!AC25,key_ref,COLUMN(Approving_Party__2),FALSE)),CONCATENATE("ERR: ",'2012 Original'!AC25))</f>
        <v>none</v>
      </c>
      <c r="AD25" s="2" t="str">
        <f>IFERROR(IF(VLOOKUP('2012 Original'!AD25,key_ref,COLUMN(Approving_Party__2),FALSE)="Agency head",'2012 Aprvl Party (2)'!AD$1,VLOOKUP('2012 Original'!AD25,key_ref,COLUMN(Approving_Party__2),FALSE)),CONCATENATE("ERR: ",'2012 Original'!AD25))</f>
        <v>none</v>
      </c>
      <c r="AE25" s="2" t="str">
        <f>IFERROR(IF(VLOOKUP('2012 Original'!AE25,key_ref,COLUMN(Approving_Party__2),FALSE)="Agency head",'2012 Aprvl Party (2)'!AE$1,VLOOKUP('2012 Original'!AE25,key_ref,COLUMN(Approving_Party__2),FALSE)),CONCATENATE("ERR: ",'2012 Original'!AE25))</f>
        <v>none</v>
      </c>
      <c r="AF25" s="2" t="str">
        <f>IFERROR(IF(VLOOKUP('2012 Original'!AF25,key_ref,COLUMN(Approving_Party__2),FALSE)="Agency head",'2012 Aprvl Party (2)'!AF$1,VLOOKUP('2012 Original'!AF25,key_ref,COLUMN(Approving_Party__2),FALSE)),CONCATENATE("ERR: ",'2012 Original'!AF25))</f>
        <v>none</v>
      </c>
      <c r="AG25" s="2" t="str">
        <f>IFERROR(IF(VLOOKUP('2012 Original'!AG25,key_ref,COLUMN(Approving_Party__2),FALSE)="Agency head",'2012 Aprvl Party (2)'!AG$1,VLOOKUP('2012 Original'!AG25,key_ref,COLUMN(Approving_Party__2),FALSE)),CONCATENATE("ERR: ",'2012 Original'!AG25))</f>
        <v>none</v>
      </c>
      <c r="AH25" s="2" t="str">
        <f>IFERROR(IF(VLOOKUP('2012 Original'!AH25,key_ref,COLUMN(Approving_Party__2),FALSE)="Agency head",'2012 Aprvl Party (2)'!AH$1,VLOOKUP('2012 Original'!AH25,key_ref,COLUMN(Approving_Party__2),FALSE)),CONCATENATE("ERR: ",'2012 Original'!AH25))</f>
        <v>none</v>
      </c>
      <c r="AI25" s="2" t="str">
        <f>IFERROR(IF(VLOOKUP('2012 Original'!AI25,key_ref,COLUMN(Approving_Party__2),FALSE)="Agency head",'2012 Aprvl Party (2)'!AI$1,VLOOKUP('2012 Original'!AI25,key_ref,COLUMN(Approving_Party__2),FALSE)),CONCATENATE("ERR: ",'2012 Original'!AI25))</f>
        <v>none</v>
      </c>
      <c r="AJ25" s="2" t="str">
        <f>IFERROR(IF(VLOOKUP('2012 Original'!AJ25,key_ref,COLUMN(Approving_Party__2),FALSE)="Agency head",'2012 Aprvl Party (2)'!AJ$1,VLOOKUP('2012 Original'!AJ25,key_ref,COLUMN(Approving_Party__2),FALSE)),CONCATENATE("ERR: ",'2012 Original'!AJ25))</f>
        <v>none</v>
      </c>
      <c r="AK25" s="2" t="str">
        <f>IFERROR(IF(VLOOKUP('2012 Original'!AK25,key_ref,COLUMN(Approving_Party__2),FALSE)="Agency head",'2012 Aprvl Party (2)'!AK$1,VLOOKUP('2012 Original'!AK25,key_ref,COLUMN(Approving_Party__2),FALSE)),CONCATENATE("ERR: ",'2012 Original'!AK25))</f>
        <v>none</v>
      </c>
      <c r="AL25" s="2" t="str">
        <f>IFERROR(IF(VLOOKUP('2012 Original'!AL25,key_ref,COLUMN(Approving_Party__2),FALSE)="Agency head",'2012 Aprvl Party (2)'!AL$1,VLOOKUP('2012 Original'!AL25,key_ref,COLUMN(Approving_Party__2),FALSE)),CONCATENATE("ERR: ",'2012 Original'!AL25))</f>
        <v>none</v>
      </c>
      <c r="AM25" s="2" t="str">
        <f>IFERROR(IF(VLOOKUP('2012 Original'!AM25,key_ref,COLUMN(Approving_Party__2),FALSE)="Agency head",'2012 Aprvl Party (2)'!AM$1,VLOOKUP('2012 Original'!AM25,key_ref,COLUMN(Approving_Party__2),FALSE)),CONCATENATE("ERR: ",'2012 Original'!AM25))</f>
        <v>none</v>
      </c>
      <c r="AN25" s="2" t="str">
        <f>IFERROR(IF(VLOOKUP('2012 Original'!AN25,key_ref,COLUMN(Approving_Party__2),FALSE)="Agency head",'2012 Aprvl Party (2)'!AN$1,VLOOKUP('2012 Original'!AN25,key_ref,COLUMN(Approving_Party__2),FALSE)),CONCATENATE("ERR: ",'2012 Original'!AN25))</f>
        <v>none</v>
      </c>
      <c r="AO25" s="2" t="str">
        <f>IFERROR(IF(VLOOKUP('2012 Original'!AO25,key_ref,COLUMN(Approving_Party__2),FALSE)="Agency head",'2012 Aprvl Party (2)'!AO$1,VLOOKUP('2012 Original'!AO25,key_ref,COLUMN(Approving_Party__2),FALSE)),CONCATENATE("ERR: ",'2012 Original'!AO25))</f>
        <v>none</v>
      </c>
      <c r="AP25" s="2" t="str">
        <f>IFERROR(IF(VLOOKUP('2012 Original'!AP25,key_ref,COLUMN(Approving_Party__2),FALSE)="Agency head",'2012 Aprvl Party (2)'!AP$1,VLOOKUP('2012 Original'!AP25,key_ref,COLUMN(Approving_Party__2),FALSE)),CONCATENATE("ERR: ",'2012 Original'!AP25))</f>
        <v>none</v>
      </c>
      <c r="AQ25" s="2" t="str">
        <f>IFERROR(IF(VLOOKUP('2012 Original'!AQ25,key_ref,COLUMN(Approving_Party__2),FALSE)="Agency head",'2012 Aprvl Party (2)'!AQ$1,VLOOKUP('2012 Original'!AQ25,key_ref,COLUMN(Approving_Party__2),FALSE)),CONCATENATE("ERR: ",'2012 Original'!AQ25))</f>
        <v>none</v>
      </c>
      <c r="AR25" s="2" t="str">
        <f>IFERROR(IF(VLOOKUP('2012 Original'!AR25,key_ref,COLUMN(Approving_Party__2),FALSE)="Agency head",'2012 Aprvl Party (2)'!AR$1,VLOOKUP('2012 Original'!AR25,key_ref,COLUMN(Approving_Party__2),FALSE)),CONCATENATE("ERR: ",'2012 Original'!AR25))</f>
        <v>none</v>
      </c>
      <c r="AS25" s="2" t="str">
        <f>IFERROR(IF(VLOOKUP('2012 Original'!AS25,key_ref,COLUMN(Approving_Party__2),FALSE)="Agency head",'2012 Aprvl Party (2)'!AS$1,VLOOKUP('2012 Original'!AS25,key_ref,COLUMN(Approving_Party__2),FALSE)),CONCATENATE("ERR: ",'2012 Original'!AS25))</f>
        <v>none</v>
      </c>
      <c r="AT25" s="2" t="str">
        <f>IFERROR(IF(VLOOKUP('2012 Original'!AT25,key_ref,COLUMN(Approving_Party__2),FALSE)="Agency head",'2012 Aprvl Party (2)'!AT$1,VLOOKUP('2012 Original'!AT25,key_ref,COLUMN(Approving_Party__2),FALSE)),CONCATENATE("ERR: ",'2012 Original'!AT25))</f>
        <v>none</v>
      </c>
      <c r="AU25" s="2" t="str">
        <f>IFERROR(IF(VLOOKUP('2012 Original'!AU25,key_ref,COLUMN(Approving_Party__2),FALSE)="Agency head",'2012 Aprvl Party (2)'!AU$1,VLOOKUP('2012 Original'!AU25,key_ref,COLUMN(Approving_Party__2),FALSE)),CONCATENATE("ERR: ",'2012 Original'!AU25))</f>
        <v>none</v>
      </c>
      <c r="AV25" s="2" t="str">
        <f>IFERROR(IF(VLOOKUP('2012 Original'!AV25,key_ref,COLUMN(Approving_Party__2),FALSE)="Agency head",'2012 Aprvl Party (2)'!AV$1,VLOOKUP('2012 Original'!AV25,key_ref,COLUMN(Approving_Party__2),FALSE)),CONCATENATE("ERR: ",'2012 Original'!AV25))</f>
        <v>none</v>
      </c>
      <c r="AW25" s="2" t="str">
        <f>IFERROR(IF(VLOOKUP('2012 Original'!AW25,key_ref,COLUMN(Approving_Party__2),FALSE)="Agency head",'2012 Aprvl Party (2)'!AW$1,VLOOKUP('2012 Original'!AW25,key_ref,COLUMN(Approving_Party__2),FALSE)),CONCATENATE("ERR: ",'2012 Original'!AW25))</f>
        <v>none</v>
      </c>
      <c r="AX25" s="2" t="str">
        <f>IFERROR(IF(VLOOKUP('2012 Original'!AX25,key_ref,COLUMN(Approving_Party__2),FALSE)="Agency head",'2012 Aprvl Party (2)'!AX$1,VLOOKUP('2012 Original'!AX25,key_ref,COLUMN(Approving_Party__2),FALSE)),CONCATENATE("ERR: ",'2012 Original'!AX25))</f>
        <v>none</v>
      </c>
      <c r="AY25" s="2" t="str">
        <f>IFERROR(IF(VLOOKUP('2012 Original'!AY25,key_ref,COLUMN(Approving_Party__2),FALSE)="Agency head",'2012 Aprvl Party (2)'!AY$1,VLOOKUP('2012 Original'!AY25,key_ref,COLUMN(Approving_Party__2),FALSE)),CONCATENATE("ERR: ",'2012 Original'!AY25))</f>
        <v>none</v>
      </c>
      <c r="AZ25" s="2" t="str">
        <f>IFERROR(IF(VLOOKUP('2012 Original'!AZ25,key_ref,COLUMN(Approving_Party__2),FALSE)="Agency head",'2012 Aprvl Party (2)'!AZ$1,VLOOKUP('2012 Original'!AZ25,key_ref,COLUMN(Approving_Party__2),FALSE)),CONCATENATE("ERR: ",'2012 Original'!AZ25))</f>
        <v>none</v>
      </c>
    </row>
    <row r="26" spans="1:52" s="4" customFormat="1">
      <c r="A26" s="3" t="s">
        <v>52</v>
      </c>
      <c r="B26" s="2" t="str">
        <f>IFERROR(IF(VLOOKUP('2012 Original'!B26,key_ref,COLUMN(Approving_Party__2),FALSE)="Agency head",'2012 Aprvl Party (2)'!B$1,VLOOKUP('2012 Original'!B26,key_ref,COLUMN(Approving_Party__2),FALSE)),CONCATENATE("ERR: ",'2012 Original'!B26))</f>
        <v>none</v>
      </c>
      <c r="C26" s="2" t="str">
        <f>IFERROR(IF(VLOOKUP('2012 Original'!C26,key_ref,COLUMN(Approving_Party__2),FALSE)="Agency head",'2012 Aprvl Party (2)'!C$1,VLOOKUP('2012 Original'!C26,key_ref,COLUMN(Approving_Party__2),FALSE)),CONCATENATE("ERR: ",'2012 Original'!C26))</f>
        <v>none</v>
      </c>
      <c r="D26" s="2" t="str">
        <f>IFERROR(IF(VLOOKUP('2012 Original'!D26,key_ref,COLUMN(Approving_Party__2),FALSE)="Agency head",'2012 Aprvl Party (2)'!D$1,VLOOKUP('2012 Original'!D26,key_ref,COLUMN(Approving_Party__2),FALSE)),CONCATENATE("ERR: ",'2012 Original'!D26))</f>
        <v>none</v>
      </c>
      <c r="E26" s="2" t="str">
        <f>IFERROR(IF(VLOOKUP('2012 Original'!E26,key_ref,COLUMN(Approving_Party__2),FALSE)="Agency head",'2012 Aprvl Party (2)'!E$1,VLOOKUP('2012 Original'!E26,key_ref,COLUMN(Approving_Party__2),FALSE)),CONCATENATE("ERR: ",'2012 Original'!E26))</f>
        <v>none</v>
      </c>
      <c r="F26" s="2" t="str">
        <f>IFERROR(IF(VLOOKUP('2012 Original'!F26,key_ref,COLUMN(Approving_Party__2),FALSE)="Agency head",'2012 Aprvl Party (2)'!F$1,VLOOKUP('2012 Original'!F26,key_ref,COLUMN(Approving_Party__2),FALSE)),CONCATENATE("ERR: ",'2012 Original'!F26))</f>
        <v>none</v>
      </c>
      <c r="G26" s="2" t="str">
        <f>IFERROR(IF(VLOOKUP('2012 Original'!G26,key_ref,COLUMN(Approving_Party__2),FALSE)="Agency head",'2012 Aprvl Party (2)'!G$1,VLOOKUP('2012 Original'!G26,key_ref,COLUMN(Approving_Party__2),FALSE)),CONCATENATE("ERR: ",'2012 Original'!G26))</f>
        <v>none</v>
      </c>
      <c r="H26" s="2" t="str">
        <f>IFERROR(IF(VLOOKUP('2012 Original'!H26,key_ref,COLUMN(Approving_Party__2),FALSE)="Agency head",'2012 Aprvl Party (2)'!H$1,VLOOKUP('2012 Original'!H26,key_ref,COLUMN(Approving_Party__2),FALSE)),CONCATENATE("ERR: ",'2012 Original'!H26))</f>
        <v>none</v>
      </c>
      <c r="I26" s="2" t="str">
        <f>IFERROR(IF(VLOOKUP('2012 Original'!I26,key_ref,COLUMN(Approving_Party__2),FALSE)="Agency head",'2012 Aprvl Party (2)'!I$1,VLOOKUP('2012 Original'!I26,key_ref,COLUMN(Approving_Party__2),FALSE)),CONCATENATE("ERR: ",'2012 Original'!I26))</f>
        <v>none</v>
      </c>
      <c r="J26" s="2" t="str">
        <f>IFERROR(IF(VLOOKUP('2012 Original'!J26,key_ref,COLUMN(Approving_Party__2),FALSE)="Agency head",'2012 Aprvl Party (2)'!J$1,VLOOKUP('2012 Original'!J26,key_ref,COLUMN(Approving_Party__2),FALSE)),CONCATENATE("ERR: ",'2012 Original'!J26))</f>
        <v>none</v>
      </c>
      <c r="K26" s="2" t="str">
        <f>IFERROR(IF(VLOOKUP('2012 Original'!K26,key_ref,COLUMN(Approving_Party__2),FALSE)="Agency head",'2012 Aprvl Party (2)'!K$1,VLOOKUP('2012 Original'!K26,key_ref,COLUMN(Approving_Party__2),FALSE)),CONCATENATE("ERR: ",'2012 Original'!K26))</f>
        <v>none</v>
      </c>
      <c r="L26" s="2" t="str">
        <f>IFERROR(IF(VLOOKUP('2012 Original'!L26,key_ref,COLUMN(Approving_Party__2),FALSE)="Agency head",'2012 Aprvl Party (2)'!L$1,VLOOKUP('2012 Original'!L26,key_ref,COLUMN(Approving_Party__2),FALSE)),CONCATENATE("ERR: ",'2012 Original'!L26))</f>
        <v>none</v>
      </c>
      <c r="M26" s="2" t="str">
        <f>IFERROR(IF(VLOOKUP('2012 Original'!M26,key_ref,COLUMN(Approving_Party__2),FALSE)="Agency head",'2012 Aprvl Party (2)'!M$1,VLOOKUP('2012 Original'!M26,key_ref,COLUMN(Approving_Party__2),FALSE)),CONCATENATE("ERR: ",'2012 Original'!M26))</f>
        <v>none</v>
      </c>
      <c r="N26" s="2" t="str">
        <f>IFERROR(IF(VLOOKUP('2012 Original'!N26,key_ref,COLUMN(Approving_Party__2),FALSE)="Agency head",'2012 Aprvl Party (2)'!N$1,VLOOKUP('2012 Original'!N26,key_ref,COLUMN(Approving_Party__2),FALSE)),CONCATENATE("ERR: ",'2012 Original'!N26))</f>
        <v>none</v>
      </c>
      <c r="O26" s="2" t="str">
        <f>IFERROR(IF(VLOOKUP('2012 Original'!O26,key_ref,COLUMN(Approving_Party__2),FALSE)="Agency head",'2012 Aprvl Party (2)'!O$1,VLOOKUP('2012 Original'!O26,key_ref,COLUMN(Approving_Party__2),FALSE)),CONCATENATE("ERR: ",'2012 Original'!O26))</f>
        <v>none</v>
      </c>
      <c r="P26" s="2" t="str">
        <f>IFERROR(IF(VLOOKUP('2012 Original'!P26,key_ref,COLUMN(Approving_Party__2),FALSE)="Agency head",'2012 Aprvl Party (2)'!P$1,VLOOKUP('2012 Original'!P26,key_ref,COLUMN(Approving_Party__2),FALSE)),CONCATENATE("ERR: ",'2012 Original'!P26))</f>
        <v>none</v>
      </c>
      <c r="Q26" s="2" t="str">
        <f>IFERROR(IF(VLOOKUP('2012 Original'!Q26,key_ref,COLUMN(Approving_Party__2),FALSE)="Agency head",'2012 Aprvl Party (2)'!Q$1,VLOOKUP('2012 Original'!Q26,key_ref,COLUMN(Approving_Party__2),FALSE)),CONCATENATE("ERR: ",'2012 Original'!Q26))</f>
        <v>none</v>
      </c>
      <c r="R26" s="2" t="str">
        <f>IFERROR(IF(VLOOKUP('2012 Original'!R26,key_ref,COLUMN(Approving_Party__2),FALSE)="Agency head",'2012 Aprvl Party (2)'!R$1,VLOOKUP('2012 Original'!R26,key_ref,COLUMN(Approving_Party__2),FALSE)),CONCATENATE("ERR: ",'2012 Original'!R26))</f>
        <v>none</v>
      </c>
      <c r="S26" s="2" t="str">
        <f>IFERROR(IF(VLOOKUP('2012 Original'!S26,key_ref,COLUMN(Approving_Party__2),FALSE)="Agency head",'2012 Aprvl Party (2)'!S$1,VLOOKUP('2012 Original'!S26,key_ref,COLUMN(Approving_Party__2),FALSE)),CONCATENATE("ERR: ",'2012 Original'!S26))</f>
        <v>none</v>
      </c>
      <c r="T26" s="2" t="str">
        <f>IFERROR(IF(VLOOKUP('2012 Original'!T26,key_ref,COLUMN(Approving_Party__2),FALSE)="Agency head",'2012 Aprvl Party (2)'!T$1,VLOOKUP('2012 Original'!T26,key_ref,COLUMN(Approving_Party__2),FALSE)),CONCATENATE("ERR: ",'2012 Original'!T26))</f>
        <v>none</v>
      </c>
      <c r="U26" s="2" t="str">
        <f>IFERROR(IF(VLOOKUP('2012 Original'!U26,key_ref,COLUMN(Approving_Party__2),FALSE)="Agency head",'2012 Aprvl Party (2)'!U$1,VLOOKUP('2012 Original'!U26,key_ref,COLUMN(Approving_Party__2),FALSE)),CONCATENATE("ERR: ",'2012 Original'!U26))</f>
        <v>none</v>
      </c>
      <c r="V26" s="2" t="str">
        <f>IFERROR(IF(VLOOKUP('2012 Original'!V26,key_ref,COLUMN(Approving_Party__2),FALSE)="Agency head",'2012 Aprvl Party (2)'!V$1,VLOOKUP('2012 Original'!V26,key_ref,COLUMN(Approving_Party__2),FALSE)),CONCATENATE("ERR: ",'2012 Original'!V26))</f>
        <v>none</v>
      </c>
      <c r="W26" s="2" t="str">
        <f>IFERROR(IF(VLOOKUP('2012 Original'!W26,key_ref,COLUMN(Approving_Party__2),FALSE)="Agency head",'2012 Aprvl Party (2)'!W$1,VLOOKUP('2012 Original'!W26,key_ref,COLUMN(Approving_Party__2),FALSE)),CONCATENATE("ERR: ",'2012 Original'!W26))</f>
        <v>none</v>
      </c>
      <c r="X26" s="2" t="str">
        <f>IFERROR(IF(VLOOKUP('2012 Original'!X26,key_ref,COLUMN(Approving_Party__2),FALSE)="Agency head",'2012 Aprvl Party (2)'!X$1,VLOOKUP('2012 Original'!X26,key_ref,COLUMN(Approving_Party__2),FALSE)),CONCATENATE("ERR: ",'2012 Original'!X26))</f>
        <v>none</v>
      </c>
      <c r="Y26" s="2" t="str">
        <f>IFERROR(IF(VLOOKUP('2012 Original'!Y26,key_ref,COLUMN(Approving_Party__2),FALSE)="Agency head",'2012 Aprvl Party (2)'!Y$1,VLOOKUP('2012 Original'!Y26,key_ref,COLUMN(Approving_Party__2),FALSE)),CONCATENATE("ERR: ",'2012 Original'!Y26))</f>
        <v>none</v>
      </c>
      <c r="Z26" s="2" t="str">
        <f>IFERROR(IF(VLOOKUP('2012 Original'!Z26,key_ref,COLUMN(Approving_Party__2),FALSE)="Agency head",'2012 Aprvl Party (2)'!Z$1,VLOOKUP('2012 Original'!Z26,key_ref,COLUMN(Approving_Party__2),FALSE)),CONCATENATE("ERR: ",'2012 Original'!Z26))</f>
        <v>none</v>
      </c>
      <c r="AA26" s="2" t="str">
        <f>IFERROR(IF(VLOOKUP('2012 Original'!AA26,key_ref,COLUMN(Approving_Party__2),FALSE)="Agency head",'2012 Aprvl Party (2)'!AA$1,VLOOKUP('2012 Original'!AA26,key_ref,COLUMN(Approving_Party__2),FALSE)),CONCATENATE("ERR: ",'2012 Original'!AA26))</f>
        <v>none</v>
      </c>
      <c r="AB26" s="2" t="str">
        <f>IFERROR(IF(VLOOKUP('2012 Original'!AB26,key_ref,COLUMN(Approving_Party__2),FALSE)="Agency head",'2012 Aprvl Party (2)'!AB$1,VLOOKUP('2012 Original'!AB26,key_ref,COLUMN(Approving_Party__2),FALSE)),CONCATENATE("ERR: ",'2012 Original'!AB26))</f>
        <v>none</v>
      </c>
      <c r="AC26" s="2" t="str">
        <f>IFERROR(IF(VLOOKUP('2012 Original'!AC26,key_ref,COLUMN(Approving_Party__2),FALSE)="Agency head",'2012 Aprvl Party (2)'!AC$1,VLOOKUP('2012 Original'!AC26,key_ref,COLUMN(Approving_Party__2),FALSE)),CONCATENATE("ERR: ",'2012 Original'!AC26))</f>
        <v>none</v>
      </c>
      <c r="AD26" s="2" t="str">
        <f>IFERROR(IF(VLOOKUP('2012 Original'!AD26,key_ref,COLUMN(Approving_Party__2),FALSE)="Agency head",'2012 Aprvl Party (2)'!AD$1,VLOOKUP('2012 Original'!AD26,key_ref,COLUMN(Approving_Party__2),FALSE)),CONCATENATE("ERR: ",'2012 Original'!AD26))</f>
        <v>none</v>
      </c>
      <c r="AE26" s="2" t="str">
        <f>IFERROR(IF(VLOOKUP('2012 Original'!AE26,key_ref,COLUMN(Approving_Party__2),FALSE)="Agency head",'2012 Aprvl Party (2)'!AE$1,VLOOKUP('2012 Original'!AE26,key_ref,COLUMN(Approving_Party__2),FALSE)),CONCATENATE("ERR: ",'2012 Original'!AE26))</f>
        <v>none</v>
      </c>
      <c r="AF26" s="2" t="str">
        <f>IFERROR(IF(VLOOKUP('2012 Original'!AF26,key_ref,COLUMN(Approving_Party__2),FALSE)="Agency head",'2012 Aprvl Party (2)'!AF$1,VLOOKUP('2012 Original'!AF26,key_ref,COLUMN(Approving_Party__2),FALSE)),CONCATENATE("ERR: ",'2012 Original'!AF26))</f>
        <v>none</v>
      </c>
      <c r="AG26" s="2" t="str">
        <f>IFERROR(IF(VLOOKUP('2012 Original'!AG26,key_ref,COLUMN(Approving_Party__2),FALSE)="Agency head",'2012 Aprvl Party (2)'!AG$1,VLOOKUP('2012 Original'!AG26,key_ref,COLUMN(Approving_Party__2),FALSE)),CONCATENATE("ERR: ",'2012 Original'!AG26))</f>
        <v>none</v>
      </c>
      <c r="AH26" s="2" t="str">
        <f>IFERROR(IF(VLOOKUP('2012 Original'!AH26,key_ref,COLUMN(Approving_Party__2),FALSE)="Agency head",'2012 Aprvl Party (2)'!AH$1,VLOOKUP('2012 Original'!AH26,key_ref,COLUMN(Approving_Party__2),FALSE)),CONCATENATE("ERR: ",'2012 Original'!AH26))</f>
        <v>none</v>
      </c>
      <c r="AI26" s="2" t="str">
        <f>IFERROR(IF(VLOOKUP('2012 Original'!AI26,key_ref,COLUMN(Approving_Party__2),FALSE)="Agency head",'2012 Aprvl Party (2)'!AI$1,VLOOKUP('2012 Original'!AI26,key_ref,COLUMN(Approving_Party__2),FALSE)),CONCATENATE("ERR: ",'2012 Original'!AI26))</f>
        <v>none</v>
      </c>
      <c r="AJ26" s="2" t="str">
        <f>IFERROR(IF(VLOOKUP('2012 Original'!AJ26,key_ref,COLUMN(Approving_Party__2),FALSE)="Agency head",'2012 Aprvl Party (2)'!AJ$1,VLOOKUP('2012 Original'!AJ26,key_ref,COLUMN(Approving_Party__2),FALSE)),CONCATENATE("ERR: ",'2012 Original'!AJ26))</f>
        <v>none</v>
      </c>
      <c r="AK26" s="2" t="str">
        <f>IFERROR(IF(VLOOKUP('2012 Original'!AK26,key_ref,COLUMN(Approving_Party__2),FALSE)="Agency head",'2012 Aprvl Party (2)'!AK$1,VLOOKUP('2012 Original'!AK26,key_ref,COLUMN(Approving_Party__2),FALSE)),CONCATENATE("ERR: ",'2012 Original'!AK26))</f>
        <v>none</v>
      </c>
      <c r="AL26" s="2" t="str">
        <f>IFERROR(IF(VLOOKUP('2012 Original'!AL26,key_ref,COLUMN(Approving_Party__2),FALSE)="Agency head",'2012 Aprvl Party (2)'!AL$1,VLOOKUP('2012 Original'!AL26,key_ref,COLUMN(Approving_Party__2),FALSE)),CONCATENATE("ERR: ",'2012 Original'!AL26))</f>
        <v>none</v>
      </c>
      <c r="AM26" s="2" t="str">
        <f>IFERROR(IF(VLOOKUP('2012 Original'!AM26,key_ref,COLUMN(Approving_Party__2),FALSE)="Agency head",'2012 Aprvl Party (2)'!AM$1,VLOOKUP('2012 Original'!AM26,key_ref,COLUMN(Approving_Party__2),FALSE)),CONCATENATE("ERR: ",'2012 Original'!AM26))</f>
        <v>none</v>
      </c>
      <c r="AN26" s="2" t="str">
        <f>IFERROR(IF(VLOOKUP('2012 Original'!AN26,key_ref,COLUMN(Approving_Party__2),FALSE)="Agency head",'2012 Aprvl Party (2)'!AN$1,VLOOKUP('2012 Original'!AN26,key_ref,COLUMN(Approving_Party__2),FALSE)),CONCATENATE("ERR: ",'2012 Original'!AN26))</f>
        <v>none</v>
      </c>
      <c r="AO26" s="2" t="str">
        <f>IFERROR(IF(VLOOKUP('2012 Original'!AO26,key_ref,COLUMN(Approving_Party__2),FALSE)="Agency head",'2012 Aprvl Party (2)'!AO$1,VLOOKUP('2012 Original'!AO26,key_ref,COLUMN(Approving_Party__2),FALSE)),CONCATENATE("ERR: ",'2012 Original'!AO26))</f>
        <v>none</v>
      </c>
      <c r="AP26" s="2" t="str">
        <f>IFERROR(IF(VLOOKUP('2012 Original'!AP26,key_ref,COLUMN(Approving_Party__2),FALSE)="Agency head",'2012 Aprvl Party (2)'!AP$1,VLOOKUP('2012 Original'!AP26,key_ref,COLUMN(Approving_Party__2),FALSE)),CONCATENATE("ERR: ",'2012 Original'!AP26))</f>
        <v>none</v>
      </c>
      <c r="AQ26" s="2" t="str">
        <f>IFERROR(IF(VLOOKUP('2012 Original'!AQ26,key_ref,COLUMN(Approving_Party__2),FALSE)="Agency head",'2012 Aprvl Party (2)'!AQ$1,VLOOKUP('2012 Original'!AQ26,key_ref,COLUMN(Approving_Party__2),FALSE)),CONCATENATE("ERR: ",'2012 Original'!AQ26))</f>
        <v>none</v>
      </c>
      <c r="AR26" s="2" t="str">
        <f>IFERROR(IF(VLOOKUP('2012 Original'!AR26,key_ref,COLUMN(Approving_Party__2),FALSE)="Agency head",'2012 Aprvl Party (2)'!AR$1,VLOOKUP('2012 Original'!AR26,key_ref,COLUMN(Approving_Party__2),FALSE)),CONCATENATE("ERR: ",'2012 Original'!AR26))</f>
        <v>none</v>
      </c>
      <c r="AS26" s="2" t="str">
        <f>IFERROR(IF(VLOOKUP('2012 Original'!AS26,key_ref,COLUMN(Approving_Party__2),FALSE)="Agency head",'2012 Aprvl Party (2)'!AS$1,VLOOKUP('2012 Original'!AS26,key_ref,COLUMN(Approving_Party__2),FALSE)),CONCATENATE("ERR: ",'2012 Original'!AS26))</f>
        <v>none</v>
      </c>
      <c r="AT26" s="2" t="str">
        <f>IFERROR(IF(VLOOKUP('2012 Original'!AT26,key_ref,COLUMN(Approving_Party__2),FALSE)="Agency head",'2012 Aprvl Party (2)'!AT$1,VLOOKUP('2012 Original'!AT26,key_ref,COLUMN(Approving_Party__2),FALSE)),CONCATENATE("ERR: ",'2012 Original'!AT26))</f>
        <v>none</v>
      </c>
      <c r="AU26" s="2" t="str">
        <f>IFERROR(IF(VLOOKUP('2012 Original'!AU26,key_ref,COLUMN(Approving_Party__2),FALSE)="Agency head",'2012 Aprvl Party (2)'!AU$1,VLOOKUP('2012 Original'!AU26,key_ref,COLUMN(Approving_Party__2),FALSE)),CONCATENATE("ERR: ",'2012 Original'!AU26))</f>
        <v>none</v>
      </c>
      <c r="AV26" s="2" t="str">
        <f>IFERROR(IF(VLOOKUP('2012 Original'!AV26,key_ref,COLUMN(Approving_Party__2),FALSE)="Agency head",'2012 Aprvl Party (2)'!AV$1,VLOOKUP('2012 Original'!AV26,key_ref,COLUMN(Approving_Party__2),FALSE)),CONCATENATE("ERR: ",'2012 Original'!AV26))</f>
        <v>none</v>
      </c>
      <c r="AW26" s="2" t="str">
        <f>IFERROR(IF(VLOOKUP('2012 Original'!AW26,key_ref,COLUMN(Approving_Party__2),FALSE)="Agency head",'2012 Aprvl Party (2)'!AW$1,VLOOKUP('2012 Original'!AW26,key_ref,COLUMN(Approving_Party__2),FALSE)),CONCATENATE("ERR: ",'2012 Original'!AW26))</f>
        <v>none</v>
      </c>
      <c r="AX26" s="2" t="str">
        <f>IFERROR(IF(VLOOKUP('2012 Original'!AX26,key_ref,COLUMN(Approving_Party__2),FALSE)="Agency head",'2012 Aprvl Party (2)'!AX$1,VLOOKUP('2012 Original'!AX26,key_ref,COLUMN(Approving_Party__2),FALSE)),CONCATENATE("ERR: ",'2012 Original'!AX26))</f>
        <v>none</v>
      </c>
      <c r="AY26" s="2" t="str">
        <f>IFERROR(IF(VLOOKUP('2012 Original'!AY26,key_ref,COLUMN(Approving_Party__2),FALSE)="Agency head",'2012 Aprvl Party (2)'!AY$1,VLOOKUP('2012 Original'!AY26,key_ref,COLUMN(Approving_Party__2),FALSE)),CONCATENATE("ERR: ",'2012 Original'!AY26))</f>
        <v>none</v>
      </c>
      <c r="AZ26" s="2" t="str">
        <f>IFERROR(IF(VLOOKUP('2012 Original'!AZ26,key_ref,COLUMN(Approving_Party__2),FALSE)="Agency head",'2012 Aprvl Party (2)'!AZ$1,VLOOKUP('2012 Original'!AZ26,key_ref,COLUMN(Approving_Party__2),FALSE)),CONCATENATE("ERR: ",'2012 Original'!AZ26))</f>
        <v>none</v>
      </c>
    </row>
    <row r="27" spans="1:52" s="4" customFormat="1">
      <c r="A27" s="3" t="s">
        <v>53</v>
      </c>
      <c r="B27" s="2" t="str">
        <f>IFERROR(IF(VLOOKUP('2012 Original'!B27,key_ref,COLUMN(Approving_Party__2),FALSE)="Agency head",'2012 Aprvl Party (2)'!B$1,VLOOKUP('2012 Original'!B27,key_ref,COLUMN(Approving_Party__2),FALSE)),CONCATENATE("ERR: ",'2012 Original'!B27))</f>
        <v>none</v>
      </c>
      <c r="C27" s="2" t="str">
        <f>IFERROR(IF(VLOOKUP('2012 Original'!C27,key_ref,COLUMN(Approving_Party__2),FALSE)="Agency head",'2012 Aprvl Party (2)'!C$1,VLOOKUP('2012 Original'!C27,key_ref,COLUMN(Approving_Party__2),FALSE)),CONCATENATE("ERR: ",'2012 Original'!C27))</f>
        <v>none</v>
      </c>
      <c r="D27" s="2" t="str">
        <f>IFERROR(IF(VLOOKUP('2012 Original'!D27,key_ref,COLUMN(Approving_Party__2),FALSE)="Agency head",'2012 Aprvl Party (2)'!D$1,VLOOKUP('2012 Original'!D27,key_ref,COLUMN(Approving_Party__2),FALSE)),CONCATENATE("ERR: ",'2012 Original'!D27))</f>
        <v>none</v>
      </c>
      <c r="E27" s="2" t="str">
        <f>IFERROR(IF(VLOOKUP('2012 Original'!E27,key_ref,COLUMN(Approving_Party__2),FALSE)="Agency head",'2012 Aprvl Party (2)'!E$1,VLOOKUP('2012 Original'!E27,key_ref,COLUMN(Approving_Party__2),FALSE)),CONCATENATE("ERR: ",'2012 Original'!E27))</f>
        <v>none</v>
      </c>
      <c r="F27" s="2" t="str">
        <f>IFERROR(IF(VLOOKUP('2012 Original'!F27,key_ref,COLUMN(Approving_Party__2),FALSE)="Agency head",'2012 Aprvl Party (2)'!F$1,VLOOKUP('2012 Original'!F27,key_ref,COLUMN(Approving_Party__2),FALSE)),CONCATENATE("ERR: ",'2012 Original'!F27))</f>
        <v>none</v>
      </c>
      <c r="G27" s="2" t="str">
        <f>IFERROR(IF(VLOOKUP('2012 Original'!G27,key_ref,COLUMN(Approving_Party__2),FALSE)="Agency head",'2012 Aprvl Party (2)'!G$1,VLOOKUP('2012 Original'!G27,key_ref,COLUMN(Approving_Party__2),FALSE)),CONCATENATE("ERR: ",'2012 Original'!G27))</f>
        <v>none</v>
      </c>
      <c r="H27" s="2" t="str">
        <f>IFERROR(IF(VLOOKUP('2012 Original'!H27,key_ref,COLUMN(Approving_Party__2),FALSE)="Agency head",'2012 Aprvl Party (2)'!H$1,VLOOKUP('2012 Original'!H27,key_ref,COLUMN(Approving_Party__2),FALSE)),CONCATENATE("ERR: ",'2012 Original'!H27))</f>
        <v>none</v>
      </c>
      <c r="I27" s="2" t="str">
        <f>IFERROR(IF(VLOOKUP('2012 Original'!I27,key_ref,COLUMN(Approving_Party__2),FALSE)="Agency head",'2012 Aprvl Party (2)'!I$1,VLOOKUP('2012 Original'!I27,key_ref,COLUMN(Approving_Party__2),FALSE)),CONCATENATE("ERR: ",'2012 Original'!I27))</f>
        <v>none</v>
      </c>
      <c r="J27" s="2" t="str">
        <f>IFERROR(IF(VLOOKUP('2012 Original'!J27,key_ref,COLUMN(Approving_Party__2),FALSE)="Agency head",'2012 Aprvl Party (2)'!J$1,VLOOKUP('2012 Original'!J27,key_ref,COLUMN(Approving_Party__2),FALSE)),CONCATENATE("ERR: ",'2012 Original'!J27))</f>
        <v>none</v>
      </c>
      <c r="K27" s="2" t="str">
        <f>IFERROR(IF(VLOOKUP('2012 Original'!K27,key_ref,COLUMN(Approving_Party__2),FALSE)="Agency head",'2012 Aprvl Party (2)'!K$1,VLOOKUP('2012 Original'!K27,key_ref,COLUMN(Approving_Party__2),FALSE)),CONCATENATE("ERR: ",'2012 Original'!K27))</f>
        <v>none</v>
      </c>
      <c r="L27" s="2" t="str">
        <f>IFERROR(IF(VLOOKUP('2012 Original'!L27,key_ref,COLUMN(Approving_Party__2),FALSE)="Agency head",'2012 Aprvl Party (2)'!L$1,VLOOKUP('2012 Original'!L27,key_ref,COLUMN(Approving_Party__2),FALSE)),CONCATENATE("ERR: ",'2012 Original'!L27))</f>
        <v>none</v>
      </c>
      <c r="M27" s="2" t="str">
        <f>IFERROR(IF(VLOOKUP('2012 Original'!M27,key_ref,COLUMN(Approving_Party__2),FALSE)="Agency head",'2012 Aprvl Party (2)'!M$1,VLOOKUP('2012 Original'!M27,key_ref,COLUMN(Approving_Party__2),FALSE)),CONCATENATE("ERR: ",'2012 Original'!M27))</f>
        <v>none</v>
      </c>
      <c r="N27" s="2" t="str">
        <f>IFERROR(IF(VLOOKUP('2012 Original'!N27,key_ref,COLUMN(Approving_Party__2),FALSE)="Agency head",'2012 Aprvl Party (2)'!N$1,VLOOKUP('2012 Original'!N27,key_ref,COLUMN(Approving_Party__2),FALSE)),CONCATENATE("ERR: ",'2012 Original'!N27))</f>
        <v>none</v>
      </c>
      <c r="O27" s="2" t="str">
        <f>IFERROR(IF(VLOOKUP('2012 Original'!O27,key_ref,COLUMN(Approving_Party__2),FALSE)="Agency head",'2012 Aprvl Party (2)'!O$1,VLOOKUP('2012 Original'!O27,key_ref,COLUMN(Approving_Party__2),FALSE)),CONCATENATE("ERR: ",'2012 Original'!O27))</f>
        <v>none</v>
      </c>
      <c r="P27" s="2" t="str">
        <f>IFERROR(IF(VLOOKUP('2012 Original'!P27,key_ref,COLUMN(Approving_Party__2),FALSE)="Agency head",'2012 Aprvl Party (2)'!P$1,VLOOKUP('2012 Original'!P27,key_ref,COLUMN(Approving_Party__2),FALSE)),CONCATENATE("ERR: ",'2012 Original'!P27))</f>
        <v>none</v>
      </c>
      <c r="Q27" s="2" t="str">
        <f>IFERROR(IF(VLOOKUP('2012 Original'!Q27,key_ref,COLUMN(Approving_Party__2),FALSE)="Agency head",'2012 Aprvl Party (2)'!Q$1,VLOOKUP('2012 Original'!Q27,key_ref,COLUMN(Approving_Party__2),FALSE)),CONCATENATE("ERR: ",'2012 Original'!Q27))</f>
        <v>none</v>
      </c>
      <c r="R27" s="2" t="str">
        <f>IFERROR(IF(VLOOKUP('2012 Original'!R27,key_ref,COLUMN(Approving_Party__2),FALSE)="Agency head",'2012 Aprvl Party (2)'!R$1,VLOOKUP('2012 Original'!R27,key_ref,COLUMN(Approving_Party__2),FALSE)),CONCATENATE("ERR: ",'2012 Original'!R27))</f>
        <v>none</v>
      </c>
      <c r="S27" s="2" t="str">
        <f>IFERROR(IF(VLOOKUP('2012 Original'!S27,key_ref,COLUMN(Approving_Party__2),FALSE)="Agency head",'2012 Aprvl Party (2)'!S$1,VLOOKUP('2012 Original'!S27,key_ref,COLUMN(Approving_Party__2),FALSE)),CONCATENATE("ERR: ",'2012 Original'!S27))</f>
        <v>none</v>
      </c>
      <c r="T27" s="2" t="str">
        <f>IFERROR(IF(VLOOKUP('2012 Original'!T27,key_ref,COLUMN(Approving_Party__2),FALSE)="Agency head",'2012 Aprvl Party (2)'!T$1,VLOOKUP('2012 Original'!T27,key_ref,COLUMN(Approving_Party__2),FALSE)),CONCATENATE("ERR: ",'2012 Original'!T27))</f>
        <v>none</v>
      </c>
      <c r="U27" s="2" t="str">
        <f>IFERROR(IF(VLOOKUP('2012 Original'!U27,key_ref,COLUMN(Approving_Party__2),FALSE)="Agency head",'2012 Aprvl Party (2)'!U$1,VLOOKUP('2012 Original'!U27,key_ref,COLUMN(Approving_Party__2),FALSE)),CONCATENATE("ERR: ",'2012 Original'!U27))</f>
        <v>none</v>
      </c>
      <c r="V27" s="2" t="str">
        <f>IFERROR(IF(VLOOKUP('2012 Original'!V27,key_ref,COLUMN(Approving_Party__2),FALSE)="Agency head",'2012 Aprvl Party (2)'!V$1,VLOOKUP('2012 Original'!V27,key_ref,COLUMN(Approving_Party__2),FALSE)),CONCATENATE("ERR: ",'2012 Original'!V27))</f>
        <v>none</v>
      </c>
      <c r="W27" s="2" t="str">
        <f>IFERROR(IF(VLOOKUP('2012 Original'!W27,key_ref,COLUMN(Approving_Party__2),FALSE)="Agency head",'2012 Aprvl Party (2)'!W$1,VLOOKUP('2012 Original'!W27,key_ref,COLUMN(Approving_Party__2),FALSE)),CONCATENATE("ERR: ",'2012 Original'!W27))</f>
        <v>none</v>
      </c>
      <c r="X27" s="2" t="str">
        <f>IFERROR(IF(VLOOKUP('2012 Original'!X27,key_ref,COLUMN(Approving_Party__2),FALSE)="Agency head",'2012 Aprvl Party (2)'!X$1,VLOOKUP('2012 Original'!X27,key_ref,COLUMN(Approving_Party__2),FALSE)),CONCATENATE("ERR: ",'2012 Original'!X27))</f>
        <v>none</v>
      </c>
      <c r="Y27" s="2" t="str">
        <f>IFERROR(IF(VLOOKUP('2012 Original'!Y27,key_ref,COLUMN(Approving_Party__2),FALSE)="Agency head",'2012 Aprvl Party (2)'!Y$1,VLOOKUP('2012 Original'!Y27,key_ref,COLUMN(Approving_Party__2),FALSE)),CONCATENATE("ERR: ",'2012 Original'!Y27))</f>
        <v>none</v>
      </c>
      <c r="Z27" s="2" t="str">
        <f>IFERROR(IF(VLOOKUP('2012 Original'!Z27,key_ref,COLUMN(Approving_Party__2),FALSE)="Agency head",'2012 Aprvl Party (2)'!Z$1,VLOOKUP('2012 Original'!Z27,key_ref,COLUMN(Approving_Party__2),FALSE)),CONCATENATE("ERR: ",'2012 Original'!Z27))</f>
        <v>none</v>
      </c>
      <c r="AA27" s="2" t="str">
        <f>IFERROR(IF(VLOOKUP('2012 Original'!AA27,key_ref,COLUMN(Approving_Party__2),FALSE)="Agency head",'2012 Aprvl Party (2)'!AA$1,VLOOKUP('2012 Original'!AA27,key_ref,COLUMN(Approving_Party__2),FALSE)),CONCATENATE("ERR: ",'2012 Original'!AA27))</f>
        <v>none</v>
      </c>
      <c r="AB27" s="2" t="str">
        <f>IFERROR(IF(VLOOKUP('2012 Original'!AB27,key_ref,COLUMN(Approving_Party__2),FALSE)="Agency head",'2012 Aprvl Party (2)'!AB$1,VLOOKUP('2012 Original'!AB27,key_ref,COLUMN(Approving_Party__2),FALSE)),CONCATENATE("ERR: ",'2012 Original'!AB27))</f>
        <v>none</v>
      </c>
      <c r="AC27" s="2" t="str">
        <f>IFERROR(IF(VLOOKUP('2012 Original'!AC27,key_ref,COLUMN(Approving_Party__2),FALSE)="Agency head",'2012 Aprvl Party (2)'!AC$1,VLOOKUP('2012 Original'!AC27,key_ref,COLUMN(Approving_Party__2),FALSE)),CONCATENATE("ERR: ",'2012 Original'!AC27))</f>
        <v>none</v>
      </c>
      <c r="AD27" s="2" t="str">
        <f>IFERROR(IF(VLOOKUP('2012 Original'!AD27,key_ref,COLUMN(Approving_Party__2),FALSE)="Agency head",'2012 Aprvl Party (2)'!AD$1,VLOOKUP('2012 Original'!AD27,key_ref,COLUMN(Approving_Party__2),FALSE)),CONCATENATE("ERR: ",'2012 Original'!AD27))</f>
        <v>none</v>
      </c>
      <c r="AE27" s="2" t="str">
        <f>IFERROR(IF(VLOOKUP('2012 Original'!AE27,key_ref,COLUMN(Approving_Party__2),FALSE)="Agency head",'2012 Aprvl Party (2)'!AE$1,VLOOKUP('2012 Original'!AE27,key_ref,COLUMN(Approving_Party__2),FALSE)),CONCATENATE("ERR: ",'2012 Original'!AE27))</f>
        <v>none</v>
      </c>
      <c r="AF27" s="2" t="str">
        <f>IFERROR(IF(VLOOKUP('2012 Original'!AF27,key_ref,COLUMN(Approving_Party__2),FALSE)="Agency head",'2012 Aprvl Party (2)'!AF$1,VLOOKUP('2012 Original'!AF27,key_ref,COLUMN(Approving_Party__2),FALSE)),CONCATENATE("ERR: ",'2012 Original'!AF27))</f>
        <v>none</v>
      </c>
      <c r="AG27" s="2" t="str">
        <f>IFERROR(IF(VLOOKUP('2012 Original'!AG27,key_ref,COLUMN(Approving_Party__2),FALSE)="Agency head",'2012 Aprvl Party (2)'!AG$1,VLOOKUP('2012 Original'!AG27,key_ref,COLUMN(Approving_Party__2),FALSE)),CONCATENATE("ERR: ",'2012 Original'!AG27))</f>
        <v>none</v>
      </c>
      <c r="AH27" s="2" t="str">
        <f>IFERROR(IF(VLOOKUP('2012 Original'!AH27,key_ref,COLUMN(Approving_Party__2),FALSE)="Agency head",'2012 Aprvl Party (2)'!AH$1,VLOOKUP('2012 Original'!AH27,key_ref,COLUMN(Approving_Party__2),FALSE)),CONCATENATE("ERR: ",'2012 Original'!AH27))</f>
        <v>none</v>
      </c>
      <c r="AI27" s="2" t="str">
        <f>IFERROR(IF(VLOOKUP('2012 Original'!AI27,key_ref,COLUMN(Approving_Party__2),FALSE)="Agency head",'2012 Aprvl Party (2)'!AI$1,VLOOKUP('2012 Original'!AI27,key_ref,COLUMN(Approving_Party__2),FALSE)),CONCATENATE("ERR: ",'2012 Original'!AI27))</f>
        <v>none</v>
      </c>
      <c r="AJ27" s="2" t="str">
        <f>IFERROR(IF(VLOOKUP('2012 Original'!AJ27,key_ref,COLUMN(Approving_Party__2),FALSE)="Agency head",'2012 Aprvl Party (2)'!AJ$1,VLOOKUP('2012 Original'!AJ27,key_ref,COLUMN(Approving_Party__2),FALSE)),CONCATENATE("ERR: ",'2012 Original'!AJ27))</f>
        <v>none</v>
      </c>
      <c r="AK27" s="2" t="str">
        <f>IFERROR(IF(VLOOKUP('2012 Original'!AK27,key_ref,COLUMN(Approving_Party__2),FALSE)="Agency head",'2012 Aprvl Party (2)'!AK$1,VLOOKUP('2012 Original'!AK27,key_ref,COLUMN(Approving_Party__2),FALSE)),CONCATENATE("ERR: ",'2012 Original'!AK27))</f>
        <v>none</v>
      </c>
      <c r="AL27" s="2" t="str">
        <f>IFERROR(IF(VLOOKUP('2012 Original'!AL27,key_ref,COLUMN(Approving_Party__2),FALSE)="Agency head",'2012 Aprvl Party (2)'!AL$1,VLOOKUP('2012 Original'!AL27,key_ref,COLUMN(Approving_Party__2),FALSE)),CONCATENATE("ERR: ",'2012 Original'!AL27))</f>
        <v>none</v>
      </c>
      <c r="AM27" s="2" t="str">
        <f>IFERROR(IF(VLOOKUP('2012 Original'!AM27,key_ref,COLUMN(Approving_Party__2),FALSE)="Agency head",'2012 Aprvl Party (2)'!AM$1,VLOOKUP('2012 Original'!AM27,key_ref,COLUMN(Approving_Party__2),FALSE)),CONCATENATE("ERR: ",'2012 Original'!AM27))</f>
        <v>none</v>
      </c>
      <c r="AN27" s="2" t="str">
        <f>IFERROR(IF(VLOOKUP('2012 Original'!AN27,key_ref,COLUMN(Approving_Party__2),FALSE)="Agency head",'2012 Aprvl Party (2)'!AN$1,VLOOKUP('2012 Original'!AN27,key_ref,COLUMN(Approving_Party__2),FALSE)),CONCATENATE("ERR: ",'2012 Original'!AN27))</f>
        <v>none</v>
      </c>
      <c r="AO27" s="2" t="str">
        <f>IFERROR(IF(VLOOKUP('2012 Original'!AO27,key_ref,COLUMN(Approving_Party__2),FALSE)="Agency head",'2012 Aprvl Party (2)'!AO$1,VLOOKUP('2012 Original'!AO27,key_ref,COLUMN(Approving_Party__2),FALSE)),CONCATENATE("ERR: ",'2012 Original'!AO27))</f>
        <v>none</v>
      </c>
      <c r="AP27" s="2" t="str">
        <f>IFERROR(IF(VLOOKUP('2012 Original'!AP27,key_ref,COLUMN(Approving_Party__2),FALSE)="Agency head",'2012 Aprvl Party (2)'!AP$1,VLOOKUP('2012 Original'!AP27,key_ref,COLUMN(Approving_Party__2),FALSE)),CONCATENATE("ERR: ",'2012 Original'!AP27))</f>
        <v>none</v>
      </c>
      <c r="AQ27" s="2" t="str">
        <f>IFERROR(IF(VLOOKUP('2012 Original'!AQ27,key_ref,COLUMN(Approving_Party__2),FALSE)="Agency head",'2012 Aprvl Party (2)'!AQ$1,VLOOKUP('2012 Original'!AQ27,key_ref,COLUMN(Approving_Party__2),FALSE)),CONCATENATE("ERR: ",'2012 Original'!AQ27))</f>
        <v>none</v>
      </c>
      <c r="AR27" s="2" t="str">
        <f>IFERROR(IF(VLOOKUP('2012 Original'!AR27,key_ref,COLUMN(Approving_Party__2),FALSE)="Agency head",'2012 Aprvl Party (2)'!AR$1,VLOOKUP('2012 Original'!AR27,key_ref,COLUMN(Approving_Party__2),FALSE)),CONCATENATE("ERR: ",'2012 Original'!AR27))</f>
        <v>none</v>
      </c>
      <c r="AS27" s="2" t="str">
        <f>IFERROR(IF(VLOOKUP('2012 Original'!AS27,key_ref,COLUMN(Approving_Party__2),FALSE)="Agency head",'2012 Aprvl Party (2)'!AS$1,VLOOKUP('2012 Original'!AS27,key_ref,COLUMN(Approving_Party__2),FALSE)),CONCATENATE("ERR: ",'2012 Original'!AS27))</f>
        <v>none</v>
      </c>
      <c r="AT27" s="2" t="str">
        <f>IFERROR(IF(VLOOKUP('2012 Original'!AT27,key_ref,COLUMN(Approving_Party__2),FALSE)="Agency head",'2012 Aprvl Party (2)'!AT$1,VLOOKUP('2012 Original'!AT27,key_ref,COLUMN(Approving_Party__2),FALSE)),CONCATENATE("ERR: ",'2012 Original'!AT27))</f>
        <v>none</v>
      </c>
      <c r="AU27" s="2" t="str">
        <f>IFERROR(IF(VLOOKUP('2012 Original'!AU27,key_ref,COLUMN(Approving_Party__2),FALSE)="Agency head",'2012 Aprvl Party (2)'!AU$1,VLOOKUP('2012 Original'!AU27,key_ref,COLUMN(Approving_Party__2),FALSE)),CONCATENATE("ERR: ",'2012 Original'!AU27))</f>
        <v>none</v>
      </c>
      <c r="AV27" s="2" t="str">
        <f>IFERROR(IF(VLOOKUP('2012 Original'!AV27,key_ref,COLUMN(Approving_Party__2),FALSE)="Agency head",'2012 Aprvl Party (2)'!AV$1,VLOOKUP('2012 Original'!AV27,key_ref,COLUMN(Approving_Party__2),FALSE)),CONCATENATE("ERR: ",'2012 Original'!AV27))</f>
        <v>none</v>
      </c>
      <c r="AW27" s="2" t="str">
        <f>IFERROR(IF(VLOOKUP('2012 Original'!AW27,key_ref,COLUMN(Approving_Party__2),FALSE)="Agency head",'2012 Aprvl Party (2)'!AW$1,VLOOKUP('2012 Original'!AW27,key_ref,COLUMN(Approving_Party__2),FALSE)),CONCATENATE("ERR: ",'2012 Original'!AW27))</f>
        <v>none</v>
      </c>
      <c r="AX27" s="2" t="str">
        <f>IFERROR(IF(VLOOKUP('2012 Original'!AX27,key_ref,COLUMN(Approving_Party__2),FALSE)="Agency head",'2012 Aprvl Party (2)'!AX$1,VLOOKUP('2012 Original'!AX27,key_ref,COLUMN(Approving_Party__2),FALSE)),CONCATENATE("ERR: ",'2012 Original'!AX27))</f>
        <v>none</v>
      </c>
      <c r="AY27" s="2" t="str">
        <f>IFERROR(IF(VLOOKUP('2012 Original'!AY27,key_ref,COLUMN(Approving_Party__2),FALSE)="Agency head",'2012 Aprvl Party (2)'!AY$1,VLOOKUP('2012 Original'!AY27,key_ref,COLUMN(Approving_Party__2),FALSE)),CONCATENATE("ERR: ",'2012 Original'!AY27))</f>
        <v>none</v>
      </c>
      <c r="AZ27" s="2" t="str">
        <f>IFERROR(IF(VLOOKUP('2012 Original'!AZ27,key_ref,COLUMN(Approving_Party__2),FALSE)="Agency head",'2012 Aprvl Party (2)'!AZ$1,VLOOKUP('2012 Original'!AZ27,key_ref,COLUMN(Approving_Party__2),FALSE)),CONCATENATE("ERR: ",'2012 Original'!AZ27))</f>
        <v>none</v>
      </c>
    </row>
    <row r="28" spans="1:52" s="4" customFormat="1">
      <c r="A28" s="3" t="s">
        <v>54</v>
      </c>
      <c r="B28" s="2" t="str">
        <f>IFERROR(IF(VLOOKUP('2012 Original'!B28,key_ref,COLUMN(Approving_Party__2),FALSE)="Agency head",'2012 Aprvl Party (2)'!B$1,VLOOKUP('2012 Original'!B28,key_ref,COLUMN(Approving_Party__2),FALSE)),CONCATENATE("ERR: ",'2012 Original'!B28))</f>
        <v>none</v>
      </c>
      <c r="C28" s="2" t="str">
        <f>IFERROR(IF(VLOOKUP('2012 Original'!C28,key_ref,COLUMN(Approving_Party__2),FALSE)="Agency head",'2012 Aprvl Party (2)'!C$1,VLOOKUP('2012 Original'!C28,key_ref,COLUMN(Approving_Party__2),FALSE)),CONCATENATE("ERR: ",'2012 Original'!C28))</f>
        <v>none</v>
      </c>
      <c r="D28" s="2" t="str">
        <f>IFERROR(IF(VLOOKUP('2012 Original'!D28,key_ref,COLUMN(Approving_Party__2),FALSE)="Agency head",'2012 Aprvl Party (2)'!D$1,VLOOKUP('2012 Original'!D28,key_ref,COLUMN(Approving_Party__2),FALSE)),CONCATENATE("ERR: ",'2012 Original'!D28))</f>
        <v>none</v>
      </c>
      <c r="E28" s="2" t="str">
        <f>IFERROR(IF(VLOOKUP('2012 Original'!E28,key_ref,COLUMN(Approving_Party__2),FALSE)="Agency head",'2012 Aprvl Party (2)'!E$1,VLOOKUP('2012 Original'!E28,key_ref,COLUMN(Approving_Party__2),FALSE)),CONCATENATE("ERR: ",'2012 Original'!E28))</f>
        <v>none</v>
      </c>
      <c r="F28" s="2" t="str">
        <f>IFERROR(IF(VLOOKUP('2012 Original'!F28,key_ref,COLUMN(Approving_Party__2),FALSE)="Agency head",'2012 Aprvl Party (2)'!F$1,VLOOKUP('2012 Original'!F28,key_ref,COLUMN(Approving_Party__2),FALSE)),CONCATENATE("ERR: ",'2012 Original'!F28))</f>
        <v>none</v>
      </c>
      <c r="G28" s="2" t="str">
        <f>IFERROR(IF(VLOOKUP('2012 Original'!G28,key_ref,COLUMN(Approving_Party__2),FALSE)="Agency head",'2012 Aprvl Party (2)'!G$1,VLOOKUP('2012 Original'!G28,key_ref,COLUMN(Approving_Party__2),FALSE)),CONCATENATE("ERR: ",'2012 Original'!G28))</f>
        <v>none</v>
      </c>
      <c r="H28" s="2" t="str">
        <f>IFERROR(IF(VLOOKUP('2012 Original'!H28,key_ref,COLUMN(Approving_Party__2),FALSE)="Agency head",'2012 Aprvl Party (2)'!H$1,VLOOKUP('2012 Original'!H28,key_ref,COLUMN(Approving_Party__2),FALSE)),CONCATENATE("ERR: ",'2012 Original'!H28))</f>
        <v>none</v>
      </c>
      <c r="I28" s="2" t="str">
        <f>IFERROR(IF(VLOOKUP('2012 Original'!I28,key_ref,COLUMN(Approving_Party__2),FALSE)="Agency head",'2012 Aprvl Party (2)'!I$1,VLOOKUP('2012 Original'!I28,key_ref,COLUMN(Approving_Party__2),FALSE)),CONCATENATE("ERR: ",'2012 Original'!I28))</f>
        <v>none</v>
      </c>
      <c r="J28" s="2" t="str">
        <f>IFERROR(IF(VLOOKUP('2012 Original'!J28,key_ref,COLUMN(Approving_Party__2),FALSE)="Agency head",'2012 Aprvl Party (2)'!J$1,VLOOKUP('2012 Original'!J28,key_ref,COLUMN(Approving_Party__2),FALSE)),CONCATENATE("ERR: ",'2012 Original'!J28))</f>
        <v>none</v>
      </c>
      <c r="K28" s="2" t="str">
        <f>IFERROR(IF(VLOOKUP('2012 Original'!K28,key_ref,COLUMN(Approving_Party__2),FALSE)="Agency head",'2012 Aprvl Party (2)'!K$1,VLOOKUP('2012 Original'!K28,key_ref,COLUMN(Approving_Party__2),FALSE)),CONCATENATE("ERR: ",'2012 Original'!K28))</f>
        <v>none</v>
      </c>
      <c r="L28" s="2" t="str">
        <f>IFERROR(IF(VLOOKUP('2012 Original'!L28,key_ref,COLUMN(Approving_Party__2),FALSE)="Agency head",'2012 Aprvl Party (2)'!L$1,VLOOKUP('2012 Original'!L28,key_ref,COLUMN(Approving_Party__2),FALSE)),CONCATENATE("ERR: ",'2012 Original'!L28))</f>
        <v>none</v>
      </c>
      <c r="M28" s="2" t="str">
        <f>IFERROR(IF(VLOOKUP('2012 Original'!M28,key_ref,COLUMN(Approving_Party__2),FALSE)="Agency head",'2012 Aprvl Party (2)'!M$1,VLOOKUP('2012 Original'!M28,key_ref,COLUMN(Approving_Party__2),FALSE)),CONCATENATE("ERR: ",'2012 Original'!M28))</f>
        <v>none</v>
      </c>
      <c r="N28" s="2" t="str">
        <f>IFERROR(IF(VLOOKUP('2012 Original'!N28,key_ref,COLUMN(Approving_Party__2),FALSE)="Agency head",'2012 Aprvl Party (2)'!N$1,VLOOKUP('2012 Original'!N28,key_ref,COLUMN(Approving_Party__2),FALSE)),CONCATENATE("ERR: ",'2012 Original'!N28))</f>
        <v>none</v>
      </c>
      <c r="O28" s="2" t="str">
        <f>IFERROR(IF(VLOOKUP('2012 Original'!O28,key_ref,COLUMN(Approving_Party__2),FALSE)="Agency head",'2012 Aprvl Party (2)'!O$1,VLOOKUP('2012 Original'!O28,key_ref,COLUMN(Approving_Party__2),FALSE)),CONCATENATE("ERR: ",'2012 Original'!O28))</f>
        <v>none</v>
      </c>
      <c r="P28" s="2" t="str">
        <f>IFERROR(IF(VLOOKUP('2012 Original'!P28,key_ref,COLUMN(Approving_Party__2),FALSE)="Agency head",'2012 Aprvl Party (2)'!P$1,VLOOKUP('2012 Original'!P28,key_ref,COLUMN(Approving_Party__2),FALSE)),CONCATENATE("ERR: ",'2012 Original'!P28))</f>
        <v>none</v>
      </c>
      <c r="Q28" s="2" t="str">
        <f>IFERROR(IF(VLOOKUP('2012 Original'!Q28,key_ref,COLUMN(Approving_Party__2),FALSE)="Agency head",'2012 Aprvl Party (2)'!Q$1,VLOOKUP('2012 Original'!Q28,key_ref,COLUMN(Approving_Party__2),FALSE)),CONCATENATE("ERR: ",'2012 Original'!Q28))</f>
        <v>none</v>
      </c>
      <c r="R28" s="2" t="str">
        <f>IFERROR(IF(VLOOKUP('2012 Original'!R28,key_ref,COLUMN(Approving_Party__2),FALSE)="Agency head",'2012 Aprvl Party (2)'!R$1,VLOOKUP('2012 Original'!R28,key_ref,COLUMN(Approving_Party__2),FALSE)),CONCATENATE("ERR: ",'2012 Original'!R28))</f>
        <v>none</v>
      </c>
      <c r="S28" s="2" t="str">
        <f>IFERROR(IF(VLOOKUP('2012 Original'!S28,key_ref,COLUMN(Approving_Party__2),FALSE)="Agency head",'2012 Aprvl Party (2)'!S$1,VLOOKUP('2012 Original'!S28,key_ref,COLUMN(Approving_Party__2),FALSE)),CONCATENATE("ERR: ",'2012 Original'!S28))</f>
        <v>none</v>
      </c>
      <c r="T28" s="2" t="str">
        <f>IFERROR(IF(VLOOKUP('2012 Original'!T28,key_ref,COLUMN(Approving_Party__2),FALSE)="Agency head",'2012 Aprvl Party (2)'!T$1,VLOOKUP('2012 Original'!T28,key_ref,COLUMN(Approving_Party__2),FALSE)),CONCATENATE("ERR: ",'2012 Original'!T28))</f>
        <v>none</v>
      </c>
      <c r="U28" s="2" t="str">
        <f>IFERROR(IF(VLOOKUP('2012 Original'!U28,key_ref,COLUMN(Approving_Party__2),FALSE)="Agency head",'2012 Aprvl Party (2)'!U$1,VLOOKUP('2012 Original'!U28,key_ref,COLUMN(Approving_Party__2),FALSE)),CONCATENATE("ERR: ",'2012 Original'!U28))</f>
        <v>none</v>
      </c>
      <c r="V28" s="2" t="str">
        <f>IFERROR(IF(VLOOKUP('2012 Original'!V28,key_ref,COLUMN(Approving_Party__2),FALSE)="Agency head",'2012 Aprvl Party (2)'!V$1,VLOOKUP('2012 Original'!V28,key_ref,COLUMN(Approving_Party__2),FALSE)),CONCATENATE("ERR: ",'2012 Original'!V28))</f>
        <v>none</v>
      </c>
      <c r="W28" s="2" t="str">
        <f>IFERROR(IF(VLOOKUP('2012 Original'!W28,key_ref,COLUMN(Approving_Party__2),FALSE)="Agency head",'2012 Aprvl Party (2)'!W$1,VLOOKUP('2012 Original'!W28,key_ref,COLUMN(Approving_Party__2),FALSE)),CONCATENATE("ERR: ",'2012 Original'!W28))</f>
        <v>none</v>
      </c>
      <c r="X28" s="2" t="str">
        <f>IFERROR(IF(VLOOKUP('2012 Original'!X28,key_ref,COLUMN(Approving_Party__2),FALSE)="Agency head",'2012 Aprvl Party (2)'!X$1,VLOOKUP('2012 Original'!X28,key_ref,COLUMN(Approving_Party__2),FALSE)),CONCATENATE("ERR: ",'2012 Original'!X28))</f>
        <v>none</v>
      </c>
      <c r="Y28" s="2" t="str">
        <f>IFERROR(IF(VLOOKUP('2012 Original'!Y28,key_ref,COLUMN(Approving_Party__2),FALSE)="Agency head",'2012 Aprvl Party (2)'!Y$1,VLOOKUP('2012 Original'!Y28,key_ref,COLUMN(Approving_Party__2),FALSE)),CONCATENATE("ERR: ",'2012 Original'!Y28))</f>
        <v>none</v>
      </c>
      <c r="Z28" s="2" t="str">
        <f>IFERROR(IF(VLOOKUP('2012 Original'!Z28,key_ref,COLUMN(Approving_Party__2),FALSE)="Agency head",'2012 Aprvl Party (2)'!Z$1,VLOOKUP('2012 Original'!Z28,key_ref,COLUMN(Approving_Party__2),FALSE)),CONCATENATE("ERR: ",'2012 Original'!Z28))</f>
        <v>none</v>
      </c>
      <c r="AA28" s="2" t="str">
        <f>IFERROR(IF(VLOOKUP('2012 Original'!AA28,key_ref,COLUMN(Approving_Party__2),FALSE)="Agency head",'2012 Aprvl Party (2)'!AA$1,VLOOKUP('2012 Original'!AA28,key_ref,COLUMN(Approving_Party__2),FALSE)),CONCATENATE("ERR: ",'2012 Original'!AA28))</f>
        <v>none</v>
      </c>
      <c r="AB28" s="2" t="str">
        <f>IFERROR(IF(VLOOKUP('2012 Original'!AB28,key_ref,COLUMN(Approving_Party__2),FALSE)="Agency head",'2012 Aprvl Party (2)'!AB$1,VLOOKUP('2012 Original'!AB28,key_ref,COLUMN(Approving_Party__2),FALSE)),CONCATENATE("ERR: ",'2012 Original'!AB28))</f>
        <v>none</v>
      </c>
      <c r="AC28" s="2" t="str">
        <f>IFERROR(IF(VLOOKUP('2012 Original'!AC28,key_ref,COLUMN(Approving_Party__2),FALSE)="Agency head",'2012 Aprvl Party (2)'!AC$1,VLOOKUP('2012 Original'!AC28,key_ref,COLUMN(Approving_Party__2),FALSE)),CONCATENATE("ERR: ",'2012 Original'!AC28))</f>
        <v>none</v>
      </c>
      <c r="AD28" s="2" t="str">
        <f>IFERROR(IF(VLOOKUP('2012 Original'!AD28,key_ref,COLUMN(Approving_Party__2),FALSE)="Agency head",'2012 Aprvl Party (2)'!AD$1,VLOOKUP('2012 Original'!AD28,key_ref,COLUMN(Approving_Party__2),FALSE)),CONCATENATE("ERR: ",'2012 Original'!AD28))</f>
        <v>none</v>
      </c>
      <c r="AE28" s="2" t="str">
        <f>IFERROR(IF(VLOOKUP('2012 Original'!AE28,key_ref,COLUMN(Approving_Party__2),FALSE)="Agency head",'2012 Aprvl Party (2)'!AE$1,VLOOKUP('2012 Original'!AE28,key_ref,COLUMN(Approving_Party__2),FALSE)),CONCATENATE("ERR: ",'2012 Original'!AE28))</f>
        <v>none</v>
      </c>
      <c r="AF28" s="2" t="str">
        <f>IFERROR(IF(VLOOKUP('2012 Original'!AF28,key_ref,COLUMN(Approving_Party__2),FALSE)="Agency head",'2012 Aprvl Party (2)'!AF$1,VLOOKUP('2012 Original'!AF28,key_ref,COLUMN(Approving_Party__2),FALSE)),CONCATENATE("ERR: ",'2012 Original'!AF28))</f>
        <v>none</v>
      </c>
      <c r="AG28" s="2" t="str">
        <f>IFERROR(IF(VLOOKUP('2012 Original'!AG28,key_ref,COLUMN(Approving_Party__2),FALSE)="Agency head",'2012 Aprvl Party (2)'!AG$1,VLOOKUP('2012 Original'!AG28,key_ref,COLUMN(Approving_Party__2),FALSE)),CONCATENATE("ERR: ",'2012 Original'!AG28))</f>
        <v>none</v>
      </c>
      <c r="AH28" s="2" t="str">
        <f>IFERROR(IF(VLOOKUP('2012 Original'!AH28,key_ref,COLUMN(Approving_Party__2),FALSE)="Agency head",'2012 Aprvl Party (2)'!AH$1,VLOOKUP('2012 Original'!AH28,key_ref,COLUMN(Approving_Party__2),FALSE)),CONCATENATE("ERR: ",'2012 Original'!AH28))</f>
        <v>none</v>
      </c>
      <c r="AI28" s="2" t="str">
        <f>IFERROR(IF(VLOOKUP('2012 Original'!AI28,key_ref,COLUMN(Approving_Party__2),FALSE)="Agency head",'2012 Aprvl Party (2)'!AI$1,VLOOKUP('2012 Original'!AI28,key_ref,COLUMN(Approving_Party__2),FALSE)),CONCATENATE("ERR: ",'2012 Original'!AI28))</f>
        <v>none</v>
      </c>
      <c r="AJ28" s="2" t="str">
        <f>IFERROR(IF(VLOOKUP('2012 Original'!AJ28,key_ref,COLUMN(Approving_Party__2),FALSE)="Agency head",'2012 Aprvl Party (2)'!AJ$1,VLOOKUP('2012 Original'!AJ28,key_ref,COLUMN(Approving_Party__2),FALSE)),CONCATENATE("ERR: ",'2012 Original'!AJ28))</f>
        <v>none</v>
      </c>
      <c r="AK28" s="2" t="str">
        <f>IFERROR(IF(VLOOKUP('2012 Original'!AK28,key_ref,COLUMN(Approving_Party__2),FALSE)="Agency head",'2012 Aprvl Party (2)'!AK$1,VLOOKUP('2012 Original'!AK28,key_ref,COLUMN(Approving_Party__2),FALSE)),CONCATENATE("ERR: ",'2012 Original'!AK28))</f>
        <v>none</v>
      </c>
      <c r="AL28" s="2" t="str">
        <f>IFERROR(IF(VLOOKUP('2012 Original'!AL28,key_ref,COLUMN(Approving_Party__2),FALSE)="Agency head",'2012 Aprvl Party (2)'!AL$1,VLOOKUP('2012 Original'!AL28,key_ref,COLUMN(Approving_Party__2),FALSE)),CONCATENATE("ERR: ",'2012 Original'!AL28))</f>
        <v>none</v>
      </c>
      <c r="AM28" s="2" t="str">
        <f>IFERROR(IF(VLOOKUP('2012 Original'!AM28,key_ref,COLUMN(Approving_Party__2),FALSE)="Agency head",'2012 Aprvl Party (2)'!AM$1,VLOOKUP('2012 Original'!AM28,key_ref,COLUMN(Approving_Party__2),FALSE)),CONCATENATE("ERR: ",'2012 Original'!AM28))</f>
        <v>none</v>
      </c>
      <c r="AN28" s="2" t="str">
        <f>IFERROR(IF(VLOOKUP('2012 Original'!AN28,key_ref,COLUMN(Approving_Party__2),FALSE)="Agency head",'2012 Aprvl Party (2)'!AN$1,VLOOKUP('2012 Original'!AN28,key_ref,COLUMN(Approving_Party__2),FALSE)),CONCATENATE("ERR: ",'2012 Original'!AN28))</f>
        <v>none</v>
      </c>
      <c r="AO28" s="2" t="str">
        <f>IFERROR(IF(VLOOKUP('2012 Original'!AO28,key_ref,COLUMN(Approving_Party__2),FALSE)="Agency head",'2012 Aprvl Party (2)'!AO$1,VLOOKUP('2012 Original'!AO28,key_ref,COLUMN(Approving_Party__2),FALSE)),CONCATENATE("ERR: ",'2012 Original'!AO28))</f>
        <v>none</v>
      </c>
      <c r="AP28" s="2" t="str">
        <f>IFERROR(IF(VLOOKUP('2012 Original'!AP28,key_ref,COLUMN(Approving_Party__2),FALSE)="Agency head",'2012 Aprvl Party (2)'!AP$1,VLOOKUP('2012 Original'!AP28,key_ref,COLUMN(Approving_Party__2),FALSE)),CONCATENATE("ERR: ",'2012 Original'!AP28))</f>
        <v>none</v>
      </c>
      <c r="AQ28" s="2" t="str">
        <f>IFERROR(IF(VLOOKUP('2012 Original'!AQ28,key_ref,COLUMN(Approving_Party__2),FALSE)="Agency head",'2012 Aprvl Party (2)'!AQ$1,VLOOKUP('2012 Original'!AQ28,key_ref,COLUMN(Approving_Party__2),FALSE)),CONCATENATE("ERR: ",'2012 Original'!AQ28))</f>
        <v>none</v>
      </c>
      <c r="AR28" s="2" t="str">
        <f>IFERROR(IF(VLOOKUP('2012 Original'!AR28,key_ref,COLUMN(Approving_Party__2),FALSE)="Agency head",'2012 Aprvl Party (2)'!AR$1,VLOOKUP('2012 Original'!AR28,key_ref,COLUMN(Approving_Party__2),FALSE)),CONCATENATE("ERR: ",'2012 Original'!AR28))</f>
        <v>none</v>
      </c>
      <c r="AS28" s="2" t="str">
        <f>IFERROR(IF(VLOOKUP('2012 Original'!AS28,key_ref,COLUMN(Approving_Party__2),FALSE)="Agency head",'2012 Aprvl Party (2)'!AS$1,VLOOKUP('2012 Original'!AS28,key_ref,COLUMN(Approving_Party__2),FALSE)),CONCATENATE("ERR: ",'2012 Original'!AS28))</f>
        <v>none</v>
      </c>
      <c r="AT28" s="2" t="str">
        <f>IFERROR(IF(VLOOKUP('2012 Original'!AT28,key_ref,COLUMN(Approving_Party__2),FALSE)="Agency head",'2012 Aprvl Party (2)'!AT$1,VLOOKUP('2012 Original'!AT28,key_ref,COLUMN(Approving_Party__2),FALSE)),CONCATENATE("ERR: ",'2012 Original'!AT28))</f>
        <v>none</v>
      </c>
      <c r="AU28" s="2" t="str">
        <f>IFERROR(IF(VLOOKUP('2012 Original'!AU28,key_ref,COLUMN(Approving_Party__2),FALSE)="Agency head",'2012 Aprvl Party (2)'!AU$1,VLOOKUP('2012 Original'!AU28,key_ref,COLUMN(Approving_Party__2),FALSE)),CONCATENATE("ERR: ",'2012 Original'!AU28))</f>
        <v>none</v>
      </c>
      <c r="AV28" s="2" t="str">
        <f>IFERROR(IF(VLOOKUP('2012 Original'!AV28,key_ref,COLUMN(Approving_Party__2),FALSE)="Agency head",'2012 Aprvl Party (2)'!AV$1,VLOOKUP('2012 Original'!AV28,key_ref,COLUMN(Approving_Party__2),FALSE)),CONCATENATE("ERR: ",'2012 Original'!AV28))</f>
        <v>none</v>
      </c>
      <c r="AW28" s="2" t="str">
        <f>IFERROR(IF(VLOOKUP('2012 Original'!AW28,key_ref,COLUMN(Approving_Party__2),FALSE)="Agency head",'2012 Aprvl Party (2)'!AW$1,VLOOKUP('2012 Original'!AW28,key_ref,COLUMN(Approving_Party__2),FALSE)),CONCATENATE("ERR: ",'2012 Original'!AW28))</f>
        <v>none</v>
      </c>
      <c r="AX28" s="2" t="str">
        <f>IFERROR(IF(VLOOKUP('2012 Original'!AX28,key_ref,COLUMN(Approving_Party__2),FALSE)="Agency head",'2012 Aprvl Party (2)'!AX$1,VLOOKUP('2012 Original'!AX28,key_ref,COLUMN(Approving_Party__2),FALSE)),CONCATENATE("ERR: ",'2012 Original'!AX28))</f>
        <v>none</v>
      </c>
      <c r="AY28" s="2" t="str">
        <f>IFERROR(IF(VLOOKUP('2012 Original'!AY28,key_ref,COLUMN(Approving_Party__2),FALSE)="Agency head",'2012 Aprvl Party (2)'!AY$1,VLOOKUP('2012 Original'!AY28,key_ref,COLUMN(Approving_Party__2),FALSE)),CONCATENATE("ERR: ",'2012 Original'!AY28))</f>
        <v>none</v>
      </c>
      <c r="AZ28" s="2" t="str">
        <f>IFERROR(IF(VLOOKUP('2012 Original'!AZ28,key_ref,COLUMN(Approving_Party__2),FALSE)="Agency head",'2012 Aprvl Party (2)'!AZ$1,VLOOKUP('2012 Original'!AZ28,key_ref,COLUMN(Approving_Party__2),FALSE)),CONCATENATE("ERR: ",'2012 Original'!AZ28))</f>
        <v>none</v>
      </c>
    </row>
    <row r="29" spans="1:52" s="4" customFormat="1">
      <c r="A29" s="3" t="s">
        <v>55</v>
      </c>
      <c r="B29" s="2" t="str">
        <f>IFERROR(IF(VLOOKUP('2012 Original'!B29,key_ref,COLUMN(Approving_Party__2),FALSE)="Agency head",'2012 Aprvl Party (2)'!B$1,VLOOKUP('2012 Original'!B29,key_ref,COLUMN(Approving_Party__2),FALSE)),CONCATENATE("ERR: ",'2012 Original'!B29))</f>
        <v>none</v>
      </c>
      <c r="C29" s="2" t="str">
        <f>IFERROR(IF(VLOOKUP('2012 Original'!C29,key_ref,COLUMN(Approving_Party__2),FALSE)="Agency head",'2012 Aprvl Party (2)'!C$1,VLOOKUP('2012 Original'!C29,key_ref,COLUMN(Approving_Party__2),FALSE)),CONCATENATE("ERR: ",'2012 Original'!C29))</f>
        <v>none</v>
      </c>
      <c r="D29" s="2" t="str">
        <f>IFERROR(IF(VLOOKUP('2012 Original'!D29,key_ref,COLUMN(Approving_Party__2),FALSE)="Agency head",'2012 Aprvl Party (2)'!D$1,VLOOKUP('2012 Original'!D29,key_ref,COLUMN(Approving_Party__2),FALSE)),CONCATENATE("ERR: ",'2012 Original'!D29))</f>
        <v>none</v>
      </c>
      <c r="E29" s="2" t="str">
        <f>IFERROR(IF(VLOOKUP('2012 Original'!E29,key_ref,COLUMN(Approving_Party__2),FALSE)="Agency head",'2012 Aprvl Party (2)'!E$1,VLOOKUP('2012 Original'!E29,key_ref,COLUMN(Approving_Party__2),FALSE)),CONCATENATE("ERR: ",'2012 Original'!E29))</f>
        <v>none</v>
      </c>
      <c r="F29" s="2" t="str">
        <f>IFERROR(IF(VLOOKUP('2012 Original'!F29,key_ref,COLUMN(Approving_Party__2),FALSE)="Agency head",'2012 Aprvl Party (2)'!F$1,VLOOKUP('2012 Original'!F29,key_ref,COLUMN(Approving_Party__2),FALSE)),CONCATENATE("ERR: ",'2012 Original'!F29))</f>
        <v>none</v>
      </c>
      <c r="G29" s="2" t="str">
        <f>IFERROR(IF(VLOOKUP('2012 Original'!G29,key_ref,COLUMN(Approving_Party__2),FALSE)="Agency head",'2012 Aprvl Party (2)'!G$1,VLOOKUP('2012 Original'!G29,key_ref,COLUMN(Approving_Party__2),FALSE)),CONCATENATE("ERR: ",'2012 Original'!G29))</f>
        <v>none</v>
      </c>
      <c r="H29" s="2" t="str">
        <f>IFERROR(IF(VLOOKUP('2012 Original'!H29,key_ref,COLUMN(Approving_Party__2),FALSE)="Agency head",'2012 Aprvl Party (2)'!H$1,VLOOKUP('2012 Original'!H29,key_ref,COLUMN(Approving_Party__2),FALSE)),CONCATENATE("ERR: ",'2012 Original'!H29))</f>
        <v>none</v>
      </c>
      <c r="I29" s="2" t="str">
        <f>IFERROR(IF(VLOOKUP('2012 Original'!I29,key_ref,COLUMN(Approving_Party__2),FALSE)="Agency head",'2012 Aprvl Party (2)'!I$1,VLOOKUP('2012 Original'!I29,key_ref,COLUMN(Approving_Party__2),FALSE)),CONCATENATE("ERR: ",'2012 Original'!I29))</f>
        <v>none</v>
      </c>
      <c r="J29" s="2" t="str">
        <f>IFERROR(IF(VLOOKUP('2012 Original'!J29,key_ref,COLUMN(Approving_Party__2),FALSE)="Agency head",'2012 Aprvl Party (2)'!J$1,VLOOKUP('2012 Original'!J29,key_ref,COLUMN(Approving_Party__2),FALSE)),CONCATENATE("ERR: ",'2012 Original'!J29))</f>
        <v>none</v>
      </c>
      <c r="K29" s="2" t="str">
        <f>IFERROR(IF(VLOOKUP('2012 Original'!K29,key_ref,COLUMN(Approving_Party__2),FALSE)="Agency head",'2012 Aprvl Party (2)'!K$1,VLOOKUP('2012 Original'!K29,key_ref,COLUMN(Approving_Party__2),FALSE)),CONCATENATE("ERR: ",'2012 Original'!K29))</f>
        <v>none</v>
      </c>
      <c r="L29" s="2" t="str">
        <f>IFERROR(IF(VLOOKUP('2012 Original'!L29,key_ref,COLUMN(Approving_Party__2),FALSE)="Agency head",'2012 Aprvl Party (2)'!L$1,VLOOKUP('2012 Original'!L29,key_ref,COLUMN(Approving_Party__2),FALSE)),CONCATENATE("ERR: ",'2012 Original'!L29))</f>
        <v>none</v>
      </c>
      <c r="M29" s="2" t="str">
        <f>IFERROR(IF(VLOOKUP('2012 Original'!M29,key_ref,COLUMN(Approving_Party__2),FALSE)="Agency head",'2012 Aprvl Party (2)'!M$1,VLOOKUP('2012 Original'!M29,key_ref,COLUMN(Approving_Party__2),FALSE)),CONCATENATE("ERR: ",'2012 Original'!M29))</f>
        <v>none</v>
      </c>
      <c r="N29" s="2" t="str">
        <f>IFERROR(IF(VLOOKUP('2012 Original'!N29,key_ref,COLUMN(Approving_Party__2),FALSE)="Agency head",'2012 Aprvl Party (2)'!N$1,VLOOKUP('2012 Original'!N29,key_ref,COLUMN(Approving_Party__2),FALSE)),CONCATENATE("ERR: ",'2012 Original'!N29))</f>
        <v>none</v>
      </c>
      <c r="O29" s="2" t="str">
        <f>IFERROR(IF(VLOOKUP('2012 Original'!O29,key_ref,COLUMN(Approving_Party__2),FALSE)="Agency head",'2012 Aprvl Party (2)'!O$1,VLOOKUP('2012 Original'!O29,key_ref,COLUMN(Approving_Party__2),FALSE)),CONCATENATE("ERR: ",'2012 Original'!O29))</f>
        <v>none</v>
      </c>
      <c r="P29" s="2" t="str">
        <f>IFERROR(IF(VLOOKUP('2012 Original'!P29,key_ref,COLUMN(Approving_Party__2),FALSE)="Agency head",'2012 Aprvl Party (2)'!P$1,VLOOKUP('2012 Original'!P29,key_ref,COLUMN(Approving_Party__2),FALSE)),CONCATENATE("ERR: ",'2012 Original'!P29))</f>
        <v>none</v>
      </c>
      <c r="Q29" s="2" t="str">
        <f>IFERROR(IF(VLOOKUP('2012 Original'!Q29,key_ref,COLUMN(Approving_Party__2),FALSE)="Agency head",'2012 Aprvl Party (2)'!Q$1,VLOOKUP('2012 Original'!Q29,key_ref,COLUMN(Approving_Party__2),FALSE)),CONCATENATE("ERR: ",'2012 Original'!Q29))</f>
        <v>none</v>
      </c>
      <c r="R29" s="2" t="str">
        <f>IFERROR(IF(VLOOKUP('2012 Original'!R29,key_ref,COLUMN(Approving_Party__2),FALSE)="Agency head",'2012 Aprvl Party (2)'!R$1,VLOOKUP('2012 Original'!R29,key_ref,COLUMN(Approving_Party__2),FALSE)),CONCATENATE("ERR: ",'2012 Original'!R29))</f>
        <v>none</v>
      </c>
      <c r="S29" s="2" t="str">
        <f>IFERROR(IF(VLOOKUP('2012 Original'!S29,key_ref,COLUMN(Approving_Party__2),FALSE)="Agency head",'2012 Aprvl Party (2)'!S$1,VLOOKUP('2012 Original'!S29,key_ref,COLUMN(Approving_Party__2),FALSE)),CONCATENATE("ERR: ",'2012 Original'!S29))</f>
        <v>none</v>
      </c>
      <c r="T29" s="2" t="str">
        <f>IFERROR(IF(VLOOKUP('2012 Original'!T29,key_ref,COLUMN(Approving_Party__2),FALSE)="Agency head",'2012 Aprvl Party (2)'!T$1,VLOOKUP('2012 Original'!T29,key_ref,COLUMN(Approving_Party__2),FALSE)),CONCATENATE("ERR: ",'2012 Original'!T29))</f>
        <v>none</v>
      </c>
      <c r="U29" s="2" t="str">
        <f>IFERROR(IF(VLOOKUP('2012 Original'!U29,key_ref,COLUMN(Approving_Party__2),FALSE)="Agency head",'2012 Aprvl Party (2)'!U$1,VLOOKUP('2012 Original'!U29,key_ref,COLUMN(Approving_Party__2),FALSE)),CONCATENATE("ERR: ",'2012 Original'!U29))</f>
        <v>none</v>
      </c>
      <c r="V29" s="2" t="str">
        <f>IFERROR(IF(VLOOKUP('2012 Original'!V29,key_ref,COLUMN(Approving_Party__2),FALSE)="Agency head",'2012 Aprvl Party (2)'!V$1,VLOOKUP('2012 Original'!V29,key_ref,COLUMN(Approving_Party__2),FALSE)),CONCATENATE("ERR: ",'2012 Original'!V29))</f>
        <v>none</v>
      </c>
      <c r="W29" s="2" t="str">
        <f>IFERROR(IF(VLOOKUP('2012 Original'!W29,key_ref,COLUMN(Approving_Party__2),FALSE)="Agency head",'2012 Aprvl Party (2)'!W$1,VLOOKUP('2012 Original'!W29,key_ref,COLUMN(Approving_Party__2),FALSE)),CONCATENATE("ERR: ",'2012 Original'!W29))</f>
        <v>none</v>
      </c>
      <c r="X29" s="2" t="str">
        <f>IFERROR(IF(VLOOKUP('2012 Original'!X29,key_ref,COLUMN(Approving_Party__2),FALSE)="Agency head",'2012 Aprvl Party (2)'!X$1,VLOOKUP('2012 Original'!X29,key_ref,COLUMN(Approving_Party__2),FALSE)),CONCATENATE("ERR: ",'2012 Original'!X29))</f>
        <v>none</v>
      </c>
      <c r="Y29" s="2" t="str">
        <f>IFERROR(IF(VLOOKUP('2012 Original'!Y29,key_ref,COLUMN(Approving_Party__2),FALSE)="Agency head",'2012 Aprvl Party (2)'!Y$1,VLOOKUP('2012 Original'!Y29,key_ref,COLUMN(Approving_Party__2),FALSE)),CONCATENATE("ERR: ",'2012 Original'!Y29))</f>
        <v>none</v>
      </c>
      <c r="Z29" s="2" t="str">
        <f>IFERROR(IF(VLOOKUP('2012 Original'!Z29,key_ref,COLUMN(Approving_Party__2),FALSE)="Agency head",'2012 Aprvl Party (2)'!Z$1,VLOOKUP('2012 Original'!Z29,key_ref,COLUMN(Approving_Party__2),FALSE)),CONCATENATE("ERR: ",'2012 Original'!Z29))</f>
        <v>none</v>
      </c>
      <c r="AA29" s="2" t="str">
        <f>IFERROR(IF(VLOOKUP('2012 Original'!AA29,key_ref,COLUMN(Approving_Party__2),FALSE)="Agency head",'2012 Aprvl Party (2)'!AA$1,VLOOKUP('2012 Original'!AA29,key_ref,COLUMN(Approving_Party__2),FALSE)),CONCATENATE("ERR: ",'2012 Original'!AA29))</f>
        <v>none</v>
      </c>
      <c r="AB29" s="2" t="str">
        <f>IFERROR(IF(VLOOKUP('2012 Original'!AB29,key_ref,COLUMN(Approving_Party__2),FALSE)="Agency head",'2012 Aprvl Party (2)'!AB$1,VLOOKUP('2012 Original'!AB29,key_ref,COLUMN(Approving_Party__2),FALSE)),CONCATENATE("ERR: ",'2012 Original'!AB29))</f>
        <v>none</v>
      </c>
      <c r="AC29" s="2" t="str">
        <f>IFERROR(IF(VLOOKUP('2012 Original'!AC29,key_ref,COLUMN(Approving_Party__2),FALSE)="Agency head",'2012 Aprvl Party (2)'!AC$1,VLOOKUP('2012 Original'!AC29,key_ref,COLUMN(Approving_Party__2),FALSE)),CONCATENATE("ERR: ",'2012 Original'!AC29))</f>
        <v>none</v>
      </c>
      <c r="AD29" s="2" t="str">
        <f>IFERROR(IF(VLOOKUP('2012 Original'!AD29,key_ref,COLUMN(Approving_Party__2),FALSE)="Agency head",'2012 Aprvl Party (2)'!AD$1,VLOOKUP('2012 Original'!AD29,key_ref,COLUMN(Approving_Party__2),FALSE)),CONCATENATE("ERR: ",'2012 Original'!AD29))</f>
        <v>none</v>
      </c>
      <c r="AE29" s="2" t="str">
        <f>IFERROR(IF(VLOOKUP('2012 Original'!AE29,key_ref,COLUMN(Approving_Party__2),FALSE)="Agency head",'2012 Aprvl Party (2)'!AE$1,VLOOKUP('2012 Original'!AE29,key_ref,COLUMN(Approving_Party__2),FALSE)),CONCATENATE("ERR: ",'2012 Original'!AE29))</f>
        <v>none</v>
      </c>
      <c r="AF29" s="2" t="str">
        <f>IFERROR(IF(VLOOKUP('2012 Original'!AF29,key_ref,COLUMN(Approving_Party__2),FALSE)="Agency head",'2012 Aprvl Party (2)'!AF$1,VLOOKUP('2012 Original'!AF29,key_ref,COLUMN(Approving_Party__2),FALSE)),CONCATENATE("ERR: ",'2012 Original'!AF29))</f>
        <v>none</v>
      </c>
      <c r="AG29" s="2" t="str">
        <f>IFERROR(IF(VLOOKUP('2012 Original'!AG29,key_ref,COLUMN(Approving_Party__2),FALSE)="Agency head",'2012 Aprvl Party (2)'!AG$1,VLOOKUP('2012 Original'!AG29,key_ref,COLUMN(Approving_Party__2),FALSE)),CONCATENATE("ERR: ",'2012 Original'!AG29))</f>
        <v>none</v>
      </c>
      <c r="AH29" s="2" t="str">
        <f>IFERROR(IF(VLOOKUP('2012 Original'!AH29,key_ref,COLUMN(Approving_Party__2),FALSE)="Agency head",'2012 Aprvl Party (2)'!AH$1,VLOOKUP('2012 Original'!AH29,key_ref,COLUMN(Approving_Party__2),FALSE)),CONCATENATE("ERR: ",'2012 Original'!AH29))</f>
        <v>none</v>
      </c>
      <c r="AI29" s="2" t="str">
        <f>IFERROR(IF(VLOOKUP('2012 Original'!AI29,key_ref,COLUMN(Approving_Party__2),FALSE)="Agency head",'2012 Aprvl Party (2)'!AI$1,VLOOKUP('2012 Original'!AI29,key_ref,COLUMN(Approving_Party__2),FALSE)),CONCATENATE("ERR: ",'2012 Original'!AI29))</f>
        <v>none</v>
      </c>
      <c r="AJ29" s="2" t="str">
        <f>IFERROR(IF(VLOOKUP('2012 Original'!AJ29,key_ref,COLUMN(Approving_Party__2),FALSE)="Agency head",'2012 Aprvl Party (2)'!AJ$1,VLOOKUP('2012 Original'!AJ29,key_ref,COLUMN(Approving_Party__2),FALSE)),CONCATENATE("ERR: ",'2012 Original'!AJ29))</f>
        <v>none</v>
      </c>
      <c r="AK29" s="2" t="str">
        <f>IFERROR(IF(VLOOKUP('2012 Original'!AK29,key_ref,COLUMN(Approving_Party__2),FALSE)="Agency head",'2012 Aprvl Party (2)'!AK$1,VLOOKUP('2012 Original'!AK29,key_ref,COLUMN(Approving_Party__2),FALSE)),CONCATENATE("ERR: ",'2012 Original'!AK29))</f>
        <v>none</v>
      </c>
      <c r="AL29" s="2" t="str">
        <f>IFERROR(IF(VLOOKUP('2012 Original'!AL29,key_ref,COLUMN(Approving_Party__2),FALSE)="Agency head",'2012 Aprvl Party (2)'!AL$1,VLOOKUP('2012 Original'!AL29,key_ref,COLUMN(Approving_Party__2),FALSE)),CONCATENATE("ERR: ",'2012 Original'!AL29))</f>
        <v>none</v>
      </c>
      <c r="AM29" s="2" t="str">
        <f>IFERROR(IF(VLOOKUP('2012 Original'!AM29,key_ref,COLUMN(Approving_Party__2),FALSE)="Agency head",'2012 Aprvl Party (2)'!AM$1,VLOOKUP('2012 Original'!AM29,key_ref,COLUMN(Approving_Party__2),FALSE)),CONCATENATE("ERR: ",'2012 Original'!AM29))</f>
        <v>none</v>
      </c>
      <c r="AN29" s="2" t="str">
        <f>IFERROR(IF(VLOOKUP('2012 Original'!AN29,key_ref,COLUMN(Approving_Party__2),FALSE)="Agency head",'2012 Aprvl Party (2)'!AN$1,VLOOKUP('2012 Original'!AN29,key_ref,COLUMN(Approving_Party__2),FALSE)),CONCATENATE("ERR: ",'2012 Original'!AN29))</f>
        <v>none</v>
      </c>
      <c r="AO29" s="2" t="str">
        <f>IFERROR(IF(VLOOKUP('2012 Original'!AO29,key_ref,COLUMN(Approving_Party__2),FALSE)="Agency head",'2012 Aprvl Party (2)'!AO$1,VLOOKUP('2012 Original'!AO29,key_ref,COLUMN(Approving_Party__2),FALSE)),CONCATENATE("ERR: ",'2012 Original'!AO29))</f>
        <v>none</v>
      </c>
      <c r="AP29" s="2" t="str">
        <f>IFERROR(IF(VLOOKUP('2012 Original'!AP29,key_ref,COLUMN(Approving_Party__2),FALSE)="Agency head",'2012 Aprvl Party (2)'!AP$1,VLOOKUP('2012 Original'!AP29,key_ref,COLUMN(Approving_Party__2),FALSE)),CONCATENATE("ERR: ",'2012 Original'!AP29))</f>
        <v>none</v>
      </c>
      <c r="AQ29" s="2" t="str">
        <f>IFERROR(IF(VLOOKUP('2012 Original'!AQ29,key_ref,COLUMN(Approving_Party__2),FALSE)="Agency head",'2012 Aprvl Party (2)'!AQ$1,VLOOKUP('2012 Original'!AQ29,key_ref,COLUMN(Approving_Party__2),FALSE)),CONCATENATE("ERR: ",'2012 Original'!AQ29))</f>
        <v>none</v>
      </c>
      <c r="AR29" s="2" t="str">
        <f>IFERROR(IF(VLOOKUP('2012 Original'!AR29,key_ref,COLUMN(Approving_Party__2),FALSE)="Agency head",'2012 Aprvl Party (2)'!AR$1,VLOOKUP('2012 Original'!AR29,key_ref,COLUMN(Approving_Party__2),FALSE)),CONCATENATE("ERR: ",'2012 Original'!AR29))</f>
        <v>none</v>
      </c>
      <c r="AS29" s="2" t="str">
        <f>IFERROR(IF(VLOOKUP('2012 Original'!AS29,key_ref,COLUMN(Approving_Party__2),FALSE)="Agency head",'2012 Aprvl Party (2)'!AS$1,VLOOKUP('2012 Original'!AS29,key_ref,COLUMN(Approving_Party__2),FALSE)),CONCATENATE("ERR: ",'2012 Original'!AS29))</f>
        <v>none</v>
      </c>
      <c r="AT29" s="2" t="str">
        <f>IFERROR(IF(VLOOKUP('2012 Original'!AT29,key_ref,COLUMN(Approving_Party__2),FALSE)="Agency head",'2012 Aprvl Party (2)'!AT$1,VLOOKUP('2012 Original'!AT29,key_ref,COLUMN(Approving_Party__2),FALSE)),CONCATENATE("ERR: ",'2012 Original'!AT29))</f>
        <v>none</v>
      </c>
      <c r="AU29" s="2" t="str">
        <f>IFERROR(IF(VLOOKUP('2012 Original'!AU29,key_ref,COLUMN(Approving_Party__2),FALSE)="Agency head",'2012 Aprvl Party (2)'!AU$1,VLOOKUP('2012 Original'!AU29,key_ref,COLUMN(Approving_Party__2),FALSE)),CONCATENATE("ERR: ",'2012 Original'!AU29))</f>
        <v>none</v>
      </c>
      <c r="AV29" s="2" t="str">
        <f>IFERROR(IF(VLOOKUP('2012 Original'!AV29,key_ref,COLUMN(Approving_Party__2),FALSE)="Agency head",'2012 Aprvl Party (2)'!AV$1,VLOOKUP('2012 Original'!AV29,key_ref,COLUMN(Approving_Party__2),FALSE)),CONCATENATE("ERR: ",'2012 Original'!AV29))</f>
        <v>none</v>
      </c>
      <c r="AW29" s="2" t="str">
        <f>IFERROR(IF(VLOOKUP('2012 Original'!AW29,key_ref,COLUMN(Approving_Party__2),FALSE)="Agency head",'2012 Aprvl Party (2)'!AW$1,VLOOKUP('2012 Original'!AW29,key_ref,COLUMN(Approving_Party__2),FALSE)),CONCATENATE("ERR: ",'2012 Original'!AW29))</f>
        <v>none</v>
      </c>
      <c r="AX29" s="2" t="str">
        <f>IFERROR(IF(VLOOKUP('2012 Original'!AX29,key_ref,COLUMN(Approving_Party__2),FALSE)="Agency head",'2012 Aprvl Party (2)'!AX$1,VLOOKUP('2012 Original'!AX29,key_ref,COLUMN(Approving_Party__2),FALSE)),CONCATENATE("ERR: ",'2012 Original'!AX29))</f>
        <v>none</v>
      </c>
      <c r="AY29" s="2" t="str">
        <f>IFERROR(IF(VLOOKUP('2012 Original'!AY29,key_ref,COLUMN(Approving_Party__2),FALSE)="Agency head",'2012 Aprvl Party (2)'!AY$1,VLOOKUP('2012 Original'!AY29,key_ref,COLUMN(Approving_Party__2),FALSE)),CONCATENATE("ERR: ",'2012 Original'!AY29))</f>
        <v>none</v>
      </c>
      <c r="AZ29" s="2" t="str">
        <f>IFERROR(IF(VLOOKUP('2012 Original'!AZ29,key_ref,COLUMN(Approving_Party__2),FALSE)="Agency head",'2012 Aprvl Party (2)'!AZ$1,VLOOKUP('2012 Original'!AZ29,key_ref,COLUMN(Approving_Party__2),FALSE)),CONCATENATE("ERR: ",'2012 Original'!AZ29))</f>
        <v>none</v>
      </c>
    </row>
    <row r="30" spans="1:52" s="4" customFormat="1">
      <c r="A30" s="3" t="s">
        <v>57</v>
      </c>
      <c r="B30" s="2" t="str">
        <f>IFERROR(IF(VLOOKUP('2012 Original'!B30,key_ref,COLUMN(Approving_Party__2),FALSE)="Agency head",'2012 Aprvl Party (2)'!B$1,VLOOKUP('2012 Original'!B30,key_ref,COLUMN(Approving_Party__2),FALSE)),CONCATENATE("ERR: ",'2012 Original'!B30))</f>
        <v>none</v>
      </c>
      <c r="C30" s="2" t="str">
        <f>IFERROR(IF(VLOOKUP('2012 Original'!C30,key_ref,COLUMN(Approving_Party__2),FALSE)="Agency head",'2012 Aprvl Party (2)'!C$1,VLOOKUP('2012 Original'!C30,key_ref,COLUMN(Approving_Party__2),FALSE)),CONCATENATE("ERR: ",'2012 Original'!C30))</f>
        <v>none</v>
      </c>
      <c r="D30" s="2" t="str">
        <f>IFERROR(IF(VLOOKUP('2012 Original'!D30,key_ref,COLUMN(Approving_Party__2),FALSE)="Agency head",'2012 Aprvl Party (2)'!D$1,VLOOKUP('2012 Original'!D30,key_ref,COLUMN(Approving_Party__2),FALSE)),CONCATENATE("ERR: ",'2012 Original'!D30))</f>
        <v>none</v>
      </c>
      <c r="E30" s="2" t="str">
        <f>IFERROR(IF(VLOOKUP('2012 Original'!E30,key_ref,COLUMN(Approving_Party__2),FALSE)="Agency head",'2012 Aprvl Party (2)'!E$1,VLOOKUP('2012 Original'!E30,key_ref,COLUMN(Approving_Party__2),FALSE)),CONCATENATE("ERR: ",'2012 Original'!E30))</f>
        <v>none</v>
      </c>
      <c r="F30" s="2" t="str">
        <f>IFERROR(IF(VLOOKUP('2012 Original'!F30,key_ref,COLUMN(Approving_Party__2),FALSE)="Agency head",'2012 Aprvl Party (2)'!F$1,VLOOKUP('2012 Original'!F30,key_ref,COLUMN(Approving_Party__2),FALSE)),CONCATENATE("ERR: ",'2012 Original'!F30))</f>
        <v>none</v>
      </c>
      <c r="G30" s="2" t="str">
        <f>IFERROR(IF(VLOOKUP('2012 Original'!G30,key_ref,COLUMN(Approving_Party__2),FALSE)="Agency head",'2012 Aprvl Party (2)'!G$1,VLOOKUP('2012 Original'!G30,key_ref,COLUMN(Approving_Party__2),FALSE)),CONCATENATE("ERR: ",'2012 Original'!G30))</f>
        <v>none</v>
      </c>
      <c r="H30" s="2" t="str">
        <f>IFERROR(IF(VLOOKUP('2012 Original'!H30,key_ref,COLUMN(Approving_Party__2),FALSE)="Agency head",'2012 Aprvl Party (2)'!H$1,VLOOKUP('2012 Original'!H30,key_ref,COLUMN(Approving_Party__2),FALSE)),CONCATENATE("ERR: ",'2012 Original'!H30))</f>
        <v>none</v>
      </c>
      <c r="I30" s="2" t="str">
        <f>IFERROR(IF(VLOOKUP('2012 Original'!I30,key_ref,COLUMN(Approving_Party__2),FALSE)="Agency head",'2012 Aprvl Party (2)'!I$1,VLOOKUP('2012 Original'!I30,key_ref,COLUMN(Approving_Party__2),FALSE)),CONCATENATE("ERR: ",'2012 Original'!I30))</f>
        <v>none</v>
      </c>
      <c r="J30" s="2" t="str">
        <f>IFERROR(IF(VLOOKUP('2012 Original'!J30,key_ref,COLUMN(Approving_Party__2),FALSE)="Agency head",'2012 Aprvl Party (2)'!J$1,VLOOKUP('2012 Original'!J30,key_ref,COLUMN(Approving_Party__2),FALSE)),CONCATENATE("ERR: ",'2012 Original'!J30))</f>
        <v>none</v>
      </c>
      <c r="K30" s="2" t="str">
        <f>IFERROR(IF(VLOOKUP('2012 Original'!K30,key_ref,COLUMN(Approving_Party__2),FALSE)="Agency head",'2012 Aprvl Party (2)'!K$1,VLOOKUP('2012 Original'!K30,key_ref,COLUMN(Approving_Party__2),FALSE)),CONCATENATE("ERR: ",'2012 Original'!K30))</f>
        <v>none</v>
      </c>
      <c r="L30" s="2" t="str">
        <f>IFERROR(IF(VLOOKUP('2012 Original'!L30,key_ref,COLUMN(Approving_Party__2),FALSE)="Agency head",'2012 Aprvl Party (2)'!L$1,VLOOKUP('2012 Original'!L30,key_ref,COLUMN(Approving_Party__2),FALSE)),CONCATENATE("ERR: ",'2012 Original'!L30))</f>
        <v>none</v>
      </c>
      <c r="M30" s="2" t="str">
        <f>IFERROR(IF(VLOOKUP('2012 Original'!M30,key_ref,COLUMN(Approving_Party__2),FALSE)="Agency head",'2012 Aprvl Party (2)'!M$1,VLOOKUP('2012 Original'!M30,key_ref,COLUMN(Approving_Party__2),FALSE)),CONCATENATE("ERR: ",'2012 Original'!M30))</f>
        <v>none</v>
      </c>
      <c r="N30" s="2" t="str">
        <f>IFERROR(IF(VLOOKUP('2012 Original'!N30,key_ref,COLUMN(Approving_Party__2),FALSE)="Agency head",'2012 Aprvl Party (2)'!N$1,VLOOKUP('2012 Original'!N30,key_ref,COLUMN(Approving_Party__2),FALSE)),CONCATENATE("ERR: ",'2012 Original'!N30))</f>
        <v>none</v>
      </c>
      <c r="O30" s="2" t="str">
        <f>IFERROR(IF(VLOOKUP('2012 Original'!O30,key_ref,COLUMN(Approving_Party__2),FALSE)="Agency head",'2012 Aprvl Party (2)'!O$1,VLOOKUP('2012 Original'!O30,key_ref,COLUMN(Approving_Party__2),FALSE)),CONCATENATE("ERR: ",'2012 Original'!O30))</f>
        <v>none</v>
      </c>
      <c r="P30" s="2" t="str">
        <f>IFERROR(IF(VLOOKUP('2012 Original'!P30,key_ref,COLUMN(Approving_Party__2),FALSE)="Agency head",'2012 Aprvl Party (2)'!P$1,VLOOKUP('2012 Original'!P30,key_ref,COLUMN(Approving_Party__2),FALSE)),CONCATENATE("ERR: ",'2012 Original'!P30))</f>
        <v>Council</v>
      </c>
      <c r="Q30" s="2" t="str">
        <f>IFERROR(IF(VLOOKUP('2012 Original'!Q30,key_ref,COLUMN(Approving_Party__2),FALSE)="Agency head",'2012 Aprvl Party (2)'!Q$1,VLOOKUP('2012 Original'!Q30,key_ref,COLUMN(Approving_Party__2),FALSE)),CONCATENATE("ERR: ",'2012 Original'!Q30))</f>
        <v>Council</v>
      </c>
      <c r="R30" s="2" t="str">
        <f>IFERROR(IF(VLOOKUP('2012 Original'!R30,key_ref,COLUMN(Approving_Party__2),FALSE)="Agency head",'2012 Aprvl Party (2)'!R$1,VLOOKUP('2012 Original'!R30,key_ref,COLUMN(Approving_Party__2),FALSE)),CONCATENATE("ERR: ",'2012 Original'!R30))</f>
        <v>none</v>
      </c>
      <c r="S30" s="2" t="str">
        <f>IFERROR(IF(VLOOKUP('2012 Original'!S30,key_ref,COLUMN(Approving_Party__2),FALSE)="Agency head",'2012 Aprvl Party (2)'!S$1,VLOOKUP('2012 Original'!S30,key_ref,COLUMN(Approving_Party__2),FALSE)),CONCATENATE("ERR: ",'2012 Original'!S30))</f>
        <v>Council</v>
      </c>
      <c r="T30" s="2" t="str">
        <f>IFERROR(IF(VLOOKUP('2012 Original'!T30,key_ref,COLUMN(Approving_Party__2),FALSE)="Agency head",'2012 Aprvl Party (2)'!T$1,VLOOKUP('2012 Original'!T30,key_ref,COLUMN(Approving_Party__2),FALSE)),CONCATENATE("ERR: ",'2012 Original'!T30))</f>
        <v>none</v>
      </c>
      <c r="U30" s="2" t="str">
        <f>IFERROR(IF(VLOOKUP('2012 Original'!U30,key_ref,COLUMN(Approving_Party__2),FALSE)="Agency head",'2012 Aprvl Party (2)'!U$1,VLOOKUP('2012 Original'!U30,key_ref,COLUMN(Approving_Party__2),FALSE)),CONCATENATE("ERR: ",'2012 Original'!U30))</f>
        <v>none</v>
      </c>
      <c r="V30" s="2" t="str">
        <f>IFERROR(IF(VLOOKUP('2012 Original'!V30,key_ref,COLUMN(Approving_Party__2),FALSE)="Agency head",'2012 Aprvl Party (2)'!V$1,VLOOKUP('2012 Original'!V30,key_ref,COLUMN(Approving_Party__2),FALSE)),CONCATENATE("ERR: ",'2012 Original'!V30))</f>
        <v>none</v>
      </c>
      <c r="W30" s="2" t="str">
        <f>IFERROR(IF(VLOOKUP('2012 Original'!W30,key_ref,COLUMN(Approving_Party__2),FALSE)="Agency head",'2012 Aprvl Party (2)'!W$1,VLOOKUP('2012 Original'!W30,key_ref,COLUMN(Approving_Party__2),FALSE)),CONCATENATE("ERR: ",'2012 Original'!W30))</f>
        <v>none</v>
      </c>
      <c r="X30" s="2" t="str">
        <f>IFERROR(IF(VLOOKUP('2012 Original'!X30,key_ref,COLUMN(Approving_Party__2),FALSE)="Agency head",'2012 Aprvl Party (2)'!X$1,VLOOKUP('2012 Original'!X30,key_ref,COLUMN(Approving_Party__2),FALSE)),CONCATENATE("ERR: ",'2012 Original'!X30))</f>
        <v>none</v>
      </c>
      <c r="Y30" s="2" t="str">
        <f>IFERROR(IF(VLOOKUP('2012 Original'!Y30,key_ref,COLUMN(Approving_Party__2),FALSE)="Agency head",'2012 Aprvl Party (2)'!Y$1,VLOOKUP('2012 Original'!Y30,key_ref,COLUMN(Approving_Party__2),FALSE)),CONCATENATE("ERR: ",'2012 Original'!Y30))</f>
        <v>none</v>
      </c>
      <c r="Z30" s="2" t="str">
        <f>IFERROR(IF(VLOOKUP('2012 Original'!Z30,key_ref,COLUMN(Approving_Party__2),FALSE)="Agency head",'2012 Aprvl Party (2)'!Z$1,VLOOKUP('2012 Original'!Z30,key_ref,COLUMN(Approving_Party__2),FALSE)),CONCATENATE("ERR: ",'2012 Original'!Z30))</f>
        <v>none</v>
      </c>
      <c r="AA30" s="2" t="str">
        <f>IFERROR(IF(VLOOKUP('2012 Original'!AA30,key_ref,COLUMN(Approving_Party__2),FALSE)="Agency head",'2012 Aprvl Party (2)'!AA$1,VLOOKUP('2012 Original'!AA30,key_ref,COLUMN(Approving_Party__2),FALSE)),CONCATENATE("ERR: ",'2012 Original'!AA30))</f>
        <v>Council</v>
      </c>
      <c r="AB30" s="2" t="str">
        <f>IFERROR(IF(VLOOKUP('2012 Original'!AB30,key_ref,COLUMN(Approving_Party__2),FALSE)="Agency head",'2012 Aprvl Party (2)'!AB$1,VLOOKUP('2012 Original'!AB30,key_ref,COLUMN(Approving_Party__2),FALSE)),CONCATENATE("ERR: ",'2012 Original'!AB30))</f>
        <v>none</v>
      </c>
      <c r="AC30" s="2" t="str">
        <f>IFERROR(IF(VLOOKUP('2012 Original'!AC30,key_ref,COLUMN(Approving_Party__2),FALSE)="Agency head",'2012 Aprvl Party (2)'!AC$1,VLOOKUP('2012 Original'!AC30,key_ref,COLUMN(Approving_Party__2),FALSE)),CONCATENATE("ERR: ",'2012 Original'!AC30))</f>
        <v>Council</v>
      </c>
      <c r="AD30" s="2" t="str">
        <f>IFERROR(IF(VLOOKUP('2012 Original'!AD30,key_ref,COLUMN(Approving_Party__2),FALSE)="Agency head",'2012 Aprvl Party (2)'!AD$1,VLOOKUP('2012 Original'!AD30,key_ref,COLUMN(Approving_Party__2),FALSE)),CONCATENATE("ERR: ",'2012 Original'!AD30))</f>
        <v>none</v>
      </c>
      <c r="AE30" s="2" t="str">
        <f>IFERROR(IF(VLOOKUP('2012 Original'!AE30,key_ref,COLUMN(Approving_Party__2),FALSE)="Agency head",'2012 Aprvl Party (2)'!AE$1,VLOOKUP('2012 Original'!AE30,key_ref,COLUMN(Approving_Party__2),FALSE)),CONCATENATE("ERR: ",'2012 Original'!AE30))</f>
        <v>none</v>
      </c>
      <c r="AF30" s="2" t="str">
        <f>IFERROR(IF(VLOOKUP('2012 Original'!AF30,key_ref,COLUMN(Approving_Party__2),FALSE)="Agency head",'2012 Aprvl Party (2)'!AF$1,VLOOKUP('2012 Original'!AF30,key_ref,COLUMN(Approving_Party__2),FALSE)),CONCATENATE("ERR: ",'2012 Original'!AF30))</f>
        <v>none</v>
      </c>
      <c r="AG30" s="2" t="str">
        <f>IFERROR(IF(VLOOKUP('2012 Original'!AG30,key_ref,COLUMN(Approving_Party__2),FALSE)="Agency head",'2012 Aprvl Party (2)'!AG$1,VLOOKUP('2012 Original'!AG30,key_ref,COLUMN(Approving_Party__2),FALSE)),CONCATENATE("ERR: ",'2012 Original'!AG30))</f>
        <v>none</v>
      </c>
      <c r="AH30" s="2" t="str">
        <f>IFERROR(IF(VLOOKUP('2012 Original'!AH30,key_ref,COLUMN(Approving_Party__2),FALSE)="Agency head",'2012 Aprvl Party (2)'!AH$1,VLOOKUP('2012 Original'!AH30,key_ref,COLUMN(Approving_Party__2),FALSE)),CONCATENATE("ERR: ",'2012 Original'!AH30))</f>
        <v>none</v>
      </c>
      <c r="AI30" s="2" t="str">
        <f>IFERROR(IF(VLOOKUP('2012 Original'!AI30,key_ref,COLUMN(Approving_Party__2),FALSE)="Agency head",'2012 Aprvl Party (2)'!AI$1,VLOOKUP('2012 Original'!AI30,key_ref,COLUMN(Approving_Party__2),FALSE)),CONCATENATE("ERR: ",'2012 Original'!AI30))</f>
        <v>none</v>
      </c>
      <c r="AJ30" s="2" t="str">
        <f>IFERROR(IF(VLOOKUP('2012 Original'!AJ30,key_ref,COLUMN(Approving_Party__2),FALSE)="Agency head",'2012 Aprvl Party (2)'!AJ$1,VLOOKUP('2012 Original'!AJ30,key_ref,COLUMN(Approving_Party__2),FALSE)),CONCATENATE("ERR: ",'2012 Original'!AJ30))</f>
        <v>Council</v>
      </c>
      <c r="AK30" s="2" t="str">
        <f>IFERROR(IF(VLOOKUP('2012 Original'!AK30,key_ref,COLUMN(Approving_Party__2),FALSE)="Agency head",'2012 Aprvl Party (2)'!AK$1,VLOOKUP('2012 Original'!AK30,key_ref,COLUMN(Approving_Party__2),FALSE)),CONCATENATE("ERR: ",'2012 Original'!AK30))</f>
        <v>none</v>
      </c>
      <c r="AL30" s="2" t="str">
        <f>IFERROR(IF(VLOOKUP('2012 Original'!AL30,key_ref,COLUMN(Approving_Party__2),FALSE)="Agency head",'2012 Aprvl Party (2)'!AL$1,VLOOKUP('2012 Original'!AL30,key_ref,COLUMN(Approving_Party__2),FALSE)),CONCATENATE("ERR: ",'2012 Original'!AL30))</f>
        <v>Council</v>
      </c>
      <c r="AM30" s="2" t="str">
        <f>IFERROR(IF(VLOOKUP('2012 Original'!AM30,key_ref,COLUMN(Approving_Party__2),FALSE)="Agency head",'2012 Aprvl Party (2)'!AM$1,VLOOKUP('2012 Original'!AM30,key_ref,COLUMN(Approving_Party__2),FALSE)),CONCATENATE("ERR: ",'2012 Original'!AM30))</f>
        <v>Council</v>
      </c>
      <c r="AN30" s="2" t="str">
        <f>IFERROR(IF(VLOOKUP('2012 Original'!AN30,key_ref,COLUMN(Approving_Party__2),FALSE)="Agency head",'2012 Aprvl Party (2)'!AN$1,VLOOKUP('2012 Original'!AN30,key_ref,COLUMN(Approving_Party__2),FALSE)),CONCATENATE("ERR: ",'2012 Original'!AN30))</f>
        <v>none</v>
      </c>
      <c r="AO30" s="2" t="str">
        <f>IFERROR(IF(VLOOKUP('2012 Original'!AO30,key_ref,COLUMN(Approving_Party__2),FALSE)="Agency head",'2012 Aprvl Party (2)'!AO$1,VLOOKUP('2012 Original'!AO30,key_ref,COLUMN(Approving_Party__2),FALSE)),CONCATENATE("ERR: ",'2012 Original'!AO30))</f>
        <v>none</v>
      </c>
      <c r="AP30" s="2" t="str">
        <f>IFERROR(IF(VLOOKUP('2012 Original'!AP30,key_ref,COLUMN(Approving_Party__2),FALSE)="Agency head",'2012 Aprvl Party (2)'!AP$1,VLOOKUP('2012 Original'!AP30,key_ref,COLUMN(Approving_Party__2),FALSE)),CONCATENATE("ERR: ",'2012 Original'!AP30))</f>
        <v>none</v>
      </c>
      <c r="AQ30" s="2" t="str">
        <f>IFERROR(IF(VLOOKUP('2012 Original'!AQ30,key_ref,COLUMN(Approving_Party__2),FALSE)="Agency head",'2012 Aprvl Party (2)'!AQ$1,VLOOKUP('2012 Original'!AQ30,key_ref,COLUMN(Approving_Party__2),FALSE)),CONCATENATE("ERR: ",'2012 Original'!AQ30))</f>
        <v>Council</v>
      </c>
      <c r="AR30" s="2" t="str">
        <f>IFERROR(IF(VLOOKUP('2012 Original'!AR30,key_ref,COLUMN(Approving_Party__2),FALSE)="Agency head",'2012 Aprvl Party (2)'!AR$1,VLOOKUP('2012 Original'!AR30,key_ref,COLUMN(Approving_Party__2),FALSE)),CONCATENATE("ERR: ",'2012 Original'!AR30))</f>
        <v>none</v>
      </c>
      <c r="AS30" s="2" t="str">
        <f>IFERROR(IF(VLOOKUP('2012 Original'!AS30,key_ref,COLUMN(Approving_Party__2),FALSE)="Agency head",'2012 Aprvl Party (2)'!AS$1,VLOOKUP('2012 Original'!AS30,key_ref,COLUMN(Approving_Party__2),FALSE)),CONCATENATE("ERR: ",'2012 Original'!AS30))</f>
        <v>none</v>
      </c>
      <c r="AT30" s="2" t="str">
        <f>IFERROR(IF(VLOOKUP('2012 Original'!AT30,key_ref,COLUMN(Approving_Party__2),FALSE)="Agency head",'2012 Aprvl Party (2)'!AT$1,VLOOKUP('2012 Original'!AT30,key_ref,COLUMN(Approving_Party__2),FALSE)),CONCATENATE("ERR: ",'2012 Original'!AT30))</f>
        <v>none</v>
      </c>
      <c r="AU30" s="2" t="str">
        <f>IFERROR(IF(VLOOKUP('2012 Original'!AU30,key_ref,COLUMN(Approving_Party__2),FALSE)="Agency head",'2012 Aprvl Party (2)'!AU$1,VLOOKUP('2012 Original'!AU30,key_ref,COLUMN(Approving_Party__2),FALSE)),CONCATENATE("ERR: ",'2012 Original'!AU30))</f>
        <v>none</v>
      </c>
      <c r="AV30" s="2" t="str">
        <f>IFERROR(IF(VLOOKUP('2012 Original'!AV30,key_ref,COLUMN(Approving_Party__2),FALSE)="Agency head",'2012 Aprvl Party (2)'!AV$1,VLOOKUP('2012 Original'!AV30,key_ref,COLUMN(Approving_Party__2),FALSE)),CONCATENATE("ERR: ",'2012 Original'!AV30))</f>
        <v>Council</v>
      </c>
      <c r="AW30" s="2" t="str">
        <f>IFERROR(IF(VLOOKUP('2012 Original'!AW30,key_ref,COLUMN(Approving_Party__2),FALSE)="Agency head",'2012 Aprvl Party (2)'!AW$1,VLOOKUP('2012 Original'!AW30,key_ref,COLUMN(Approving_Party__2),FALSE)),CONCATENATE("ERR: ",'2012 Original'!AW30))</f>
        <v>Council</v>
      </c>
      <c r="AX30" s="2" t="str">
        <f>IFERROR(IF(VLOOKUP('2012 Original'!AX30,key_ref,COLUMN(Approving_Party__2),FALSE)="Agency head",'2012 Aprvl Party (2)'!AX$1,VLOOKUP('2012 Original'!AX30,key_ref,COLUMN(Approving_Party__2),FALSE)),CONCATENATE("ERR: ",'2012 Original'!AX30))</f>
        <v>Council</v>
      </c>
      <c r="AY30" s="2" t="str">
        <f>IFERROR(IF(VLOOKUP('2012 Original'!AY30,key_ref,COLUMN(Approving_Party__2),FALSE)="Agency head",'2012 Aprvl Party (2)'!AY$1,VLOOKUP('2012 Original'!AY30,key_ref,COLUMN(Approving_Party__2),FALSE)),CONCATENATE("ERR: ",'2012 Original'!AY30))</f>
        <v>none</v>
      </c>
      <c r="AZ30" s="2" t="str">
        <f>IFERROR(IF(VLOOKUP('2012 Original'!AZ30,key_ref,COLUMN(Approving_Party__2),FALSE)="Agency head",'2012 Aprvl Party (2)'!AZ$1,VLOOKUP('2012 Original'!AZ30,key_ref,COLUMN(Approving_Party__2),FALSE)),CONCATENATE("ERR: ",'2012 Original'!AZ30))</f>
        <v>Council</v>
      </c>
    </row>
    <row r="31" spans="1:52" s="4" customFormat="1">
      <c r="A31" s="3" t="s">
        <v>59</v>
      </c>
      <c r="B31" s="2" t="str">
        <f>IFERROR(IF(VLOOKUP('2012 Original'!B31,key_ref,COLUMN(Approving_Party__2),FALSE)="Agency head",'2012 Aprvl Party (2)'!B$1,VLOOKUP('2012 Original'!B31,key_ref,COLUMN(Approving_Party__2),FALSE)),CONCATENATE("ERR: ",'2012 Original'!B31))</f>
        <v>none</v>
      </c>
      <c r="C31" s="2" t="str">
        <f>IFERROR(IF(VLOOKUP('2012 Original'!C31,key_ref,COLUMN(Approving_Party__2),FALSE)="Agency head",'2012 Aprvl Party (2)'!C$1,VLOOKUP('2012 Original'!C31,key_ref,COLUMN(Approving_Party__2),FALSE)),CONCATENATE("ERR: ",'2012 Original'!C31))</f>
        <v>none</v>
      </c>
      <c r="D31" s="2" t="str">
        <f>IFERROR(IF(VLOOKUP('2012 Original'!D31,key_ref,COLUMN(Approving_Party__2),FALSE)="Agency head",'2012 Aprvl Party (2)'!D$1,VLOOKUP('2012 Original'!D31,key_ref,COLUMN(Approving_Party__2),FALSE)),CONCATENATE("ERR: ",'2012 Original'!D31))</f>
        <v>none</v>
      </c>
      <c r="E31" s="2" t="str">
        <f>IFERROR(IF(VLOOKUP('2012 Original'!E31,key_ref,COLUMN(Approving_Party__2),FALSE)="Agency head",'2012 Aprvl Party (2)'!E$1,VLOOKUP('2012 Original'!E31,key_ref,COLUMN(Approving_Party__2),FALSE)),CONCATENATE("ERR: ",'2012 Original'!E31))</f>
        <v>none</v>
      </c>
      <c r="F31" s="2" t="str">
        <f>IFERROR(IF(VLOOKUP('2012 Original'!F31,key_ref,COLUMN(Approving_Party__2),FALSE)="Agency head",'2012 Aprvl Party (2)'!F$1,VLOOKUP('2012 Original'!F31,key_ref,COLUMN(Approving_Party__2),FALSE)),CONCATENATE("ERR: ",'2012 Original'!F31))</f>
        <v>none</v>
      </c>
      <c r="G31" s="2" t="str">
        <f>IFERROR(IF(VLOOKUP('2012 Original'!G31,key_ref,COLUMN(Approving_Party__2),FALSE)="Agency head",'2012 Aprvl Party (2)'!G$1,VLOOKUP('2012 Original'!G31,key_ref,COLUMN(Approving_Party__2),FALSE)),CONCATENATE("ERR: ",'2012 Original'!G31))</f>
        <v>none</v>
      </c>
      <c r="H31" s="2" t="str">
        <f>IFERROR(IF(VLOOKUP('2012 Original'!H31,key_ref,COLUMN(Approving_Party__2),FALSE)="Agency head",'2012 Aprvl Party (2)'!H$1,VLOOKUP('2012 Original'!H31,key_ref,COLUMN(Approving_Party__2),FALSE)),CONCATENATE("ERR: ",'2012 Original'!H31))</f>
        <v>none</v>
      </c>
      <c r="I31" s="2" t="str">
        <f>IFERROR(IF(VLOOKUP('2012 Original'!I31,key_ref,COLUMN(Approving_Party__2),FALSE)="Agency head",'2012 Aprvl Party (2)'!I$1,VLOOKUP('2012 Original'!I31,key_ref,COLUMN(Approving_Party__2),FALSE)),CONCATENATE("ERR: ",'2012 Original'!I31))</f>
        <v>none</v>
      </c>
      <c r="J31" s="2" t="str">
        <f>IFERROR(IF(VLOOKUP('2012 Original'!J31,key_ref,COLUMN(Approving_Party__2),FALSE)="Agency head",'2012 Aprvl Party (2)'!J$1,VLOOKUP('2012 Original'!J31,key_ref,COLUMN(Approving_Party__2),FALSE)),CONCATENATE("ERR: ",'2012 Original'!J31))</f>
        <v>none</v>
      </c>
      <c r="K31" s="2" t="str">
        <f>IFERROR(IF(VLOOKUP('2012 Original'!K31,key_ref,COLUMN(Approving_Party__2),FALSE)="Agency head",'2012 Aprvl Party (2)'!K$1,VLOOKUP('2012 Original'!K31,key_ref,COLUMN(Approving_Party__2),FALSE)),CONCATENATE("ERR: ",'2012 Original'!K31))</f>
        <v>none</v>
      </c>
      <c r="L31" s="2" t="str">
        <f>IFERROR(IF(VLOOKUP('2012 Original'!L31,key_ref,COLUMN(Approving_Party__2),FALSE)="Agency head",'2012 Aprvl Party (2)'!L$1,VLOOKUP('2012 Original'!L31,key_ref,COLUMN(Approving_Party__2),FALSE)),CONCATENATE("ERR: ",'2012 Original'!L31))</f>
        <v>none</v>
      </c>
      <c r="M31" s="2" t="str">
        <f>IFERROR(IF(VLOOKUP('2012 Original'!M31,key_ref,COLUMN(Approving_Party__2),FALSE)="Agency head",'2012 Aprvl Party (2)'!M$1,VLOOKUP('2012 Original'!M31,key_ref,COLUMN(Approving_Party__2),FALSE)),CONCATENATE("ERR: ",'2012 Original'!M31))</f>
        <v>none</v>
      </c>
      <c r="N31" s="2" t="str">
        <f>IFERROR(IF(VLOOKUP('2012 Original'!N31,key_ref,COLUMN(Approving_Party__2),FALSE)="Agency head",'2012 Aprvl Party (2)'!N$1,VLOOKUP('2012 Original'!N31,key_ref,COLUMN(Approving_Party__2),FALSE)),CONCATENATE("ERR: ",'2012 Original'!N31))</f>
        <v>none</v>
      </c>
      <c r="O31" s="2" t="str">
        <f>IFERROR(IF(VLOOKUP('2012 Original'!O31,key_ref,COLUMN(Approving_Party__2),FALSE)="Agency head",'2012 Aprvl Party (2)'!O$1,VLOOKUP('2012 Original'!O31,key_ref,COLUMN(Approving_Party__2),FALSE)),CONCATENATE("ERR: ",'2012 Original'!O31))</f>
        <v>none</v>
      </c>
      <c r="P31" s="2" t="str">
        <f>IFERROR(IF(VLOOKUP('2012 Original'!P31,key_ref,COLUMN(Approving_Party__2),FALSE)="Agency head",'2012 Aprvl Party (2)'!P$1,VLOOKUP('2012 Original'!P31,key_ref,COLUMN(Approving_Party__2),FALSE)),CONCATENATE("ERR: ",'2012 Original'!P31))</f>
        <v>none</v>
      </c>
      <c r="Q31" s="2" t="str">
        <f>IFERROR(IF(VLOOKUP('2012 Original'!Q31,key_ref,COLUMN(Approving_Party__2),FALSE)="Agency head",'2012 Aprvl Party (2)'!Q$1,VLOOKUP('2012 Original'!Q31,key_ref,COLUMN(Approving_Party__2),FALSE)),CONCATENATE("ERR: ",'2012 Original'!Q31))</f>
        <v>none</v>
      </c>
      <c r="R31" s="2" t="str">
        <f>IFERROR(IF(VLOOKUP('2012 Original'!R31,key_ref,COLUMN(Approving_Party__2),FALSE)="Agency head",'2012 Aprvl Party (2)'!R$1,VLOOKUP('2012 Original'!R31,key_ref,COLUMN(Approving_Party__2),FALSE)),CONCATENATE("ERR: ",'2012 Original'!R31))</f>
        <v>none</v>
      </c>
      <c r="S31" s="2" t="str">
        <f>IFERROR(IF(VLOOKUP('2012 Original'!S31,key_ref,COLUMN(Approving_Party__2),FALSE)="Agency head",'2012 Aprvl Party (2)'!S$1,VLOOKUP('2012 Original'!S31,key_ref,COLUMN(Approving_Party__2),FALSE)),CONCATENATE("ERR: ",'2012 Original'!S31))</f>
        <v>none</v>
      </c>
      <c r="T31" s="2" t="str">
        <f>IFERROR(IF(VLOOKUP('2012 Original'!T31,key_ref,COLUMN(Approving_Party__2),FALSE)="Agency head",'2012 Aprvl Party (2)'!T$1,VLOOKUP('2012 Original'!T31,key_ref,COLUMN(Approving_Party__2),FALSE)),CONCATENATE("ERR: ",'2012 Original'!T31))</f>
        <v>none</v>
      </c>
      <c r="U31" s="2" t="str">
        <f>IFERROR(IF(VLOOKUP('2012 Original'!U31,key_ref,COLUMN(Approving_Party__2),FALSE)="Agency head",'2012 Aprvl Party (2)'!U$1,VLOOKUP('2012 Original'!U31,key_ref,COLUMN(Approving_Party__2),FALSE)),CONCATENATE("ERR: ",'2012 Original'!U31))</f>
        <v>none</v>
      </c>
      <c r="V31" s="2" t="str">
        <f>IFERROR(IF(VLOOKUP('2012 Original'!V31,key_ref,COLUMN(Approving_Party__2),FALSE)="Agency head",'2012 Aprvl Party (2)'!V$1,VLOOKUP('2012 Original'!V31,key_ref,COLUMN(Approving_Party__2),FALSE)),CONCATENATE("ERR: ",'2012 Original'!V31))</f>
        <v>none</v>
      </c>
      <c r="W31" s="2" t="str">
        <f>IFERROR(IF(VLOOKUP('2012 Original'!W31,key_ref,COLUMN(Approving_Party__2),FALSE)="Agency head",'2012 Aprvl Party (2)'!W$1,VLOOKUP('2012 Original'!W31,key_ref,COLUMN(Approving_Party__2),FALSE)),CONCATENATE("ERR: ",'2012 Original'!W31))</f>
        <v>none</v>
      </c>
      <c r="X31" s="2" t="str">
        <f>IFERROR(IF(VLOOKUP('2012 Original'!X31,key_ref,COLUMN(Approving_Party__2),FALSE)="Agency head",'2012 Aprvl Party (2)'!X$1,VLOOKUP('2012 Original'!X31,key_ref,COLUMN(Approving_Party__2),FALSE)),CONCATENATE("ERR: ",'2012 Original'!X31))</f>
        <v>none</v>
      </c>
      <c r="Y31" s="2" t="str">
        <f>IFERROR(IF(VLOOKUP('2012 Original'!Y31,key_ref,COLUMN(Approving_Party__2),FALSE)="Agency head",'2012 Aprvl Party (2)'!Y$1,VLOOKUP('2012 Original'!Y31,key_ref,COLUMN(Approving_Party__2),FALSE)),CONCATENATE("ERR: ",'2012 Original'!Y31))</f>
        <v>none</v>
      </c>
      <c r="Z31" s="2" t="str">
        <f>IFERROR(IF(VLOOKUP('2012 Original'!Z31,key_ref,COLUMN(Approving_Party__2),FALSE)="Agency head",'2012 Aprvl Party (2)'!Z$1,VLOOKUP('2012 Original'!Z31,key_ref,COLUMN(Approving_Party__2),FALSE)),CONCATENATE("ERR: ",'2012 Original'!Z31))</f>
        <v>none</v>
      </c>
      <c r="AA31" s="2" t="str">
        <f>IFERROR(IF(VLOOKUP('2012 Original'!AA31,key_ref,COLUMN(Approving_Party__2),FALSE)="Agency head",'2012 Aprvl Party (2)'!AA$1,VLOOKUP('2012 Original'!AA31,key_ref,COLUMN(Approving_Party__2),FALSE)),CONCATENATE("ERR: ",'2012 Original'!AA31))</f>
        <v>none</v>
      </c>
      <c r="AB31" s="2" t="str">
        <f>IFERROR(IF(VLOOKUP('2012 Original'!AB31,key_ref,COLUMN(Approving_Party__2),FALSE)="Agency head",'2012 Aprvl Party (2)'!AB$1,VLOOKUP('2012 Original'!AB31,key_ref,COLUMN(Approving_Party__2),FALSE)),CONCATENATE("ERR: ",'2012 Original'!AB31))</f>
        <v>none</v>
      </c>
      <c r="AC31" s="2" t="str">
        <f>IFERROR(IF(VLOOKUP('2012 Original'!AC31,key_ref,COLUMN(Approving_Party__2),FALSE)="Agency head",'2012 Aprvl Party (2)'!AC$1,VLOOKUP('2012 Original'!AC31,key_ref,COLUMN(Approving_Party__2),FALSE)),CONCATENATE("ERR: ",'2012 Original'!AC31))</f>
        <v>none</v>
      </c>
      <c r="AD31" s="2" t="str">
        <f>IFERROR(IF(VLOOKUP('2012 Original'!AD31,key_ref,COLUMN(Approving_Party__2),FALSE)="Agency head",'2012 Aprvl Party (2)'!AD$1,VLOOKUP('2012 Original'!AD31,key_ref,COLUMN(Approving_Party__2),FALSE)),CONCATENATE("ERR: ",'2012 Original'!AD31))</f>
        <v>none</v>
      </c>
      <c r="AE31" s="2" t="str">
        <f>IFERROR(IF(VLOOKUP('2012 Original'!AE31,key_ref,COLUMN(Approving_Party__2),FALSE)="Agency head",'2012 Aprvl Party (2)'!AE$1,VLOOKUP('2012 Original'!AE31,key_ref,COLUMN(Approving_Party__2),FALSE)),CONCATENATE("ERR: ",'2012 Original'!AE31))</f>
        <v>none</v>
      </c>
      <c r="AF31" s="2" t="str">
        <f>IFERROR(IF(VLOOKUP('2012 Original'!AF31,key_ref,COLUMN(Approving_Party__2),FALSE)="Agency head",'2012 Aprvl Party (2)'!AF$1,VLOOKUP('2012 Original'!AF31,key_ref,COLUMN(Approving_Party__2),FALSE)),CONCATENATE("ERR: ",'2012 Original'!AF31))</f>
        <v>none</v>
      </c>
      <c r="AG31" s="2" t="str">
        <f>IFERROR(IF(VLOOKUP('2012 Original'!AG31,key_ref,COLUMN(Approving_Party__2),FALSE)="Agency head",'2012 Aprvl Party (2)'!AG$1,VLOOKUP('2012 Original'!AG31,key_ref,COLUMN(Approving_Party__2),FALSE)),CONCATENATE("ERR: ",'2012 Original'!AG31))</f>
        <v>none</v>
      </c>
      <c r="AH31" s="2" t="str">
        <f>IFERROR(IF(VLOOKUP('2012 Original'!AH31,key_ref,COLUMN(Approving_Party__2),FALSE)="Agency head",'2012 Aprvl Party (2)'!AH$1,VLOOKUP('2012 Original'!AH31,key_ref,COLUMN(Approving_Party__2),FALSE)),CONCATENATE("ERR: ",'2012 Original'!AH31))</f>
        <v>none</v>
      </c>
      <c r="AI31" s="2" t="str">
        <f>IFERROR(IF(VLOOKUP('2012 Original'!AI31,key_ref,COLUMN(Approving_Party__2),FALSE)="Agency head",'2012 Aprvl Party (2)'!AI$1,VLOOKUP('2012 Original'!AI31,key_ref,COLUMN(Approving_Party__2),FALSE)),CONCATENATE("ERR: ",'2012 Original'!AI31))</f>
        <v>none</v>
      </c>
      <c r="AJ31" s="2" t="str">
        <f>IFERROR(IF(VLOOKUP('2012 Original'!AJ31,key_ref,COLUMN(Approving_Party__2),FALSE)="Agency head",'2012 Aprvl Party (2)'!AJ$1,VLOOKUP('2012 Original'!AJ31,key_ref,COLUMN(Approving_Party__2),FALSE)),CONCATENATE("ERR: ",'2012 Original'!AJ31))</f>
        <v>none</v>
      </c>
      <c r="AK31" s="2" t="str">
        <f>IFERROR(IF(VLOOKUP('2012 Original'!AK31,key_ref,COLUMN(Approving_Party__2),FALSE)="Agency head",'2012 Aprvl Party (2)'!AK$1,VLOOKUP('2012 Original'!AK31,key_ref,COLUMN(Approving_Party__2),FALSE)),CONCATENATE("ERR: ",'2012 Original'!AK31))</f>
        <v>none</v>
      </c>
      <c r="AL31" s="2" t="str">
        <f>IFERROR(IF(VLOOKUP('2012 Original'!AL31,key_ref,COLUMN(Approving_Party__2),FALSE)="Agency head",'2012 Aprvl Party (2)'!AL$1,VLOOKUP('2012 Original'!AL31,key_ref,COLUMN(Approving_Party__2),FALSE)),CONCATENATE("ERR: ",'2012 Original'!AL31))</f>
        <v>none</v>
      </c>
      <c r="AM31" s="2" t="str">
        <f>IFERROR(IF(VLOOKUP('2012 Original'!AM31,key_ref,COLUMN(Approving_Party__2),FALSE)="Agency head",'2012 Aprvl Party (2)'!AM$1,VLOOKUP('2012 Original'!AM31,key_ref,COLUMN(Approving_Party__2),FALSE)),CONCATENATE("ERR: ",'2012 Original'!AM31))</f>
        <v>none</v>
      </c>
      <c r="AN31" s="2" t="str">
        <f>IFERROR(IF(VLOOKUP('2012 Original'!AN31,key_ref,COLUMN(Approving_Party__2),FALSE)="Agency head",'2012 Aprvl Party (2)'!AN$1,VLOOKUP('2012 Original'!AN31,key_ref,COLUMN(Approving_Party__2),FALSE)),CONCATENATE("ERR: ",'2012 Original'!AN31))</f>
        <v>none</v>
      </c>
      <c r="AO31" s="2" t="str">
        <f>IFERROR(IF(VLOOKUP('2012 Original'!AO31,key_ref,COLUMN(Approving_Party__2),FALSE)="Agency head",'2012 Aprvl Party (2)'!AO$1,VLOOKUP('2012 Original'!AO31,key_ref,COLUMN(Approving_Party__2),FALSE)),CONCATENATE("ERR: ",'2012 Original'!AO31))</f>
        <v>none</v>
      </c>
      <c r="AP31" s="2" t="str">
        <f>IFERROR(IF(VLOOKUP('2012 Original'!AP31,key_ref,COLUMN(Approving_Party__2),FALSE)="Agency head",'2012 Aprvl Party (2)'!AP$1,VLOOKUP('2012 Original'!AP31,key_ref,COLUMN(Approving_Party__2),FALSE)),CONCATENATE("ERR: ",'2012 Original'!AP31))</f>
        <v>none</v>
      </c>
      <c r="AQ31" s="2" t="str">
        <f>IFERROR(IF(VLOOKUP('2012 Original'!AQ31,key_ref,COLUMN(Approving_Party__2),FALSE)="Agency head",'2012 Aprvl Party (2)'!AQ$1,VLOOKUP('2012 Original'!AQ31,key_ref,COLUMN(Approving_Party__2),FALSE)),CONCATENATE("ERR: ",'2012 Original'!AQ31))</f>
        <v>none</v>
      </c>
      <c r="AR31" s="2" t="str">
        <f>IFERROR(IF(VLOOKUP('2012 Original'!AR31,key_ref,COLUMN(Approving_Party__2),FALSE)="Agency head",'2012 Aprvl Party (2)'!AR$1,VLOOKUP('2012 Original'!AR31,key_ref,COLUMN(Approving_Party__2),FALSE)),CONCATENATE("ERR: ",'2012 Original'!AR31))</f>
        <v>none</v>
      </c>
      <c r="AS31" s="2" t="str">
        <f>IFERROR(IF(VLOOKUP('2012 Original'!AS31,key_ref,COLUMN(Approving_Party__2),FALSE)="Agency head",'2012 Aprvl Party (2)'!AS$1,VLOOKUP('2012 Original'!AS31,key_ref,COLUMN(Approving_Party__2),FALSE)),CONCATENATE("ERR: ",'2012 Original'!AS31))</f>
        <v>none</v>
      </c>
      <c r="AT31" s="2" t="str">
        <f>IFERROR(IF(VLOOKUP('2012 Original'!AT31,key_ref,COLUMN(Approving_Party__2),FALSE)="Agency head",'2012 Aprvl Party (2)'!AT$1,VLOOKUP('2012 Original'!AT31,key_ref,COLUMN(Approving_Party__2),FALSE)),CONCATENATE("ERR: ",'2012 Original'!AT31))</f>
        <v>none</v>
      </c>
      <c r="AU31" s="2" t="str">
        <f>IFERROR(IF(VLOOKUP('2012 Original'!AU31,key_ref,COLUMN(Approving_Party__2),FALSE)="Agency head",'2012 Aprvl Party (2)'!AU$1,VLOOKUP('2012 Original'!AU31,key_ref,COLUMN(Approving_Party__2),FALSE)),CONCATENATE("ERR: ",'2012 Original'!AU31))</f>
        <v>none</v>
      </c>
      <c r="AV31" s="2" t="str">
        <f>IFERROR(IF(VLOOKUP('2012 Original'!AV31,key_ref,COLUMN(Approving_Party__2),FALSE)="Agency head",'2012 Aprvl Party (2)'!AV$1,VLOOKUP('2012 Original'!AV31,key_ref,COLUMN(Approving_Party__2),FALSE)),CONCATENATE("ERR: ",'2012 Original'!AV31))</f>
        <v>none</v>
      </c>
      <c r="AW31" s="2" t="str">
        <f>IFERROR(IF(VLOOKUP('2012 Original'!AW31,key_ref,COLUMN(Approving_Party__2),FALSE)="Agency head",'2012 Aprvl Party (2)'!AW$1,VLOOKUP('2012 Original'!AW31,key_ref,COLUMN(Approving_Party__2),FALSE)),CONCATENATE("ERR: ",'2012 Original'!AW31))</f>
        <v>none</v>
      </c>
      <c r="AX31" s="2" t="str">
        <f>IFERROR(IF(VLOOKUP('2012 Original'!AX31,key_ref,COLUMN(Approving_Party__2),FALSE)="Agency head",'2012 Aprvl Party (2)'!AX$1,VLOOKUP('2012 Original'!AX31,key_ref,COLUMN(Approving_Party__2),FALSE)),CONCATENATE("ERR: ",'2012 Original'!AX31))</f>
        <v>none</v>
      </c>
      <c r="AY31" s="2" t="str">
        <f>IFERROR(IF(VLOOKUP('2012 Original'!AY31,key_ref,COLUMN(Approving_Party__2),FALSE)="Agency head",'2012 Aprvl Party (2)'!AY$1,VLOOKUP('2012 Original'!AY31,key_ref,COLUMN(Approving_Party__2),FALSE)),CONCATENATE("ERR: ",'2012 Original'!AY31))</f>
        <v>none</v>
      </c>
      <c r="AZ31" s="2" t="str">
        <f>IFERROR(IF(VLOOKUP('2012 Original'!AZ31,key_ref,COLUMN(Approving_Party__2),FALSE)="Agency head",'2012 Aprvl Party (2)'!AZ$1,VLOOKUP('2012 Original'!AZ31,key_ref,COLUMN(Approving_Party__2),FALSE)),CONCATENATE("ERR: ",'2012 Original'!AZ31))</f>
        <v>none</v>
      </c>
    </row>
    <row r="32" spans="1:52" s="4" customFormat="1">
      <c r="A32" s="3" t="s">
        <v>62</v>
      </c>
      <c r="B32" s="2" t="str">
        <f>IFERROR(IF(VLOOKUP('2012 Original'!B32,key_ref,COLUMN(Approving_Party__2),FALSE)="Agency head",'2012 Aprvl Party (2)'!B$1,VLOOKUP('2012 Original'!B32,key_ref,COLUMN(Approving_Party__2),FALSE)),CONCATENATE("ERR: ",'2012 Original'!B32))</f>
        <v>none</v>
      </c>
      <c r="C32" s="2" t="str">
        <f>IFERROR(IF(VLOOKUP('2012 Original'!C32,key_ref,COLUMN(Approving_Party__2),FALSE)="Agency head",'2012 Aprvl Party (2)'!C$1,VLOOKUP('2012 Original'!C32,key_ref,COLUMN(Approving_Party__2),FALSE)),CONCATENATE("ERR: ",'2012 Original'!C32))</f>
        <v>none</v>
      </c>
      <c r="D32" s="2" t="str">
        <f>IFERROR(IF(VLOOKUP('2012 Original'!D32,key_ref,COLUMN(Approving_Party__2),FALSE)="Agency head",'2012 Aprvl Party (2)'!D$1,VLOOKUP('2012 Original'!D32,key_ref,COLUMN(Approving_Party__2),FALSE)),CONCATENATE("ERR: ",'2012 Original'!D32))</f>
        <v>none</v>
      </c>
      <c r="E32" s="2" t="str">
        <f>IFERROR(IF(VLOOKUP('2012 Original'!E32,key_ref,COLUMN(Approving_Party__2),FALSE)="Agency head",'2012 Aprvl Party (2)'!E$1,VLOOKUP('2012 Original'!E32,key_ref,COLUMN(Approving_Party__2),FALSE)),CONCATENATE("ERR: ",'2012 Original'!E32))</f>
        <v>none</v>
      </c>
      <c r="F32" s="2" t="str">
        <f>IFERROR(IF(VLOOKUP('2012 Original'!F32,key_ref,COLUMN(Approving_Party__2),FALSE)="Agency head",'2012 Aprvl Party (2)'!F$1,VLOOKUP('2012 Original'!F32,key_ref,COLUMN(Approving_Party__2),FALSE)),CONCATENATE("ERR: ",'2012 Original'!F32))</f>
        <v>none</v>
      </c>
      <c r="G32" s="2" t="str">
        <f>IFERROR(IF(VLOOKUP('2012 Original'!G32,key_ref,COLUMN(Approving_Party__2),FALSE)="Agency head",'2012 Aprvl Party (2)'!G$1,VLOOKUP('2012 Original'!G32,key_ref,COLUMN(Approving_Party__2),FALSE)),CONCATENATE("ERR: ",'2012 Original'!G32))</f>
        <v>none</v>
      </c>
      <c r="H32" s="2" t="str">
        <f>IFERROR(IF(VLOOKUP('2012 Original'!H32,key_ref,COLUMN(Approving_Party__2),FALSE)="Agency head",'2012 Aprvl Party (2)'!H$1,VLOOKUP('2012 Original'!H32,key_ref,COLUMN(Approving_Party__2),FALSE)),CONCATENATE("ERR: ",'2012 Original'!H32))</f>
        <v>none</v>
      </c>
      <c r="I32" s="2" t="str">
        <f>IFERROR(IF(VLOOKUP('2012 Original'!I32,key_ref,COLUMN(Approving_Party__2),FALSE)="Agency head",'2012 Aprvl Party (2)'!I$1,VLOOKUP('2012 Original'!I32,key_ref,COLUMN(Approving_Party__2),FALSE)),CONCATENATE("ERR: ",'2012 Original'!I32))</f>
        <v>none</v>
      </c>
      <c r="J32" s="2" t="str">
        <f>IFERROR(IF(VLOOKUP('2012 Original'!J32,key_ref,COLUMN(Approving_Party__2),FALSE)="Agency head",'2012 Aprvl Party (2)'!J$1,VLOOKUP('2012 Original'!J32,key_ref,COLUMN(Approving_Party__2),FALSE)),CONCATENATE("ERR: ",'2012 Original'!J32))</f>
        <v>none</v>
      </c>
      <c r="K32" s="2" t="str">
        <f>IFERROR(IF(VLOOKUP('2012 Original'!K32,key_ref,COLUMN(Approving_Party__2),FALSE)="Agency head",'2012 Aprvl Party (2)'!K$1,VLOOKUP('2012 Original'!K32,key_ref,COLUMN(Approving_Party__2),FALSE)),CONCATENATE("ERR: ",'2012 Original'!K32))</f>
        <v>none</v>
      </c>
      <c r="L32" s="2" t="str">
        <f>IFERROR(IF(VLOOKUP('2012 Original'!L32,key_ref,COLUMN(Approving_Party__2),FALSE)="Agency head",'2012 Aprvl Party (2)'!L$1,VLOOKUP('2012 Original'!L32,key_ref,COLUMN(Approving_Party__2),FALSE)),CONCATENATE("ERR: ",'2012 Original'!L32))</f>
        <v>none</v>
      </c>
      <c r="M32" s="2" t="str">
        <f>IFERROR(IF(VLOOKUP('2012 Original'!M32,key_ref,COLUMN(Approving_Party__2),FALSE)="Agency head",'2012 Aprvl Party (2)'!M$1,VLOOKUP('2012 Original'!M32,key_ref,COLUMN(Approving_Party__2),FALSE)),CONCATENATE("ERR: ",'2012 Original'!M32))</f>
        <v>none</v>
      </c>
      <c r="N32" s="2" t="str">
        <f>IFERROR(IF(VLOOKUP('2012 Original'!N32,key_ref,COLUMN(Approving_Party__2),FALSE)="Agency head",'2012 Aprvl Party (2)'!N$1,VLOOKUP('2012 Original'!N32,key_ref,COLUMN(Approving_Party__2),FALSE)),CONCATENATE("ERR: ",'2012 Original'!N32))</f>
        <v>none</v>
      </c>
      <c r="O32" s="2" t="str">
        <f>IFERROR(IF(VLOOKUP('2012 Original'!O32,key_ref,COLUMN(Approving_Party__2),FALSE)="Agency head",'2012 Aprvl Party (2)'!O$1,VLOOKUP('2012 Original'!O32,key_ref,COLUMN(Approving_Party__2),FALSE)),CONCATENATE("ERR: ",'2012 Original'!O32))</f>
        <v>none</v>
      </c>
      <c r="P32" s="2" t="str">
        <f>IFERROR(IF(VLOOKUP('2012 Original'!P32,key_ref,COLUMN(Approving_Party__2),FALSE)="Agency head",'2012 Aprvl Party (2)'!P$1,VLOOKUP('2012 Original'!P32,key_ref,COLUMN(Approving_Party__2),FALSE)),CONCATENATE("ERR: ",'2012 Original'!P32))</f>
        <v>none</v>
      </c>
      <c r="Q32" s="2" t="str">
        <f>IFERROR(IF(VLOOKUP('2012 Original'!Q32,key_ref,COLUMN(Approving_Party__2),FALSE)="Agency head",'2012 Aprvl Party (2)'!Q$1,VLOOKUP('2012 Original'!Q32,key_ref,COLUMN(Approving_Party__2),FALSE)),CONCATENATE("ERR: ",'2012 Original'!Q32))</f>
        <v>none</v>
      </c>
      <c r="R32" s="2" t="str">
        <f>IFERROR(IF(VLOOKUP('2012 Original'!R32,key_ref,COLUMN(Approving_Party__2),FALSE)="Agency head",'2012 Aprvl Party (2)'!R$1,VLOOKUP('2012 Original'!R32,key_ref,COLUMN(Approving_Party__2),FALSE)),CONCATENATE("ERR: ",'2012 Original'!R32))</f>
        <v>none</v>
      </c>
      <c r="S32" s="2" t="str">
        <f>IFERROR(IF(VLOOKUP('2012 Original'!S32,key_ref,COLUMN(Approving_Party__2),FALSE)="Agency head",'2012 Aprvl Party (2)'!S$1,VLOOKUP('2012 Original'!S32,key_ref,COLUMN(Approving_Party__2),FALSE)),CONCATENATE("ERR: ",'2012 Original'!S32))</f>
        <v>none</v>
      </c>
      <c r="T32" s="2" t="str">
        <f>IFERROR(IF(VLOOKUP('2012 Original'!T32,key_ref,COLUMN(Approving_Party__2),FALSE)="Agency head",'2012 Aprvl Party (2)'!T$1,VLOOKUP('2012 Original'!T32,key_ref,COLUMN(Approving_Party__2),FALSE)),CONCATENATE("ERR: ",'2012 Original'!T32))</f>
        <v>none</v>
      </c>
      <c r="U32" s="2" t="str">
        <f>IFERROR(IF(VLOOKUP('2012 Original'!U32,key_ref,COLUMN(Approving_Party__2),FALSE)="Agency head",'2012 Aprvl Party (2)'!U$1,VLOOKUP('2012 Original'!U32,key_ref,COLUMN(Approving_Party__2),FALSE)),CONCATENATE("ERR: ",'2012 Original'!U32))</f>
        <v>none</v>
      </c>
      <c r="V32" s="2" t="str">
        <f>IFERROR(IF(VLOOKUP('2012 Original'!V32,key_ref,COLUMN(Approving_Party__2),FALSE)="Agency head",'2012 Aprvl Party (2)'!V$1,VLOOKUP('2012 Original'!V32,key_ref,COLUMN(Approving_Party__2),FALSE)),CONCATENATE("ERR: ",'2012 Original'!V32))</f>
        <v>none</v>
      </c>
      <c r="W32" s="2" t="str">
        <f>IFERROR(IF(VLOOKUP('2012 Original'!W32,key_ref,COLUMN(Approving_Party__2),FALSE)="Agency head",'2012 Aprvl Party (2)'!W$1,VLOOKUP('2012 Original'!W32,key_ref,COLUMN(Approving_Party__2),FALSE)),CONCATENATE("ERR: ",'2012 Original'!W32))</f>
        <v>none</v>
      </c>
      <c r="X32" s="2" t="str">
        <f>IFERROR(IF(VLOOKUP('2012 Original'!X32,key_ref,COLUMN(Approving_Party__2),FALSE)="Agency head",'2012 Aprvl Party (2)'!X$1,VLOOKUP('2012 Original'!X32,key_ref,COLUMN(Approving_Party__2),FALSE)),CONCATENATE("ERR: ",'2012 Original'!X32))</f>
        <v>none</v>
      </c>
      <c r="Y32" s="2" t="str">
        <f>IFERROR(IF(VLOOKUP('2012 Original'!Y32,key_ref,COLUMN(Approving_Party__2),FALSE)="Agency head",'2012 Aprvl Party (2)'!Y$1,VLOOKUP('2012 Original'!Y32,key_ref,COLUMN(Approving_Party__2),FALSE)),CONCATENATE("ERR: ",'2012 Original'!Y32))</f>
        <v>none</v>
      </c>
      <c r="Z32" s="2" t="str">
        <f>IFERROR(IF(VLOOKUP('2012 Original'!Z32,key_ref,COLUMN(Approving_Party__2),FALSE)="Agency head",'2012 Aprvl Party (2)'!Z$1,VLOOKUP('2012 Original'!Z32,key_ref,COLUMN(Approving_Party__2),FALSE)),CONCATENATE("ERR: ",'2012 Original'!Z32))</f>
        <v>none</v>
      </c>
      <c r="AA32" s="2" t="str">
        <f>IFERROR(IF(VLOOKUP('2012 Original'!AA32,key_ref,COLUMN(Approving_Party__2),FALSE)="Agency head",'2012 Aprvl Party (2)'!AA$1,VLOOKUP('2012 Original'!AA32,key_ref,COLUMN(Approving_Party__2),FALSE)),CONCATENATE("ERR: ",'2012 Original'!AA32))</f>
        <v>none</v>
      </c>
      <c r="AB32" s="2" t="str">
        <f>IFERROR(IF(VLOOKUP('2012 Original'!AB32,key_ref,COLUMN(Approving_Party__2),FALSE)="Agency head",'2012 Aprvl Party (2)'!AB$1,VLOOKUP('2012 Original'!AB32,key_ref,COLUMN(Approving_Party__2),FALSE)),CONCATENATE("ERR: ",'2012 Original'!AB32))</f>
        <v>none</v>
      </c>
      <c r="AC32" s="2" t="str">
        <f>IFERROR(IF(VLOOKUP('2012 Original'!AC32,key_ref,COLUMN(Approving_Party__2),FALSE)="Agency head",'2012 Aprvl Party (2)'!AC$1,VLOOKUP('2012 Original'!AC32,key_ref,COLUMN(Approving_Party__2),FALSE)),CONCATENATE("ERR: ",'2012 Original'!AC32))</f>
        <v>none</v>
      </c>
      <c r="AD32" s="2" t="str">
        <f>IFERROR(IF(VLOOKUP('2012 Original'!AD32,key_ref,COLUMN(Approving_Party__2),FALSE)="Agency head",'2012 Aprvl Party (2)'!AD$1,VLOOKUP('2012 Original'!AD32,key_ref,COLUMN(Approving_Party__2),FALSE)),CONCATENATE("ERR: ",'2012 Original'!AD32))</f>
        <v>none</v>
      </c>
      <c r="AE32" s="2" t="str">
        <f>IFERROR(IF(VLOOKUP('2012 Original'!AE32,key_ref,COLUMN(Approving_Party__2),FALSE)="Agency head",'2012 Aprvl Party (2)'!AE$1,VLOOKUP('2012 Original'!AE32,key_ref,COLUMN(Approving_Party__2),FALSE)),CONCATENATE("ERR: ",'2012 Original'!AE32))</f>
        <v>none</v>
      </c>
      <c r="AF32" s="2" t="str">
        <f>IFERROR(IF(VLOOKUP('2012 Original'!AF32,key_ref,COLUMN(Approving_Party__2),FALSE)="Agency head",'2012 Aprvl Party (2)'!AF$1,VLOOKUP('2012 Original'!AF32,key_ref,COLUMN(Approving_Party__2),FALSE)),CONCATENATE("ERR: ",'2012 Original'!AF32))</f>
        <v>none</v>
      </c>
      <c r="AG32" s="2" t="str">
        <f>IFERROR(IF(VLOOKUP('2012 Original'!AG32,key_ref,COLUMN(Approving_Party__2),FALSE)="Agency head",'2012 Aprvl Party (2)'!AG$1,VLOOKUP('2012 Original'!AG32,key_ref,COLUMN(Approving_Party__2),FALSE)),CONCATENATE("ERR: ",'2012 Original'!AG32))</f>
        <v>none</v>
      </c>
      <c r="AH32" s="2" t="str">
        <f>IFERROR(IF(VLOOKUP('2012 Original'!AH32,key_ref,COLUMN(Approving_Party__2),FALSE)="Agency head",'2012 Aprvl Party (2)'!AH$1,VLOOKUP('2012 Original'!AH32,key_ref,COLUMN(Approving_Party__2),FALSE)),CONCATENATE("ERR: ",'2012 Original'!AH32))</f>
        <v>none</v>
      </c>
      <c r="AI32" s="2" t="str">
        <f>IFERROR(IF(VLOOKUP('2012 Original'!AI32,key_ref,COLUMN(Approving_Party__2),FALSE)="Agency head",'2012 Aprvl Party (2)'!AI$1,VLOOKUP('2012 Original'!AI32,key_ref,COLUMN(Approving_Party__2),FALSE)),CONCATENATE("ERR: ",'2012 Original'!AI32))</f>
        <v>none</v>
      </c>
      <c r="AJ32" s="2" t="str">
        <f>IFERROR(IF(VLOOKUP('2012 Original'!AJ32,key_ref,COLUMN(Approving_Party__2),FALSE)="Agency head",'2012 Aprvl Party (2)'!AJ$1,VLOOKUP('2012 Original'!AJ32,key_ref,COLUMN(Approving_Party__2),FALSE)),CONCATENATE("ERR: ",'2012 Original'!AJ32))</f>
        <v>none</v>
      </c>
      <c r="AK32" s="2" t="str">
        <f>IFERROR(IF(VLOOKUP('2012 Original'!AK32,key_ref,COLUMN(Approving_Party__2),FALSE)="Agency head",'2012 Aprvl Party (2)'!AK$1,VLOOKUP('2012 Original'!AK32,key_ref,COLUMN(Approving_Party__2),FALSE)),CONCATENATE("ERR: ",'2012 Original'!AK32))</f>
        <v>none</v>
      </c>
      <c r="AL32" s="2" t="str">
        <f>IFERROR(IF(VLOOKUP('2012 Original'!AL32,key_ref,COLUMN(Approving_Party__2),FALSE)="Agency head",'2012 Aprvl Party (2)'!AL$1,VLOOKUP('2012 Original'!AL32,key_ref,COLUMN(Approving_Party__2),FALSE)),CONCATENATE("ERR: ",'2012 Original'!AL32))</f>
        <v>none</v>
      </c>
      <c r="AM32" s="2" t="str">
        <f>IFERROR(IF(VLOOKUP('2012 Original'!AM32,key_ref,COLUMN(Approving_Party__2),FALSE)="Agency head",'2012 Aprvl Party (2)'!AM$1,VLOOKUP('2012 Original'!AM32,key_ref,COLUMN(Approving_Party__2),FALSE)),CONCATENATE("ERR: ",'2012 Original'!AM32))</f>
        <v>none</v>
      </c>
      <c r="AN32" s="2" t="str">
        <f>IFERROR(IF(VLOOKUP('2012 Original'!AN32,key_ref,COLUMN(Approving_Party__2),FALSE)="Agency head",'2012 Aprvl Party (2)'!AN$1,VLOOKUP('2012 Original'!AN32,key_ref,COLUMN(Approving_Party__2),FALSE)),CONCATENATE("ERR: ",'2012 Original'!AN32))</f>
        <v>none</v>
      </c>
      <c r="AO32" s="2" t="str">
        <f>IFERROR(IF(VLOOKUP('2012 Original'!AO32,key_ref,COLUMN(Approving_Party__2),FALSE)="Agency head",'2012 Aprvl Party (2)'!AO$1,VLOOKUP('2012 Original'!AO32,key_ref,COLUMN(Approving_Party__2),FALSE)),CONCATENATE("ERR: ",'2012 Original'!AO32))</f>
        <v>none</v>
      </c>
      <c r="AP32" s="2" t="str">
        <f>IFERROR(IF(VLOOKUP('2012 Original'!AP32,key_ref,COLUMN(Approving_Party__2),FALSE)="Agency head",'2012 Aprvl Party (2)'!AP$1,VLOOKUP('2012 Original'!AP32,key_ref,COLUMN(Approving_Party__2),FALSE)),CONCATENATE("ERR: ",'2012 Original'!AP32))</f>
        <v>none</v>
      </c>
      <c r="AQ32" s="2" t="str">
        <f>IFERROR(IF(VLOOKUP('2012 Original'!AQ32,key_ref,COLUMN(Approving_Party__2),FALSE)="Agency head",'2012 Aprvl Party (2)'!AQ$1,VLOOKUP('2012 Original'!AQ32,key_ref,COLUMN(Approving_Party__2),FALSE)),CONCATENATE("ERR: ",'2012 Original'!AQ32))</f>
        <v>none</v>
      </c>
      <c r="AR32" s="2" t="str">
        <f>IFERROR(IF(VLOOKUP('2012 Original'!AR32,key_ref,COLUMN(Approving_Party__2),FALSE)="Agency head",'2012 Aprvl Party (2)'!AR$1,VLOOKUP('2012 Original'!AR32,key_ref,COLUMN(Approving_Party__2),FALSE)),CONCATENATE("ERR: ",'2012 Original'!AR32))</f>
        <v>none</v>
      </c>
      <c r="AS32" s="2" t="str">
        <f>IFERROR(IF(VLOOKUP('2012 Original'!AS32,key_ref,COLUMN(Approving_Party__2),FALSE)="Agency head",'2012 Aprvl Party (2)'!AS$1,VLOOKUP('2012 Original'!AS32,key_ref,COLUMN(Approving_Party__2),FALSE)),CONCATENATE("ERR: ",'2012 Original'!AS32))</f>
        <v>none</v>
      </c>
      <c r="AT32" s="2" t="str">
        <f>IFERROR(IF(VLOOKUP('2012 Original'!AT32,key_ref,COLUMN(Approving_Party__2),FALSE)="Agency head",'2012 Aprvl Party (2)'!AT$1,VLOOKUP('2012 Original'!AT32,key_ref,COLUMN(Approving_Party__2),FALSE)),CONCATENATE("ERR: ",'2012 Original'!AT32))</f>
        <v>none</v>
      </c>
      <c r="AU32" s="2" t="str">
        <f>IFERROR(IF(VLOOKUP('2012 Original'!AU32,key_ref,COLUMN(Approving_Party__2),FALSE)="Agency head",'2012 Aprvl Party (2)'!AU$1,VLOOKUP('2012 Original'!AU32,key_ref,COLUMN(Approving_Party__2),FALSE)),CONCATENATE("ERR: ",'2012 Original'!AU32))</f>
        <v>none</v>
      </c>
      <c r="AV32" s="2" t="str">
        <f>IFERROR(IF(VLOOKUP('2012 Original'!AV32,key_ref,COLUMN(Approving_Party__2),FALSE)="Agency head",'2012 Aprvl Party (2)'!AV$1,VLOOKUP('2012 Original'!AV32,key_ref,COLUMN(Approving_Party__2),FALSE)),CONCATENATE("ERR: ",'2012 Original'!AV32))</f>
        <v>none</v>
      </c>
      <c r="AW32" s="2" t="str">
        <f>IFERROR(IF(VLOOKUP('2012 Original'!AW32,key_ref,COLUMN(Approving_Party__2),FALSE)="Agency head",'2012 Aprvl Party (2)'!AW$1,VLOOKUP('2012 Original'!AW32,key_ref,COLUMN(Approving_Party__2),FALSE)),CONCATENATE("ERR: ",'2012 Original'!AW32))</f>
        <v>none</v>
      </c>
      <c r="AX32" s="2" t="str">
        <f>IFERROR(IF(VLOOKUP('2012 Original'!AX32,key_ref,COLUMN(Approving_Party__2),FALSE)="Agency head",'2012 Aprvl Party (2)'!AX$1,VLOOKUP('2012 Original'!AX32,key_ref,COLUMN(Approving_Party__2),FALSE)),CONCATENATE("ERR: ",'2012 Original'!AX32))</f>
        <v>none</v>
      </c>
      <c r="AY32" s="2" t="str">
        <f>IFERROR(IF(VLOOKUP('2012 Original'!AY32,key_ref,COLUMN(Approving_Party__2),FALSE)="Agency head",'2012 Aprvl Party (2)'!AY$1,VLOOKUP('2012 Original'!AY32,key_ref,COLUMN(Approving_Party__2),FALSE)),CONCATENATE("ERR: ",'2012 Original'!AY32))</f>
        <v>none</v>
      </c>
      <c r="AZ32" s="2" t="str">
        <f>IFERROR(IF(VLOOKUP('2012 Original'!AZ32,key_ref,COLUMN(Approving_Party__2),FALSE)="Agency head",'2012 Aprvl Party (2)'!AZ$1,VLOOKUP('2012 Original'!AZ32,key_ref,COLUMN(Approving_Party__2),FALSE)),CONCATENATE("ERR: ",'2012 Original'!AZ32))</f>
        <v>none</v>
      </c>
    </row>
    <row r="33" spans="1:52" s="4" customFormat="1">
      <c r="A33" s="3" t="s">
        <v>63</v>
      </c>
      <c r="B33" s="2" t="str">
        <f>IFERROR(IF(VLOOKUP('2012 Original'!B33,key_ref,COLUMN(Approving_Party__2),FALSE)="Agency head",'2012 Aprvl Party (2)'!B$1,VLOOKUP('2012 Original'!B33,key_ref,COLUMN(Approving_Party__2),FALSE)),CONCATENATE("ERR: ",'2012 Original'!B33))</f>
        <v>none</v>
      </c>
      <c r="C33" s="2" t="str">
        <f>IFERROR(IF(VLOOKUP('2012 Original'!C33,key_ref,COLUMN(Approving_Party__2),FALSE)="Agency head",'2012 Aprvl Party (2)'!C$1,VLOOKUP('2012 Original'!C33,key_ref,COLUMN(Approving_Party__2),FALSE)),CONCATENATE("ERR: ",'2012 Original'!C33))</f>
        <v>none</v>
      </c>
      <c r="D33" s="2" t="str">
        <f>IFERROR(IF(VLOOKUP('2012 Original'!D33,key_ref,COLUMN(Approving_Party__2),FALSE)="Agency head",'2012 Aprvl Party (2)'!D$1,VLOOKUP('2012 Original'!D33,key_ref,COLUMN(Approving_Party__2),FALSE)),CONCATENATE("ERR: ",'2012 Original'!D33))</f>
        <v>none</v>
      </c>
      <c r="E33" s="2" t="str">
        <f>IFERROR(IF(VLOOKUP('2012 Original'!E33,key_ref,COLUMN(Approving_Party__2),FALSE)="Agency head",'2012 Aprvl Party (2)'!E$1,VLOOKUP('2012 Original'!E33,key_ref,COLUMN(Approving_Party__2),FALSE)),CONCATENATE("ERR: ",'2012 Original'!E33))</f>
        <v>none</v>
      </c>
      <c r="F33" s="2" t="str">
        <f>IFERROR(IF(VLOOKUP('2012 Original'!F33,key_ref,COLUMN(Approving_Party__2),FALSE)="Agency head",'2012 Aprvl Party (2)'!F$1,VLOOKUP('2012 Original'!F33,key_ref,COLUMN(Approving_Party__2),FALSE)),CONCATENATE("ERR: ",'2012 Original'!F33))</f>
        <v>none</v>
      </c>
      <c r="G33" s="2" t="str">
        <f>IFERROR(IF(VLOOKUP('2012 Original'!G33,key_ref,COLUMN(Approving_Party__2),FALSE)="Agency head",'2012 Aprvl Party (2)'!G$1,VLOOKUP('2012 Original'!G33,key_ref,COLUMN(Approving_Party__2),FALSE)),CONCATENATE("ERR: ",'2012 Original'!G33))</f>
        <v>none</v>
      </c>
      <c r="H33" s="2" t="str">
        <f>IFERROR(IF(VLOOKUP('2012 Original'!H33,key_ref,COLUMN(Approving_Party__2),FALSE)="Agency head",'2012 Aprvl Party (2)'!H$1,VLOOKUP('2012 Original'!H33,key_ref,COLUMN(Approving_Party__2),FALSE)),CONCATENATE("ERR: ",'2012 Original'!H33))</f>
        <v>none</v>
      </c>
      <c r="I33" s="2" t="str">
        <f>IFERROR(IF(VLOOKUP('2012 Original'!I33,key_ref,COLUMN(Approving_Party__2),FALSE)="Agency head",'2012 Aprvl Party (2)'!I$1,VLOOKUP('2012 Original'!I33,key_ref,COLUMN(Approving_Party__2),FALSE)),CONCATENATE("ERR: ",'2012 Original'!I33))</f>
        <v>none</v>
      </c>
      <c r="J33" s="2" t="str">
        <f>IFERROR(IF(VLOOKUP('2012 Original'!J33,key_ref,COLUMN(Approving_Party__2),FALSE)="Agency head",'2012 Aprvl Party (2)'!J$1,VLOOKUP('2012 Original'!J33,key_ref,COLUMN(Approving_Party__2),FALSE)),CONCATENATE("ERR: ",'2012 Original'!J33))</f>
        <v>none</v>
      </c>
      <c r="K33" s="2" t="str">
        <f>IFERROR(IF(VLOOKUP('2012 Original'!K33,key_ref,COLUMN(Approving_Party__2),FALSE)="Agency head",'2012 Aprvl Party (2)'!K$1,VLOOKUP('2012 Original'!K33,key_ref,COLUMN(Approving_Party__2),FALSE)),CONCATENATE("ERR: ",'2012 Original'!K33))</f>
        <v>none</v>
      </c>
      <c r="L33" s="2" t="str">
        <f>IFERROR(IF(VLOOKUP('2012 Original'!L33,key_ref,COLUMN(Approving_Party__2),FALSE)="Agency head",'2012 Aprvl Party (2)'!L$1,VLOOKUP('2012 Original'!L33,key_ref,COLUMN(Approving_Party__2),FALSE)),CONCATENATE("ERR: ",'2012 Original'!L33))</f>
        <v>none</v>
      </c>
      <c r="M33" s="2" t="str">
        <f>IFERROR(IF(VLOOKUP('2012 Original'!M33,key_ref,COLUMN(Approving_Party__2),FALSE)="Agency head",'2012 Aprvl Party (2)'!M$1,VLOOKUP('2012 Original'!M33,key_ref,COLUMN(Approving_Party__2),FALSE)),CONCATENATE("ERR: ",'2012 Original'!M33))</f>
        <v>none</v>
      </c>
      <c r="N33" s="2" t="str">
        <f>IFERROR(IF(VLOOKUP('2012 Original'!N33,key_ref,COLUMN(Approving_Party__2),FALSE)="Agency head",'2012 Aprvl Party (2)'!N$1,VLOOKUP('2012 Original'!N33,key_ref,COLUMN(Approving_Party__2),FALSE)),CONCATENATE("ERR: ",'2012 Original'!N33))</f>
        <v>none</v>
      </c>
      <c r="O33" s="2" t="str">
        <f>IFERROR(IF(VLOOKUP('2012 Original'!O33,key_ref,COLUMN(Approving_Party__2),FALSE)="Agency head",'2012 Aprvl Party (2)'!O$1,VLOOKUP('2012 Original'!O33,key_ref,COLUMN(Approving_Party__2),FALSE)),CONCATENATE("ERR: ",'2012 Original'!O33))</f>
        <v>none</v>
      </c>
      <c r="P33" s="2" t="str">
        <f>IFERROR(IF(VLOOKUP('2012 Original'!P33,key_ref,COLUMN(Approving_Party__2),FALSE)="Agency head",'2012 Aprvl Party (2)'!P$1,VLOOKUP('2012 Original'!P33,key_ref,COLUMN(Approving_Party__2),FALSE)),CONCATENATE("ERR: ",'2012 Original'!P33))</f>
        <v>none</v>
      </c>
      <c r="Q33" s="2" t="str">
        <f>IFERROR(IF(VLOOKUP('2012 Original'!Q33,key_ref,COLUMN(Approving_Party__2),FALSE)="Agency head",'2012 Aprvl Party (2)'!Q$1,VLOOKUP('2012 Original'!Q33,key_ref,COLUMN(Approving_Party__2),FALSE)),CONCATENATE("ERR: ",'2012 Original'!Q33))</f>
        <v>none</v>
      </c>
      <c r="R33" s="2" t="str">
        <f>IFERROR(IF(VLOOKUP('2012 Original'!R33,key_ref,COLUMN(Approving_Party__2),FALSE)="Agency head",'2012 Aprvl Party (2)'!R$1,VLOOKUP('2012 Original'!R33,key_ref,COLUMN(Approving_Party__2),FALSE)),CONCATENATE("ERR: ",'2012 Original'!R33))</f>
        <v>none</v>
      </c>
      <c r="S33" s="2" t="str">
        <f>IFERROR(IF(VLOOKUP('2012 Original'!S33,key_ref,COLUMN(Approving_Party__2),FALSE)="Agency head",'2012 Aprvl Party (2)'!S$1,VLOOKUP('2012 Original'!S33,key_ref,COLUMN(Approving_Party__2),FALSE)),CONCATENATE("ERR: ",'2012 Original'!S33))</f>
        <v>none</v>
      </c>
      <c r="T33" s="2" t="str">
        <f>IFERROR(IF(VLOOKUP('2012 Original'!T33,key_ref,COLUMN(Approving_Party__2),FALSE)="Agency head",'2012 Aprvl Party (2)'!T$1,VLOOKUP('2012 Original'!T33,key_ref,COLUMN(Approving_Party__2),FALSE)),CONCATENATE("ERR: ",'2012 Original'!T33))</f>
        <v>none</v>
      </c>
      <c r="U33" s="2" t="str">
        <f>IFERROR(IF(VLOOKUP('2012 Original'!U33,key_ref,COLUMN(Approving_Party__2),FALSE)="Agency head",'2012 Aprvl Party (2)'!U$1,VLOOKUP('2012 Original'!U33,key_ref,COLUMN(Approving_Party__2),FALSE)),CONCATENATE("ERR: ",'2012 Original'!U33))</f>
        <v>none</v>
      </c>
      <c r="V33" s="2" t="str">
        <f>IFERROR(IF(VLOOKUP('2012 Original'!V33,key_ref,COLUMN(Approving_Party__2),FALSE)="Agency head",'2012 Aprvl Party (2)'!V$1,VLOOKUP('2012 Original'!V33,key_ref,COLUMN(Approving_Party__2),FALSE)),CONCATENATE("ERR: ",'2012 Original'!V33))</f>
        <v>none</v>
      </c>
      <c r="W33" s="2" t="str">
        <f>IFERROR(IF(VLOOKUP('2012 Original'!W33,key_ref,COLUMN(Approving_Party__2),FALSE)="Agency head",'2012 Aprvl Party (2)'!W$1,VLOOKUP('2012 Original'!W33,key_ref,COLUMN(Approving_Party__2),FALSE)),CONCATENATE("ERR: ",'2012 Original'!W33))</f>
        <v>none</v>
      </c>
      <c r="X33" s="2" t="str">
        <f>IFERROR(IF(VLOOKUP('2012 Original'!X33,key_ref,COLUMN(Approving_Party__2),FALSE)="Agency head",'2012 Aprvl Party (2)'!X$1,VLOOKUP('2012 Original'!X33,key_ref,COLUMN(Approving_Party__2),FALSE)),CONCATENATE("ERR: ",'2012 Original'!X33))</f>
        <v>none</v>
      </c>
      <c r="Y33" s="2" t="str">
        <f>IFERROR(IF(VLOOKUP('2012 Original'!Y33,key_ref,COLUMN(Approving_Party__2),FALSE)="Agency head",'2012 Aprvl Party (2)'!Y$1,VLOOKUP('2012 Original'!Y33,key_ref,COLUMN(Approving_Party__2),FALSE)),CONCATENATE("ERR: ",'2012 Original'!Y33))</f>
        <v>none</v>
      </c>
      <c r="Z33" s="2" t="str">
        <f>IFERROR(IF(VLOOKUP('2012 Original'!Z33,key_ref,COLUMN(Approving_Party__2),FALSE)="Agency head",'2012 Aprvl Party (2)'!Z$1,VLOOKUP('2012 Original'!Z33,key_ref,COLUMN(Approving_Party__2),FALSE)),CONCATENATE("ERR: ",'2012 Original'!Z33))</f>
        <v>none</v>
      </c>
      <c r="AA33" s="2" t="str">
        <f>IFERROR(IF(VLOOKUP('2012 Original'!AA33,key_ref,COLUMN(Approving_Party__2),FALSE)="Agency head",'2012 Aprvl Party (2)'!AA$1,VLOOKUP('2012 Original'!AA33,key_ref,COLUMN(Approving_Party__2),FALSE)),CONCATENATE("ERR: ",'2012 Original'!AA33))</f>
        <v>none</v>
      </c>
      <c r="AB33" s="2" t="str">
        <f>IFERROR(IF(VLOOKUP('2012 Original'!AB33,key_ref,COLUMN(Approving_Party__2),FALSE)="Agency head",'2012 Aprvl Party (2)'!AB$1,VLOOKUP('2012 Original'!AB33,key_ref,COLUMN(Approving_Party__2),FALSE)),CONCATENATE("ERR: ",'2012 Original'!AB33))</f>
        <v>none</v>
      </c>
      <c r="AC33" s="2" t="str">
        <f>IFERROR(IF(VLOOKUP('2012 Original'!AC33,key_ref,COLUMN(Approving_Party__2),FALSE)="Agency head",'2012 Aprvl Party (2)'!AC$1,VLOOKUP('2012 Original'!AC33,key_ref,COLUMN(Approving_Party__2),FALSE)),CONCATENATE("ERR: ",'2012 Original'!AC33))</f>
        <v>none</v>
      </c>
      <c r="AD33" s="2" t="str">
        <f>IFERROR(IF(VLOOKUP('2012 Original'!AD33,key_ref,COLUMN(Approving_Party__2),FALSE)="Agency head",'2012 Aprvl Party (2)'!AD$1,VLOOKUP('2012 Original'!AD33,key_ref,COLUMN(Approving_Party__2),FALSE)),CONCATENATE("ERR: ",'2012 Original'!AD33))</f>
        <v>none</v>
      </c>
      <c r="AE33" s="2" t="str">
        <f>IFERROR(IF(VLOOKUP('2012 Original'!AE33,key_ref,COLUMN(Approving_Party__2),FALSE)="Agency head",'2012 Aprvl Party (2)'!AE$1,VLOOKUP('2012 Original'!AE33,key_ref,COLUMN(Approving_Party__2),FALSE)),CONCATENATE("ERR: ",'2012 Original'!AE33))</f>
        <v>none</v>
      </c>
      <c r="AF33" s="2" t="str">
        <f>IFERROR(IF(VLOOKUP('2012 Original'!AF33,key_ref,COLUMN(Approving_Party__2),FALSE)="Agency head",'2012 Aprvl Party (2)'!AF$1,VLOOKUP('2012 Original'!AF33,key_ref,COLUMN(Approving_Party__2),FALSE)),CONCATENATE("ERR: ",'2012 Original'!AF33))</f>
        <v>none</v>
      </c>
      <c r="AG33" s="2" t="str">
        <f>IFERROR(IF(VLOOKUP('2012 Original'!AG33,key_ref,COLUMN(Approving_Party__2),FALSE)="Agency head",'2012 Aprvl Party (2)'!AG$1,VLOOKUP('2012 Original'!AG33,key_ref,COLUMN(Approving_Party__2),FALSE)),CONCATENATE("ERR: ",'2012 Original'!AG33))</f>
        <v>none</v>
      </c>
      <c r="AH33" s="2" t="str">
        <f>IFERROR(IF(VLOOKUP('2012 Original'!AH33,key_ref,COLUMN(Approving_Party__2),FALSE)="Agency head",'2012 Aprvl Party (2)'!AH$1,VLOOKUP('2012 Original'!AH33,key_ref,COLUMN(Approving_Party__2),FALSE)),CONCATENATE("ERR: ",'2012 Original'!AH33))</f>
        <v>none</v>
      </c>
      <c r="AI33" s="2" t="str">
        <f>IFERROR(IF(VLOOKUP('2012 Original'!AI33,key_ref,COLUMN(Approving_Party__2),FALSE)="Agency head",'2012 Aprvl Party (2)'!AI$1,VLOOKUP('2012 Original'!AI33,key_ref,COLUMN(Approving_Party__2),FALSE)),CONCATENATE("ERR: ",'2012 Original'!AI33))</f>
        <v>none</v>
      </c>
      <c r="AJ33" s="2" t="str">
        <f>IFERROR(IF(VLOOKUP('2012 Original'!AJ33,key_ref,COLUMN(Approving_Party__2),FALSE)="Agency head",'2012 Aprvl Party (2)'!AJ$1,VLOOKUP('2012 Original'!AJ33,key_ref,COLUMN(Approving_Party__2),FALSE)),CONCATENATE("ERR: ",'2012 Original'!AJ33))</f>
        <v>none</v>
      </c>
      <c r="AK33" s="2" t="str">
        <f>IFERROR(IF(VLOOKUP('2012 Original'!AK33,key_ref,COLUMN(Approving_Party__2),FALSE)="Agency head",'2012 Aprvl Party (2)'!AK$1,VLOOKUP('2012 Original'!AK33,key_ref,COLUMN(Approving_Party__2),FALSE)),CONCATENATE("ERR: ",'2012 Original'!AK33))</f>
        <v>none</v>
      </c>
      <c r="AL33" s="2" t="str">
        <f>IFERROR(IF(VLOOKUP('2012 Original'!AL33,key_ref,COLUMN(Approving_Party__2),FALSE)="Agency head",'2012 Aprvl Party (2)'!AL$1,VLOOKUP('2012 Original'!AL33,key_ref,COLUMN(Approving_Party__2),FALSE)),CONCATENATE("ERR: ",'2012 Original'!AL33))</f>
        <v>none</v>
      </c>
      <c r="AM33" s="2" t="str">
        <f>IFERROR(IF(VLOOKUP('2012 Original'!AM33,key_ref,COLUMN(Approving_Party__2),FALSE)="Agency head",'2012 Aprvl Party (2)'!AM$1,VLOOKUP('2012 Original'!AM33,key_ref,COLUMN(Approving_Party__2),FALSE)),CONCATENATE("ERR: ",'2012 Original'!AM33))</f>
        <v>none</v>
      </c>
      <c r="AN33" s="2" t="str">
        <f>IFERROR(IF(VLOOKUP('2012 Original'!AN33,key_ref,COLUMN(Approving_Party__2),FALSE)="Agency head",'2012 Aprvl Party (2)'!AN$1,VLOOKUP('2012 Original'!AN33,key_ref,COLUMN(Approving_Party__2),FALSE)),CONCATENATE("ERR: ",'2012 Original'!AN33))</f>
        <v>none</v>
      </c>
      <c r="AO33" s="2" t="str">
        <f>IFERROR(IF(VLOOKUP('2012 Original'!AO33,key_ref,COLUMN(Approving_Party__2),FALSE)="Agency head",'2012 Aprvl Party (2)'!AO$1,VLOOKUP('2012 Original'!AO33,key_ref,COLUMN(Approving_Party__2),FALSE)),CONCATENATE("ERR: ",'2012 Original'!AO33))</f>
        <v>none</v>
      </c>
      <c r="AP33" s="2" t="str">
        <f>IFERROR(IF(VLOOKUP('2012 Original'!AP33,key_ref,COLUMN(Approving_Party__2),FALSE)="Agency head",'2012 Aprvl Party (2)'!AP$1,VLOOKUP('2012 Original'!AP33,key_ref,COLUMN(Approving_Party__2),FALSE)),CONCATENATE("ERR: ",'2012 Original'!AP33))</f>
        <v>none</v>
      </c>
      <c r="AQ33" s="2" t="str">
        <f>IFERROR(IF(VLOOKUP('2012 Original'!AQ33,key_ref,COLUMN(Approving_Party__2),FALSE)="Agency head",'2012 Aprvl Party (2)'!AQ$1,VLOOKUP('2012 Original'!AQ33,key_ref,COLUMN(Approving_Party__2),FALSE)),CONCATENATE("ERR: ",'2012 Original'!AQ33))</f>
        <v>none</v>
      </c>
      <c r="AR33" s="2" t="str">
        <f>IFERROR(IF(VLOOKUP('2012 Original'!AR33,key_ref,COLUMN(Approving_Party__2),FALSE)="Agency head",'2012 Aprvl Party (2)'!AR$1,VLOOKUP('2012 Original'!AR33,key_ref,COLUMN(Approving_Party__2),FALSE)),CONCATENATE("ERR: ",'2012 Original'!AR33))</f>
        <v>none</v>
      </c>
      <c r="AS33" s="2" t="str">
        <f>IFERROR(IF(VLOOKUP('2012 Original'!AS33,key_ref,COLUMN(Approving_Party__2),FALSE)="Agency head",'2012 Aprvl Party (2)'!AS$1,VLOOKUP('2012 Original'!AS33,key_ref,COLUMN(Approving_Party__2),FALSE)),CONCATENATE("ERR: ",'2012 Original'!AS33))</f>
        <v>none</v>
      </c>
      <c r="AT33" s="2" t="str">
        <f>IFERROR(IF(VLOOKUP('2012 Original'!AT33,key_ref,COLUMN(Approving_Party__2),FALSE)="Agency head",'2012 Aprvl Party (2)'!AT$1,VLOOKUP('2012 Original'!AT33,key_ref,COLUMN(Approving_Party__2),FALSE)),CONCATENATE("ERR: ",'2012 Original'!AT33))</f>
        <v>none</v>
      </c>
      <c r="AU33" s="2" t="str">
        <f>IFERROR(IF(VLOOKUP('2012 Original'!AU33,key_ref,COLUMN(Approving_Party__2),FALSE)="Agency head",'2012 Aprvl Party (2)'!AU$1,VLOOKUP('2012 Original'!AU33,key_ref,COLUMN(Approving_Party__2),FALSE)),CONCATENATE("ERR: ",'2012 Original'!AU33))</f>
        <v>none</v>
      </c>
      <c r="AV33" s="2" t="str">
        <f>IFERROR(IF(VLOOKUP('2012 Original'!AV33,key_ref,COLUMN(Approving_Party__2),FALSE)="Agency head",'2012 Aprvl Party (2)'!AV$1,VLOOKUP('2012 Original'!AV33,key_ref,COLUMN(Approving_Party__2),FALSE)),CONCATENATE("ERR: ",'2012 Original'!AV33))</f>
        <v>none</v>
      </c>
      <c r="AW33" s="2" t="str">
        <f>IFERROR(IF(VLOOKUP('2012 Original'!AW33,key_ref,COLUMN(Approving_Party__2),FALSE)="Agency head",'2012 Aprvl Party (2)'!AW$1,VLOOKUP('2012 Original'!AW33,key_ref,COLUMN(Approving_Party__2),FALSE)),CONCATENATE("ERR: ",'2012 Original'!AW33))</f>
        <v>none</v>
      </c>
      <c r="AX33" s="2" t="str">
        <f>IFERROR(IF(VLOOKUP('2012 Original'!AX33,key_ref,COLUMN(Approving_Party__2),FALSE)="Agency head",'2012 Aprvl Party (2)'!AX$1,VLOOKUP('2012 Original'!AX33,key_ref,COLUMN(Approving_Party__2),FALSE)),CONCATENATE("ERR: ",'2012 Original'!AX33))</f>
        <v>none</v>
      </c>
      <c r="AY33" s="2" t="str">
        <f>IFERROR(IF(VLOOKUP('2012 Original'!AY33,key_ref,COLUMN(Approving_Party__2),FALSE)="Agency head",'2012 Aprvl Party (2)'!AY$1,VLOOKUP('2012 Original'!AY33,key_ref,COLUMN(Approving_Party__2),FALSE)),CONCATENATE("ERR: ",'2012 Original'!AY33))</f>
        <v>none</v>
      </c>
      <c r="AZ33" s="2" t="str">
        <f>IFERROR(IF(VLOOKUP('2012 Original'!AZ33,key_ref,COLUMN(Approving_Party__2),FALSE)="Agency head",'2012 Aprvl Party (2)'!AZ$1,VLOOKUP('2012 Original'!AZ33,key_ref,COLUMN(Approving_Party__2),FALSE)),CONCATENATE("ERR: ",'2012 Original'!AZ33))</f>
        <v>none</v>
      </c>
    </row>
    <row r="34" spans="1:52" s="4" customFormat="1">
      <c r="A34" s="3" t="s">
        <v>64</v>
      </c>
      <c r="B34" s="2" t="str">
        <f>IFERROR(IF(VLOOKUP('2012 Original'!B34,key_ref,COLUMN(Approving_Party__2),FALSE)="Agency head",'2012 Aprvl Party (2)'!B$1,VLOOKUP('2012 Original'!B34,key_ref,COLUMN(Approving_Party__2),FALSE)),CONCATENATE("ERR: ",'2012 Original'!B34))</f>
        <v>none</v>
      </c>
      <c r="C34" s="2" t="str">
        <f>IFERROR(IF(VLOOKUP('2012 Original'!C34,key_ref,COLUMN(Approving_Party__2),FALSE)="Agency head",'2012 Aprvl Party (2)'!C$1,VLOOKUP('2012 Original'!C34,key_ref,COLUMN(Approving_Party__2),FALSE)),CONCATENATE("ERR: ",'2012 Original'!C34))</f>
        <v>none</v>
      </c>
      <c r="D34" s="2" t="str">
        <f>IFERROR(IF(VLOOKUP('2012 Original'!D34,key_ref,COLUMN(Approving_Party__2),FALSE)="Agency head",'2012 Aprvl Party (2)'!D$1,VLOOKUP('2012 Original'!D34,key_ref,COLUMN(Approving_Party__2),FALSE)),CONCATENATE("ERR: ",'2012 Original'!D34))</f>
        <v>none</v>
      </c>
      <c r="E34" s="2" t="str">
        <f>IFERROR(IF(VLOOKUP('2012 Original'!E34,key_ref,COLUMN(Approving_Party__2),FALSE)="Agency head",'2012 Aprvl Party (2)'!E$1,VLOOKUP('2012 Original'!E34,key_ref,COLUMN(Approving_Party__2),FALSE)),CONCATENATE("ERR: ",'2012 Original'!E34))</f>
        <v>none</v>
      </c>
      <c r="F34" s="2" t="str">
        <f>IFERROR(IF(VLOOKUP('2012 Original'!F34,key_ref,COLUMN(Approving_Party__2),FALSE)="Agency head",'2012 Aprvl Party (2)'!F$1,VLOOKUP('2012 Original'!F34,key_ref,COLUMN(Approving_Party__2),FALSE)),CONCATENATE("ERR: ",'2012 Original'!F34))</f>
        <v>none</v>
      </c>
      <c r="G34" s="2" t="str">
        <f>IFERROR(IF(VLOOKUP('2012 Original'!G34,key_ref,COLUMN(Approving_Party__2),FALSE)="Agency head",'2012 Aprvl Party (2)'!G$1,VLOOKUP('2012 Original'!G34,key_ref,COLUMN(Approving_Party__2),FALSE)),CONCATENATE("ERR: ",'2012 Original'!G34))</f>
        <v>none</v>
      </c>
      <c r="H34" s="2" t="str">
        <f>IFERROR(IF(VLOOKUP('2012 Original'!H34,key_ref,COLUMN(Approving_Party__2),FALSE)="Agency head",'2012 Aprvl Party (2)'!H$1,VLOOKUP('2012 Original'!H34,key_ref,COLUMN(Approving_Party__2),FALSE)),CONCATENATE("ERR: ",'2012 Original'!H34))</f>
        <v>none</v>
      </c>
      <c r="I34" s="2" t="str">
        <f>IFERROR(IF(VLOOKUP('2012 Original'!I34,key_ref,COLUMN(Approving_Party__2),FALSE)="Agency head",'2012 Aprvl Party (2)'!I$1,VLOOKUP('2012 Original'!I34,key_ref,COLUMN(Approving_Party__2),FALSE)),CONCATENATE("ERR: ",'2012 Original'!I34))</f>
        <v>none</v>
      </c>
      <c r="J34" s="2" t="str">
        <f>IFERROR(IF(VLOOKUP('2012 Original'!J34,key_ref,COLUMN(Approving_Party__2),FALSE)="Agency head",'2012 Aprvl Party (2)'!J$1,VLOOKUP('2012 Original'!J34,key_ref,COLUMN(Approving_Party__2),FALSE)),CONCATENATE("ERR: ",'2012 Original'!J34))</f>
        <v>none</v>
      </c>
      <c r="K34" s="2" t="str">
        <f>IFERROR(IF(VLOOKUP('2012 Original'!K34,key_ref,COLUMN(Approving_Party__2),FALSE)="Agency head",'2012 Aprvl Party (2)'!K$1,VLOOKUP('2012 Original'!K34,key_ref,COLUMN(Approving_Party__2),FALSE)),CONCATENATE("ERR: ",'2012 Original'!K34))</f>
        <v>none</v>
      </c>
      <c r="L34" s="2" t="str">
        <f>IFERROR(IF(VLOOKUP('2012 Original'!L34,key_ref,COLUMN(Approving_Party__2),FALSE)="Agency head",'2012 Aprvl Party (2)'!L$1,VLOOKUP('2012 Original'!L34,key_ref,COLUMN(Approving_Party__2),FALSE)),CONCATENATE("ERR: ",'2012 Original'!L34))</f>
        <v>none</v>
      </c>
      <c r="M34" s="2" t="str">
        <f>IFERROR(IF(VLOOKUP('2012 Original'!M34,key_ref,COLUMN(Approving_Party__2),FALSE)="Agency head",'2012 Aprvl Party (2)'!M$1,VLOOKUP('2012 Original'!M34,key_ref,COLUMN(Approving_Party__2),FALSE)),CONCATENATE("ERR: ",'2012 Original'!M34))</f>
        <v>none</v>
      </c>
      <c r="N34" s="2" t="str">
        <f>IFERROR(IF(VLOOKUP('2012 Original'!N34,key_ref,COLUMN(Approving_Party__2),FALSE)="Agency head",'2012 Aprvl Party (2)'!N$1,VLOOKUP('2012 Original'!N34,key_ref,COLUMN(Approving_Party__2),FALSE)),CONCATENATE("ERR: ",'2012 Original'!N34))</f>
        <v>none</v>
      </c>
      <c r="O34" s="2" t="str">
        <f>IFERROR(IF(VLOOKUP('2012 Original'!O34,key_ref,COLUMN(Approving_Party__2),FALSE)="Agency head",'2012 Aprvl Party (2)'!O$1,VLOOKUP('2012 Original'!O34,key_ref,COLUMN(Approving_Party__2),FALSE)),CONCATENATE("ERR: ",'2012 Original'!O34))</f>
        <v>none</v>
      </c>
      <c r="P34" s="2" t="str">
        <f>IFERROR(IF(VLOOKUP('2012 Original'!P34,key_ref,COLUMN(Approving_Party__2),FALSE)="Agency head",'2012 Aprvl Party (2)'!P$1,VLOOKUP('2012 Original'!P34,key_ref,COLUMN(Approving_Party__2),FALSE)),CONCATENATE("ERR: ",'2012 Original'!P34))</f>
        <v>none</v>
      </c>
      <c r="Q34" s="2" t="str">
        <f>IFERROR(IF(VLOOKUP('2012 Original'!Q34,key_ref,COLUMN(Approving_Party__2),FALSE)="Agency head",'2012 Aprvl Party (2)'!Q$1,VLOOKUP('2012 Original'!Q34,key_ref,COLUMN(Approving_Party__2),FALSE)),CONCATENATE("ERR: ",'2012 Original'!Q34))</f>
        <v>none</v>
      </c>
      <c r="R34" s="2" t="str">
        <f>IFERROR(IF(VLOOKUP('2012 Original'!R34,key_ref,COLUMN(Approving_Party__2),FALSE)="Agency head",'2012 Aprvl Party (2)'!R$1,VLOOKUP('2012 Original'!R34,key_ref,COLUMN(Approving_Party__2),FALSE)),CONCATENATE("ERR: ",'2012 Original'!R34))</f>
        <v>none</v>
      </c>
      <c r="S34" s="2" t="str">
        <f>IFERROR(IF(VLOOKUP('2012 Original'!S34,key_ref,COLUMN(Approving_Party__2),FALSE)="Agency head",'2012 Aprvl Party (2)'!S$1,VLOOKUP('2012 Original'!S34,key_ref,COLUMN(Approving_Party__2),FALSE)),CONCATENATE("ERR: ",'2012 Original'!S34))</f>
        <v>none</v>
      </c>
      <c r="T34" s="2" t="str">
        <f>IFERROR(IF(VLOOKUP('2012 Original'!T34,key_ref,COLUMN(Approving_Party__2),FALSE)="Agency head",'2012 Aprvl Party (2)'!T$1,VLOOKUP('2012 Original'!T34,key_ref,COLUMN(Approving_Party__2),FALSE)),CONCATENATE("ERR: ",'2012 Original'!T34))</f>
        <v>none</v>
      </c>
      <c r="U34" s="2" t="str">
        <f>IFERROR(IF(VLOOKUP('2012 Original'!U34,key_ref,COLUMN(Approving_Party__2),FALSE)="Agency head",'2012 Aprvl Party (2)'!U$1,VLOOKUP('2012 Original'!U34,key_ref,COLUMN(Approving_Party__2),FALSE)),CONCATENATE("ERR: ",'2012 Original'!U34))</f>
        <v>none</v>
      </c>
      <c r="V34" s="2" t="str">
        <f>IFERROR(IF(VLOOKUP('2012 Original'!V34,key_ref,COLUMN(Approving_Party__2),FALSE)="Agency head",'2012 Aprvl Party (2)'!V$1,VLOOKUP('2012 Original'!V34,key_ref,COLUMN(Approving_Party__2),FALSE)),CONCATENATE("ERR: ",'2012 Original'!V34))</f>
        <v>none</v>
      </c>
      <c r="W34" s="2" t="str">
        <f>IFERROR(IF(VLOOKUP('2012 Original'!W34,key_ref,COLUMN(Approving_Party__2),FALSE)="Agency head",'2012 Aprvl Party (2)'!W$1,VLOOKUP('2012 Original'!W34,key_ref,COLUMN(Approving_Party__2),FALSE)),CONCATENATE("ERR: ",'2012 Original'!W34))</f>
        <v>none</v>
      </c>
      <c r="X34" s="2" t="str">
        <f>IFERROR(IF(VLOOKUP('2012 Original'!X34,key_ref,COLUMN(Approving_Party__2),FALSE)="Agency head",'2012 Aprvl Party (2)'!X$1,VLOOKUP('2012 Original'!X34,key_ref,COLUMN(Approving_Party__2),FALSE)),CONCATENATE("ERR: ",'2012 Original'!X34))</f>
        <v>none</v>
      </c>
      <c r="Y34" s="2" t="str">
        <f>IFERROR(IF(VLOOKUP('2012 Original'!Y34,key_ref,COLUMN(Approving_Party__2),FALSE)="Agency head",'2012 Aprvl Party (2)'!Y$1,VLOOKUP('2012 Original'!Y34,key_ref,COLUMN(Approving_Party__2),FALSE)),CONCATENATE("ERR: ",'2012 Original'!Y34))</f>
        <v>none</v>
      </c>
      <c r="Z34" s="2" t="str">
        <f>IFERROR(IF(VLOOKUP('2012 Original'!Z34,key_ref,COLUMN(Approving_Party__2),FALSE)="Agency head",'2012 Aprvl Party (2)'!Z$1,VLOOKUP('2012 Original'!Z34,key_ref,COLUMN(Approving_Party__2),FALSE)),CONCATENATE("ERR: ",'2012 Original'!Z34))</f>
        <v>none</v>
      </c>
      <c r="AA34" s="2" t="str">
        <f>IFERROR(IF(VLOOKUP('2012 Original'!AA34,key_ref,COLUMN(Approving_Party__2),FALSE)="Agency head",'2012 Aprvl Party (2)'!AA$1,VLOOKUP('2012 Original'!AA34,key_ref,COLUMN(Approving_Party__2),FALSE)),CONCATENATE("ERR: ",'2012 Original'!AA34))</f>
        <v>none</v>
      </c>
      <c r="AB34" s="2" t="str">
        <f>IFERROR(IF(VLOOKUP('2012 Original'!AB34,key_ref,COLUMN(Approving_Party__2),FALSE)="Agency head",'2012 Aprvl Party (2)'!AB$1,VLOOKUP('2012 Original'!AB34,key_ref,COLUMN(Approving_Party__2),FALSE)),CONCATENATE("ERR: ",'2012 Original'!AB34))</f>
        <v>none</v>
      </c>
      <c r="AC34" s="2" t="str">
        <f>IFERROR(IF(VLOOKUP('2012 Original'!AC34,key_ref,COLUMN(Approving_Party__2),FALSE)="Agency head",'2012 Aprvl Party (2)'!AC$1,VLOOKUP('2012 Original'!AC34,key_ref,COLUMN(Approving_Party__2),FALSE)),CONCATENATE("ERR: ",'2012 Original'!AC34))</f>
        <v>none</v>
      </c>
      <c r="AD34" s="2" t="str">
        <f>IFERROR(IF(VLOOKUP('2012 Original'!AD34,key_ref,COLUMN(Approving_Party__2),FALSE)="Agency head",'2012 Aprvl Party (2)'!AD$1,VLOOKUP('2012 Original'!AD34,key_ref,COLUMN(Approving_Party__2),FALSE)),CONCATENATE("ERR: ",'2012 Original'!AD34))</f>
        <v>none</v>
      </c>
      <c r="AE34" s="2" t="str">
        <f>IFERROR(IF(VLOOKUP('2012 Original'!AE34,key_ref,COLUMN(Approving_Party__2),FALSE)="Agency head",'2012 Aprvl Party (2)'!AE$1,VLOOKUP('2012 Original'!AE34,key_ref,COLUMN(Approving_Party__2),FALSE)),CONCATENATE("ERR: ",'2012 Original'!AE34))</f>
        <v>none</v>
      </c>
      <c r="AF34" s="2" t="str">
        <f>IFERROR(IF(VLOOKUP('2012 Original'!AF34,key_ref,COLUMN(Approving_Party__2),FALSE)="Agency head",'2012 Aprvl Party (2)'!AF$1,VLOOKUP('2012 Original'!AF34,key_ref,COLUMN(Approving_Party__2),FALSE)),CONCATENATE("ERR: ",'2012 Original'!AF34))</f>
        <v>none</v>
      </c>
      <c r="AG34" s="2" t="str">
        <f>IFERROR(IF(VLOOKUP('2012 Original'!AG34,key_ref,COLUMN(Approving_Party__2),FALSE)="Agency head",'2012 Aprvl Party (2)'!AG$1,VLOOKUP('2012 Original'!AG34,key_ref,COLUMN(Approving_Party__2),FALSE)),CONCATENATE("ERR: ",'2012 Original'!AG34))</f>
        <v>none</v>
      </c>
      <c r="AH34" s="2" t="str">
        <f>IFERROR(IF(VLOOKUP('2012 Original'!AH34,key_ref,COLUMN(Approving_Party__2),FALSE)="Agency head",'2012 Aprvl Party (2)'!AH$1,VLOOKUP('2012 Original'!AH34,key_ref,COLUMN(Approving_Party__2),FALSE)),CONCATENATE("ERR: ",'2012 Original'!AH34))</f>
        <v>none</v>
      </c>
      <c r="AI34" s="2" t="str">
        <f>IFERROR(IF(VLOOKUP('2012 Original'!AI34,key_ref,COLUMN(Approving_Party__2),FALSE)="Agency head",'2012 Aprvl Party (2)'!AI$1,VLOOKUP('2012 Original'!AI34,key_ref,COLUMN(Approving_Party__2),FALSE)),CONCATENATE("ERR: ",'2012 Original'!AI34))</f>
        <v>none</v>
      </c>
      <c r="AJ34" s="2" t="str">
        <f>IFERROR(IF(VLOOKUP('2012 Original'!AJ34,key_ref,COLUMN(Approving_Party__2),FALSE)="Agency head",'2012 Aprvl Party (2)'!AJ$1,VLOOKUP('2012 Original'!AJ34,key_ref,COLUMN(Approving_Party__2),FALSE)),CONCATENATE("ERR: ",'2012 Original'!AJ34))</f>
        <v>none</v>
      </c>
      <c r="AK34" s="2" t="str">
        <f>IFERROR(IF(VLOOKUP('2012 Original'!AK34,key_ref,COLUMN(Approving_Party__2),FALSE)="Agency head",'2012 Aprvl Party (2)'!AK$1,VLOOKUP('2012 Original'!AK34,key_ref,COLUMN(Approving_Party__2),FALSE)),CONCATENATE("ERR: ",'2012 Original'!AK34))</f>
        <v>none</v>
      </c>
      <c r="AL34" s="2" t="str">
        <f>IFERROR(IF(VLOOKUP('2012 Original'!AL34,key_ref,COLUMN(Approving_Party__2),FALSE)="Agency head",'2012 Aprvl Party (2)'!AL$1,VLOOKUP('2012 Original'!AL34,key_ref,COLUMN(Approving_Party__2),FALSE)),CONCATENATE("ERR: ",'2012 Original'!AL34))</f>
        <v>none</v>
      </c>
      <c r="AM34" s="2" t="str">
        <f>IFERROR(IF(VLOOKUP('2012 Original'!AM34,key_ref,COLUMN(Approving_Party__2),FALSE)="Agency head",'2012 Aprvl Party (2)'!AM$1,VLOOKUP('2012 Original'!AM34,key_ref,COLUMN(Approving_Party__2),FALSE)),CONCATENATE("ERR: ",'2012 Original'!AM34))</f>
        <v>none</v>
      </c>
      <c r="AN34" s="2" t="str">
        <f>IFERROR(IF(VLOOKUP('2012 Original'!AN34,key_ref,COLUMN(Approving_Party__2),FALSE)="Agency head",'2012 Aprvl Party (2)'!AN$1,VLOOKUP('2012 Original'!AN34,key_ref,COLUMN(Approving_Party__2),FALSE)),CONCATENATE("ERR: ",'2012 Original'!AN34))</f>
        <v>none</v>
      </c>
      <c r="AO34" s="2" t="str">
        <f>IFERROR(IF(VLOOKUP('2012 Original'!AO34,key_ref,COLUMN(Approving_Party__2),FALSE)="Agency head",'2012 Aprvl Party (2)'!AO$1,VLOOKUP('2012 Original'!AO34,key_ref,COLUMN(Approving_Party__2),FALSE)),CONCATENATE("ERR: ",'2012 Original'!AO34))</f>
        <v>none</v>
      </c>
      <c r="AP34" s="2" t="str">
        <f>IFERROR(IF(VLOOKUP('2012 Original'!AP34,key_ref,COLUMN(Approving_Party__2),FALSE)="Agency head",'2012 Aprvl Party (2)'!AP$1,VLOOKUP('2012 Original'!AP34,key_ref,COLUMN(Approving_Party__2),FALSE)),CONCATENATE("ERR: ",'2012 Original'!AP34))</f>
        <v>none</v>
      </c>
      <c r="AQ34" s="2" t="str">
        <f>IFERROR(IF(VLOOKUP('2012 Original'!AQ34,key_ref,COLUMN(Approving_Party__2),FALSE)="Agency head",'2012 Aprvl Party (2)'!AQ$1,VLOOKUP('2012 Original'!AQ34,key_ref,COLUMN(Approving_Party__2),FALSE)),CONCATENATE("ERR: ",'2012 Original'!AQ34))</f>
        <v>none</v>
      </c>
      <c r="AR34" s="2" t="str">
        <f>IFERROR(IF(VLOOKUP('2012 Original'!AR34,key_ref,COLUMN(Approving_Party__2),FALSE)="Agency head",'2012 Aprvl Party (2)'!AR$1,VLOOKUP('2012 Original'!AR34,key_ref,COLUMN(Approving_Party__2),FALSE)),CONCATENATE("ERR: ",'2012 Original'!AR34))</f>
        <v>none</v>
      </c>
      <c r="AS34" s="2" t="str">
        <f>IFERROR(IF(VLOOKUP('2012 Original'!AS34,key_ref,COLUMN(Approving_Party__2),FALSE)="Agency head",'2012 Aprvl Party (2)'!AS$1,VLOOKUP('2012 Original'!AS34,key_ref,COLUMN(Approving_Party__2),FALSE)),CONCATENATE("ERR: ",'2012 Original'!AS34))</f>
        <v>none</v>
      </c>
      <c r="AT34" s="2" t="str">
        <f>IFERROR(IF(VLOOKUP('2012 Original'!AT34,key_ref,COLUMN(Approving_Party__2),FALSE)="Agency head",'2012 Aprvl Party (2)'!AT$1,VLOOKUP('2012 Original'!AT34,key_ref,COLUMN(Approving_Party__2),FALSE)),CONCATENATE("ERR: ",'2012 Original'!AT34))</f>
        <v>none</v>
      </c>
      <c r="AU34" s="2" t="str">
        <f>IFERROR(IF(VLOOKUP('2012 Original'!AU34,key_ref,COLUMN(Approving_Party__2),FALSE)="Agency head",'2012 Aprvl Party (2)'!AU$1,VLOOKUP('2012 Original'!AU34,key_ref,COLUMN(Approving_Party__2),FALSE)),CONCATENATE("ERR: ",'2012 Original'!AU34))</f>
        <v>none</v>
      </c>
      <c r="AV34" s="2" t="str">
        <f>IFERROR(IF(VLOOKUP('2012 Original'!AV34,key_ref,COLUMN(Approving_Party__2),FALSE)="Agency head",'2012 Aprvl Party (2)'!AV$1,VLOOKUP('2012 Original'!AV34,key_ref,COLUMN(Approving_Party__2),FALSE)),CONCATENATE("ERR: ",'2012 Original'!AV34))</f>
        <v>none</v>
      </c>
      <c r="AW34" s="2" t="str">
        <f>IFERROR(IF(VLOOKUP('2012 Original'!AW34,key_ref,COLUMN(Approving_Party__2),FALSE)="Agency head",'2012 Aprvl Party (2)'!AW$1,VLOOKUP('2012 Original'!AW34,key_ref,COLUMN(Approving_Party__2),FALSE)),CONCATENATE("ERR: ",'2012 Original'!AW34))</f>
        <v>none</v>
      </c>
      <c r="AX34" s="2" t="str">
        <f>IFERROR(IF(VLOOKUP('2012 Original'!AX34,key_ref,COLUMN(Approving_Party__2),FALSE)="Agency head",'2012 Aprvl Party (2)'!AX$1,VLOOKUP('2012 Original'!AX34,key_ref,COLUMN(Approving_Party__2),FALSE)),CONCATENATE("ERR: ",'2012 Original'!AX34))</f>
        <v>none</v>
      </c>
      <c r="AY34" s="2" t="str">
        <f>IFERROR(IF(VLOOKUP('2012 Original'!AY34,key_ref,COLUMN(Approving_Party__2),FALSE)="Agency head",'2012 Aprvl Party (2)'!AY$1,VLOOKUP('2012 Original'!AY34,key_ref,COLUMN(Approving_Party__2),FALSE)),CONCATENATE("ERR: ",'2012 Original'!AY34))</f>
        <v>none</v>
      </c>
      <c r="AZ34" s="2" t="str">
        <f>IFERROR(IF(VLOOKUP('2012 Original'!AZ34,key_ref,COLUMN(Approving_Party__2),FALSE)="Agency head",'2012 Aprvl Party (2)'!AZ$1,VLOOKUP('2012 Original'!AZ34,key_ref,COLUMN(Approving_Party__2),FALSE)),CONCATENATE("ERR: ",'2012 Original'!AZ34))</f>
        <v>none</v>
      </c>
    </row>
    <row r="35" spans="1:52" s="4" customFormat="1">
      <c r="A35" s="3" t="s">
        <v>65</v>
      </c>
      <c r="B35" s="2" t="str">
        <f>IFERROR(IF(VLOOKUP('2012 Original'!B35,key_ref,COLUMN(Approving_Party__2),FALSE)="Agency head",'2012 Aprvl Party (2)'!B$1,VLOOKUP('2012 Original'!B35,key_ref,COLUMN(Approving_Party__2),FALSE)),CONCATENATE("ERR: ",'2012 Original'!B35))</f>
        <v>none</v>
      </c>
      <c r="C35" s="2" t="str">
        <f>IFERROR(IF(VLOOKUP('2012 Original'!C35,key_ref,COLUMN(Approving_Party__2),FALSE)="Agency head",'2012 Aprvl Party (2)'!C$1,VLOOKUP('2012 Original'!C35,key_ref,COLUMN(Approving_Party__2),FALSE)),CONCATENATE("ERR: ",'2012 Original'!C35))</f>
        <v>none</v>
      </c>
      <c r="D35" s="2" t="str">
        <f>IFERROR(IF(VLOOKUP('2012 Original'!D35,key_ref,COLUMN(Approving_Party__2),FALSE)="Agency head",'2012 Aprvl Party (2)'!D$1,VLOOKUP('2012 Original'!D35,key_ref,COLUMN(Approving_Party__2),FALSE)),CONCATENATE("ERR: ",'2012 Original'!D35))</f>
        <v>none</v>
      </c>
      <c r="E35" s="2" t="str">
        <f>IFERROR(IF(VLOOKUP('2012 Original'!E35,key_ref,COLUMN(Approving_Party__2),FALSE)="Agency head",'2012 Aprvl Party (2)'!E$1,VLOOKUP('2012 Original'!E35,key_ref,COLUMN(Approving_Party__2),FALSE)),CONCATENATE("ERR: ",'2012 Original'!E35))</f>
        <v>none</v>
      </c>
      <c r="F35" s="2" t="str">
        <f>IFERROR(IF(VLOOKUP('2012 Original'!F35,key_ref,COLUMN(Approving_Party__2),FALSE)="Agency head",'2012 Aprvl Party (2)'!F$1,VLOOKUP('2012 Original'!F35,key_ref,COLUMN(Approving_Party__2),FALSE)),CONCATENATE("ERR: ",'2012 Original'!F35))</f>
        <v>none</v>
      </c>
      <c r="G35" s="2" t="str">
        <f>IFERROR(IF(VLOOKUP('2012 Original'!G35,key_ref,COLUMN(Approving_Party__2),FALSE)="Agency head",'2012 Aprvl Party (2)'!G$1,VLOOKUP('2012 Original'!G35,key_ref,COLUMN(Approving_Party__2),FALSE)),CONCATENATE("ERR: ",'2012 Original'!G35))</f>
        <v>none</v>
      </c>
      <c r="H35" s="2" t="str">
        <f>IFERROR(IF(VLOOKUP('2012 Original'!H35,key_ref,COLUMN(Approving_Party__2),FALSE)="Agency head",'2012 Aprvl Party (2)'!H$1,VLOOKUP('2012 Original'!H35,key_ref,COLUMN(Approving_Party__2),FALSE)),CONCATENATE("ERR: ",'2012 Original'!H35))</f>
        <v>none</v>
      </c>
      <c r="I35" s="2" t="str">
        <f>IFERROR(IF(VLOOKUP('2012 Original'!I35,key_ref,COLUMN(Approving_Party__2),FALSE)="Agency head",'2012 Aprvl Party (2)'!I$1,VLOOKUP('2012 Original'!I35,key_ref,COLUMN(Approving_Party__2),FALSE)),CONCATENATE("ERR: ",'2012 Original'!I35))</f>
        <v>none</v>
      </c>
      <c r="J35" s="2" t="str">
        <f>IFERROR(IF(VLOOKUP('2012 Original'!J35,key_ref,COLUMN(Approving_Party__2),FALSE)="Agency head",'2012 Aprvl Party (2)'!J$1,VLOOKUP('2012 Original'!J35,key_ref,COLUMN(Approving_Party__2),FALSE)),CONCATENATE("ERR: ",'2012 Original'!J35))</f>
        <v>none</v>
      </c>
      <c r="K35" s="2" t="str">
        <f>IFERROR(IF(VLOOKUP('2012 Original'!K35,key_ref,COLUMN(Approving_Party__2),FALSE)="Agency head",'2012 Aprvl Party (2)'!K$1,VLOOKUP('2012 Original'!K35,key_ref,COLUMN(Approving_Party__2),FALSE)),CONCATENATE("ERR: ",'2012 Original'!K35))</f>
        <v>none</v>
      </c>
      <c r="L35" s="2" t="str">
        <f>IFERROR(IF(VLOOKUP('2012 Original'!L35,key_ref,COLUMN(Approving_Party__2),FALSE)="Agency head",'2012 Aprvl Party (2)'!L$1,VLOOKUP('2012 Original'!L35,key_ref,COLUMN(Approving_Party__2),FALSE)),CONCATENATE("ERR: ",'2012 Original'!L35))</f>
        <v>none</v>
      </c>
      <c r="M35" s="2" t="str">
        <f>IFERROR(IF(VLOOKUP('2012 Original'!M35,key_ref,COLUMN(Approving_Party__2),FALSE)="Agency head",'2012 Aprvl Party (2)'!M$1,VLOOKUP('2012 Original'!M35,key_ref,COLUMN(Approving_Party__2),FALSE)),CONCATENATE("ERR: ",'2012 Original'!M35))</f>
        <v>none</v>
      </c>
      <c r="N35" s="2" t="str">
        <f>IFERROR(IF(VLOOKUP('2012 Original'!N35,key_ref,COLUMN(Approving_Party__2),FALSE)="Agency head",'2012 Aprvl Party (2)'!N$1,VLOOKUP('2012 Original'!N35,key_ref,COLUMN(Approving_Party__2),FALSE)),CONCATENATE("ERR: ",'2012 Original'!N35))</f>
        <v>none</v>
      </c>
      <c r="O35" s="2" t="str">
        <f>IFERROR(IF(VLOOKUP('2012 Original'!O35,key_ref,COLUMN(Approving_Party__2),FALSE)="Agency head",'2012 Aprvl Party (2)'!O$1,VLOOKUP('2012 Original'!O35,key_ref,COLUMN(Approving_Party__2),FALSE)),CONCATENATE("ERR: ",'2012 Original'!O35))</f>
        <v>none</v>
      </c>
      <c r="P35" s="2" t="str">
        <f>IFERROR(IF(VLOOKUP('2012 Original'!P35,key_ref,COLUMN(Approving_Party__2),FALSE)="Agency head",'2012 Aprvl Party (2)'!P$1,VLOOKUP('2012 Original'!P35,key_ref,COLUMN(Approving_Party__2),FALSE)),CONCATENATE("ERR: ",'2012 Original'!P35))</f>
        <v>none</v>
      </c>
      <c r="Q35" s="2" t="str">
        <f>IFERROR(IF(VLOOKUP('2012 Original'!Q35,key_ref,COLUMN(Approving_Party__2),FALSE)="Agency head",'2012 Aprvl Party (2)'!Q$1,VLOOKUP('2012 Original'!Q35,key_ref,COLUMN(Approving_Party__2),FALSE)),CONCATENATE("ERR: ",'2012 Original'!Q35))</f>
        <v>none</v>
      </c>
      <c r="R35" s="2" t="str">
        <f>IFERROR(IF(VLOOKUP('2012 Original'!R35,key_ref,COLUMN(Approving_Party__2),FALSE)="Agency head",'2012 Aprvl Party (2)'!R$1,VLOOKUP('2012 Original'!R35,key_ref,COLUMN(Approving_Party__2),FALSE)),CONCATENATE("ERR: ",'2012 Original'!R35))</f>
        <v>none</v>
      </c>
      <c r="S35" s="2" t="str">
        <f>IFERROR(IF(VLOOKUP('2012 Original'!S35,key_ref,COLUMN(Approving_Party__2),FALSE)="Agency head",'2012 Aprvl Party (2)'!S$1,VLOOKUP('2012 Original'!S35,key_ref,COLUMN(Approving_Party__2),FALSE)),CONCATENATE("ERR: ",'2012 Original'!S35))</f>
        <v>none</v>
      </c>
      <c r="T35" s="2" t="str">
        <f>IFERROR(IF(VLOOKUP('2012 Original'!T35,key_ref,COLUMN(Approving_Party__2),FALSE)="Agency head",'2012 Aprvl Party (2)'!T$1,VLOOKUP('2012 Original'!T35,key_ref,COLUMN(Approving_Party__2),FALSE)),CONCATENATE("ERR: ",'2012 Original'!T35))</f>
        <v>none</v>
      </c>
      <c r="U35" s="2" t="str">
        <f>IFERROR(IF(VLOOKUP('2012 Original'!U35,key_ref,COLUMN(Approving_Party__2),FALSE)="Agency head",'2012 Aprvl Party (2)'!U$1,VLOOKUP('2012 Original'!U35,key_ref,COLUMN(Approving_Party__2),FALSE)),CONCATENATE("ERR: ",'2012 Original'!U35))</f>
        <v>none</v>
      </c>
      <c r="V35" s="2" t="str">
        <f>IFERROR(IF(VLOOKUP('2012 Original'!V35,key_ref,COLUMN(Approving_Party__2),FALSE)="Agency head",'2012 Aprvl Party (2)'!V$1,VLOOKUP('2012 Original'!V35,key_ref,COLUMN(Approving_Party__2),FALSE)),CONCATENATE("ERR: ",'2012 Original'!V35))</f>
        <v>none</v>
      </c>
      <c r="W35" s="2" t="str">
        <f>IFERROR(IF(VLOOKUP('2012 Original'!W35,key_ref,COLUMN(Approving_Party__2),FALSE)="Agency head",'2012 Aprvl Party (2)'!W$1,VLOOKUP('2012 Original'!W35,key_ref,COLUMN(Approving_Party__2),FALSE)),CONCATENATE("ERR: ",'2012 Original'!W35))</f>
        <v>none</v>
      </c>
      <c r="X35" s="2" t="str">
        <f>IFERROR(IF(VLOOKUP('2012 Original'!X35,key_ref,COLUMN(Approving_Party__2),FALSE)="Agency head",'2012 Aprvl Party (2)'!X$1,VLOOKUP('2012 Original'!X35,key_ref,COLUMN(Approving_Party__2),FALSE)),CONCATENATE("ERR: ",'2012 Original'!X35))</f>
        <v>none</v>
      </c>
      <c r="Y35" s="2" t="str">
        <f>IFERROR(IF(VLOOKUP('2012 Original'!Y35,key_ref,COLUMN(Approving_Party__2),FALSE)="Agency head",'2012 Aprvl Party (2)'!Y$1,VLOOKUP('2012 Original'!Y35,key_ref,COLUMN(Approving_Party__2),FALSE)),CONCATENATE("ERR: ",'2012 Original'!Y35))</f>
        <v>none</v>
      </c>
      <c r="Z35" s="2" t="str">
        <f>IFERROR(IF(VLOOKUP('2012 Original'!Z35,key_ref,COLUMN(Approving_Party__2),FALSE)="Agency head",'2012 Aprvl Party (2)'!Z$1,VLOOKUP('2012 Original'!Z35,key_ref,COLUMN(Approving_Party__2),FALSE)),CONCATENATE("ERR: ",'2012 Original'!Z35))</f>
        <v>none</v>
      </c>
      <c r="AA35" s="2" t="str">
        <f>IFERROR(IF(VLOOKUP('2012 Original'!AA35,key_ref,COLUMN(Approving_Party__2),FALSE)="Agency head",'2012 Aprvl Party (2)'!AA$1,VLOOKUP('2012 Original'!AA35,key_ref,COLUMN(Approving_Party__2),FALSE)),CONCATENATE("ERR: ",'2012 Original'!AA35))</f>
        <v>none</v>
      </c>
      <c r="AB35" s="2" t="str">
        <f>IFERROR(IF(VLOOKUP('2012 Original'!AB35,key_ref,COLUMN(Approving_Party__2),FALSE)="Agency head",'2012 Aprvl Party (2)'!AB$1,VLOOKUP('2012 Original'!AB35,key_ref,COLUMN(Approving_Party__2),FALSE)),CONCATENATE("ERR: ",'2012 Original'!AB35))</f>
        <v>none</v>
      </c>
      <c r="AC35" s="2" t="str">
        <f>IFERROR(IF(VLOOKUP('2012 Original'!AC35,key_ref,COLUMN(Approving_Party__2),FALSE)="Agency head",'2012 Aprvl Party (2)'!AC$1,VLOOKUP('2012 Original'!AC35,key_ref,COLUMN(Approving_Party__2),FALSE)),CONCATENATE("ERR: ",'2012 Original'!AC35))</f>
        <v>none</v>
      </c>
      <c r="AD35" s="2" t="str">
        <f>IFERROR(IF(VLOOKUP('2012 Original'!AD35,key_ref,COLUMN(Approving_Party__2),FALSE)="Agency head",'2012 Aprvl Party (2)'!AD$1,VLOOKUP('2012 Original'!AD35,key_ref,COLUMN(Approving_Party__2),FALSE)),CONCATENATE("ERR: ",'2012 Original'!AD35))</f>
        <v>none</v>
      </c>
      <c r="AE35" s="2" t="str">
        <f>IFERROR(IF(VLOOKUP('2012 Original'!AE35,key_ref,COLUMN(Approving_Party__2),FALSE)="Agency head",'2012 Aprvl Party (2)'!AE$1,VLOOKUP('2012 Original'!AE35,key_ref,COLUMN(Approving_Party__2),FALSE)),CONCATENATE("ERR: ",'2012 Original'!AE35))</f>
        <v>none</v>
      </c>
      <c r="AF35" s="2" t="str">
        <f>IFERROR(IF(VLOOKUP('2012 Original'!AF35,key_ref,COLUMN(Approving_Party__2),FALSE)="Agency head",'2012 Aprvl Party (2)'!AF$1,VLOOKUP('2012 Original'!AF35,key_ref,COLUMN(Approving_Party__2),FALSE)),CONCATENATE("ERR: ",'2012 Original'!AF35))</f>
        <v>none</v>
      </c>
      <c r="AG35" s="2" t="str">
        <f>IFERROR(IF(VLOOKUP('2012 Original'!AG35,key_ref,COLUMN(Approving_Party__2),FALSE)="Agency head",'2012 Aprvl Party (2)'!AG$1,VLOOKUP('2012 Original'!AG35,key_ref,COLUMN(Approving_Party__2),FALSE)),CONCATENATE("ERR: ",'2012 Original'!AG35))</f>
        <v>none</v>
      </c>
      <c r="AH35" s="2" t="str">
        <f>IFERROR(IF(VLOOKUP('2012 Original'!AH35,key_ref,COLUMN(Approving_Party__2),FALSE)="Agency head",'2012 Aprvl Party (2)'!AH$1,VLOOKUP('2012 Original'!AH35,key_ref,COLUMN(Approving_Party__2),FALSE)),CONCATENATE("ERR: ",'2012 Original'!AH35))</f>
        <v>none</v>
      </c>
      <c r="AI35" s="2" t="str">
        <f>IFERROR(IF(VLOOKUP('2012 Original'!AI35,key_ref,COLUMN(Approving_Party__2),FALSE)="Agency head",'2012 Aprvl Party (2)'!AI$1,VLOOKUP('2012 Original'!AI35,key_ref,COLUMN(Approving_Party__2),FALSE)),CONCATENATE("ERR: ",'2012 Original'!AI35))</f>
        <v>none</v>
      </c>
      <c r="AJ35" s="2" t="str">
        <f>IFERROR(IF(VLOOKUP('2012 Original'!AJ35,key_ref,COLUMN(Approving_Party__2),FALSE)="Agency head",'2012 Aprvl Party (2)'!AJ$1,VLOOKUP('2012 Original'!AJ35,key_ref,COLUMN(Approving_Party__2),FALSE)),CONCATENATE("ERR: ",'2012 Original'!AJ35))</f>
        <v>none</v>
      </c>
      <c r="AK35" s="2" t="str">
        <f>IFERROR(IF(VLOOKUP('2012 Original'!AK35,key_ref,COLUMN(Approving_Party__2),FALSE)="Agency head",'2012 Aprvl Party (2)'!AK$1,VLOOKUP('2012 Original'!AK35,key_ref,COLUMN(Approving_Party__2),FALSE)),CONCATENATE("ERR: ",'2012 Original'!AK35))</f>
        <v>none</v>
      </c>
      <c r="AL35" s="2" t="str">
        <f>IFERROR(IF(VLOOKUP('2012 Original'!AL35,key_ref,COLUMN(Approving_Party__2),FALSE)="Agency head",'2012 Aprvl Party (2)'!AL$1,VLOOKUP('2012 Original'!AL35,key_ref,COLUMN(Approving_Party__2),FALSE)),CONCATENATE("ERR: ",'2012 Original'!AL35))</f>
        <v>none</v>
      </c>
      <c r="AM35" s="2" t="str">
        <f>IFERROR(IF(VLOOKUP('2012 Original'!AM35,key_ref,COLUMN(Approving_Party__2),FALSE)="Agency head",'2012 Aprvl Party (2)'!AM$1,VLOOKUP('2012 Original'!AM35,key_ref,COLUMN(Approving_Party__2),FALSE)),CONCATENATE("ERR: ",'2012 Original'!AM35))</f>
        <v>none</v>
      </c>
      <c r="AN35" s="2" t="str">
        <f>IFERROR(IF(VLOOKUP('2012 Original'!AN35,key_ref,COLUMN(Approving_Party__2),FALSE)="Agency head",'2012 Aprvl Party (2)'!AN$1,VLOOKUP('2012 Original'!AN35,key_ref,COLUMN(Approving_Party__2),FALSE)),CONCATENATE("ERR: ",'2012 Original'!AN35))</f>
        <v>none</v>
      </c>
      <c r="AO35" s="2" t="str">
        <f>IFERROR(IF(VLOOKUP('2012 Original'!AO35,key_ref,COLUMN(Approving_Party__2),FALSE)="Agency head",'2012 Aprvl Party (2)'!AO$1,VLOOKUP('2012 Original'!AO35,key_ref,COLUMN(Approving_Party__2),FALSE)),CONCATENATE("ERR: ",'2012 Original'!AO35))</f>
        <v>none</v>
      </c>
      <c r="AP35" s="2" t="str">
        <f>IFERROR(IF(VLOOKUP('2012 Original'!AP35,key_ref,COLUMN(Approving_Party__2),FALSE)="Agency head",'2012 Aprvl Party (2)'!AP$1,VLOOKUP('2012 Original'!AP35,key_ref,COLUMN(Approving_Party__2),FALSE)),CONCATENATE("ERR: ",'2012 Original'!AP35))</f>
        <v>none</v>
      </c>
      <c r="AQ35" s="2" t="str">
        <f>IFERROR(IF(VLOOKUP('2012 Original'!AQ35,key_ref,COLUMN(Approving_Party__2),FALSE)="Agency head",'2012 Aprvl Party (2)'!AQ$1,VLOOKUP('2012 Original'!AQ35,key_ref,COLUMN(Approving_Party__2),FALSE)),CONCATENATE("ERR: ",'2012 Original'!AQ35))</f>
        <v>none</v>
      </c>
      <c r="AR35" s="2" t="str">
        <f>IFERROR(IF(VLOOKUP('2012 Original'!AR35,key_ref,COLUMN(Approving_Party__2),FALSE)="Agency head",'2012 Aprvl Party (2)'!AR$1,VLOOKUP('2012 Original'!AR35,key_ref,COLUMN(Approving_Party__2),FALSE)),CONCATENATE("ERR: ",'2012 Original'!AR35))</f>
        <v>none</v>
      </c>
      <c r="AS35" s="2" t="str">
        <f>IFERROR(IF(VLOOKUP('2012 Original'!AS35,key_ref,COLUMN(Approving_Party__2),FALSE)="Agency head",'2012 Aprvl Party (2)'!AS$1,VLOOKUP('2012 Original'!AS35,key_ref,COLUMN(Approving_Party__2),FALSE)),CONCATENATE("ERR: ",'2012 Original'!AS35))</f>
        <v>none</v>
      </c>
      <c r="AT35" s="2" t="str">
        <f>IFERROR(IF(VLOOKUP('2012 Original'!AT35,key_ref,COLUMN(Approving_Party__2),FALSE)="Agency head",'2012 Aprvl Party (2)'!AT$1,VLOOKUP('2012 Original'!AT35,key_ref,COLUMN(Approving_Party__2),FALSE)),CONCATENATE("ERR: ",'2012 Original'!AT35))</f>
        <v>none</v>
      </c>
      <c r="AU35" s="2" t="str">
        <f>IFERROR(IF(VLOOKUP('2012 Original'!AU35,key_ref,COLUMN(Approving_Party__2),FALSE)="Agency head",'2012 Aprvl Party (2)'!AU$1,VLOOKUP('2012 Original'!AU35,key_ref,COLUMN(Approving_Party__2),FALSE)),CONCATENATE("ERR: ",'2012 Original'!AU35))</f>
        <v>none</v>
      </c>
      <c r="AV35" s="2" t="str">
        <f>IFERROR(IF(VLOOKUP('2012 Original'!AV35,key_ref,COLUMN(Approving_Party__2),FALSE)="Agency head",'2012 Aprvl Party (2)'!AV$1,VLOOKUP('2012 Original'!AV35,key_ref,COLUMN(Approving_Party__2),FALSE)),CONCATENATE("ERR: ",'2012 Original'!AV35))</f>
        <v>none</v>
      </c>
      <c r="AW35" s="2" t="str">
        <f>IFERROR(IF(VLOOKUP('2012 Original'!AW35,key_ref,COLUMN(Approving_Party__2),FALSE)="Agency head",'2012 Aprvl Party (2)'!AW$1,VLOOKUP('2012 Original'!AW35,key_ref,COLUMN(Approving_Party__2),FALSE)),CONCATENATE("ERR: ",'2012 Original'!AW35))</f>
        <v>none</v>
      </c>
      <c r="AX35" s="2" t="str">
        <f>IFERROR(IF(VLOOKUP('2012 Original'!AX35,key_ref,COLUMN(Approving_Party__2),FALSE)="Agency head",'2012 Aprvl Party (2)'!AX$1,VLOOKUP('2012 Original'!AX35,key_ref,COLUMN(Approving_Party__2),FALSE)),CONCATENATE("ERR: ",'2012 Original'!AX35))</f>
        <v>none</v>
      </c>
      <c r="AY35" s="2" t="str">
        <f>IFERROR(IF(VLOOKUP('2012 Original'!AY35,key_ref,COLUMN(Approving_Party__2),FALSE)="Agency head",'2012 Aprvl Party (2)'!AY$1,VLOOKUP('2012 Original'!AY35,key_ref,COLUMN(Approving_Party__2),FALSE)),CONCATENATE("ERR: ",'2012 Original'!AY35))</f>
        <v>none</v>
      </c>
      <c r="AZ35" s="2" t="str">
        <f>IFERROR(IF(VLOOKUP('2012 Original'!AZ35,key_ref,COLUMN(Approving_Party__2),FALSE)="Agency head",'2012 Aprvl Party (2)'!AZ$1,VLOOKUP('2012 Original'!AZ35,key_ref,COLUMN(Approving_Party__2),FALSE)),CONCATENATE("ERR: ",'2012 Original'!AZ35))</f>
        <v>none</v>
      </c>
    </row>
    <row r="36" spans="1:52" s="4" customFormat="1">
      <c r="A36" s="3" t="s">
        <v>66</v>
      </c>
      <c r="B36" s="2" t="str">
        <f>IFERROR(IF(VLOOKUP('2012 Original'!B36,key_ref,COLUMN(Approving_Party__2),FALSE)="Agency head",'2012 Aprvl Party (2)'!B$1,VLOOKUP('2012 Original'!B36,key_ref,COLUMN(Approving_Party__2),FALSE)),CONCATENATE("ERR: ",'2012 Original'!B36))</f>
        <v>none</v>
      </c>
      <c r="C36" s="2" t="str">
        <f>IFERROR(IF(VLOOKUP('2012 Original'!C36,key_ref,COLUMN(Approving_Party__2),FALSE)="Agency head",'2012 Aprvl Party (2)'!C$1,VLOOKUP('2012 Original'!C36,key_ref,COLUMN(Approving_Party__2),FALSE)),CONCATENATE("ERR: ",'2012 Original'!C36))</f>
        <v>none</v>
      </c>
      <c r="D36" s="2" t="str">
        <f>IFERROR(IF(VLOOKUP('2012 Original'!D36,key_ref,COLUMN(Approving_Party__2),FALSE)="Agency head",'2012 Aprvl Party (2)'!D$1,VLOOKUP('2012 Original'!D36,key_ref,COLUMN(Approving_Party__2),FALSE)),CONCATENATE("ERR: ",'2012 Original'!D36))</f>
        <v>none</v>
      </c>
      <c r="E36" s="2" t="str">
        <f>IFERROR(IF(VLOOKUP('2012 Original'!E36,key_ref,COLUMN(Approving_Party__2),FALSE)="Agency head",'2012 Aprvl Party (2)'!E$1,VLOOKUP('2012 Original'!E36,key_ref,COLUMN(Approving_Party__2),FALSE)),CONCATENATE("ERR: ",'2012 Original'!E36))</f>
        <v>none</v>
      </c>
      <c r="F36" s="2" t="str">
        <f>IFERROR(IF(VLOOKUP('2012 Original'!F36,key_ref,COLUMN(Approving_Party__2),FALSE)="Agency head",'2012 Aprvl Party (2)'!F$1,VLOOKUP('2012 Original'!F36,key_ref,COLUMN(Approving_Party__2),FALSE)),CONCATENATE("ERR: ",'2012 Original'!F36))</f>
        <v>none</v>
      </c>
      <c r="G36" s="2" t="str">
        <f>IFERROR(IF(VLOOKUP('2012 Original'!G36,key_ref,COLUMN(Approving_Party__2),FALSE)="Agency head",'2012 Aprvl Party (2)'!G$1,VLOOKUP('2012 Original'!G36,key_ref,COLUMN(Approving_Party__2),FALSE)),CONCATENATE("ERR: ",'2012 Original'!G36))</f>
        <v>none</v>
      </c>
      <c r="H36" s="2" t="str">
        <f>IFERROR(IF(VLOOKUP('2012 Original'!H36,key_ref,COLUMN(Approving_Party__2),FALSE)="Agency head",'2012 Aprvl Party (2)'!H$1,VLOOKUP('2012 Original'!H36,key_ref,COLUMN(Approving_Party__2),FALSE)),CONCATENATE("ERR: ",'2012 Original'!H36))</f>
        <v>none</v>
      </c>
      <c r="I36" s="2" t="str">
        <f>IFERROR(IF(VLOOKUP('2012 Original'!I36,key_ref,COLUMN(Approving_Party__2),FALSE)="Agency head",'2012 Aprvl Party (2)'!I$1,VLOOKUP('2012 Original'!I36,key_ref,COLUMN(Approving_Party__2),FALSE)),CONCATENATE("ERR: ",'2012 Original'!I36))</f>
        <v>none</v>
      </c>
      <c r="J36" s="2" t="str">
        <f>IFERROR(IF(VLOOKUP('2012 Original'!J36,key_ref,COLUMN(Approving_Party__2),FALSE)="Agency head",'2012 Aprvl Party (2)'!J$1,VLOOKUP('2012 Original'!J36,key_ref,COLUMN(Approving_Party__2),FALSE)),CONCATENATE("ERR: ",'2012 Original'!J36))</f>
        <v>none</v>
      </c>
      <c r="K36" s="2" t="str">
        <f>IFERROR(IF(VLOOKUP('2012 Original'!K36,key_ref,COLUMN(Approving_Party__2),FALSE)="Agency head",'2012 Aprvl Party (2)'!K$1,VLOOKUP('2012 Original'!K36,key_ref,COLUMN(Approving_Party__2),FALSE)),CONCATENATE("ERR: ",'2012 Original'!K36))</f>
        <v>none</v>
      </c>
      <c r="L36" s="2" t="str">
        <f>IFERROR(IF(VLOOKUP('2012 Original'!L36,key_ref,COLUMN(Approving_Party__2),FALSE)="Agency head",'2012 Aprvl Party (2)'!L$1,VLOOKUP('2012 Original'!L36,key_ref,COLUMN(Approving_Party__2),FALSE)),CONCATENATE("ERR: ",'2012 Original'!L36))</f>
        <v>none</v>
      </c>
      <c r="M36" s="2" t="str">
        <f>IFERROR(IF(VLOOKUP('2012 Original'!M36,key_ref,COLUMN(Approving_Party__2),FALSE)="Agency head",'2012 Aprvl Party (2)'!M$1,VLOOKUP('2012 Original'!M36,key_ref,COLUMN(Approving_Party__2),FALSE)),CONCATENATE("ERR: ",'2012 Original'!M36))</f>
        <v>none</v>
      </c>
      <c r="N36" s="2" t="str">
        <f>IFERROR(IF(VLOOKUP('2012 Original'!N36,key_ref,COLUMN(Approving_Party__2),FALSE)="Agency head",'2012 Aprvl Party (2)'!N$1,VLOOKUP('2012 Original'!N36,key_ref,COLUMN(Approving_Party__2),FALSE)),CONCATENATE("ERR: ",'2012 Original'!N36))</f>
        <v>none</v>
      </c>
      <c r="O36" s="2" t="str">
        <f>IFERROR(IF(VLOOKUP('2012 Original'!O36,key_ref,COLUMN(Approving_Party__2),FALSE)="Agency head",'2012 Aprvl Party (2)'!O$1,VLOOKUP('2012 Original'!O36,key_ref,COLUMN(Approving_Party__2),FALSE)),CONCATENATE("ERR: ",'2012 Original'!O36))</f>
        <v>none</v>
      </c>
      <c r="P36" s="2" t="str">
        <f>IFERROR(IF(VLOOKUP('2012 Original'!P36,key_ref,COLUMN(Approving_Party__2),FALSE)="Agency head",'2012 Aprvl Party (2)'!P$1,VLOOKUP('2012 Original'!P36,key_ref,COLUMN(Approving_Party__2),FALSE)),CONCATENATE("ERR: ",'2012 Original'!P36))</f>
        <v>none</v>
      </c>
      <c r="Q36" s="2" t="str">
        <f>IFERROR(IF(VLOOKUP('2012 Original'!Q36,key_ref,COLUMN(Approving_Party__2),FALSE)="Agency head",'2012 Aprvl Party (2)'!Q$1,VLOOKUP('2012 Original'!Q36,key_ref,COLUMN(Approving_Party__2),FALSE)),CONCATENATE("ERR: ",'2012 Original'!Q36))</f>
        <v>none</v>
      </c>
      <c r="R36" s="2" t="str">
        <f>IFERROR(IF(VLOOKUP('2012 Original'!R36,key_ref,COLUMN(Approving_Party__2),FALSE)="Agency head",'2012 Aprvl Party (2)'!R$1,VLOOKUP('2012 Original'!R36,key_ref,COLUMN(Approving_Party__2),FALSE)),CONCATENATE("ERR: ",'2012 Original'!R36))</f>
        <v>none</v>
      </c>
      <c r="S36" s="2" t="str">
        <f>IFERROR(IF(VLOOKUP('2012 Original'!S36,key_ref,COLUMN(Approving_Party__2),FALSE)="Agency head",'2012 Aprvl Party (2)'!S$1,VLOOKUP('2012 Original'!S36,key_ref,COLUMN(Approving_Party__2),FALSE)),CONCATENATE("ERR: ",'2012 Original'!S36))</f>
        <v>none</v>
      </c>
      <c r="T36" s="2" t="str">
        <f>IFERROR(IF(VLOOKUP('2012 Original'!T36,key_ref,COLUMN(Approving_Party__2),FALSE)="Agency head",'2012 Aprvl Party (2)'!T$1,VLOOKUP('2012 Original'!T36,key_ref,COLUMN(Approving_Party__2),FALSE)),CONCATENATE("ERR: ",'2012 Original'!T36))</f>
        <v>none</v>
      </c>
      <c r="U36" s="2" t="str">
        <f>IFERROR(IF(VLOOKUP('2012 Original'!U36,key_ref,COLUMN(Approving_Party__2),FALSE)="Agency head",'2012 Aprvl Party (2)'!U$1,VLOOKUP('2012 Original'!U36,key_ref,COLUMN(Approving_Party__2),FALSE)),CONCATENATE("ERR: ",'2012 Original'!U36))</f>
        <v>none</v>
      </c>
      <c r="V36" s="2" t="str">
        <f>IFERROR(IF(VLOOKUP('2012 Original'!V36,key_ref,COLUMN(Approving_Party__2),FALSE)="Agency head",'2012 Aprvl Party (2)'!V$1,VLOOKUP('2012 Original'!V36,key_ref,COLUMN(Approving_Party__2),FALSE)),CONCATENATE("ERR: ",'2012 Original'!V36))</f>
        <v>none</v>
      </c>
      <c r="W36" s="2" t="str">
        <f>IFERROR(IF(VLOOKUP('2012 Original'!W36,key_ref,COLUMN(Approving_Party__2),FALSE)="Agency head",'2012 Aprvl Party (2)'!W$1,VLOOKUP('2012 Original'!W36,key_ref,COLUMN(Approving_Party__2),FALSE)),CONCATENATE("ERR: ",'2012 Original'!W36))</f>
        <v>none</v>
      </c>
      <c r="X36" s="2" t="str">
        <f>IFERROR(IF(VLOOKUP('2012 Original'!X36,key_ref,COLUMN(Approving_Party__2),FALSE)="Agency head",'2012 Aprvl Party (2)'!X$1,VLOOKUP('2012 Original'!X36,key_ref,COLUMN(Approving_Party__2),FALSE)),CONCATENATE("ERR: ",'2012 Original'!X36))</f>
        <v>none</v>
      </c>
      <c r="Y36" s="2" t="str">
        <f>IFERROR(IF(VLOOKUP('2012 Original'!Y36,key_ref,COLUMN(Approving_Party__2),FALSE)="Agency head",'2012 Aprvl Party (2)'!Y$1,VLOOKUP('2012 Original'!Y36,key_ref,COLUMN(Approving_Party__2),FALSE)),CONCATENATE("ERR: ",'2012 Original'!Y36))</f>
        <v>none</v>
      </c>
      <c r="Z36" s="2" t="str">
        <f>IFERROR(IF(VLOOKUP('2012 Original'!Z36,key_ref,COLUMN(Approving_Party__2),FALSE)="Agency head",'2012 Aprvl Party (2)'!Z$1,VLOOKUP('2012 Original'!Z36,key_ref,COLUMN(Approving_Party__2),FALSE)),CONCATENATE("ERR: ",'2012 Original'!Z36))</f>
        <v>none</v>
      </c>
      <c r="AA36" s="2" t="str">
        <f>IFERROR(IF(VLOOKUP('2012 Original'!AA36,key_ref,COLUMN(Approving_Party__2),FALSE)="Agency head",'2012 Aprvl Party (2)'!AA$1,VLOOKUP('2012 Original'!AA36,key_ref,COLUMN(Approving_Party__2),FALSE)),CONCATENATE("ERR: ",'2012 Original'!AA36))</f>
        <v>none</v>
      </c>
      <c r="AB36" s="2" t="str">
        <f>IFERROR(IF(VLOOKUP('2012 Original'!AB36,key_ref,COLUMN(Approving_Party__2),FALSE)="Agency head",'2012 Aprvl Party (2)'!AB$1,VLOOKUP('2012 Original'!AB36,key_ref,COLUMN(Approving_Party__2),FALSE)),CONCATENATE("ERR: ",'2012 Original'!AB36))</f>
        <v>none</v>
      </c>
      <c r="AC36" s="2" t="str">
        <f>IFERROR(IF(VLOOKUP('2012 Original'!AC36,key_ref,COLUMN(Approving_Party__2),FALSE)="Agency head",'2012 Aprvl Party (2)'!AC$1,VLOOKUP('2012 Original'!AC36,key_ref,COLUMN(Approving_Party__2),FALSE)),CONCATENATE("ERR: ",'2012 Original'!AC36))</f>
        <v>none</v>
      </c>
      <c r="AD36" s="2" t="str">
        <f>IFERROR(IF(VLOOKUP('2012 Original'!AD36,key_ref,COLUMN(Approving_Party__2),FALSE)="Agency head",'2012 Aprvl Party (2)'!AD$1,VLOOKUP('2012 Original'!AD36,key_ref,COLUMN(Approving_Party__2),FALSE)),CONCATENATE("ERR: ",'2012 Original'!AD36))</f>
        <v>none</v>
      </c>
      <c r="AE36" s="2" t="str">
        <f>IFERROR(IF(VLOOKUP('2012 Original'!AE36,key_ref,COLUMN(Approving_Party__2),FALSE)="Agency head",'2012 Aprvl Party (2)'!AE$1,VLOOKUP('2012 Original'!AE36,key_ref,COLUMN(Approving_Party__2),FALSE)),CONCATENATE("ERR: ",'2012 Original'!AE36))</f>
        <v>none</v>
      </c>
      <c r="AF36" s="2" t="str">
        <f>IFERROR(IF(VLOOKUP('2012 Original'!AF36,key_ref,COLUMN(Approving_Party__2),FALSE)="Agency head",'2012 Aprvl Party (2)'!AF$1,VLOOKUP('2012 Original'!AF36,key_ref,COLUMN(Approving_Party__2),FALSE)),CONCATENATE("ERR: ",'2012 Original'!AF36))</f>
        <v>none</v>
      </c>
      <c r="AG36" s="2" t="str">
        <f>IFERROR(IF(VLOOKUP('2012 Original'!AG36,key_ref,COLUMN(Approving_Party__2),FALSE)="Agency head",'2012 Aprvl Party (2)'!AG$1,VLOOKUP('2012 Original'!AG36,key_ref,COLUMN(Approving_Party__2),FALSE)),CONCATENATE("ERR: ",'2012 Original'!AG36))</f>
        <v>none</v>
      </c>
      <c r="AH36" s="2" t="str">
        <f>IFERROR(IF(VLOOKUP('2012 Original'!AH36,key_ref,COLUMN(Approving_Party__2),FALSE)="Agency head",'2012 Aprvl Party (2)'!AH$1,VLOOKUP('2012 Original'!AH36,key_ref,COLUMN(Approving_Party__2),FALSE)),CONCATENATE("ERR: ",'2012 Original'!AH36))</f>
        <v>none</v>
      </c>
      <c r="AI36" s="2" t="str">
        <f>IFERROR(IF(VLOOKUP('2012 Original'!AI36,key_ref,COLUMN(Approving_Party__2),FALSE)="Agency head",'2012 Aprvl Party (2)'!AI$1,VLOOKUP('2012 Original'!AI36,key_ref,COLUMN(Approving_Party__2),FALSE)),CONCATENATE("ERR: ",'2012 Original'!AI36))</f>
        <v>none</v>
      </c>
      <c r="AJ36" s="2" t="str">
        <f>IFERROR(IF(VLOOKUP('2012 Original'!AJ36,key_ref,COLUMN(Approving_Party__2),FALSE)="Agency head",'2012 Aprvl Party (2)'!AJ$1,VLOOKUP('2012 Original'!AJ36,key_ref,COLUMN(Approving_Party__2),FALSE)),CONCATENATE("ERR: ",'2012 Original'!AJ36))</f>
        <v>none</v>
      </c>
      <c r="AK36" s="2" t="str">
        <f>IFERROR(IF(VLOOKUP('2012 Original'!AK36,key_ref,COLUMN(Approving_Party__2),FALSE)="Agency head",'2012 Aprvl Party (2)'!AK$1,VLOOKUP('2012 Original'!AK36,key_ref,COLUMN(Approving_Party__2),FALSE)),CONCATENATE("ERR: ",'2012 Original'!AK36))</f>
        <v>none</v>
      </c>
      <c r="AL36" s="2" t="str">
        <f>IFERROR(IF(VLOOKUP('2012 Original'!AL36,key_ref,COLUMN(Approving_Party__2),FALSE)="Agency head",'2012 Aprvl Party (2)'!AL$1,VLOOKUP('2012 Original'!AL36,key_ref,COLUMN(Approving_Party__2),FALSE)),CONCATENATE("ERR: ",'2012 Original'!AL36))</f>
        <v>none</v>
      </c>
      <c r="AM36" s="2" t="str">
        <f>IFERROR(IF(VLOOKUP('2012 Original'!AM36,key_ref,COLUMN(Approving_Party__2),FALSE)="Agency head",'2012 Aprvl Party (2)'!AM$1,VLOOKUP('2012 Original'!AM36,key_ref,COLUMN(Approving_Party__2),FALSE)),CONCATENATE("ERR: ",'2012 Original'!AM36))</f>
        <v>none</v>
      </c>
      <c r="AN36" s="2" t="str">
        <f>IFERROR(IF(VLOOKUP('2012 Original'!AN36,key_ref,COLUMN(Approving_Party__2),FALSE)="Agency head",'2012 Aprvl Party (2)'!AN$1,VLOOKUP('2012 Original'!AN36,key_ref,COLUMN(Approving_Party__2),FALSE)),CONCATENATE("ERR: ",'2012 Original'!AN36))</f>
        <v>none</v>
      </c>
      <c r="AO36" s="2" t="str">
        <f>IFERROR(IF(VLOOKUP('2012 Original'!AO36,key_ref,COLUMN(Approving_Party__2),FALSE)="Agency head",'2012 Aprvl Party (2)'!AO$1,VLOOKUP('2012 Original'!AO36,key_ref,COLUMN(Approving_Party__2),FALSE)),CONCATENATE("ERR: ",'2012 Original'!AO36))</f>
        <v>none</v>
      </c>
      <c r="AP36" s="2" t="str">
        <f>IFERROR(IF(VLOOKUP('2012 Original'!AP36,key_ref,COLUMN(Approving_Party__2),FALSE)="Agency head",'2012 Aprvl Party (2)'!AP$1,VLOOKUP('2012 Original'!AP36,key_ref,COLUMN(Approving_Party__2),FALSE)),CONCATENATE("ERR: ",'2012 Original'!AP36))</f>
        <v>none</v>
      </c>
      <c r="AQ36" s="2" t="str">
        <f>IFERROR(IF(VLOOKUP('2012 Original'!AQ36,key_ref,COLUMN(Approving_Party__2),FALSE)="Agency head",'2012 Aprvl Party (2)'!AQ$1,VLOOKUP('2012 Original'!AQ36,key_ref,COLUMN(Approving_Party__2),FALSE)),CONCATENATE("ERR: ",'2012 Original'!AQ36))</f>
        <v>none</v>
      </c>
      <c r="AR36" s="2" t="str">
        <f>IFERROR(IF(VLOOKUP('2012 Original'!AR36,key_ref,COLUMN(Approving_Party__2),FALSE)="Agency head",'2012 Aprvl Party (2)'!AR$1,VLOOKUP('2012 Original'!AR36,key_ref,COLUMN(Approving_Party__2),FALSE)),CONCATENATE("ERR: ",'2012 Original'!AR36))</f>
        <v>none</v>
      </c>
      <c r="AS36" s="2" t="str">
        <f>IFERROR(IF(VLOOKUP('2012 Original'!AS36,key_ref,COLUMN(Approving_Party__2),FALSE)="Agency head",'2012 Aprvl Party (2)'!AS$1,VLOOKUP('2012 Original'!AS36,key_ref,COLUMN(Approving_Party__2),FALSE)),CONCATENATE("ERR: ",'2012 Original'!AS36))</f>
        <v>none</v>
      </c>
      <c r="AT36" s="2" t="str">
        <f>IFERROR(IF(VLOOKUP('2012 Original'!AT36,key_ref,COLUMN(Approving_Party__2),FALSE)="Agency head",'2012 Aprvl Party (2)'!AT$1,VLOOKUP('2012 Original'!AT36,key_ref,COLUMN(Approving_Party__2),FALSE)),CONCATENATE("ERR: ",'2012 Original'!AT36))</f>
        <v>none</v>
      </c>
      <c r="AU36" s="2" t="str">
        <f>IFERROR(IF(VLOOKUP('2012 Original'!AU36,key_ref,COLUMN(Approving_Party__2),FALSE)="Agency head",'2012 Aprvl Party (2)'!AU$1,VLOOKUP('2012 Original'!AU36,key_ref,COLUMN(Approving_Party__2),FALSE)),CONCATENATE("ERR: ",'2012 Original'!AU36))</f>
        <v>none</v>
      </c>
      <c r="AV36" s="2" t="str">
        <f>IFERROR(IF(VLOOKUP('2012 Original'!AV36,key_ref,COLUMN(Approving_Party__2),FALSE)="Agency head",'2012 Aprvl Party (2)'!AV$1,VLOOKUP('2012 Original'!AV36,key_ref,COLUMN(Approving_Party__2),FALSE)),CONCATENATE("ERR: ",'2012 Original'!AV36))</f>
        <v>none</v>
      </c>
      <c r="AW36" s="2" t="str">
        <f>IFERROR(IF(VLOOKUP('2012 Original'!AW36,key_ref,COLUMN(Approving_Party__2),FALSE)="Agency head",'2012 Aprvl Party (2)'!AW$1,VLOOKUP('2012 Original'!AW36,key_ref,COLUMN(Approving_Party__2),FALSE)),CONCATENATE("ERR: ",'2012 Original'!AW36))</f>
        <v>none</v>
      </c>
      <c r="AX36" s="2" t="str">
        <f>IFERROR(IF(VLOOKUP('2012 Original'!AX36,key_ref,COLUMN(Approving_Party__2),FALSE)="Agency head",'2012 Aprvl Party (2)'!AX$1,VLOOKUP('2012 Original'!AX36,key_ref,COLUMN(Approving_Party__2),FALSE)),CONCATENATE("ERR: ",'2012 Original'!AX36))</f>
        <v>none</v>
      </c>
      <c r="AY36" s="2" t="str">
        <f>IFERROR(IF(VLOOKUP('2012 Original'!AY36,key_ref,COLUMN(Approving_Party__2),FALSE)="Agency head",'2012 Aprvl Party (2)'!AY$1,VLOOKUP('2012 Original'!AY36,key_ref,COLUMN(Approving_Party__2),FALSE)),CONCATENATE("ERR: ",'2012 Original'!AY36))</f>
        <v>none</v>
      </c>
      <c r="AZ36" s="2" t="str">
        <f>IFERROR(IF(VLOOKUP('2012 Original'!AZ36,key_ref,COLUMN(Approving_Party__2),FALSE)="Agency head",'2012 Aprvl Party (2)'!AZ$1,VLOOKUP('2012 Original'!AZ36,key_ref,COLUMN(Approving_Party__2),FALSE)),CONCATENATE("ERR: ",'2012 Original'!AZ36))</f>
        <v>none</v>
      </c>
    </row>
    <row r="37" spans="1:52" s="4" customFormat="1">
      <c r="A37" s="3" t="s">
        <v>67</v>
      </c>
      <c r="B37" s="2" t="str">
        <f>IFERROR(IF(VLOOKUP('2012 Original'!B37,key_ref,COLUMN(Approving_Party__2),FALSE)="Agency head",'2012 Aprvl Party (2)'!B$1,VLOOKUP('2012 Original'!B37,key_ref,COLUMN(Approving_Party__2),FALSE)),CONCATENATE("ERR: ",'2012 Original'!B37))</f>
        <v>none</v>
      </c>
      <c r="C37" s="2" t="str">
        <f>IFERROR(IF(VLOOKUP('2012 Original'!C37,key_ref,COLUMN(Approving_Party__2),FALSE)="Agency head",'2012 Aprvl Party (2)'!C$1,VLOOKUP('2012 Original'!C37,key_ref,COLUMN(Approving_Party__2),FALSE)),CONCATENATE("ERR: ",'2012 Original'!C37))</f>
        <v>none</v>
      </c>
      <c r="D37" s="2" t="str">
        <f>IFERROR(IF(VLOOKUP('2012 Original'!D37,key_ref,COLUMN(Approving_Party__2),FALSE)="Agency head",'2012 Aprvl Party (2)'!D$1,VLOOKUP('2012 Original'!D37,key_ref,COLUMN(Approving_Party__2),FALSE)),CONCATENATE("ERR: ",'2012 Original'!D37))</f>
        <v>none</v>
      </c>
      <c r="E37" s="2" t="str">
        <f>IFERROR(IF(VLOOKUP('2012 Original'!E37,key_ref,COLUMN(Approving_Party__2),FALSE)="Agency head",'2012 Aprvl Party (2)'!E$1,VLOOKUP('2012 Original'!E37,key_ref,COLUMN(Approving_Party__2),FALSE)),CONCATENATE("ERR: ",'2012 Original'!E37))</f>
        <v>none</v>
      </c>
      <c r="F37" s="2" t="str">
        <f>IFERROR(IF(VLOOKUP('2012 Original'!F37,key_ref,COLUMN(Approving_Party__2),FALSE)="Agency head",'2012 Aprvl Party (2)'!F$1,VLOOKUP('2012 Original'!F37,key_ref,COLUMN(Approving_Party__2),FALSE)),CONCATENATE("ERR: ",'2012 Original'!F37))</f>
        <v>none</v>
      </c>
      <c r="G37" s="2" t="str">
        <f>IFERROR(IF(VLOOKUP('2012 Original'!G37,key_ref,COLUMN(Approving_Party__2),FALSE)="Agency head",'2012 Aprvl Party (2)'!G$1,VLOOKUP('2012 Original'!G37,key_ref,COLUMN(Approving_Party__2),FALSE)),CONCATENATE("ERR: ",'2012 Original'!G37))</f>
        <v>none</v>
      </c>
      <c r="H37" s="2" t="str">
        <f>IFERROR(IF(VLOOKUP('2012 Original'!H37,key_ref,COLUMN(Approving_Party__2),FALSE)="Agency head",'2012 Aprvl Party (2)'!H$1,VLOOKUP('2012 Original'!H37,key_ref,COLUMN(Approving_Party__2),FALSE)),CONCATENATE("ERR: ",'2012 Original'!H37))</f>
        <v>none</v>
      </c>
      <c r="I37" s="2" t="str">
        <f>IFERROR(IF(VLOOKUP('2012 Original'!I37,key_ref,COLUMN(Approving_Party__2),FALSE)="Agency head",'2012 Aprvl Party (2)'!I$1,VLOOKUP('2012 Original'!I37,key_ref,COLUMN(Approving_Party__2),FALSE)),CONCATENATE("ERR: ",'2012 Original'!I37))</f>
        <v>none</v>
      </c>
      <c r="J37" s="2" t="str">
        <f>IFERROR(IF(VLOOKUP('2012 Original'!J37,key_ref,COLUMN(Approving_Party__2),FALSE)="Agency head",'2012 Aprvl Party (2)'!J$1,VLOOKUP('2012 Original'!J37,key_ref,COLUMN(Approving_Party__2),FALSE)),CONCATENATE("ERR: ",'2012 Original'!J37))</f>
        <v>none</v>
      </c>
      <c r="K37" s="2" t="str">
        <f>IFERROR(IF(VLOOKUP('2012 Original'!K37,key_ref,COLUMN(Approving_Party__2),FALSE)="Agency head",'2012 Aprvl Party (2)'!K$1,VLOOKUP('2012 Original'!K37,key_ref,COLUMN(Approving_Party__2),FALSE)),CONCATENATE("ERR: ",'2012 Original'!K37))</f>
        <v>none</v>
      </c>
      <c r="L37" s="2" t="str">
        <f>IFERROR(IF(VLOOKUP('2012 Original'!L37,key_ref,COLUMN(Approving_Party__2),FALSE)="Agency head",'2012 Aprvl Party (2)'!L$1,VLOOKUP('2012 Original'!L37,key_ref,COLUMN(Approving_Party__2),FALSE)),CONCATENATE("ERR: ",'2012 Original'!L37))</f>
        <v>none</v>
      </c>
      <c r="M37" s="2" t="str">
        <f>IFERROR(IF(VLOOKUP('2012 Original'!M37,key_ref,COLUMN(Approving_Party__2),FALSE)="Agency head",'2012 Aprvl Party (2)'!M$1,VLOOKUP('2012 Original'!M37,key_ref,COLUMN(Approving_Party__2),FALSE)),CONCATENATE("ERR: ",'2012 Original'!M37))</f>
        <v>none</v>
      </c>
      <c r="N37" s="2" t="str">
        <f>IFERROR(IF(VLOOKUP('2012 Original'!N37,key_ref,COLUMN(Approving_Party__2),FALSE)="Agency head",'2012 Aprvl Party (2)'!N$1,VLOOKUP('2012 Original'!N37,key_ref,COLUMN(Approving_Party__2),FALSE)),CONCATENATE("ERR: ",'2012 Original'!N37))</f>
        <v>none</v>
      </c>
      <c r="O37" s="2" t="str">
        <f>IFERROR(IF(VLOOKUP('2012 Original'!O37,key_ref,COLUMN(Approving_Party__2),FALSE)="Agency head",'2012 Aprvl Party (2)'!O$1,VLOOKUP('2012 Original'!O37,key_ref,COLUMN(Approving_Party__2),FALSE)),CONCATENATE("ERR: ",'2012 Original'!O37))</f>
        <v>none</v>
      </c>
      <c r="P37" s="2" t="str">
        <f>IFERROR(IF(VLOOKUP('2012 Original'!P37,key_ref,COLUMN(Approving_Party__2),FALSE)="Agency head",'2012 Aprvl Party (2)'!P$1,VLOOKUP('2012 Original'!P37,key_ref,COLUMN(Approving_Party__2),FALSE)),CONCATENATE("ERR: ",'2012 Original'!P37))</f>
        <v>none</v>
      </c>
      <c r="Q37" s="2" t="str">
        <f>IFERROR(IF(VLOOKUP('2012 Original'!Q37,key_ref,COLUMN(Approving_Party__2),FALSE)="Agency head",'2012 Aprvl Party (2)'!Q$1,VLOOKUP('2012 Original'!Q37,key_ref,COLUMN(Approving_Party__2),FALSE)),CONCATENATE("ERR: ",'2012 Original'!Q37))</f>
        <v>none</v>
      </c>
      <c r="R37" s="2" t="str">
        <f>IFERROR(IF(VLOOKUP('2012 Original'!R37,key_ref,COLUMN(Approving_Party__2),FALSE)="Agency head",'2012 Aprvl Party (2)'!R$1,VLOOKUP('2012 Original'!R37,key_ref,COLUMN(Approving_Party__2),FALSE)),CONCATENATE("ERR: ",'2012 Original'!R37))</f>
        <v>none</v>
      </c>
      <c r="S37" s="2" t="str">
        <f>IFERROR(IF(VLOOKUP('2012 Original'!S37,key_ref,COLUMN(Approving_Party__2),FALSE)="Agency head",'2012 Aprvl Party (2)'!S$1,VLOOKUP('2012 Original'!S37,key_ref,COLUMN(Approving_Party__2),FALSE)),CONCATENATE("ERR: ",'2012 Original'!S37))</f>
        <v>none</v>
      </c>
      <c r="T37" s="2" t="str">
        <f>IFERROR(IF(VLOOKUP('2012 Original'!T37,key_ref,COLUMN(Approving_Party__2),FALSE)="Agency head",'2012 Aprvl Party (2)'!T$1,VLOOKUP('2012 Original'!T37,key_ref,COLUMN(Approving_Party__2),FALSE)),CONCATENATE("ERR: ",'2012 Original'!T37))</f>
        <v>none</v>
      </c>
      <c r="U37" s="2" t="str">
        <f>IFERROR(IF(VLOOKUP('2012 Original'!U37,key_ref,COLUMN(Approving_Party__2),FALSE)="Agency head",'2012 Aprvl Party (2)'!U$1,VLOOKUP('2012 Original'!U37,key_ref,COLUMN(Approving_Party__2),FALSE)),CONCATENATE("ERR: ",'2012 Original'!U37))</f>
        <v>none</v>
      </c>
      <c r="V37" s="2" t="str">
        <f>IFERROR(IF(VLOOKUP('2012 Original'!V37,key_ref,COLUMN(Approving_Party__2),FALSE)="Agency head",'2012 Aprvl Party (2)'!V$1,VLOOKUP('2012 Original'!V37,key_ref,COLUMN(Approving_Party__2),FALSE)),CONCATENATE("ERR: ",'2012 Original'!V37))</f>
        <v>none</v>
      </c>
      <c r="W37" s="2" t="str">
        <f>IFERROR(IF(VLOOKUP('2012 Original'!W37,key_ref,COLUMN(Approving_Party__2),FALSE)="Agency head",'2012 Aprvl Party (2)'!W$1,VLOOKUP('2012 Original'!W37,key_ref,COLUMN(Approving_Party__2),FALSE)),CONCATENATE("ERR: ",'2012 Original'!W37))</f>
        <v>none</v>
      </c>
      <c r="X37" s="2" t="str">
        <f>IFERROR(IF(VLOOKUP('2012 Original'!X37,key_ref,COLUMN(Approving_Party__2),FALSE)="Agency head",'2012 Aprvl Party (2)'!X$1,VLOOKUP('2012 Original'!X37,key_ref,COLUMN(Approving_Party__2),FALSE)),CONCATENATE("ERR: ",'2012 Original'!X37))</f>
        <v>none</v>
      </c>
      <c r="Y37" s="2" t="str">
        <f>IFERROR(IF(VLOOKUP('2012 Original'!Y37,key_ref,COLUMN(Approving_Party__2),FALSE)="Agency head",'2012 Aprvl Party (2)'!Y$1,VLOOKUP('2012 Original'!Y37,key_ref,COLUMN(Approving_Party__2),FALSE)),CONCATENATE("ERR: ",'2012 Original'!Y37))</f>
        <v>none</v>
      </c>
      <c r="Z37" s="2" t="str">
        <f>IFERROR(IF(VLOOKUP('2012 Original'!Z37,key_ref,COLUMN(Approving_Party__2),FALSE)="Agency head",'2012 Aprvl Party (2)'!Z$1,VLOOKUP('2012 Original'!Z37,key_ref,COLUMN(Approving_Party__2),FALSE)),CONCATENATE("ERR: ",'2012 Original'!Z37))</f>
        <v>none</v>
      </c>
      <c r="AA37" s="2" t="str">
        <f>IFERROR(IF(VLOOKUP('2012 Original'!AA37,key_ref,COLUMN(Approving_Party__2),FALSE)="Agency head",'2012 Aprvl Party (2)'!AA$1,VLOOKUP('2012 Original'!AA37,key_ref,COLUMN(Approving_Party__2),FALSE)),CONCATENATE("ERR: ",'2012 Original'!AA37))</f>
        <v>none</v>
      </c>
      <c r="AB37" s="2" t="str">
        <f>IFERROR(IF(VLOOKUP('2012 Original'!AB37,key_ref,COLUMN(Approving_Party__2),FALSE)="Agency head",'2012 Aprvl Party (2)'!AB$1,VLOOKUP('2012 Original'!AB37,key_ref,COLUMN(Approving_Party__2),FALSE)),CONCATENATE("ERR: ",'2012 Original'!AB37))</f>
        <v>none</v>
      </c>
      <c r="AC37" s="2" t="str">
        <f>IFERROR(IF(VLOOKUP('2012 Original'!AC37,key_ref,COLUMN(Approving_Party__2),FALSE)="Agency head",'2012 Aprvl Party (2)'!AC$1,VLOOKUP('2012 Original'!AC37,key_ref,COLUMN(Approving_Party__2),FALSE)),CONCATENATE("ERR: ",'2012 Original'!AC37))</f>
        <v>none</v>
      </c>
      <c r="AD37" s="2" t="str">
        <f>IFERROR(IF(VLOOKUP('2012 Original'!AD37,key_ref,COLUMN(Approving_Party__2),FALSE)="Agency head",'2012 Aprvl Party (2)'!AD$1,VLOOKUP('2012 Original'!AD37,key_ref,COLUMN(Approving_Party__2),FALSE)),CONCATENATE("ERR: ",'2012 Original'!AD37))</f>
        <v>none</v>
      </c>
      <c r="AE37" s="2" t="str">
        <f>IFERROR(IF(VLOOKUP('2012 Original'!AE37,key_ref,COLUMN(Approving_Party__2),FALSE)="Agency head",'2012 Aprvl Party (2)'!AE$1,VLOOKUP('2012 Original'!AE37,key_ref,COLUMN(Approving_Party__2),FALSE)),CONCATENATE("ERR: ",'2012 Original'!AE37))</f>
        <v>none</v>
      </c>
      <c r="AF37" s="2" t="str">
        <f>IFERROR(IF(VLOOKUP('2012 Original'!AF37,key_ref,COLUMN(Approving_Party__2),FALSE)="Agency head",'2012 Aprvl Party (2)'!AF$1,VLOOKUP('2012 Original'!AF37,key_ref,COLUMN(Approving_Party__2),FALSE)),CONCATENATE("ERR: ",'2012 Original'!AF37))</f>
        <v>none</v>
      </c>
      <c r="AG37" s="2" t="str">
        <f>IFERROR(IF(VLOOKUP('2012 Original'!AG37,key_ref,COLUMN(Approving_Party__2),FALSE)="Agency head",'2012 Aprvl Party (2)'!AG$1,VLOOKUP('2012 Original'!AG37,key_ref,COLUMN(Approving_Party__2),FALSE)),CONCATENATE("ERR: ",'2012 Original'!AG37))</f>
        <v>none</v>
      </c>
      <c r="AH37" s="2" t="str">
        <f>IFERROR(IF(VLOOKUP('2012 Original'!AH37,key_ref,COLUMN(Approving_Party__2),FALSE)="Agency head",'2012 Aprvl Party (2)'!AH$1,VLOOKUP('2012 Original'!AH37,key_ref,COLUMN(Approving_Party__2),FALSE)),CONCATENATE("ERR: ",'2012 Original'!AH37))</f>
        <v>none</v>
      </c>
      <c r="AI37" s="2" t="str">
        <f>IFERROR(IF(VLOOKUP('2012 Original'!AI37,key_ref,COLUMN(Approving_Party__2),FALSE)="Agency head",'2012 Aprvl Party (2)'!AI$1,VLOOKUP('2012 Original'!AI37,key_ref,COLUMN(Approving_Party__2),FALSE)),CONCATENATE("ERR: ",'2012 Original'!AI37))</f>
        <v>none</v>
      </c>
      <c r="AJ37" s="2" t="str">
        <f>IFERROR(IF(VLOOKUP('2012 Original'!AJ37,key_ref,COLUMN(Approving_Party__2),FALSE)="Agency head",'2012 Aprvl Party (2)'!AJ$1,VLOOKUP('2012 Original'!AJ37,key_ref,COLUMN(Approving_Party__2),FALSE)),CONCATENATE("ERR: ",'2012 Original'!AJ37))</f>
        <v>none</v>
      </c>
      <c r="AK37" s="2" t="str">
        <f>IFERROR(IF(VLOOKUP('2012 Original'!AK37,key_ref,COLUMN(Approving_Party__2),FALSE)="Agency head",'2012 Aprvl Party (2)'!AK$1,VLOOKUP('2012 Original'!AK37,key_ref,COLUMN(Approving_Party__2),FALSE)),CONCATENATE("ERR: ",'2012 Original'!AK37))</f>
        <v>none</v>
      </c>
      <c r="AL37" s="2" t="str">
        <f>IFERROR(IF(VLOOKUP('2012 Original'!AL37,key_ref,COLUMN(Approving_Party__2),FALSE)="Agency head",'2012 Aprvl Party (2)'!AL$1,VLOOKUP('2012 Original'!AL37,key_ref,COLUMN(Approving_Party__2),FALSE)),CONCATENATE("ERR: ",'2012 Original'!AL37))</f>
        <v>none</v>
      </c>
      <c r="AM37" s="2" t="str">
        <f>IFERROR(IF(VLOOKUP('2012 Original'!AM37,key_ref,COLUMN(Approving_Party__2),FALSE)="Agency head",'2012 Aprvl Party (2)'!AM$1,VLOOKUP('2012 Original'!AM37,key_ref,COLUMN(Approving_Party__2),FALSE)),CONCATENATE("ERR: ",'2012 Original'!AM37))</f>
        <v>none</v>
      </c>
      <c r="AN37" s="2" t="str">
        <f>IFERROR(IF(VLOOKUP('2012 Original'!AN37,key_ref,COLUMN(Approving_Party__2),FALSE)="Agency head",'2012 Aprvl Party (2)'!AN$1,VLOOKUP('2012 Original'!AN37,key_ref,COLUMN(Approving_Party__2),FALSE)),CONCATENATE("ERR: ",'2012 Original'!AN37))</f>
        <v>none</v>
      </c>
      <c r="AO37" s="2" t="str">
        <f>IFERROR(IF(VLOOKUP('2012 Original'!AO37,key_ref,COLUMN(Approving_Party__2),FALSE)="Agency head",'2012 Aprvl Party (2)'!AO$1,VLOOKUP('2012 Original'!AO37,key_ref,COLUMN(Approving_Party__2),FALSE)),CONCATENATE("ERR: ",'2012 Original'!AO37))</f>
        <v>none</v>
      </c>
      <c r="AP37" s="2" t="str">
        <f>IFERROR(IF(VLOOKUP('2012 Original'!AP37,key_ref,COLUMN(Approving_Party__2),FALSE)="Agency head",'2012 Aprvl Party (2)'!AP$1,VLOOKUP('2012 Original'!AP37,key_ref,COLUMN(Approving_Party__2),FALSE)),CONCATENATE("ERR: ",'2012 Original'!AP37))</f>
        <v>none</v>
      </c>
      <c r="AQ37" s="2" t="str">
        <f>IFERROR(IF(VLOOKUP('2012 Original'!AQ37,key_ref,COLUMN(Approving_Party__2),FALSE)="Agency head",'2012 Aprvl Party (2)'!AQ$1,VLOOKUP('2012 Original'!AQ37,key_ref,COLUMN(Approving_Party__2),FALSE)),CONCATENATE("ERR: ",'2012 Original'!AQ37))</f>
        <v>none</v>
      </c>
      <c r="AR37" s="2" t="str">
        <f>IFERROR(IF(VLOOKUP('2012 Original'!AR37,key_ref,COLUMN(Approving_Party__2),FALSE)="Agency head",'2012 Aprvl Party (2)'!AR$1,VLOOKUP('2012 Original'!AR37,key_ref,COLUMN(Approving_Party__2),FALSE)),CONCATENATE("ERR: ",'2012 Original'!AR37))</f>
        <v>none</v>
      </c>
      <c r="AS37" s="2" t="str">
        <f>IFERROR(IF(VLOOKUP('2012 Original'!AS37,key_ref,COLUMN(Approving_Party__2),FALSE)="Agency head",'2012 Aprvl Party (2)'!AS$1,VLOOKUP('2012 Original'!AS37,key_ref,COLUMN(Approving_Party__2),FALSE)),CONCATENATE("ERR: ",'2012 Original'!AS37))</f>
        <v>none</v>
      </c>
      <c r="AT37" s="2" t="str">
        <f>IFERROR(IF(VLOOKUP('2012 Original'!AT37,key_ref,COLUMN(Approving_Party__2),FALSE)="Agency head",'2012 Aprvl Party (2)'!AT$1,VLOOKUP('2012 Original'!AT37,key_ref,COLUMN(Approving_Party__2),FALSE)),CONCATENATE("ERR: ",'2012 Original'!AT37))</f>
        <v>none</v>
      </c>
      <c r="AU37" s="2" t="str">
        <f>IFERROR(IF(VLOOKUP('2012 Original'!AU37,key_ref,COLUMN(Approving_Party__2),FALSE)="Agency head",'2012 Aprvl Party (2)'!AU$1,VLOOKUP('2012 Original'!AU37,key_ref,COLUMN(Approving_Party__2),FALSE)),CONCATENATE("ERR: ",'2012 Original'!AU37))</f>
        <v>none</v>
      </c>
      <c r="AV37" s="2" t="str">
        <f>IFERROR(IF(VLOOKUP('2012 Original'!AV37,key_ref,COLUMN(Approving_Party__2),FALSE)="Agency head",'2012 Aprvl Party (2)'!AV$1,VLOOKUP('2012 Original'!AV37,key_ref,COLUMN(Approving_Party__2),FALSE)),CONCATENATE("ERR: ",'2012 Original'!AV37))</f>
        <v>none</v>
      </c>
      <c r="AW37" s="2" t="str">
        <f>IFERROR(IF(VLOOKUP('2012 Original'!AW37,key_ref,COLUMN(Approving_Party__2),FALSE)="Agency head",'2012 Aprvl Party (2)'!AW$1,VLOOKUP('2012 Original'!AW37,key_ref,COLUMN(Approving_Party__2),FALSE)),CONCATENATE("ERR: ",'2012 Original'!AW37))</f>
        <v>none</v>
      </c>
      <c r="AX37" s="2" t="str">
        <f>IFERROR(IF(VLOOKUP('2012 Original'!AX37,key_ref,COLUMN(Approving_Party__2),FALSE)="Agency head",'2012 Aprvl Party (2)'!AX$1,VLOOKUP('2012 Original'!AX37,key_ref,COLUMN(Approving_Party__2),FALSE)),CONCATENATE("ERR: ",'2012 Original'!AX37))</f>
        <v>none</v>
      </c>
      <c r="AY37" s="2" t="str">
        <f>IFERROR(IF(VLOOKUP('2012 Original'!AY37,key_ref,COLUMN(Approving_Party__2),FALSE)="Agency head",'2012 Aprvl Party (2)'!AY$1,VLOOKUP('2012 Original'!AY37,key_ref,COLUMN(Approving_Party__2),FALSE)),CONCATENATE("ERR: ",'2012 Original'!AY37))</f>
        <v>none</v>
      </c>
      <c r="AZ37" s="2" t="str">
        <f>IFERROR(IF(VLOOKUP('2012 Original'!AZ37,key_ref,COLUMN(Approving_Party__2),FALSE)="Agency head",'2012 Aprvl Party (2)'!AZ$1,VLOOKUP('2012 Original'!AZ37,key_ref,COLUMN(Approving_Party__2),FALSE)),CONCATENATE("ERR: ",'2012 Original'!AZ37))</f>
        <v>none</v>
      </c>
    </row>
    <row r="38" spans="1:52" s="4" customFormat="1">
      <c r="A38" s="3" t="s">
        <v>68</v>
      </c>
      <c r="B38" s="2" t="str">
        <f>IFERROR(IF(VLOOKUP('2012 Original'!B38,key_ref,COLUMN(Approving_Party__2),FALSE)="Agency head",'2012 Aprvl Party (2)'!B$1,VLOOKUP('2012 Original'!B38,key_ref,COLUMN(Approving_Party__2),FALSE)),CONCATENATE("ERR: ",'2012 Original'!B38))</f>
        <v>none</v>
      </c>
      <c r="C38" s="2" t="str">
        <f>IFERROR(IF(VLOOKUP('2012 Original'!C38,key_ref,COLUMN(Approving_Party__2),FALSE)="Agency head",'2012 Aprvl Party (2)'!C$1,VLOOKUP('2012 Original'!C38,key_ref,COLUMN(Approving_Party__2),FALSE)),CONCATENATE("ERR: ",'2012 Original'!C38))</f>
        <v>none</v>
      </c>
      <c r="D38" s="2" t="str">
        <f>IFERROR(IF(VLOOKUP('2012 Original'!D38,key_ref,COLUMN(Approving_Party__2),FALSE)="Agency head",'2012 Aprvl Party (2)'!D$1,VLOOKUP('2012 Original'!D38,key_ref,COLUMN(Approving_Party__2),FALSE)),CONCATENATE("ERR: ",'2012 Original'!D38))</f>
        <v>none</v>
      </c>
      <c r="E38" s="2" t="str">
        <f>IFERROR(IF(VLOOKUP('2012 Original'!E38,key_ref,COLUMN(Approving_Party__2),FALSE)="Agency head",'2012 Aprvl Party (2)'!E$1,VLOOKUP('2012 Original'!E38,key_ref,COLUMN(Approving_Party__2),FALSE)),CONCATENATE("ERR: ",'2012 Original'!E38))</f>
        <v>none</v>
      </c>
      <c r="F38" s="2" t="str">
        <f>IFERROR(IF(VLOOKUP('2012 Original'!F38,key_ref,COLUMN(Approving_Party__2),FALSE)="Agency head",'2012 Aprvl Party (2)'!F$1,VLOOKUP('2012 Original'!F38,key_ref,COLUMN(Approving_Party__2),FALSE)),CONCATENATE("ERR: ",'2012 Original'!F38))</f>
        <v>none</v>
      </c>
      <c r="G38" s="2" t="str">
        <f>IFERROR(IF(VLOOKUP('2012 Original'!G38,key_ref,COLUMN(Approving_Party__2),FALSE)="Agency head",'2012 Aprvl Party (2)'!G$1,VLOOKUP('2012 Original'!G38,key_ref,COLUMN(Approving_Party__2),FALSE)),CONCATENATE("ERR: ",'2012 Original'!G38))</f>
        <v>none</v>
      </c>
      <c r="H38" s="2" t="str">
        <f>IFERROR(IF(VLOOKUP('2012 Original'!H38,key_ref,COLUMN(Approving_Party__2),FALSE)="Agency head",'2012 Aprvl Party (2)'!H$1,VLOOKUP('2012 Original'!H38,key_ref,COLUMN(Approving_Party__2),FALSE)),CONCATENATE("ERR: ",'2012 Original'!H38))</f>
        <v>none</v>
      </c>
      <c r="I38" s="2" t="str">
        <f>IFERROR(IF(VLOOKUP('2012 Original'!I38,key_ref,COLUMN(Approving_Party__2),FALSE)="Agency head",'2012 Aprvl Party (2)'!I$1,VLOOKUP('2012 Original'!I38,key_ref,COLUMN(Approving_Party__2),FALSE)),CONCATENATE("ERR: ",'2012 Original'!I38))</f>
        <v>none</v>
      </c>
      <c r="J38" s="2" t="str">
        <f>IFERROR(IF(VLOOKUP('2012 Original'!J38,key_ref,COLUMN(Approving_Party__2),FALSE)="Agency head",'2012 Aprvl Party (2)'!J$1,VLOOKUP('2012 Original'!J38,key_ref,COLUMN(Approving_Party__2),FALSE)),CONCATENATE("ERR: ",'2012 Original'!J38))</f>
        <v>none</v>
      </c>
      <c r="K38" s="2" t="str">
        <f>IFERROR(IF(VLOOKUP('2012 Original'!K38,key_ref,COLUMN(Approving_Party__2),FALSE)="Agency head",'2012 Aprvl Party (2)'!K$1,VLOOKUP('2012 Original'!K38,key_ref,COLUMN(Approving_Party__2),FALSE)),CONCATENATE("ERR: ",'2012 Original'!K38))</f>
        <v>none</v>
      </c>
      <c r="L38" s="2" t="str">
        <f>IFERROR(IF(VLOOKUP('2012 Original'!L38,key_ref,COLUMN(Approving_Party__2),FALSE)="Agency head",'2012 Aprvl Party (2)'!L$1,VLOOKUP('2012 Original'!L38,key_ref,COLUMN(Approving_Party__2),FALSE)),CONCATENATE("ERR: ",'2012 Original'!L38))</f>
        <v>none</v>
      </c>
      <c r="M38" s="2" t="str">
        <f>IFERROR(IF(VLOOKUP('2012 Original'!M38,key_ref,COLUMN(Approving_Party__2),FALSE)="Agency head",'2012 Aprvl Party (2)'!M$1,VLOOKUP('2012 Original'!M38,key_ref,COLUMN(Approving_Party__2),FALSE)),CONCATENATE("ERR: ",'2012 Original'!M38))</f>
        <v>none</v>
      </c>
      <c r="N38" s="2" t="str">
        <f>IFERROR(IF(VLOOKUP('2012 Original'!N38,key_ref,COLUMN(Approving_Party__2),FALSE)="Agency head",'2012 Aprvl Party (2)'!N$1,VLOOKUP('2012 Original'!N38,key_ref,COLUMN(Approving_Party__2),FALSE)),CONCATENATE("ERR: ",'2012 Original'!N38))</f>
        <v>none</v>
      </c>
      <c r="O38" s="2" t="str">
        <f>IFERROR(IF(VLOOKUP('2012 Original'!O38,key_ref,COLUMN(Approving_Party__2),FALSE)="Agency head",'2012 Aprvl Party (2)'!O$1,VLOOKUP('2012 Original'!O38,key_ref,COLUMN(Approving_Party__2),FALSE)),CONCATENATE("ERR: ",'2012 Original'!O38))</f>
        <v>none</v>
      </c>
      <c r="P38" s="2" t="str">
        <f>IFERROR(IF(VLOOKUP('2012 Original'!P38,key_ref,COLUMN(Approving_Party__2),FALSE)="Agency head",'2012 Aprvl Party (2)'!P$1,VLOOKUP('2012 Original'!P38,key_ref,COLUMN(Approving_Party__2),FALSE)),CONCATENATE("ERR: ",'2012 Original'!P38))</f>
        <v>none</v>
      </c>
      <c r="Q38" s="2" t="str">
        <f>IFERROR(IF(VLOOKUP('2012 Original'!Q38,key_ref,COLUMN(Approving_Party__2),FALSE)="Agency head",'2012 Aprvl Party (2)'!Q$1,VLOOKUP('2012 Original'!Q38,key_ref,COLUMN(Approving_Party__2),FALSE)),CONCATENATE("ERR: ",'2012 Original'!Q38))</f>
        <v>none</v>
      </c>
      <c r="R38" s="2" t="str">
        <f>IFERROR(IF(VLOOKUP('2012 Original'!R38,key_ref,COLUMN(Approving_Party__2),FALSE)="Agency head",'2012 Aprvl Party (2)'!R$1,VLOOKUP('2012 Original'!R38,key_ref,COLUMN(Approving_Party__2),FALSE)),CONCATENATE("ERR: ",'2012 Original'!R38))</f>
        <v>none</v>
      </c>
      <c r="S38" s="2" t="str">
        <f>IFERROR(IF(VLOOKUP('2012 Original'!S38,key_ref,COLUMN(Approving_Party__2),FALSE)="Agency head",'2012 Aprvl Party (2)'!S$1,VLOOKUP('2012 Original'!S38,key_ref,COLUMN(Approving_Party__2),FALSE)),CONCATENATE("ERR: ",'2012 Original'!S38))</f>
        <v>none</v>
      </c>
      <c r="T38" s="2" t="str">
        <f>IFERROR(IF(VLOOKUP('2012 Original'!T38,key_ref,COLUMN(Approving_Party__2),FALSE)="Agency head",'2012 Aprvl Party (2)'!T$1,VLOOKUP('2012 Original'!T38,key_ref,COLUMN(Approving_Party__2),FALSE)),CONCATENATE("ERR: ",'2012 Original'!T38))</f>
        <v>none</v>
      </c>
      <c r="U38" s="2" t="str">
        <f>IFERROR(IF(VLOOKUP('2012 Original'!U38,key_ref,COLUMN(Approving_Party__2),FALSE)="Agency head",'2012 Aprvl Party (2)'!U$1,VLOOKUP('2012 Original'!U38,key_ref,COLUMN(Approving_Party__2),FALSE)),CONCATENATE("ERR: ",'2012 Original'!U38))</f>
        <v>none</v>
      </c>
      <c r="V38" s="2" t="str">
        <f>IFERROR(IF(VLOOKUP('2012 Original'!V38,key_ref,COLUMN(Approving_Party__2),FALSE)="Agency head",'2012 Aprvl Party (2)'!V$1,VLOOKUP('2012 Original'!V38,key_ref,COLUMN(Approving_Party__2),FALSE)),CONCATENATE("ERR: ",'2012 Original'!V38))</f>
        <v>none</v>
      </c>
      <c r="W38" s="2" t="str">
        <f>IFERROR(IF(VLOOKUP('2012 Original'!W38,key_ref,COLUMN(Approving_Party__2),FALSE)="Agency head",'2012 Aprvl Party (2)'!W$1,VLOOKUP('2012 Original'!W38,key_ref,COLUMN(Approving_Party__2),FALSE)),CONCATENATE("ERR: ",'2012 Original'!W38))</f>
        <v>none</v>
      </c>
      <c r="X38" s="2" t="str">
        <f>IFERROR(IF(VLOOKUP('2012 Original'!X38,key_ref,COLUMN(Approving_Party__2),FALSE)="Agency head",'2012 Aprvl Party (2)'!X$1,VLOOKUP('2012 Original'!X38,key_ref,COLUMN(Approving_Party__2),FALSE)),CONCATENATE("ERR: ",'2012 Original'!X38))</f>
        <v>none</v>
      </c>
      <c r="Y38" s="2" t="str">
        <f>IFERROR(IF(VLOOKUP('2012 Original'!Y38,key_ref,COLUMN(Approving_Party__2),FALSE)="Agency head",'2012 Aprvl Party (2)'!Y$1,VLOOKUP('2012 Original'!Y38,key_ref,COLUMN(Approving_Party__2),FALSE)),CONCATENATE("ERR: ",'2012 Original'!Y38))</f>
        <v>none</v>
      </c>
      <c r="Z38" s="2" t="str">
        <f>IFERROR(IF(VLOOKUP('2012 Original'!Z38,key_ref,COLUMN(Approving_Party__2),FALSE)="Agency head",'2012 Aprvl Party (2)'!Z$1,VLOOKUP('2012 Original'!Z38,key_ref,COLUMN(Approving_Party__2),FALSE)),CONCATENATE("ERR: ",'2012 Original'!Z38))</f>
        <v>none</v>
      </c>
      <c r="AA38" s="2" t="str">
        <f>IFERROR(IF(VLOOKUP('2012 Original'!AA38,key_ref,COLUMN(Approving_Party__2),FALSE)="Agency head",'2012 Aprvl Party (2)'!AA$1,VLOOKUP('2012 Original'!AA38,key_ref,COLUMN(Approving_Party__2),FALSE)),CONCATENATE("ERR: ",'2012 Original'!AA38))</f>
        <v>none</v>
      </c>
      <c r="AB38" s="2" t="str">
        <f>IFERROR(IF(VLOOKUP('2012 Original'!AB38,key_ref,COLUMN(Approving_Party__2),FALSE)="Agency head",'2012 Aprvl Party (2)'!AB$1,VLOOKUP('2012 Original'!AB38,key_ref,COLUMN(Approving_Party__2),FALSE)),CONCATENATE("ERR: ",'2012 Original'!AB38))</f>
        <v>none</v>
      </c>
      <c r="AC38" s="2" t="str">
        <f>IFERROR(IF(VLOOKUP('2012 Original'!AC38,key_ref,COLUMN(Approving_Party__2),FALSE)="Agency head",'2012 Aprvl Party (2)'!AC$1,VLOOKUP('2012 Original'!AC38,key_ref,COLUMN(Approving_Party__2),FALSE)),CONCATENATE("ERR: ",'2012 Original'!AC38))</f>
        <v>none</v>
      </c>
      <c r="AD38" s="2" t="str">
        <f>IFERROR(IF(VLOOKUP('2012 Original'!AD38,key_ref,COLUMN(Approving_Party__2),FALSE)="Agency head",'2012 Aprvl Party (2)'!AD$1,VLOOKUP('2012 Original'!AD38,key_ref,COLUMN(Approving_Party__2),FALSE)),CONCATENATE("ERR: ",'2012 Original'!AD38))</f>
        <v>none</v>
      </c>
      <c r="AE38" s="2" t="str">
        <f>IFERROR(IF(VLOOKUP('2012 Original'!AE38,key_ref,COLUMN(Approving_Party__2),FALSE)="Agency head",'2012 Aprvl Party (2)'!AE$1,VLOOKUP('2012 Original'!AE38,key_ref,COLUMN(Approving_Party__2),FALSE)),CONCATENATE("ERR: ",'2012 Original'!AE38))</f>
        <v>none</v>
      </c>
      <c r="AF38" s="2" t="str">
        <f>IFERROR(IF(VLOOKUP('2012 Original'!AF38,key_ref,COLUMN(Approving_Party__2),FALSE)="Agency head",'2012 Aprvl Party (2)'!AF$1,VLOOKUP('2012 Original'!AF38,key_ref,COLUMN(Approving_Party__2),FALSE)),CONCATENATE("ERR: ",'2012 Original'!AF38))</f>
        <v>none</v>
      </c>
      <c r="AG38" s="2" t="str">
        <f>IFERROR(IF(VLOOKUP('2012 Original'!AG38,key_ref,COLUMN(Approving_Party__2),FALSE)="Agency head",'2012 Aprvl Party (2)'!AG$1,VLOOKUP('2012 Original'!AG38,key_ref,COLUMN(Approving_Party__2),FALSE)),CONCATENATE("ERR: ",'2012 Original'!AG38))</f>
        <v>none</v>
      </c>
      <c r="AH38" s="2" t="str">
        <f>IFERROR(IF(VLOOKUP('2012 Original'!AH38,key_ref,COLUMN(Approving_Party__2),FALSE)="Agency head",'2012 Aprvl Party (2)'!AH$1,VLOOKUP('2012 Original'!AH38,key_ref,COLUMN(Approving_Party__2),FALSE)),CONCATENATE("ERR: ",'2012 Original'!AH38))</f>
        <v>none</v>
      </c>
      <c r="AI38" s="2" t="str">
        <f>IFERROR(IF(VLOOKUP('2012 Original'!AI38,key_ref,COLUMN(Approving_Party__2),FALSE)="Agency head",'2012 Aprvl Party (2)'!AI$1,VLOOKUP('2012 Original'!AI38,key_ref,COLUMN(Approving_Party__2),FALSE)),CONCATENATE("ERR: ",'2012 Original'!AI38))</f>
        <v>none</v>
      </c>
      <c r="AJ38" s="2" t="str">
        <f>IFERROR(IF(VLOOKUP('2012 Original'!AJ38,key_ref,COLUMN(Approving_Party__2),FALSE)="Agency head",'2012 Aprvl Party (2)'!AJ$1,VLOOKUP('2012 Original'!AJ38,key_ref,COLUMN(Approving_Party__2),FALSE)),CONCATENATE("ERR: ",'2012 Original'!AJ38))</f>
        <v>none</v>
      </c>
      <c r="AK38" s="2" t="str">
        <f>IFERROR(IF(VLOOKUP('2012 Original'!AK38,key_ref,COLUMN(Approving_Party__2),FALSE)="Agency head",'2012 Aprvl Party (2)'!AK$1,VLOOKUP('2012 Original'!AK38,key_ref,COLUMN(Approving_Party__2),FALSE)),CONCATENATE("ERR: ",'2012 Original'!AK38))</f>
        <v>none</v>
      </c>
      <c r="AL38" s="2" t="str">
        <f>IFERROR(IF(VLOOKUP('2012 Original'!AL38,key_ref,COLUMN(Approving_Party__2),FALSE)="Agency head",'2012 Aprvl Party (2)'!AL$1,VLOOKUP('2012 Original'!AL38,key_ref,COLUMN(Approving_Party__2),FALSE)),CONCATENATE("ERR: ",'2012 Original'!AL38))</f>
        <v>none</v>
      </c>
      <c r="AM38" s="2" t="str">
        <f>IFERROR(IF(VLOOKUP('2012 Original'!AM38,key_ref,COLUMN(Approving_Party__2),FALSE)="Agency head",'2012 Aprvl Party (2)'!AM$1,VLOOKUP('2012 Original'!AM38,key_ref,COLUMN(Approving_Party__2),FALSE)),CONCATENATE("ERR: ",'2012 Original'!AM38))</f>
        <v>none</v>
      </c>
      <c r="AN38" s="2" t="str">
        <f>IFERROR(IF(VLOOKUP('2012 Original'!AN38,key_ref,COLUMN(Approving_Party__2),FALSE)="Agency head",'2012 Aprvl Party (2)'!AN$1,VLOOKUP('2012 Original'!AN38,key_ref,COLUMN(Approving_Party__2),FALSE)),CONCATENATE("ERR: ",'2012 Original'!AN38))</f>
        <v>none</v>
      </c>
      <c r="AO38" s="2" t="str">
        <f>IFERROR(IF(VLOOKUP('2012 Original'!AO38,key_ref,COLUMN(Approving_Party__2),FALSE)="Agency head",'2012 Aprvl Party (2)'!AO$1,VLOOKUP('2012 Original'!AO38,key_ref,COLUMN(Approving_Party__2),FALSE)),CONCATENATE("ERR: ",'2012 Original'!AO38))</f>
        <v>none</v>
      </c>
      <c r="AP38" s="2" t="str">
        <f>IFERROR(IF(VLOOKUP('2012 Original'!AP38,key_ref,COLUMN(Approving_Party__2),FALSE)="Agency head",'2012 Aprvl Party (2)'!AP$1,VLOOKUP('2012 Original'!AP38,key_ref,COLUMN(Approving_Party__2),FALSE)),CONCATENATE("ERR: ",'2012 Original'!AP38))</f>
        <v>none</v>
      </c>
      <c r="AQ38" s="2" t="str">
        <f>IFERROR(IF(VLOOKUP('2012 Original'!AQ38,key_ref,COLUMN(Approving_Party__2),FALSE)="Agency head",'2012 Aprvl Party (2)'!AQ$1,VLOOKUP('2012 Original'!AQ38,key_ref,COLUMN(Approving_Party__2),FALSE)),CONCATENATE("ERR: ",'2012 Original'!AQ38))</f>
        <v>none</v>
      </c>
      <c r="AR38" s="2" t="str">
        <f>IFERROR(IF(VLOOKUP('2012 Original'!AR38,key_ref,COLUMN(Approving_Party__2),FALSE)="Agency head",'2012 Aprvl Party (2)'!AR$1,VLOOKUP('2012 Original'!AR38,key_ref,COLUMN(Approving_Party__2),FALSE)),CONCATENATE("ERR: ",'2012 Original'!AR38))</f>
        <v>none</v>
      </c>
      <c r="AS38" s="2" t="str">
        <f>IFERROR(IF(VLOOKUP('2012 Original'!AS38,key_ref,COLUMN(Approving_Party__2),FALSE)="Agency head",'2012 Aprvl Party (2)'!AS$1,VLOOKUP('2012 Original'!AS38,key_ref,COLUMN(Approving_Party__2),FALSE)),CONCATENATE("ERR: ",'2012 Original'!AS38))</f>
        <v>none</v>
      </c>
      <c r="AT38" s="2" t="str">
        <f>IFERROR(IF(VLOOKUP('2012 Original'!AT38,key_ref,COLUMN(Approving_Party__2),FALSE)="Agency head",'2012 Aprvl Party (2)'!AT$1,VLOOKUP('2012 Original'!AT38,key_ref,COLUMN(Approving_Party__2),FALSE)),CONCATENATE("ERR: ",'2012 Original'!AT38))</f>
        <v>none</v>
      </c>
      <c r="AU38" s="2" t="str">
        <f>IFERROR(IF(VLOOKUP('2012 Original'!AU38,key_ref,COLUMN(Approving_Party__2),FALSE)="Agency head",'2012 Aprvl Party (2)'!AU$1,VLOOKUP('2012 Original'!AU38,key_ref,COLUMN(Approving_Party__2),FALSE)),CONCATENATE("ERR: ",'2012 Original'!AU38))</f>
        <v>none</v>
      </c>
      <c r="AV38" s="2" t="str">
        <f>IFERROR(IF(VLOOKUP('2012 Original'!AV38,key_ref,COLUMN(Approving_Party__2),FALSE)="Agency head",'2012 Aprvl Party (2)'!AV$1,VLOOKUP('2012 Original'!AV38,key_ref,COLUMN(Approving_Party__2),FALSE)),CONCATENATE("ERR: ",'2012 Original'!AV38))</f>
        <v>none</v>
      </c>
      <c r="AW38" s="2" t="str">
        <f>IFERROR(IF(VLOOKUP('2012 Original'!AW38,key_ref,COLUMN(Approving_Party__2),FALSE)="Agency head",'2012 Aprvl Party (2)'!AW$1,VLOOKUP('2012 Original'!AW38,key_ref,COLUMN(Approving_Party__2),FALSE)),CONCATENATE("ERR: ",'2012 Original'!AW38))</f>
        <v>none</v>
      </c>
      <c r="AX38" s="2" t="str">
        <f>IFERROR(IF(VLOOKUP('2012 Original'!AX38,key_ref,COLUMN(Approving_Party__2),FALSE)="Agency head",'2012 Aprvl Party (2)'!AX$1,VLOOKUP('2012 Original'!AX38,key_ref,COLUMN(Approving_Party__2),FALSE)),CONCATENATE("ERR: ",'2012 Original'!AX38))</f>
        <v>none</v>
      </c>
      <c r="AY38" s="2" t="str">
        <f>IFERROR(IF(VLOOKUP('2012 Original'!AY38,key_ref,COLUMN(Approving_Party__2),FALSE)="Agency head",'2012 Aprvl Party (2)'!AY$1,VLOOKUP('2012 Original'!AY38,key_ref,COLUMN(Approving_Party__2),FALSE)),CONCATENATE("ERR: ",'2012 Original'!AY38))</f>
        <v>none</v>
      </c>
      <c r="AZ38" s="2" t="str">
        <f>IFERROR(IF(VLOOKUP('2012 Original'!AZ38,key_ref,COLUMN(Approving_Party__2),FALSE)="Agency head",'2012 Aprvl Party (2)'!AZ$1,VLOOKUP('2012 Original'!AZ38,key_ref,COLUMN(Approving_Party__2),FALSE)),CONCATENATE("ERR: ",'2012 Original'!AZ38))</f>
        <v>none</v>
      </c>
    </row>
    <row r="39" spans="1:52" s="4" customFormat="1">
      <c r="A39" s="3" t="s">
        <v>70</v>
      </c>
      <c r="B39" s="2" t="str">
        <f>IFERROR(IF(VLOOKUP('2012 Original'!B39,key_ref,COLUMN(Approving_Party__2),FALSE)="Agency head",'2012 Aprvl Party (2)'!B$1,VLOOKUP('2012 Original'!B39,key_ref,COLUMN(Approving_Party__2),FALSE)),CONCATENATE("ERR: ",'2012 Original'!B39))</f>
        <v>none</v>
      </c>
      <c r="C39" s="2" t="str">
        <f>IFERROR(IF(VLOOKUP('2012 Original'!C39,key_ref,COLUMN(Approving_Party__2),FALSE)="Agency head",'2012 Aprvl Party (2)'!C$1,VLOOKUP('2012 Original'!C39,key_ref,COLUMN(Approving_Party__2),FALSE)),CONCATENATE("ERR: ",'2012 Original'!C39))</f>
        <v>none</v>
      </c>
      <c r="D39" s="2" t="str">
        <f>IFERROR(IF(VLOOKUP('2012 Original'!D39,key_ref,COLUMN(Approving_Party__2),FALSE)="Agency head",'2012 Aprvl Party (2)'!D$1,VLOOKUP('2012 Original'!D39,key_ref,COLUMN(Approving_Party__2),FALSE)),CONCATENATE("ERR: ",'2012 Original'!D39))</f>
        <v>none</v>
      </c>
      <c r="E39" s="2" t="str">
        <f>IFERROR(IF(VLOOKUP('2012 Original'!E39,key_ref,COLUMN(Approving_Party__2),FALSE)="Agency head",'2012 Aprvl Party (2)'!E$1,VLOOKUP('2012 Original'!E39,key_ref,COLUMN(Approving_Party__2),FALSE)),CONCATENATE("ERR: ",'2012 Original'!E39))</f>
        <v>none</v>
      </c>
      <c r="F39" s="2" t="str">
        <f>IFERROR(IF(VLOOKUP('2012 Original'!F39,key_ref,COLUMN(Approving_Party__2),FALSE)="Agency head",'2012 Aprvl Party (2)'!F$1,VLOOKUP('2012 Original'!F39,key_ref,COLUMN(Approving_Party__2),FALSE)),CONCATENATE("ERR: ",'2012 Original'!F39))</f>
        <v>none</v>
      </c>
      <c r="G39" s="2" t="str">
        <f>IFERROR(IF(VLOOKUP('2012 Original'!G39,key_ref,COLUMN(Approving_Party__2),FALSE)="Agency head",'2012 Aprvl Party (2)'!G$1,VLOOKUP('2012 Original'!G39,key_ref,COLUMN(Approving_Party__2),FALSE)),CONCATENATE("ERR: ",'2012 Original'!G39))</f>
        <v>none</v>
      </c>
      <c r="H39" s="2" t="str">
        <f>IFERROR(IF(VLOOKUP('2012 Original'!H39,key_ref,COLUMN(Approving_Party__2),FALSE)="Agency head",'2012 Aprvl Party (2)'!H$1,VLOOKUP('2012 Original'!H39,key_ref,COLUMN(Approving_Party__2),FALSE)),CONCATENATE("ERR: ",'2012 Original'!H39))</f>
        <v>none</v>
      </c>
      <c r="I39" s="2" t="str">
        <f>IFERROR(IF(VLOOKUP('2012 Original'!I39,key_ref,COLUMN(Approving_Party__2),FALSE)="Agency head",'2012 Aprvl Party (2)'!I$1,VLOOKUP('2012 Original'!I39,key_ref,COLUMN(Approving_Party__2),FALSE)),CONCATENATE("ERR: ",'2012 Original'!I39))</f>
        <v>none</v>
      </c>
      <c r="J39" s="2" t="str">
        <f>IFERROR(IF(VLOOKUP('2012 Original'!J39,key_ref,COLUMN(Approving_Party__2),FALSE)="Agency head",'2012 Aprvl Party (2)'!J$1,VLOOKUP('2012 Original'!J39,key_ref,COLUMN(Approving_Party__2),FALSE)),CONCATENATE("ERR: ",'2012 Original'!J39))</f>
        <v>none</v>
      </c>
      <c r="K39" s="2" t="str">
        <f>IFERROR(IF(VLOOKUP('2012 Original'!K39,key_ref,COLUMN(Approving_Party__2),FALSE)="Agency head",'2012 Aprvl Party (2)'!K$1,VLOOKUP('2012 Original'!K39,key_ref,COLUMN(Approving_Party__2),FALSE)),CONCATENATE("ERR: ",'2012 Original'!K39))</f>
        <v>none</v>
      </c>
      <c r="L39" s="2" t="str">
        <f>IFERROR(IF(VLOOKUP('2012 Original'!L39,key_ref,COLUMN(Approving_Party__2),FALSE)="Agency head",'2012 Aprvl Party (2)'!L$1,VLOOKUP('2012 Original'!L39,key_ref,COLUMN(Approving_Party__2),FALSE)),CONCATENATE("ERR: ",'2012 Original'!L39))</f>
        <v>none</v>
      </c>
      <c r="M39" s="2" t="str">
        <f>IFERROR(IF(VLOOKUP('2012 Original'!M39,key_ref,COLUMN(Approving_Party__2),FALSE)="Agency head",'2012 Aprvl Party (2)'!M$1,VLOOKUP('2012 Original'!M39,key_ref,COLUMN(Approving_Party__2),FALSE)),CONCATENATE("ERR: ",'2012 Original'!M39))</f>
        <v>none</v>
      </c>
      <c r="N39" s="2" t="str">
        <f>IFERROR(IF(VLOOKUP('2012 Original'!N39,key_ref,COLUMN(Approving_Party__2),FALSE)="Agency head",'2012 Aprvl Party (2)'!N$1,VLOOKUP('2012 Original'!N39,key_ref,COLUMN(Approving_Party__2),FALSE)),CONCATENATE("ERR: ",'2012 Original'!N39))</f>
        <v>none</v>
      </c>
      <c r="O39" s="2" t="str">
        <f>IFERROR(IF(VLOOKUP('2012 Original'!O39,key_ref,COLUMN(Approving_Party__2),FALSE)="Agency head",'2012 Aprvl Party (2)'!O$1,VLOOKUP('2012 Original'!O39,key_ref,COLUMN(Approving_Party__2),FALSE)),CONCATENATE("ERR: ",'2012 Original'!O39))</f>
        <v>none</v>
      </c>
      <c r="P39" s="2" t="str">
        <f>IFERROR(IF(VLOOKUP('2012 Original'!P39,key_ref,COLUMN(Approving_Party__2),FALSE)="Agency head",'2012 Aprvl Party (2)'!P$1,VLOOKUP('2012 Original'!P39,key_ref,COLUMN(Approving_Party__2),FALSE)),CONCATENATE("ERR: ",'2012 Original'!P39))</f>
        <v>none</v>
      </c>
      <c r="Q39" s="2" t="str">
        <f>IFERROR(IF(VLOOKUP('2012 Original'!Q39,key_ref,COLUMN(Approving_Party__2),FALSE)="Agency head",'2012 Aprvl Party (2)'!Q$1,VLOOKUP('2012 Original'!Q39,key_ref,COLUMN(Approving_Party__2),FALSE)),CONCATENATE("ERR: ",'2012 Original'!Q39))</f>
        <v>none</v>
      </c>
      <c r="R39" s="2" t="str">
        <f>IFERROR(IF(VLOOKUP('2012 Original'!R39,key_ref,COLUMN(Approving_Party__2),FALSE)="Agency head",'2012 Aprvl Party (2)'!R$1,VLOOKUP('2012 Original'!R39,key_ref,COLUMN(Approving_Party__2),FALSE)),CONCATENATE("ERR: ",'2012 Original'!R39))</f>
        <v>none</v>
      </c>
      <c r="S39" s="2" t="str">
        <f>IFERROR(IF(VLOOKUP('2012 Original'!S39,key_ref,COLUMN(Approving_Party__2),FALSE)="Agency head",'2012 Aprvl Party (2)'!S$1,VLOOKUP('2012 Original'!S39,key_ref,COLUMN(Approving_Party__2),FALSE)),CONCATENATE("ERR: ",'2012 Original'!S39))</f>
        <v>none</v>
      </c>
      <c r="T39" s="2" t="str">
        <f>IFERROR(IF(VLOOKUP('2012 Original'!T39,key_ref,COLUMN(Approving_Party__2),FALSE)="Agency head",'2012 Aprvl Party (2)'!T$1,VLOOKUP('2012 Original'!T39,key_ref,COLUMN(Approving_Party__2),FALSE)),CONCATENATE("ERR: ",'2012 Original'!T39))</f>
        <v>none</v>
      </c>
      <c r="U39" s="2" t="str">
        <f>IFERROR(IF(VLOOKUP('2012 Original'!U39,key_ref,COLUMN(Approving_Party__2),FALSE)="Agency head",'2012 Aprvl Party (2)'!U$1,VLOOKUP('2012 Original'!U39,key_ref,COLUMN(Approving_Party__2),FALSE)),CONCATENATE("ERR: ",'2012 Original'!U39))</f>
        <v>none</v>
      </c>
      <c r="V39" s="2" t="str">
        <f>IFERROR(IF(VLOOKUP('2012 Original'!V39,key_ref,COLUMN(Approving_Party__2),FALSE)="Agency head",'2012 Aprvl Party (2)'!V$1,VLOOKUP('2012 Original'!V39,key_ref,COLUMN(Approving_Party__2),FALSE)),CONCATENATE("ERR: ",'2012 Original'!V39))</f>
        <v>none</v>
      </c>
      <c r="W39" s="2" t="str">
        <f>IFERROR(IF(VLOOKUP('2012 Original'!W39,key_ref,COLUMN(Approving_Party__2),FALSE)="Agency head",'2012 Aprvl Party (2)'!W$1,VLOOKUP('2012 Original'!W39,key_ref,COLUMN(Approving_Party__2),FALSE)),CONCATENATE("ERR: ",'2012 Original'!W39))</f>
        <v>none</v>
      </c>
      <c r="X39" s="2" t="str">
        <f>IFERROR(IF(VLOOKUP('2012 Original'!X39,key_ref,COLUMN(Approving_Party__2),FALSE)="Agency head",'2012 Aprvl Party (2)'!X$1,VLOOKUP('2012 Original'!X39,key_ref,COLUMN(Approving_Party__2),FALSE)),CONCATENATE("ERR: ",'2012 Original'!X39))</f>
        <v>none</v>
      </c>
      <c r="Y39" s="2" t="str">
        <f>IFERROR(IF(VLOOKUP('2012 Original'!Y39,key_ref,COLUMN(Approving_Party__2),FALSE)="Agency head",'2012 Aprvl Party (2)'!Y$1,VLOOKUP('2012 Original'!Y39,key_ref,COLUMN(Approving_Party__2),FALSE)),CONCATENATE("ERR: ",'2012 Original'!Y39))</f>
        <v>none</v>
      </c>
      <c r="Z39" s="2" t="str">
        <f>IFERROR(IF(VLOOKUP('2012 Original'!Z39,key_ref,COLUMN(Approving_Party__2),FALSE)="Agency head",'2012 Aprvl Party (2)'!Z$1,VLOOKUP('2012 Original'!Z39,key_ref,COLUMN(Approving_Party__2),FALSE)),CONCATENATE("ERR: ",'2012 Original'!Z39))</f>
        <v>none</v>
      </c>
      <c r="AA39" s="2" t="str">
        <f>IFERROR(IF(VLOOKUP('2012 Original'!AA39,key_ref,COLUMN(Approving_Party__2),FALSE)="Agency head",'2012 Aprvl Party (2)'!AA$1,VLOOKUP('2012 Original'!AA39,key_ref,COLUMN(Approving_Party__2),FALSE)),CONCATENATE("ERR: ",'2012 Original'!AA39))</f>
        <v>none</v>
      </c>
      <c r="AB39" s="2" t="str">
        <f>IFERROR(IF(VLOOKUP('2012 Original'!AB39,key_ref,COLUMN(Approving_Party__2),FALSE)="Agency head",'2012 Aprvl Party (2)'!AB$1,VLOOKUP('2012 Original'!AB39,key_ref,COLUMN(Approving_Party__2),FALSE)),CONCATENATE("ERR: ",'2012 Original'!AB39))</f>
        <v>none</v>
      </c>
      <c r="AC39" s="2" t="str">
        <f>IFERROR(IF(VLOOKUP('2012 Original'!AC39,key_ref,COLUMN(Approving_Party__2),FALSE)="Agency head",'2012 Aprvl Party (2)'!AC$1,VLOOKUP('2012 Original'!AC39,key_ref,COLUMN(Approving_Party__2),FALSE)),CONCATENATE("ERR: ",'2012 Original'!AC39))</f>
        <v>none</v>
      </c>
      <c r="AD39" s="2" t="str">
        <f>IFERROR(IF(VLOOKUP('2012 Original'!AD39,key_ref,COLUMN(Approving_Party__2),FALSE)="Agency head",'2012 Aprvl Party (2)'!AD$1,VLOOKUP('2012 Original'!AD39,key_ref,COLUMN(Approving_Party__2),FALSE)),CONCATENATE("ERR: ",'2012 Original'!AD39))</f>
        <v>none</v>
      </c>
      <c r="AE39" s="2" t="str">
        <f>IFERROR(IF(VLOOKUP('2012 Original'!AE39,key_ref,COLUMN(Approving_Party__2),FALSE)="Agency head",'2012 Aprvl Party (2)'!AE$1,VLOOKUP('2012 Original'!AE39,key_ref,COLUMN(Approving_Party__2),FALSE)),CONCATENATE("ERR: ",'2012 Original'!AE39))</f>
        <v>none</v>
      </c>
      <c r="AF39" s="2" t="str">
        <f>IFERROR(IF(VLOOKUP('2012 Original'!AF39,key_ref,COLUMN(Approving_Party__2),FALSE)="Agency head",'2012 Aprvl Party (2)'!AF$1,VLOOKUP('2012 Original'!AF39,key_ref,COLUMN(Approving_Party__2),FALSE)),CONCATENATE("ERR: ",'2012 Original'!AF39))</f>
        <v>none</v>
      </c>
      <c r="AG39" s="2" t="str">
        <f>IFERROR(IF(VLOOKUP('2012 Original'!AG39,key_ref,COLUMN(Approving_Party__2),FALSE)="Agency head",'2012 Aprvl Party (2)'!AG$1,VLOOKUP('2012 Original'!AG39,key_ref,COLUMN(Approving_Party__2),FALSE)),CONCATENATE("ERR: ",'2012 Original'!AG39))</f>
        <v>none</v>
      </c>
      <c r="AH39" s="2" t="str">
        <f>IFERROR(IF(VLOOKUP('2012 Original'!AH39,key_ref,COLUMN(Approving_Party__2),FALSE)="Agency head",'2012 Aprvl Party (2)'!AH$1,VLOOKUP('2012 Original'!AH39,key_ref,COLUMN(Approving_Party__2),FALSE)),CONCATENATE("ERR: ",'2012 Original'!AH39))</f>
        <v>none</v>
      </c>
      <c r="AI39" s="2" t="str">
        <f>IFERROR(IF(VLOOKUP('2012 Original'!AI39,key_ref,COLUMN(Approving_Party__2),FALSE)="Agency head",'2012 Aprvl Party (2)'!AI$1,VLOOKUP('2012 Original'!AI39,key_ref,COLUMN(Approving_Party__2),FALSE)),CONCATENATE("ERR: ",'2012 Original'!AI39))</f>
        <v>none</v>
      </c>
      <c r="AJ39" s="2" t="str">
        <f>IFERROR(IF(VLOOKUP('2012 Original'!AJ39,key_ref,COLUMN(Approving_Party__2),FALSE)="Agency head",'2012 Aprvl Party (2)'!AJ$1,VLOOKUP('2012 Original'!AJ39,key_ref,COLUMN(Approving_Party__2),FALSE)),CONCATENATE("ERR: ",'2012 Original'!AJ39))</f>
        <v>none</v>
      </c>
      <c r="AK39" s="2" t="str">
        <f>IFERROR(IF(VLOOKUP('2012 Original'!AK39,key_ref,COLUMN(Approving_Party__2),FALSE)="Agency head",'2012 Aprvl Party (2)'!AK$1,VLOOKUP('2012 Original'!AK39,key_ref,COLUMN(Approving_Party__2),FALSE)),CONCATENATE("ERR: ",'2012 Original'!AK39))</f>
        <v>none</v>
      </c>
      <c r="AL39" s="2" t="str">
        <f>IFERROR(IF(VLOOKUP('2012 Original'!AL39,key_ref,COLUMN(Approving_Party__2),FALSE)="Agency head",'2012 Aprvl Party (2)'!AL$1,VLOOKUP('2012 Original'!AL39,key_ref,COLUMN(Approving_Party__2),FALSE)),CONCATENATE("ERR: ",'2012 Original'!AL39))</f>
        <v>none</v>
      </c>
      <c r="AM39" s="2" t="str">
        <f>IFERROR(IF(VLOOKUP('2012 Original'!AM39,key_ref,COLUMN(Approving_Party__2),FALSE)="Agency head",'2012 Aprvl Party (2)'!AM$1,VLOOKUP('2012 Original'!AM39,key_ref,COLUMN(Approving_Party__2),FALSE)),CONCATENATE("ERR: ",'2012 Original'!AM39))</f>
        <v>none</v>
      </c>
      <c r="AN39" s="2" t="str">
        <f>IFERROR(IF(VLOOKUP('2012 Original'!AN39,key_ref,COLUMN(Approving_Party__2),FALSE)="Agency head",'2012 Aprvl Party (2)'!AN$1,VLOOKUP('2012 Original'!AN39,key_ref,COLUMN(Approving_Party__2),FALSE)),CONCATENATE("ERR: ",'2012 Original'!AN39))</f>
        <v>none</v>
      </c>
      <c r="AO39" s="2" t="str">
        <f>IFERROR(IF(VLOOKUP('2012 Original'!AO39,key_ref,COLUMN(Approving_Party__2),FALSE)="Agency head",'2012 Aprvl Party (2)'!AO$1,VLOOKUP('2012 Original'!AO39,key_ref,COLUMN(Approving_Party__2),FALSE)),CONCATENATE("ERR: ",'2012 Original'!AO39))</f>
        <v>none</v>
      </c>
      <c r="AP39" s="2" t="str">
        <f>IFERROR(IF(VLOOKUP('2012 Original'!AP39,key_ref,COLUMN(Approving_Party__2),FALSE)="Agency head",'2012 Aprvl Party (2)'!AP$1,VLOOKUP('2012 Original'!AP39,key_ref,COLUMN(Approving_Party__2),FALSE)),CONCATENATE("ERR: ",'2012 Original'!AP39))</f>
        <v>none</v>
      </c>
      <c r="AQ39" s="2" t="str">
        <f>IFERROR(IF(VLOOKUP('2012 Original'!AQ39,key_ref,COLUMN(Approving_Party__2),FALSE)="Agency head",'2012 Aprvl Party (2)'!AQ$1,VLOOKUP('2012 Original'!AQ39,key_ref,COLUMN(Approving_Party__2),FALSE)),CONCATENATE("ERR: ",'2012 Original'!AQ39))</f>
        <v>none</v>
      </c>
      <c r="AR39" s="2" t="str">
        <f>IFERROR(IF(VLOOKUP('2012 Original'!AR39,key_ref,COLUMN(Approving_Party__2),FALSE)="Agency head",'2012 Aprvl Party (2)'!AR$1,VLOOKUP('2012 Original'!AR39,key_ref,COLUMN(Approving_Party__2),FALSE)),CONCATENATE("ERR: ",'2012 Original'!AR39))</f>
        <v>none</v>
      </c>
      <c r="AS39" s="2" t="str">
        <f>IFERROR(IF(VLOOKUP('2012 Original'!AS39,key_ref,COLUMN(Approving_Party__2),FALSE)="Agency head",'2012 Aprvl Party (2)'!AS$1,VLOOKUP('2012 Original'!AS39,key_ref,COLUMN(Approving_Party__2),FALSE)),CONCATENATE("ERR: ",'2012 Original'!AS39))</f>
        <v>none</v>
      </c>
      <c r="AT39" s="2" t="str">
        <f>IFERROR(IF(VLOOKUP('2012 Original'!AT39,key_ref,COLUMN(Approving_Party__2),FALSE)="Agency head",'2012 Aprvl Party (2)'!AT$1,VLOOKUP('2012 Original'!AT39,key_ref,COLUMN(Approving_Party__2),FALSE)),CONCATENATE("ERR: ",'2012 Original'!AT39))</f>
        <v>none</v>
      </c>
      <c r="AU39" s="2" t="str">
        <f>IFERROR(IF(VLOOKUP('2012 Original'!AU39,key_ref,COLUMN(Approving_Party__2),FALSE)="Agency head",'2012 Aprvl Party (2)'!AU$1,VLOOKUP('2012 Original'!AU39,key_ref,COLUMN(Approving_Party__2),FALSE)),CONCATENATE("ERR: ",'2012 Original'!AU39))</f>
        <v>none</v>
      </c>
      <c r="AV39" s="2" t="str">
        <f>IFERROR(IF(VLOOKUP('2012 Original'!AV39,key_ref,COLUMN(Approving_Party__2),FALSE)="Agency head",'2012 Aprvl Party (2)'!AV$1,VLOOKUP('2012 Original'!AV39,key_ref,COLUMN(Approving_Party__2),FALSE)),CONCATENATE("ERR: ",'2012 Original'!AV39))</f>
        <v>none</v>
      </c>
      <c r="AW39" s="2" t="str">
        <f>IFERROR(IF(VLOOKUP('2012 Original'!AW39,key_ref,COLUMN(Approving_Party__2),FALSE)="Agency head",'2012 Aprvl Party (2)'!AW$1,VLOOKUP('2012 Original'!AW39,key_ref,COLUMN(Approving_Party__2),FALSE)),CONCATENATE("ERR: ",'2012 Original'!AW39))</f>
        <v>none</v>
      </c>
      <c r="AX39" s="2" t="str">
        <f>IFERROR(IF(VLOOKUP('2012 Original'!AX39,key_ref,COLUMN(Approving_Party__2),FALSE)="Agency head",'2012 Aprvl Party (2)'!AX$1,VLOOKUP('2012 Original'!AX39,key_ref,COLUMN(Approving_Party__2),FALSE)),CONCATENATE("ERR: ",'2012 Original'!AX39))</f>
        <v>none</v>
      </c>
      <c r="AY39" s="2" t="str">
        <f>IFERROR(IF(VLOOKUP('2012 Original'!AY39,key_ref,COLUMN(Approving_Party__2),FALSE)="Agency head",'2012 Aprvl Party (2)'!AY$1,VLOOKUP('2012 Original'!AY39,key_ref,COLUMN(Approving_Party__2),FALSE)),CONCATENATE("ERR: ",'2012 Original'!AY39))</f>
        <v>none</v>
      </c>
      <c r="AZ39" s="2" t="str">
        <f>IFERROR(IF(VLOOKUP('2012 Original'!AZ39,key_ref,COLUMN(Approving_Party__2),FALSE)="Agency head",'2012 Aprvl Party (2)'!AZ$1,VLOOKUP('2012 Original'!AZ39,key_ref,COLUMN(Approving_Party__2),FALSE)),CONCATENATE("ERR: ",'2012 Original'!AZ39))</f>
        <v>none</v>
      </c>
    </row>
    <row r="40" spans="1:52" s="4" customFormat="1">
      <c r="A40" s="3" t="s">
        <v>71</v>
      </c>
      <c r="B40" s="2" t="str">
        <f>IFERROR(IF(VLOOKUP('2012 Original'!B40,key_ref,COLUMN(Approving_Party__2),FALSE)="Agency head",'2012 Aprvl Party (2)'!B$1,VLOOKUP('2012 Original'!B40,key_ref,COLUMN(Approving_Party__2),FALSE)),CONCATENATE("ERR: ",'2012 Original'!B40))</f>
        <v>none</v>
      </c>
      <c r="C40" s="2" t="str">
        <f>IFERROR(IF(VLOOKUP('2012 Original'!C40,key_ref,COLUMN(Approving_Party__2),FALSE)="Agency head",'2012 Aprvl Party (2)'!C$1,VLOOKUP('2012 Original'!C40,key_ref,COLUMN(Approving_Party__2),FALSE)),CONCATENATE("ERR: ",'2012 Original'!C40))</f>
        <v>none</v>
      </c>
      <c r="D40" s="2" t="str">
        <f>IFERROR(IF(VLOOKUP('2012 Original'!D40,key_ref,COLUMN(Approving_Party__2),FALSE)="Agency head",'2012 Aprvl Party (2)'!D$1,VLOOKUP('2012 Original'!D40,key_ref,COLUMN(Approving_Party__2),FALSE)),CONCATENATE("ERR: ",'2012 Original'!D40))</f>
        <v>none</v>
      </c>
      <c r="E40" s="2" t="str">
        <f>IFERROR(IF(VLOOKUP('2012 Original'!E40,key_ref,COLUMN(Approving_Party__2),FALSE)="Agency head",'2012 Aprvl Party (2)'!E$1,VLOOKUP('2012 Original'!E40,key_ref,COLUMN(Approving_Party__2),FALSE)),CONCATENATE("ERR: ",'2012 Original'!E40))</f>
        <v>none</v>
      </c>
      <c r="F40" s="2" t="str">
        <f>IFERROR(IF(VLOOKUP('2012 Original'!F40,key_ref,COLUMN(Approving_Party__2),FALSE)="Agency head",'2012 Aprvl Party (2)'!F$1,VLOOKUP('2012 Original'!F40,key_ref,COLUMN(Approving_Party__2),FALSE)),CONCATENATE("ERR: ",'2012 Original'!F40))</f>
        <v>none</v>
      </c>
      <c r="G40" s="2" t="str">
        <f>IFERROR(IF(VLOOKUP('2012 Original'!G40,key_ref,COLUMN(Approving_Party__2),FALSE)="Agency head",'2012 Aprvl Party (2)'!G$1,VLOOKUP('2012 Original'!G40,key_ref,COLUMN(Approving_Party__2),FALSE)),CONCATENATE("ERR: ",'2012 Original'!G40))</f>
        <v>none</v>
      </c>
      <c r="H40" s="2" t="str">
        <f>IFERROR(IF(VLOOKUP('2012 Original'!H40,key_ref,COLUMN(Approving_Party__2),FALSE)="Agency head",'2012 Aprvl Party (2)'!H$1,VLOOKUP('2012 Original'!H40,key_ref,COLUMN(Approving_Party__2),FALSE)),CONCATENATE("ERR: ",'2012 Original'!H40))</f>
        <v>none</v>
      </c>
      <c r="I40" s="2" t="str">
        <f>IFERROR(IF(VLOOKUP('2012 Original'!I40,key_ref,COLUMN(Approving_Party__2),FALSE)="Agency head",'2012 Aprvl Party (2)'!I$1,VLOOKUP('2012 Original'!I40,key_ref,COLUMN(Approving_Party__2),FALSE)),CONCATENATE("ERR: ",'2012 Original'!I40))</f>
        <v>none</v>
      </c>
      <c r="J40" s="2" t="str">
        <f>IFERROR(IF(VLOOKUP('2012 Original'!J40,key_ref,COLUMN(Approving_Party__2),FALSE)="Agency head",'2012 Aprvl Party (2)'!J$1,VLOOKUP('2012 Original'!J40,key_ref,COLUMN(Approving_Party__2),FALSE)),CONCATENATE("ERR: ",'2012 Original'!J40))</f>
        <v>none</v>
      </c>
      <c r="K40" s="2" t="str">
        <f>IFERROR(IF(VLOOKUP('2012 Original'!K40,key_ref,COLUMN(Approving_Party__2),FALSE)="Agency head",'2012 Aprvl Party (2)'!K$1,VLOOKUP('2012 Original'!K40,key_ref,COLUMN(Approving_Party__2),FALSE)),CONCATENATE("ERR: ",'2012 Original'!K40))</f>
        <v>none</v>
      </c>
      <c r="L40" s="2" t="str">
        <f>IFERROR(IF(VLOOKUP('2012 Original'!L40,key_ref,COLUMN(Approving_Party__2),FALSE)="Agency head",'2012 Aprvl Party (2)'!L$1,VLOOKUP('2012 Original'!L40,key_ref,COLUMN(Approving_Party__2),FALSE)),CONCATENATE("ERR: ",'2012 Original'!L40))</f>
        <v>none</v>
      </c>
      <c r="M40" s="2" t="str">
        <f>IFERROR(IF(VLOOKUP('2012 Original'!M40,key_ref,COLUMN(Approving_Party__2),FALSE)="Agency head",'2012 Aprvl Party (2)'!M$1,VLOOKUP('2012 Original'!M40,key_ref,COLUMN(Approving_Party__2),FALSE)),CONCATENATE("ERR: ",'2012 Original'!M40))</f>
        <v>none</v>
      </c>
      <c r="N40" s="2" t="str">
        <f>IFERROR(IF(VLOOKUP('2012 Original'!N40,key_ref,COLUMN(Approving_Party__2),FALSE)="Agency head",'2012 Aprvl Party (2)'!N$1,VLOOKUP('2012 Original'!N40,key_ref,COLUMN(Approving_Party__2),FALSE)),CONCATENATE("ERR: ",'2012 Original'!N40))</f>
        <v>none</v>
      </c>
      <c r="O40" s="2" t="str">
        <f>IFERROR(IF(VLOOKUP('2012 Original'!O40,key_ref,COLUMN(Approving_Party__2),FALSE)="Agency head",'2012 Aprvl Party (2)'!O$1,VLOOKUP('2012 Original'!O40,key_ref,COLUMN(Approving_Party__2),FALSE)),CONCATENATE("ERR: ",'2012 Original'!O40))</f>
        <v>none</v>
      </c>
      <c r="P40" s="2" t="str">
        <f>IFERROR(IF(VLOOKUP('2012 Original'!P40,key_ref,COLUMN(Approving_Party__2),FALSE)="Agency head",'2012 Aprvl Party (2)'!P$1,VLOOKUP('2012 Original'!P40,key_ref,COLUMN(Approving_Party__2),FALSE)),CONCATENATE("ERR: ",'2012 Original'!P40))</f>
        <v>none</v>
      </c>
      <c r="Q40" s="2" t="str">
        <f>IFERROR(IF(VLOOKUP('2012 Original'!Q40,key_ref,COLUMN(Approving_Party__2),FALSE)="Agency head",'2012 Aprvl Party (2)'!Q$1,VLOOKUP('2012 Original'!Q40,key_ref,COLUMN(Approving_Party__2),FALSE)),CONCATENATE("ERR: ",'2012 Original'!Q40))</f>
        <v>none</v>
      </c>
      <c r="R40" s="2" t="str">
        <f>IFERROR(IF(VLOOKUP('2012 Original'!R40,key_ref,COLUMN(Approving_Party__2),FALSE)="Agency head",'2012 Aprvl Party (2)'!R$1,VLOOKUP('2012 Original'!R40,key_ref,COLUMN(Approving_Party__2),FALSE)),CONCATENATE("ERR: ",'2012 Original'!R40))</f>
        <v>none</v>
      </c>
      <c r="S40" s="2" t="str">
        <f>IFERROR(IF(VLOOKUP('2012 Original'!S40,key_ref,COLUMN(Approving_Party__2),FALSE)="Agency head",'2012 Aprvl Party (2)'!S$1,VLOOKUP('2012 Original'!S40,key_ref,COLUMN(Approving_Party__2),FALSE)),CONCATENATE("ERR: ",'2012 Original'!S40))</f>
        <v>none</v>
      </c>
      <c r="T40" s="2" t="str">
        <f>IFERROR(IF(VLOOKUP('2012 Original'!T40,key_ref,COLUMN(Approving_Party__2),FALSE)="Agency head",'2012 Aprvl Party (2)'!T$1,VLOOKUP('2012 Original'!T40,key_ref,COLUMN(Approving_Party__2),FALSE)),CONCATENATE("ERR: ",'2012 Original'!T40))</f>
        <v>none</v>
      </c>
      <c r="U40" s="2" t="str">
        <f>IFERROR(IF(VLOOKUP('2012 Original'!U40,key_ref,COLUMN(Approving_Party__2),FALSE)="Agency head",'2012 Aprvl Party (2)'!U$1,VLOOKUP('2012 Original'!U40,key_ref,COLUMN(Approving_Party__2),FALSE)),CONCATENATE("ERR: ",'2012 Original'!U40))</f>
        <v>none</v>
      </c>
      <c r="V40" s="2" t="str">
        <f>IFERROR(IF(VLOOKUP('2012 Original'!V40,key_ref,COLUMN(Approving_Party__2),FALSE)="Agency head",'2012 Aprvl Party (2)'!V$1,VLOOKUP('2012 Original'!V40,key_ref,COLUMN(Approving_Party__2),FALSE)),CONCATENATE("ERR: ",'2012 Original'!V40))</f>
        <v>none</v>
      </c>
      <c r="W40" s="2" t="str">
        <f>IFERROR(IF(VLOOKUP('2012 Original'!W40,key_ref,COLUMN(Approving_Party__2),FALSE)="Agency head",'2012 Aprvl Party (2)'!W$1,VLOOKUP('2012 Original'!W40,key_ref,COLUMN(Approving_Party__2),FALSE)),CONCATENATE("ERR: ",'2012 Original'!W40))</f>
        <v>none</v>
      </c>
      <c r="X40" s="2" t="str">
        <f>IFERROR(IF(VLOOKUP('2012 Original'!X40,key_ref,COLUMN(Approving_Party__2),FALSE)="Agency head",'2012 Aprvl Party (2)'!X$1,VLOOKUP('2012 Original'!X40,key_ref,COLUMN(Approving_Party__2),FALSE)),CONCATENATE("ERR: ",'2012 Original'!X40))</f>
        <v>none</v>
      </c>
      <c r="Y40" s="2" t="str">
        <f>IFERROR(IF(VLOOKUP('2012 Original'!Y40,key_ref,COLUMN(Approving_Party__2),FALSE)="Agency head",'2012 Aprvl Party (2)'!Y$1,VLOOKUP('2012 Original'!Y40,key_ref,COLUMN(Approving_Party__2),FALSE)),CONCATENATE("ERR: ",'2012 Original'!Y40))</f>
        <v>none</v>
      </c>
      <c r="Z40" s="2" t="str">
        <f>IFERROR(IF(VLOOKUP('2012 Original'!Z40,key_ref,COLUMN(Approving_Party__2),FALSE)="Agency head",'2012 Aprvl Party (2)'!Z$1,VLOOKUP('2012 Original'!Z40,key_ref,COLUMN(Approving_Party__2),FALSE)),CONCATENATE("ERR: ",'2012 Original'!Z40))</f>
        <v>none</v>
      </c>
      <c r="AA40" s="2" t="str">
        <f>IFERROR(IF(VLOOKUP('2012 Original'!AA40,key_ref,COLUMN(Approving_Party__2),FALSE)="Agency head",'2012 Aprvl Party (2)'!AA$1,VLOOKUP('2012 Original'!AA40,key_ref,COLUMN(Approving_Party__2),FALSE)),CONCATENATE("ERR: ",'2012 Original'!AA40))</f>
        <v>none</v>
      </c>
      <c r="AB40" s="2" t="str">
        <f>IFERROR(IF(VLOOKUP('2012 Original'!AB40,key_ref,COLUMN(Approving_Party__2),FALSE)="Agency head",'2012 Aprvl Party (2)'!AB$1,VLOOKUP('2012 Original'!AB40,key_ref,COLUMN(Approving_Party__2),FALSE)),CONCATENATE("ERR: ",'2012 Original'!AB40))</f>
        <v>none</v>
      </c>
      <c r="AC40" s="2" t="str">
        <f>IFERROR(IF(VLOOKUP('2012 Original'!AC40,key_ref,COLUMN(Approving_Party__2),FALSE)="Agency head",'2012 Aprvl Party (2)'!AC$1,VLOOKUP('2012 Original'!AC40,key_ref,COLUMN(Approving_Party__2),FALSE)),CONCATENATE("ERR: ",'2012 Original'!AC40))</f>
        <v>none</v>
      </c>
      <c r="AD40" s="2" t="str">
        <f>IFERROR(IF(VLOOKUP('2012 Original'!AD40,key_ref,COLUMN(Approving_Party__2),FALSE)="Agency head",'2012 Aprvl Party (2)'!AD$1,VLOOKUP('2012 Original'!AD40,key_ref,COLUMN(Approving_Party__2),FALSE)),CONCATENATE("ERR: ",'2012 Original'!AD40))</f>
        <v>none</v>
      </c>
      <c r="AE40" s="2" t="str">
        <f>IFERROR(IF(VLOOKUP('2012 Original'!AE40,key_ref,COLUMN(Approving_Party__2),FALSE)="Agency head",'2012 Aprvl Party (2)'!AE$1,VLOOKUP('2012 Original'!AE40,key_ref,COLUMN(Approving_Party__2),FALSE)),CONCATENATE("ERR: ",'2012 Original'!AE40))</f>
        <v>none</v>
      </c>
      <c r="AF40" s="2" t="str">
        <f>IFERROR(IF(VLOOKUP('2012 Original'!AF40,key_ref,COLUMN(Approving_Party__2),FALSE)="Agency head",'2012 Aprvl Party (2)'!AF$1,VLOOKUP('2012 Original'!AF40,key_ref,COLUMN(Approving_Party__2),FALSE)),CONCATENATE("ERR: ",'2012 Original'!AF40))</f>
        <v>none</v>
      </c>
      <c r="AG40" s="2" t="str">
        <f>IFERROR(IF(VLOOKUP('2012 Original'!AG40,key_ref,COLUMN(Approving_Party__2),FALSE)="Agency head",'2012 Aprvl Party (2)'!AG$1,VLOOKUP('2012 Original'!AG40,key_ref,COLUMN(Approving_Party__2),FALSE)),CONCATENATE("ERR: ",'2012 Original'!AG40))</f>
        <v>none</v>
      </c>
      <c r="AH40" s="2" t="str">
        <f>IFERROR(IF(VLOOKUP('2012 Original'!AH40,key_ref,COLUMN(Approving_Party__2),FALSE)="Agency head",'2012 Aprvl Party (2)'!AH$1,VLOOKUP('2012 Original'!AH40,key_ref,COLUMN(Approving_Party__2),FALSE)),CONCATENATE("ERR: ",'2012 Original'!AH40))</f>
        <v>none</v>
      </c>
      <c r="AI40" s="2" t="str">
        <f>IFERROR(IF(VLOOKUP('2012 Original'!AI40,key_ref,COLUMN(Approving_Party__2),FALSE)="Agency head",'2012 Aprvl Party (2)'!AI$1,VLOOKUP('2012 Original'!AI40,key_ref,COLUMN(Approving_Party__2),FALSE)),CONCATENATE("ERR: ",'2012 Original'!AI40))</f>
        <v>none</v>
      </c>
      <c r="AJ40" s="2" t="str">
        <f>IFERROR(IF(VLOOKUP('2012 Original'!AJ40,key_ref,COLUMN(Approving_Party__2),FALSE)="Agency head",'2012 Aprvl Party (2)'!AJ$1,VLOOKUP('2012 Original'!AJ40,key_ref,COLUMN(Approving_Party__2),FALSE)),CONCATENATE("ERR: ",'2012 Original'!AJ40))</f>
        <v>none</v>
      </c>
      <c r="AK40" s="2" t="str">
        <f>IFERROR(IF(VLOOKUP('2012 Original'!AK40,key_ref,COLUMN(Approving_Party__2),FALSE)="Agency head",'2012 Aprvl Party (2)'!AK$1,VLOOKUP('2012 Original'!AK40,key_ref,COLUMN(Approving_Party__2),FALSE)),CONCATENATE("ERR: ",'2012 Original'!AK40))</f>
        <v>none</v>
      </c>
      <c r="AL40" s="2" t="str">
        <f>IFERROR(IF(VLOOKUP('2012 Original'!AL40,key_ref,COLUMN(Approving_Party__2),FALSE)="Agency head",'2012 Aprvl Party (2)'!AL$1,VLOOKUP('2012 Original'!AL40,key_ref,COLUMN(Approving_Party__2),FALSE)),CONCATENATE("ERR: ",'2012 Original'!AL40))</f>
        <v>none</v>
      </c>
      <c r="AM40" s="2" t="str">
        <f>IFERROR(IF(VLOOKUP('2012 Original'!AM40,key_ref,COLUMN(Approving_Party__2),FALSE)="Agency head",'2012 Aprvl Party (2)'!AM$1,VLOOKUP('2012 Original'!AM40,key_ref,COLUMN(Approving_Party__2),FALSE)),CONCATENATE("ERR: ",'2012 Original'!AM40))</f>
        <v>none</v>
      </c>
      <c r="AN40" s="2" t="str">
        <f>IFERROR(IF(VLOOKUP('2012 Original'!AN40,key_ref,COLUMN(Approving_Party__2),FALSE)="Agency head",'2012 Aprvl Party (2)'!AN$1,VLOOKUP('2012 Original'!AN40,key_ref,COLUMN(Approving_Party__2),FALSE)),CONCATENATE("ERR: ",'2012 Original'!AN40))</f>
        <v>none</v>
      </c>
      <c r="AO40" s="2" t="str">
        <f>IFERROR(IF(VLOOKUP('2012 Original'!AO40,key_ref,COLUMN(Approving_Party__2),FALSE)="Agency head",'2012 Aprvl Party (2)'!AO$1,VLOOKUP('2012 Original'!AO40,key_ref,COLUMN(Approving_Party__2),FALSE)),CONCATENATE("ERR: ",'2012 Original'!AO40))</f>
        <v>none</v>
      </c>
      <c r="AP40" s="2" t="str">
        <f>IFERROR(IF(VLOOKUP('2012 Original'!AP40,key_ref,COLUMN(Approving_Party__2),FALSE)="Agency head",'2012 Aprvl Party (2)'!AP$1,VLOOKUP('2012 Original'!AP40,key_ref,COLUMN(Approving_Party__2),FALSE)),CONCATENATE("ERR: ",'2012 Original'!AP40))</f>
        <v>none</v>
      </c>
      <c r="AQ40" s="2" t="str">
        <f>IFERROR(IF(VLOOKUP('2012 Original'!AQ40,key_ref,COLUMN(Approving_Party__2),FALSE)="Agency head",'2012 Aprvl Party (2)'!AQ$1,VLOOKUP('2012 Original'!AQ40,key_ref,COLUMN(Approving_Party__2),FALSE)),CONCATENATE("ERR: ",'2012 Original'!AQ40))</f>
        <v>none</v>
      </c>
      <c r="AR40" s="2" t="str">
        <f>IFERROR(IF(VLOOKUP('2012 Original'!AR40,key_ref,COLUMN(Approving_Party__2),FALSE)="Agency head",'2012 Aprvl Party (2)'!AR$1,VLOOKUP('2012 Original'!AR40,key_ref,COLUMN(Approving_Party__2),FALSE)),CONCATENATE("ERR: ",'2012 Original'!AR40))</f>
        <v>none</v>
      </c>
      <c r="AS40" s="2" t="str">
        <f>IFERROR(IF(VLOOKUP('2012 Original'!AS40,key_ref,COLUMN(Approving_Party__2),FALSE)="Agency head",'2012 Aprvl Party (2)'!AS$1,VLOOKUP('2012 Original'!AS40,key_ref,COLUMN(Approving_Party__2),FALSE)),CONCATENATE("ERR: ",'2012 Original'!AS40))</f>
        <v>none</v>
      </c>
      <c r="AT40" s="2" t="str">
        <f>IFERROR(IF(VLOOKUP('2012 Original'!AT40,key_ref,COLUMN(Approving_Party__2),FALSE)="Agency head",'2012 Aprvl Party (2)'!AT$1,VLOOKUP('2012 Original'!AT40,key_ref,COLUMN(Approving_Party__2),FALSE)),CONCATENATE("ERR: ",'2012 Original'!AT40))</f>
        <v>none</v>
      </c>
      <c r="AU40" s="2" t="str">
        <f>IFERROR(IF(VLOOKUP('2012 Original'!AU40,key_ref,COLUMN(Approving_Party__2),FALSE)="Agency head",'2012 Aprvl Party (2)'!AU$1,VLOOKUP('2012 Original'!AU40,key_ref,COLUMN(Approving_Party__2),FALSE)),CONCATENATE("ERR: ",'2012 Original'!AU40))</f>
        <v>none</v>
      </c>
      <c r="AV40" s="2" t="str">
        <f>IFERROR(IF(VLOOKUP('2012 Original'!AV40,key_ref,COLUMN(Approving_Party__2),FALSE)="Agency head",'2012 Aprvl Party (2)'!AV$1,VLOOKUP('2012 Original'!AV40,key_ref,COLUMN(Approving_Party__2),FALSE)),CONCATENATE("ERR: ",'2012 Original'!AV40))</f>
        <v>none</v>
      </c>
      <c r="AW40" s="2" t="str">
        <f>IFERROR(IF(VLOOKUP('2012 Original'!AW40,key_ref,COLUMN(Approving_Party__2),FALSE)="Agency head",'2012 Aprvl Party (2)'!AW$1,VLOOKUP('2012 Original'!AW40,key_ref,COLUMN(Approving_Party__2),FALSE)),CONCATENATE("ERR: ",'2012 Original'!AW40))</f>
        <v>none</v>
      </c>
      <c r="AX40" s="2" t="str">
        <f>IFERROR(IF(VLOOKUP('2012 Original'!AX40,key_ref,COLUMN(Approving_Party__2),FALSE)="Agency head",'2012 Aprvl Party (2)'!AX$1,VLOOKUP('2012 Original'!AX40,key_ref,COLUMN(Approving_Party__2),FALSE)),CONCATENATE("ERR: ",'2012 Original'!AX40))</f>
        <v>none</v>
      </c>
      <c r="AY40" s="2" t="str">
        <f>IFERROR(IF(VLOOKUP('2012 Original'!AY40,key_ref,COLUMN(Approving_Party__2),FALSE)="Agency head",'2012 Aprvl Party (2)'!AY$1,VLOOKUP('2012 Original'!AY40,key_ref,COLUMN(Approving_Party__2),FALSE)),CONCATENATE("ERR: ",'2012 Original'!AY40))</f>
        <v>none</v>
      </c>
      <c r="AZ40" s="2" t="str">
        <f>IFERROR(IF(VLOOKUP('2012 Original'!AZ40,key_ref,COLUMN(Approving_Party__2),FALSE)="Agency head",'2012 Aprvl Party (2)'!AZ$1,VLOOKUP('2012 Original'!AZ40,key_ref,COLUMN(Approving_Party__2),FALSE)),CONCATENATE("ERR: ",'2012 Original'!AZ40))</f>
        <v>none</v>
      </c>
    </row>
    <row r="41" spans="1:52" s="4" customFormat="1">
      <c r="A41" s="3" t="s">
        <v>73</v>
      </c>
      <c r="B41" s="2" t="str">
        <f>IFERROR(IF(VLOOKUP('2012 Original'!B41,key_ref,COLUMN(Approving_Party__2),FALSE)="Agency head",'2012 Aprvl Party (2)'!B$1,VLOOKUP('2012 Original'!B41,key_ref,COLUMN(Approving_Party__2),FALSE)),CONCATENATE("ERR: ",'2012 Original'!B41))</f>
        <v>none</v>
      </c>
      <c r="C41" s="2" t="str">
        <f>IFERROR(IF(VLOOKUP('2012 Original'!C41,key_ref,COLUMN(Approving_Party__2),FALSE)="Agency head",'2012 Aprvl Party (2)'!C$1,VLOOKUP('2012 Original'!C41,key_ref,COLUMN(Approving_Party__2),FALSE)),CONCATENATE("ERR: ",'2012 Original'!C41))</f>
        <v>none</v>
      </c>
      <c r="D41" s="2" t="str">
        <f>IFERROR(IF(VLOOKUP('2012 Original'!D41,key_ref,COLUMN(Approving_Party__2),FALSE)="Agency head",'2012 Aprvl Party (2)'!D$1,VLOOKUP('2012 Original'!D41,key_ref,COLUMN(Approving_Party__2),FALSE)),CONCATENATE("ERR: ",'2012 Original'!D41))</f>
        <v>none</v>
      </c>
      <c r="E41" s="2" t="str">
        <f>IFERROR(IF(VLOOKUP('2012 Original'!E41,key_ref,COLUMN(Approving_Party__2),FALSE)="Agency head",'2012 Aprvl Party (2)'!E$1,VLOOKUP('2012 Original'!E41,key_ref,COLUMN(Approving_Party__2),FALSE)),CONCATENATE("ERR: ",'2012 Original'!E41))</f>
        <v>none</v>
      </c>
      <c r="F41" s="2" t="str">
        <f>IFERROR(IF(VLOOKUP('2012 Original'!F41,key_ref,COLUMN(Approving_Party__2),FALSE)="Agency head",'2012 Aprvl Party (2)'!F$1,VLOOKUP('2012 Original'!F41,key_ref,COLUMN(Approving_Party__2),FALSE)),CONCATENATE("ERR: ",'2012 Original'!F41))</f>
        <v>none</v>
      </c>
      <c r="G41" s="2" t="str">
        <f>IFERROR(IF(VLOOKUP('2012 Original'!G41,key_ref,COLUMN(Approving_Party__2),FALSE)="Agency head",'2012 Aprvl Party (2)'!G$1,VLOOKUP('2012 Original'!G41,key_ref,COLUMN(Approving_Party__2),FALSE)),CONCATENATE("ERR: ",'2012 Original'!G41))</f>
        <v>none</v>
      </c>
      <c r="H41" s="2" t="str">
        <f>IFERROR(IF(VLOOKUP('2012 Original'!H41,key_ref,COLUMN(Approving_Party__2),FALSE)="Agency head",'2012 Aprvl Party (2)'!H$1,VLOOKUP('2012 Original'!H41,key_ref,COLUMN(Approving_Party__2),FALSE)),CONCATENATE("ERR: ",'2012 Original'!H41))</f>
        <v>none</v>
      </c>
      <c r="I41" s="2" t="str">
        <f>IFERROR(IF(VLOOKUP('2012 Original'!I41,key_ref,COLUMN(Approving_Party__2),FALSE)="Agency head",'2012 Aprvl Party (2)'!I$1,VLOOKUP('2012 Original'!I41,key_ref,COLUMN(Approving_Party__2),FALSE)),CONCATENATE("ERR: ",'2012 Original'!I41))</f>
        <v>none</v>
      </c>
      <c r="J41" s="2" t="str">
        <f>IFERROR(IF(VLOOKUP('2012 Original'!J41,key_ref,COLUMN(Approving_Party__2),FALSE)="Agency head",'2012 Aprvl Party (2)'!J$1,VLOOKUP('2012 Original'!J41,key_ref,COLUMN(Approving_Party__2),FALSE)),CONCATENATE("ERR: ",'2012 Original'!J41))</f>
        <v>none</v>
      </c>
      <c r="K41" s="2" t="str">
        <f>IFERROR(IF(VLOOKUP('2012 Original'!K41,key_ref,COLUMN(Approving_Party__2),FALSE)="Agency head",'2012 Aprvl Party (2)'!K$1,VLOOKUP('2012 Original'!K41,key_ref,COLUMN(Approving_Party__2),FALSE)),CONCATENATE("ERR: ",'2012 Original'!K41))</f>
        <v>none</v>
      </c>
      <c r="L41" s="2" t="str">
        <f>IFERROR(IF(VLOOKUP('2012 Original'!L41,key_ref,COLUMN(Approving_Party__2),FALSE)="Agency head",'2012 Aprvl Party (2)'!L$1,VLOOKUP('2012 Original'!L41,key_ref,COLUMN(Approving_Party__2),FALSE)),CONCATENATE("ERR: ",'2012 Original'!L41))</f>
        <v>none</v>
      </c>
      <c r="M41" s="2" t="str">
        <f>IFERROR(IF(VLOOKUP('2012 Original'!M41,key_ref,COLUMN(Approving_Party__2),FALSE)="Agency head",'2012 Aprvl Party (2)'!M$1,VLOOKUP('2012 Original'!M41,key_ref,COLUMN(Approving_Party__2),FALSE)),CONCATENATE("ERR: ",'2012 Original'!M41))</f>
        <v>none</v>
      </c>
      <c r="N41" s="2" t="str">
        <f>IFERROR(IF(VLOOKUP('2012 Original'!N41,key_ref,COLUMN(Approving_Party__2),FALSE)="Agency head",'2012 Aprvl Party (2)'!N$1,VLOOKUP('2012 Original'!N41,key_ref,COLUMN(Approving_Party__2),FALSE)),CONCATENATE("ERR: ",'2012 Original'!N41))</f>
        <v>none</v>
      </c>
      <c r="O41" s="2" t="str">
        <f>IFERROR(IF(VLOOKUP('2012 Original'!O41,key_ref,COLUMN(Approving_Party__2),FALSE)="Agency head",'2012 Aprvl Party (2)'!O$1,VLOOKUP('2012 Original'!O41,key_ref,COLUMN(Approving_Party__2),FALSE)),CONCATENATE("ERR: ",'2012 Original'!O41))</f>
        <v>none</v>
      </c>
      <c r="P41" s="2" t="str">
        <f>IFERROR(IF(VLOOKUP('2012 Original'!P41,key_ref,COLUMN(Approving_Party__2),FALSE)="Agency head",'2012 Aprvl Party (2)'!P$1,VLOOKUP('2012 Original'!P41,key_ref,COLUMN(Approving_Party__2),FALSE)),CONCATENATE("ERR: ",'2012 Original'!P41))</f>
        <v>none</v>
      </c>
      <c r="Q41" s="2" t="str">
        <f>IFERROR(IF(VLOOKUP('2012 Original'!Q41,key_ref,COLUMN(Approving_Party__2),FALSE)="Agency head",'2012 Aprvl Party (2)'!Q$1,VLOOKUP('2012 Original'!Q41,key_ref,COLUMN(Approving_Party__2),FALSE)),CONCATENATE("ERR: ",'2012 Original'!Q41))</f>
        <v>none</v>
      </c>
      <c r="R41" s="2" t="str">
        <f>IFERROR(IF(VLOOKUP('2012 Original'!R41,key_ref,COLUMN(Approving_Party__2),FALSE)="Agency head",'2012 Aprvl Party (2)'!R$1,VLOOKUP('2012 Original'!R41,key_ref,COLUMN(Approving_Party__2),FALSE)),CONCATENATE("ERR: ",'2012 Original'!R41))</f>
        <v>none</v>
      </c>
      <c r="S41" s="2" t="str">
        <f>IFERROR(IF(VLOOKUP('2012 Original'!S41,key_ref,COLUMN(Approving_Party__2),FALSE)="Agency head",'2012 Aprvl Party (2)'!S$1,VLOOKUP('2012 Original'!S41,key_ref,COLUMN(Approving_Party__2),FALSE)),CONCATENATE("ERR: ",'2012 Original'!S41))</f>
        <v>none</v>
      </c>
      <c r="T41" s="2" t="str">
        <f>IFERROR(IF(VLOOKUP('2012 Original'!T41,key_ref,COLUMN(Approving_Party__2),FALSE)="Agency head",'2012 Aprvl Party (2)'!T$1,VLOOKUP('2012 Original'!T41,key_ref,COLUMN(Approving_Party__2),FALSE)),CONCATENATE("ERR: ",'2012 Original'!T41))</f>
        <v>none</v>
      </c>
      <c r="U41" s="2" t="str">
        <f>IFERROR(IF(VLOOKUP('2012 Original'!U41,key_ref,COLUMN(Approving_Party__2),FALSE)="Agency head",'2012 Aprvl Party (2)'!U$1,VLOOKUP('2012 Original'!U41,key_ref,COLUMN(Approving_Party__2),FALSE)),CONCATENATE("ERR: ",'2012 Original'!U41))</f>
        <v>none</v>
      </c>
      <c r="V41" s="2" t="str">
        <f>IFERROR(IF(VLOOKUP('2012 Original'!V41,key_ref,COLUMN(Approving_Party__2),FALSE)="Agency head",'2012 Aprvl Party (2)'!V$1,VLOOKUP('2012 Original'!V41,key_ref,COLUMN(Approving_Party__2),FALSE)),CONCATENATE("ERR: ",'2012 Original'!V41))</f>
        <v>none</v>
      </c>
      <c r="W41" s="2" t="str">
        <f>IFERROR(IF(VLOOKUP('2012 Original'!W41,key_ref,COLUMN(Approving_Party__2),FALSE)="Agency head",'2012 Aprvl Party (2)'!W$1,VLOOKUP('2012 Original'!W41,key_ref,COLUMN(Approving_Party__2),FALSE)),CONCATENATE("ERR: ",'2012 Original'!W41))</f>
        <v>none</v>
      </c>
      <c r="X41" s="2" t="str">
        <f>IFERROR(IF(VLOOKUP('2012 Original'!X41,key_ref,COLUMN(Approving_Party__2),FALSE)="Agency head",'2012 Aprvl Party (2)'!X$1,VLOOKUP('2012 Original'!X41,key_ref,COLUMN(Approving_Party__2),FALSE)),CONCATENATE("ERR: ",'2012 Original'!X41))</f>
        <v>none</v>
      </c>
      <c r="Y41" s="2" t="str">
        <f>IFERROR(IF(VLOOKUP('2012 Original'!Y41,key_ref,COLUMN(Approving_Party__2),FALSE)="Agency head",'2012 Aprvl Party (2)'!Y$1,VLOOKUP('2012 Original'!Y41,key_ref,COLUMN(Approving_Party__2),FALSE)),CONCATENATE("ERR: ",'2012 Original'!Y41))</f>
        <v>none</v>
      </c>
      <c r="Z41" s="2" t="str">
        <f>IFERROR(IF(VLOOKUP('2012 Original'!Z41,key_ref,COLUMN(Approving_Party__2),FALSE)="Agency head",'2012 Aprvl Party (2)'!Z$1,VLOOKUP('2012 Original'!Z41,key_ref,COLUMN(Approving_Party__2),FALSE)),CONCATENATE("ERR: ",'2012 Original'!Z41))</f>
        <v>none</v>
      </c>
      <c r="AA41" s="2" t="str">
        <f>IFERROR(IF(VLOOKUP('2012 Original'!AA41,key_ref,COLUMN(Approving_Party__2),FALSE)="Agency head",'2012 Aprvl Party (2)'!AA$1,VLOOKUP('2012 Original'!AA41,key_ref,COLUMN(Approving_Party__2),FALSE)),CONCATENATE("ERR: ",'2012 Original'!AA41))</f>
        <v>none</v>
      </c>
      <c r="AB41" s="2" t="str">
        <f>IFERROR(IF(VLOOKUP('2012 Original'!AB41,key_ref,COLUMN(Approving_Party__2),FALSE)="Agency head",'2012 Aprvl Party (2)'!AB$1,VLOOKUP('2012 Original'!AB41,key_ref,COLUMN(Approving_Party__2),FALSE)),CONCATENATE("ERR: ",'2012 Original'!AB41))</f>
        <v>none</v>
      </c>
      <c r="AC41" s="2" t="str">
        <f>IFERROR(IF(VLOOKUP('2012 Original'!AC41,key_ref,COLUMN(Approving_Party__2),FALSE)="Agency head",'2012 Aprvl Party (2)'!AC$1,VLOOKUP('2012 Original'!AC41,key_ref,COLUMN(Approving_Party__2),FALSE)),CONCATENATE("ERR: ",'2012 Original'!AC41))</f>
        <v>none</v>
      </c>
      <c r="AD41" s="2" t="str">
        <f>IFERROR(IF(VLOOKUP('2012 Original'!AD41,key_ref,COLUMN(Approving_Party__2),FALSE)="Agency head",'2012 Aprvl Party (2)'!AD$1,VLOOKUP('2012 Original'!AD41,key_ref,COLUMN(Approving_Party__2),FALSE)),CONCATENATE("ERR: ",'2012 Original'!AD41))</f>
        <v>none</v>
      </c>
      <c r="AE41" s="2" t="str">
        <f>IFERROR(IF(VLOOKUP('2012 Original'!AE41,key_ref,COLUMN(Approving_Party__2),FALSE)="Agency head",'2012 Aprvl Party (2)'!AE$1,VLOOKUP('2012 Original'!AE41,key_ref,COLUMN(Approving_Party__2),FALSE)),CONCATENATE("ERR: ",'2012 Original'!AE41))</f>
        <v>none</v>
      </c>
      <c r="AF41" s="2" t="str">
        <f>IFERROR(IF(VLOOKUP('2012 Original'!AF41,key_ref,COLUMN(Approving_Party__2),FALSE)="Agency head",'2012 Aprvl Party (2)'!AF$1,VLOOKUP('2012 Original'!AF41,key_ref,COLUMN(Approving_Party__2),FALSE)),CONCATENATE("ERR: ",'2012 Original'!AF41))</f>
        <v>none</v>
      </c>
      <c r="AG41" s="2" t="str">
        <f>IFERROR(IF(VLOOKUP('2012 Original'!AG41,key_ref,COLUMN(Approving_Party__2),FALSE)="Agency head",'2012 Aprvl Party (2)'!AG$1,VLOOKUP('2012 Original'!AG41,key_ref,COLUMN(Approving_Party__2),FALSE)),CONCATENATE("ERR: ",'2012 Original'!AG41))</f>
        <v>none</v>
      </c>
      <c r="AH41" s="2" t="str">
        <f>IFERROR(IF(VLOOKUP('2012 Original'!AH41,key_ref,COLUMN(Approving_Party__2),FALSE)="Agency head",'2012 Aprvl Party (2)'!AH$1,VLOOKUP('2012 Original'!AH41,key_ref,COLUMN(Approving_Party__2),FALSE)),CONCATENATE("ERR: ",'2012 Original'!AH41))</f>
        <v>none</v>
      </c>
      <c r="AI41" s="2" t="str">
        <f>IFERROR(IF(VLOOKUP('2012 Original'!AI41,key_ref,COLUMN(Approving_Party__2),FALSE)="Agency head",'2012 Aprvl Party (2)'!AI$1,VLOOKUP('2012 Original'!AI41,key_ref,COLUMN(Approving_Party__2),FALSE)),CONCATENATE("ERR: ",'2012 Original'!AI41))</f>
        <v>none</v>
      </c>
      <c r="AJ41" s="2" t="str">
        <f>IFERROR(IF(VLOOKUP('2012 Original'!AJ41,key_ref,COLUMN(Approving_Party__2),FALSE)="Agency head",'2012 Aprvl Party (2)'!AJ$1,VLOOKUP('2012 Original'!AJ41,key_ref,COLUMN(Approving_Party__2),FALSE)),CONCATENATE("ERR: ",'2012 Original'!AJ41))</f>
        <v>none</v>
      </c>
      <c r="AK41" s="2" t="str">
        <f>IFERROR(IF(VLOOKUP('2012 Original'!AK41,key_ref,COLUMN(Approving_Party__2),FALSE)="Agency head",'2012 Aprvl Party (2)'!AK$1,VLOOKUP('2012 Original'!AK41,key_ref,COLUMN(Approving_Party__2),FALSE)),CONCATENATE("ERR: ",'2012 Original'!AK41))</f>
        <v>none</v>
      </c>
      <c r="AL41" s="2" t="str">
        <f>IFERROR(IF(VLOOKUP('2012 Original'!AL41,key_ref,COLUMN(Approving_Party__2),FALSE)="Agency head",'2012 Aprvl Party (2)'!AL$1,VLOOKUP('2012 Original'!AL41,key_ref,COLUMN(Approving_Party__2),FALSE)),CONCATENATE("ERR: ",'2012 Original'!AL41))</f>
        <v>none</v>
      </c>
      <c r="AM41" s="2" t="str">
        <f>IFERROR(IF(VLOOKUP('2012 Original'!AM41,key_ref,COLUMN(Approving_Party__2),FALSE)="Agency head",'2012 Aprvl Party (2)'!AM$1,VLOOKUP('2012 Original'!AM41,key_ref,COLUMN(Approving_Party__2),FALSE)),CONCATENATE("ERR: ",'2012 Original'!AM41))</f>
        <v>none</v>
      </c>
      <c r="AN41" s="2" t="str">
        <f>IFERROR(IF(VLOOKUP('2012 Original'!AN41,key_ref,COLUMN(Approving_Party__2),FALSE)="Agency head",'2012 Aprvl Party (2)'!AN$1,VLOOKUP('2012 Original'!AN41,key_ref,COLUMN(Approving_Party__2),FALSE)),CONCATENATE("ERR: ",'2012 Original'!AN41))</f>
        <v>none</v>
      </c>
      <c r="AO41" s="2" t="str">
        <f>IFERROR(IF(VLOOKUP('2012 Original'!AO41,key_ref,COLUMN(Approving_Party__2),FALSE)="Agency head",'2012 Aprvl Party (2)'!AO$1,VLOOKUP('2012 Original'!AO41,key_ref,COLUMN(Approving_Party__2),FALSE)),CONCATENATE("ERR: ",'2012 Original'!AO41))</f>
        <v>none</v>
      </c>
      <c r="AP41" s="2" t="str">
        <f>IFERROR(IF(VLOOKUP('2012 Original'!AP41,key_ref,COLUMN(Approving_Party__2),FALSE)="Agency head",'2012 Aprvl Party (2)'!AP$1,VLOOKUP('2012 Original'!AP41,key_ref,COLUMN(Approving_Party__2),FALSE)),CONCATENATE("ERR: ",'2012 Original'!AP41))</f>
        <v>none</v>
      </c>
      <c r="AQ41" s="2" t="str">
        <f>IFERROR(IF(VLOOKUP('2012 Original'!AQ41,key_ref,COLUMN(Approving_Party__2),FALSE)="Agency head",'2012 Aprvl Party (2)'!AQ$1,VLOOKUP('2012 Original'!AQ41,key_ref,COLUMN(Approving_Party__2),FALSE)),CONCATENATE("ERR: ",'2012 Original'!AQ41))</f>
        <v>none</v>
      </c>
      <c r="AR41" s="2" t="str">
        <f>IFERROR(IF(VLOOKUP('2012 Original'!AR41,key_ref,COLUMN(Approving_Party__2),FALSE)="Agency head",'2012 Aprvl Party (2)'!AR$1,VLOOKUP('2012 Original'!AR41,key_ref,COLUMN(Approving_Party__2),FALSE)),CONCATENATE("ERR: ",'2012 Original'!AR41))</f>
        <v>none</v>
      </c>
      <c r="AS41" s="2" t="str">
        <f>IFERROR(IF(VLOOKUP('2012 Original'!AS41,key_ref,COLUMN(Approving_Party__2),FALSE)="Agency head",'2012 Aprvl Party (2)'!AS$1,VLOOKUP('2012 Original'!AS41,key_ref,COLUMN(Approving_Party__2),FALSE)),CONCATENATE("ERR: ",'2012 Original'!AS41))</f>
        <v>none</v>
      </c>
      <c r="AT41" s="2" t="str">
        <f>IFERROR(IF(VLOOKUP('2012 Original'!AT41,key_ref,COLUMN(Approving_Party__2),FALSE)="Agency head",'2012 Aprvl Party (2)'!AT$1,VLOOKUP('2012 Original'!AT41,key_ref,COLUMN(Approving_Party__2),FALSE)),CONCATENATE("ERR: ",'2012 Original'!AT41))</f>
        <v>none</v>
      </c>
      <c r="AU41" s="2" t="str">
        <f>IFERROR(IF(VLOOKUP('2012 Original'!AU41,key_ref,COLUMN(Approving_Party__2),FALSE)="Agency head",'2012 Aprvl Party (2)'!AU$1,VLOOKUP('2012 Original'!AU41,key_ref,COLUMN(Approving_Party__2),FALSE)),CONCATENATE("ERR: ",'2012 Original'!AU41))</f>
        <v>none</v>
      </c>
      <c r="AV41" s="2" t="str">
        <f>IFERROR(IF(VLOOKUP('2012 Original'!AV41,key_ref,COLUMN(Approving_Party__2),FALSE)="Agency head",'2012 Aprvl Party (2)'!AV$1,VLOOKUP('2012 Original'!AV41,key_ref,COLUMN(Approving_Party__2),FALSE)),CONCATENATE("ERR: ",'2012 Original'!AV41))</f>
        <v>none</v>
      </c>
      <c r="AW41" s="2" t="str">
        <f>IFERROR(IF(VLOOKUP('2012 Original'!AW41,key_ref,COLUMN(Approving_Party__2),FALSE)="Agency head",'2012 Aprvl Party (2)'!AW$1,VLOOKUP('2012 Original'!AW41,key_ref,COLUMN(Approving_Party__2),FALSE)),CONCATENATE("ERR: ",'2012 Original'!AW41))</f>
        <v>none</v>
      </c>
      <c r="AX41" s="2" t="str">
        <f>IFERROR(IF(VLOOKUP('2012 Original'!AX41,key_ref,COLUMN(Approving_Party__2),FALSE)="Agency head",'2012 Aprvl Party (2)'!AX$1,VLOOKUP('2012 Original'!AX41,key_ref,COLUMN(Approving_Party__2),FALSE)),CONCATENATE("ERR: ",'2012 Original'!AX41))</f>
        <v>none</v>
      </c>
      <c r="AY41" s="2" t="str">
        <f>IFERROR(IF(VLOOKUP('2012 Original'!AY41,key_ref,COLUMN(Approving_Party__2),FALSE)="Agency head",'2012 Aprvl Party (2)'!AY$1,VLOOKUP('2012 Original'!AY41,key_ref,COLUMN(Approving_Party__2),FALSE)),CONCATENATE("ERR: ",'2012 Original'!AY41))</f>
        <v>none</v>
      </c>
      <c r="AZ41" s="2" t="str">
        <f>IFERROR(IF(VLOOKUP('2012 Original'!AZ41,key_ref,COLUMN(Approving_Party__2),FALSE)="Agency head",'2012 Aprvl Party (2)'!AZ$1,VLOOKUP('2012 Original'!AZ41,key_ref,COLUMN(Approving_Party__2),FALSE)),CONCATENATE("ERR: ",'2012 Original'!AZ41))</f>
        <v>none</v>
      </c>
    </row>
    <row r="42" spans="1:52" s="4" customFormat="1">
      <c r="A42" s="3" t="s">
        <v>74</v>
      </c>
      <c r="B42" s="2" t="str">
        <f>IFERROR(IF(VLOOKUP('2012 Original'!B42,key_ref,COLUMN(Approving_Party__2),FALSE)="Agency head",'2012 Aprvl Party (2)'!B$1,VLOOKUP('2012 Original'!B42,key_ref,COLUMN(Approving_Party__2),FALSE)),CONCATENATE("ERR: ",'2012 Original'!B42))</f>
        <v>none</v>
      </c>
      <c r="C42" s="2" t="str">
        <f>IFERROR(IF(VLOOKUP('2012 Original'!C42,key_ref,COLUMN(Approving_Party__2),FALSE)="Agency head",'2012 Aprvl Party (2)'!C$1,VLOOKUP('2012 Original'!C42,key_ref,COLUMN(Approving_Party__2),FALSE)),CONCATENATE("ERR: ",'2012 Original'!C42))</f>
        <v>none</v>
      </c>
      <c r="D42" s="2" t="str">
        <f>IFERROR(IF(VLOOKUP('2012 Original'!D42,key_ref,COLUMN(Approving_Party__2),FALSE)="Agency head",'2012 Aprvl Party (2)'!D$1,VLOOKUP('2012 Original'!D42,key_ref,COLUMN(Approving_Party__2),FALSE)),CONCATENATE("ERR: ",'2012 Original'!D42))</f>
        <v>none</v>
      </c>
      <c r="E42" s="2" t="str">
        <f>IFERROR(IF(VLOOKUP('2012 Original'!E42,key_ref,COLUMN(Approving_Party__2),FALSE)="Agency head",'2012 Aprvl Party (2)'!E$1,VLOOKUP('2012 Original'!E42,key_ref,COLUMN(Approving_Party__2),FALSE)),CONCATENATE("ERR: ",'2012 Original'!E42))</f>
        <v>none</v>
      </c>
      <c r="F42" s="2" t="str">
        <f>IFERROR(IF(VLOOKUP('2012 Original'!F42,key_ref,COLUMN(Approving_Party__2),FALSE)="Agency head",'2012 Aprvl Party (2)'!F$1,VLOOKUP('2012 Original'!F42,key_ref,COLUMN(Approving_Party__2),FALSE)),CONCATENATE("ERR: ",'2012 Original'!F42))</f>
        <v>none</v>
      </c>
      <c r="G42" s="2" t="str">
        <f>IFERROR(IF(VLOOKUP('2012 Original'!G42,key_ref,COLUMN(Approving_Party__2),FALSE)="Agency head",'2012 Aprvl Party (2)'!G$1,VLOOKUP('2012 Original'!G42,key_ref,COLUMN(Approving_Party__2),FALSE)),CONCATENATE("ERR: ",'2012 Original'!G42))</f>
        <v>none</v>
      </c>
      <c r="H42" s="2" t="str">
        <f>IFERROR(IF(VLOOKUP('2012 Original'!H42,key_ref,COLUMN(Approving_Party__2),FALSE)="Agency head",'2012 Aprvl Party (2)'!H$1,VLOOKUP('2012 Original'!H42,key_ref,COLUMN(Approving_Party__2),FALSE)),CONCATENATE("ERR: ",'2012 Original'!H42))</f>
        <v>none</v>
      </c>
      <c r="I42" s="2" t="str">
        <f>IFERROR(IF(VLOOKUP('2012 Original'!I42,key_ref,COLUMN(Approving_Party__2),FALSE)="Agency head",'2012 Aprvl Party (2)'!I$1,VLOOKUP('2012 Original'!I42,key_ref,COLUMN(Approving_Party__2),FALSE)),CONCATENATE("ERR: ",'2012 Original'!I42))</f>
        <v>none</v>
      </c>
      <c r="J42" s="2" t="str">
        <f>IFERROR(IF(VLOOKUP('2012 Original'!J42,key_ref,COLUMN(Approving_Party__2),FALSE)="Agency head",'2012 Aprvl Party (2)'!J$1,VLOOKUP('2012 Original'!J42,key_ref,COLUMN(Approving_Party__2),FALSE)),CONCATENATE("ERR: ",'2012 Original'!J42))</f>
        <v>none</v>
      </c>
      <c r="K42" s="2" t="str">
        <f>IFERROR(IF(VLOOKUP('2012 Original'!K42,key_ref,COLUMN(Approving_Party__2),FALSE)="Agency head",'2012 Aprvl Party (2)'!K$1,VLOOKUP('2012 Original'!K42,key_ref,COLUMN(Approving_Party__2),FALSE)),CONCATENATE("ERR: ",'2012 Original'!K42))</f>
        <v>none</v>
      </c>
      <c r="L42" s="2" t="str">
        <f>IFERROR(IF(VLOOKUP('2012 Original'!L42,key_ref,COLUMN(Approving_Party__2),FALSE)="Agency head",'2012 Aprvl Party (2)'!L$1,VLOOKUP('2012 Original'!L42,key_ref,COLUMN(Approving_Party__2),FALSE)),CONCATENATE("ERR: ",'2012 Original'!L42))</f>
        <v>none</v>
      </c>
      <c r="M42" s="2" t="str">
        <f>IFERROR(IF(VLOOKUP('2012 Original'!M42,key_ref,COLUMN(Approving_Party__2),FALSE)="Agency head",'2012 Aprvl Party (2)'!M$1,VLOOKUP('2012 Original'!M42,key_ref,COLUMN(Approving_Party__2),FALSE)),CONCATENATE("ERR: ",'2012 Original'!M42))</f>
        <v>none</v>
      </c>
      <c r="N42" s="2" t="str">
        <f>IFERROR(IF(VLOOKUP('2012 Original'!N42,key_ref,COLUMN(Approving_Party__2),FALSE)="Agency head",'2012 Aprvl Party (2)'!N$1,VLOOKUP('2012 Original'!N42,key_ref,COLUMN(Approving_Party__2),FALSE)),CONCATENATE("ERR: ",'2012 Original'!N42))</f>
        <v>none</v>
      </c>
      <c r="O42" s="2" t="str">
        <f>IFERROR(IF(VLOOKUP('2012 Original'!O42,key_ref,COLUMN(Approving_Party__2),FALSE)="Agency head",'2012 Aprvl Party (2)'!O$1,VLOOKUP('2012 Original'!O42,key_ref,COLUMN(Approving_Party__2),FALSE)),CONCATENATE("ERR: ",'2012 Original'!O42))</f>
        <v>none</v>
      </c>
      <c r="P42" s="2" t="str">
        <f>IFERROR(IF(VLOOKUP('2012 Original'!P42,key_ref,COLUMN(Approving_Party__2),FALSE)="Agency head",'2012 Aprvl Party (2)'!P$1,VLOOKUP('2012 Original'!P42,key_ref,COLUMN(Approving_Party__2),FALSE)),CONCATENATE("ERR: ",'2012 Original'!P42))</f>
        <v>none</v>
      </c>
      <c r="Q42" s="2" t="str">
        <f>IFERROR(IF(VLOOKUP('2012 Original'!Q42,key_ref,COLUMN(Approving_Party__2),FALSE)="Agency head",'2012 Aprvl Party (2)'!Q$1,VLOOKUP('2012 Original'!Q42,key_ref,COLUMN(Approving_Party__2),FALSE)),CONCATENATE("ERR: ",'2012 Original'!Q42))</f>
        <v>none</v>
      </c>
      <c r="R42" s="2" t="str">
        <f>IFERROR(IF(VLOOKUP('2012 Original'!R42,key_ref,COLUMN(Approving_Party__2),FALSE)="Agency head",'2012 Aprvl Party (2)'!R$1,VLOOKUP('2012 Original'!R42,key_ref,COLUMN(Approving_Party__2),FALSE)),CONCATENATE("ERR: ",'2012 Original'!R42))</f>
        <v>none</v>
      </c>
      <c r="S42" s="2" t="str">
        <f>IFERROR(IF(VLOOKUP('2012 Original'!S42,key_ref,COLUMN(Approving_Party__2),FALSE)="Agency head",'2012 Aprvl Party (2)'!S$1,VLOOKUP('2012 Original'!S42,key_ref,COLUMN(Approving_Party__2),FALSE)),CONCATENATE("ERR: ",'2012 Original'!S42))</f>
        <v>none</v>
      </c>
      <c r="T42" s="2" t="str">
        <f>IFERROR(IF(VLOOKUP('2012 Original'!T42,key_ref,COLUMN(Approving_Party__2),FALSE)="Agency head",'2012 Aprvl Party (2)'!T$1,VLOOKUP('2012 Original'!T42,key_ref,COLUMN(Approving_Party__2),FALSE)),CONCATENATE("ERR: ",'2012 Original'!T42))</f>
        <v>none</v>
      </c>
      <c r="U42" s="2" t="str">
        <f>IFERROR(IF(VLOOKUP('2012 Original'!U42,key_ref,COLUMN(Approving_Party__2),FALSE)="Agency head",'2012 Aprvl Party (2)'!U$1,VLOOKUP('2012 Original'!U42,key_ref,COLUMN(Approving_Party__2),FALSE)),CONCATENATE("ERR: ",'2012 Original'!U42))</f>
        <v>none</v>
      </c>
      <c r="V42" s="2" t="str">
        <f>IFERROR(IF(VLOOKUP('2012 Original'!V42,key_ref,COLUMN(Approving_Party__2),FALSE)="Agency head",'2012 Aprvl Party (2)'!V$1,VLOOKUP('2012 Original'!V42,key_ref,COLUMN(Approving_Party__2),FALSE)),CONCATENATE("ERR: ",'2012 Original'!V42))</f>
        <v>none</v>
      </c>
      <c r="W42" s="2" t="str">
        <f>IFERROR(IF(VLOOKUP('2012 Original'!W42,key_ref,COLUMN(Approving_Party__2),FALSE)="Agency head",'2012 Aprvl Party (2)'!W$1,VLOOKUP('2012 Original'!W42,key_ref,COLUMN(Approving_Party__2),FALSE)),CONCATENATE("ERR: ",'2012 Original'!W42))</f>
        <v>none</v>
      </c>
      <c r="X42" s="2" t="str">
        <f>IFERROR(IF(VLOOKUP('2012 Original'!X42,key_ref,COLUMN(Approving_Party__2),FALSE)="Agency head",'2012 Aprvl Party (2)'!X$1,VLOOKUP('2012 Original'!X42,key_ref,COLUMN(Approving_Party__2),FALSE)),CONCATENATE("ERR: ",'2012 Original'!X42))</f>
        <v>none</v>
      </c>
      <c r="Y42" s="2" t="str">
        <f>IFERROR(IF(VLOOKUP('2012 Original'!Y42,key_ref,COLUMN(Approving_Party__2),FALSE)="Agency head",'2012 Aprvl Party (2)'!Y$1,VLOOKUP('2012 Original'!Y42,key_ref,COLUMN(Approving_Party__2),FALSE)),CONCATENATE("ERR: ",'2012 Original'!Y42))</f>
        <v>none</v>
      </c>
      <c r="Z42" s="2" t="str">
        <f>IFERROR(IF(VLOOKUP('2012 Original'!Z42,key_ref,COLUMN(Approving_Party__2),FALSE)="Agency head",'2012 Aprvl Party (2)'!Z$1,VLOOKUP('2012 Original'!Z42,key_ref,COLUMN(Approving_Party__2),FALSE)),CONCATENATE("ERR: ",'2012 Original'!Z42))</f>
        <v>none</v>
      </c>
      <c r="AA42" s="2" t="str">
        <f>IFERROR(IF(VLOOKUP('2012 Original'!AA42,key_ref,COLUMN(Approving_Party__2),FALSE)="Agency head",'2012 Aprvl Party (2)'!AA$1,VLOOKUP('2012 Original'!AA42,key_ref,COLUMN(Approving_Party__2),FALSE)),CONCATENATE("ERR: ",'2012 Original'!AA42))</f>
        <v>none</v>
      </c>
      <c r="AB42" s="2" t="str">
        <f>IFERROR(IF(VLOOKUP('2012 Original'!AB42,key_ref,COLUMN(Approving_Party__2),FALSE)="Agency head",'2012 Aprvl Party (2)'!AB$1,VLOOKUP('2012 Original'!AB42,key_ref,COLUMN(Approving_Party__2),FALSE)),CONCATENATE("ERR: ",'2012 Original'!AB42))</f>
        <v>none</v>
      </c>
      <c r="AC42" s="2" t="str">
        <f>IFERROR(IF(VLOOKUP('2012 Original'!AC42,key_ref,COLUMN(Approving_Party__2),FALSE)="Agency head",'2012 Aprvl Party (2)'!AC$1,VLOOKUP('2012 Original'!AC42,key_ref,COLUMN(Approving_Party__2),FALSE)),CONCATENATE("ERR: ",'2012 Original'!AC42))</f>
        <v>none</v>
      </c>
      <c r="AD42" s="2" t="str">
        <f>IFERROR(IF(VLOOKUP('2012 Original'!AD42,key_ref,COLUMN(Approving_Party__2),FALSE)="Agency head",'2012 Aprvl Party (2)'!AD$1,VLOOKUP('2012 Original'!AD42,key_ref,COLUMN(Approving_Party__2),FALSE)),CONCATENATE("ERR: ",'2012 Original'!AD42))</f>
        <v>none</v>
      </c>
      <c r="AE42" s="2" t="str">
        <f>IFERROR(IF(VLOOKUP('2012 Original'!AE42,key_ref,COLUMN(Approving_Party__2),FALSE)="Agency head",'2012 Aprvl Party (2)'!AE$1,VLOOKUP('2012 Original'!AE42,key_ref,COLUMN(Approving_Party__2),FALSE)),CONCATENATE("ERR: ",'2012 Original'!AE42))</f>
        <v>none</v>
      </c>
      <c r="AF42" s="2" t="str">
        <f>IFERROR(IF(VLOOKUP('2012 Original'!AF42,key_ref,COLUMN(Approving_Party__2),FALSE)="Agency head",'2012 Aprvl Party (2)'!AF$1,VLOOKUP('2012 Original'!AF42,key_ref,COLUMN(Approving_Party__2),FALSE)),CONCATENATE("ERR: ",'2012 Original'!AF42))</f>
        <v>none</v>
      </c>
      <c r="AG42" s="2" t="str">
        <f>IFERROR(IF(VLOOKUP('2012 Original'!AG42,key_ref,COLUMN(Approving_Party__2),FALSE)="Agency head",'2012 Aprvl Party (2)'!AG$1,VLOOKUP('2012 Original'!AG42,key_ref,COLUMN(Approving_Party__2),FALSE)),CONCATENATE("ERR: ",'2012 Original'!AG42))</f>
        <v>none</v>
      </c>
      <c r="AH42" s="2" t="str">
        <f>IFERROR(IF(VLOOKUP('2012 Original'!AH42,key_ref,COLUMN(Approving_Party__2),FALSE)="Agency head",'2012 Aprvl Party (2)'!AH$1,VLOOKUP('2012 Original'!AH42,key_ref,COLUMN(Approving_Party__2),FALSE)),CONCATENATE("ERR: ",'2012 Original'!AH42))</f>
        <v>none</v>
      </c>
      <c r="AI42" s="2" t="str">
        <f>IFERROR(IF(VLOOKUP('2012 Original'!AI42,key_ref,COLUMN(Approving_Party__2),FALSE)="Agency head",'2012 Aprvl Party (2)'!AI$1,VLOOKUP('2012 Original'!AI42,key_ref,COLUMN(Approving_Party__2),FALSE)),CONCATENATE("ERR: ",'2012 Original'!AI42))</f>
        <v>none</v>
      </c>
      <c r="AJ42" s="2" t="str">
        <f>IFERROR(IF(VLOOKUP('2012 Original'!AJ42,key_ref,COLUMN(Approving_Party__2),FALSE)="Agency head",'2012 Aprvl Party (2)'!AJ$1,VLOOKUP('2012 Original'!AJ42,key_ref,COLUMN(Approving_Party__2),FALSE)),CONCATENATE("ERR: ",'2012 Original'!AJ42))</f>
        <v>none</v>
      </c>
      <c r="AK42" s="2" t="str">
        <f>IFERROR(IF(VLOOKUP('2012 Original'!AK42,key_ref,COLUMN(Approving_Party__2),FALSE)="Agency head",'2012 Aprvl Party (2)'!AK$1,VLOOKUP('2012 Original'!AK42,key_ref,COLUMN(Approving_Party__2),FALSE)),CONCATENATE("ERR: ",'2012 Original'!AK42))</f>
        <v>none</v>
      </c>
      <c r="AL42" s="2" t="str">
        <f>IFERROR(IF(VLOOKUP('2012 Original'!AL42,key_ref,COLUMN(Approving_Party__2),FALSE)="Agency head",'2012 Aprvl Party (2)'!AL$1,VLOOKUP('2012 Original'!AL42,key_ref,COLUMN(Approving_Party__2),FALSE)),CONCATENATE("ERR: ",'2012 Original'!AL42))</f>
        <v>none</v>
      </c>
      <c r="AM42" s="2" t="str">
        <f>IFERROR(IF(VLOOKUP('2012 Original'!AM42,key_ref,COLUMN(Approving_Party__2),FALSE)="Agency head",'2012 Aprvl Party (2)'!AM$1,VLOOKUP('2012 Original'!AM42,key_ref,COLUMN(Approving_Party__2),FALSE)),CONCATENATE("ERR: ",'2012 Original'!AM42))</f>
        <v>none</v>
      </c>
      <c r="AN42" s="2" t="str">
        <f>IFERROR(IF(VLOOKUP('2012 Original'!AN42,key_ref,COLUMN(Approving_Party__2),FALSE)="Agency head",'2012 Aprvl Party (2)'!AN$1,VLOOKUP('2012 Original'!AN42,key_ref,COLUMN(Approving_Party__2),FALSE)),CONCATENATE("ERR: ",'2012 Original'!AN42))</f>
        <v>none</v>
      </c>
      <c r="AO42" s="2" t="str">
        <f>IFERROR(IF(VLOOKUP('2012 Original'!AO42,key_ref,COLUMN(Approving_Party__2),FALSE)="Agency head",'2012 Aprvl Party (2)'!AO$1,VLOOKUP('2012 Original'!AO42,key_ref,COLUMN(Approving_Party__2),FALSE)),CONCATENATE("ERR: ",'2012 Original'!AO42))</f>
        <v>none</v>
      </c>
      <c r="AP42" s="2" t="str">
        <f>IFERROR(IF(VLOOKUP('2012 Original'!AP42,key_ref,COLUMN(Approving_Party__2),FALSE)="Agency head",'2012 Aprvl Party (2)'!AP$1,VLOOKUP('2012 Original'!AP42,key_ref,COLUMN(Approving_Party__2),FALSE)),CONCATENATE("ERR: ",'2012 Original'!AP42))</f>
        <v>none</v>
      </c>
      <c r="AQ42" s="2" t="str">
        <f>IFERROR(IF(VLOOKUP('2012 Original'!AQ42,key_ref,COLUMN(Approving_Party__2),FALSE)="Agency head",'2012 Aprvl Party (2)'!AQ$1,VLOOKUP('2012 Original'!AQ42,key_ref,COLUMN(Approving_Party__2),FALSE)),CONCATENATE("ERR: ",'2012 Original'!AQ42))</f>
        <v>none</v>
      </c>
      <c r="AR42" s="2" t="str">
        <f>IFERROR(IF(VLOOKUP('2012 Original'!AR42,key_ref,COLUMN(Approving_Party__2),FALSE)="Agency head",'2012 Aprvl Party (2)'!AR$1,VLOOKUP('2012 Original'!AR42,key_ref,COLUMN(Approving_Party__2),FALSE)),CONCATENATE("ERR: ",'2012 Original'!AR42))</f>
        <v>none</v>
      </c>
      <c r="AS42" s="2" t="str">
        <f>IFERROR(IF(VLOOKUP('2012 Original'!AS42,key_ref,COLUMN(Approving_Party__2),FALSE)="Agency head",'2012 Aprvl Party (2)'!AS$1,VLOOKUP('2012 Original'!AS42,key_ref,COLUMN(Approving_Party__2),FALSE)),CONCATENATE("ERR: ",'2012 Original'!AS42))</f>
        <v>none</v>
      </c>
      <c r="AT42" s="2" t="str">
        <f>IFERROR(IF(VLOOKUP('2012 Original'!AT42,key_ref,COLUMN(Approving_Party__2),FALSE)="Agency head",'2012 Aprvl Party (2)'!AT$1,VLOOKUP('2012 Original'!AT42,key_ref,COLUMN(Approving_Party__2),FALSE)),CONCATENATE("ERR: ",'2012 Original'!AT42))</f>
        <v>none</v>
      </c>
      <c r="AU42" s="2" t="str">
        <f>IFERROR(IF(VLOOKUP('2012 Original'!AU42,key_ref,COLUMN(Approving_Party__2),FALSE)="Agency head",'2012 Aprvl Party (2)'!AU$1,VLOOKUP('2012 Original'!AU42,key_ref,COLUMN(Approving_Party__2),FALSE)),CONCATENATE("ERR: ",'2012 Original'!AU42))</f>
        <v>none</v>
      </c>
      <c r="AV42" s="2" t="str">
        <f>IFERROR(IF(VLOOKUP('2012 Original'!AV42,key_ref,COLUMN(Approving_Party__2),FALSE)="Agency head",'2012 Aprvl Party (2)'!AV$1,VLOOKUP('2012 Original'!AV42,key_ref,COLUMN(Approving_Party__2),FALSE)),CONCATENATE("ERR: ",'2012 Original'!AV42))</f>
        <v>none</v>
      </c>
      <c r="AW42" s="2" t="str">
        <f>IFERROR(IF(VLOOKUP('2012 Original'!AW42,key_ref,COLUMN(Approving_Party__2),FALSE)="Agency head",'2012 Aprvl Party (2)'!AW$1,VLOOKUP('2012 Original'!AW42,key_ref,COLUMN(Approving_Party__2),FALSE)),CONCATENATE("ERR: ",'2012 Original'!AW42))</f>
        <v>none</v>
      </c>
      <c r="AX42" s="2" t="str">
        <f>IFERROR(IF(VLOOKUP('2012 Original'!AX42,key_ref,COLUMN(Approving_Party__2),FALSE)="Agency head",'2012 Aprvl Party (2)'!AX$1,VLOOKUP('2012 Original'!AX42,key_ref,COLUMN(Approving_Party__2),FALSE)),CONCATENATE("ERR: ",'2012 Original'!AX42))</f>
        <v>none</v>
      </c>
      <c r="AY42" s="2" t="str">
        <f>IFERROR(IF(VLOOKUP('2012 Original'!AY42,key_ref,COLUMN(Approving_Party__2),FALSE)="Agency head",'2012 Aprvl Party (2)'!AY$1,VLOOKUP('2012 Original'!AY42,key_ref,COLUMN(Approving_Party__2),FALSE)),CONCATENATE("ERR: ",'2012 Original'!AY42))</f>
        <v>none</v>
      </c>
      <c r="AZ42" s="2" t="str">
        <f>IFERROR(IF(VLOOKUP('2012 Original'!AZ42,key_ref,COLUMN(Approving_Party__2),FALSE)="Agency head",'2012 Aprvl Party (2)'!AZ$1,VLOOKUP('2012 Original'!AZ42,key_ref,COLUMN(Approving_Party__2),FALSE)),CONCATENATE("ERR: ",'2012 Original'!AZ42))</f>
        <v>none</v>
      </c>
    </row>
    <row r="43" spans="1:52" s="4" customFormat="1">
      <c r="A43" s="3" t="s">
        <v>75</v>
      </c>
      <c r="B43" s="2" t="str">
        <f>IFERROR(IF(VLOOKUP('2012 Original'!B43,key_ref,COLUMN(Approving_Party__2),FALSE)="Agency head",'2012 Aprvl Party (2)'!B$1,VLOOKUP('2012 Original'!B43,key_ref,COLUMN(Approving_Party__2),FALSE)),CONCATENATE("ERR: ",'2012 Original'!B43))</f>
        <v>none</v>
      </c>
      <c r="C43" s="2" t="str">
        <f>IFERROR(IF(VLOOKUP('2012 Original'!C43,key_ref,COLUMN(Approving_Party__2),FALSE)="Agency head",'2012 Aprvl Party (2)'!C$1,VLOOKUP('2012 Original'!C43,key_ref,COLUMN(Approving_Party__2),FALSE)),CONCATENATE("ERR: ",'2012 Original'!C43))</f>
        <v>none</v>
      </c>
      <c r="D43" s="2" t="str">
        <f>IFERROR(IF(VLOOKUP('2012 Original'!D43,key_ref,COLUMN(Approving_Party__2),FALSE)="Agency head",'2012 Aprvl Party (2)'!D$1,VLOOKUP('2012 Original'!D43,key_ref,COLUMN(Approving_Party__2),FALSE)),CONCATENATE("ERR: ",'2012 Original'!D43))</f>
        <v>none</v>
      </c>
      <c r="E43" s="2" t="str">
        <f>IFERROR(IF(VLOOKUP('2012 Original'!E43,key_ref,COLUMN(Approving_Party__2),FALSE)="Agency head",'2012 Aprvl Party (2)'!E$1,VLOOKUP('2012 Original'!E43,key_ref,COLUMN(Approving_Party__2),FALSE)),CONCATENATE("ERR: ",'2012 Original'!E43))</f>
        <v>none</v>
      </c>
      <c r="F43" s="2" t="str">
        <f>IFERROR(IF(VLOOKUP('2012 Original'!F43,key_ref,COLUMN(Approving_Party__2),FALSE)="Agency head",'2012 Aprvl Party (2)'!F$1,VLOOKUP('2012 Original'!F43,key_ref,COLUMN(Approving_Party__2),FALSE)),CONCATENATE("ERR: ",'2012 Original'!F43))</f>
        <v>none</v>
      </c>
      <c r="G43" s="2" t="str">
        <f>IFERROR(IF(VLOOKUP('2012 Original'!G43,key_ref,COLUMN(Approving_Party__2),FALSE)="Agency head",'2012 Aprvl Party (2)'!G$1,VLOOKUP('2012 Original'!G43,key_ref,COLUMN(Approving_Party__2),FALSE)),CONCATENATE("ERR: ",'2012 Original'!G43))</f>
        <v>none</v>
      </c>
      <c r="H43" s="2" t="str">
        <f>IFERROR(IF(VLOOKUP('2012 Original'!H43,key_ref,COLUMN(Approving_Party__2),FALSE)="Agency head",'2012 Aprvl Party (2)'!H$1,VLOOKUP('2012 Original'!H43,key_ref,COLUMN(Approving_Party__2),FALSE)),CONCATENATE("ERR: ",'2012 Original'!H43))</f>
        <v>none</v>
      </c>
      <c r="I43" s="2" t="str">
        <f>IFERROR(IF(VLOOKUP('2012 Original'!I43,key_ref,COLUMN(Approving_Party__2),FALSE)="Agency head",'2012 Aprvl Party (2)'!I$1,VLOOKUP('2012 Original'!I43,key_ref,COLUMN(Approving_Party__2),FALSE)),CONCATENATE("ERR: ",'2012 Original'!I43))</f>
        <v>none</v>
      </c>
      <c r="J43" s="2" t="str">
        <f>IFERROR(IF(VLOOKUP('2012 Original'!J43,key_ref,COLUMN(Approving_Party__2),FALSE)="Agency head",'2012 Aprvl Party (2)'!J$1,VLOOKUP('2012 Original'!J43,key_ref,COLUMN(Approving_Party__2),FALSE)),CONCATENATE("ERR: ",'2012 Original'!J43))</f>
        <v>none</v>
      </c>
      <c r="K43" s="2" t="str">
        <f>IFERROR(IF(VLOOKUP('2012 Original'!K43,key_ref,COLUMN(Approving_Party__2),FALSE)="Agency head",'2012 Aprvl Party (2)'!K$1,VLOOKUP('2012 Original'!K43,key_ref,COLUMN(Approving_Party__2),FALSE)),CONCATENATE("ERR: ",'2012 Original'!K43))</f>
        <v>none</v>
      </c>
      <c r="L43" s="2" t="str">
        <f>IFERROR(IF(VLOOKUP('2012 Original'!L43,key_ref,COLUMN(Approving_Party__2),FALSE)="Agency head",'2012 Aprvl Party (2)'!L$1,VLOOKUP('2012 Original'!L43,key_ref,COLUMN(Approving_Party__2),FALSE)),CONCATENATE("ERR: ",'2012 Original'!L43))</f>
        <v>none</v>
      </c>
      <c r="M43" s="2" t="str">
        <f>IFERROR(IF(VLOOKUP('2012 Original'!M43,key_ref,COLUMN(Approving_Party__2),FALSE)="Agency head",'2012 Aprvl Party (2)'!M$1,VLOOKUP('2012 Original'!M43,key_ref,COLUMN(Approving_Party__2),FALSE)),CONCATENATE("ERR: ",'2012 Original'!M43))</f>
        <v>none</v>
      </c>
      <c r="N43" s="2" t="str">
        <f>IFERROR(IF(VLOOKUP('2012 Original'!N43,key_ref,COLUMN(Approving_Party__2),FALSE)="Agency head",'2012 Aprvl Party (2)'!N$1,VLOOKUP('2012 Original'!N43,key_ref,COLUMN(Approving_Party__2),FALSE)),CONCATENATE("ERR: ",'2012 Original'!N43))</f>
        <v>none</v>
      </c>
      <c r="O43" s="2" t="str">
        <f>IFERROR(IF(VLOOKUP('2012 Original'!O43,key_ref,COLUMN(Approving_Party__2),FALSE)="Agency head",'2012 Aprvl Party (2)'!O$1,VLOOKUP('2012 Original'!O43,key_ref,COLUMN(Approving_Party__2),FALSE)),CONCATENATE("ERR: ",'2012 Original'!O43))</f>
        <v>none</v>
      </c>
      <c r="P43" s="2" t="str">
        <f>IFERROR(IF(VLOOKUP('2012 Original'!P43,key_ref,COLUMN(Approving_Party__2),FALSE)="Agency head",'2012 Aprvl Party (2)'!P$1,VLOOKUP('2012 Original'!P43,key_ref,COLUMN(Approving_Party__2),FALSE)),CONCATENATE("ERR: ",'2012 Original'!P43))</f>
        <v>none</v>
      </c>
      <c r="Q43" s="2" t="str">
        <f>IFERROR(IF(VLOOKUP('2012 Original'!Q43,key_ref,COLUMN(Approving_Party__2),FALSE)="Agency head",'2012 Aprvl Party (2)'!Q$1,VLOOKUP('2012 Original'!Q43,key_ref,COLUMN(Approving_Party__2),FALSE)),CONCATENATE("ERR: ",'2012 Original'!Q43))</f>
        <v>none</v>
      </c>
      <c r="R43" s="2" t="str">
        <f>IFERROR(IF(VLOOKUP('2012 Original'!R43,key_ref,COLUMN(Approving_Party__2),FALSE)="Agency head",'2012 Aprvl Party (2)'!R$1,VLOOKUP('2012 Original'!R43,key_ref,COLUMN(Approving_Party__2),FALSE)),CONCATENATE("ERR: ",'2012 Original'!R43))</f>
        <v>none</v>
      </c>
      <c r="S43" s="2" t="str">
        <f>IFERROR(IF(VLOOKUP('2012 Original'!S43,key_ref,COLUMN(Approving_Party__2),FALSE)="Agency head",'2012 Aprvl Party (2)'!S$1,VLOOKUP('2012 Original'!S43,key_ref,COLUMN(Approving_Party__2),FALSE)),CONCATENATE("ERR: ",'2012 Original'!S43))</f>
        <v>none</v>
      </c>
      <c r="T43" s="2" t="str">
        <f>IFERROR(IF(VLOOKUP('2012 Original'!T43,key_ref,COLUMN(Approving_Party__2),FALSE)="Agency head",'2012 Aprvl Party (2)'!T$1,VLOOKUP('2012 Original'!T43,key_ref,COLUMN(Approving_Party__2),FALSE)),CONCATENATE("ERR: ",'2012 Original'!T43))</f>
        <v>none</v>
      </c>
      <c r="U43" s="2" t="str">
        <f>IFERROR(IF(VLOOKUP('2012 Original'!U43,key_ref,COLUMN(Approving_Party__2),FALSE)="Agency head",'2012 Aprvl Party (2)'!U$1,VLOOKUP('2012 Original'!U43,key_ref,COLUMN(Approving_Party__2),FALSE)),CONCATENATE("ERR: ",'2012 Original'!U43))</f>
        <v>none</v>
      </c>
      <c r="V43" s="2" t="str">
        <f>IFERROR(IF(VLOOKUP('2012 Original'!V43,key_ref,COLUMN(Approving_Party__2),FALSE)="Agency head",'2012 Aprvl Party (2)'!V$1,VLOOKUP('2012 Original'!V43,key_ref,COLUMN(Approving_Party__2),FALSE)),CONCATENATE("ERR: ",'2012 Original'!V43))</f>
        <v>none</v>
      </c>
      <c r="W43" s="2" t="str">
        <f>IFERROR(IF(VLOOKUP('2012 Original'!W43,key_ref,COLUMN(Approving_Party__2),FALSE)="Agency head",'2012 Aprvl Party (2)'!W$1,VLOOKUP('2012 Original'!W43,key_ref,COLUMN(Approving_Party__2),FALSE)),CONCATENATE("ERR: ",'2012 Original'!W43))</f>
        <v>none</v>
      </c>
      <c r="X43" s="2" t="str">
        <f>IFERROR(IF(VLOOKUP('2012 Original'!X43,key_ref,COLUMN(Approving_Party__2),FALSE)="Agency head",'2012 Aprvl Party (2)'!X$1,VLOOKUP('2012 Original'!X43,key_ref,COLUMN(Approving_Party__2),FALSE)),CONCATENATE("ERR: ",'2012 Original'!X43))</f>
        <v>none</v>
      </c>
      <c r="Y43" s="2" t="str">
        <f>IFERROR(IF(VLOOKUP('2012 Original'!Y43,key_ref,COLUMN(Approving_Party__2),FALSE)="Agency head",'2012 Aprvl Party (2)'!Y$1,VLOOKUP('2012 Original'!Y43,key_ref,COLUMN(Approving_Party__2),FALSE)),CONCATENATE("ERR: ",'2012 Original'!Y43))</f>
        <v>none</v>
      </c>
      <c r="Z43" s="2" t="str">
        <f>IFERROR(IF(VLOOKUP('2012 Original'!Z43,key_ref,COLUMN(Approving_Party__2),FALSE)="Agency head",'2012 Aprvl Party (2)'!Z$1,VLOOKUP('2012 Original'!Z43,key_ref,COLUMN(Approving_Party__2),FALSE)),CONCATENATE("ERR: ",'2012 Original'!Z43))</f>
        <v>none</v>
      </c>
      <c r="AA43" s="2" t="str">
        <f>IFERROR(IF(VLOOKUP('2012 Original'!AA43,key_ref,COLUMN(Approving_Party__2),FALSE)="Agency head",'2012 Aprvl Party (2)'!AA$1,VLOOKUP('2012 Original'!AA43,key_ref,COLUMN(Approving_Party__2),FALSE)),CONCATENATE("ERR: ",'2012 Original'!AA43))</f>
        <v>none</v>
      </c>
      <c r="AB43" s="2" t="str">
        <f>IFERROR(IF(VLOOKUP('2012 Original'!AB43,key_ref,COLUMN(Approving_Party__2),FALSE)="Agency head",'2012 Aprvl Party (2)'!AB$1,VLOOKUP('2012 Original'!AB43,key_ref,COLUMN(Approving_Party__2),FALSE)),CONCATENATE("ERR: ",'2012 Original'!AB43))</f>
        <v>none</v>
      </c>
      <c r="AC43" s="2" t="str">
        <f>IFERROR(IF(VLOOKUP('2012 Original'!AC43,key_ref,COLUMN(Approving_Party__2),FALSE)="Agency head",'2012 Aprvl Party (2)'!AC$1,VLOOKUP('2012 Original'!AC43,key_ref,COLUMN(Approving_Party__2),FALSE)),CONCATENATE("ERR: ",'2012 Original'!AC43))</f>
        <v>none</v>
      </c>
      <c r="AD43" s="2" t="str">
        <f>IFERROR(IF(VLOOKUP('2012 Original'!AD43,key_ref,COLUMN(Approving_Party__2),FALSE)="Agency head",'2012 Aprvl Party (2)'!AD$1,VLOOKUP('2012 Original'!AD43,key_ref,COLUMN(Approving_Party__2),FALSE)),CONCATENATE("ERR: ",'2012 Original'!AD43))</f>
        <v>none</v>
      </c>
      <c r="AE43" s="2" t="str">
        <f>IFERROR(IF(VLOOKUP('2012 Original'!AE43,key_ref,COLUMN(Approving_Party__2),FALSE)="Agency head",'2012 Aprvl Party (2)'!AE$1,VLOOKUP('2012 Original'!AE43,key_ref,COLUMN(Approving_Party__2),FALSE)),CONCATENATE("ERR: ",'2012 Original'!AE43))</f>
        <v>none</v>
      </c>
      <c r="AF43" s="2" t="str">
        <f>IFERROR(IF(VLOOKUP('2012 Original'!AF43,key_ref,COLUMN(Approving_Party__2),FALSE)="Agency head",'2012 Aprvl Party (2)'!AF$1,VLOOKUP('2012 Original'!AF43,key_ref,COLUMN(Approving_Party__2),FALSE)),CONCATENATE("ERR: ",'2012 Original'!AF43))</f>
        <v>none</v>
      </c>
      <c r="AG43" s="2" t="str">
        <f>IFERROR(IF(VLOOKUP('2012 Original'!AG43,key_ref,COLUMN(Approving_Party__2),FALSE)="Agency head",'2012 Aprvl Party (2)'!AG$1,VLOOKUP('2012 Original'!AG43,key_ref,COLUMN(Approving_Party__2),FALSE)),CONCATENATE("ERR: ",'2012 Original'!AG43))</f>
        <v>none</v>
      </c>
      <c r="AH43" s="2" t="str">
        <f>IFERROR(IF(VLOOKUP('2012 Original'!AH43,key_ref,COLUMN(Approving_Party__2),FALSE)="Agency head",'2012 Aprvl Party (2)'!AH$1,VLOOKUP('2012 Original'!AH43,key_ref,COLUMN(Approving_Party__2),FALSE)),CONCATENATE("ERR: ",'2012 Original'!AH43))</f>
        <v>none</v>
      </c>
      <c r="AI43" s="2" t="str">
        <f>IFERROR(IF(VLOOKUP('2012 Original'!AI43,key_ref,COLUMN(Approving_Party__2),FALSE)="Agency head",'2012 Aprvl Party (2)'!AI$1,VLOOKUP('2012 Original'!AI43,key_ref,COLUMN(Approving_Party__2),FALSE)),CONCATENATE("ERR: ",'2012 Original'!AI43))</f>
        <v>none</v>
      </c>
      <c r="AJ43" s="2" t="str">
        <f>IFERROR(IF(VLOOKUP('2012 Original'!AJ43,key_ref,COLUMN(Approving_Party__2),FALSE)="Agency head",'2012 Aprvl Party (2)'!AJ$1,VLOOKUP('2012 Original'!AJ43,key_ref,COLUMN(Approving_Party__2),FALSE)),CONCATENATE("ERR: ",'2012 Original'!AJ43))</f>
        <v>none</v>
      </c>
      <c r="AK43" s="2" t="str">
        <f>IFERROR(IF(VLOOKUP('2012 Original'!AK43,key_ref,COLUMN(Approving_Party__2),FALSE)="Agency head",'2012 Aprvl Party (2)'!AK$1,VLOOKUP('2012 Original'!AK43,key_ref,COLUMN(Approving_Party__2),FALSE)),CONCATENATE("ERR: ",'2012 Original'!AK43))</f>
        <v>none</v>
      </c>
      <c r="AL43" s="2" t="str">
        <f>IFERROR(IF(VLOOKUP('2012 Original'!AL43,key_ref,COLUMN(Approving_Party__2),FALSE)="Agency head",'2012 Aprvl Party (2)'!AL$1,VLOOKUP('2012 Original'!AL43,key_ref,COLUMN(Approving_Party__2),FALSE)),CONCATENATE("ERR: ",'2012 Original'!AL43))</f>
        <v>none</v>
      </c>
      <c r="AM43" s="2" t="str">
        <f>IFERROR(IF(VLOOKUP('2012 Original'!AM43,key_ref,COLUMN(Approving_Party__2),FALSE)="Agency head",'2012 Aprvl Party (2)'!AM$1,VLOOKUP('2012 Original'!AM43,key_ref,COLUMN(Approving_Party__2),FALSE)),CONCATENATE("ERR: ",'2012 Original'!AM43))</f>
        <v>none</v>
      </c>
      <c r="AN43" s="2" t="str">
        <f>IFERROR(IF(VLOOKUP('2012 Original'!AN43,key_ref,COLUMN(Approving_Party__2),FALSE)="Agency head",'2012 Aprvl Party (2)'!AN$1,VLOOKUP('2012 Original'!AN43,key_ref,COLUMN(Approving_Party__2),FALSE)),CONCATENATE("ERR: ",'2012 Original'!AN43))</f>
        <v>none</v>
      </c>
      <c r="AO43" s="2" t="str">
        <f>IFERROR(IF(VLOOKUP('2012 Original'!AO43,key_ref,COLUMN(Approving_Party__2),FALSE)="Agency head",'2012 Aprvl Party (2)'!AO$1,VLOOKUP('2012 Original'!AO43,key_ref,COLUMN(Approving_Party__2),FALSE)),CONCATENATE("ERR: ",'2012 Original'!AO43))</f>
        <v>none</v>
      </c>
      <c r="AP43" s="2" t="str">
        <f>IFERROR(IF(VLOOKUP('2012 Original'!AP43,key_ref,COLUMN(Approving_Party__2),FALSE)="Agency head",'2012 Aprvl Party (2)'!AP$1,VLOOKUP('2012 Original'!AP43,key_ref,COLUMN(Approving_Party__2),FALSE)),CONCATENATE("ERR: ",'2012 Original'!AP43))</f>
        <v>none</v>
      </c>
      <c r="AQ43" s="2" t="str">
        <f>IFERROR(IF(VLOOKUP('2012 Original'!AQ43,key_ref,COLUMN(Approving_Party__2),FALSE)="Agency head",'2012 Aprvl Party (2)'!AQ$1,VLOOKUP('2012 Original'!AQ43,key_ref,COLUMN(Approving_Party__2),FALSE)),CONCATENATE("ERR: ",'2012 Original'!AQ43))</f>
        <v>none</v>
      </c>
      <c r="AR43" s="2" t="str">
        <f>IFERROR(IF(VLOOKUP('2012 Original'!AR43,key_ref,COLUMN(Approving_Party__2),FALSE)="Agency head",'2012 Aprvl Party (2)'!AR$1,VLOOKUP('2012 Original'!AR43,key_ref,COLUMN(Approving_Party__2),FALSE)),CONCATENATE("ERR: ",'2012 Original'!AR43))</f>
        <v>none</v>
      </c>
      <c r="AS43" s="2" t="str">
        <f>IFERROR(IF(VLOOKUP('2012 Original'!AS43,key_ref,COLUMN(Approving_Party__2),FALSE)="Agency head",'2012 Aprvl Party (2)'!AS$1,VLOOKUP('2012 Original'!AS43,key_ref,COLUMN(Approving_Party__2),FALSE)),CONCATENATE("ERR: ",'2012 Original'!AS43))</f>
        <v>none</v>
      </c>
      <c r="AT43" s="2" t="str">
        <f>IFERROR(IF(VLOOKUP('2012 Original'!AT43,key_ref,COLUMN(Approving_Party__2),FALSE)="Agency head",'2012 Aprvl Party (2)'!AT$1,VLOOKUP('2012 Original'!AT43,key_ref,COLUMN(Approving_Party__2),FALSE)),CONCATENATE("ERR: ",'2012 Original'!AT43))</f>
        <v>none</v>
      </c>
      <c r="AU43" s="2" t="str">
        <f>IFERROR(IF(VLOOKUP('2012 Original'!AU43,key_ref,COLUMN(Approving_Party__2),FALSE)="Agency head",'2012 Aprvl Party (2)'!AU$1,VLOOKUP('2012 Original'!AU43,key_ref,COLUMN(Approving_Party__2),FALSE)),CONCATENATE("ERR: ",'2012 Original'!AU43))</f>
        <v>none</v>
      </c>
      <c r="AV43" s="2" t="str">
        <f>IFERROR(IF(VLOOKUP('2012 Original'!AV43,key_ref,COLUMN(Approving_Party__2),FALSE)="Agency head",'2012 Aprvl Party (2)'!AV$1,VLOOKUP('2012 Original'!AV43,key_ref,COLUMN(Approving_Party__2),FALSE)),CONCATENATE("ERR: ",'2012 Original'!AV43))</f>
        <v>none</v>
      </c>
      <c r="AW43" s="2" t="str">
        <f>IFERROR(IF(VLOOKUP('2012 Original'!AW43,key_ref,COLUMN(Approving_Party__2),FALSE)="Agency head",'2012 Aprvl Party (2)'!AW$1,VLOOKUP('2012 Original'!AW43,key_ref,COLUMN(Approving_Party__2),FALSE)),CONCATENATE("ERR: ",'2012 Original'!AW43))</f>
        <v>none</v>
      </c>
      <c r="AX43" s="2" t="str">
        <f>IFERROR(IF(VLOOKUP('2012 Original'!AX43,key_ref,COLUMN(Approving_Party__2),FALSE)="Agency head",'2012 Aprvl Party (2)'!AX$1,VLOOKUP('2012 Original'!AX43,key_ref,COLUMN(Approving_Party__2),FALSE)),CONCATENATE("ERR: ",'2012 Original'!AX43))</f>
        <v>none</v>
      </c>
      <c r="AY43" s="2" t="str">
        <f>IFERROR(IF(VLOOKUP('2012 Original'!AY43,key_ref,COLUMN(Approving_Party__2),FALSE)="Agency head",'2012 Aprvl Party (2)'!AY$1,VLOOKUP('2012 Original'!AY43,key_ref,COLUMN(Approving_Party__2),FALSE)),CONCATENATE("ERR: ",'2012 Original'!AY43))</f>
        <v>none</v>
      </c>
      <c r="AZ43" s="2" t="str">
        <f>IFERROR(IF(VLOOKUP('2012 Original'!AZ43,key_ref,COLUMN(Approving_Party__2),FALSE)="Agency head",'2012 Aprvl Party (2)'!AZ$1,VLOOKUP('2012 Original'!AZ43,key_ref,COLUMN(Approving_Party__2),FALSE)),CONCATENATE("ERR: ",'2012 Original'!AZ43))</f>
        <v>none</v>
      </c>
    </row>
    <row r="44" spans="1:52" s="4" customFormat="1">
      <c r="A44" s="3" t="s">
        <v>77</v>
      </c>
      <c r="B44" s="2" t="str">
        <f>IFERROR(IF(VLOOKUP('2012 Original'!B44,key_ref,COLUMN(Approving_Party__2),FALSE)="Agency head",'2012 Aprvl Party (2)'!B$1,VLOOKUP('2012 Original'!B44,key_ref,COLUMN(Approving_Party__2),FALSE)),CONCATENATE("ERR: ",'2012 Original'!B44))</f>
        <v>none</v>
      </c>
      <c r="C44" s="2" t="str">
        <f>IFERROR(IF(VLOOKUP('2012 Original'!C44,key_ref,COLUMN(Approving_Party__2),FALSE)="Agency head",'2012 Aprvl Party (2)'!C$1,VLOOKUP('2012 Original'!C44,key_ref,COLUMN(Approving_Party__2),FALSE)),CONCATENATE("ERR: ",'2012 Original'!C44))</f>
        <v>none</v>
      </c>
      <c r="D44" s="2" t="str">
        <f>IFERROR(IF(VLOOKUP('2012 Original'!D44,key_ref,COLUMN(Approving_Party__2),FALSE)="Agency head",'2012 Aprvl Party (2)'!D$1,VLOOKUP('2012 Original'!D44,key_ref,COLUMN(Approving_Party__2),FALSE)),CONCATENATE("ERR: ",'2012 Original'!D44))</f>
        <v>none</v>
      </c>
      <c r="E44" s="2" t="str">
        <f>IFERROR(IF(VLOOKUP('2012 Original'!E44,key_ref,COLUMN(Approving_Party__2),FALSE)="Agency head",'2012 Aprvl Party (2)'!E$1,VLOOKUP('2012 Original'!E44,key_ref,COLUMN(Approving_Party__2),FALSE)),CONCATENATE("ERR: ",'2012 Original'!E44))</f>
        <v>none</v>
      </c>
      <c r="F44" s="2" t="str">
        <f>IFERROR(IF(VLOOKUP('2012 Original'!F44,key_ref,COLUMN(Approving_Party__2),FALSE)="Agency head",'2012 Aprvl Party (2)'!F$1,VLOOKUP('2012 Original'!F44,key_ref,COLUMN(Approving_Party__2),FALSE)),CONCATENATE("ERR: ",'2012 Original'!F44))</f>
        <v>none</v>
      </c>
      <c r="G44" s="2" t="str">
        <f>IFERROR(IF(VLOOKUP('2012 Original'!G44,key_ref,COLUMN(Approving_Party__2),FALSE)="Agency head",'2012 Aprvl Party (2)'!G$1,VLOOKUP('2012 Original'!G44,key_ref,COLUMN(Approving_Party__2),FALSE)),CONCATENATE("ERR: ",'2012 Original'!G44))</f>
        <v>none</v>
      </c>
      <c r="H44" s="2" t="str">
        <f>IFERROR(IF(VLOOKUP('2012 Original'!H44,key_ref,COLUMN(Approving_Party__2),FALSE)="Agency head",'2012 Aprvl Party (2)'!H$1,VLOOKUP('2012 Original'!H44,key_ref,COLUMN(Approving_Party__2),FALSE)),CONCATENATE("ERR: ",'2012 Original'!H44))</f>
        <v>none</v>
      </c>
      <c r="I44" s="2" t="str">
        <f>IFERROR(IF(VLOOKUP('2012 Original'!I44,key_ref,COLUMN(Approving_Party__2),FALSE)="Agency head",'2012 Aprvl Party (2)'!I$1,VLOOKUP('2012 Original'!I44,key_ref,COLUMN(Approving_Party__2),FALSE)),CONCATENATE("ERR: ",'2012 Original'!I44))</f>
        <v>none</v>
      </c>
      <c r="J44" s="2" t="str">
        <f>IFERROR(IF(VLOOKUP('2012 Original'!J44,key_ref,COLUMN(Approving_Party__2),FALSE)="Agency head",'2012 Aprvl Party (2)'!J$1,VLOOKUP('2012 Original'!J44,key_ref,COLUMN(Approving_Party__2),FALSE)),CONCATENATE("ERR: ",'2012 Original'!J44))</f>
        <v>none</v>
      </c>
      <c r="K44" s="2" t="str">
        <f>IFERROR(IF(VLOOKUP('2012 Original'!K44,key_ref,COLUMN(Approving_Party__2),FALSE)="Agency head",'2012 Aprvl Party (2)'!K$1,VLOOKUP('2012 Original'!K44,key_ref,COLUMN(Approving_Party__2),FALSE)),CONCATENATE("ERR: ",'2012 Original'!K44))</f>
        <v>none</v>
      </c>
      <c r="L44" s="2" t="str">
        <f>IFERROR(IF(VLOOKUP('2012 Original'!L44,key_ref,COLUMN(Approving_Party__2),FALSE)="Agency head",'2012 Aprvl Party (2)'!L$1,VLOOKUP('2012 Original'!L44,key_ref,COLUMN(Approving_Party__2),FALSE)),CONCATENATE("ERR: ",'2012 Original'!L44))</f>
        <v>none</v>
      </c>
      <c r="M44" s="2" t="str">
        <f>IFERROR(IF(VLOOKUP('2012 Original'!M44,key_ref,COLUMN(Approving_Party__2),FALSE)="Agency head",'2012 Aprvl Party (2)'!M$1,VLOOKUP('2012 Original'!M44,key_ref,COLUMN(Approving_Party__2),FALSE)),CONCATENATE("ERR: ",'2012 Original'!M44))</f>
        <v>none</v>
      </c>
      <c r="N44" s="2" t="str">
        <f>IFERROR(IF(VLOOKUP('2012 Original'!N44,key_ref,COLUMN(Approving_Party__2),FALSE)="Agency head",'2012 Aprvl Party (2)'!N$1,VLOOKUP('2012 Original'!N44,key_ref,COLUMN(Approving_Party__2),FALSE)),CONCATENATE("ERR: ",'2012 Original'!N44))</f>
        <v>none</v>
      </c>
      <c r="O44" s="2" t="str">
        <f>IFERROR(IF(VLOOKUP('2012 Original'!O44,key_ref,COLUMN(Approving_Party__2),FALSE)="Agency head",'2012 Aprvl Party (2)'!O$1,VLOOKUP('2012 Original'!O44,key_ref,COLUMN(Approving_Party__2),FALSE)),CONCATENATE("ERR: ",'2012 Original'!O44))</f>
        <v>none</v>
      </c>
      <c r="P44" s="2" t="str">
        <f>IFERROR(IF(VLOOKUP('2012 Original'!P44,key_ref,COLUMN(Approving_Party__2),FALSE)="Agency head",'2012 Aprvl Party (2)'!P$1,VLOOKUP('2012 Original'!P44,key_ref,COLUMN(Approving_Party__2),FALSE)),CONCATENATE("ERR: ",'2012 Original'!P44))</f>
        <v>none</v>
      </c>
      <c r="Q44" s="2" t="str">
        <f>IFERROR(IF(VLOOKUP('2012 Original'!Q44,key_ref,COLUMN(Approving_Party__2),FALSE)="Agency head",'2012 Aprvl Party (2)'!Q$1,VLOOKUP('2012 Original'!Q44,key_ref,COLUMN(Approving_Party__2),FALSE)),CONCATENATE("ERR: ",'2012 Original'!Q44))</f>
        <v>none</v>
      </c>
      <c r="R44" s="2" t="str">
        <f>IFERROR(IF(VLOOKUP('2012 Original'!R44,key_ref,COLUMN(Approving_Party__2),FALSE)="Agency head",'2012 Aprvl Party (2)'!R$1,VLOOKUP('2012 Original'!R44,key_ref,COLUMN(Approving_Party__2),FALSE)),CONCATENATE("ERR: ",'2012 Original'!R44))</f>
        <v>none</v>
      </c>
      <c r="S44" s="2" t="str">
        <f>IFERROR(IF(VLOOKUP('2012 Original'!S44,key_ref,COLUMN(Approving_Party__2),FALSE)="Agency head",'2012 Aprvl Party (2)'!S$1,VLOOKUP('2012 Original'!S44,key_ref,COLUMN(Approving_Party__2),FALSE)),CONCATENATE("ERR: ",'2012 Original'!S44))</f>
        <v>none</v>
      </c>
      <c r="T44" s="2" t="str">
        <f>IFERROR(IF(VLOOKUP('2012 Original'!T44,key_ref,COLUMN(Approving_Party__2),FALSE)="Agency head",'2012 Aprvl Party (2)'!T$1,VLOOKUP('2012 Original'!T44,key_ref,COLUMN(Approving_Party__2),FALSE)),CONCATENATE("ERR: ",'2012 Original'!T44))</f>
        <v>none</v>
      </c>
      <c r="U44" s="2" t="str">
        <f>IFERROR(IF(VLOOKUP('2012 Original'!U44,key_ref,COLUMN(Approving_Party__2),FALSE)="Agency head",'2012 Aprvl Party (2)'!U$1,VLOOKUP('2012 Original'!U44,key_ref,COLUMN(Approving_Party__2),FALSE)),CONCATENATE("ERR: ",'2012 Original'!U44))</f>
        <v>none</v>
      </c>
      <c r="V44" s="2" t="str">
        <f>IFERROR(IF(VLOOKUP('2012 Original'!V44,key_ref,COLUMN(Approving_Party__2),FALSE)="Agency head",'2012 Aprvl Party (2)'!V$1,VLOOKUP('2012 Original'!V44,key_ref,COLUMN(Approving_Party__2),FALSE)),CONCATENATE("ERR: ",'2012 Original'!V44))</f>
        <v>none</v>
      </c>
      <c r="W44" s="2" t="str">
        <f>IFERROR(IF(VLOOKUP('2012 Original'!W44,key_ref,COLUMN(Approving_Party__2),FALSE)="Agency head",'2012 Aprvl Party (2)'!W$1,VLOOKUP('2012 Original'!W44,key_ref,COLUMN(Approving_Party__2),FALSE)),CONCATENATE("ERR: ",'2012 Original'!W44))</f>
        <v>none</v>
      </c>
      <c r="X44" s="2" t="str">
        <f>IFERROR(IF(VLOOKUP('2012 Original'!X44,key_ref,COLUMN(Approving_Party__2),FALSE)="Agency head",'2012 Aprvl Party (2)'!X$1,VLOOKUP('2012 Original'!X44,key_ref,COLUMN(Approving_Party__2),FALSE)),CONCATENATE("ERR: ",'2012 Original'!X44))</f>
        <v>none</v>
      </c>
      <c r="Y44" s="2" t="str">
        <f>IFERROR(IF(VLOOKUP('2012 Original'!Y44,key_ref,COLUMN(Approving_Party__2),FALSE)="Agency head",'2012 Aprvl Party (2)'!Y$1,VLOOKUP('2012 Original'!Y44,key_ref,COLUMN(Approving_Party__2),FALSE)),CONCATENATE("ERR: ",'2012 Original'!Y44))</f>
        <v>none</v>
      </c>
      <c r="Z44" s="2" t="str">
        <f>IFERROR(IF(VLOOKUP('2012 Original'!Z44,key_ref,COLUMN(Approving_Party__2),FALSE)="Agency head",'2012 Aprvl Party (2)'!Z$1,VLOOKUP('2012 Original'!Z44,key_ref,COLUMN(Approving_Party__2),FALSE)),CONCATENATE("ERR: ",'2012 Original'!Z44))</f>
        <v>none</v>
      </c>
      <c r="AA44" s="2" t="str">
        <f>IFERROR(IF(VLOOKUP('2012 Original'!AA44,key_ref,COLUMN(Approving_Party__2),FALSE)="Agency head",'2012 Aprvl Party (2)'!AA$1,VLOOKUP('2012 Original'!AA44,key_ref,COLUMN(Approving_Party__2),FALSE)),CONCATENATE("ERR: ",'2012 Original'!AA44))</f>
        <v>none</v>
      </c>
      <c r="AB44" s="2" t="str">
        <f>IFERROR(IF(VLOOKUP('2012 Original'!AB44,key_ref,COLUMN(Approving_Party__2),FALSE)="Agency head",'2012 Aprvl Party (2)'!AB$1,VLOOKUP('2012 Original'!AB44,key_ref,COLUMN(Approving_Party__2),FALSE)),CONCATENATE("ERR: ",'2012 Original'!AB44))</f>
        <v>none</v>
      </c>
      <c r="AC44" s="2" t="str">
        <f>IFERROR(IF(VLOOKUP('2012 Original'!AC44,key_ref,COLUMN(Approving_Party__2),FALSE)="Agency head",'2012 Aprvl Party (2)'!AC$1,VLOOKUP('2012 Original'!AC44,key_ref,COLUMN(Approving_Party__2),FALSE)),CONCATENATE("ERR: ",'2012 Original'!AC44))</f>
        <v>none</v>
      </c>
      <c r="AD44" s="2" t="str">
        <f>IFERROR(IF(VLOOKUP('2012 Original'!AD44,key_ref,COLUMN(Approving_Party__2),FALSE)="Agency head",'2012 Aprvl Party (2)'!AD$1,VLOOKUP('2012 Original'!AD44,key_ref,COLUMN(Approving_Party__2),FALSE)),CONCATENATE("ERR: ",'2012 Original'!AD44))</f>
        <v>none</v>
      </c>
      <c r="AE44" s="2" t="str">
        <f>IFERROR(IF(VLOOKUP('2012 Original'!AE44,key_ref,COLUMN(Approving_Party__2),FALSE)="Agency head",'2012 Aprvl Party (2)'!AE$1,VLOOKUP('2012 Original'!AE44,key_ref,COLUMN(Approving_Party__2),FALSE)),CONCATENATE("ERR: ",'2012 Original'!AE44))</f>
        <v>none</v>
      </c>
      <c r="AF44" s="2" t="str">
        <f>IFERROR(IF(VLOOKUP('2012 Original'!AF44,key_ref,COLUMN(Approving_Party__2),FALSE)="Agency head",'2012 Aprvl Party (2)'!AF$1,VLOOKUP('2012 Original'!AF44,key_ref,COLUMN(Approving_Party__2),FALSE)),CONCATENATE("ERR: ",'2012 Original'!AF44))</f>
        <v>none</v>
      </c>
      <c r="AG44" s="2" t="str">
        <f>IFERROR(IF(VLOOKUP('2012 Original'!AG44,key_ref,COLUMN(Approving_Party__2),FALSE)="Agency head",'2012 Aprvl Party (2)'!AG$1,VLOOKUP('2012 Original'!AG44,key_ref,COLUMN(Approving_Party__2),FALSE)),CONCATENATE("ERR: ",'2012 Original'!AG44))</f>
        <v>none</v>
      </c>
      <c r="AH44" s="2" t="str">
        <f>IFERROR(IF(VLOOKUP('2012 Original'!AH44,key_ref,COLUMN(Approving_Party__2),FALSE)="Agency head",'2012 Aprvl Party (2)'!AH$1,VLOOKUP('2012 Original'!AH44,key_ref,COLUMN(Approving_Party__2),FALSE)),CONCATENATE("ERR: ",'2012 Original'!AH44))</f>
        <v>none</v>
      </c>
      <c r="AI44" s="2" t="str">
        <f>IFERROR(IF(VLOOKUP('2012 Original'!AI44,key_ref,COLUMN(Approving_Party__2),FALSE)="Agency head",'2012 Aprvl Party (2)'!AI$1,VLOOKUP('2012 Original'!AI44,key_ref,COLUMN(Approving_Party__2),FALSE)),CONCATENATE("ERR: ",'2012 Original'!AI44))</f>
        <v>none</v>
      </c>
      <c r="AJ44" s="2" t="str">
        <f>IFERROR(IF(VLOOKUP('2012 Original'!AJ44,key_ref,COLUMN(Approving_Party__2),FALSE)="Agency head",'2012 Aprvl Party (2)'!AJ$1,VLOOKUP('2012 Original'!AJ44,key_ref,COLUMN(Approving_Party__2),FALSE)),CONCATENATE("ERR: ",'2012 Original'!AJ44))</f>
        <v>none</v>
      </c>
      <c r="AK44" s="2" t="str">
        <f>IFERROR(IF(VLOOKUP('2012 Original'!AK44,key_ref,COLUMN(Approving_Party__2),FALSE)="Agency head",'2012 Aprvl Party (2)'!AK$1,VLOOKUP('2012 Original'!AK44,key_ref,COLUMN(Approving_Party__2),FALSE)),CONCATENATE("ERR: ",'2012 Original'!AK44))</f>
        <v>none</v>
      </c>
      <c r="AL44" s="2" t="str">
        <f>IFERROR(IF(VLOOKUP('2012 Original'!AL44,key_ref,COLUMN(Approving_Party__2),FALSE)="Agency head",'2012 Aprvl Party (2)'!AL$1,VLOOKUP('2012 Original'!AL44,key_ref,COLUMN(Approving_Party__2),FALSE)),CONCATENATE("ERR: ",'2012 Original'!AL44))</f>
        <v>none</v>
      </c>
      <c r="AM44" s="2" t="str">
        <f>IFERROR(IF(VLOOKUP('2012 Original'!AM44,key_ref,COLUMN(Approving_Party__2),FALSE)="Agency head",'2012 Aprvl Party (2)'!AM$1,VLOOKUP('2012 Original'!AM44,key_ref,COLUMN(Approving_Party__2),FALSE)),CONCATENATE("ERR: ",'2012 Original'!AM44))</f>
        <v>none</v>
      </c>
      <c r="AN44" s="2" t="str">
        <f>IFERROR(IF(VLOOKUP('2012 Original'!AN44,key_ref,COLUMN(Approving_Party__2),FALSE)="Agency head",'2012 Aprvl Party (2)'!AN$1,VLOOKUP('2012 Original'!AN44,key_ref,COLUMN(Approving_Party__2),FALSE)),CONCATENATE("ERR: ",'2012 Original'!AN44))</f>
        <v>none</v>
      </c>
      <c r="AO44" s="2" t="str">
        <f>IFERROR(IF(VLOOKUP('2012 Original'!AO44,key_ref,COLUMN(Approving_Party__2),FALSE)="Agency head",'2012 Aprvl Party (2)'!AO$1,VLOOKUP('2012 Original'!AO44,key_ref,COLUMN(Approving_Party__2),FALSE)),CONCATENATE("ERR: ",'2012 Original'!AO44))</f>
        <v>none</v>
      </c>
      <c r="AP44" s="2" t="str">
        <f>IFERROR(IF(VLOOKUP('2012 Original'!AP44,key_ref,COLUMN(Approving_Party__2),FALSE)="Agency head",'2012 Aprvl Party (2)'!AP$1,VLOOKUP('2012 Original'!AP44,key_ref,COLUMN(Approving_Party__2),FALSE)),CONCATENATE("ERR: ",'2012 Original'!AP44))</f>
        <v>none</v>
      </c>
      <c r="AQ44" s="2" t="str">
        <f>IFERROR(IF(VLOOKUP('2012 Original'!AQ44,key_ref,COLUMN(Approving_Party__2),FALSE)="Agency head",'2012 Aprvl Party (2)'!AQ$1,VLOOKUP('2012 Original'!AQ44,key_ref,COLUMN(Approving_Party__2),FALSE)),CONCATENATE("ERR: ",'2012 Original'!AQ44))</f>
        <v>none</v>
      </c>
      <c r="AR44" s="2" t="str">
        <f>IFERROR(IF(VLOOKUP('2012 Original'!AR44,key_ref,COLUMN(Approving_Party__2),FALSE)="Agency head",'2012 Aprvl Party (2)'!AR$1,VLOOKUP('2012 Original'!AR44,key_ref,COLUMN(Approving_Party__2),FALSE)),CONCATENATE("ERR: ",'2012 Original'!AR44))</f>
        <v>none</v>
      </c>
      <c r="AS44" s="2" t="str">
        <f>IFERROR(IF(VLOOKUP('2012 Original'!AS44,key_ref,COLUMN(Approving_Party__2),FALSE)="Agency head",'2012 Aprvl Party (2)'!AS$1,VLOOKUP('2012 Original'!AS44,key_ref,COLUMN(Approving_Party__2),FALSE)),CONCATENATE("ERR: ",'2012 Original'!AS44))</f>
        <v>none</v>
      </c>
      <c r="AT44" s="2" t="str">
        <f>IFERROR(IF(VLOOKUP('2012 Original'!AT44,key_ref,COLUMN(Approving_Party__2),FALSE)="Agency head",'2012 Aprvl Party (2)'!AT$1,VLOOKUP('2012 Original'!AT44,key_ref,COLUMN(Approving_Party__2),FALSE)),CONCATENATE("ERR: ",'2012 Original'!AT44))</f>
        <v>none</v>
      </c>
      <c r="AU44" s="2" t="str">
        <f>IFERROR(IF(VLOOKUP('2012 Original'!AU44,key_ref,COLUMN(Approving_Party__2),FALSE)="Agency head",'2012 Aprvl Party (2)'!AU$1,VLOOKUP('2012 Original'!AU44,key_ref,COLUMN(Approving_Party__2),FALSE)),CONCATENATE("ERR: ",'2012 Original'!AU44))</f>
        <v>none</v>
      </c>
      <c r="AV44" s="2" t="str">
        <f>IFERROR(IF(VLOOKUP('2012 Original'!AV44,key_ref,COLUMN(Approving_Party__2),FALSE)="Agency head",'2012 Aprvl Party (2)'!AV$1,VLOOKUP('2012 Original'!AV44,key_ref,COLUMN(Approving_Party__2),FALSE)),CONCATENATE("ERR: ",'2012 Original'!AV44))</f>
        <v>none</v>
      </c>
      <c r="AW44" s="2" t="str">
        <f>IFERROR(IF(VLOOKUP('2012 Original'!AW44,key_ref,COLUMN(Approving_Party__2),FALSE)="Agency head",'2012 Aprvl Party (2)'!AW$1,VLOOKUP('2012 Original'!AW44,key_ref,COLUMN(Approving_Party__2),FALSE)),CONCATENATE("ERR: ",'2012 Original'!AW44))</f>
        <v>none</v>
      </c>
      <c r="AX44" s="2" t="str">
        <f>IFERROR(IF(VLOOKUP('2012 Original'!AX44,key_ref,COLUMN(Approving_Party__2),FALSE)="Agency head",'2012 Aprvl Party (2)'!AX$1,VLOOKUP('2012 Original'!AX44,key_ref,COLUMN(Approving_Party__2),FALSE)),CONCATENATE("ERR: ",'2012 Original'!AX44))</f>
        <v>none</v>
      </c>
      <c r="AY44" s="2" t="str">
        <f>IFERROR(IF(VLOOKUP('2012 Original'!AY44,key_ref,COLUMN(Approving_Party__2),FALSE)="Agency head",'2012 Aprvl Party (2)'!AY$1,VLOOKUP('2012 Original'!AY44,key_ref,COLUMN(Approving_Party__2),FALSE)),CONCATENATE("ERR: ",'2012 Original'!AY44))</f>
        <v>none</v>
      </c>
      <c r="AZ44" s="2" t="str">
        <f>IFERROR(IF(VLOOKUP('2012 Original'!AZ44,key_ref,COLUMN(Approving_Party__2),FALSE)="Agency head",'2012 Aprvl Party (2)'!AZ$1,VLOOKUP('2012 Original'!AZ44,key_ref,COLUMN(Approving_Party__2),FALSE)),CONCATENATE("ERR: ",'2012 Original'!AZ44))</f>
        <v>none</v>
      </c>
    </row>
    <row r="45" spans="1:52" s="4" customFormat="1">
      <c r="A45" s="3" t="s">
        <v>78</v>
      </c>
      <c r="B45" s="2" t="str">
        <f>IFERROR(IF(VLOOKUP('2012 Original'!B45,key_ref,COLUMN(Approving_Party__2),FALSE)="Agency head",'2012 Aprvl Party (2)'!B$1,VLOOKUP('2012 Original'!B45,key_ref,COLUMN(Approving_Party__2),FALSE)),CONCATENATE("ERR: ",'2012 Original'!B45))</f>
        <v>none</v>
      </c>
      <c r="C45" s="2" t="str">
        <f>IFERROR(IF(VLOOKUP('2012 Original'!C45,key_ref,COLUMN(Approving_Party__2),FALSE)="Agency head",'2012 Aprvl Party (2)'!C$1,VLOOKUP('2012 Original'!C45,key_ref,COLUMN(Approving_Party__2),FALSE)),CONCATENATE("ERR: ",'2012 Original'!C45))</f>
        <v>none</v>
      </c>
      <c r="D45" s="2" t="str">
        <f>IFERROR(IF(VLOOKUP('2012 Original'!D45,key_ref,COLUMN(Approving_Party__2),FALSE)="Agency head",'2012 Aprvl Party (2)'!D$1,VLOOKUP('2012 Original'!D45,key_ref,COLUMN(Approving_Party__2),FALSE)),CONCATENATE("ERR: ",'2012 Original'!D45))</f>
        <v>none</v>
      </c>
      <c r="E45" s="2" t="str">
        <f>IFERROR(IF(VLOOKUP('2012 Original'!E45,key_ref,COLUMN(Approving_Party__2),FALSE)="Agency head",'2012 Aprvl Party (2)'!E$1,VLOOKUP('2012 Original'!E45,key_ref,COLUMN(Approving_Party__2),FALSE)),CONCATENATE("ERR: ",'2012 Original'!E45))</f>
        <v>none</v>
      </c>
      <c r="F45" s="2" t="str">
        <f>IFERROR(IF(VLOOKUP('2012 Original'!F45,key_ref,COLUMN(Approving_Party__2),FALSE)="Agency head",'2012 Aprvl Party (2)'!F$1,VLOOKUP('2012 Original'!F45,key_ref,COLUMN(Approving_Party__2),FALSE)),CONCATENATE("ERR: ",'2012 Original'!F45))</f>
        <v>none</v>
      </c>
      <c r="G45" s="2" t="str">
        <f>IFERROR(IF(VLOOKUP('2012 Original'!G45,key_ref,COLUMN(Approving_Party__2),FALSE)="Agency head",'2012 Aprvl Party (2)'!G$1,VLOOKUP('2012 Original'!G45,key_ref,COLUMN(Approving_Party__2),FALSE)),CONCATENATE("ERR: ",'2012 Original'!G45))</f>
        <v>none</v>
      </c>
      <c r="H45" s="2" t="str">
        <f>IFERROR(IF(VLOOKUP('2012 Original'!H45,key_ref,COLUMN(Approving_Party__2),FALSE)="Agency head",'2012 Aprvl Party (2)'!H$1,VLOOKUP('2012 Original'!H45,key_ref,COLUMN(Approving_Party__2),FALSE)),CONCATENATE("ERR: ",'2012 Original'!H45))</f>
        <v>none</v>
      </c>
      <c r="I45" s="2" t="str">
        <f>IFERROR(IF(VLOOKUP('2012 Original'!I45,key_ref,COLUMN(Approving_Party__2),FALSE)="Agency head",'2012 Aprvl Party (2)'!I$1,VLOOKUP('2012 Original'!I45,key_ref,COLUMN(Approving_Party__2),FALSE)),CONCATENATE("ERR: ",'2012 Original'!I45))</f>
        <v>none</v>
      </c>
      <c r="J45" s="2" t="str">
        <f>IFERROR(IF(VLOOKUP('2012 Original'!J45,key_ref,COLUMN(Approving_Party__2),FALSE)="Agency head",'2012 Aprvl Party (2)'!J$1,VLOOKUP('2012 Original'!J45,key_ref,COLUMN(Approving_Party__2),FALSE)),CONCATENATE("ERR: ",'2012 Original'!J45))</f>
        <v>none</v>
      </c>
      <c r="K45" s="2" t="str">
        <f>IFERROR(IF(VLOOKUP('2012 Original'!K45,key_ref,COLUMN(Approving_Party__2),FALSE)="Agency head",'2012 Aprvl Party (2)'!K$1,VLOOKUP('2012 Original'!K45,key_ref,COLUMN(Approving_Party__2),FALSE)),CONCATENATE("ERR: ",'2012 Original'!K45))</f>
        <v>none</v>
      </c>
      <c r="L45" s="2" t="str">
        <f>IFERROR(IF(VLOOKUP('2012 Original'!L45,key_ref,COLUMN(Approving_Party__2),FALSE)="Agency head",'2012 Aprvl Party (2)'!L$1,VLOOKUP('2012 Original'!L45,key_ref,COLUMN(Approving_Party__2),FALSE)),CONCATENATE("ERR: ",'2012 Original'!L45))</f>
        <v>none</v>
      </c>
      <c r="M45" s="2" t="str">
        <f>IFERROR(IF(VLOOKUP('2012 Original'!M45,key_ref,COLUMN(Approving_Party__2),FALSE)="Agency head",'2012 Aprvl Party (2)'!M$1,VLOOKUP('2012 Original'!M45,key_ref,COLUMN(Approving_Party__2),FALSE)),CONCATENATE("ERR: ",'2012 Original'!M45))</f>
        <v>none</v>
      </c>
      <c r="N45" s="2" t="str">
        <f>IFERROR(IF(VLOOKUP('2012 Original'!N45,key_ref,COLUMN(Approving_Party__2),FALSE)="Agency head",'2012 Aprvl Party (2)'!N$1,VLOOKUP('2012 Original'!N45,key_ref,COLUMN(Approving_Party__2),FALSE)),CONCATENATE("ERR: ",'2012 Original'!N45))</f>
        <v>none</v>
      </c>
      <c r="O45" s="2" t="str">
        <f>IFERROR(IF(VLOOKUP('2012 Original'!O45,key_ref,COLUMN(Approving_Party__2),FALSE)="Agency head",'2012 Aprvl Party (2)'!O$1,VLOOKUP('2012 Original'!O45,key_ref,COLUMN(Approving_Party__2),FALSE)),CONCATENATE("ERR: ",'2012 Original'!O45))</f>
        <v>none</v>
      </c>
      <c r="P45" s="2" t="str">
        <f>IFERROR(IF(VLOOKUP('2012 Original'!P45,key_ref,COLUMN(Approving_Party__2),FALSE)="Agency head",'2012 Aprvl Party (2)'!P$1,VLOOKUP('2012 Original'!P45,key_ref,COLUMN(Approving_Party__2),FALSE)),CONCATENATE("ERR: ",'2012 Original'!P45))</f>
        <v>none</v>
      </c>
      <c r="Q45" s="2" t="str">
        <f>IFERROR(IF(VLOOKUP('2012 Original'!Q45,key_ref,COLUMN(Approving_Party__2),FALSE)="Agency head",'2012 Aprvl Party (2)'!Q$1,VLOOKUP('2012 Original'!Q45,key_ref,COLUMN(Approving_Party__2),FALSE)),CONCATENATE("ERR: ",'2012 Original'!Q45))</f>
        <v>none</v>
      </c>
      <c r="R45" s="2" t="str">
        <f>IFERROR(IF(VLOOKUP('2012 Original'!R45,key_ref,COLUMN(Approving_Party__2),FALSE)="Agency head",'2012 Aprvl Party (2)'!R$1,VLOOKUP('2012 Original'!R45,key_ref,COLUMN(Approving_Party__2),FALSE)),CONCATENATE("ERR: ",'2012 Original'!R45))</f>
        <v>none</v>
      </c>
      <c r="S45" s="2" t="str">
        <f>IFERROR(IF(VLOOKUP('2012 Original'!S45,key_ref,COLUMN(Approving_Party__2),FALSE)="Agency head",'2012 Aprvl Party (2)'!S$1,VLOOKUP('2012 Original'!S45,key_ref,COLUMN(Approving_Party__2),FALSE)),CONCATENATE("ERR: ",'2012 Original'!S45))</f>
        <v>none</v>
      </c>
      <c r="T45" s="2" t="str">
        <f>IFERROR(IF(VLOOKUP('2012 Original'!T45,key_ref,COLUMN(Approving_Party__2),FALSE)="Agency head",'2012 Aprvl Party (2)'!T$1,VLOOKUP('2012 Original'!T45,key_ref,COLUMN(Approving_Party__2),FALSE)),CONCATENATE("ERR: ",'2012 Original'!T45))</f>
        <v>none</v>
      </c>
      <c r="U45" s="2" t="str">
        <f>IFERROR(IF(VLOOKUP('2012 Original'!U45,key_ref,COLUMN(Approving_Party__2),FALSE)="Agency head",'2012 Aprvl Party (2)'!U$1,VLOOKUP('2012 Original'!U45,key_ref,COLUMN(Approving_Party__2),FALSE)),CONCATENATE("ERR: ",'2012 Original'!U45))</f>
        <v>none</v>
      </c>
      <c r="V45" s="2" t="str">
        <f>IFERROR(IF(VLOOKUP('2012 Original'!V45,key_ref,COLUMN(Approving_Party__2),FALSE)="Agency head",'2012 Aprvl Party (2)'!V$1,VLOOKUP('2012 Original'!V45,key_ref,COLUMN(Approving_Party__2),FALSE)),CONCATENATE("ERR: ",'2012 Original'!V45))</f>
        <v>none</v>
      </c>
      <c r="W45" s="2" t="str">
        <f>IFERROR(IF(VLOOKUP('2012 Original'!W45,key_ref,COLUMN(Approving_Party__2),FALSE)="Agency head",'2012 Aprvl Party (2)'!W$1,VLOOKUP('2012 Original'!W45,key_ref,COLUMN(Approving_Party__2),FALSE)),CONCATENATE("ERR: ",'2012 Original'!W45))</f>
        <v>none</v>
      </c>
      <c r="X45" s="2" t="str">
        <f>IFERROR(IF(VLOOKUP('2012 Original'!X45,key_ref,COLUMN(Approving_Party__2),FALSE)="Agency head",'2012 Aprvl Party (2)'!X$1,VLOOKUP('2012 Original'!X45,key_ref,COLUMN(Approving_Party__2),FALSE)),CONCATENATE("ERR: ",'2012 Original'!X45))</f>
        <v>none</v>
      </c>
      <c r="Y45" s="2" t="str">
        <f>IFERROR(IF(VLOOKUP('2012 Original'!Y45,key_ref,COLUMN(Approving_Party__2),FALSE)="Agency head",'2012 Aprvl Party (2)'!Y$1,VLOOKUP('2012 Original'!Y45,key_ref,COLUMN(Approving_Party__2),FALSE)),CONCATENATE("ERR: ",'2012 Original'!Y45))</f>
        <v>none</v>
      </c>
      <c r="Z45" s="2" t="str">
        <f>IFERROR(IF(VLOOKUP('2012 Original'!Z45,key_ref,COLUMN(Approving_Party__2),FALSE)="Agency head",'2012 Aprvl Party (2)'!Z$1,VLOOKUP('2012 Original'!Z45,key_ref,COLUMN(Approving_Party__2),FALSE)),CONCATENATE("ERR: ",'2012 Original'!Z45))</f>
        <v>none</v>
      </c>
      <c r="AA45" s="2" t="str">
        <f>IFERROR(IF(VLOOKUP('2012 Original'!AA45,key_ref,COLUMN(Approving_Party__2),FALSE)="Agency head",'2012 Aprvl Party (2)'!AA$1,VLOOKUP('2012 Original'!AA45,key_ref,COLUMN(Approving_Party__2),FALSE)),CONCATENATE("ERR: ",'2012 Original'!AA45))</f>
        <v>none</v>
      </c>
      <c r="AB45" s="2" t="str">
        <f>IFERROR(IF(VLOOKUP('2012 Original'!AB45,key_ref,COLUMN(Approving_Party__2),FALSE)="Agency head",'2012 Aprvl Party (2)'!AB$1,VLOOKUP('2012 Original'!AB45,key_ref,COLUMN(Approving_Party__2),FALSE)),CONCATENATE("ERR: ",'2012 Original'!AB45))</f>
        <v>none</v>
      </c>
      <c r="AC45" s="2" t="str">
        <f>IFERROR(IF(VLOOKUP('2012 Original'!AC45,key_ref,COLUMN(Approving_Party__2),FALSE)="Agency head",'2012 Aprvl Party (2)'!AC$1,VLOOKUP('2012 Original'!AC45,key_ref,COLUMN(Approving_Party__2),FALSE)),CONCATENATE("ERR: ",'2012 Original'!AC45))</f>
        <v>none</v>
      </c>
      <c r="AD45" s="2" t="str">
        <f>IFERROR(IF(VLOOKUP('2012 Original'!AD45,key_ref,COLUMN(Approving_Party__2),FALSE)="Agency head",'2012 Aprvl Party (2)'!AD$1,VLOOKUP('2012 Original'!AD45,key_ref,COLUMN(Approving_Party__2),FALSE)),CONCATENATE("ERR: ",'2012 Original'!AD45))</f>
        <v>none</v>
      </c>
      <c r="AE45" s="2" t="str">
        <f>IFERROR(IF(VLOOKUP('2012 Original'!AE45,key_ref,COLUMN(Approving_Party__2),FALSE)="Agency head",'2012 Aprvl Party (2)'!AE$1,VLOOKUP('2012 Original'!AE45,key_ref,COLUMN(Approving_Party__2),FALSE)),CONCATENATE("ERR: ",'2012 Original'!AE45))</f>
        <v>none</v>
      </c>
      <c r="AF45" s="2" t="str">
        <f>IFERROR(IF(VLOOKUP('2012 Original'!AF45,key_ref,COLUMN(Approving_Party__2),FALSE)="Agency head",'2012 Aprvl Party (2)'!AF$1,VLOOKUP('2012 Original'!AF45,key_ref,COLUMN(Approving_Party__2),FALSE)),CONCATENATE("ERR: ",'2012 Original'!AF45))</f>
        <v>none</v>
      </c>
      <c r="AG45" s="2" t="str">
        <f>IFERROR(IF(VLOOKUP('2012 Original'!AG45,key_ref,COLUMN(Approving_Party__2),FALSE)="Agency head",'2012 Aprvl Party (2)'!AG$1,VLOOKUP('2012 Original'!AG45,key_ref,COLUMN(Approving_Party__2),FALSE)),CONCATENATE("ERR: ",'2012 Original'!AG45))</f>
        <v>none</v>
      </c>
      <c r="AH45" s="2" t="str">
        <f>IFERROR(IF(VLOOKUP('2012 Original'!AH45,key_ref,COLUMN(Approving_Party__2),FALSE)="Agency head",'2012 Aprvl Party (2)'!AH$1,VLOOKUP('2012 Original'!AH45,key_ref,COLUMN(Approving_Party__2),FALSE)),CONCATENATE("ERR: ",'2012 Original'!AH45))</f>
        <v>none</v>
      </c>
      <c r="AI45" s="2" t="str">
        <f>IFERROR(IF(VLOOKUP('2012 Original'!AI45,key_ref,COLUMN(Approving_Party__2),FALSE)="Agency head",'2012 Aprvl Party (2)'!AI$1,VLOOKUP('2012 Original'!AI45,key_ref,COLUMN(Approving_Party__2),FALSE)),CONCATENATE("ERR: ",'2012 Original'!AI45))</f>
        <v>none</v>
      </c>
      <c r="AJ45" s="2" t="str">
        <f>IFERROR(IF(VLOOKUP('2012 Original'!AJ45,key_ref,COLUMN(Approving_Party__2),FALSE)="Agency head",'2012 Aprvl Party (2)'!AJ$1,VLOOKUP('2012 Original'!AJ45,key_ref,COLUMN(Approving_Party__2),FALSE)),CONCATENATE("ERR: ",'2012 Original'!AJ45))</f>
        <v>none</v>
      </c>
      <c r="AK45" s="2" t="str">
        <f>IFERROR(IF(VLOOKUP('2012 Original'!AK45,key_ref,COLUMN(Approving_Party__2),FALSE)="Agency head",'2012 Aprvl Party (2)'!AK$1,VLOOKUP('2012 Original'!AK45,key_ref,COLUMN(Approving_Party__2),FALSE)),CONCATENATE("ERR: ",'2012 Original'!AK45))</f>
        <v>none</v>
      </c>
      <c r="AL45" s="2" t="str">
        <f>IFERROR(IF(VLOOKUP('2012 Original'!AL45,key_ref,COLUMN(Approving_Party__2),FALSE)="Agency head",'2012 Aprvl Party (2)'!AL$1,VLOOKUP('2012 Original'!AL45,key_ref,COLUMN(Approving_Party__2),FALSE)),CONCATENATE("ERR: ",'2012 Original'!AL45))</f>
        <v>none</v>
      </c>
      <c r="AM45" s="2" t="str">
        <f>IFERROR(IF(VLOOKUP('2012 Original'!AM45,key_ref,COLUMN(Approving_Party__2),FALSE)="Agency head",'2012 Aprvl Party (2)'!AM$1,VLOOKUP('2012 Original'!AM45,key_ref,COLUMN(Approving_Party__2),FALSE)),CONCATENATE("ERR: ",'2012 Original'!AM45))</f>
        <v>none</v>
      </c>
      <c r="AN45" s="2" t="str">
        <f>IFERROR(IF(VLOOKUP('2012 Original'!AN45,key_ref,COLUMN(Approving_Party__2),FALSE)="Agency head",'2012 Aprvl Party (2)'!AN$1,VLOOKUP('2012 Original'!AN45,key_ref,COLUMN(Approving_Party__2),FALSE)),CONCATENATE("ERR: ",'2012 Original'!AN45))</f>
        <v>none</v>
      </c>
      <c r="AO45" s="2" t="str">
        <f>IFERROR(IF(VLOOKUP('2012 Original'!AO45,key_ref,COLUMN(Approving_Party__2),FALSE)="Agency head",'2012 Aprvl Party (2)'!AO$1,VLOOKUP('2012 Original'!AO45,key_ref,COLUMN(Approving_Party__2),FALSE)),CONCATENATE("ERR: ",'2012 Original'!AO45))</f>
        <v>none</v>
      </c>
      <c r="AP45" s="2" t="str">
        <f>IFERROR(IF(VLOOKUP('2012 Original'!AP45,key_ref,COLUMN(Approving_Party__2),FALSE)="Agency head",'2012 Aprvl Party (2)'!AP$1,VLOOKUP('2012 Original'!AP45,key_ref,COLUMN(Approving_Party__2),FALSE)),CONCATENATE("ERR: ",'2012 Original'!AP45))</f>
        <v>none</v>
      </c>
      <c r="AQ45" s="2" t="str">
        <f>IFERROR(IF(VLOOKUP('2012 Original'!AQ45,key_ref,COLUMN(Approving_Party__2),FALSE)="Agency head",'2012 Aprvl Party (2)'!AQ$1,VLOOKUP('2012 Original'!AQ45,key_ref,COLUMN(Approving_Party__2),FALSE)),CONCATENATE("ERR: ",'2012 Original'!AQ45))</f>
        <v>none</v>
      </c>
      <c r="AR45" s="2" t="str">
        <f>IFERROR(IF(VLOOKUP('2012 Original'!AR45,key_ref,COLUMN(Approving_Party__2),FALSE)="Agency head",'2012 Aprvl Party (2)'!AR$1,VLOOKUP('2012 Original'!AR45,key_ref,COLUMN(Approving_Party__2),FALSE)),CONCATENATE("ERR: ",'2012 Original'!AR45))</f>
        <v>none</v>
      </c>
      <c r="AS45" s="2" t="str">
        <f>IFERROR(IF(VLOOKUP('2012 Original'!AS45,key_ref,COLUMN(Approving_Party__2),FALSE)="Agency head",'2012 Aprvl Party (2)'!AS$1,VLOOKUP('2012 Original'!AS45,key_ref,COLUMN(Approving_Party__2),FALSE)),CONCATENATE("ERR: ",'2012 Original'!AS45))</f>
        <v>none</v>
      </c>
      <c r="AT45" s="2" t="str">
        <f>IFERROR(IF(VLOOKUP('2012 Original'!AT45,key_ref,COLUMN(Approving_Party__2),FALSE)="Agency head",'2012 Aprvl Party (2)'!AT$1,VLOOKUP('2012 Original'!AT45,key_ref,COLUMN(Approving_Party__2),FALSE)),CONCATENATE("ERR: ",'2012 Original'!AT45))</f>
        <v>none</v>
      </c>
      <c r="AU45" s="2" t="str">
        <f>IFERROR(IF(VLOOKUP('2012 Original'!AU45,key_ref,COLUMN(Approving_Party__2),FALSE)="Agency head",'2012 Aprvl Party (2)'!AU$1,VLOOKUP('2012 Original'!AU45,key_ref,COLUMN(Approving_Party__2),FALSE)),CONCATENATE("ERR: ",'2012 Original'!AU45))</f>
        <v>none</v>
      </c>
      <c r="AV45" s="2" t="str">
        <f>IFERROR(IF(VLOOKUP('2012 Original'!AV45,key_ref,COLUMN(Approving_Party__2),FALSE)="Agency head",'2012 Aprvl Party (2)'!AV$1,VLOOKUP('2012 Original'!AV45,key_ref,COLUMN(Approving_Party__2),FALSE)),CONCATENATE("ERR: ",'2012 Original'!AV45))</f>
        <v>none</v>
      </c>
      <c r="AW45" s="2" t="str">
        <f>IFERROR(IF(VLOOKUP('2012 Original'!AW45,key_ref,COLUMN(Approving_Party__2),FALSE)="Agency head",'2012 Aprvl Party (2)'!AW$1,VLOOKUP('2012 Original'!AW45,key_ref,COLUMN(Approving_Party__2),FALSE)),CONCATENATE("ERR: ",'2012 Original'!AW45))</f>
        <v>none</v>
      </c>
      <c r="AX45" s="2" t="str">
        <f>IFERROR(IF(VLOOKUP('2012 Original'!AX45,key_ref,COLUMN(Approving_Party__2),FALSE)="Agency head",'2012 Aprvl Party (2)'!AX$1,VLOOKUP('2012 Original'!AX45,key_ref,COLUMN(Approving_Party__2),FALSE)),CONCATENATE("ERR: ",'2012 Original'!AX45))</f>
        <v>none</v>
      </c>
      <c r="AY45" s="2" t="str">
        <f>IFERROR(IF(VLOOKUP('2012 Original'!AY45,key_ref,COLUMN(Approving_Party__2),FALSE)="Agency head",'2012 Aprvl Party (2)'!AY$1,VLOOKUP('2012 Original'!AY45,key_ref,COLUMN(Approving_Party__2),FALSE)),CONCATENATE("ERR: ",'2012 Original'!AY45))</f>
        <v>none</v>
      </c>
      <c r="AZ45" s="2" t="str">
        <f>IFERROR(IF(VLOOKUP('2012 Original'!AZ45,key_ref,COLUMN(Approving_Party__2),FALSE)="Agency head",'2012 Aprvl Party (2)'!AZ$1,VLOOKUP('2012 Original'!AZ45,key_ref,COLUMN(Approving_Party__2),FALSE)),CONCATENATE("ERR: ",'2012 Original'!AZ45))</f>
        <v>none</v>
      </c>
    </row>
    <row r="46" spans="1:52" s="4" customFormat="1">
      <c r="A46" s="3" t="s">
        <v>79</v>
      </c>
      <c r="B46" s="2" t="str">
        <f>IFERROR(IF(VLOOKUP('2012 Original'!B46,key_ref,COLUMN(Approving_Party__2),FALSE)="Agency head",'2012 Aprvl Party (2)'!B$1,VLOOKUP('2012 Original'!B46,key_ref,COLUMN(Approving_Party__2),FALSE)),CONCATENATE("ERR: ",'2012 Original'!B46))</f>
        <v>none</v>
      </c>
      <c r="C46" s="2" t="str">
        <f>IFERROR(IF(VLOOKUP('2012 Original'!C46,key_ref,COLUMN(Approving_Party__2),FALSE)="Agency head",'2012 Aprvl Party (2)'!C$1,VLOOKUP('2012 Original'!C46,key_ref,COLUMN(Approving_Party__2),FALSE)),CONCATENATE("ERR: ",'2012 Original'!C46))</f>
        <v>none</v>
      </c>
      <c r="D46" s="2" t="str">
        <f>IFERROR(IF(VLOOKUP('2012 Original'!D46,key_ref,COLUMN(Approving_Party__2),FALSE)="Agency head",'2012 Aprvl Party (2)'!D$1,VLOOKUP('2012 Original'!D46,key_ref,COLUMN(Approving_Party__2),FALSE)),CONCATENATE("ERR: ",'2012 Original'!D46))</f>
        <v>none</v>
      </c>
      <c r="E46" s="2" t="str">
        <f>IFERROR(IF(VLOOKUP('2012 Original'!E46,key_ref,COLUMN(Approving_Party__2),FALSE)="Agency head",'2012 Aprvl Party (2)'!E$1,VLOOKUP('2012 Original'!E46,key_ref,COLUMN(Approving_Party__2),FALSE)),CONCATENATE("ERR: ",'2012 Original'!E46))</f>
        <v>none</v>
      </c>
      <c r="F46" s="2" t="str">
        <f>IFERROR(IF(VLOOKUP('2012 Original'!F46,key_ref,COLUMN(Approving_Party__2),FALSE)="Agency head",'2012 Aprvl Party (2)'!F$1,VLOOKUP('2012 Original'!F46,key_ref,COLUMN(Approving_Party__2),FALSE)),CONCATENATE("ERR: ",'2012 Original'!F46))</f>
        <v>none</v>
      </c>
      <c r="G46" s="2" t="str">
        <f>IFERROR(IF(VLOOKUP('2012 Original'!G46,key_ref,COLUMN(Approving_Party__2),FALSE)="Agency head",'2012 Aprvl Party (2)'!G$1,VLOOKUP('2012 Original'!G46,key_ref,COLUMN(Approving_Party__2),FALSE)),CONCATENATE("ERR: ",'2012 Original'!G46))</f>
        <v>none</v>
      </c>
      <c r="H46" s="2" t="str">
        <f>IFERROR(IF(VLOOKUP('2012 Original'!H46,key_ref,COLUMN(Approving_Party__2),FALSE)="Agency head",'2012 Aprvl Party (2)'!H$1,VLOOKUP('2012 Original'!H46,key_ref,COLUMN(Approving_Party__2),FALSE)),CONCATENATE("ERR: ",'2012 Original'!H46))</f>
        <v>none</v>
      </c>
      <c r="I46" s="2" t="str">
        <f>IFERROR(IF(VLOOKUP('2012 Original'!I46,key_ref,COLUMN(Approving_Party__2),FALSE)="Agency head",'2012 Aprvl Party (2)'!I$1,VLOOKUP('2012 Original'!I46,key_ref,COLUMN(Approving_Party__2),FALSE)),CONCATENATE("ERR: ",'2012 Original'!I46))</f>
        <v>none</v>
      </c>
      <c r="J46" s="2" t="str">
        <f>IFERROR(IF(VLOOKUP('2012 Original'!J46,key_ref,COLUMN(Approving_Party__2),FALSE)="Agency head",'2012 Aprvl Party (2)'!J$1,VLOOKUP('2012 Original'!J46,key_ref,COLUMN(Approving_Party__2),FALSE)),CONCATENATE("ERR: ",'2012 Original'!J46))</f>
        <v>none</v>
      </c>
      <c r="K46" s="2" t="str">
        <f>IFERROR(IF(VLOOKUP('2012 Original'!K46,key_ref,COLUMN(Approving_Party__2),FALSE)="Agency head",'2012 Aprvl Party (2)'!K$1,VLOOKUP('2012 Original'!K46,key_ref,COLUMN(Approving_Party__2),FALSE)),CONCATENATE("ERR: ",'2012 Original'!K46))</f>
        <v>none</v>
      </c>
      <c r="L46" s="2" t="str">
        <f>IFERROR(IF(VLOOKUP('2012 Original'!L46,key_ref,COLUMN(Approving_Party__2),FALSE)="Agency head",'2012 Aprvl Party (2)'!L$1,VLOOKUP('2012 Original'!L46,key_ref,COLUMN(Approving_Party__2),FALSE)),CONCATENATE("ERR: ",'2012 Original'!L46))</f>
        <v>none</v>
      </c>
      <c r="M46" s="2" t="str">
        <f>IFERROR(IF(VLOOKUP('2012 Original'!M46,key_ref,COLUMN(Approving_Party__2),FALSE)="Agency head",'2012 Aprvl Party (2)'!M$1,VLOOKUP('2012 Original'!M46,key_ref,COLUMN(Approving_Party__2),FALSE)),CONCATENATE("ERR: ",'2012 Original'!M46))</f>
        <v>none</v>
      </c>
      <c r="N46" s="2" t="str">
        <f>IFERROR(IF(VLOOKUP('2012 Original'!N46,key_ref,COLUMN(Approving_Party__2),FALSE)="Agency head",'2012 Aprvl Party (2)'!N$1,VLOOKUP('2012 Original'!N46,key_ref,COLUMN(Approving_Party__2),FALSE)),CONCATENATE("ERR: ",'2012 Original'!N46))</f>
        <v>none</v>
      </c>
      <c r="O46" s="2" t="str">
        <f>IFERROR(IF(VLOOKUP('2012 Original'!O46,key_ref,COLUMN(Approving_Party__2),FALSE)="Agency head",'2012 Aprvl Party (2)'!O$1,VLOOKUP('2012 Original'!O46,key_ref,COLUMN(Approving_Party__2),FALSE)),CONCATENATE("ERR: ",'2012 Original'!O46))</f>
        <v>none</v>
      </c>
      <c r="P46" s="2" t="str">
        <f>IFERROR(IF(VLOOKUP('2012 Original'!P46,key_ref,COLUMN(Approving_Party__2),FALSE)="Agency head",'2012 Aprvl Party (2)'!P$1,VLOOKUP('2012 Original'!P46,key_ref,COLUMN(Approving_Party__2),FALSE)),CONCATENATE("ERR: ",'2012 Original'!P46))</f>
        <v>none</v>
      </c>
      <c r="Q46" s="2" t="str">
        <f>IFERROR(IF(VLOOKUP('2012 Original'!Q46,key_ref,COLUMN(Approving_Party__2),FALSE)="Agency head",'2012 Aprvl Party (2)'!Q$1,VLOOKUP('2012 Original'!Q46,key_ref,COLUMN(Approving_Party__2),FALSE)),CONCATENATE("ERR: ",'2012 Original'!Q46))</f>
        <v>none</v>
      </c>
      <c r="R46" s="2" t="str">
        <f>IFERROR(IF(VLOOKUP('2012 Original'!R46,key_ref,COLUMN(Approving_Party__2),FALSE)="Agency head",'2012 Aprvl Party (2)'!R$1,VLOOKUP('2012 Original'!R46,key_ref,COLUMN(Approving_Party__2),FALSE)),CONCATENATE("ERR: ",'2012 Original'!R46))</f>
        <v>none</v>
      </c>
      <c r="S46" s="2" t="str">
        <f>IFERROR(IF(VLOOKUP('2012 Original'!S46,key_ref,COLUMN(Approving_Party__2),FALSE)="Agency head",'2012 Aprvl Party (2)'!S$1,VLOOKUP('2012 Original'!S46,key_ref,COLUMN(Approving_Party__2),FALSE)),CONCATENATE("ERR: ",'2012 Original'!S46))</f>
        <v>none</v>
      </c>
      <c r="T46" s="2" t="str">
        <f>IFERROR(IF(VLOOKUP('2012 Original'!T46,key_ref,COLUMN(Approving_Party__2),FALSE)="Agency head",'2012 Aprvl Party (2)'!T$1,VLOOKUP('2012 Original'!T46,key_ref,COLUMN(Approving_Party__2),FALSE)),CONCATENATE("ERR: ",'2012 Original'!T46))</f>
        <v>none</v>
      </c>
      <c r="U46" s="2" t="str">
        <f>IFERROR(IF(VLOOKUP('2012 Original'!U46,key_ref,COLUMN(Approving_Party__2),FALSE)="Agency head",'2012 Aprvl Party (2)'!U$1,VLOOKUP('2012 Original'!U46,key_ref,COLUMN(Approving_Party__2),FALSE)),CONCATENATE("ERR: ",'2012 Original'!U46))</f>
        <v>none</v>
      </c>
      <c r="V46" s="2" t="str">
        <f>IFERROR(IF(VLOOKUP('2012 Original'!V46,key_ref,COLUMN(Approving_Party__2),FALSE)="Agency head",'2012 Aprvl Party (2)'!V$1,VLOOKUP('2012 Original'!V46,key_ref,COLUMN(Approving_Party__2),FALSE)),CONCATENATE("ERR: ",'2012 Original'!V46))</f>
        <v>none</v>
      </c>
      <c r="W46" s="2" t="str">
        <f>IFERROR(IF(VLOOKUP('2012 Original'!W46,key_ref,COLUMN(Approving_Party__2),FALSE)="Agency head",'2012 Aprvl Party (2)'!W$1,VLOOKUP('2012 Original'!W46,key_ref,COLUMN(Approving_Party__2),FALSE)),CONCATENATE("ERR: ",'2012 Original'!W46))</f>
        <v>none</v>
      </c>
      <c r="X46" s="2" t="str">
        <f>IFERROR(IF(VLOOKUP('2012 Original'!X46,key_ref,COLUMN(Approving_Party__2),FALSE)="Agency head",'2012 Aprvl Party (2)'!X$1,VLOOKUP('2012 Original'!X46,key_ref,COLUMN(Approving_Party__2),FALSE)),CONCATENATE("ERR: ",'2012 Original'!X46))</f>
        <v>none</v>
      </c>
      <c r="Y46" s="2" t="str">
        <f>IFERROR(IF(VLOOKUP('2012 Original'!Y46,key_ref,COLUMN(Approving_Party__2),FALSE)="Agency head",'2012 Aprvl Party (2)'!Y$1,VLOOKUP('2012 Original'!Y46,key_ref,COLUMN(Approving_Party__2),FALSE)),CONCATENATE("ERR: ",'2012 Original'!Y46))</f>
        <v>none</v>
      </c>
      <c r="Z46" s="2" t="str">
        <f>IFERROR(IF(VLOOKUP('2012 Original'!Z46,key_ref,COLUMN(Approving_Party__2),FALSE)="Agency head",'2012 Aprvl Party (2)'!Z$1,VLOOKUP('2012 Original'!Z46,key_ref,COLUMN(Approving_Party__2),FALSE)),CONCATENATE("ERR: ",'2012 Original'!Z46))</f>
        <v>none</v>
      </c>
      <c r="AA46" s="2" t="str">
        <f>IFERROR(IF(VLOOKUP('2012 Original'!AA46,key_ref,COLUMN(Approving_Party__2),FALSE)="Agency head",'2012 Aprvl Party (2)'!AA$1,VLOOKUP('2012 Original'!AA46,key_ref,COLUMN(Approving_Party__2),FALSE)),CONCATENATE("ERR: ",'2012 Original'!AA46))</f>
        <v>none</v>
      </c>
      <c r="AB46" s="2" t="str">
        <f>IFERROR(IF(VLOOKUP('2012 Original'!AB46,key_ref,COLUMN(Approving_Party__2),FALSE)="Agency head",'2012 Aprvl Party (2)'!AB$1,VLOOKUP('2012 Original'!AB46,key_ref,COLUMN(Approving_Party__2),FALSE)),CONCATENATE("ERR: ",'2012 Original'!AB46))</f>
        <v>none</v>
      </c>
      <c r="AC46" s="2" t="str">
        <f>IFERROR(IF(VLOOKUP('2012 Original'!AC46,key_ref,COLUMN(Approving_Party__2),FALSE)="Agency head",'2012 Aprvl Party (2)'!AC$1,VLOOKUP('2012 Original'!AC46,key_ref,COLUMN(Approving_Party__2),FALSE)),CONCATENATE("ERR: ",'2012 Original'!AC46))</f>
        <v>none</v>
      </c>
      <c r="AD46" s="2" t="str">
        <f>IFERROR(IF(VLOOKUP('2012 Original'!AD46,key_ref,COLUMN(Approving_Party__2),FALSE)="Agency head",'2012 Aprvl Party (2)'!AD$1,VLOOKUP('2012 Original'!AD46,key_ref,COLUMN(Approving_Party__2),FALSE)),CONCATENATE("ERR: ",'2012 Original'!AD46))</f>
        <v>none</v>
      </c>
      <c r="AE46" s="2" t="str">
        <f>IFERROR(IF(VLOOKUP('2012 Original'!AE46,key_ref,COLUMN(Approving_Party__2),FALSE)="Agency head",'2012 Aprvl Party (2)'!AE$1,VLOOKUP('2012 Original'!AE46,key_ref,COLUMN(Approving_Party__2),FALSE)),CONCATENATE("ERR: ",'2012 Original'!AE46))</f>
        <v>none</v>
      </c>
      <c r="AF46" s="2" t="str">
        <f>IFERROR(IF(VLOOKUP('2012 Original'!AF46,key_ref,COLUMN(Approving_Party__2),FALSE)="Agency head",'2012 Aprvl Party (2)'!AF$1,VLOOKUP('2012 Original'!AF46,key_ref,COLUMN(Approving_Party__2),FALSE)),CONCATENATE("ERR: ",'2012 Original'!AF46))</f>
        <v>none</v>
      </c>
      <c r="AG46" s="2" t="str">
        <f>IFERROR(IF(VLOOKUP('2012 Original'!AG46,key_ref,COLUMN(Approving_Party__2),FALSE)="Agency head",'2012 Aprvl Party (2)'!AG$1,VLOOKUP('2012 Original'!AG46,key_ref,COLUMN(Approving_Party__2),FALSE)),CONCATENATE("ERR: ",'2012 Original'!AG46))</f>
        <v>none</v>
      </c>
      <c r="AH46" s="2" t="str">
        <f>IFERROR(IF(VLOOKUP('2012 Original'!AH46,key_ref,COLUMN(Approving_Party__2),FALSE)="Agency head",'2012 Aprvl Party (2)'!AH$1,VLOOKUP('2012 Original'!AH46,key_ref,COLUMN(Approving_Party__2),FALSE)),CONCATENATE("ERR: ",'2012 Original'!AH46))</f>
        <v>none</v>
      </c>
      <c r="AI46" s="2" t="str">
        <f>IFERROR(IF(VLOOKUP('2012 Original'!AI46,key_ref,COLUMN(Approving_Party__2),FALSE)="Agency head",'2012 Aprvl Party (2)'!AI$1,VLOOKUP('2012 Original'!AI46,key_ref,COLUMN(Approving_Party__2),FALSE)),CONCATENATE("ERR: ",'2012 Original'!AI46))</f>
        <v>none</v>
      </c>
      <c r="AJ46" s="2" t="str">
        <f>IFERROR(IF(VLOOKUP('2012 Original'!AJ46,key_ref,COLUMN(Approving_Party__2),FALSE)="Agency head",'2012 Aprvl Party (2)'!AJ$1,VLOOKUP('2012 Original'!AJ46,key_ref,COLUMN(Approving_Party__2),FALSE)),CONCATENATE("ERR: ",'2012 Original'!AJ46))</f>
        <v>none</v>
      </c>
      <c r="AK46" s="2" t="str">
        <f>IFERROR(IF(VLOOKUP('2012 Original'!AK46,key_ref,COLUMN(Approving_Party__2),FALSE)="Agency head",'2012 Aprvl Party (2)'!AK$1,VLOOKUP('2012 Original'!AK46,key_ref,COLUMN(Approving_Party__2),FALSE)),CONCATENATE("ERR: ",'2012 Original'!AK46))</f>
        <v>none</v>
      </c>
      <c r="AL46" s="2" t="str">
        <f>IFERROR(IF(VLOOKUP('2012 Original'!AL46,key_ref,COLUMN(Approving_Party__2),FALSE)="Agency head",'2012 Aprvl Party (2)'!AL$1,VLOOKUP('2012 Original'!AL46,key_ref,COLUMN(Approving_Party__2),FALSE)),CONCATENATE("ERR: ",'2012 Original'!AL46))</f>
        <v>none</v>
      </c>
      <c r="AM46" s="2" t="str">
        <f>IFERROR(IF(VLOOKUP('2012 Original'!AM46,key_ref,COLUMN(Approving_Party__2),FALSE)="Agency head",'2012 Aprvl Party (2)'!AM$1,VLOOKUP('2012 Original'!AM46,key_ref,COLUMN(Approving_Party__2),FALSE)),CONCATENATE("ERR: ",'2012 Original'!AM46))</f>
        <v>none</v>
      </c>
      <c r="AN46" s="2" t="str">
        <f>IFERROR(IF(VLOOKUP('2012 Original'!AN46,key_ref,COLUMN(Approving_Party__2),FALSE)="Agency head",'2012 Aprvl Party (2)'!AN$1,VLOOKUP('2012 Original'!AN46,key_ref,COLUMN(Approving_Party__2),FALSE)),CONCATENATE("ERR: ",'2012 Original'!AN46))</f>
        <v>none</v>
      </c>
      <c r="AO46" s="2" t="str">
        <f>IFERROR(IF(VLOOKUP('2012 Original'!AO46,key_ref,COLUMN(Approving_Party__2),FALSE)="Agency head",'2012 Aprvl Party (2)'!AO$1,VLOOKUP('2012 Original'!AO46,key_ref,COLUMN(Approving_Party__2),FALSE)),CONCATENATE("ERR: ",'2012 Original'!AO46))</f>
        <v>none</v>
      </c>
      <c r="AP46" s="2" t="str">
        <f>IFERROR(IF(VLOOKUP('2012 Original'!AP46,key_ref,COLUMN(Approving_Party__2),FALSE)="Agency head",'2012 Aprvl Party (2)'!AP$1,VLOOKUP('2012 Original'!AP46,key_ref,COLUMN(Approving_Party__2),FALSE)),CONCATENATE("ERR: ",'2012 Original'!AP46))</f>
        <v>none</v>
      </c>
      <c r="AQ46" s="2" t="str">
        <f>IFERROR(IF(VLOOKUP('2012 Original'!AQ46,key_ref,COLUMN(Approving_Party__2),FALSE)="Agency head",'2012 Aprvl Party (2)'!AQ$1,VLOOKUP('2012 Original'!AQ46,key_ref,COLUMN(Approving_Party__2),FALSE)),CONCATENATE("ERR: ",'2012 Original'!AQ46))</f>
        <v>none</v>
      </c>
      <c r="AR46" s="2" t="str">
        <f>IFERROR(IF(VLOOKUP('2012 Original'!AR46,key_ref,COLUMN(Approving_Party__2),FALSE)="Agency head",'2012 Aprvl Party (2)'!AR$1,VLOOKUP('2012 Original'!AR46,key_ref,COLUMN(Approving_Party__2),FALSE)),CONCATENATE("ERR: ",'2012 Original'!AR46))</f>
        <v>none</v>
      </c>
      <c r="AS46" s="2" t="str">
        <f>IFERROR(IF(VLOOKUP('2012 Original'!AS46,key_ref,COLUMN(Approving_Party__2),FALSE)="Agency head",'2012 Aprvl Party (2)'!AS$1,VLOOKUP('2012 Original'!AS46,key_ref,COLUMN(Approving_Party__2),FALSE)),CONCATENATE("ERR: ",'2012 Original'!AS46))</f>
        <v>none</v>
      </c>
      <c r="AT46" s="2" t="str">
        <f>IFERROR(IF(VLOOKUP('2012 Original'!AT46,key_ref,COLUMN(Approving_Party__2),FALSE)="Agency head",'2012 Aprvl Party (2)'!AT$1,VLOOKUP('2012 Original'!AT46,key_ref,COLUMN(Approving_Party__2),FALSE)),CONCATENATE("ERR: ",'2012 Original'!AT46))</f>
        <v>none</v>
      </c>
      <c r="AU46" s="2" t="str">
        <f>IFERROR(IF(VLOOKUP('2012 Original'!AU46,key_ref,COLUMN(Approving_Party__2),FALSE)="Agency head",'2012 Aprvl Party (2)'!AU$1,VLOOKUP('2012 Original'!AU46,key_ref,COLUMN(Approving_Party__2),FALSE)),CONCATENATE("ERR: ",'2012 Original'!AU46))</f>
        <v>none</v>
      </c>
      <c r="AV46" s="2" t="str">
        <f>IFERROR(IF(VLOOKUP('2012 Original'!AV46,key_ref,COLUMN(Approving_Party__2),FALSE)="Agency head",'2012 Aprvl Party (2)'!AV$1,VLOOKUP('2012 Original'!AV46,key_ref,COLUMN(Approving_Party__2),FALSE)),CONCATENATE("ERR: ",'2012 Original'!AV46))</f>
        <v>none</v>
      </c>
      <c r="AW46" s="2" t="str">
        <f>IFERROR(IF(VLOOKUP('2012 Original'!AW46,key_ref,COLUMN(Approving_Party__2),FALSE)="Agency head",'2012 Aprvl Party (2)'!AW$1,VLOOKUP('2012 Original'!AW46,key_ref,COLUMN(Approving_Party__2),FALSE)),CONCATENATE("ERR: ",'2012 Original'!AW46))</f>
        <v>none</v>
      </c>
      <c r="AX46" s="2" t="str">
        <f>IFERROR(IF(VLOOKUP('2012 Original'!AX46,key_ref,COLUMN(Approving_Party__2),FALSE)="Agency head",'2012 Aprvl Party (2)'!AX$1,VLOOKUP('2012 Original'!AX46,key_ref,COLUMN(Approving_Party__2),FALSE)),CONCATENATE("ERR: ",'2012 Original'!AX46))</f>
        <v>none</v>
      </c>
      <c r="AY46" s="2" t="str">
        <f>IFERROR(IF(VLOOKUP('2012 Original'!AY46,key_ref,COLUMN(Approving_Party__2),FALSE)="Agency head",'2012 Aprvl Party (2)'!AY$1,VLOOKUP('2012 Original'!AY46,key_ref,COLUMN(Approving_Party__2),FALSE)),CONCATENATE("ERR: ",'2012 Original'!AY46))</f>
        <v>none</v>
      </c>
      <c r="AZ46" s="2" t="str">
        <f>IFERROR(IF(VLOOKUP('2012 Original'!AZ46,key_ref,COLUMN(Approving_Party__2),FALSE)="Agency head",'2012 Aprvl Party (2)'!AZ$1,VLOOKUP('2012 Original'!AZ46,key_ref,COLUMN(Approving_Party__2),FALSE)),CONCATENATE("ERR: ",'2012 Original'!AZ46))</f>
        <v>none</v>
      </c>
    </row>
    <row r="47" spans="1:52" s="4" customFormat="1">
      <c r="A47" s="3" t="s">
        <v>80</v>
      </c>
      <c r="B47" s="2" t="str">
        <f>IFERROR(IF(VLOOKUP('2012 Original'!B47,key_ref,COLUMN(Approving_Party__2),FALSE)="Agency head",'2012 Aprvl Party (2)'!B$1,VLOOKUP('2012 Original'!B47,key_ref,COLUMN(Approving_Party__2),FALSE)),CONCATENATE("ERR: ",'2012 Original'!B47))</f>
        <v>none</v>
      </c>
      <c r="C47" s="2" t="str">
        <f>IFERROR(IF(VLOOKUP('2012 Original'!C47,key_ref,COLUMN(Approving_Party__2),FALSE)="Agency head",'2012 Aprvl Party (2)'!C$1,VLOOKUP('2012 Original'!C47,key_ref,COLUMN(Approving_Party__2),FALSE)),CONCATENATE("ERR: ",'2012 Original'!C47))</f>
        <v>none</v>
      </c>
      <c r="D47" s="2" t="str">
        <f>IFERROR(IF(VLOOKUP('2012 Original'!D47,key_ref,COLUMN(Approving_Party__2),FALSE)="Agency head",'2012 Aprvl Party (2)'!D$1,VLOOKUP('2012 Original'!D47,key_ref,COLUMN(Approving_Party__2),FALSE)),CONCATENATE("ERR: ",'2012 Original'!D47))</f>
        <v>none</v>
      </c>
      <c r="E47" s="2" t="str">
        <f>IFERROR(IF(VLOOKUP('2012 Original'!E47,key_ref,COLUMN(Approving_Party__2),FALSE)="Agency head",'2012 Aprvl Party (2)'!E$1,VLOOKUP('2012 Original'!E47,key_ref,COLUMN(Approving_Party__2),FALSE)),CONCATENATE("ERR: ",'2012 Original'!E47))</f>
        <v>none</v>
      </c>
      <c r="F47" s="2" t="str">
        <f>IFERROR(IF(VLOOKUP('2012 Original'!F47,key_ref,COLUMN(Approving_Party__2),FALSE)="Agency head",'2012 Aprvl Party (2)'!F$1,VLOOKUP('2012 Original'!F47,key_ref,COLUMN(Approving_Party__2),FALSE)),CONCATENATE("ERR: ",'2012 Original'!F47))</f>
        <v>none</v>
      </c>
      <c r="G47" s="2" t="str">
        <f>IFERROR(IF(VLOOKUP('2012 Original'!G47,key_ref,COLUMN(Approving_Party__2),FALSE)="Agency head",'2012 Aprvl Party (2)'!G$1,VLOOKUP('2012 Original'!G47,key_ref,COLUMN(Approving_Party__2),FALSE)),CONCATENATE("ERR: ",'2012 Original'!G47))</f>
        <v>none</v>
      </c>
      <c r="H47" s="2" t="str">
        <f>IFERROR(IF(VLOOKUP('2012 Original'!H47,key_ref,COLUMN(Approving_Party__2),FALSE)="Agency head",'2012 Aprvl Party (2)'!H$1,VLOOKUP('2012 Original'!H47,key_ref,COLUMN(Approving_Party__2),FALSE)),CONCATENATE("ERR: ",'2012 Original'!H47))</f>
        <v>none</v>
      </c>
      <c r="I47" s="2" t="str">
        <f>IFERROR(IF(VLOOKUP('2012 Original'!I47,key_ref,COLUMN(Approving_Party__2),FALSE)="Agency head",'2012 Aprvl Party (2)'!I$1,VLOOKUP('2012 Original'!I47,key_ref,COLUMN(Approving_Party__2),FALSE)),CONCATENATE("ERR: ",'2012 Original'!I47))</f>
        <v>none</v>
      </c>
      <c r="J47" s="2" t="str">
        <f>IFERROR(IF(VLOOKUP('2012 Original'!J47,key_ref,COLUMN(Approving_Party__2),FALSE)="Agency head",'2012 Aprvl Party (2)'!J$1,VLOOKUP('2012 Original'!J47,key_ref,COLUMN(Approving_Party__2),FALSE)),CONCATENATE("ERR: ",'2012 Original'!J47))</f>
        <v>none</v>
      </c>
      <c r="K47" s="2" t="str">
        <f>IFERROR(IF(VLOOKUP('2012 Original'!K47,key_ref,COLUMN(Approving_Party__2),FALSE)="Agency head",'2012 Aprvl Party (2)'!K$1,VLOOKUP('2012 Original'!K47,key_ref,COLUMN(Approving_Party__2),FALSE)),CONCATENATE("ERR: ",'2012 Original'!K47))</f>
        <v>none</v>
      </c>
      <c r="L47" s="2" t="str">
        <f>IFERROR(IF(VLOOKUP('2012 Original'!L47,key_ref,COLUMN(Approving_Party__2),FALSE)="Agency head",'2012 Aprvl Party (2)'!L$1,VLOOKUP('2012 Original'!L47,key_ref,COLUMN(Approving_Party__2),FALSE)),CONCATENATE("ERR: ",'2012 Original'!L47))</f>
        <v>none</v>
      </c>
      <c r="M47" s="2" t="str">
        <f>IFERROR(IF(VLOOKUP('2012 Original'!M47,key_ref,COLUMN(Approving_Party__2),FALSE)="Agency head",'2012 Aprvl Party (2)'!M$1,VLOOKUP('2012 Original'!M47,key_ref,COLUMN(Approving_Party__2),FALSE)),CONCATENATE("ERR: ",'2012 Original'!M47))</f>
        <v>none</v>
      </c>
      <c r="N47" s="2" t="str">
        <f>IFERROR(IF(VLOOKUP('2012 Original'!N47,key_ref,COLUMN(Approving_Party__2),FALSE)="Agency head",'2012 Aprvl Party (2)'!N$1,VLOOKUP('2012 Original'!N47,key_ref,COLUMN(Approving_Party__2),FALSE)),CONCATENATE("ERR: ",'2012 Original'!N47))</f>
        <v>none</v>
      </c>
      <c r="O47" s="2" t="str">
        <f>IFERROR(IF(VLOOKUP('2012 Original'!O47,key_ref,COLUMN(Approving_Party__2),FALSE)="Agency head",'2012 Aprvl Party (2)'!O$1,VLOOKUP('2012 Original'!O47,key_ref,COLUMN(Approving_Party__2),FALSE)),CONCATENATE("ERR: ",'2012 Original'!O47))</f>
        <v>none</v>
      </c>
      <c r="P47" s="2" t="str">
        <f>IFERROR(IF(VLOOKUP('2012 Original'!P47,key_ref,COLUMN(Approving_Party__2),FALSE)="Agency head",'2012 Aprvl Party (2)'!P$1,VLOOKUP('2012 Original'!P47,key_ref,COLUMN(Approving_Party__2),FALSE)),CONCATENATE("ERR: ",'2012 Original'!P47))</f>
        <v>none</v>
      </c>
      <c r="Q47" s="2" t="str">
        <f>IFERROR(IF(VLOOKUP('2012 Original'!Q47,key_ref,COLUMN(Approving_Party__2),FALSE)="Agency head",'2012 Aprvl Party (2)'!Q$1,VLOOKUP('2012 Original'!Q47,key_ref,COLUMN(Approving_Party__2),FALSE)),CONCATENATE("ERR: ",'2012 Original'!Q47))</f>
        <v>none</v>
      </c>
      <c r="R47" s="2" t="str">
        <f>IFERROR(IF(VLOOKUP('2012 Original'!R47,key_ref,COLUMN(Approving_Party__2),FALSE)="Agency head",'2012 Aprvl Party (2)'!R$1,VLOOKUP('2012 Original'!R47,key_ref,COLUMN(Approving_Party__2),FALSE)),CONCATENATE("ERR: ",'2012 Original'!R47))</f>
        <v>none</v>
      </c>
      <c r="S47" s="2" t="str">
        <f>IFERROR(IF(VLOOKUP('2012 Original'!S47,key_ref,COLUMN(Approving_Party__2),FALSE)="Agency head",'2012 Aprvl Party (2)'!S$1,VLOOKUP('2012 Original'!S47,key_ref,COLUMN(Approving_Party__2),FALSE)),CONCATENATE("ERR: ",'2012 Original'!S47))</f>
        <v>none</v>
      </c>
      <c r="T47" s="2" t="str">
        <f>IFERROR(IF(VLOOKUP('2012 Original'!T47,key_ref,COLUMN(Approving_Party__2),FALSE)="Agency head",'2012 Aprvl Party (2)'!T$1,VLOOKUP('2012 Original'!T47,key_ref,COLUMN(Approving_Party__2),FALSE)),CONCATENATE("ERR: ",'2012 Original'!T47))</f>
        <v>none</v>
      </c>
      <c r="U47" s="2" t="str">
        <f>IFERROR(IF(VLOOKUP('2012 Original'!U47,key_ref,COLUMN(Approving_Party__2),FALSE)="Agency head",'2012 Aprvl Party (2)'!U$1,VLOOKUP('2012 Original'!U47,key_ref,COLUMN(Approving_Party__2),FALSE)),CONCATENATE("ERR: ",'2012 Original'!U47))</f>
        <v>none</v>
      </c>
      <c r="V47" s="2" t="str">
        <f>IFERROR(IF(VLOOKUP('2012 Original'!V47,key_ref,COLUMN(Approving_Party__2),FALSE)="Agency head",'2012 Aprvl Party (2)'!V$1,VLOOKUP('2012 Original'!V47,key_ref,COLUMN(Approving_Party__2),FALSE)),CONCATENATE("ERR: ",'2012 Original'!V47))</f>
        <v>none</v>
      </c>
      <c r="W47" s="2" t="str">
        <f>IFERROR(IF(VLOOKUP('2012 Original'!W47,key_ref,COLUMN(Approving_Party__2),FALSE)="Agency head",'2012 Aprvl Party (2)'!W$1,VLOOKUP('2012 Original'!W47,key_ref,COLUMN(Approving_Party__2),FALSE)),CONCATENATE("ERR: ",'2012 Original'!W47))</f>
        <v>none</v>
      </c>
      <c r="X47" s="2" t="str">
        <f>IFERROR(IF(VLOOKUP('2012 Original'!X47,key_ref,COLUMN(Approving_Party__2),FALSE)="Agency head",'2012 Aprvl Party (2)'!X$1,VLOOKUP('2012 Original'!X47,key_ref,COLUMN(Approving_Party__2),FALSE)),CONCATENATE("ERR: ",'2012 Original'!X47))</f>
        <v>none</v>
      </c>
      <c r="Y47" s="2" t="str">
        <f>IFERROR(IF(VLOOKUP('2012 Original'!Y47,key_ref,COLUMN(Approving_Party__2),FALSE)="Agency head",'2012 Aprvl Party (2)'!Y$1,VLOOKUP('2012 Original'!Y47,key_ref,COLUMN(Approving_Party__2),FALSE)),CONCATENATE("ERR: ",'2012 Original'!Y47))</f>
        <v>none</v>
      </c>
      <c r="Z47" s="2" t="str">
        <f>IFERROR(IF(VLOOKUP('2012 Original'!Z47,key_ref,COLUMN(Approving_Party__2),FALSE)="Agency head",'2012 Aprvl Party (2)'!Z$1,VLOOKUP('2012 Original'!Z47,key_ref,COLUMN(Approving_Party__2),FALSE)),CONCATENATE("ERR: ",'2012 Original'!Z47))</f>
        <v>none</v>
      </c>
      <c r="AA47" s="2" t="str">
        <f>IFERROR(IF(VLOOKUP('2012 Original'!AA47,key_ref,COLUMN(Approving_Party__2),FALSE)="Agency head",'2012 Aprvl Party (2)'!AA$1,VLOOKUP('2012 Original'!AA47,key_ref,COLUMN(Approving_Party__2),FALSE)),CONCATENATE("ERR: ",'2012 Original'!AA47))</f>
        <v>none</v>
      </c>
      <c r="AB47" s="2" t="str">
        <f>IFERROR(IF(VLOOKUP('2012 Original'!AB47,key_ref,COLUMN(Approving_Party__2),FALSE)="Agency head",'2012 Aprvl Party (2)'!AB$1,VLOOKUP('2012 Original'!AB47,key_ref,COLUMN(Approving_Party__2),FALSE)),CONCATENATE("ERR: ",'2012 Original'!AB47))</f>
        <v>none</v>
      </c>
      <c r="AC47" s="2" t="str">
        <f>IFERROR(IF(VLOOKUP('2012 Original'!AC47,key_ref,COLUMN(Approving_Party__2),FALSE)="Agency head",'2012 Aprvl Party (2)'!AC$1,VLOOKUP('2012 Original'!AC47,key_ref,COLUMN(Approving_Party__2),FALSE)),CONCATENATE("ERR: ",'2012 Original'!AC47))</f>
        <v>none</v>
      </c>
      <c r="AD47" s="2" t="str">
        <f>IFERROR(IF(VLOOKUP('2012 Original'!AD47,key_ref,COLUMN(Approving_Party__2),FALSE)="Agency head",'2012 Aprvl Party (2)'!AD$1,VLOOKUP('2012 Original'!AD47,key_ref,COLUMN(Approving_Party__2),FALSE)),CONCATENATE("ERR: ",'2012 Original'!AD47))</f>
        <v>none</v>
      </c>
      <c r="AE47" s="2" t="str">
        <f>IFERROR(IF(VLOOKUP('2012 Original'!AE47,key_ref,COLUMN(Approving_Party__2),FALSE)="Agency head",'2012 Aprvl Party (2)'!AE$1,VLOOKUP('2012 Original'!AE47,key_ref,COLUMN(Approving_Party__2),FALSE)),CONCATENATE("ERR: ",'2012 Original'!AE47))</f>
        <v>none</v>
      </c>
      <c r="AF47" s="2" t="str">
        <f>IFERROR(IF(VLOOKUP('2012 Original'!AF47,key_ref,COLUMN(Approving_Party__2),FALSE)="Agency head",'2012 Aprvl Party (2)'!AF$1,VLOOKUP('2012 Original'!AF47,key_ref,COLUMN(Approving_Party__2),FALSE)),CONCATENATE("ERR: ",'2012 Original'!AF47))</f>
        <v>none</v>
      </c>
      <c r="AG47" s="2" t="str">
        <f>IFERROR(IF(VLOOKUP('2012 Original'!AG47,key_ref,COLUMN(Approving_Party__2),FALSE)="Agency head",'2012 Aprvl Party (2)'!AG$1,VLOOKUP('2012 Original'!AG47,key_ref,COLUMN(Approving_Party__2),FALSE)),CONCATENATE("ERR: ",'2012 Original'!AG47))</f>
        <v>none</v>
      </c>
      <c r="AH47" s="2" t="str">
        <f>IFERROR(IF(VLOOKUP('2012 Original'!AH47,key_ref,COLUMN(Approving_Party__2),FALSE)="Agency head",'2012 Aprvl Party (2)'!AH$1,VLOOKUP('2012 Original'!AH47,key_ref,COLUMN(Approving_Party__2),FALSE)),CONCATENATE("ERR: ",'2012 Original'!AH47))</f>
        <v>none</v>
      </c>
      <c r="AI47" s="2" t="str">
        <f>IFERROR(IF(VLOOKUP('2012 Original'!AI47,key_ref,COLUMN(Approving_Party__2),FALSE)="Agency head",'2012 Aprvl Party (2)'!AI$1,VLOOKUP('2012 Original'!AI47,key_ref,COLUMN(Approving_Party__2),FALSE)),CONCATENATE("ERR: ",'2012 Original'!AI47))</f>
        <v>none</v>
      </c>
      <c r="AJ47" s="2" t="str">
        <f>IFERROR(IF(VLOOKUP('2012 Original'!AJ47,key_ref,COLUMN(Approving_Party__2),FALSE)="Agency head",'2012 Aprvl Party (2)'!AJ$1,VLOOKUP('2012 Original'!AJ47,key_ref,COLUMN(Approving_Party__2),FALSE)),CONCATENATE("ERR: ",'2012 Original'!AJ47))</f>
        <v>none</v>
      </c>
      <c r="AK47" s="2" t="str">
        <f>IFERROR(IF(VLOOKUP('2012 Original'!AK47,key_ref,COLUMN(Approving_Party__2),FALSE)="Agency head",'2012 Aprvl Party (2)'!AK$1,VLOOKUP('2012 Original'!AK47,key_ref,COLUMN(Approving_Party__2),FALSE)),CONCATENATE("ERR: ",'2012 Original'!AK47))</f>
        <v>none</v>
      </c>
      <c r="AL47" s="2" t="str">
        <f>IFERROR(IF(VLOOKUP('2012 Original'!AL47,key_ref,COLUMN(Approving_Party__2),FALSE)="Agency head",'2012 Aprvl Party (2)'!AL$1,VLOOKUP('2012 Original'!AL47,key_ref,COLUMN(Approving_Party__2),FALSE)),CONCATENATE("ERR: ",'2012 Original'!AL47))</f>
        <v>none</v>
      </c>
      <c r="AM47" s="2" t="str">
        <f>IFERROR(IF(VLOOKUP('2012 Original'!AM47,key_ref,COLUMN(Approving_Party__2),FALSE)="Agency head",'2012 Aprvl Party (2)'!AM$1,VLOOKUP('2012 Original'!AM47,key_ref,COLUMN(Approving_Party__2),FALSE)),CONCATENATE("ERR: ",'2012 Original'!AM47))</f>
        <v>none</v>
      </c>
      <c r="AN47" s="2" t="str">
        <f>IFERROR(IF(VLOOKUP('2012 Original'!AN47,key_ref,COLUMN(Approving_Party__2),FALSE)="Agency head",'2012 Aprvl Party (2)'!AN$1,VLOOKUP('2012 Original'!AN47,key_ref,COLUMN(Approving_Party__2),FALSE)),CONCATENATE("ERR: ",'2012 Original'!AN47))</f>
        <v>none</v>
      </c>
      <c r="AO47" s="2" t="str">
        <f>IFERROR(IF(VLOOKUP('2012 Original'!AO47,key_ref,COLUMN(Approving_Party__2),FALSE)="Agency head",'2012 Aprvl Party (2)'!AO$1,VLOOKUP('2012 Original'!AO47,key_ref,COLUMN(Approving_Party__2),FALSE)),CONCATENATE("ERR: ",'2012 Original'!AO47))</f>
        <v>none</v>
      </c>
      <c r="AP47" s="2" t="str">
        <f>IFERROR(IF(VLOOKUP('2012 Original'!AP47,key_ref,COLUMN(Approving_Party__2),FALSE)="Agency head",'2012 Aprvl Party (2)'!AP$1,VLOOKUP('2012 Original'!AP47,key_ref,COLUMN(Approving_Party__2),FALSE)),CONCATENATE("ERR: ",'2012 Original'!AP47))</f>
        <v>none</v>
      </c>
      <c r="AQ47" s="2" t="str">
        <f>IFERROR(IF(VLOOKUP('2012 Original'!AQ47,key_ref,COLUMN(Approving_Party__2),FALSE)="Agency head",'2012 Aprvl Party (2)'!AQ$1,VLOOKUP('2012 Original'!AQ47,key_ref,COLUMN(Approving_Party__2),FALSE)),CONCATENATE("ERR: ",'2012 Original'!AQ47))</f>
        <v>none</v>
      </c>
      <c r="AR47" s="2" t="str">
        <f>IFERROR(IF(VLOOKUP('2012 Original'!AR47,key_ref,COLUMN(Approving_Party__2),FALSE)="Agency head",'2012 Aprvl Party (2)'!AR$1,VLOOKUP('2012 Original'!AR47,key_ref,COLUMN(Approving_Party__2),FALSE)),CONCATENATE("ERR: ",'2012 Original'!AR47))</f>
        <v>none</v>
      </c>
      <c r="AS47" s="2" t="str">
        <f>IFERROR(IF(VLOOKUP('2012 Original'!AS47,key_ref,COLUMN(Approving_Party__2),FALSE)="Agency head",'2012 Aprvl Party (2)'!AS$1,VLOOKUP('2012 Original'!AS47,key_ref,COLUMN(Approving_Party__2),FALSE)),CONCATENATE("ERR: ",'2012 Original'!AS47))</f>
        <v>none</v>
      </c>
      <c r="AT47" s="2" t="str">
        <f>IFERROR(IF(VLOOKUP('2012 Original'!AT47,key_ref,COLUMN(Approving_Party__2),FALSE)="Agency head",'2012 Aprvl Party (2)'!AT$1,VLOOKUP('2012 Original'!AT47,key_ref,COLUMN(Approving_Party__2),FALSE)),CONCATENATE("ERR: ",'2012 Original'!AT47))</f>
        <v>none</v>
      </c>
      <c r="AU47" s="2" t="str">
        <f>IFERROR(IF(VLOOKUP('2012 Original'!AU47,key_ref,COLUMN(Approving_Party__2),FALSE)="Agency head",'2012 Aprvl Party (2)'!AU$1,VLOOKUP('2012 Original'!AU47,key_ref,COLUMN(Approving_Party__2),FALSE)),CONCATENATE("ERR: ",'2012 Original'!AU47))</f>
        <v>none</v>
      </c>
      <c r="AV47" s="2" t="str">
        <f>IFERROR(IF(VLOOKUP('2012 Original'!AV47,key_ref,COLUMN(Approving_Party__2),FALSE)="Agency head",'2012 Aprvl Party (2)'!AV$1,VLOOKUP('2012 Original'!AV47,key_ref,COLUMN(Approving_Party__2),FALSE)),CONCATENATE("ERR: ",'2012 Original'!AV47))</f>
        <v>none</v>
      </c>
      <c r="AW47" s="2" t="str">
        <f>IFERROR(IF(VLOOKUP('2012 Original'!AW47,key_ref,COLUMN(Approving_Party__2),FALSE)="Agency head",'2012 Aprvl Party (2)'!AW$1,VLOOKUP('2012 Original'!AW47,key_ref,COLUMN(Approving_Party__2),FALSE)),CONCATENATE("ERR: ",'2012 Original'!AW47))</f>
        <v>none</v>
      </c>
      <c r="AX47" s="2" t="str">
        <f>IFERROR(IF(VLOOKUP('2012 Original'!AX47,key_ref,COLUMN(Approving_Party__2),FALSE)="Agency head",'2012 Aprvl Party (2)'!AX$1,VLOOKUP('2012 Original'!AX47,key_ref,COLUMN(Approving_Party__2),FALSE)),CONCATENATE("ERR: ",'2012 Original'!AX47))</f>
        <v>none</v>
      </c>
      <c r="AY47" s="2" t="str">
        <f>IFERROR(IF(VLOOKUP('2012 Original'!AY47,key_ref,COLUMN(Approving_Party__2),FALSE)="Agency head",'2012 Aprvl Party (2)'!AY$1,VLOOKUP('2012 Original'!AY47,key_ref,COLUMN(Approving_Party__2),FALSE)),CONCATENATE("ERR: ",'2012 Original'!AY47))</f>
        <v>none</v>
      </c>
      <c r="AZ47" s="2" t="str">
        <f>IFERROR(IF(VLOOKUP('2012 Original'!AZ47,key_ref,COLUMN(Approving_Party__2),FALSE)="Agency head",'2012 Aprvl Party (2)'!AZ$1,VLOOKUP('2012 Original'!AZ47,key_ref,COLUMN(Approving_Party__2),FALSE)),CONCATENATE("ERR: ",'2012 Original'!AZ47))</f>
        <v>none</v>
      </c>
    </row>
    <row r="48" spans="1:52" s="4" customFormat="1">
      <c r="A48" s="3" t="s">
        <v>81</v>
      </c>
      <c r="B48" s="2" t="str">
        <f>IFERROR(IF(VLOOKUP('2012 Original'!B48,key_ref,COLUMN(Approving_Party__2),FALSE)="Agency head",'2012 Aprvl Party (2)'!B$1,VLOOKUP('2012 Original'!B48,key_ref,COLUMN(Approving_Party__2),FALSE)),CONCATENATE("ERR: ",'2012 Original'!B48))</f>
        <v>none</v>
      </c>
      <c r="C48" s="2" t="str">
        <f>IFERROR(IF(VLOOKUP('2012 Original'!C48,key_ref,COLUMN(Approving_Party__2),FALSE)="Agency head",'2012 Aprvl Party (2)'!C$1,VLOOKUP('2012 Original'!C48,key_ref,COLUMN(Approving_Party__2),FALSE)),CONCATENATE("ERR: ",'2012 Original'!C48))</f>
        <v>none</v>
      </c>
      <c r="D48" s="2" t="str">
        <f>IFERROR(IF(VLOOKUP('2012 Original'!D48,key_ref,COLUMN(Approving_Party__2),FALSE)="Agency head",'2012 Aprvl Party (2)'!D$1,VLOOKUP('2012 Original'!D48,key_ref,COLUMN(Approving_Party__2),FALSE)),CONCATENATE("ERR: ",'2012 Original'!D48))</f>
        <v>none</v>
      </c>
      <c r="E48" s="2" t="str">
        <f>IFERROR(IF(VLOOKUP('2012 Original'!E48,key_ref,COLUMN(Approving_Party__2),FALSE)="Agency head",'2012 Aprvl Party (2)'!E$1,VLOOKUP('2012 Original'!E48,key_ref,COLUMN(Approving_Party__2),FALSE)),CONCATENATE("ERR: ",'2012 Original'!E48))</f>
        <v>none</v>
      </c>
      <c r="F48" s="2" t="str">
        <f>IFERROR(IF(VLOOKUP('2012 Original'!F48,key_ref,COLUMN(Approving_Party__2),FALSE)="Agency head",'2012 Aprvl Party (2)'!F$1,VLOOKUP('2012 Original'!F48,key_ref,COLUMN(Approving_Party__2),FALSE)),CONCATENATE("ERR: ",'2012 Original'!F48))</f>
        <v>none</v>
      </c>
      <c r="G48" s="2" t="str">
        <f>IFERROR(IF(VLOOKUP('2012 Original'!G48,key_ref,COLUMN(Approving_Party__2),FALSE)="Agency head",'2012 Aprvl Party (2)'!G$1,VLOOKUP('2012 Original'!G48,key_ref,COLUMN(Approving_Party__2),FALSE)),CONCATENATE("ERR: ",'2012 Original'!G48))</f>
        <v>none</v>
      </c>
      <c r="H48" s="2" t="str">
        <f>IFERROR(IF(VLOOKUP('2012 Original'!H48,key_ref,COLUMN(Approving_Party__2),FALSE)="Agency head",'2012 Aprvl Party (2)'!H$1,VLOOKUP('2012 Original'!H48,key_ref,COLUMN(Approving_Party__2),FALSE)),CONCATENATE("ERR: ",'2012 Original'!H48))</f>
        <v>none</v>
      </c>
      <c r="I48" s="2" t="str">
        <f>IFERROR(IF(VLOOKUP('2012 Original'!I48,key_ref,COLUMN(Approving_Party__2),FALSE)="Agency head",'2012 Aprvl Party (2)'!I$1,VLOOKUP('2012 Original'!I48,key_ref,COLUMN(Approving_Party__2),FALSE)),CONCATENATE("ERR: ",'2012 Original'!I48))</f>
        <v>none</v>
      </c>
      <c r="J48" s="2" t="str">
        <f>IFERROR(IF(VLOOKUP('2012 Original'!J48,key_ref,COLUMN(Approving_Party__2),FALSE)="Agency head",'2012 Aprvl Party (2)'!J$1,VLOOKUP('2012 Original'!J48,key_ref,COLUMN(Approving_Party__2),FALSE)),CONCATENATE("ERR: ",'2012 Original'!J48))</f>
        <v>none</v>
      </c>
      <c r="K48" s="2" t="str">
        <f>IFERROR(IF(VLOOKUP('2012 Original'!K48,key_ref,COLUMN(Approving_Party__2),FALSE)="Agency head",'2012 Aprvl Party (2)'!K$1,VLOOKUP('2012 Original'!K48,key_ref,COLUMN(Approving_Party__2),FALSE)),CONCATENATE("ERR: ",'2012 Original'!K48))</f>
        <v>none</v>
      </c>
      <c r="L48" s="2" t="str">
        <f>IFERROR(IF(VLOOKUP('2012 Original'!L48,key_ref,COLUMN(Approving_Party__2),FALSE)="Agency head",'2012 Aprvl Party (2)'!L$1,VLOOKUP('2012 Original'!L48,key_ref,COLUMN(Approving_Party__2),FALSE)),CONCATENATE("ERR: ",'2012 Original'!L48))</f>
        <v>none</v>
      </c>
      <c r="M48" s="2" t="str">
        <f>IFERROR(IF(VLOOKUP('2012 Original'!M48,key_ref,COLUMN(Approving_Party__2),FALSE)="Agency head",'2012 Aprvl Party (2)'!M$1,VLOOKUP('2012 Original'!M48,key_ref,COLUMN(Approving_Party__2),FALSE)),CONCATENATE("ERR: ",'2012 Original'!M48))</f>
        <v>none</v>
      </c>
      <c r="N48" s="2" t="str">
        <f>IFERROR(IF(VLOOKUP('2012 Original'!N48,key_ref,COLUMN(Approving_Party__2),FALSE)="Agency head",'2012 Aprvl Party (2)'!N$1,VLOOKUP('2012 Original'!N48,key_ref,COLUMN(Approving_Party__2),FALSE)),CONCATENATE("ERR: ",'2012 Original'!N48))</f>
        <v>none</v>
      </c>
      <c r="O48" s="2" t="str">
        <f>IFERROR(IF(VLOOKUP('2012 Original'!O48,key_ref,COLUMN(Approving_Party__2),FALSE)="Agency head",'2012 Aprvl Party (2)'!O$1,VLOOKUP('2012 Original'!O48,key_ref,COLUMN(Approving_Party__2),FALSE)),CONCATENATE("ERR: ",'2012 Original'!O48))</f>
        <v>none</v>
      </c>
      <c r="P48" s="2" t="str">
        <f>IFERROR(IF(VLOOKUP('2012 Original'!P48,key_ref,COLUMN(Approving_Party__2),FALSE)="Agency head",'2012 Aprvl Party (2)'!P$1,VLOOKUP('2012 Original'!P48,key_ref,COLUMN(Approving_Party__2),FALSE)),CONCATENATE("ERR: ",'2012 Original'!P48))</f>
        <v>none</v>
      </c>
      <c r="Q48" s="2" t="str">
        <f>IFERROR(IF(VLOOKUP('2012 Original'!Q48,key_ref,COLUMN(Approving_Party__2),FALSE)="Agency head",'2012 Aprvl Party (2)'!Q$1,VLOOKUP('2012 Original'!Q48,key_ref,COLUMN(Approving_Party__2),FALSE)),CONCATENATE("ERR: ",'2012 Original'!Q48))</f>
        <v>none</v>
      </c>
      <c r="R48" s="2" t="str">
        <f>IFERROR(IF(VLOOKUP('2012 Original'!R48,key_ref,COLUMN(Approving_Party__2),FALSE)="Agency head",'2012 Aprvl Party (2)'!R$1,VLOOKUP('2012 Original'!R48,key_ref,COLUMN(Approving_Party__2),FALSE)),CONCATENATE("ERR: ",'2012 Original'!R48))</f>
        <v>none</v>
      </c>
      <c r="S48" s="2" t="str">
        <f>IFERROR(IF(VLOOKUP('2012 Original'!S48,key_ref,COLUMN(Approving_Party__2),FALSE)="Agency head",'2012 Aprvl Party (2)'!S$1,VLOOKUP('2012 Original'!S48,key_ref,COLUMN(Approving_Party__2),FALSE)),CONCATENATE("ERR: ",'2012 Original'!S48))</f>
        <v>none</v>
      </c>
      <c r="T48" s="2" t="str">
        <f>IFERROR(IF(VLOOKUP('2012 Original'!T48,key_ref,COLUMN(Approving_Party__2),FALSE)="Agency head",'2012 Aprvl Party (2)'!T$1,VLOOKUP('2012 Original'!T48,key_ref,COLUMN(Approving_Party__2),FALSE)),CONCATENATE("ERR: ",'2012 Original'!T48))</f>
        <v>none</v>
      </c>
      <c r="U48" s="2" t="str">
        <f>IFERROR(IF(VLOOKUP('2012 Original'!U48,key_ref,COLUMN(Approving_Party__2),FALSE)="Agency head",'2012 Aprvl Party (2)'!U$1,VLOOKUP('2012 Original'!U48,key_ref,COLUMN(Approving_Party__2),FALSE)),CONCATENATE("ERR: ",'2012 Original'!U48))</f>
        <v>none</v>
      </c>
      <c r="V48" s="2" t="str">
        <f>IFERROR(IF(VLOOKUP('2012 Original'!V48,key_ref,COLUMN(Approving_Party__2),FALSE)="Agency head",'2012 Aprvl Party (2)'!V$1,VLOOKUP('2012 Original'!V48,key_ref,COLUMN(Approving_Party__2),FALSE)),CONCATENATE("ERR: ",'2012 Original'!V48))</f>
        <v>none</v>
      </c>
      <c r="W48" s="2" t="str">
        <f>IFERROR(IF(VLOOKUP('2012 Original'!W48,key_ref,COLUMN(Approving_Party__2),FALSE)="Agency head",'2012 Aprvl Party (2)'!W$1,VLOOKUP('2012 Original'!W48,key_ref,COLUMN(Approving_Party__2),FALSE)),CONCATENATE("ERR: ",'2012 Original'!W48))</f>
        <v>none</v>
      </c>
      <c r="X48" s="2" t="str">
        <f>IFERROR(IF(VLOOKUP('2012 Original'!X48,key_ref,COLUMN(Approving_Party__2),FALSE)="Agency head",'2012 Aprvl Party (2)'!X$1,VLOOKUP('2012 Original'!X48,key_ref,COLUMN(Approving_Party__2),FALSE)),CONCATENATE("ERR: ",'2012 Original'!X48))</f>
        <v>none</v>
      </c>
      <c r="Y48" s="2" t="str">
        <f>IFERROR(IF(VLOOKUP('2012 Original'!Y48,key_ref,COLUMN(Approving_Party__2),FALSE)="Agency head",'2012 Aprvl Party (2)'!Y$1,VLOOKUP('2012 Original'!Y48,key_ref,COLUMN(Approving_Party__2),FALSE)),CONCATENATE("ERR: ",'2012 Original'!Y48))</f>
        <v>none</v>
      </c>
      <c r="Z48" s="2" t="str">
        <f>IFERROR(IF(VLOOKUP('2012 Original'!Z48,key_ref,COLUMN(Approving_Party__2),FALSE)="Agency head",'2012 Aprvl Party (2)'!Z$1,VLOOKUP('2012 Original'!Z48,key_ref,COLUMN(Approving_Party__2),FALSE)),CONCATENATE("ERR: ",'2012 Original'!Z48))</f>
        <v>none</v>
      </c>
      <c r="AA48" s="2" t="str">
        <f>IFERROR(IF(VLOOKUP('2012 Original'!AA48,key_ref,COLUMN(Approving_Party__2),FALSE)="Agency head",'2012 Aprvl Party (2)'!AA$1,VLOOKUP('2012 Original'!AA48,key_ref,COLUMN(Approving_Party__2),FALSE)),CONCATENATE("ERR: ",'2012 Original'!AA48))</f>
        <v>none</v>
      </c>
      <c r="AB48" s="2" t="str">
        <f>IFERROR(IF(VLOOKUP('2012 Original'!AB48,key_ref,COLUMN(Approving_Party__2),FALSE)="Agency head",'2012 Aprvl Party (2)'!AB$1,VLOOKUP('2012 Original'!AB48,key_ref,COLUMN(Approving_Party__2),FALSE)),CONCATENATE("ERR: ",'2012 Original'!AB48))</f>
        <v>none</v>
      </c>
      <c r="AC48" s="2" t="str">
        <f>IFERROR(IF(VLOOKUP('2012 Original'!AC48,key_ref,COLUMN(Approving_Party__2),FALSE)="Agency head",'2012 Aprvl Party (2)'!AC$1,VLOOKUP('2012 Original'!AC48,key_ref,COLUMN(Approving_Party__2),FALSE)),CONCATENATE("ERR: ",'2012 Original'!AC48))</f>
        <v>none</v>
      </c>
      <c r="AD48" s="2" t="str">
        <f>IFERROR(IF(VLOOKUP('2012 Original'!AD48,key_ref,COLUMN(Approving_Party__2),FALSE)="Agency head",'2012 Aprvl Party (2)'!AD$1,VLOOKUP('2012 Original'!AD48,key_ref,COLUMN(Approving_Party__2),FALSE)),CONCATENATE("ERR: ",'2012 Original'!AD48))</f>
        <v>none</v>
      </c>
      <c r="AE48" s="2" t="str">
        <f>IFERROR(IF(VLOOKUP('2012 Original'!AE48,key_ref,COLUMN(Approving_Party__2),FALSE)="Agency head",'2012 Aprvl Party (2)'!AE$1,VLOOKUP('2012 Original'!AE48,key_ref,COLUMN(Approving_Party__2),FALSE)),CONCATENATE("ERR: ",'2012 Original'!AE48))</f>
        <v>none</v>
      </c>
      <c r="AF48" s="2" t="str">
        <f>IFERROR(IF(VLOOKUP('2012 Original'!AF48,key_ref,COLUMN(Approving_Party__2),FALSE)="Agency head",'2012 Aprvl Party (2)'!AF$1,VLOOKUP('2012 Original'!AF48,key_ref,COLUMN(Approving_Party__2),FALSE)),CONCATENATE("ERR: ",'2012 Original'!AF48))</f>
        <v>none</v>
      </c>
      <c r="AG48" s="2" t="str">
        <f>IFERROR(IF(VLOOKUP('2012 Original'!AG48,key_ref,COLUMN(Approving_Party__2),FALSE)="Agency head",'2012 Aprvl Party (2)'!AG$1,VLOOKUP('2012 Original'!AG48,key_ref,COLUMN(Approving_Party__2),FALSE)),CONCATENATE("ERR: ",'2012 Original'!AG48))</f>
        <v>none</v>
      </c>
      <c r="AH48" s="2" t="str">
        <f>IFERROR(IF(VLOOKUP('2012 Original'!AH48,key_ref,COLUMN(Approving_Party__2),FALSE)="Agency head",'2012 Aprvl Party (2)'!AH$1,VLOOKUP('2012 Original'!AH48,key_ref,COLUMN(Approving_Party__2),FALSE)),CONCATENATE("ERR: ",'2012 Original'!AH48))</f>
        <v>none</v>
      </c>
      <c r="AI48" s="2" t="str">
        <f>IFERROR(IF(VLOOKUP('2012 Original'!AI48,key_ref,COLUMN(Approving_Party__2),FALSE)="Agency head",'2012 Aprvl Party (2)'!AI$1,VLOOKUP('2012 Original'!AI48,key_ref,COLUMN(Approving_Party__2),FALSE)),CONCATENATE("ERR: ",'2012 Original'!AI48))</f>
        <v>none</v>
      </c>
      <c r="AJ48" s="2" t="str">
        <f>IFERROR(IF(VLOOKUP('2012 Original'!AJ48,key_ref,COLUMN(Approving_Party__2),FALSE)="Agency head",'2012 Aprvl Party (2)'!AJ$1,VLOOKUP('2012 Original'!AJ48,key_ref,COLUMN(Approving_Party__2),FALSE)),CONCATENATE("ERR: ",'2012 Original'!AJ48))</f>
        <v>none</v>
      </c>
      <c r="AK48" s="2" t="str">
        <f>IFERROR(IF(VLOOKUP('2012 Original'!AK48,key_ref,COLUMN(Approving_Party__2),FALSE)="Agency head",'2012 Aprvl Party (2)'!AK$1,VLOOKUP('2012 Original'!AK48,key_ref,COLUMN(Approving_Party__2),FALSE)),CONCATENATE("ERR: ",'2012 Original'!AK48))</f>
        <v>none</v>
      </c>
      <c r="AL48" s="2" t="str">
        <f>IFERROR(IF(VLOOKUP('2012 Original'!AL48,key_ref,COLUMN(Approving_Party__2),FALSE)="Agency head",'2012 Aprvl Party (2)'!AL$1,VLOOKUP('2012 Original'!AL48,key_ref,COLUMN(Approving_Party__2),FALSE)),CONCATENATE("ERR: ",'2012 Original'!AL48))</f>
        <v>none</v>
      </c>
      <c r="AM48" s="2" t="str">
        <f>IFERROR(IF(VLOOKUP('2012 Original'!AM48,key_ref,COLUMN(Approving_Party__2),FALSE)="Agency head",'2012 Aprvl Party (2)'!AM$1,VLOOKUP('2012 Original'!AM48,key_ref,COLUMN(Approving_Party__2),FALSE)),CONCATENATE("ERR: ",'2012 Original'!AM48))</f>
        <v>none</v>
      </c>
      <c r="AN48" s="2" t="str">
        <f>IFERROR(IF(VLOOKUP('2012 Original'!AN48,key_ref,COLUMN(Approving_Party__2),FALSE)="Agency head",'2012 Aprvl Party (2)'!AN$1,VLOOKUP('2012 Original'!AN48,key_ref,COLUMN(Approving_Party__2),FALSE)),CONCATENATE("ERR: ",'2012 Original'!AN48))</f>
        <v>none</v>
      </c>
      <c r="AO48" s="2" t="str">
        <f>IFERROR(IF(VLOOKUP('2012 Original'!AO48,key_ref,COLUMN(Approving_Party__2),FALSE)="Agency head",'2012 Aprvl Party (2)'!AO$1,VLOOKUP('2012 Original'!AO48,key_ref,COLUMN(Approving_Party__2),FALSE)),CONCATENATE("ERR: ",'2012 Original'!AO48))</f>
        <v>none</v>
      </c>
      <c r="AP48" s="2" t="str">
        <f>IFERROR(IF(VLOOKUP('2012 Original'!AP48,key_ref,COLUMN(Approving_Party__2),FALSE)="Agency head",'2012 Aprvl Party (2)'!AP$1,VLOOKUP('2012 Original'!AP48,key_ref,COLUMN(Approving_Party__2),FALSE)),CONCATENATE("ERR: ",'2012 Original'!AP48))</f>
        <v>none</v>
      </c>
      <c r="AQ48" s="2" t="str">
        <f>IFERROR(IF(VLOOKUP('2012 Original'!AQ48,key_ref,COLUMN(Approving_Party__2),FALSE)="Agency head",'2012 Aprvl Party (2)'!AQ$1,VLOOKUP('2012 Original'!AQ48,key_ref,COLUMN(Approving_Party__2),FALSE)),CONCATENATE("ERR: ",'2012 Original'!AQ48))</f>
        <v>none</v>
      </c>
      <c r="AR48" s="2" t="str">
        <f>IFERROR(IF(VLOOKUP('2012 Original'!AR48,key_ref,COLUMN(Approving_Party__2),FALSE)="Agency head",'2012 Aprvl Party (2)'!AR$1,VLOOKUP('2012 Original'!AR48,key_ref,COLUMN(Approving_Party__2),FALSE)),CONCATENATE("ERR: ",'2012 Original'!AR48))</f>
        <v>none</v>
      </c>
      <c r="AS48" s="2" t="str">
        <f>IFERROR(IF(VLOOKUP('2012 Original'!AS48,key_ref,COLUMN(Approving_Party__2),FALSE)="Agency head",'2012 Aprvl Party (2)'!AS$1,VLOOKUP('2012 Original'!AS48,key_ref,COLUMN(Approving_Party__2),FALSE)),CONCATENATE("ERR: ",'2012 Original'!AS48))</f>
        <v>none</v>
      </c>
      <c r="AT48" s="2" t="str">
        <f>IFERROR(IF(VLOOKUP('2012 Original'!AT48,key_ref,COLUMN(Approving_Party__2),FALSE)="Agency head",'2012 Aprvl Party (2)'!AT$1,VLOOKUP('2012 Original'!AT48,key_ref,COLUMN(Approving_Party__2),FALSE)),CONCATENATE("ERR: ",'2012 Original'!AT48))</f>
        <v>none</v>
      </c>
      <c r="AU48" s="2" t="str">
        <f>IFERROR(IF(VLOOKUP('2012 Original'!AU48,key_ref,COLUMN(Approving_Party__2),FALSE)="Agency head",'2012 Aprvl Party (2)'!AU$1,VLOOKUP('2012 Original'!AU48,key_ref,COLUMN(Approving_Party__2),FALSE)),CONCATENATE("ERR: ",'2012 Original'!AU48))</f>
        <v>none</v>
      </c>
      <c r="AV48" s="2" t="str">
        <f>IFERROR(IF(VLOOKUP('2012 Original'!AV48,key_ref,COLUMN(Approving_Party__2),FALSE)="Agency head",'2012 Aprvl Party (2)'!AV$1,VLOOKUP('2012 Original'!AV48,key_ref,COLUMN(Approving_Party__2),FALSE)),CONCATENATE("ERR: ",'2012 Original'!AV48))</f>
        <v>none</v>
      </c>
      <c r="AW48" s="2" t="str">
        <f>IFERROR(IF(VLOOKUP('2012 Original'!AW48,key_ref,COLUMN(Approving_Party__2),FALSE)="Agency head",'2012 Aprvl Party (2)'!AW$1,VLOOKUP('2012 Original'!AW48,key_ref,COLUMN(Approving_Party__2),FALSE)),CONCATENATE("ERR: ",'2012 Original'!AW48))</f>
        <v>none</v>
      </c>
      <c r="AX48" s="2" t="str">
        <f>IFERROR(IF(VLOOKUP('2012 Original'!AX48,key_ref,COLUMN(Approving_Party__2),FALSE)="Agency head",'2012 Aprvl Party (2)'!AX$1,VLOOKUP('2012 Original'!AX48,key_ref,COLUMN(Approving_Party__2),FALSE)),CONCATENATE("ERR: ",'2012 Original'!AX48))</f>
        <v>none</v>
      </c>
      <c r="AY48" s="2" t="str">
        <f>IFERROR(IF(VLOOKUP('2012 Original'!AY48,key_ref,COLUMN(Approving_Party__2),FALSE)="Agency head",'2012 Aprvl Party (2)'!AY$1,VLOOKUP('2012 Original'!AY48,key_ref,COLUMN(Approving_Party__2),FALSE)),CONCATENATE("ERR: ",'2012 Original'!AY48))</f>
        <v>none</v>
      </c>
      <c r="AZ48" s="2" t="str">
        <f>IFERROR(IF(VLOOKUP('2012 Original'!AZ48,key_ref,COLUMN(Approving_Party__2),FALSE)="Agency head",'2012 Aprvl Party (2)'!AZ$1,VLOOKUP('2012 Original'!AZ48,key_ref,COLUMN(Approving_Party__2),FALSE)),CONCATENATE("ERR: ",'2012 Original'!AZ48))</f>
        <v>none</v>
      </c>
    </row>
    <row r="49" spans="1:52" s="4" customFormat="1">
      <c r="A49" s="3" t="s">
        <v>82</v>
      </c>
      <c r="B49" s="2" t="str">
        <f>IFERROR(IF(VLOOKUP('2012 Original'!B49,key_ref,COLUMN(Approving_Party__2),FALSE)="Agency head",'2012 Aprvl Party (2)'!B$1,VLOOKUP('2012 Original'!B49,key_ref,COLUMN(Approving_Party__2),FALSE)),CONCATENATE("ERR: ",'2012 Original'!B49))</f>
        <v>none</v>
      </c>
      <c r="C49" s="2" t="str">
        <f>IFERROR(IF(VLOOKUP('2012 Original'!C49,key_ref,COLUMN(Approving_Party__2),FALSE)="Agency head",'2012 Aprvl Party (2)'!C$1,VLOOKUP('2012 Original'!C49,key_ref,COLUMN(Approving_Party__2),FALSE)),CONCATENATE("ERR: ",'2012 Original'!C49))</f>
        <v>none</v>
      </c>
      <c r="D49" s="2" t="str">
        <f>IFERROR(IF(VLOOKUP('2012 Original'!D49,key_ref,COLUMN(Approving_Party__2),FALSE)="Agency head",'2012 Aprvl Party (2)'!D$1,VLOOKUP('2012 Original'!D49,key_ref,COLUMN(Approving_Party__2),FALSE)),CONCATENATE("ERR: ",'2012 Original'!D49))</f>
        <v>none</v>
      </c>
      <c r="E49" s="2" t="str">
        <f>IFERROR(IF(VLOOKUP('2012 Original'!E49,key_ref,COLUMN(Approving_Party__2),FALSE)="Agency head",'2012 Aprvl Party (2)'!E$1,VLOOKUP('2012 Original'!E49,key_ref,COLUMN(Approving_Party__2),FALSE)),CONCATENATE("ERR: ",'2012 Original'!E49))</f>
        <v>none</v>
      </c>
      <c r="F49" s="2" t="str">
        <f>IFERROR(IF(VLOOKUP('2012 Original'!F49,key_ref,COLUMN(Approving_Party__2),FALSE)="Agency head",'2012 Aprvl Party (2)'!F$1,VLOOKUP('2012 Original'!F49,key_ref,COLUMN(Approving_Party__2),FALSE)),CONCATENATE("ERR: ",'2012 Original'!F49))</f>
        <v>none</v>
      </c>
      <c r="G49" s="2" t="str">
        <f>IFERROR(IF(VLOOKUP('2012 Original'!G49,key_ref,COLUMN(Approving_Party__2),FALSE)="Agency head",'2012 Aprvl Party (2)'!G$1,VLOOKUP('2012 Original'!G49,key_ref,COLUMN(Approving_Party__2),FALSE)),CONCATENATE("ERR: ",'2012 Original'!G49))</f>
        <v>none</v>
      </c>
      <c r="H49" s="2" t="str">
        <f>IFERROR(IF(VLOOKUP('2012 Original'!H49,key_ref,COLUMN(Approving_Party__2),FALSE)="Agency head",'2012 Aprvl Party (2)'!H$1,VLOOKUP('2012 Original'!H49,key_ref,COLUMN(Approving_Party__2),FALSE)),CONCATENATE("ERR: ",'2012 Original'!H49))</f>
        <v>none</v>
      </c>
      <c r="I49" s="2" t="str">
        <f>IFERROR(IF(VLOOKUP('2012 Original'!I49,key_ref,COLUMN(Approving_Party__2),FALSE)="Agency head",'2012 Aprvl Party (2)'!I$1,VLOOKUP('2012 Original'!I49,key_ref,COLUMN(Approving_Party__2),FALSE)),CONCATENATE("ERR: ",'2012 Original'!I49))</f>
        <v>none</v>
      </c>
      <c r="J49" s="2" t="str">
        <f>IFERROR(IF(VLOOKUP('2012 Original'!J49,key_ref,COLUMN(Approving_Party__2),FALSE)="Agency head",'2012 Aprvl Party (2)'!J$1,VLOOKUP('2012 Original'!J49,key_ref,COLUMN(Approving_Party__2),FALSE)),CONCATENATE("ERR: ",'2012 Original'!J49))</f>
        <v>none</v>
      </c>
      <c r="K49" s="2" t="str">
        <f>IFERROR(IF(VLOOKUP('2012 Original'!K49,key_ref,COLUMN(Approving_Party__2),FALSE)="Agency head",'2012 Aprvl Party (2)'!K$1,VLOOKUP('2012 Original'!K49,key_ref,COLUMN(Approving_Party__2),FALSE)),CONCATENATE("ERR: ",'2012 Original'!K49))</f>
        <v>none</v>
      </c>
      <c r="L49" s="2" t="str">
        <f>IFERROR(IF(VLOOKUP('2012 Original'!L49,key_ref,COLUMN(Approving_Party__2),FALSE)="Agency head",'2012 Aprvl Party (2)'!L$1,VLOOKUP('2012 Original'!L49,key_ref,COLUMN(Approving_Party__2),FALSE)),CONCATENATE("ERR: ",'2012 Original'!L49))</f>
        <v>none</v>
      </c>
      <c r="M49" s="2" t="str">
        <f>IFERROR(IF(VLOOKUP('2012 Original'!M49,key_ref,COLUMN(Approving_Party__2),FALSE)="Agency head",'2012 Aprvl Party (2)'!M$1,VLOOKUP('2012 Original'!M49,key_ref,COLUMN(Approving_Party__2),FALSE)),CONCATENATE("ERR: ",'2012 Original'!M49))</f>
        <v>none</v>
      </c>
      <c r="N49" s="2" t="str">
        <f>IFERROR(IF(VLOOKUP('2012 Original'!N49,key_ref,COLUMN(Approving_Party__2),FALSE)="Agency head",'2012 Aprvl Party (2)'!N$1,VLOOKUP('2012 Original'!N49,key_ref,COLUMN(Approving_Party__2),FALSE)),CONCATENATE("ERR: ",'2012 Original'!N49))</f>
        <v>none</v>
      </c>
      <c r="O49" s="2" t="str">
        <f>IFERROR(IF(VLOOKUP('2012 Original'!O49,key_ref,COLUMN(Approving_Party__2),FALSE)="Agency head",'2012 Aprvl Party (2)'!O$1,VLOOKUP('2012 Original'!O49,key_ref,COLUMN(Approving_Party__2),FALSE)),CONCATENATE("ERR: ",'2012 Original'!O49))</f>
        <v>none</v>
      </c>
      <c r="P49" s="2" t="str">
        <f>IFERROR(IF(VLOOKUP('2012 Original'!P49,key_ref,COLUMN(Approving_Party__2),FALSE)="Agency head",'2012 Aprvl Party (2)'!P$1,VLOOKUP('2012 Original'!P49,key_ref,COLUMN(Approving_Party__2),FALSE)),CONCATENATE("ERR: ",'2012 Original'!P49))</f>
        <v>none</v>
      </c>
      <c r="Q49" s="2" t="str">
        <f>IFERROR(IF(VLOOKUP('2012 Original'!Q49,key_ref,COLUMN(Approving_Party__2),FALSE)="Agency head",'2012 Aprvl Party (2)'!Q$1,VLOOKUP('2012 Original'!Q49,key_ref,COLUMN(Approving_Party__2),FALSE)),CONCATENATE("ERR: ",'2012 Original'!Q49))</f>
        <v>none</v>
      </c>
      <c r="R49" s="2" t="str">
        <f>IFERROR(IF(VLOOKUP('2012 Original'!R49,key_ref,COLUMN(Approving_Party__2),FALSE)="Agency head",'2012 Aprvl Party (2)'!R$1,VLOOKUP('2012 Original'!R49,key_ref,COLUMN(Approving_Party__2),FALSE)),CONCATENATE("ERR: ",'2012 Original'!R49))</f>
        <v>none</v>
      </c>
      <c r="S49" s="2" t="str">
        <f>IFERROR(IF(VLOOKUP('2012 Original'!S49,key_ref,COLUMN(Approving_Party__2),FALSE)="Agency head",'2012 Aprvl Party (2)'!S$1,VLOOKUP('2012 Original'!S49,key_ref,COLUMN(Approving_Party__2),FALSE)),CONCATENATE("ERR: ",'2012 Original'!S49))</f>
        <v>none</v>
      </c>
      <c r="T49" s="2" t="str">
        <f>IFERROR(IF(VLOOKUP('2012 Original'!T49,key_ref,COLUMN(Approving_Party__2),FALSE)="Agency head",'2012 Aprvl Party (2)'!T$1,VLOOKUP('2012 Original'!T49,key_ref,COLUMN(Approving_Party__2),FALSE)),CONCATENATE("ERR: ",'2012 Original'!T49))</f>
        <v>none</v>
      </c>
      <c r="U49" s="2" t="str">
        <f>IFERROR(IF(VLOOKUP('2012 Original'!U49,key_ref,COLUMN(Approving_Party__2),FALSE)="Agency head",'2012 Aprvl Party (2)'!U$1,VLOOKUP('2012 Original'!U49,key_ref,COLUMN(Approving_Party__2),FALSE)),CONCATENATE("ERR: ",'2012 Original'!U49))</f>
        <v>none</v>
      </c>
      <c r="V49" s="2" t="str">
        <f>IFERROR(IF(VLOOKUP('2012 Original'!V49,key_ref,COLUMN(Approving_Party__2),FALSE)="Agency head",'2012 Aprvl Party (2)'!V$1,VLOOKUP('2012 Original'!V49,key_ref,COLUMN(Approving_Party__2),FALSE)),CONCATENATE("ERR: ",'2012 Original'!V49))</f>
        <v>none</v>
      </c>
      <c r="W49" s="2" t="str">
        <f>IFERROR(IF(VLOOKUP('2012 Original'!W49,key_ref,COLUMN(Approving_Party__2),FALSE)="Agency head",'2012 Aprvl Party (2)'!W$1,VLOOKUP('2012 Original'!W49,key_ref,COLUMN(Approving_Party__2),FALSE)),CONCATENATE("ERR: ",'2012 Original'!W49))</f>
        <v>none</v>
      </c>
      <c r="X49" s="2" t="str">
        <f>IFERROR(IF(VLOOKUP('2012 Original'!X49,key_ref,COLUMN(Approving_Party__2),FALSE)="Agency head",'2012 Aprvl Party (2)'!X$1,VLOOKUP('2012 Original'!X49,key_ref,COLUMN(Approving_Party__2),FALSE)),CONCATENATE("ERR: ",'2012 Original'!X49))</f>
        <v>none</v>
      </c>
      <c r="Y49" s="2" t="str">
        <f>IFERROR(IF(VLOOKUP('2012 Original'!Y49,key_ref,COLUMN(Approving_Party__2),FALSE)="Agency head",'2012 Aprvl Party (2)'!Y$1,VLOOKUP('2012 Original'!Y49,key_ref,COLUMN(Approving_Party__2),FALSE)),CONCATENATE("ERR: ",'2012 Original'!Y49))</f>
        <v>none</v>
      </c>
      <c r="Z49" s="2" t="str">
        <f>IFERROR(IF(VLOOKUP('2012 Original'!Z49,key_ref,COLUMN(Approving_Party__2),FALSE)="Agency head",'2012 Aprvl Party (2)'!Z$1,VLOOKUP('2012 Original'!Z49,key_ref,COLUMN(Approving_Party__2),FALSE)),CONCATENATE("ERR: ",'2012 Original'!Z49))</f>
        <v>none</v>
      </c>
      <c r="AA49" s="2" t="str">
        <f>IFERROR(IF(VLOOKUP('2012 Original'!AA49,key_ref,COLUMN(Approving_Party__2),FALSE)="Agency head",'2012 Aprvl Party (2)'!AA$1,VLOOKUP('2012 Original'!AA49,key_ref,COLUMN(Approving_Party__2),FALSE)),CONCATENATE("ERR: ",'2012 Original'!AA49))</f>
        <v>none</v>
      </c>
      <c r="AB49" s="2" t="str">
        <f>IFERROR(IF(VLOOKUP('2012 Original'!AB49,key_ref,COLUMN(Approving_Party__2),FALSE)="Agency head",'2012 Aprvl Party (2)'!AB$1,VLOOKUP('2012 Original'!AB49,key_ref,COLUMN(Approving_Party__2),FALSE)),CONCATENATE("ERR: ",'2012 Original'!AB49))</f>
        <v>none</v>
      </c>
      <c r="AC49" s="2" t="str">
        <f>IFERROR(IF(VLOOKUP('2012 Original'!AC49,key_ref,COLUMN(Approving_Party__2),FALSE)="Agency head",'2012 Aprvl Party (2)'!AC$1,VLOOKUP('2012 Original'!AC49,key_ref,COLUMN(Approving_Party__2),FALSE)),CONCATENATE("ERR: ",'2012 Original'!AC49))</f>
        <v>none</v>
      </c>
      <c r="AD49" s="2" t="str">
        <f>IFERROR(IF(VLOOKUP('2012 Original'!AD49,key_ref,COLUMN(Approving_Party__2),FALSE)="Agency head",'2012 Aprvl Party (2)'!AD$1,VLOOKUP('2012 Original'!AD49,key_ref,COLUMN(Approving_Party__2),FALSE)),CONCATENATE("ERR: ",'2012 Original'!AD49))</f>
        <v>none</v>
      </c>
      <c r="AE49" s="2" t="str">
        <f>IFERROR(IF(VLOOKUP('2012 Original'!AE49,key_ref,COLUMN(Approving_Party__2),FALSE)="Agency head",'2012 Aprvl Party (2)'!AE$1,VLOOKUP('2012 Original'!AE49,key_ref,COLUMN(Approving_Party__2),FALSE)),CONCATENATE("ERR: ",'2012 Original'!AE49))</f>
        <v>none</v>
      </c>
      <c r="AF49" s="2" t="str">
        <f>IFERROR(IF(VLOOKUP('2012 Original'!AF49,key_ref,COLUMN(Approving_Party__2),FALSE)="Agency head",'2012 Aprvl Party (2)'!AF$1,VLOOKUP('2012 Original'!AF49,key_ref,COLUMN(Approving_Party__2),FALSE)),CONCATENATE("ERR: ",'2012 Original'!AF49))</f>
        <v>none</v>
      </c>
      <c r="AG49" s="2" t="str">
        <f>IFERROR(IF(VLOOKUP('2012 Original'!AG49,key_ref,COLUMN(Approving_Party__2),FALSE)="Agency head",'2012 Aprvl Party (2)'!AG$1,VLOOKUP('2012 Original'!AG49,key_ref,COLUMN(Approving_Party__2),FALSE)),CONCATENATE("ERR: ",'2012 Original'!AG49))</f>
        <v>none</v>
      </c>
      <c r="AH49" s="2" t="str">
        <f>IFERROR(IF(VLOOKUP('2012 Original'!AH49,key_ref,COLUMN(Approving_Party__2),FALSE)="Agency head",'2012 Aprvl Party (2)'!AH$1,VLOOKUP('2012 Original'!AH49,key_ref,COLUMN(Approving_Party__2),FALSE)),CONCATENATE("ERR: ",'2012 Original'!AH49))</f>
        <v>none</v>
      </c>
      <c r="AI49" s="2" t="str">
        <f>IFERROR(IF(VLOOKUP('2012 Original'!AI49,key_ref,COLUMN(Approving_Party__2),FALSE)="Agency head",'2012 Aprvl Party (2)'!AI$1,VLOOKUP('2012 Original'!AI49,key_ref,COLUMN(Approving_Party__2),FALSE)),CONCATENATE("ERR: ",'2012 Original'!AI49))</f>
        <v>none</v>
      </c>
      <c r="AJ49" s="2" t="str">
        <f>IFERROR(IF(VLOOKUP('2012 Original'!AJ49,key_ref,COLUMN(Approving_Party__2),FALSE)="Agency head",'2012 Aprvl Party (2)'!AJ$1,VLOOKUP('2012 Original'!AJ49,key_ref,COLUMN(Approving_Party__2),FALSE)),CONCATENATE("ERR: ",'2012 Original'!AJ49))</f>
        <v>none</v>
      </c>
      <c r="AK49" s="2" t="str">
        <f>IFERROR(IF(VLOOKUP('2012 Original'!AK49,key_ref,COLUMN(Approving_Party__2),FALSE)="Agency head",'2012 Aprvl Party (2)'!AK$1,VLOOKUP('2012 Original'!AK49,key_ref,COLUMN(Approving_Party__2),FALSE)),CONCATENATE("ERR: ",'2012 Original'!AK49))</f>
        <v>none</v>
      </c>
      <c r="AL49" s="2" t="str">
        <f>IFERROR(IF(VLOOKUP('2012 Original'!AL49,key_ref,COLUMN(Approving_Party__2),FALSE)="Agency head",'2012 Aprvl Party (2)'!AL$1,VLOOKUP('2012 Original'!AL49,key_ref,COLUMN(Approving_Party__2),FALSE)),CONCATENATE("ERR: ",'2012 Original'!AL49))</f>
        <v>none</v>
      </c>
      <c r="AM49" s="2" t="str">
        <f>IFERROR(IF(VLOOKUP('2012 Original'!AM49,key_ref,COLUMN(Approving_Party__2),FALSE)="Agency head",'2012 Aprvl Party (2)'!AM$1,VLOOKUP('2012 Original'!AM49,key_ref,COLUMN(Approving_Party__2),FALSE)),CONCATENATE("ERR: ",'2012 Original'!AM49))</f>
        <v>none</v>
      </c>
      <c r="AN49" s="2" t="str">
        <f>IFERROR(IF(VLOOKUP('2012 Original'!AN49,key_ref,COLUMN(Approving_Party__2),FALSE)="Agency head",'2012 Aprvl Party (2)'!AN$1,VLOOKUP('2012 Original'!AN49,key_ref,COLUMN(Approving_Party__2),FALSE)),CONCATENATE("ERR: ",'2012 Original'!AN49))</f>
        <v>none</v>
      </c>
      <c r="AO49" s="2" t="str">
        <f>IFERROR(IF(VLOOKUP('2012 Original'!AO49,key_ref,COLUMN(Approving_Party__2),FALSE)="Agency head",'2012 Aprvl Party (2)'!AO$1,VLOOKUP('2012 Original'!AO49,key_ref,COLUMN(Approving_Party__2),FALSE)),CONCATENATE("ERR: ",'2012 Original'!AO49))</f>
        <v>none</v>
      </c>
      <c r="AP49" s="2" t="str">
        <f>IFERROR(IF(VLOOKUP('2012 Original'!AP49,key_ref,COLUMN(Approving_Party__2),FALSE)="Agency head",'2012 Aprvl Party (2)'!AP$1,VLOOKUP('2012 Original'!AP49,key_ref,COLUMN(Approving_Party__2),FALSE)),CONCATENATE("ERR: ",'2012 Original'!AP49))</f>
        <v>none</v>
      </c>
      <c r="AQ49" s="2" t="str">
        <f>IFERROR(IF(VLOOKUP('2012 Original'!AQ49,key_ref,COLUMN(Approving_Party__2),FALSE)="Agency head",'2012 Aprvl Party (2)'!AQ$1,VLOOKUP('2012 Original'!AQ49,key_ref,COLUMN(Approving_Party__2),FALSE)),CONCATENATE("ERR: ",'2012 Original'!AQ49))</f>
        <v>none</v>
      </c>
      <c r="AR49" s="2" t="str">
        <f>IFERROR(IF(VLOOKUP('2012 Original'!AR49,key_ref,COLUMN(Approving_Party__2),FALSE)="Agency head",'2012 Aprvl Party (2)'!AR$1,VLOOKUP('2012 Original'!AR49,key_ref,COLUMN(Approving_Party__2),FALSE)),CONCATENATE("ERR: ",'2012 Original'!AR49))</f>
        <v>none</v>
      </c>
      <c r="AS49" s="2" t="str">
        <f>IFERROR(IF(VLOOKUP('2012 Original'!AS49,key_ref,COLUMN(Approving_Party__2),FALSE)="Agency head",'2012 Aprvl Party (2)'!AS$1,VLOOKUP('2012 Original'!AS49,key_ref,COLUMN(Approving_Party__2),FALSE)),CONCATENATE("ERR: ",'2012 Original'!AS49))</f>
        <v>none</v>
      </c>
      <c r="AT49" s="2" t="str">
        <f>IFERROR(IF(VLOOKUP('2012 Original'!AT49,key_ref,COLUMN(Approving_Party__2),FALSE)="Agency head",'2012 Aprvl Party (2)'!AT$1,VLOOKUP('2012 Original'!AT49,key_ref,COLUMN(Approving_Party__2),FALSE)),CONCATENATE("ERR: ",'2012 Original'!AT49))</f>
        <v>none</v>
      </c>
      <c r="AU49" s="2" t="str">
        <f>IFERROR(IF(VLOOKUP('2012 Original'!AU49,key_ref,COLUMN(Approving_Party__2),FALSE)="Agency head",'2012 Aprvl Party (2)'!AU$1,VLOOKUP('2012 Original'!AU49,key_ref,COLUMN(Approving_Party__2),FALSE)),CONCATENATE("ERR: ",'2012 Original'!AU49))</f>
        <v>none</v>
      </c>
      <c r="AV49" s="2" t="str">
        <f>IFERROR(IF(VLOOKUP('2012 Original'!AV49,key_ref,COLUMN(Approving_Party__2),FALSE)="Agency head",'2012 Aprvl Party (2)'!AV$1,VLOOKUP('2012 Original'!AV49,key_ref,COLUMN(Approving_Party__2),FALSE)),CONCATENATE("ERR: ",'2012 Original'!AV49))</f>
        <v>none</v>
      </c>
      <c r="AW49" s="2" t="str">
        <f>IFERROR(IF(VLOOKUP('2012 Original'!AW49,key_ref,COLUMN(Approving_Party__2),FALSE)="Agency head",'2012 Aprvl Party (2)'!AW$1,VLOOKUP('2012 Original'!AW49,key_ref,COLUMN(Approving_Party__2),FALSE)),CONCATENATE("ERR: ",'2012 Original'!AW49))</f>
        <v>none</v>
      </c>
      <c r="AX49" s="2" t="str">
        <f>IFERROR(IF(VLOOKUP('2012 Original'!AX49,key_ref,COLUMN(Approving_Party__2),FALSE)="Agency head",'2012 Aprvl Party (2)'!AX$1,VLOOKUP('2012 Original'!AX49,key_ref,COLUMN(Approving_Party__2),FALSE)),CONCATENATE("ERR: ",'2012 Original'!AX49))</f>
        <v>none</v>
      </c>
      <c r="AY49" s="2" t="str">
        <f>IFERROR(IF(VLOOKUP('2012 Original'!AY49,key_ref,COLUMN(Approving_Party__2),FALSE)="Agency head",'2012 Aprvl Party (2)'!AY$1,VLOOKUP('2012 Original'!AY49,key_ref,COLUMN(Approving_Party__2),FALSE)),CONCATENATE("ERR: ",'2012 Original'!AY49))</f>
        <v>none</v>
      </c>
      <c r="AZ49" s="2" t="str">
        <f>IFERROR(IF(VLOOKUP('2012 Original'!AZ49,key_ref,COLUMN(Approving_Party__2),FALSE)="Agency head",'2012 Aprvl Party (2)'!AZ$1,VLOOKUP('2012 Original'!AZ49,key_ref,COLUMN(Approving_Party__2),FALSE)),CONCATENATE("ERR: ",'2012 Original'!AZ49))</f>
        <v>none</v>
      </c>
    </row>
    <row r="50" spans="1:52" s="4" customFormat="1">
      <c r="A50" s="3" t="s">
        <v>83</v>
      </c>
      <c r="B50" s="2" t="str">
        <f>IFERROR(IF(VLOOKUP('2012 Original'!B50,key_ref,COLUMN(Approving_Party__2),FALSE)="Agency head",'2012 Aprvl Party (2)'!B$1,VLOOKUP('2012 Original'!B50,key_ref,COLUMN(Approving_Party__2),FALSE)),CONCATENATE("ERR: ",'2012 Original'!B50))</f>
        <v>none</v>
      </c>
      <c r="C50" s="2" t="str">
        <f>IFERROR(IF(VLOOKUP('2012 Original'!C50,key_ref,COLUMN(Approving_Party__2),FALSE)="Agency head",'2012 Aprvl Party (2)'!C$1,VLOOKUP('2012 Original'!C50,key_ref,COLUMN(Approving_Party__2),FALSE)),CONCATENATE("ERR: ",'2012 Original'!C50))</f>
        <v>none</v>
      </c>
      <c r="D50" s="2" t="str">
        <f>IFERROR(IF(VLOOKUP('2012 Original'!D50,key_ref,COLUMN(Approving_Party__2),FALSE)="Agency head",'2012 Aprvl Party (2)'!D$1,VLOOKUP('2012 Original'!D50,key_ref,COLUMN(Approving_Party__2),FALSE)),CONCATENATE("ERR: ",'2012 Original'!D50))</f>
        <v>none</v>
      </c>
      <c r="E50" s="2" t="str">
        <f>IFERROR(IF(VLOOKUP('2012 Original'!E50,key_ref,COLUMN(Approving_Party__2),FALSE)="Agency head",'2012 Aprvl Party (2)'!E$1,VLOOKUP('2012 Original'!E50,key_ref,COLUMN(Approving_Party__2),FALSE)),CONCATENATE("ERR: ",'2012 Original'!E50))</f>
        <v>none</v>
      </c>
      <c r="F50" s="2" t="str">
        <f>IFERROR(IF(VLOOKUP('2012 Original'!F50,key_ref,COLUMN(Approving_Party__2),FALSE)="Agency head",'2012 Aprvl Party (2)'!F$1,VLOOKUP('2012 Original'!F50,key_ref,COLUMN(Approving_Party__2),FALSE)),CONCATENATE("ERR: ",'2012 Original'!F50))</f>
        <v>none</v>
      </c>
      <c r="G50" s="2" t="str">
        <f>IFERROR(IF(VLOOKUP('2012 Original'!G50,key_ref,COLUMN(Approving_Party__2),FALSE)="Agency head",'2012 Aprvl Party (2)'!G$1,VLOOKUP('2012 Original'!G50,key_ref,COLUMN(Approving_Party__2),FALSE)),CONCATENATE("ERR: ",'2012 Original'!G50))</f>
        <v>none</v>
      </c>
      <c r="H50" s="2" t="str">
        <f>IFERROR(IF(VLOOKUP('2012 Original'!H50,key_ref,COLUMN(Approving_Party__2),FALSE)="Agency head",'2012 Aprvl Party (2)'!H$1,VLOOKUP('2012 Original'!H50,key_ref,COLUMN(Approving_Party__2),FALSE)),CONCATENATE("ERR: ",'2012 Original'!H50))</f>
        <v>none</v>
      </c>
      <c r="I50" s="2" t="str">
        <f>IFERROR(IF(VLOOKUP('2012 Original'!I50,key_ref,COLUMN(Approving_Party__2),FALSE)="Agency head",'2012 Aprvl Party (2)'!I$1,VLOOKUP('2012 Original'!I50,key_ref,COLUMN(Approving_Party__2),FALSE)),CONCATENATE("ERR: ",'2012 Original'!I50))</f>
        <v>none</v>
      </c>
      <c r="J50" s="2" t="str">
        <f>IFERROR(IF(VLOOKUP('2012 Original'!J50,key_ref,COLUMN(Approving_Party__2),FALSE)="Agency head",'2012 Aprvl Party (2)'!J$1,VLOOKUP('2012 Original'!J50,key_ref,COLUMN(Approving_Party__2),FALSE)),CONCATENATE("ERR: ",'2012 Original'!J50))</f>
        <v>none</v>
      </c>
      <c r="K50" s="2" t="str">
        <f>IFERROR(IF(VLOOKUP('2012 Original'!K50,key_ref,COLUMN(Approving_Party__2),FALSE)="Agency head",'2012 Aprvl Party (2)'!K$1,VLOOKUP('2012 Original'!K50,key_ref,COLUMN(Approving_Party__2),FALSE)),CONCATENATE("ERR: ",'2012 Original'!K50))</f>
        <v>none</v>
      </c>
      <c r="L50" s="2" t="str">
        <f>IFERROR(IF(VLOOKUP('2012 Original'!L50,key_ref,COLUMN(Approving_Party__2),FALSE)="Agency head",'2012 Aprvl Party (2)'!L$1,VLOOKUP('2012 Original'!L50,key_ref,COLUMN(Approving_Party__2),FALSE)),CONCATENATE("ERR: ",'2012 Original'!L50))</f>
        <v>none</v>
      </c>
      <c r="M50" s="2" t="str">
        <f>IFERROR(IF(VLOOKUP('2012 Original'!M50,key_ref,COLUMN(Approving_Party__2),FALSE)="Agency head",'2012 Aprvl Party (2)'!M$1,VLOOKUP('2012 Original'!M50,key_ref,COLUMN(Approving_Party__2),FALSE)),CONCATENATE("ERR: ",'2012 Original'!M50))</f>
        <v>none</v>
      </c>
      <c r="N50" s="2" t="str">
        <f>IFERROR(IF(VLOOKUP('2012 Original'!N50,key_ref,COLUMN(Approving_Party__2),FALSE)="Agency head",'2012 Aprvl Party (2)'!N$1,VLOOKUP('2012 Original'!N50,key_ref,COLUMN(Approving_Party__2),FALSE)),CONCATENATE("ERR: ",'2012 Original'!N50))</f>
        <v>none</v>
      </c>
      <c r="O50" s="2" t="str">
        <f>IFERROR(IF(VLOOKUP('2012 Original'!O50,key_ref,COLUMN(Approving_Party__2),FALSE)="Agency head",'2012 Aprvl Party (2)'!O$1,VLOOKUP('2012 Original'!O50,key_ref,COLUMN(Approving_Party__2),FALSE)),CONCATENATE("ERR: ",'2012 Original'!O50))</f>
        <v>none</v>
      </c>
      <c r="P50" s="2" t="str">
        <f>IFERROR(IF(VLOOKUP('2012 Original'!P50,key_ref,COLUMN(Approving_Party__2),FALSE)="Agency head",'2012 Aprvl Party (2)'!P$1,VLOOKUP('2012 Original'!P50,key_ref,COLUMN(Approving_Party__2),FALSE)),CONCATENATE("ERR: ",'2012 Original'!P50))</f>
        <v>none</v>
      </c>
      <c r="Q50" s="2" t="str">
        <f>IFERROR(IF(VLOOKUP('2012 Original'!Q50,key_ref,COLUMN(Approving_Party__2),FALSE)="Agency head",'2012 Aprvl Party (2)'!Q$1,VLOOKUP('2012 Original'!Q50,key_ref,COLUMN(Approving_Party__2),FALSE)),CONCATENATE("ERR: ",'2012 Original'!Q50))</f>
        <v>none</v>
      </c>
      <c r="R50" s="2" t="str">
        <f>IFERROR(IF(VLOOKUP('2012 Original'!R50,key_ref,COLUMN(Approving_Party__2),FALSE)="Agency head",'2012 Aprvl Party (2)'!R$1,VLOOKUP('2012 Original'!R50,key_ref,COLUMN(Approving_Party__2),FALSE)),CONCATENATE("ERR: ",'2012 Original'!R50))</f>
        <v>none</v>
      </c>
      <c r="S50" s="2" t="str">
        <f>IFERROR(IF(VLOOKUP('2012 Original'!S50,key_ref,COLUMN(Approving_Party__2),FALSE)="Agency head",'2012 Aprvl Party (2)'!S$1,VLOOKUP('2012 Original'!S50,key_ref,COLUMN(Approving_Party__2),FALSE)),CONCATENATE("ERR: ",'2012 Original'!S50))</f>
        <v>none</v>
      </c>
      <c r="T50" s="2" t="str">
        <f>IFERROR(IF(VLOOKUP('2012 Original'!T50,key_ref,COLUMN(Approving_Party__2),FALSE)="Agency head",'2012 Aprvl Party (2)'!T$1,VLOOKUP('2012 Original'!T50,key_ref,COLUMN(Approving_Party__2),FALSE)),CONCATENATE("ERR: ",'2012 Original'!T50))</f>
        <v>none</v>
      </c>
      <c r="U50" s="2" t="str">
        <f>IFERROR(IF(VLOOKUP('2012 Original'!U50,key_ref,COLUMN(Approving_Party__2),FALSE)="Agency head",'2012 Aprvl Party (2)'!U$1,VLOOKUP('2012 Original'!U50,key_ref,COLUMN(Approving_Party__2),FALSE)),CONCATENATE("ERR: ",'2012 Original'!U50))</f>
        <v>none</v>
      </c>
      <c r="V50" s="2" t="str">
        <f>IFERROR(IF(VLOOKUP('2012 Original'!V50,key_ref,COLUMN(Approving_Party__2),FALSE)="Agency head",'2012 Aprvl Party (2)'!V$1,VLOOKUP('2012 Original'!V50,key_ref,COLUMN(Approving_Party__2),FALSE)),CONCATENATE("ERR: ",'2012 Original'!V50))</f>
        <v>none</v>
      </c>
      <c r="W50" s="2" t="str">
        <f>IFERROR(IF(VLOOKUP('2012 Original'!W50,key_ref,COLUMN(Approving_Party__2),FALSE)="Agency head",'2012 Aprvl Party (2)'!W$1,VLOOKUP('2012 Original'!W50,key_ref,COLUMN(Approving_Party__2),FALSE)),CONCATENATE("ERR: ",'2012 Original'!W50))</f>
        <v>none</v>
      </c>
      <c r="X50" s="2" t="str">
        <f>IFERROR(IF(VLOOKUP('2012 Original'!X50,key_ref,COLUMN(Approving_Party__2),FALSE)="Agency head",'2012 Aprvl Party (2)'!X$1,VLOOKUP('2012 Original'!X50,key_ref,COLUMN(Approving_Party__2),FALSE)),CONCATENATE("ERR: ",'2012 Original'!X50))</f>
        <v>none</v>
      </c>
      <c r="Y50" s="2" t="str">
        <f>IFERROR(IF(VLOOKUP('2012 Original'!Y50,key_ref,COLUMN(Approving_Party__2),FALSE)="Agency head",'2012 Aprvl Party (2)'!Y$1,VLOOKUP('2012 Original'!Y50,key_ref,COLUMN(Approving_Party__2),FALSE)),CONCATENATE("ERR: ",'2012 Original'!Y50))</f>
        <v>none</v>
      </c>
      <c r="Z50" s="2" t="str">
        <f>IFERROR(IF(VLOOKUP('2012 Original'!Z50,key_ref,COLUMN(Approving_Party__2),FALSE)="Agency head",'2012 Aprvl Party (2)'!Z$1,VLOOKUP('2012 Original'!Z50,key_ref,COLUMN(Approving_Party__2),FALSE)),CONCATENATE("ERR: ",'2012 Original'!Z50))</f>
        <v>none</v>
      </c>
      <c r="AA50" s="2" t="str">
        <f>IFERROR(IF(VLOOKUP('2012 Original'!AA50,key_ref,COLUMN(Approving_Party__2),FALSE)="Agency head",'2012 Aprvl Party (2)'!AA$1,VLOOKUP('2012 Original'!AA50,key_ref,COLUMN(Approving_Party__2),FALSE)),CONCATENATE("ERR: ",'2012 Original'!AA50))</f>
        <v>none</v>
      </c>
      <c r="AB50" s="2" t="str">
        <f>IFERROR(IF(VLOOKUP('2012 Original'!AB50,key_ref,COLUMN(Approving_Party__2),FALSE)="Agency head",'2012 Aprvl Party (2)'!AB$1,VLOOKUP('2012 Original'!AB50,key_ref,COLUMN(Approving_Party__2),FALSE)),CONCATENATE("ERR: ",'2012 Original'!AB50))</f>
        <v>none</v>
      </c>
      <c r="AC50" s="2" t="str">
        <f>IFERROR(IF(VLOOKUP('2012 Original'!AC50,key_ref,COLUMN(Approving_Party__2),FALSE)="Agency head",'2012 Aprvl Party (2)'!AC$1,VLOOKUP('2012 Original'!AC50,key_ref,COLUMN(Approving_Party__2),FALSE)),CONCATENATE("ERR: ",'2012 Original'!AC50))</f>
        <v>none</v>
      </c>
      <c r="AD50" s="2" t="str">
        <f>IFERROR(IF(VLOOKUP('2012 Original'!AD50,key_ref,COLUMN(Approving_Party__2),FALSE)="Agency head",'2012 Aprvl Party (2)'!AD$1,VLOOKUP('2012 Original'!AD50,key_ref,COLUMN(Approving_Party__2),FALSE)),CONCATENATE("ERR: ",'2012 Original'!AD50))</f>
        <v>none</v>
      </c>
      <c r="AE50" s="2" t="str">
        <f>IFERROR(IF(VLOOKUP('2012 Original'!AE50,key_ref,COLUMN(Approving_Party__2),FALSE)="Agency head",'2012 Aprvl Party (2)'!AE$1,VLOOKUP('2012 Original'!AE50,key_ref,COLUMN(Approving_Party__2),FALSE)),CONCATENATE("ERR: ",'2012 Original'!AE50))</f>
        <v>none</v>
      </c>
      <c r="AF50" s="2" t="str">
        <f>IFERROR(IF(VLOOKUP('2012 Original'!AF50,key_ref,COLUMN(Approving_Party__2),FALSE)="Agency head",'2012 Aprvl Party (2)'!AF$1,VLOOKUP('2012 Original'!AF50,key_ref,COLUMN(Approving_Party__2),FALSE)),CONCATENATE("ERR: ",'2012 Original'!AF50))</f>
        <v>none</v>
      </c>
      <c r="AG50" s="2" t="str">
        <f>IFERROR(IF(VLOOKUP('2012 Original'!AG50,key_ref,COLUMN(Approving_Party__2),FALSE)="Agency head",'2012 Aprvl Party (2)'!AG$1,VLOOKUP('2012 Original'!AG50,key_ref,COLUMN(Approving_Party__2),FALSE)),CONCATENATE("ERR: ",'2012 Original'!AG50))</f>
        <v>none</v>
      </c>
      <c r="AH50" s="2" t="str">
        <f>IFERROR(IF(VLOOKUP('2012 Original'!AH50,key_ref,COLUMN(Approving_Party__2),FALSE)="Agency head",'2012 Aprvl Party (2)'!AH$1,VLOOKUP('2012 Original'!AH50,key_ref,COLUMN(Approving_Party__2),FALSE)),CONCATENATE("ERR: ",'2012 Original'!AH50))</f>
        <v>none</v>
      </c>
      <c r="AI50" s="2" t="str">
        <f>IFERROR(IF(VLOOKUP('2012 Original'!AI50,key_ref,COLUMN(Approving_Party__2),FALSE)="Agency head",'2012 Aprvl Party (2)'!AI$1,VLOOKUP('2012 Original'!AI50,key_ref,COLUMN(Approving_Party__2),FALSE)),CONCATENATE("ERR: ",'2012 Original'!AI50))</f>
        <v>none</v>
      </c>
      <c r="AJ50" s="2" t="str">
        <f>IFERROR(IF(VLOOKUP('2012 Original'!AJ50,key_ref,COLUMN(Approving_Party__2),FALSE)="Agency head",'2012 Aprvl Party (2)'!AJ$1,VLOOKUP('2012 Original'!AJ50,key_ref,COLUMN(Approving_Party__2),FALSE)),CONCATENATE("ERR: ",'2012 Original'!AJ50))</f>
        <v>none</v>
      </c>
      <c r="AK50" s="2" t="str">
        <f>IFERROR(IF(VLOOKUP('2012 Original'!AK50,key_ref,COLUMN(Approving_Party__2),FALSE)="Agency head",'2012 Aprvl Party (2)'!AK$1,VLOOKUP('2012 Original'!AK50,key_ref,COLUMN(Approving_Party__2),FALSE)),CONCATENATE("ERR: ",'2012 Original'!AK50))</f>
        <v>none</v>
      </c>
      <c r="AL50" s="2" t="str">
        <f>IFERROR(IF(VLOOKUP('2012 Original'!AL50,key_ref,COLUMN(Approving_Party__2),FALSE)="Agency head",'2012 Aprvl Party (2)'!AL$1,VLOOKUP('2012 Original'!AL50,key_ref,COLUMN(Approving_Party__2),FALSE)),CONCATENATE("ERR: ",'2012 Original'!AL50))</f>
        <v>none</v>
      </c>
      <c r="AM50" s="2" t="str">
        <f>IFERROR(IF(VLOOKUP('2012 Original'!AM50,key_ref,COLUMN(Approving_Party__2),FALSE)="Agency head",'2012 Aprvl Party (2)'!AM$1,VLOOKUP('2012 Original'!AM50,key_ref,COLUMN(Approving_Party__2),FALSE)),CONCATENATE("ERR: ",'2012 Original'!AM50))</f>
        <v>none</v>
      </c>
      <c r="AN50" s="2" t="str">
        <f>IFERROR(IF(VLOOKUP('2012 Original'!AN50,key_ref,COLUMN(Approving_Party__2),FALSE)="Agency head",'2012 Aprvl Party (2)'!AN$1,VLOOKUP('2012 Original'!AN50,key_ref,COLUMN(Approving_Party__2),FALSE)),CONCATENATE("ERR: ",'2012 Original'!AN50))</f>
        <v>none</v>
      </c>
      <c r="AO50" s="2" t="str">
        <f>IFERROR(IF(VLOOKUP('2012 Original'!AO50,key_ref,COLUMN(Approving_Party__2),FALSE)="Agency head",'2012 Aprvl Party (2)'!AO$1,VLOOKUP('2012 Original'!AO50,key_ref,COLUMN(Approving_Party__2),FALSE)),CONCATENATE("ERR: ",'2012 Original'!AO50))</f>
        <v>none</v>
      </c>
      <c r="AP50" s="2" t="str">
        <f>IFERROR(IF(VLOOKUP('2012 Original'!AP50,key_ref,COLUMN(Approving_Party__2),FALSE)="Agency head",'2012 Aprvl Party (2)'!AP$1,VLOOKUP('2012 Original'!AP50,key_ref,COLUMN(Approving_Party__2),FALSE)),CONCATENATE("ERR: ",'2012 Original'!AP50))</f>
        <v>none</v>
      </c>
      <c r="AQ50" s="2" t="str">
        <f>IFERROR(IF(VLOOKUP('2012 Original'!AQ50,key_ref,COLUMN(Approving_Party__2),FALSE)="Agency head",'2012 Aprvl Party (2)'!AQ$1,VLOOKUP('2012 Original'!AQ50,key_ref,COLUMN(Approving_Party__2),FALSE)),CONCATENATE("ERR: ",'2012 Original'!AQ50))</f>
        <v>none</v>
      </c>
      <c r="AR50" s="2" t="str">
        <f>IFERROR(IF(VLOOKUP('2012 Original'!AR50,key_ref,COLUMN(Approving_Party__2),FALSE)="Agency head",'2012 Aprvl Party (2)'!AR$1,VLOOKUP('2012 Original'!AR50,key_ref,COLUMN(Approving_Party__2),FALSE)),CONCATENATE("ERR: ",'2012 Original'!AR50))</f>
        <v>none</v>
      </c>
      <c r="AS50" s="2" t="str">
        <f>IFERROR(IF(VLOOKUP('2012 Original'!AS50,key_ref,COLUMN(Approving_Party__2),FALSE)="Agency head",'2012 Aprvl Party (2)'!AS$1,VLOOKUP('2012 Original'!AS50,key_ref,COLUMN(Approving_Party__2),FALSE)),CONCATENATE("ERR: ",'2012 Original'!AS50))</f>
        <v>none</v>
      </c>
      <c r="AT50" s="2" t="str">
        <f>IFERROR(IF(VLOOKUP('2012 Original'!AT50,key_ref,COLUMN(Approving_Party__2),FALSE)="Agency head",'2012 Aprvl Party (2)'!AT$1,VLOOKUP('2012 Original'!AT50,key_ref,COLUMN(Approving_Party__2),FALSE)),CONCATENATE("ERR: ",'2012 Original'!AT50))</f>
        <v>none</v>
      </c>
      <c r="AU50" s="2" t="str">
        <f>IFERROR(IF(VLOOKUP('2012 Original'!AU50,key_ref,COLUMN(Approving_Party__2),FALSE)="Agency head",'2012 Aprvl Party (2)'!AU$1,VLOOKUP('2012 Original'!AU50,key_ref,COLUMN(Approving_Party__2),FALSE)),CONCATENATE("ERR: ",'2012 Original'!AU50))</f>
        <v>none</v>
      </c>
      <c r="AV50" s="2" t="str">
        <f>IFERROR(IF(VLOOKUP('2012 Original'!AV50,key_ref,COLUMN(Approving_Party__2),FALSE)="Agency head",'2012 Aprvl Party (2)'!AV$1,VLOOKUP('2012 Original'!AV50,key_ref,COLUMN(Approving_Party__2),FALSE)),CONCATENATE("ERR: ",'2012 Original'!AV50))</f>
        <v>none</v>
      </c>
      <c r="AW50" s="2" t="str">
        <f>IFERROR(IF(VLOOKUP('2012 Original'!AW50,key_ref,COLUMN(Approving_Party__2),FALSE)="Agency head",'2012 Aprvl Party (2)'!AW$1,VLOOKUP('2012 Original'!AW50,key_ref,COLUMN(Approving_Party__2),FALSE)),CONCATENATE("ERR: ",'2012 Original'!AW50))</f>
        <v>none</v>
      </c>
      <c r="AX50" s="2" t="str">
        <f>IFERROR(IF(VLOOKUP('2012 Original'!AX50,key_ref,COLUMN(Approving_Party__2),FALSE)="Agency head",'2012 Aprvl Party (2)'!AX$1,VLOOKUP('2012 Original'!AX50,key_ref,COLUMN(Approving_Party__2),FALSE)),CONCATENATE("ERR: ",'2012 Original'!AX50))</f>
        <v>none</v>
      </c>
      <c r="AY50" s="2" t="str">
        <f>IFERROR(IF(VLOOKUP('2012 Original'!AY50,key_ref,COLUMN(Approving_Party__2),FALSE)="Agency head",'2012 Aprvl Party (2)'!AY$1,VLOOKUP('2012 Original'!AY50,key_ref,COLUMN(Approving_Party__2),FALSE)),CONCATENATE("ERR: ",'2012 Original'!AY50))</f>
        <v>none</v>
      </c>
      <c r="AZ50" s="2" t="str">
        <f>IFERROR(IF(VLOOKUP('2012 Original'!AZ50,key_ref,COLUMN(Approving_Party__2),FALSE)="Agency head",'2012 Aprvl Party (2)'!AZ$1,VLOOKUP('2012 Original'!AZ50,key_ref,COLUMN(Approving_Party__2),FALSE)),CONCATENATE("ERR: ",'2012 Original'!AZ50))</f>
        <v>none</v>
      </c>
    </row>
    <row r="51" spans="1:52" s="4" customFormat="1">
      <c r="A51" s="3" t="s">
        <v>84</v>
      </c>
      <c r="B51" s="2" t="str">
        <f>IFERROR(IF(VLOOKUP('2012 Original'!B51,key_ref,COLUMN(Approving_Party__2),FALSE)="Agency head",'2012 Aprvl Party (2)'!B$1,VLOOKUP('2012 Original'!B51,key_ref,COLUMN(Approving_Party__2),FALSE)),CONCATENATE("ERR: ",'2012 Original'!B51))</f>
        <v>none</v>
      </c>
      <c r="C51" s="2" t="str">
        <f>IFERROR(IF(VLOOKUP('2012 Original'!C51,key_ref,COLUMN(Approving_Party__2),FALSE)="Agency head",'2012 Aprvl Party (2)'!C$1,VLOOKUP('2012 Original'!C51,key_ref,COLUMN(Approving_Party__2),FALSE)),CONCATENATE("ERR: ",'2012 Original'!C51))</f>
        <v>none</v>
      </c>
      <c r="D51" s="2" t="str">
        <f>IFERROR(IF(VLOOKUP('2012 Original'!D51,key_ref,COLUMN(Approving_Party__2),FALSE)="Agency head",'2012 Aprvl Party (2)'!D$1,VLOOKUP('2012 Original'!D51,key_ref,COLUMN(Approving_Party__2),FALSE)),CONCATENATE("ERR: ",'2012 Original'!D51))</f>
        <v>none</v>
      </c>
      <c r="E51" s="2" t="str">
        <f>IFERROR(IF(VLOOKUP('2012 Original'!E51,key_ref,COLUMN(Approving_Party__2),FALSE)="Agency head",'2012 Aprvl Party (2)'!E$1,VLOOKUP('2012 Original'!E51,key_ref,COLUMN(Approving_Party__2),FALSE)),CONCATENATE("ERR: ",'2012 Original'!E51))</f>
        <v>none</v>
      </c>
      <c r="F51" s="2" t="str">
        <f>IFERROR(IF(VLOOKUP('2012 Original'!F51,key_ref,COLUMN(Approving_Party__2),FALSE)="Agency head",'2012 Aprvl Party (2)'!F$1,VLOOKUP('2012 Original'!F51,key_ref,COLUMN(Approving_Party__2),FALSE)),CONCATENATE("ERR: ",'2012 Original'!F51))</f>
        <v>none</v>
      </c>
      <c r="G51" s="2" t="str">
        <f>IFERROR(IF(VLOOKUP('2012 Original'!G51,key_ref,COLUMN(Approving_Party__2),FALSE)="Agency head",'2012 Aprvl Party (2)'!G$1,VLOOKUP('2012 Original'!G51,key_ref,COLUMN(Approving_Party__2),FALSE)),CONCATENATE("ERR: ",'2012 Original'!G51))</f>
        <v>none</v>
      </c>
      <c r="H51" s="2" t="str">
        <f>IFERROR(IF(VLOOKUP('2012 Original'!H51,key_ref,COLUMN(Approving_Party__2),FALSE)="Agency head",'2012 Aprvl Party (2)'!H$1,VLOOKUP('2012 Original'!H51,key_ref,COLUMN(Approving_Party__2),FALSE)),CONCATENATE("ERR: ",'2012 Original'!H51))</f>
        <v>none</v>
      </c>
      <c r="I51" s="2" t="str">
        <f>IFERROR(IF(VLOOKUP('2012 Original'!I51,key_ref,COLUMN(Approving_Party__2),FALSE)="Agency head",'2012 Aprvl Party (2)'!I$1,VLOOKUP('2012 Original'!I51,key_ref,COLUMN(Approving_Party__2),FALSE)),CONCATENATE("ERR: ",'2012 Original'!I51))</f>
        <v>none</v>
      </c>
      <c r="J51" s="2" t="str">
        <f>IFERROR(IF(VLOOKUP('2012 Original'!J51,key_ref,COLUMN(Approving_Party__2),FALSE)="Agency head",'2012 Aprvl Party (2)'!J$1,VLOOKUP('2012 Original'!J51,key_ref,COLUMN(Approving_Party__2),FALSE)),CONCATENATE("ERR: ",'2012 Original'!J51))</f>
        <v>none</v>
      </c>
      <c r="K51" s="2" t="str">
        <f>IFERROR(IF(VLOOKUP('2012 Original'!K51,key_ref,COLUMN(Approving_Party__2),FALSE)="Agency head",'2012 Aprvl Party (2)'!K$1,VLOOKUP('2012 Original'!K51,key_ref,COLUMN(Approving_Party__2),FALSE)),CONCATENATE("ERR: ",'2012 Original'!K51))</f>
        <v>none</v>
      </c>
      <c r="L51" s="2" t="str">
        <f>IFERROR(IF(VLOOKUP('2012 Original'!L51,key_ref,COLUMN(Approving_Party__2),FALSE)="Agency head",'2012 Aprvl Party (2)'!L$1,VLOOKUP('2012 Original'!L51,key_ref,COLUMN(Approving_Party__2),FALSE)),CONCATENATE("ERR: ",'2012 Original'!L51))</f>
        <v>none</v>
      </c>
      <c r="M51" s="2" t="str">
        <f>IFERROR(IF(VLOOKUP('2012 Original'!M51,key_ref,COLUMN(Approving_Party__2),FALSE)="Agency head",'2012 Aprvl Party (2)'!M$1,VLOOKUP('2012 Original'!M51,key_ref,COLUMN(Approving_Party__2),FALSE)),CONCATENATE("ERR: ",'2012 Original'!M51))</f>
        <v>none</v>
      </c>
      <c r="N51" s="2" t="str">
        <f>IFERROR(IF(VLOOKUP('2012 Original'!N51,key_ref,COLUMN(Approving_Party__2),FALSE)="Agency head",'2012 Aprvl Party (2)'!N$1,VLOOKUP('2012 Original'!N51,key_ref,COLUMN(Approving_Party__2),FALSE)),CONCATENATE("ERR: ",'2012 Original'!N51))</f>
        <v>none</v>
      </c>
      <c r="O51" s="2" t="str">
        <f>IFERROR(IF(VLOOKUP('2012 Original'!O51,key_ref,COLUMN(Approving_Party__2),FALSE)="Agency head",'2012 Aprvl Party (2)'!O$1,VLOOKUP('2012 Original'!O51,key_ref,COLUMN(Approving_Party__2),FALSE)),CONCATENATE("ERR: ",'2012 Original'!O51))</f>
        <v>none</v>
      </c>
      <c r="P51" s="2" t="str">
        <f>IFERROR(IF(VLOOKUP('2012 Original'!P51,key_ref,COLUMN(Approving_Party__2),FALSE)="Agency head",'2012 Aprvl Party (2)'!P$1,VLOOKUP('2012 Original'!P51,key_ref,COLUMN(Approving_Party__2),FALSE)),CONCATENATE("ERR: ",'2012 Original'!P51))</f>
        <v>none</v>
      </c>
      <c r="Q51" s="2" t="str">
        <f>IFERROR(IF(VLOOKUP('2012 Original'!Q51,key_ref,COLUMN(Approving_Party__2),FALSE)="Agency head",'2012 Aprvl Party (2)'!Q$1,VLOOKUP('2012 Original'!Q51,key_ref,COLUMN(Approving_Party__2),FALSE)),CONCATENATE("ERR: ",'2012 Original'!Q51))</f>
        <v>none</v>
      </c>
      <c r="R51" s="2" t="str">
        <f>IFERROR(IF(VLOOKUP('2012 Original'!R51,key_ref,COLUMN(Approving_Party__2),FALSE)="Agency head",'2012 Aprvl Party (2)'!R$1,VLOOKUP('2012 Original'!R51,key_ref,COLUMN(Approving_Party__2),FALSE)),CONCATENATE("ERR: ",'2012 Original'!R51))</f>
        <v>none</v>
      </c>
      <c r="S51" s="2" t="str">
        <f>IFERROR(IF(VLOOKUP('2012 Original'!S51,key_ref,COLUMN(Approving_Party__2),FALSE)="Agency head",'2012 Aprvl Party (2)'!S$1,VLOOKUP('2012 Original'!S51,key_ref,COLUMN(Approving_Party__2),FALSE)),CONCATENATE("ERR: ",'2012 Original'!S51))</f>
        <v>none</v>
      </c>
      <c r="T51" s="2" t="str">
        <f>IFERROR(IF(VLOOKUP('2012 Original'!T51,key_ref,COLUMN(Approving_Party__2),FALSE)="Agency head",'2012 Aprvl Party (2)'!T$1,VLOOKUP('2012 Original'!T51,key_ref,COLUMN(Approving_Party__2),FALSE)),CONCATENATE("ERR: ",'2012 Original'!T51))</f>
        <v>none</v>
      </c>
      <c r="U51" s="2" t="str">
        <f>IFERROR(IF(VLOOKUP('2012 Original'!U51,key_ref,COLUMN(Approving_Party__2),FALSE)="Agency head",'2012 Aprvl Party (2)'!U$1,VLOOKUP('2012 Original'!U51,key_ref,COLUMN(Approving_Party__2),FALSE)),CONCATENATE("ERR: ",'2012 Original'!U51))</f>
        <v>none</v>
      </c>
      <c r="V51" s="2" t="str">
        <f>IFERROR(IF(VLOOKUP('2012 Original'!V51,key_ref,COLUMN(Approving_Party__2),FALSE)="Agency head",'2012 Aprvl Party (2)'!V$1,VLOOKUP('2012 Original'!V51,key_ref,COLUMN(Approving_Party__2),FALSE)),CONCATENATE("ERR: ",'2012 Original'!V51))</f>
        <v>none</v>
      </c>
      <c r="W51" s="2" t="str">
        <f>IFERROR(IF(VLOOKUP('2012 Original'!W51,key_ref,COLUMN(Approving_Party__2),FALSE)="Agency head",'2012 Aprvl Party (2)'!W$1,VLOOKUP('2012 Original'!W51,key_ref,COLUMN(Approving_Party__2),FALSE)),CONCATENATE("ERR: ",'2012 Original'!W51))</f>
        <v>none</v>
      </c>
      <c r="X51" s="2" t="str">
        <f>IFERROR(IF(VLOOKUP('2012 Original'!X51,key_ref,COLUMN(Approving_Party__2),FALSE)="Agency head",'2012 Aprvl Party (2)'!X$1,VLOOKUP('2012 Original'!X51,key_ref,COLUMN(Approving_Party__2),FALSE)),CONCATENATE("ERR: ",'2012 Original'!X51))</f>
        <v>none</v>
      </c>
      <c r="Y51" s="2" t="str">
        <f>IFERROR(IF(VLOOKUP('2012 Original'!Y51,key_ref,COLUMN(Approving_Party__2),FALSE)="Agency head",'2012 Aprvl Party (2)'!Y$1,VLOOKUP('2012 Original'!Y51,key_ref,COLUMN(Approving_Party__2),FALSE)),CONCATENATE("ERR: ",'2012 Original'!Y51))</f>
        <v>none</v>
      </c>
      <c r="Z51" s="2" t="str">
        <f>IFERROR(IF(VLOOKUP('2012 Original'!Z51,key_ref,COLUMN(Approving_Party__2),FALSE)="Agency head",'2012 Aprvl Party (2)'!Z$1,VLOOKUP('2012 Original'!Z51,key_ref,COLUMN(Approving_Party__2),FALSE)),CONCATENATE("ERR: ",'2012 Original'!Z51))</f>
        <v>none</v>
      </c>
      <c r="AA51" s="2" t="str">
        <f>IFERROR(IF(VLOOKUP('2012 Original'!AA51,key_ref,COLUMN(Approving_Party__2),FALSE)="Agency head",'2012 Aprvl Party (2)'!AA$1,VLOOKUP('2012 Original'!AA51,key_ref,COLUMN(Approving_Party__2),FALSE)),CONCATENATE("ERR: ",'2012 Original'!AA51))</f>
        <v>none</v>
      </c>
      <c r="AB51" s="2" t="str">
        <f>IFERROR(IF(VLOOKUP('2012 Original'!AB51,key_ref,COLUMN(Approving_Party__2),FALSE)="Agency head",'2012 Aprvl Party (2)'!AB$1,VLOOKUP('2012 Original'!AB51,key_ref,COLUMN(Approving_Party__2),FALSE)),CONCATENATE("ERR: ",'2012 Original'!AB51))</f>
        <v>none</v>
      </c>
      <c r="AC51" s="2" t="str">
        <f>IFERROR(IF(VLOOKUP('2012 Original'!AC51,key_ref,COLUMN(Approving_Party__2),FALSE)="Agency head",'2012 Aprvl Party (2)'!AC$1,VLOOKUP('2012 Original'!AC51,key_ref,COLUMN(Approving_Party__2),FALSE)),CONCATENATE("ERR: ",'2012 Original'!AC51))</f>
        <v>none</v>
      </c>
      <c r="AD51" s="2" t="str">
        <f>IFERROR(IF(VLOOKUP('2012 Original'!AD51,key_ref,COLUMN(Approving_Party__2),FALSE)="Agency head",'2012 Aprvl Party (2)'!AD$1,VLOOKUP('2012 Original'!AD51,key_ref,COLUMN(Approving_Party__2),FALSE)),CONCATENATE("ERR: ",'2012 Original'!AD51))</f>
        <v>none</v>
      </c>
      <c r="AE51" s="2" t="str">
        <f>IFERROR(IF(VLOOKUP('2012 Original'!AE51,key_ref,COLUMN(Approving_Party__2),FALSE)="Agency head",'2012 Aprvl Party (2)'!AE$1,VLOOKUP('2012 Original'!AE51,key_ref,COLUMN(Approving_Party__2),FALSE)),CONCATENATE("ERR: ",'2012 Original'!AE51))</f>
        <v>none</v>
      </c>
      <c r="AF51" s="2" t="str">
        <f>IFERROR(IF(VLOOKUP('2012 Original'!AF51,key_ref,COLUMN(Approving_Party__2),FALSE)="Agency head",'2012 Aprvl Party (2)'!AF$1,VLOOKUP('2012 Original'!AF51,key_ref,COLUMN(Approving_Party__2),FALSE)),CONCATENATE("ERR: ",'2012 Original'!AF51))</f>
        <v>none</v>
      </c>
      <c r="AG51" s="2" t="str">
        <f>IFERROR(IF(VLOOKUP('2012 Original'!AG51,key_ref,COLUMN(Approving_Party__2),FALSE)="Agency head",'2012 Aprvl Party (2)'!AG$1,VLOOKUP('2012 Original'!AG51,key_ref,COLUMN(Approving_Party__2),FALSE)),CONCATENATE("ERR: ",'2012 Original'!AG51))</f>
        <v>none</v>
      </c>
      <c r="AH51" s="2" t="str">
        <f>IFERROR(IF(VLOOKUP('2012 Original'!AH51,key_ref,COLUMN(Approving_Party__2),FALSE)="Agency head",'2012 Aprvl Party (2)'!AH$1,VLOOKUP('2012 Original'!AH51,key_ref,COLUMN(Approving_Party__2),FALSE)),CONCATENATE("ERR: ",'2012 Original'!AH51))</f>
        <v>none</v>
      </c>
      <c r="AI51" s="2" t="str">
        <f>IFERROR(IF(VLOOKUP('2012 Original'!AI51,key_ref,COLUMN(Approving_Party__2),FALSE)="Agency head",'2012 Aprvl Party (2)'!AI$1,VLOOKUP('2012 Original'!AI51,key_ref,COLUMN(Approving_Party__2),FALSE)),CONCATENATE("ERR: ",'2012 Original'!AI51))</f>
        <v>none</v>
      </c>
      <c r="AJ51" s="2" t="str">
        <f>IFERROR(IF(VLOOKUP('2012 Original'!AJ51,key_ref,COLUMN(Approving_Party__2),FALSE)="Agency head",'2012 Aprvl Party (2)'!AJ$1,VLOOKUP('2012 Original'!AJ51,key_ref,COLUMN(Approving_Party__2),FALSE)),CONCATENATE("ERR: ",'2012 Original'!AJ51))</f>
        <v>none</v>
      </c>
      <c r="AK51" s="2" t="str">
        <f>IFERROR(IF(VLOOKUP('2012 Original'!AK51,key_ref,COLUMN(Approving_Party__2),FALSE)="Agency head",'2012 Aprvl Party (2)'!AK$1,VLOOKUP('2012 Original'!AK51,key_ref,COLUMN(Approving_Party__2),FALSE)),CONCATENATE("ERR: ",'2012 Original'!AK51))</f>
        <v>none</v>
      </c>
      <c r="AL51" s="2" t="str">
        <f>IFERROR(IF(VLOOKUP('2012 Original'!AL51,key_ref,COLUMN(Approving_Party__2),FALSE)="Agency head",'2012 Aprvl Party (2)'!AL$1,VLOOKUP('2012 Original'!AL51,key_ref,COLUMN(Approving_Party__2),FALSE)),CONCATENATE("ERR: ",'2012 Original'!AL51))</f>
        <v>none</v>
      </c>
      <c r="AM51" s="2" t="str">
        <f>IFERROR(IF(VLOOKUP('2012 Original'!AM51,key_ref,COLUMN(Approving_Party__2),FALSE)="Agency head",'2012 Aprvl Party (2)'!AM$1,VLOOKUP('2012 Original'!AM51,key_ref,COLUMN(Approving_Party__2),FALSE)),CONCATENATE("ERR: ",'2012 Original'!AM51))</f>
        <v>none</v>
      </c>
      <c r="AN51" s="2" t="str">
        <f>IFERROR(IF(VLOOKUP('2012 Original'!AN51,key_ref,COLUMN(Approving_Party__2),FALSE)="Agency head",'2012 Aprvl Party (2)'!AN$1,VLOOKUP('2012 Original'!AN51,key_ref,COLUMN(Approving_Party__2),FALSE)),CONCATENATE("ERR: ",'2012 Original'!AN51))</f>
        <v>none</v>
      </c>
      <c r="AO51" s="2" t="str">
        <f>IFERROR(IF(VLOOKUP('2012 Original'!AO51,key_ref,COLUMN(Approving_Party__2),FALSE)="Agency head",'2012 Aprvl Party (2)'!AO$1,VLOOKUP('2012 Original'!AO51,key_ref,COLUMN(Approving_Party__2),FALSE)),CONCATENATE("ERR: ",'2012 Original'!AO51))</f>
        <v>none</v>
      </c>
      <c r="AP51" s="2" t="str">
        <f>IFERROR(IF(VLOOKUP('2012 Original'!AP51,key_ref,COLUMN(Approving_Party__2),FALSE)="Agency head",'2012 Aprvl Party (2)'!AP$1,VLOOKUP('2012 Original'!AP51,key_ref,COLUMN(Approving_Party__2),FALSE)),CONCATENATE("ERR: ",'2012 Original'!AP51))</f>
        <v>none</v>
      </c>
      <c r="AQ51" s="2" t="str">
        <f>IFERROR(IF(VLOOKUP('2012 Original'!AQ51,key_ref,COLUMN(Approving_Party__2),FALSE)="Agency head",'2012 Aprvl Party (2)'!AQ$1,VLOOKUP('2012 Original'!AQ51,key_ref,COLUMN(Approving_Party__2),FALSE)),CONCATENATE("ERR: ",'2012 Original'!AQ51))</f>
        <v>none</v>
      </c>
      <c r="AR51" s="2" t="str">
        <f>IFERROR(IF(VLOOKUP('2012 Original'!AR51,key_ref,COLUMN(Approving_Party__2),FALSE)="Agency head",'2012 Aprvl Party (2)'!AR$1,VLOOKUP('2012 Original'!AR51,key_ref,COLUMN(Approving_Party__2),FALSE)),CONCATENATE("ERR: ",'2012 Original'!AR51))</f>
        <v>none</v>
      </c>
      <c r="AS51" s="2" t="str">
        <f>IFERROR(IF(VLOOKUP('2012 Original'!AS51,key_ref,COLUMN(Approving_Party__2),FALSE)="Agency head",'2012 Aprvl Party (2)'!AS$1,VLOOKUP('2012 Original'!AS51,key_ref,COLUMN(Approving_Party__2),FALSE)),CONCATENATE("ERR: ",'2012 Original'!AS51))</f>
        <v>none</v>
      </c>
      <c r="AT51" s="2" t="str">
        <f>IFERROR(IF(VLOOKUP('2012 Original'!AT51,key_ref,COLUMN(Approving_Party__2),FALSE)="Agency head",'2012 Aprvl Party (2)'!AT$1,VLOOKUP('2012 Original'!AT51,key_ref,COLUMN(Approving_Party__2),FALSE)),CONCATENATE("ERR: ",'2012 Original'!AT51))</f>
        <v>none</v>
      </c>
      <c r="AU51" s="2" t="str">
        <f>IFERROR(IF(VLOOKUP('2012 Original'!AU51,key_ref,COLUMN(Approving_Party__2),FALSE)="Agency head",'2012 Aprvl Party (2)'!AU$1,VLOOKUP('2012 Original'!AU51,key_ref,COLUMN(Approving_Party__2),FALSE)),CONCATENATE("ERR: ",'2012 Original'!AU51))</f>
        <v>none</v>
      </c>
      <c r="AV51" s="2" t="str">
        <f>IFERROR(IF(VLOOKUP('2012 Original'!AV51,key_ref,COLUMN(Approving_Party__2),FALSE)="Agency head",'2012 Aprvl Party (2)'!AV$1,VLOOKUP('2012 Original'!AV51,key_ref,COLUMN(Approving_Party__2),FALSE)),CONCATENATE("ERR: ",'2012 Original'!AV51))</f>
        <v>none</v>
      </c>
      <c r="AW51" s="2" t="str">
        <f>IFERROR(IF(VLOOKUP('2012 Original'!AW51,key_ref,COLUMN(Approving_Party__2),FALSE)="Agency head",'2012 Aprvl Party (2)'!AW$1,VLOOKUP('2012 Original'!AW51,key_ref,COLUMN(Approving_Party__2),FALSE)),CONCATENATE("ERR: ",'2012 Original'!AW51))</f>
        <v>none</v>
      </c>
      <c r="AX51" s="2" t="str">
        <f>IFERROR(IF(VLOOKUP('2012 Original'!AX51,key_ref,COLUMN(Approving_Party__2),FALSE)="Agency head",'2012 Aprvl Party (2)'!AX$1,VLOOKUP('2012 Original'!AX51,key_ref,COLUMN(Approving_Party__2),FALSE)),CONCATENATE("ERR: ",'2012 Original'!AX51))</f>
        <v>none</v>
      </c>
      <c r="AY51" s="2" t="str">
        <f>IFERROR(IF(VLOOKUP('2012 Original'!AY51,key_ref,COLUMN(Approving_Party__2),FALSE)="Agency head",'2012 Aprvl Party (2)'!AY$1,VLOOKUP('2012 Original'!AY51,key_ref,COLUMN(Approving_Party__2),FALSE)),CONCATENATE("ERR: ",'2012 Original'!AY51))</f>
        <v>none</v>
      </c>
      <c r="AZ51" s="2" t="str">
        <f>IFERROR(IF(VLOOKUP('2012 Original'!AZ51,key_ref,COLUMN(Approving_Party__2),FALSE)="Agency head",'2012 Aprvl Party (2)'!AZ$1,VLOOKUP('2012 Original'!AZ51,key_ref,COLUMN(Approving_Party__2),FALSE)),CONCATENATE("ERR: ",'2012 Original'!AZ51))</f>
        <v>none</v>
      </c>
    </row>
    <row r="87" ht="12" customHeight="1"/>
    <row r="113" ht="14.25" customHeight="1"/>
    <row r="130" ht="16.5" customHeight="1"/>
    <row r="445" ht="15.65" customHeight="1"/>
    <row r="458" ht="14.5" customHeight="1"/>
    <row r="470" ht="13.9" customHeight="1"/>
    <row r="483" ht="13.5" customHeight="1"/>
  </sheetData>
  <printOptions gridLines="1"/>
  <pageMargins left="0.7" right="0.7" top="0.75" bottom="0.7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83"/>
  <sheetViews>
    <sheetView workbookViewId="0"/>
  </sheetViews>
  <sheetFormatPr defaultRowHeight="14.5"/>
  <cols>
    <col min="1" max="1" width="16.08984375" customWidth="1"/>
    <col min="2" max="2" width="10.36328125" customWidth="1"/>
  </cols>
  <sheetData>
    <row r="1" spans="1:52" s="4" customFormat="1" ht="30" customHeight="1">
      <c r="A1" s="7" t="s">
        <v>195</v>
      </c>
      <c r="B1" s="7" t="s">
        <v>0</v>
      </c>
      <c r="C1" s="7" t="s">
        <v>196</v>
      </c>
      <c r="D1" s="7" t="s">
        <v>459</v>
      </c>
      <c r="E1" s="7" t="s">
        <v>197</v>
      </c>
      <c r="F1" s="7" t="s">
        <v>1</v>
      </c>
      <c r="G1" s="7" t="s">
        <v>198</v>
      </c>
      <c r="H1" s="7" t="s">
        <v>2</v>
      </c>
      <c r="I1" s="7" t="s">
        <v>3</v>
      </c>
      <c r="J1" s="7" t="s">
        <v>4</v>
      </c>
      <c r="K1" s="7" t="s">
        <v>5</v>
      </c>
      <c r="L1" s="7" t="s">
        <v>86</v>
      </c>
      <c r="M1" s="7" t="s">
        <v>199</v>
      </c>
      <c r="N1" s="7" t="s">
        <v>87</v>
      </c>
      <c r="O1" s="7" t="s">
        <v>200</v>
      </c>
      <c r="P1" s="7" t="s">
        <v>88</v>
      </c>
      <c r="Q1" s="7" t="s">
        <v>201</v>
      </c>
      <c r="R1" s="7" t="s">
        <v>89</v>
      </c>
      <c r="S1" s="7" t="s">
        <v>202</v>
      </c>
      <c r="T1" s="7" t="s">
        <v>90</v>
      </c>
      <c r="U1" s="7" t="s">
        <v>203</v>
      </c>
      <c r="V1" s="7" t="s">
        <v>204</v>
      </c>
      <c r="W1" s="7" t="s">
        <v>205</v>
      </c>
      <c r="X1" s="7" t="s">
        <v>109</v>
      </c>
      <c r="Y1" s="7" t="s">
        <v>206</v>
      </c>
      <c r="Z1" s="7" t="s">
        <v>110</v>
      </c>
      <c r="AA1" s="7" t="s">
        <v>207</v>
      </c>
      <c r="AB1" s="7" t="s">
        <v>208</v>
      </c>
      <c r="AC1" s="7" t="s">
        <v>111</v>
      </c>
      <c r="AD1" s="7" t="s">
        <v>209</v>
      </c>
      <c r="AE1" s="7" t="s">
        <v>112</v>
      </c>
      <c r="AF1" s="7" t="s">
        <v>210</v>
      </c>
      <c r="AG1" s="7" t="s">
        <v>128</v>
      </c>
      <c r="AH1" s="7" t="s">
        <v>129</v>
      </c>
      <c r="AI1" s="7" t="s">
        <v>130</v>
      </c>
      <c r="AJ1" s="7" t="s">
        <v>211</v>
      </c>
      <c r="AK1" s="7" t="s">
        <v>212</v>
      </c>
      <c r="AL1" s="7" t="s">
        <v>213</v>
      </c>
      <c r="AM1" s="7" t="s">
        <v>131</v>
      </c>
      <c r="AN1" s="7" t="s">
        <v>132</v>
      </c>
      <c r="AO1" s="7" t="s">
        <v>214</v>
      </c>
      <c r="AP1" s="7" t="s">
        <v>215</v>
      </c>
      <c r="AQ1" s="7" t="s">
        <v>216</v>
      </c>
      <c r="AR1" s="7" t="s">
        <v>217</v>
      </c>
      <c r="AS1" s="7" t="s">
        <v>138</v>
      </c>
      <c r="AT1" s="7" t="s">
        <v>139</v>
      </c>
      <c r="AU1" s="7" t="s">
        <v>218</v>
      </c>
      <c r="AV1" s="7" t="s">
        <v>219</v>
      </c>
      <c r="AW1" s="7" t="s">
        <v>220</v>
      </c>
      <c r="AX1" s="7" t="s">
        <v>140</v>
      </c>
      <c r="AY1" s="7" t="s">
        <v>141</v>
      </c>
      <c r="AZ1" s="7" t="s">
        <v>142</v>
      </c>
    </row>
    <row r="2" spans="1:52" s="4" customFormat="1">
      <c r="A2" s="3" t="s">
        <v>182</v>
      </c>
      <c r="B2" s="2" t="str">
        <f>IFERROR(IF(VLOOKUP('2012 Original'!B2,key_ref,COLUMN(Approving_Party_Weight__2),FALSE)=0,"none",VLOOKUP('2012 Original'!B2,key_ref,COLUMN(Approving_Party_Weight__2),FALSE)),CONCATENATE("ERR: ",'2012 Original'!B2))</f>
        <v>none</v>
      </c>
      <c r="C2" s="2" t="str">
        <f>IFERROR(IF(VLOOKUP('2012 Original'!C2,key_ref,COLUMN(Approving_Party_Weight__2),FALSE)=0,"none",VLOOKUP('2012 Original'!C2,key_ref,COLUMN(Approving_Party_Weight__2),FALSE)),CONCATENATE("ERR: ",'2012 Original'!C2))</f>
        <v>none</v>
      </c>
      <c r="D2" s="2" t="str">
        <f>IFERROR(IF(VLOOKUP('2012 Original'!D2,key_ref,COLUMN(Approving_Party_Weight__2),FALSE)=0,"none",VLOOKUP('2012 Original'!D2,key_ref,COLUMN(Approving_Party_Weight__2),FALSE)),CONCATENATE("ERR: ",'2012 Original'!D2))</f>
        <v>none</v>
      </c>
      <c r="E2" s="2" t="str">
        <f>IFERROR(IF(VLOOKUP('2012 Original'!E2,key_ref,COLUMN(Approving_Party_Weight__2),FALSE)=0,"none",VLOOKUP('2012 Original'!E2,key_ref,COLUMN(Approving_Party_Weight__2),FALSE)),CONCATENATE("ERR: ",'2012 Original'!E2))</f>
        <v>none</v>
      </c>
      <c r="F2" s="2" t="str">
        <f>IFERROR(IF(VLOOKUP('2012 Original'!F2,key_ref,COLUMN(Approving_Party_Weight__2),FALSE)=0,"none",VLOOKUP('2012 Original'!F2,key_ref,COLUMN(Approving_Party_Weight__2),FALSE)),CONCATENATE("ERR: ",'2012 Original'!F2))</f>
        <v>none</v>
      </c>
      <c r="G2" s="2" t="str">
        <f>IFERROR(IF(VLOOKUP('2012 Original'!G2,key_ref,COLUMN(Approving_Party_Weight__2),FALSE)=0,"none",VLOOKUP('2012 Original'!G2,key_ref,COLUMN(Approving_Party_Weight__2),FALSE)),CONCATENATE("ERR: ",'2012 Original'!G2))</f>
        <v>none</v>
      </c>
      <c r="H2" s="2" t="str">
        <f>IFERROR(IF(VLOOKUP('2012 Original'!H2,key_ref,COLUMN(Approving_Party_Weight__2),FALSE)=0,"none",VLOOKUP('2012 Original'!H2,key_ref,COLUMN(Approving_Party_Weight__2),FALSE)),CONCATENATE("ERR: ",'2012 Original'!H2))</f>
        <v>none</v>
      </c>
      <c r="I2" s="2" t="str">
        <f>IFERROR(IF(VLOOKUP('2012 Original'!I2,key_ref,COLUMN(Approving_Party_Weight__2),FALSE)=0,"none",VLOOKUP('2012 Original'!I2,key_ref,COLUMN(Approving_Party_Weight__2),FALSE)),CONCATENATE("ERR: ",'2012 Original'!I2))</f>
        <v>none</v>
      </c>
      <c r="J2" s="2" t="str">
        <f>IFERROR(IF(VLOOKUP('2012 Original'!J2,key_ref,COLUMN(Approving_Party_Weight__2),FALSE)=0,"none",VLOOKUP('2012 Original'!J2,key_ref,COLUMN(Approving_Party_Weight__2),FALSE)),CONCATENATE("ERR: ",'2012 Original'!J2))</f>
        <v>none</v>
      </c>
      <c r="K2" s="2" t="str">
        <f>IFERROR(IF(VLOOKUP('2012 Original'!K2,key_ref,COLUMN(Approving_Party_Weight__2),FALSE)=0,"none",VLOOKUP('2012 Original'!K2,key_ref,COLUMN(Approving_Party_Weight__2),FALSE)),CONCATENATE("ERR: ",'2012 Original'!K2))</f>
        <v>none</v>
      </c>
      <c r="L2" s="2" t="str">
        <f>IFERROR(IF(VLOOKUP('2012 Original'!L2,key_ref,COLUMN(Approving_Party_Weight__2),FALSE)=0,"none",VLOOKUP('2012 Original'!L2,key_ref,COLUMN(Approving_Party_Weight__2),FALSE)),CONCATENATE("ERR: ",'2012 Original'!L2))</f>
        <v>none</v>
      </c>
      <c r="M2" s="2" t="str">
        <f>IFERROR(IF(VLOOKUP('2012 Original'!M2,key_ref,COLUMN(Approving_Party_Weight__2),FALSE)=0,"none",VLOOKUP('2012 Original'!M2,key_ref,COLUMN(Approving_Party_Weight__2),FALSE)),CONCATENATE("ERR: ",'2012 Original'!M2))</f>
        <v>none</v>
      </c>
      <c r="N2" s="2" t="str">
        <f>IFERROR(IF(VLOOKUP('2012 Original'!N2,key_ref,COLUMN(Approving_Party_Weight__2),FALSE)=0,"none",VLOOKUP('2012 Original'!N2,key_ref,COLUMN(Approving_Party_Weight__2),FALSE)),CONCATENATE("ERR: ",'2012 Original'!N2))</f>
        <v>none</v>
      </c>
      <c r="O2" s="2" t="str">
        <f>IFERROR(IF(VLOOKUP('2012 Original'!O2,key_ref,COLUMN(Approving_Party_Weight__2),FALSE)=0,"none",VLOOKUP('2012 Original'!O2,key_ref,COLUMN(Approving_Party_Weight__2),FALSE)),CONCATENATE("ERR: ",'2012 Original'!O2))</f>
        <v>none</v>
      </c>
      <c r="P2" s="2" t="str">
        <f>IFERROR(IF(VLOOKUP('2012 Original'!P2,key_ref,COLUMN(Approving_Party_Weight__2),FALSE)=0,"none",VLOOKUP('2012 Original'!P2,key_ref,COLUMN(Approving_Party_Weight__2),FALSE)),CONCATENATE("ERR: ",'2012 Original'!P2))</f>
        <v>none</v>
      </c>
      <c r="Q2" s="2" t="str">
        <f>IFERROR(IF(VLOOKUP('2012 Original'!Q2,key_ref,COLUMN(Approving_Party_Weight__2),FALSE)=0,"none",VLOOKUP('2012 Original'!Q2,key_ref,COLUMN(Approving_Party_Weight__2),FALSE)),CONCATENATE("ERR: ",'2012 Original'!Q2))</f>
        <v>none</v>
      </c>
      <c r="R2" s="2" t="str">
        <f>IFERROR(IF(VLOOKUP('2012 Original'!R2,key_ref,COLUMN(Approving_Party_Weight__2),FALSE)=0,"none",VLOOKUP('2012 Original'!R2,key_ref,COLUMN(Approving_Party_Weight__2),FALSE)),CONCATENATE("ERR: ",'2012 Original'!R2))</f>
        <v>none</v>
      </c>
      <c r="S2" s="2" t="str">
        <f>IFERROR(IF(VLOOKUP('2012 Original'!S2,key_ref,COLUMN(Approving_Party_Weight__2),FALSE)=0,"none",VLOOKUP('2012 Original'!S2,key_ref,COLUMN(Approving_Party_Weight__2),FALSE)),CONCATENATE("ERR: ",'2012 Original'!S2))</f>
        <v>none</v>
      </c>
      <c r="T2" s="2" t="str">
        <f>IFERROR(IF(VLOOKUP('2012 Original'!T2,key_ref,COLUMN(Approving_Party_Weight__2),FALSE)=0,"none",VLOOKUP('2012 Original'!T2,key_ref,COLUMN(Approving_Party_Weight__2),FALSE)),CONCATENATE("ERR: ",'2012 Original'!T2))</f>
        <v>none</v>
      </c>
      <c r="U2" s="2" t="str">
        <f>IFERROR(IF(VLOOKUP('2012 Original'!U2,key_ref,COLUMN(Approving_Party_Weight__2),FALSE)=0,"none",VLOOKUP('2012 Original'!U2,key_ref,COLUMN(Approving_Party_Weight__2),FALSE)),CONCATENATE("ERR: ",'2012 Original'!U2))</f>
        <v>none</v>
      </c>
      <c r="V2" s="2" t="str">
        <f>IFERROR(IF(VLOOKUP('2012 Original'!V2,key_ref,COLUMN(Approving_Party_Weight__2),FALSE)=0,"none",VLOOKUP('2012 Original'!V2,key_ref,COLUMN(Approving_Party_Weight__2),FALSE)),CONCATENATE("ERR: ",'2012 Original'!V2))</f>
        <v>none</v>
      </c>
      <c r="W2" s="2" t="str">
        <f>IFERROR(IF(VLOOKUP('2012 Original'!W2,key_ref,COLUMN(Approving_Party_Weight__2),FALSE)=0,"none",VLOOKUP('2012 Original'!W2,key_ref,COLUMN(Approving_Party_Weight__2),FALSE)),CONCATENATE("ERR: ",'2012 Original'!W2))</f>
        <v>none</v>
      </c>
      <c r="X2" s="2" t="str">
        <f>IFERROR(IF(VLOOKUP('2012 Original'!X2,key_ref,COLUMN(Approving_Party_Weight__2),FALSE)=0,"none",VLOOKUP('2012 Original'!X2,key_ref,COLUMN(Approving_Party_Weight__2),FALSE)),CONCATENATE("ERR: ",'2012 Original'!X2))</f>
        <v>none</v>
      </c>
      <c r="Y2" s="2" t="str">
        <f>IFERROR(IF(VLOOKUP('2012 Original'!Y2,key_ref,COLUMN(Approving_Party_Weight__2),FALSE)=0,"none",VLOOKUP('2012 Original'!Y2,key_ref,COLUMN(Approving_Party_Weight__2),FALSE)),CONCATENATE("ERR: ",'2012 Original'!Y2))</f>
        <v>none</v>
      </c>
      <c r="Z2" s="2" t="str">
        <f>IFERROR(IF(VLOOKUP('2012 Original'!Z2,key_ref,COLUMN(Approving_Party_Weight__2),FALSE)=0,"none",VLOOKUP('2012 Original'!Z2,key_ref,COLUMN(Approving_Party_Weight__2),FALSE)),CONCATENATE("ERR: ",'2012 Original'!Z2))</f>
        <v>none</v>
      </c>
      <c r="AA2" s="2" t="str">
        <f>IFERROR(IF(VLOOKUP('2012 Original'!AA2,key_ref,COLUMN(Approving_Party_Weight__2),FALSE)=0,"none",VLOOKUP('2012 Original'!AA2,key_ref,COLUMN(Approving_Party_Weight__2),FALSE)),CONCATENATE("ERR: ",'2012 Original'!AA2))</f>
        <v>none</v>
      </c>
      <c r="AB2" s="2" t="str">
        <f>IFERROR(IF(VLOOKUP('2012 Original'!AB2,key_ref,COLUMN(Approving_Party_Weight__2),FALSE)=0,"none",VLOOKUP('2012 Original'!AB2,key_ref,COLUMN(Approving_Party_Weight__2),FALSE)),CONCATENATE("ERR: ",'2012 Original'!AB2))</f>
        <v>none</v>
      </c>
      <c r="AC2" s="2" t="str">
        <f>IFERROR(IF(VLOOKUP('2012 Original'!AC2,key_ref,COLUMN(Approving_Party_Weight__2),FALSE)=0,"none",VLOOKUP('2012 Original'!AC2,key_ref,COLUMN(Approving_Party_Weight__2),FALSE)),CONCATENATE("ERR: ",'2012 Original'!AC2))</f>
        <v>none</v>
      </c>
      <c r="AD2" s="2" t="str">
        <f>IFERROR(IF(VLOOKUP('2012 Original'!AD2,key_ref,COLUMN(Approving_Party_Weight__2),FALSE)=0,"none",VLOOKUP('2012 Original'!AD2,key_ref,COLUMN(Approving_Party_Weight__2),FALSE)),CONCATENATE("ERR: ",'2012 Original'!AD2))</f>
        <v>none</v>
      </c>
      <c r="AE2" s="2" t="str">
        <f>IFERROR(IF(VLOOKUP('2012 Original'!AE2,key_ref,COLUMN(Approving_Party_Weight__2),FALSE)=0,"none",VLOOKUP('2012 Original'!AE2,key_ref,COLUMN(Approving_Party_Weight__2),FALSE)),CONCATENATE("ERR: ",'2012 Original'!AE2))</f>
        <v>none</v>
      </c>
      <c r="AF2" s="2" t="str">
        <f>IFERROR(IF(VLOOKUP('2012 Original'!AF2,key_ref,COLUMN(Approving_Party_Weight__2),FALSE)=0,"none",VLOOKUP('2012 Original'!AF2,key_ref,COLUMN(Approving_Party_Weight__2),FALSE)),CONCATENATE("ERR: ",'2012 Original'!AF2))</f>
        <v>none</v>
      </c>
      <c r="AG2" s="2" t="str">
        <f>IFERROR(IF(VLOOKUP('2012 Original'!AG2,key_ref,COLUMN(Approving_Party_Weight__2),FALSE)=0,"none",VLOOKUP('2012 Original'!AG2,key_ref,COLUMN(Approving_Party_Weight__2),FALSE)),CONCATENATE("ERR: ",'2012 Original'!AG2))</f>
        <v>none</v>
      </c>
      <c r="AH2" s="2" t="str">
        <f>IFERROR(IF(VLOOKUP('2012 Original'!AH2,key_ref,COLUMN(Approving_Party_Weight__2),FALSE)=0,"none",VLOOKUP('2012 Original'!AH2,key_ref,COLUMN(Approving_Party_Weight__2),FALSE)),CONCATENATE("ERR: ",'2012 Original'!AH2))</f>
        <v>none</v>
      </c>
      <c r="AI2" s="2" t="str">
        <f>IFERROR(IF(VLOOKUP('2012 Original'!AI2,key_ref,COLUMN(Approving_Party_Weight__2),FALSE)=0,"none",VLOOKUP('2012 Original'!AI2,key_ref,COLUMN(Approving_Party_Weight__2),FALSE)),CONCATENATE("ERR: ",'2012 Original'!AI2))</f>
        <v>none</v>
      </c>
      <c r="AJ2" s="2" t="str">
        <f>IFERROR(IF(VLOOKUP('2012 Original'!AJ2,key_ref,COLUMN(Approving_Party_Weight__2),FALSE)=0,"none",VLOOKUP('2012 Original'!AJ2,key_ref,COLUMN(Approving_Party_Weight__2),FALSE)),CONCATENATE("ERR: ",'2012 Original'!AJ2))</f>
        <v>none</v>
      </c>
      <c r="AK2" s="2" t="str">
        <f>IFERROR(IF(VLOOKUP('2012 Original'!AK2,key_ref,COLUMN(Approving_Party_Weight__2),FALSE)=0,"none",VLOOKUP('2012 Original'!AK2,key_ref,COLUMN(Approving_Party_Weight__2),FALSE)),CONCATENATE("ERR: ",'2012 Original'!AK2))</f>
        <v>none</v>
      </c>
      <c r="AL2" s="2" t="str">
        <f>IFERROR(IF(VLOOKUP('2012 Original'!AL2,key_ref,COLUMN(Approving_Party_Weight__2),FALSE)=0,"none",VLOOKUP('2012 Original'!AL2,key_ref,COLUMN(Approving_Party_Weight__2),FALSE)),CONCATENATE("ERR: ",'2012 Original'!AL2))</f>
        <v>none</v>
      </c>
      <c r="AM2" s="2" t="str">
        <f>IFERROR(IF(VLOOKUP('2012 Original'!AM2,key_ref,COLUMN(Approving_Party_Weight__2),FALSE)=0,"none",VLOOKUP('2012 Original'!AM2,key_ref,COLUMN(Approving_Party_Weight__2),FALSE)),CONCATENATE("ERR: ",'2012 Original'!AM2))</f>
        <v>none</v>
      </c>
      <c r="AN2" s="2" t="str">
        <f>IFERROR(IF(VLOOKUP('2012 Original'!AN2,key_ref,COLUMN(Approving_Party_Weight__2),FALSE)=0,"none",VLOOKUP('2012 Original'!AN2,key_ref,COLUMN(Approving_Party_Weight__2),FALSE)),CONCATENATE("ERR: ",'2012 Original'!AN2))</f>
        <v>none</v>
      </c>
      <c r="AO2" s="2" t="str">
        <f>IFERROR(IF(VLOOKUP('2012 Original'!AO2,key_ref,COLUMN(Approving_Party_Weight__2),FALSE)=0,"none",VLOOKUP('2012 Original'!AO2,key_ref,COLUMN(Approving_Party_Weight__2),FALSE)),CONCATENATE("ERR: ",'2012 Original'!AO2))</f>
        <v>none</v>
      </c>
      <c r="AP2" s="2" t="str">
        <f>IFERROR(IF(VLOOKUP('2012 Original'!AP2,key_ref,COLUMN(Approving_Party_Weight__2),FALSE)=0,"none",VLOOKUP('2012 Original'!AP2,key_ref,COLUMN(Approving_Party_Weight__2),FALSE)),CONCATENATE("ERR: ",'2012 Original'!AP2))</f>
        <v>none</v>
      </c>
      <c r="AQ2" s="2" t="str">
        <f>IFERROR(IF(VLOOKUP('2012 Original'!AQ2,key_ref,COLUMN(Approving_Party_Weight__2),FALSE)=0,"none",VLOOKUP('2012 Original'!AQ2,key_ref,COLUMN(Approving_Party_Weight__2),FALSE)),CONCATENATE("ERR: ",'2012 Original'!AQ2))</f>
        <v>none</v>
      </c>
      <c r="AR2" s="2" t="str">
        <f>IFERROR(IF(VLOOKUP('2012 Original'!AR2,key_ref,COLUMN(Approving_Party_Weight__2),FALSE)=0,"none",VLOOKUP('2012 Original'!AR2,key_ref,COLUMN(Approving_Party_Weight__2),FALSE)),CONCATENATE("ERR: ",'2012 Original'!AR2))</f>
        <v>none</v>
      </c>
      <c r="AS2" s="2" t="str">
        <f>IFERROR(IF(VLOOKUP('2012 Original'!AS2,key_ref,COLUMN(Approving_Party_Weight__2),FALSE)=0,"none",VLOOKUP('2012 Original'!AS2,key_ref,COLUMN(Approving_Party_Weight__2),FALSE)),CONCATENATE("ERR: ",'2012 Original'!AS2))</f>
        <v>none</v>
      </c>
      <c r="AT2" s="2" t="str">
        <f>IFERROR(IF(VLOOKUP('2012 Original'!AT2,key_ref,COLUMN(Approving_Party_Weight__2),FALSE)=0,"none",VLOOKUP('2012 Original'!AT2,key_ref,COLUMN(Approving_Party_Weight__2),FALSE)),CONCATENATE("ERR: ",'2012 Original'!AT2))</f>
        <v>none</v>
      </c>
      <c r="AU2" s="2" t="str">
        <f>IFERROR(IF(VLOOKUP('2012 Original'!AU2,key_ref,COLUMN(Approving_Party_Weight__2),FALSE)=0,"none",VLOOKUP('2012 Original'!AU2,key_ref,COLUMN(Approving_Party_Weight__2),FALSE)),CONCATENATE("ERR: ",'2012 Original'!AU2))</f>
        <v>none</v>
      </c>
      <c r="AV2" s="2" t="str">
        <f>IFERROR(IF(VLOOKUP('2012 Original'!AV2,key_ref,COLUMN(Approving_Party_Weight__2),FALSE)=0,"none",VLOOKUP('2012 Original'!AV2,key_ref,COLUMN(Approving_Party_Weight__2),FALSE)),CONCATENATE("ERR: ",'2012 Original'!AV2))</f>
        <v>none</v>
      </c>
      <c r="AW2" s="2" t="str">
        <f>IFERROR(IF(VLOOKUP('2012 Original'!AW2,key_ref,COLUMN(Approving_Party_Weight__2),FALSE)=0,"none",VLOOKUP('2012 Original'!AW2,key_ref,COLUMN(Approving_Party_Weight__2),FALSE)),CONCATENATE("ERR: ",'2012 Original'!AW2))</f>
        <v>none</v>
      </c>
      <c r="AX2" s="2" t="str">
        <f>IFERROR(IF(VLOOKUP('2012 Original'!AX2,key_ref,COLUMN(Approving_Party_Weight__2),FALSE)=0,"none",VLOOKUP('2012 Original'!AX2,key_ref,COLUMN(Approving_Party_Weight__2),FALSE)),CONCATENATE("ERR: ",'2012 Original'!AX2))</f>
        <v>none</v>
      </c>
      <c r="AY2" s="2" t="str">
        <f>IFERROR(IF(VLOOKUP('2012 Original'!AY2,key_ref,COLUMN(Approving_Party_Weight__2),FALSE)=0,"none",VLOOKUP('2012 Original'!AY2,key_ref,COLUMN(Approving_Party_Weight__2),FALSE)),CONCATENATE("ERR: ",'2012 Original'!AY2))</f>
        <v>none</v>
      </c>
      <c r="AZ2" s="2" t="str">
        <f>IFERROR(IF(VLOOKUP('2012 Original'!AZ2,key_ref,COLUMN(Approving_Party_Weight__2),FALSE)=0,"none",VLOOKUP('2012 Original'!AZ2,key_ref,COLUMN(Approving_Party_Weight__2),FALSE)),CONCATENATE("ERR: ",'2012 Original'!AZ2))</f>
        <v>none</v>
      </c>
    </row>
    <row r="3" spans="1:52" s="4" customFormat="1">
      <c r="A3" s="3" t="s">
        <v>10</v>
      </c>
      <c r="B3" s="2" t="str">
        <f>IFERROR(IF(VLOOKUP('2012 Original'!B3,key_ref,COLUMN(Approving_Party_Weight__2),FALSE)=0,"none",VLOOKUP('2012 Original'!B3,key_ref,COLUMN(Approving_Party_Weight__2),FALSE)),CONCATENATE("ERR: ",'2012 Original'!B3))</f>
        <v>none</v>
      </c>
      <c r="C3" s="2" t="str">
        <f>IFERROR(IF(VLOOKUP('2012 Original'!C3,key_ref,COLUMN(Approving_Party_Weight__2),FALSE)=0,"none",VLOOKUP('2012 Original'!C3,key_ref,COLUMN(Approving_Party_Weight__2),FALSE)),CONCATENATE("ERR: ",'2012 Original'!C3))</f>
        <v>none</v>
      </c>
      <c r="D3" s="2" t="str">
        <f>IFERROR(IF(VLOOKUP('2012 Original'!D3,key_ref,COLUMN(Approving_Party_Weight__2),FALSE)=0,"none",VLOOKUP('2012 Original'!D3,key_ref,COLUMN(Approving_Party_Weight__2),FALSE)),CONCATENATE("ERR: ",'2012 Original'!D3))</f>
        <v>none</v>
      </c>
      <c r="E3" s="2" t="str">
        <f>IFERROR(IF(VLOOKUP('2012 Original'!E3,key_ref,COLUMN(Approving_Party_Weight__2),FALSE)=0,"none",VLOOKUP('2012 Original'!E3,key_ref,COLUMN(Approving_Party_Weight__2),FALSE)),CONCATENATE("ERR: ",'2012 Original'!E3))</f>
        <v>none</v>
      </c>
      <c r="F3" s="2" t="str">
        <f>IFERROR(IF(VLOOKUP('2012 Original'!F3,key_ref,COLUMN(Approving_Party_Weight__2),FALSE)=0,"none",VLOOKUP('2012 Original'!F3,key_ref,COLUMN(Approving_Party_Weight__2),FALSE)),CONCATENATE("ERR: ",'2012 Original'!F3))</f>
        <v>none</v>
      </c>
      <c r="G3" s="2" t="str">
        <f>IFERROR(IF(VLOOKUP('2012 Original'!G3,key_ref,COLUMN(Approving_Party_Weight__2),FALSE)=0,"none",VLOOKUP('2012 Original'!G3,key_ref,COLUMN(Approving_Party_Weight__2),FALSE)),CONCATENATE("ERR: ",'2012 Original'!G3))</f>
        <v>none</v>
      </c>
      <c r="H3" s="2" t="str">
        <f>IFERROR(IF(VLOOKUP('2012 Original'!H3,key_ref,COLUMN(Approving_Party_Weight__2),FALSE)=0,"none",VLOOKUP('2012 Original'!H3,key_ref,COLUMN(Approving_Party_Weight__2),FALSE)),CONCATENATE("ERR: ",'2012 Original'!H3))</f>
        <v>none</v>
      </c>
      <c r="I3" s="2" t="str">
        <f>IFERROR(IF(VLOOKUP('2012 Original'!I3,key_ref,COLUMN(Approving_Party_Weight__2),FALSE)=0,"none",VLOOKUP('2012 Original'!I3,key_ref,COLUMN(Approving_Party_Weight__2),FALSE)),CONCATENATE("ERR: ",'2012 Original'!I3))</f>
        <v>none</v>
      </c>
      <c r="J3" s="2" t="str">
        <f>IFERROR(IF(VLOOKUP('2012 Original'!J3,key_ref,COLUMN(Approving_Party_Weight__2),FALSE)=0,"none",VLOOKUP('2012 Original'!J3,key_ref,COLUMN(Approving_Party_Weight__2),FALSE)),CONCATENATE("ERR: ",'2012 Original'!J3))</f>
        <v>none</v>
      </c>
      <c r="K3" s="2" t="str">
        <f>IFERROR(IF(VLOOKUP('2012 Original'!K3,key_ref,COLUMN(Approving_Party_Weight__2),FALSE)=0,"none",VLOOKUP('2012 Original'!K3,key_ref,COLUMN(Approving_Party_Weight__2),FALSE)),CONCATENATE("ERR: ",'2012 Original'!K3))</f>
        <v>none</v>
      </c>
      <c r="L3" s="2" t="str">
        <f>IFERROR(IF(VLOOKUP('2012 Original'!L3,key_ref,COLUMN(Approving_Party_Weight__2),FALSE)=0,"none",VLOOKUP('2012 Original'!L3,key_ref,COLUMN(Approving_Party_Weight__2),FALSE)),CONCATENATE("ERR: ",'2012 Original'!L3))</f>
        <v>none</v>
      </c>
      <c r="M3" s="2" t="str">
        <f>IFERROR(IF(VLOOKUP('2012 Original'!M3,key_ref,COLUMN(Approving_Party_Weight__2),FALSE)=0,"none",VLOOKUP('2012 Original'!M3,key_ref,COLUMN(Approving_Party_Weight__2),FALSE)),CONCATENATE("ERR: ",'2012 Original'!M3))</f>
        <v>none</v>
      </c>
      <c r="N3" s="2" t="str">
        <f>IFERROR(IF(VLOOKUP('2012 Original'!N3,key_ref,COLUMN(Approving_Party_Weight__2),FALSE)=0,"none",VLOOKUP('2012 Original'!N3,key_ref,COLUMN(Approving_Party_Weight__2),FALSE)),CONCATENATE("ERR: ",'2012 Original'!N3))</f>
        <v>none</v>
      </c>
      <c r="O3" s="2" t="str">
        <f>IFERROR(IF(VLOOKUP('2012 Original'!O3,key_ref,COLUMN(Approving_Party_Weight__2),FALSE)=0,"none",VLOOKUP('2012 Original'!O3,key_ref,COLUMN(Approving_Party_Weight__2),FALSE)),CONCATENATE("ERR: ",'2012 Original'!O3))</f>
        <v>none</v>
      </c>
      <c r="P3" s="2" t="str">
        <f>IFERROR(IF(VLOOKUP('2012 Original'!P3,key_ref,COLUMN(Approving_Party_Weight__2),FALSE)=0,"none",VLOOKUP('2012 Original'!P3,key_ref,COLUMN(Approving_Party_Weight__2),FALSE)),CONCATENATE("ERR: ",'2012 Original'!P3))</f>
        <v>none</v>
      </c>
      <c r="Q3" s="2" t="str">
        <f>IFERROR(IF(VLOOKUP('2012 Original'!Q3,key_ref,COLUMN(Approving_Party_Weight__2),FALSE)=0,"none",VLOOKUP('2012 Original'!Q3,key_ref,COLUMN(Approving_Party_Weight__2),FALSE)),CONCATENATE("ERR: ",'2012 Original'!Q3))</f>
        <v>none</v>
      </c>
      <c r="R3" s="2" t="str">
        <f>IFERROR(IF(VLOOKUP('2012 Original'!R3,key_ref,COLUMN(Approving_Party_Weight__2),FALSE)=0,"none",VLOOKUP('2012 Original'!R3,key_ref,COLUMN(Approving_Party_Weight__2),FALSE)),CONCATENATE("ERR: ",'2012 Original'!R3))</f>
        <v>none</v>
      </c>
      <c r="S3" s="2" t="str">
        <f>IFERROR(IF(VLOOKUP('2012 Original'!S3,key_ref,COLUMN(Approving_Party_Weight__2),FALSE)=0,"none",VLOOKUP('2012 Original'!S3,key_ref,COLUMN(Approving_Party_Weight__2),FALSE)),CONCATENATE("ERR: ",'2012 Original'!S3))</f>
        <v>none</v>
      </c>
      <c r="T3" s="2" t="str">
        <f>IFERROR(IF(VLOOKUP('2012 Original'!T3,key_ref,COLUMN(Approving_Party_Weight__2),FALSE)=0,"none",VLOOKUP('2012 Original'!T3,key_ref,COLUMN(Approving_Party_Weight__2),FALSE)),CONCATENATE("ERR: ",'2012 Original'!T3))</f>
        <v>none</v>
      </c>
      <c r="U3" s="2" t="str">
        <f>IFERROR(IF(VLOOKUP('2012 Original'!U3,key_ref,COLUMN(Approving_Party_Weight__2),FALSE)=0,"none",VLOOKUP('2012 Original'!U3,key_ref,COLUMN(Approving_Party_Weight__2),FALSE)),CONCATENATE("ERR: ",'2012 Original'!U3))</f>
        <v>none</v>
      </c>
      <c r="V3" s="2" t="str">
        <f>IFERROR(IF(VLOOKUP('2012 Original'!V3,key_ref,COLUMN(Approving_Party_Weight__2),FALSE)=0,"none",VLOOKUP('2012 Original'!V3,key_ref,COLUMN(Approving_Party_Weight__2),FALSE)),CONCATENATE("ERR: ",'2012 Original'!V3))</f>
        <v>none</v>
      </c>
      <c r="W3" s="2" t="str">
        <f>IFERROR(IF(VLOOKUP('2012 Original'!W3,key_ref,COLUMN(Approving_Party_Weight__2),FALSE)=0,"none",VLOOKUP('2012 Original'!W3,key_ref,COLUMN(Approving_Party_Weight__2),FALSE)),CONCATENATE("ERR: ",'2012 Original'!W3))</f>
        <v>none</v>
      </c>
      <c r="X3" s="2" t="str">
        <f>IFERROR(IF(VLOOKUP('2012 Original'!X3,key_ref,COLUMN(Approving_Party_Weight__2),FALSE)=0,"none",VLOOKUP('2012 Original'!X3,key_ref,COLUMN(Approving_Party_Weight__2),FALSE)),CONCATENATE("ERR: ",'2012 Original'!X3))</f>
        <v>none</v>
      </c>
      <c r="Y3" s="2" t="str">
        <f>IFERROR(IF(VLOOKUP('2012 Original'!Y3,key_ref,COLUMN(Approving_Party_Weight__2),FALSE)=0,"none",VLOOKUP('2012 Original'!Y3,key_ref,COLUMN(Approving_Party_Weight__2),FALSE)),CONCATENATE("ERR: ",'2012 Original'!Y3))</f>
        <v>none</v>
      </c>
      <c r="Z3" s="2" t="str">
        <f>IFERROR(IF(VLOOKUP('2012 Original'!Z3,key_ref,COLUMN(Approving_Party_Weight__2),FALSE)=0,"none",VLOOKUP('2012 Original'!Z3,key_ref,COLUMN(Approving_Party_Weight__2),FALSE)),CONCATENATE("ERR: ",'2012 Original'!Z3))</f>
        <v>none</v>
      </c>
      <c r="AA3" s="2" t="str">
        <f>IFERROR(IF(VLOOKUP('2012 Original'!AA3,key_ref,COLUMN(Approving_Party_Weight__2),FALSE)=0,"none",VLOOKUP('2012 Original'!AA3,key_ref,COLUMN(Approving_Party_Weight__2),FALSE)),CONCATENATE("ERR: ",'2012 Original'!AA3))</f>
        <v>none</v>
      </c>
      <c r="AB3" s="2" t="str">
        <f>IFERROR(IF(VLOOKUP('2012 Original'!AB3,key_ref,COLUMN(Approving_Party_Weight__2),FALSE)=0,"none",VLOOKUP('2012 Original'!AB3,key_ref,COLUMN(Approving_Party_Weight__2),FALSE)),CONCATENATE("ERR: ",'2012 Original'!AB3))</f>
        <v>none</v>
      </c>
      <c r="AC3" s="2" t="str">
        <f>IFERROR(IF(VLOOKUP('2012 Original'!AC3,key_ref,COLUMN(Approving_Party_Weight__2),FALSE)=0,"none",VLOOKUP('2012 Original'!AC3,key_ref,COLUMN(Approving_Party_Weight__2),FALSE)),CONCATENATE("ERR: ",'2012 Original'!AC3))</f>
        <v>none</v>
      </c>
      <c r="AD3" s="2" t="str">
        <f>IFERROR(IF(VLOOKUP('2012 Original'!AD3,key_ref,COLUMN(Approving_Party_Weight__2),FALSE)=0,"none",VLOOKUP('2012 Original'!AD3,key_ref,COLUMN(Approving_Party_Weight__2),FALSE)),CONCATENATE("ERR: ",'2012 Original'!AD3))</f>
        <v>none</v>
      </c>
      <c r="AE3" s="2" t="str">
        <f>IFERROR(IF(VLOOKUP('2012 Original'!AE3,key_ref,COLUMN(Approving_Party_Weight__2),FALSE)=0,"none",VLOOKUP('2012 Original'!AE3,key_ref,COLUMN(Approving_Party_Weight__2),FALSE)),CONCATENATE("ERR: ",'2012 Original'!AE3))</f>
        <v>none</v>
      </c>
      <c r="AF3" s="2" t="str">
        <f>IFERROR(IF(VLOOKUP('2012 Original'!AF3,key_ref,COLUMN(Approving_Party_Weight__2),FALSE)=0,"none",VLOOKUP('2012 Original'!AF3,key_ref,COLUMN(Approving_Party_Weight__2),FALSE)),CONCATENATE("ERR: ",'2012 Original'!AF3))</f>
        <v>none</v>
      </c>
      <c r="AG3" s="2" t="str">
        <f>IFERROR(IF(VLOOKUP('2012 Original'!AG3,key_ref,COLUMN(Approving_Party_Weight__2),FALSE)=0,"none",VLOOKUP('2012 Original'!AG3,key_ref,COLUMN(Approving_Party_Weight__2),FALSE)),CONCATENATE("ERR: ",'2012 Original'!AG3))</f>
        <v>none</v>
      </c>
      <c r="AH3" s="2" t="str">
        <f>IFERROR(IF(VLOOKUP('2012 Original'!AH3,key_ref,COLUMN(Approving_Party_Weight__2),FALSE)=0,"none",VLOOKUP('2012 Original'!AH3,key_ref,COLUMN(Approving_Party_Weight__2),FALSE)),CONCATENATE("ERR: ",'2012 Original'!AH3))</f>
        <v>none</v>
      </c>
      <c r="AI3" s="2" t="str">
        <f>IFERROR(IF(VLOOKUP('2012 Original'!AI3,key_ref,COLUMN(Approving_Party_Weight__2),FALSE)=0,"none",VLOOKUP('2012 Original'!AI3,key_ref,COLUMN(Approving_Party_Weight__2),FALSE)),CONCATENATE("ERR: ",'2012 Original'!AI3))</f>
        <v>none</v>
      </c>
      <c r="AJ3" s="2" t="str">
        <f>IFERROR(IF(VLOOKUP('2012 Original'!AJ3,key_ref,COLUMN(Approving_Party_Weight__2),FALSE)=0,"none",VLOOKUP('2012 Original'!AJ3,key_ref,COLUMN(Approving_Party_Weight__2),FALSE)),CONCATENATE("ERR: ",'2012 Original'!AJ3))</f>
        <v>none</v>
      </c>
      <c r="AK3" s="2" t="str">
        <f>IFERROR(IF(VLOOKUP('2012 Original'!AK3,key_ref,COLUMN(Approving_Party_Weight__2),FALSE)=0,"none",VLOOKUP('2012 Original'!AK3,key_ref,COLUMN(Approving_Party_Weight__2),FALSE)),CONCATENATE("ERR: ",'2012 Original'!AK3))</f>
        <v>none</v>
      </c>
      <c r="AL3" s="2" t="str">
        <f>IFERROR(IF(VLOOKUP('2012 Original'!AL3,key_ref,COLUMN(Approving_Party_Weight__2),FALSE)=0,"none",VLOOKUP('2012 Original'!AL3,key_ref,COLUMN(Approving_Party_Weight__2),FALSE)),CONCATENATE("ERR: ",'2012 Original'!AL3))</f>
        <v>none</v>
      </c>
      <c r="AM3" s="2" t="str">
        <f>IFERROR(IF(VLOOKUP('2012 Original'!AM3,key_ref,COLUMN(Approving_Party_Weight__2),FALSE)=0,"none",VLOOKUP('2012 Original'!AM3,key_ref,COLUMN(Approving_Party_Weight__2),FALSE)),CONCATENATE("ERR: ",'2012 Original'!AM3))</f>
        <v>none</v>
      </c>
      <c r="AN3" s="2" t="str">
        <f>IFERROR(IF(VLOOKUP('2012 Original'!AN3,key_ref,COLUMN(Approving_Party_Weight__2),FALSE)=0,"none",VLOOKUP('2012 Original'!AN3,key_ref,COLUMN(Approving_Party_Weight__2),FALSE)),CONCATENATE("ERR: ",'2012 Original'!AN3))</f>
        <v>none</v>
      </c>
      <c r="AO3" s="2" t="str">
        <f>IFERROR(IF(VLOOKUP('2012 Original'!AO3,key_ref,COLUMN(Approving_Party_Weight__2),FALSE)=0,"none",VLOOKUP('2012 Original'!AO3,key_ref,COLUMN(Approving_Party_Weight__2),FALSE)),CONCATENATE("ERR: ",'2012 Original'!AO3))</f>
        <v>none</v>
      </c>
      <c r="AP3" s="2" t="str">
        <f>IFERROR(IF(VLOOKUP('2012 Original'!AP3,key_ref,COLUMN(Approving_Party_Weight__2),FALSE)=0,"none",VLOOKUP('2012 Original'!AP3,key_ref,COLUMN(Approving_Party_Weight__2),FALSE)),CONCATENATE("ERR: ",'2012 Original'!AP3))</f>
        <v>none</v>
      </c>
      <c r="AQ3" s="2" t="str">
        <f>IFERROR(IF(VLOOKUP('2012 Original'!AQ3,key_ref,COLUMN(Approving_Party_Weight__2),FALSE)=0,"none",VLOOKUP('2012 Original'!AQ3,key_ref,COLUMN(Approving_Party_Weight__2),FALSE)),CONCATENATE("ERR: ",'2012 Original'!AQ3))</f>
        <v>none</v>
      </c>
      <c r="AR3" s="2" t="str">
        <f>IFERROR(IF(VLOOKUP('2012 Original'!AR3,key_ref,COLUMN(Approving_Party_Weight__2),FALSE)=0,"none",VLOOKUP('2012 Original'!AR3,key_ref,COLUMN(Approving_Party_Weight__2),FALSE)),CONCATENATE("ERR: ",'2012 Original'!AR3))</f>
        <v>none</v>
      </c>
      <c r="AS3" s="2" t="str">
        <f>IFERROR(IF(VLOOKUP('2012 Original'!AS3,key_ref,COLUMN(Approving_Party_Weight__2),FALSE)=0,"none",VLOOKUP('2012 Original'!AS3,key_ref,COLUMN(Approving_Party_Weight__2),FALSE)),CONCATENATE("ERR: ",'2012 Original'!AS3))</f>
        <v>none</v>
      </c>
      <c r="AT3" s="2" t="str">
        <f>IFERROR(IF(VLOOKUP('2012 Original'!AT3,key_ref,COLUMN(Approving_Party_Weight__2),FALSE)=0,"none",VLOOKUP('2012 Original'!AT3,key_ref,COLUMN(Approving_Party_Weight__2),FALSE)),CONCATENATE("ERR: ",'2012 Original'!AT3))</f>
        <v>none</v>
      </c>
      <c r="AU3" s="2" t="str">
        <f>IFERROR(IF(VLOOKUP('2012 Original'!AU3,key_ref,COLUMN(Approving_Party_Weight__2),FALSE)=0,"none",VLOOKUP('2012 Original'!AU3,key_ref,COLUMN(Approving_Party_Weight__2),FALSE)),CONCATENATE("ERR: ",'2012 Original'!AU3))</f>
        <v>none</v>
      </c>
      <c r="AV3" s="2" t="str">
        <f>IFERROR(IF(VLOOKUP('2012 Original'!AV3,key_ref,COLUMN(Approving_Party_Weight__2),FALSE)=0,"none",VLOOKUP('2012 Original'!AV3,key_ref,COLUMN(Approving_Party_Weight__2),FALSE)),CONCATENATE("ERR: ",'2012 Original'!AV3))</f>
        <v>none</v>
      </c>
      <c r="AW3" s="2" t="str">
        <f>IFERROR(IF(VLOOKUP('2012 Original'!AW3,key_ref,COLUMN(Approving_Party_Weight__2),FALSE)=0,"none",VLOOKUP('2012 Original'!AW3,key_ref,COLUMN(Approving_Party_Weight__2),FALSE)),CONCATENATE("ERR: ",'2012 Original'!AW3))</f>
        <v>none</v>
      </c>
      <c r="AX3" s="2" t="str">
        <f>IFERROR(IF(VLOOKUP('2012 Original'!AX3,key_ref,COLUMN(Approving_Party_Weight__2),FALSE)=0,"none",VLOOKUP('2012 Original'!AX3,key_ref,COLUMN(Approving_Party_Weight__2),FALSE)),CONCATENATE("ERR: ",'2012 Original'!AX3))</f>
        <v>none</v>
      </c>
      <c r="AY3" s="2" t="str">
        <f>IFERROR(IF(VLOOKUP('2012 Original'!AY3,key_ref,COLUMN(Approving_Party_Weight__2),FALSE)=0,"none",VLOOKUP('2012 Original'!AY3,key_ref,COLUMN(Approving_Party_Weight__2),FALSE)),CONCATENATE("ERR: ",'2012 Original'!AY3))</f>
        <v>none</v>
      </c>
      <c r="AZ3" s="2" t="str">
        <f>IFERROR(IF(VLOOKUP('2012 Original'!AZ3,key_ref,COLUMN(Approving_Party_Weight__2),FALSE)=0,"none",VLOOKUP('2012 Original'!AZ3,key_ref,COLUMN(Approving_Party_Weight__2),FALSE)),CONCATENATE("ERR: ",'2012 Original'!AZ3))</f>
        <v>none</v>
      </c>
    </row>
    <row r="4" spans="1:52" s="4" customFormat="1">
      <c r="A4" s="3" t="s">
        <v>14</v>
      </c>
      <c r="B4" s="2" t="str">
        <f>IFERROR(IF(VLOOKUP('2012 Original'!B4,key_ref,COLUMN(Approving_Party_Weight__2),FALSE)=0,"none",VLOOKUP('2012 Original'!B4,key_ref,COLUMN(Approving_Party_Weight__2),FALSE)),CONCATENATE("ERR: ",'2012 Original'!B4))</f>
        <v>none</v>
      </c>
      <c r="C4" s="2" t="str">
        <f>IFERROR(IF(VLOOKUP('2012 Original'!C4,key_ref,COLUMN(Approving_Party_Weight__2),FALSE)=0,"none",VLOOKUP('2012 Original'!C4,key_ref,COLUMN(Approving_Party_Weight__2),FALSE)),CONCATENATE("ERR: ",'2012 Original'!C4))</f>
        <v>none</v>
      </c>
      <c r="D4" s="2" t="str">
        <f>IFERROR(IF(VLOOKUP('2012 Original'!D4,key_ref,COLUMN(Approving_Party_Weight__2),FALSE)=0,"none",VLOOKUP('2012 Original'!D4,key_ref,COLUMN(Approving_Party_Weight__2),FALSE)),CONCATENATE("ERR: ",'2012 Original'!D4))</f>
        <v>none</v>
      </c>
      <c r="E4" s="2" t="str">
        <f>IFERROR(IF(VLOOKUP('2012 Original'!E4,key_ref,COLUMN(Approving_Party_Weight__2),FALSE)=0,"none",VLOOKUP('2012 Original'!E4,key_ref,COLUMN(Approving_Party_Weight__2),FALSE)),CONCATENATE("ERR: ",'2012 Original'!E4))</f>
        <v>none</v>
      </c>
      <c r="F4" s="2" t="str">
        <f>IFERROR(IF(VLOOKUP('2012 Original'!F4,key_ref,COLUMN(Approving_Party_Weight__2),FALSE)=0,"none",VLOOKUP('2012 Original'!F4,key_ref,COLUMN(Approving_Party_Weight__2),FALSE)),CONCATENATE("ERR: ",'2012 Original'!F4))</f>
        <v>none</v>
      </c>
      <c r="G4" s="2" t="str">
        <f>IFERROR(IF(VLOOKUP('2012 Original'!G4,key_ref,COLUMN(Approving_Party_Weight__2),FALSE)=0,"none",VLOOKUP('2012 Original'!G4,key_ref,COLUMN(Approving_Party_Weight__2),FALSE)),CONCATENATE("ERR: ",'2012 Original'!G4))</f>
        <v>none</v>
      </c>
      <c r="H4" s="2" t="str">
        <f>IFERROR(IF(VLOOKUP('2012 Original'!H4,key_ref,COLUMN(Approving_Party_Weight__2),FALSE)=0,"none",VLOOKUP('2012 Original'!H4,key_ref,COLUMN(Approving_Party_Weight__2),FALSE)),CONCATENATE("ERR: ",'2012 Original'!H4))</f>
        <v>none</v>
      </c>
      <c r="I4" s="2" t="str">
        <f>IFERROR(IF(VLOOKUP('2012 Original'!I4,key_ref,COLUMN(Approving_Party_Weight__2),FALSE)=0,"none",VLOOKUP('2012 Original'!I4,key_ref,COLUMN(Approving_Party_Weight__2),FALSE)),CONCATENATE("ERR: ",'2012 Original'!I4))</f>
        <v>none</v>
      </c>
      <c r="J4" s="2" t="str">
        <f>IFERROR(IF(VLOOKUP('2012 Original'!J4,key_ref,COLUMN(Approving_Party_Weight__2),FALSE)=0,"none",VLOOKUP('2012 Original'!J4,key_ref,COLUMN(Approving_Party_Weight__2),FALSE)),CONCATENATE("ERR: ",'2012 Original'!J4))</f>
        <v>none</v>
      </c>
      <c r="K4" s="2" t="str">
        <f>IFERROR(IF(VLOOKUP('2012 Original'!K4,key_ref,COLUMN(Approving_Party_Weight__2),FALSE)=0,"none",VLOOKUP('2012 Original'!K4,key_ref,COLUMN(Approving_Party_Weight__2),FALSE)),CONCATENATE("ERR: ",'2012 Original'!K4))</f>
        <v>none</v>
      </c>
      <c r="L4" s="2" t="str">
        <f>IFERROR(IF(VLOOKUP('2012 Original'!L4,key_ref,COLUMN(Approving_Party_Weight__2),FALSE)=0,"none",VLOOKUP('2012 Original'!L4,key_ref,COLUMN(Approving_Party_Weight__2),FALSE)),CONCATENATE("ERR: ",'2012 Original'!L4))</f>
        <v>none</v>
      </c>
      <c r="M4" s="2" t="str">
        <f>IFERROR(IF(VLOOKUP('2012 Original'!M4,key_ref,COLUMN(Approving_Party_Weight__2),FALSE)=0,"none",VLOOKUP('2012 Original'!M4,key_ref,COLUMN(Approving_Party_Weight__2),FALSE)),CONCATENATE("ERR: ",'2012 Original'!M4))</f>
        <v>none</v>
      </c>
      <c r="N4" s="2" t="str">
        <f>IFERROR(IF(VLOOKUP('2012 Original'!N4,key_ref,COLUMN(Approving_Party_Weight__2),FALSE)=0,"none",VLOOKUP('2012 Original'!N4,key_ref,COLUMN(Approving_Party_Weight__2),FALSE)),CONCATENATE("ERR: ",'2012 Original'!N4))</f>
        <v>none</v>
      </c>
      <c r="O4" s="2" t="str">
        <f>IFERROR(IF(VLOOKUP('2012 Original'!O4,key_ref,COLUMN(Approving_Party_Weight__2),FALSE)=0,"none",VLOOKUP('2012 Original'!O4,key_ref,COLUMN(Approving_Party_Weight__2),FALSE)),CONCATENATE("ERR: ",'2012 Original'!O4))</f>
        <v>none</v>
      </c>
      <c r="P4" s="2" t="str">
        <f>IFERROR(IF(VLOOKUP('2012 Original'!P4,key_ref,COLUMN(Approving_Party_Weight__2),FALSE)=0,"none",VLOOKUP('2012 Original'!P4,key_ref,COLUMN(Approving_Party_Weight__2),FALSE)),CONCATENATE("ERR: ",'2012 Original'!P4))</f>
        <v>none</v>
      </c>
      <c r="Q4" s="2" t="str">
        <f>IFERROR(IF(VLOOKUP('2012 Original'!Q4,key_ref,COLUMN(Approving_Party_Weight__2),FALSE)=0,"none",VLOOKUP('2012 Original'!Q4,key_ref,COLUMN(Approving_Party_Weight__2),FALSE)),CONCATENATE("ERR: ",'2012 Original'!Q4))</f>
        <v>none</v>
      </c>
      <c r="R4" s="2" t="str">
        <f>IFERROR(IF(VLOOKUP('2012 Original'!R4,key_ref,COLUMN(Approving_Party_Weight__2),FALSE)=0,"none",VLOOKUP('2012 Original'!R4,key_ref,COLUMN(Approving_Party_Weight__2),FALSE)),CONCATENATE("ERR: ",'2012 Original'!R4))</f>
        <v>none</v>
      </c>
      <c r="S4" s="2" t="str">
        <f>IFERROR(IF(VLOOKUP('2012 Original'!S4,key_ref,COLUMN(Approving_Party_Weight__2),FALSE)=0,"none",VLOOKUP('2012 Original'!S4,key_ref,COLUMN(Approving_Party_Weight__2),FALSE)),CONCATENATE("ERR: ",'2012 Original'!S4))</f>
        <v>none</v>
      </c>
      <c r="T4" s="2" t="str">
        <f>IFERROR(IF(VLOOKUP('2012 Original'!T4,key_ref,COLUMN(Approving_Party_Weight__2),FALSE)=0,"none",VLOOKUP('2012 Original'!T4,key_ref,COLUMN(Approving_Party_Weight__2),FALSE)),CONCATENATE("ERR: ",'2012 Original'!T4))</f>
        <v>none</v>
      </c>
      <c r="U4" s="2" t="str">
        <f>IFERROR(IF(VLOOKUP('2012 Original'!U4,key_ref,COLUMN(Approving_Party_Weight__2),FALSE)=0,"none",VLOOKUP('2012 Original'!U4,key_ref,COLUMN(Approving_Party_Weight__2),FALSE)),CONCATENATE("ERR: ",'2012 Original'!U4))</f>
        <v>none</v>
      </c>
      <c r="V4" s="2" t="str">
        <f>IFERROR(IF(VLOOKUP('2012 Original'!V4,key_ref,COLUMN(Approving_Party_Weight__2),FALSE)=0,"none",VLOOKUP('2012 Original'!V4,key_ref,COLUMN(Approving_Party_Weight__2),FALSE)),CONCATENATE("ERR: ",'2012 Original'!V4))</f>
        <v>none</v>
      </c>
      <c r="W4" s="2" t="str">
        <f>IFERROR(IF(VLOOKUP('2012 Original'!W4,key_ref,COLUMN(Approving_Party_Weight__2),FALSE)=0,"none",VLOOKUP('2012 Original'!W4,key_ref,COLUMN(Approving_Party_Weight__2),FALSE)),CONCATENATE("ERR: ",'2012 Original'!W4))</f>
        <v>none</v>
      </c>
      <c r="X4" s="2" t="str">
        <f>IFERROR(IF(VLOOKUP('2012 Original'!X4,key_ref,COLUMN(Approving_Party_Weight__2),FALSE)=0,"none",VLOOKUP('2012 Original'!X4,key_ref,COLUMN(Approving_Party_Weight__2),FALSE)),CONCATENATE("ERR: ",'2012 Original'!X4))</f>
        <v>none</v>
      </c>
      <c r="Y4" s="2" t="str">
        <f>IFERROR(IF(VLOOKUP('2012 Original'!Y4,key_ref,COLUMN(Approving_Party_Weight__2),FALSE)=0,"none",VLOOKUP('2012 Original'!Y4,key_ref,COLUMN(Approving_Party_Weight__2),FALSE)),CONCATENATE("ERR: ",'2012 Original'!Y4))</f>
        <v>none</v>
      </c>
      <c r="Z4" s="2" t="str">
        <f>IFERROR(IF(VLOOKUP('2012 Original'!Z4,key_ref,COLUMN(Approving_Party_Weight__2),FALSE)=0,"none",VLOOKUP('2012 Original'!Z4,key_ref,COLUMN(Approving_Party_Weight__2),FALSE)),CONCATENATE("ERR: ",'2012 Original'!Z4))</f>
        <v>none</v>
      </c>
      <c r="AA4" s="2" t="str">
        <f>IFERROR(IF(VLOOKUP('2012 Original'!AA4,key_ref,COLUMN(Approving_Party_Weight__2),FALSE)=0,"none",VLOOKUP('2012 Original'!AA4,key_ref,COLUMN(Approving_Party_Weight__2),FALSE)),CONCATENATE("ERR: ",'2012 Original'!AA4))</f>
        <v>none</v>
      </c>
      <c r="AB4" s="2" t="str">
        <f>IFERROR(IF(VLOOKUP('2012 Original'!AB4,key_ref,COLUMN(Approving_Party_Weight__2),FALSE)=0,"none",VLOOKUP('2012 Original'!AB4,key_ref,COLUMN(Approving_Party_Weight__2),FALSE)),CONCATENATE("ERR: ",'2012 Original'!AB4))</f>
        <v>none</v>
      </c>
      <c r="AC4" s="2" t="str">
        <f>IFERROR(IF(VLOOKUP('2012 Original'!AC4,key_ref,COLUMN(Approving_Party_Weight__2),FALSE)=0,"none",VLOOKUP('2012 Original'!AC4,key_ref,COLUMN(Approving_Party_Weight__2),FALSE)),CONCATENATE("ERR: ",'2012 Original'!AC4))</f>
        <v>none</v>
      </c>
      <c r="AD4" s="2" t="str">
        <f>IFERROR(IF(VLOOKUP('2012 Original'!AD4,key_ref,COLUMN(Approving_Party_Weight__2),FALSE)=0,"none",VLOOKUP('2012 Original'!AD4,key_ref,COLUMN(Approving_Party_Weight__2),FALSE)),CONCATENATE("ERR: ",'2012 Original'!AD4))</f>
        <v>none</v>
      </c>
      <c r="AE4" s="2" t="str">
        <f>IFERROR(IF(VLOOKUP('2012 Original'!AE4,key_ref,COLUMN(Approving_Party_Weight__2),FALSE)=0,"none",VLOOKUP('2012 Original'!AE4,key_ref,COLUMN(Approving_Party_Weight__2),FALSE)),CONCATENATE("ERR: ",'2012 Original'!AE4))</f>
        <v>none</v>
      </c>
      <c r="AF4" s="2" t="str">
        <f>IFERROR(IF(VLOOKUP('2012 Original'!AF4,key_ref,COLUMN(Approving_Party_Weight__2),FALSE)=0,"none",VLOOKUP('2012 Original'!AF4,key_ref,COLUMN(Approving_Party_Weight__2),FALSE)),CONCATENATE("ERR: ",'2012 Original'!AF4))</f>
        <v>none</v>
      </c>
      <c r="AG4" s="2" t="str">
        <f>IFERROR(IF(VLOOKUP('2012 Original'!AG4,key_ref,COLUMN(Approving_Party_Weight__2),FALSE)=0,"none",VLOOKUP('2012 Original'!AG4,key_ref,COLUMN(Approving_Party_Weight__2),FALSE)),CONCATENATE("ERR: ",'2012 Original'!AG4))</f>
        <v>none</v>
      </c>
      <c r="AH4" s="2" t="str">
        <f>IFERROR(IF(VLOOKUP('2012 Original'!AH4,key_ref,COLUMN(Approving_Party_Weight__2),FALSE)=0,"none",VLOOKUP('2012 Original'!AH4,key_ref,COLUMN(Approving_Party_Weight__2),FALSE)),CONCATENATE("ERR: ",'2012 Original'!AH4))</f>
        <v>none</v>
      </c>
      <c r="AI4" s="2" t="str">
        <f>IFERROR(IF(VLOOKUP('2012 Original'!AI4,key_ref,COLUMN(Approving_Party_Weight__2),FALSE)=0,"none",VLOOKUP('2012 Original'!AI4,key_ref,COLUMN(Approving_Party_Weight__2),FALSE)),CONCATENATE("ERR: ",'2012 Original'!AI4))</f>
        <v>none</v>
      </c>
      <c r="AJ4" s="2" t="str">
        <f>IFERROR(IF(VLOOKUP('2012 Original'!AJ4,key_ref,COLUMN(Approving_Party_Weight__2),FALSE)=0,"none",VLOOKUP('2012 Original'!AJ4,key_ref,COLUMN(Approving_Party_Weight__2),FALSE)),CONCATENATE("ERR: ",'2012 Original'!AJ4))</f>
        <v>none</v>
      </c>
      <c r="AK4" s="2" t="str">
        <f>IFERROR(IF(VLOOKUP('2012 Original'!AK4,key_ref,COLUMN(Approving_Party_Weight__2),FALSE)=0,"none",VLOOKUP('2012 Original'!AK4,key_ref,COLUMN(Approving_Party_Weight__2),FALSE)),CONCATENATE("ERR: ",'2012 Original'!AK4))</f>
        <v>none</v>
      </c>
      <c r="AL4" s="2" t="str">
        <f>IFERROR(IF(VLOOKUP('2012 Original'!AL4,key_ref,COLUMN(Approving_Party_Weight__2),FALSE)=0,"none",VLOOKUP('2012 Original'!AL4,key_ref,COLUMN(Approving_Party_Weight__2),FALSE)),CONCATENATE("ERR: ",'2012 Original'!AL4))</f>
        <v>none</v>
      </c>
      <c r="AM4" s="2" t="str">
        <f>IFERROR(IF(VLOOKUP('2012 Original'!AM4,key_ref,COLUMN(Approving_Party_Weight__2),FALSE)=0,"none",VLOOKUP('2012 Original'!AM4,key_ref,COLUMN(Approving_Party_Weight__2),FALSE)),CONCATENATE("ERR: ",'2012 Original'!AM4))</f>
        <v>none</v>
      </c>
      <c r="AN4" s="2" t="str">
        <f>IFERROR(IF(VLOOKUP('2012 Original'!AN4,key_ref,COLUMN(Approving_Party_Weight__2),FALSE)=0,"none",VLOOKUP('2012 Original'!AN4,key_ref,COLUMN(Approving_Party_Weight__2),FALSE)),CONCATENATE("ERR: ",'2012 Original'!AN4))</f>
        <v>none</v>
      </c>
      <c r="AO4" s="2" t="str">
        <f>IFERROR(IF(VLOOKUP('2012 Original'!AO4,key_ref,COLUMN(Approving_Party_Weight__2),FALSE)=0,"none",VLOOKUP('2012 Original'!AO4,key_ref,COLUMN(Approving_Party_Weight__2),FALSE)),CONCATENATE("ERR: ",'2012 Original'!AO4))</f>
        <v>none</v>
      </c>
      <c r="AP4" s="2" t="str">
        <f>IFERROR(IF(VLOOKUP('2012 Original'!AP4,key_ref,COLUMN(Approving_Party_Weight__2),FALSE)=0,"none",VLOOKUP('2012 Original'!AP4,key_ref,COLUMN(Approving_Party_Weight__2),FALSE)),CONCATENATE("ERR: ",'2012 Original'!AP4))</f>
        <v>none</v>
      </c>
      <c r="AQ4" s="2" t="str">
        <f>IFERROR(IF(VLOOKUP('2012 Original'!AQ4,key_ref,COLUMN(Approving_Party_Weight__2),FALSE)=0,"none",VLOOKUP('2012 Original'!AQ4,key_ref,COLUMN(Approving_Party_Weight__2),FALSE)),CONCATENATE("ERR: ",'2012 Original'!AQ4))</f>
        <v>none</v>
      </c>
      <c r="AR4" s="2" t="str">
        <f>IFERROR(IF(VLOOKUP('2012 Original'!AR4,key_ref,COLUMN(Approving_Party_Weight__2),FALSE)=0,"none",VLOOKUP('2012 Original'!AR4,key_ref,COLUMN(Approving_Party_Weight__2),FALSE)),CONCATENATE("ERR: ",'2012 Original'!AR4))</f>
        <v>none</v>
      </c>
      <c r="AS4" s="2" t="str">
        <f>IFERROR(IF(VLOOKUP('2012 Original'!AS4,key_ref,COLUMN(Approving_Party_Weight__2),FALSE)=0,"none",VLOOKUP('2012 Original'!AS4,key_ref,COLUMN(Approving_Party_Weight__2),FALSE)),CONCATENATE("ERR: ",'2012 Original'!AS4))</f>
        <v>none</v>
      </c>
      <c r="AT4" s="2" t="str">
        <f>IFERROR(IF(VLOOKUP('2012 Original'!AT4,key_ref,COLUMN(Approving_Party_Weight__2),FALSE)=0,"none",VLOOKUP('2012 Original'!AT4,key_ref,COLUMN(Approving_Party_Weight__2),FALSE)),CONCATENATE("ERR: ",'2012 Original'!AT4))</f>
        <v>none</v>
      </c>
      <c r="AU4" s="2" t="str">
        <f>IFERROR(IF(VLOOKUP('2012 Original'!AU4,key_ref,COLUMN(Approving_Party_Weight__2),FALSE)=0,"none",VLOOKUP('2012 Original'!AU4,key_ref,COLUMN(Approving_Party_Weight__2),FALSE)),CONCATENATE("ERR: ",'2012 Original'!AU4))</f>
        <v>none</v>
      </c>
      <c r="AV4" s="2" t="str">
        <f>IFERROR(IF(VLOOKUP('2012 Original'!AV4,key_ref,COLUMN(Approving_Party_Weight__2),FALSE)=0,"none",VLOOKUP('2012 Original'!AV4,key_ref,COLUMN(Approving_Party_Weight__2),FALSE)),CONCATENATE("ERR: ",'2012 Original'!AV4))</f>
        <v>none</v>
      </c>
      <c r="AW4" s="2" t="str">
        <f>IFERROR(IF(VLOOKUP('2012 Original'!AW4,key_ref,COLUMN(Approving_Party_Weight__2),FALSE)=0,"none",VLOOKUP('2012 Original'!AW4,key_ref,COLUMN(Approving_Party_Weight__2),FALSE)),CONCATENATE("ERR: ",'2012 Original'!AW4))</f>
        <v>none</v>
      </c>
      <c r="AX4" s="2" t="str">
        <f>IFERROR(IF(VLOOKUP('2012 Original'!AX4,key_ref,COLUMN(Approving_Party_Weight__2),FALSE)=0,"none",VLOOKUP('2012 Original'!AX4,key_ref,COLUMN(Approving_Party_Weight__2),FALSE)),CONCATENATE("ERR: ",'2012 Original'!AX4))</f>
        <v>none</v>
      </c>
      <c r="AY4" s="2" t="str">
        <f>IFERROR(IF(VLOOKUP('2012 Original'!AY4,key_ref,COLUMN(Approving_Party_Weight__2),FALSE)=0,"none",VLOOKUP('2012 Original'!AY4,key_ref,COLUMN(Approving_Party_Weight__2),FALSE)),CONCATENATE("ERR: ",'2012 Original'!AY4))</f>
        <v>none</v>
      </c>
      <c r="AZ4" s="2" t="str">
        <f>IFERROR(IF(VLOOKUP('2012 Original'!AZ4,key_ref,COLUMN(Approving_Party_Weight__2),FALSE)=0,"none",VLOOKUP('2012 Original'!AZ4,key_ref,COLUMN(Approving_Party_Weight__2),FALSE)),CONCATENATE("ERR: ",'2012 Original'!AZ4))</f>
        <v>none</v>
      </c>
    </row>
    <row r="5" spans="1:52" s="4" customFormat="1">
      <c r="A5" s="3" t="s">
        <v>16</v>
      </c>
      <c r="B5" s="2" t="str">
        <f>IFERROR(IF(VLOOKUP('2012 Original'!B5,key_ref,COLUMN(Approving_Party_Weight__2),FALSE)=0,"none",VLOOKUP('2012 Original'!B5,key_ref,COLUMN(Approving_Party_Weight__2),FALSE)),CONCATENATE("ERR: ",'2012 Original'!B5))</f>
        <v>none</v>
      </c>
      <c r="C5" s="2" t="str">
        <f>IFERROR(IF(VLOOKUP('2012 Original'!C5,key_ref,COLUMN(Approving_Party_Weight__2),FALSE)=0,"none",VLOOKUP('2012 Original'!C5,key_ref,COLUMN(Approving_Party_Weight__2),FALSE)),CONCATENATE("ERR: ",'2012 Original'!C5))</f>
        <v>none</v>
      </c>
      <c r="D5" s="2" t="str">
        <f>IFERROR(IF(VLOOKUP('2012 Original'!D5,key_ref,COLUMN(Approving_Party_Weight__2),FALSE)=0,"none",VLOOKUP('2012 Original'!D5,key_ref,COLUMN(Approving_Party_Weight__2),FALSE)),CONCATENATE("ERR: ",'2012 Original'!D5))</f>
        <v>none</v>
      </c>
      <c r="E5" s="2" t="str">
        <f>IFERROR(IF(VLOOKUP('2012 Original'!E5,key_ref,COLUMN(Approving_Party_Weight__2),FALSE)=0,"none",VLOOKUP('2012 Original'!E5,key_ref,COLUMN(Approving_Party_Weight__2),FALSE)),CONCATENATE("ERR: ",'2012 Original'!E5))</f>
        <v>none</v>
      </c>
      <c r="F5" s="2" t="str">
        <f>IFERROR(IF(VLOOKUP('2012 Original'!F5,key_ref,COLUMN(Approving_Party_Weight__2),FALSE)=0,"none",VLOOKUP('2012 Original'!F5,key_ref,COLUMN(Approving_Party_Weight__2),FALSE)),CONCATENATE("ERR: ",'2012 Original'!F5))</f>
        <v>none</v>
      </c>
      <c r="G5" s="2" t="str">
        <f>IFERROR(IF(VLOOKUP('2012 Original'!G5,key_ref,COLUMN(Approving_Party_Weight__2),FALSE)=0,"none",VLOOKUP('2012 Original'!G5,key_ref,COLUMN(Approving_Party_Weight__2),FALSE)),CONCATENATE("ERR: ",'2012 Original'!G5))</f>
        <v>none</v>
      </c>
      <c r="H5" s="2" t="str">
        <f>IFERROR(IF(VLOOKUP('2012 Original'!H5,key_ref,COLUMN(Approving_Party_Weight__2),FALSE)=0,"none",VLOOKUP('2012 Original'!H5,key_ref,COLUMN(Approving_Party_Weight__2),FALSE)),CONCATENATE("ERR: ",'2012 Original'!H5))</f>
        <v>none</v>
      </c>
      <c r="I5" s="2" t="str">
        <f>IFERROR(IF(VLOOKUP('2012 Original'!I5,key_ref,COLUMN(Approving_Party_Weight__2),FALSE)=0,"none",VLOOKUP('2012 Original'!I5,key_ref,COLUMN(Approving_Party_Weight__2),FALSE)),CONCATENATE("ERR: ",'2012 Original'!I5))</f>
        <v>none</v>
      </c>
      <c r="J5" s="2" t="str">
        <f>IFERROR(IF(VLOOKUP('2012 Original'!J5,key_ref,COLUMN(Approving_Party_Weight__2),FALSE)=0,"none",VLOOKUP('2012 Original'!J5,key_ref,COLUMN(Approving_Party_Weight__2),FALSE)),CONCATENATE("ERR: ",'2012 Original'!J5))</f>
        <v>none</v>
      </c>
      <c r="K5" s="2" t="str">
        <f>IFERROR(IF(VLOOKUP('2012 Original'!K5,key_ref,COLUMN(Approving_Party_Weight__2),FALSE)=0,"none",VLOOKUP('2012 Original'!K5,key_ref,COLUMN(Approving_Party_Weight__2),FALSE)),CONCATENATE("ERR: ",'2012 Original'!K5))</f>
        <v>none</v>
      </c>
      <c r="L5" s="2" t="str">
        <f>IFERROR(IF(VLOOKUP('2012 Original'!L5,key_ref,COLUMN(Approving_Party_Weight__2),FALSE)=0,"none",VLOOKUP('2012 Original'!L5,key_ref,COLUMN(Approving_Party_Weight__2),FALSE)),CONCATENATE("ERR: ",'2012 Original'!L5))</f>
        <v>none</v>
      </c>
      <c r="M5" s="2" t="str">
        <f>IFERROR(IF(VLOOKUP('2012 Original'!M5,key_ref,COLUMN(Approving_Party_Weight__2),FALSE)=0,"none",VLOOKUP('2012 Original'!M5,key_ref,COLUMN(Approving_Party_Weight__2),FALSE)),CONCATENATE("ERR: ",'2012 Original'!M5))</f>
        <v>none</v>
      </c>
      <c r="N5" s="2" t="str">
        <f>IFERROR(IF(VLOOKUP('2012 Original'!N5,key_ref,COLUMN(Approving_Party_Weight__2),FALSE)=0,"none",VLOOKUP('2012 Original'!N5,key_ref,COLUMN(Approving_Party_Weight__2),FALSE)),CONCATENATE("ERR: ",'2012 Original'!N5))</f>
        <v>none</v>
      </c>
      <c r="O5" s="2" t="str">
        <f>IFERROR(IF(VLOOKUP('2012 Original'!O5,key_ref,COLUMN(Approving_Party_Weight__2),FALSE)=0,"none",VLOOKUP('2012 Original'!O5,key_ref,COLUMN(Approving_Party_Weight__2),FALSE)),CONCATENATE("ERR: ",'2012 Original'!O5))</f>
        <v>none</v>
      </c>
      <c r="P5" s="2" t="str">
        <f>IFERROR(IF(VLOOKUP('2012 Original'!P5,key_ref,COLUMN(Approving_Party_Weight__2),FALSE)=0,"none",VLOOKUP('2012 Original'!P5,key_ref,COLUMN(Approving_Party_Weight__2),FALSE)),CONCATENATE("ERR: ",'2012 Original'!P5))</f>
        <v>none</v>
      </c>
      <c r="Q5" s="2" t="str">
        <f>IFERROR(IF(VLOOKUP('2012 Original'!Q5,key_ref,COLUMN(Approving_Party_Weight__2),FALSE)=0,"none",VLOOKUP('2012 Original'!Q5,key_ref,COLUMN(Approving_Party_Weight__2),FALSE)),CONCATENATE("ERR: ",'2012 Original'!Q5))</f>
        <v>none</v>
      </c>
      <c r="R5" s="2" t="str">
        <f>IFERROR(IF(VLOOKUP('2012 Original'!R5,key_ref,COLUMN(Approving_Party_Weight__2),FALSE)=0,"none",VLOOKUP('2012 Original'!R5,key_ref,COLUMN(Approving_Party_Weight__2),FALSE)),CONCATENATE("ERR: ",'2012 Original'!R5))</f>
        <v>none</v>
      </c>
      <c r="S5" s="2" t="str">
        <f>IFERROR(IF(VLOOKUP('2012 Original'!S5,key_ref,COLUMN(Approving_Party_Weight__2),FALSE)=0,"none",VLOOKUP('2012 Original'!S5,key_ref,COLUMN(Approving_Party_Weight__2),FALSE)),CONCATENATE("ERR: ",'2012 Original'!S5))</f>
        <v>none</v>
      </c>
      <c r="T5" s="2" t="str">
        <f>IFERROR(IF(VLOOKUP('2012 Original'!T5,key_ref,COLUMN(Approving_Party_Weight__2),FALSE)=0,"none",VLOOKUP('2012 Original'!T5,key_ref,COLUMN(Approving_Party_Weight__2),FALSE)),CONCATENATE("ERR: ",'2012 Original'!T5))</f>
        <v>none</v>
      </c>
      <c r="U5" s="2" t="str">
        <f>IFERROR(IF(VLOOKUP('2012 Original'!U5,key_ref,COLUMN(Approving_Party_Weight__2),FALSE)=0,"none",VLOOKUP('2012 Original'!U5,key_ref,COLUMN(Approving_Party_Weight__2),FALSE)),CONCATENATE("ERR: ",'2012 Original'!U5))</f>
        <v>none</v>
      </c>
      <c r="V5" s="2" t="str">
        <f>IFERROR(IF(VLOOKUP('2012 Original'!V5,key_ref,COLUMN(Approving_Party_Weight__2),FALSE)=0,"none",VLOOKUP('2012 Original'!V5,key_ref,COLUMN(Approving_Party_Weight__2),FALSE)),CONCATENATE("ERR: ",'2012 Original'!V5))</f>
        <v>none</v>
      </c>
      <c r="W5" s="2" t="str">
        <f>IFERROR(IF(VLOOKUP('2012 Original'!W5,key_ref,COLUMN(Approving_Party_Weight__2),FALSE)=0,"none",VLOOKUP('2012 Original'!W5,key_ref,COLUMN(Approving_Party_Weight__2),FALSE)),CONCATENATE("ERR: ",'2012 Original'!W5))</f>
        <v>none</v>
      </c>
      <c r="X5" s="2" t="str">
        <f>IFERROR(IF(VLOOKUP('2012 Original'!X5,key_ref,COLUMN(Approving_Party_Weight__2),FALSE)=0,"none",VLOOKUP('2012 Original'!X5,key_ref,COLUMN(Approving_Party_Weight__2),FALSE)),CONCATENATE("ERR: ",'2012 Original'!X5))</f>
        <v>none</v>
      </c>
      <c r="Y5" s="2">
        <f>IFERROR(IF(VLOOKUP('2012 Original'!Y5,key_ref,COLUMN(Approving_Party_Weight__2),FALSE)=0,"none",VLOOKUP('2012 Original'!Y5,key_ref,COLUMN(Approving_Party_Weight__2),FALSE)),CONCATENATE("ERR: ",'2012 Original'!Y5))</f>
        <v>0.5</v>
      </c>
      <c r="Z5" s="2" t="str">
        <f>IFERROR(IF(VLOOKUP('2012 Original'!Z5,key_ref,COLUMN(Approving_Party_Weight__2),FALSE)=0,"none",VLOOKUP('2012 Original'!Z5,key_ref,COLUMN(Approving_Party_Weight__2),FALSE)),CONCATENATE("ERR: ",'2012 Original'!Z5))</f>
        <v>none</v>
      </c>
      <c r="AA5" s="2" t="str">
        <f>IFERROR(IF(VLOOKUP('2012 Original'!AA5,key_ref,COLUMN(Approving_Party_Weight__2),FALSE)=0,"none",VLOOKUP('2012 Original'!AA5,key_ref,COLUMN(Approving_Party_Weight__2),FALSE)),CONCATENATE("ERR: ",'2012 Original'!AA5))</f>
        <v>none</v>
      </c>
      <c r="AB5" s="2" t="str">
        <f>IFERROR(IF(VLOOKUP('2012 Original'!AB5,key_ref,COLUMN(Approving_Party_Weight__2),FALSE)=0,"none",VLOOKUP('2012 Original'!AB5,key_ref,COLUMN(Approving_Party_Weight__2),FALSE)),CONCATENATE("ERR: ",'2012 Original'!AB5))</f>
        <v>none</v>
      </c>
      <c r="AC5" s="2" t="str">
        <f>IFERROR(IF(VLOOKUP('2012 Original'!AC5,key_ref,COLUMN(Approving_Party_Weight__2),FALSE)=0,"none",VLOOKUP('2012 Original'!AC5,key_ref,COLUMN(Approving_Party_Weight__2),FALSE)),CONCATENATE("ERR: ",'2012 Original'!AC5))</f>
        <v>none</v>
      </c>
      <c r="AD5" s="2" t="str">
        <f>IFERROR(IF(VLOOKUP('2012 Original'!AD5,key_ref,COLUMN(Approving_Party_Weight__2),FALSE)=0,"none",VLOOKUP('2012 Original'!AD5,key_ref,COLUMN(Approving_Party_Weight__2),FALSE)),CONCATENATE("ERR: ",'2012 Original'!AD5))</f>
        <v>none</v>
      </c>
      <c r="AE5" s="2" t="str">
        <f>IFERROR(IF(VLOOKUP('2012 Original'!AE5,key_ref,COLUMN(Approving_Party_Weight__2),FALSE)=0,"none",VLOOKUP('2012 Original'!AE5,key_ref,COLUMN(Approving_Party_Weight__2),FALSE)),CONCATENATE("ERR: ",'2012 Original'!AE5))</f>
        <v>none</v>
      </c>
      <c r="AF5" s="2" t="str">
        <f>IFERROR(IF(VLOOKUP('2012 Original'!AF5,key_ref,COLUMN(Approving_Party_Weight__2),FALSE)=0,"none",VLOOKUP('2012 Original'!AF5,key_ref,COLUMN(Approving_Party_Weight__2),FALSE)),CONCATENATE("ERR: ",'2012 Original'!AF5))</f>
        <v>none</v>
      </c>
      <c r="AG5" s="2" t="str">
        <f>IFERROR(IF(VLOOKUP('2012 Original'!AG5,key_ref,COLUMN(Approving_Party_Weight__2),FALSE)=0,"none",VLOOKUP('2012 Original'!AG5,key_ref,COLUMN(Approving_Party_Weight__2),FALSE)),CONCATENATE("ERR: ",'2012 Original'!AG5))</f>
        <v>none</v>
      </c>
      <c r="AH5" s="2" t="str">
        <f>IFERROR(IF(VLOOKUP('2012 Original'!AH5,key_ref,COLUMN(Approving_Party_Weight__2),FALSE)=0,"none",VLOOKUP('2012 Original'!AH5,key_ref,COLUMN(Approving_Party_Weight__2),FALSE)),CONCATENATE("ERR: ",'2012 Original'!AH5))</f>
        <v>none</v>
      </c>
      <c r="AI5" s="2" t="str">
        <f>IFERROR(IF(VLOOKUP('2012 Original'!AI5,key_ref,COLUMN(Approving_Party_Weight__2),FALSE)=0,"none",VLOOKUP('2012 Original'!AI5,key_ref,COLUMN(Approving_Party_Weight__2),FALSE)),CONCATENATE("ERR: ",'2012 Original'!AI5))</f>
        <v>none</v>
      </c>
      <c r="AJ5" s="2" t="str">
        <f>IFERROR(IF(VLOOKUP('2012 Original'!AJ5,key_ref,COLUMN(Approving_Party_Weight__2),FALSE)=0,"none",VLOOKUP('2012 Original'!AJ5,key_ref,COLUMN(Approving_Party_Weight__2),FALSE)),CONCATENATE("ERR: ",'2012 Original'!AJ5))</f>
        <v>none</v>
      </c>
      <c r="AK5" s="2" t="str">
        <f>IFERROR(IF(VLOOKUP('2012 Original'!AK5,key_ref,COLUMN(Approving_Party_Weight__2),FALSE)=0,"none",VLOOKUP('2012 Original'!AK5,key_ref,COLUMN(Approving_Party_Weight__2),FALSE)),CONCATENATE("ERR: ",'2012 Original'!AK5))</f>
        <v>none</v>
      </c>
      <c r="AL5" s="2" t="str">
        <f>IFERROR(IF(VLOOKUP('2012 Original'!AL5,key_ref,COLUMN(Approving_Party_Weight__2),FALSE)=0,"none",VLOOKUP('2012 Original'!AL5,key_ref,COLUMN(Approving_Party_Weight__2),FALSE)),CONCATENATE("ERR: ",'2012 Original'!AL5))</f>
        <v>none</v>
      </c>
      <c r="AM5" s="2" t="str">
        <f>IFERROR(IF(VLOOKUP('2012 Original'!AM5,key_ref,COLUMN(Approving_Party_Weight__2),FALSE)=0,"none",VLOOKUP('2012 Original'!AM5,key_ref,COLUMN(Approving_Party_Weight__2),FALSE)),CONCATENATE("ERR: ",'2012 Original'!AM5))</f>
        <v>none</v>
      </c>
      <c r="AN5" s="2" t="str">
        <f>IFERROR(IF(VLOOKUP('2012 Original'!AN5,key_ref,COLUMN(Approving_Party_Weight__2),FALSE)=0,"none",VLOOKUP('2012 Original'!AN5,key_ref,COLUMN(Approving_Party_Weight__2),FALSE)),CONCATENATE("ERR: ",'2012 Original'!AN5))</f>
        <v>none</v>
      </c>
      <c r="AO5" s="2" t="str">
        <f>IFERROR(IF(VLOOKUP('2012 Original'!AO5,key_ref,COLUMN(Approving_Party_Weight__2),FALSE)=0,"none",VLOOKUP('2012 Original'!AO5,key_ref,COLUMN(Approving_Party_Weight__2),FALSE)),CONCATENATE("ERR: ",'2012 Original'!AO5))</f>
        <v>none</v>
      </c>
      <c r="AP5" s="2" t="str">
        <f>IFERROR(IF(VLOOKUP('2012 Original'!AP5,key_ref,COLUMN(Approving_Party_Weight__2),FALSE)=0,"none",VLOOKUP('2012 Original'!AP5,key_ref,COLUMN(Approving_Party_Weight__2),FALSE)),CONCATENATE("ERR: ",'2012 Original'!AP5))</f>
        <v>none</v>
      </c>
      <c r="AQ5" s="2" t="str">
        <f>IFERROR(IF(VLOOKUP('2012 Original'!AQ5,key_ref,COLUMN(Approving_Party_Weight__2),FALSE)=0,"none",VLOOKUP('2012 Original'!AQ5,key_ref,COLUMN(Approving_Party_Weight__2),FALSE)),CONCATENATE("ERR: ",'2012 Original'!AQ5))</f>
        <v>none</v>
      </c>
      <c r="AR5" s="2" t="str">
        <f>IFERROR(IF(VLOOKUP('2012 Original'!AR5,key_ref,COLUMN(Approving_Party_Weight__2),FALSE)=0,"none",VLOOKUP('2012 Original'!AR5,key_ref,COLUMN(Approving_Party_Weight__2),FALSE)),CONCATENATE("ERR: ",'2012 Original'!AR5))</f>
        <v>none</v>
      </c>
      <c r="AS5" s="2" t="str">
        <f>IFERROR(IF(VLOOKUP('2012 Original'!AS5,key_ref,COLUMN(Approving_Party_Weight__2),FALSE)=0,"none",VLOOKUP('2012 Original'!AS5,key_ref,COLUMN(Approving_Party_Weight__2),FALSE)),CONCATENATE("ERR: ",'2012 Original'!AS5))</f>
        <v>none</v>
      </c>
      <c r="AT5" s="2" t="str">
        <f>IFERROR(IF(VLOOKUP('2012 Original'!AT5,key_ref,COLUMN(Approving_Party_Weight__2),FALSE)=0,"none",VLOOKUP('2012 Original'!AT5,key_ref,COLUMN(Approving_Party_Weight__2),FALSE)),CONCATENATE("ERR: ",'2012 Original'!AT5))</f>
        <v>none</v>
      </c>
      <c r="AU5" s="2" t="str">
        <f>IFERROR(IF(VLOOKUP('2012 Original'!AU5,key_ref,COLUMN(Approving_Party_Weight__2),FALSE)=0,"none",VLOOKUP('2012 Original'!AU5,key_ref,COLUMN(Approving_Party_Weight__2),FALSE)),CONCATENATE("ERR: ",'2012 Original'!AU5))</f>
        <v>none</v>
      </c>
      <c r="AV5" s="2" t="str">
        <f>IFERROR(IF(VLOOKUP('2012 Original'!AV5,key_ref,COLUMN(Approving_Party_Weight__2),FALSE)=0,"none",VLOOKUP('2012 Original'!AV5,key_ref,COLUMN(Approving_Party_Weight__2),FALSE)),CONCATENATE("ERR: ",'2012 Original'!AV5))</f>
        <v>none</v>
      </c>
      <c r="AW5" s="2" t="str">
        <f>IFERROR(IF(VLOOKUP('2012 Original'!AW5,key_ref,COLUMN(Approving_Party_Weight__2),FALSE)=0,"none",VLOOKUP('2012 Original'!AW5,key_ref,COLUMN(Approving_Party_Weight__2),FALSE)),CONCATENATE("ERR: ",'2012 Original'!AW5))</f>
        <v>none</v>
      </c>
      <c r="AX5" s="2" t="str">
        <f>IFERROR(IF(VLOOKUP('2012 Original'!AX5,key_ref,COLUMN(Approving_Party_Weight__2),FALSE)=0,"none",VLOOKUP('2012 Original'!AX5,key_ref,COLUMN(Approving_Party_Weight__2),FALSE)),CONCATENATE("ERR: ",'2012 Original'!AX5))</f>
        <v>none</v>
      </c>
      <c r="AY5" s="2" t="str">
        <f>IFERROR(IF(VLOOKUP('2012 Original'!AY5,key_ref,COLUMN(Approving_Party_Weight__2),FALSE)=0,"none",VLOOKUP('2012 Original'!AY5,key_ref,COLUMN(Approving_Party_Weight__2),FALSE)),CONCATENATE("ERR: ",'2012 Original'!AY5))</f>
        <v>none</v>
      </c>
      <c r="AZ5" s="2" t="str">
        <f>IFERROR(IF(VLOOKUP('2012 Original'!AZ5,key_ref,COLUMN(Approving_Party_Weight__2),FALSE)=0,"none",VLOOKUP('2012 Original'!AZ5,key_ref,COLUMN(Approving_Party_Weight__2),FALSE)),CONCATENATE("ERR: ",'2012 Original'!AZ5))</f>
        <v>none</v>
      </c>
    </row>
    <row r="6" spans="1:52" s="4" customFormat="1">
      <c r="A6" s="3" t="s">
        <v>17</v>
      </c>
      <c r="B6" s="2" t="str">
        <f>IFERROR(IF(VLOOKUP('2012 Original'!B6,key_ref,COLUMN(Approving_Party_Weight__2),FALSE)=0,"none",VLOOKUP('2012 Original'!B6,key_ref,COLUMN(Approving_Party_Weight__2),FALSE)),CONCATENATE("ERR: ",'2012 Original'!B6))</f>
        <v>none</v>
      </c>
      <c r="C6" s="2" t="str">
        <f>IFERROR(IF(VLOOKUP('2012 Original'!C6,key_ref,COLUMN(Approving_Party_Weight__2),FALSE)=0,"none",VLOOKUP('2012 Original'!C6,key_ref,COLUMN(Approving_Party_Weight__2),FALSE)),CONCATENATE("ERR: ",'2012 Original'!C6))</f>
        <v>none</v>
      </c>
      <c r="D6" s="2" t="str">
        <f>IFERROR(IF(VLOOKUP('2012 Original'!D6,key_ref,COLUMN(Approving_Party_Weight__2),FALSE)=0,"none",VLOOKUP('2012 Original'!D6,key_ref,COLUMN(Approving_Party_Weight__2),FALSE)),CONCATENATE("ERR: ",'2012 Original'!D6))</f>
        <v>none</v>
      </c>
      <c r="E6" s="2" t="str">
        <f>IFERROR(IF(VLOOKUP('2012 Original'!E6,key_ref,COLUMN(Approving_Party_Weight__2),FALSE)=0,"none",VLOOKUP('2012 Original'!E6,key_ref,COLUMN(Approving_Party_Weight__2),FALSE)),CONCATENATE("ERR: ",'2012 Original'!E6))</f>
        <v>none</v>
      </c>
      <c r="F6" s="2" t="str">
        <f>IFERROR(IF(VLOOKUP('2012 Original'!F6,key_ref,COLUMN(Approving_Party_Weight__2),FALSE)=0,"none",VLOOKUP('2012 Original'!F6,key_ref,COLUMN(Approving_Party_Weight__2),FALSE)),CONCATENATE("ERR: ",'2012 Original'!F6))</f>
        <v>none</v>
      </c>
      <c r="G6" s="2" t="str">
        <f>IFERROR(IF(VLOOKUP('2012 Original'!G6,key_ref,COLUMN(Approving_Party_Weight__2),FALSE)=0,"none",VLOOKUP('2012 Original'!G6,key_ref,COLUMN(Approving_Party_Weight__2),FALSE)),CONCATENATE("ERR: ",'2012 Original'!G6))</f>
        <v>none</v>
      </c>
      <c r="H6" s="2" t="str">
        <f>IFERROR(IF(VLOOKUP('2012 Original'!H6,key_ref,COLUMN(Approving_Party_Weight__2),FALSE)=0,"none",VLOOKUP('2012 Original'!H6,key_ref,COLUMN(Approving_Party_Weight__2),FALSE)),CONCATENATE("ERR: ",'2012 Original'!H6))</f>
        <v>none</v>
      </c>
      <c r="I6" s="2" t="str">
        <f>IFERROR(IF(VLOOKUP('2012 Original'!I6,key_ref,COLUMN(Approving_Party_Weight__2),FALSE)=0,"none",VLOOKUP('2012 Original'!I6,key_ref,COLUMN(Approving_Party_Weight__2),FALSE)),CONCATENATE("ERR: ",'2012 Original'!I6))</f>
        <v>none</v>
      </c>
      <c r="J6" s="2" t="str">
        <f>IFERROR(IF(VLOOKUP('2012 Original'!J6,key_ref,COLUMN(Approving_Party_Weight__2),FALSE)=0,"none",VLOOKUP('2012 Original'!J6,key_ref,COLUMN(Approving_Party_Weight__2),FALSE)),CONCATENATE("ERR: ",'2012 Original'!J6))</f>
        <v>none</v>
      </c>
      <c r="K6" s="2" t="str">
        <f>IFERROR(IF(VLOOKUP('2012 Original'!K6,key_ref,COLUMN(Approving_Party_Weight__2),FALSE)=0,"none",VLOOKUP('2012 Original'!K6,key_ref,COLUMN(Approving_Party_Weight__2),FALSE)),CONCATENATE("ERR: ",'2012 Original'!K6))</f>
        <v>none</v>
      </c>
      <c r="L6" s="2" t="str">
        <f>IFERROR(IF(VLOOKUP('2012 Original'!L6,key_ref,COLUMN(Approving_Party_Weight__2),FALSE)=0,"none",VLOOKUP('2012 Original'!L6,key_ref,COLUMN(Approving_Party_Weight__2),FALSE)),CONCATENATE("ERR: ",'2012 Original'!L6))</f>
        <v>none</v>
      </c>
      <c r="M6" s="2" t="str">
        <f>IFERROR(IF(VLOOKUP('2012 Original'!M6,key_ref,COLUMN(Approving_Party_Weight__2),FALSE)=0,"none",VLOOKUP('2012 Original'!M6,key_ref,COLUMN(Approving_Party_Weight__2),FALSE)),CONCATENATE("ERR: ",'2012 Original'!M6))</f>
        <v>none</v>
      </c>
      <c r="N6" s="2" t="str">
        <f>IFERROR(IF(VLOOKUP('2012 Original'!N6,key_ref,COLUMN(Approving_Party_Weight__2),FALSE)=0,"none",VLOOKUP('2012 Original'!N6,key_ref,COLUMN(Approving_Party_Weight__2),FALSE)),CONCATENATE("ERR: ",'2012 Original'!N6))</f>
        <v>none</v>
      </c>
      <c r="O6" s="2" t="str">
        <f>IFERROR(IF(VLOOKUP('2012 Original'!O6,key_ref,COLUMN(Approving_Party_Weight__2),FALSE)=0,"none",VLOOKUP('2012 Original'!O6,key_ref,COLUMN(Approving_Party_Weight__2),FALSE)),CONCATENATE("ERR: ",'2012 Original'!O6))</f>
        <v>none</v>
      </c>
      <c r="P6" s="2" t="str">
        <f>IFERROR(IF(VLOOKUP('2012 Original'!P6,key_ref,COLUMN(Approving_Party_Weight__2),FALSE)=0,"none",VLOOKUP('2012 Original'!P6,key_ref,COLUMN(Approving_Party_Weight__2),FALSE)),CONCATENATE("ERR: ",'2012 Original'!P6))</f>
        <v>none</v>
      </c>
      <c r="Q6" s="2" t="str">
        <f>IFERROR(IF(VLOOKUP('2012 Original'!Q6,key_ref,COLUMN(Approving_Party_Weight__2),FALSE)=0,"none",VLOOKUP('2012 Original'!Q6,key_ref,COLUMN(Approving_Party_Weight__2),FALSE)),CONCATENATE("ERR: ",'2012 Original'!Q6))</f>
        <v>none</v>
      </c>
      <c r="R6" s="2" t="str">
        <f>IFERROR(IF(VLOOKUP('2012 Original'!R6,key_ref,COLUMN(Approving_Party_Weight__2),FALSE)=0,"none",VLOOKUP('2012 Original'!R6,key_ref,COLUMN(Approving_Party_Weight__2),FALSE)),CONCATENATE("ERR: ",'2012 Original'!R6))</f>
        <v>none</v>
      </c>
      <c r="S6" s="2" t="str">
        <f>IFERROR(IF(VLOOKUP('2012 Original'!S6,key_ref,COLUMN(Approving_Party_Weight__2),FALSE)=0,"none",VLOOKUP('2012 Original'!S6,key_ref,COLUMN(Approving_Party_Weight__2),FALSE)),CONCATENATE("ERR: ",'2012 Original'!S6))</f>
        <v>none</v>
      </c>
      <c r="T6" s="2" t="str">
        <f>IFERROR(IF(VLOOKUP('2012 Original'!T6,key_ref,COLUMN(Approving_Party_Weight__2),FALSE)=0,"none",VLOOKUP('2012 Original'!T6,key_ref,COLUMN(Approving_Party_Weight__2),FALSE)),CONCATENATE("ERR: ",'2012 Original'!T6))</f>
        <v>none</v>
      </c>
      <c r="U6" s="2" t="str">
        <f>IFERROR(IF(VLOOKUP('2012 Original'!U6,key_ref,COLUMN(Approving_Party_Weight__2),FALSE)=0,"none",VLOOKUP('2012 Original'!U6,key_ref,COLUMN(Approving_Party_Weight__2),FALSE)),CONCATENATE("ERR: ",'2012 Original'!U6))</f>
        <v>none</v>
      </c>
      <c r="V6" s="2" t="str">
        <f>IFERROR(IF(VLOOKUP('2012 Original'!V6,key_ref,COLUMN(Approving_Party_Weight__2),FALSE)=0,"none",VLOOKUP('2012 Original'!V6,key_ref,COLUMN(Approving_Party_Weight__2),FALSE)),CONCATENATE("ERR: ",'2012 Original'!V6))</f>
        <v>none</v>
      </c>
      <c r="W6" s="2" t="str">
        <f>IFERROR(IF(VLOOKUP('2012 Original'!W6,key_ref,COLUMN(Approving_Party_Weight__2),FALSE)=0,"none",VLOOKUP('2012 Original'!W6,key_ref,COLUMN(Approving_Party_Weight__2),FALSE)),CONCATENATE("ERR: ",'2012 Original'!W6))</f>
        <v>none</v>
      </c>
      <c r="X6" s="2" t="str">
        <f>IFERROR(IF(VLOOKUP('2012 Original'!X6,key_ref,COLUMN(Approving_Party_Weight__2),FALSE)=0,"none",VLOOKUP('2012 Original'!X6,key_ref,COLUMN(Approving_Party_Weight__2),FALSE)),CONCATENATE("ERR: ",'2012 Original'!X6))</f>
        <v>none</v>
      </c>
      <c r="Y6" s="2" t="str">
        <f>IFERROR(IF(VLOOKUP('2012 Original'!Y6,key_ref,COLUMN(Approving_Party_Weight__2),FALSE)=0,"none",VLOOKUP('2012 Original'!Y6,key_ref,COLUMN(Approving_Party_Weight__2),FALSE)),CONCATENATE("ERR: ",'2012 Original'!Y6))</f>
        <v>none</v>
      </c>
      <c r="Z6" s="2" t="str">
        <f>IFERROR(IF(VLOOKUP('2012 Original'!Z6,key_ref,COLUMN(Approving_Party_Weight__2),FALSE)=0,"none",VLOOKUP('2012 Original'!Z6,key_ref,COLUMN(Approving_Party_Weight__2),FALSE)),CONCATENATE("ERR: ",'2012 Original'!Z6))</f>
        <v>none</v>
      </c>
      <c r="AA6" s="2" t="str">
        <f>IFERROR(IF(VLOOKUP('2012 Original'!AA6,key_ref,COLUMN(Approving_Party_Weight__2),FALSE)=0,"none",VLOOKUP('2012 Original'!AA6,key_ref,COLUMN(Approving_Party_Weight__2),FALSE)),CONCATENATE("ERR: ",'2012 Original'!AA6))</f>
        <v>none</v>
      </c>
      <c r="AB6" s="2" t="str">
        <f>IFERROR(IF(VLOOKUP('2012 Original'!AB6,key_ref,COLUMN(Approving_Party_Weight__2),FALSE)=0,"none",VLOOKUP('2012 Original'!AB6,key_ref,COLUMN(Approving_Party_Weight__2),FALSE)),CONCATENATE("ERR: ",'2012 Original'!AB6))</f>
        <v>none</v>
      </c>
      <c r="AC6" s="2" t="str">
        <f>IFERROR(IF(VLOOKUP('2012 Original'!AC6,key_ref,COLUMN(Approving_Party_Weight__2),FALSE)=0,"none",VLOOKUP('2012 Original'!AC6,key_ref,COLUMN(Approving_Party_Weight__2),FALSE)),CONCATENATE("ERR: ",'2012 Original'!AC6))</f>
        <v>none</v>
      </c>
      <c r="AD6" s="2" t="str">
        <f>IFERROR(IF(VLOOKUP('2012 Original'!AD6,key_ref,COLUMN(Approving_Party_Weight__2),FALSE)=0,"none",VLOOKUP('2012 Original'!AD6,key_ref,COLUMN(Approving_Party_Weight__2),FALSE)),CONCATENATE("ERR: ",'2012 Original'!AD6))</f>
        <v>none</v>
      </c>
      <c r="AE6" s="2" t="str">
        <f>IFERROR(IF(VLOOKUP('2012 Original'!AE6,key_ref,COLUMN(Approving_Party_Weight__2),FALSE)=0,"none",VLOOKUP('2012 Original'!AE6,key_ref,COLUMN(Approving_Party_Weight__2),FALSE)),CONCATENATE("ERR: ",'2012 Original'!AE6))</f>
        <v>none</v>
      </c>
      <c r="AF6" s="2" t="str">
        <f>IFERROR(IF(VLOOKUP('2012 Original'!AF6,key_ref,COLUMN(Approving_Party_Weight__2),FALSE)=0,"none",VLOOKUP('2012 Original'!AF6,key_ref,COLUMN(Approving_Party_Weight__2),FALSE)),CONCATENATE("ERR: ",'2012 Original'!AF6))</f>
        <v>none</v>
      </c>
      <c r="AG6" s="2" t="str">
        <f>IFERROR(IF(VLOOKUP('2012 Original'!AG6,key_ref,COLUMN(Approving_Party_Weight__2),FALSE)=0,"none",VLOOKUP('2012 Original'!AG6,key_ref,COLUMN(Approving_Party_Weight__2),FALSE)),CONCATENATE("ERR: ",'2012 Original'!AG6))</f>
        <v>none</v>
      </c>
      <c r="AH6" s="2" t="str">
        <f>IFERROR(IF(VLOOKUP('2012 Original'!AH6,key_ref,COLUMN(Approving_Party_Weight__2),FALSE)=0,"none",VLOOKUP('2012 Original'!AH6,key_ref,COLUMN(Approving_Party_Weight__2),FALSE)),CONCATENATE("ERR: ",'2012 Original'!AH6))</f>
        <v>none</v>
      </c>
      <c r="AI6" s="2" t="str">
        <f>IFERROR(IF(VLOOKUP('2012 Original'!AI6,key_ref,COLUMN(Approving_Party_Weight__2),FALSE)=0,"none",VLOOKUP('2012 Original'!AI6,key_ref,COLUMN(Approving_Party_Weight__2),FALSE)),CONCATENATE("ERR: ",'2012 Original'!AI6))</f>
        <v>none</v>
      </c>
      <c r="AJ6" s="2" t="str">
        <f>IFERROR(IF(VLOOKUP('2012 Original'!AJ6,key_ref,COLUMN(Approving_Party_Weight__2),FALSE)=0,"none",VLOOKUP('2012 Original'!AJ6,key_ref,COLUMN(Approving_Party_Weight__2),FALSE)),CONCATENATE("ERR: ",'2012 Original'!AJ6))</f>
        <v>none</v>
      </c>
      <c r="AK6" s="2" t="str">
        <f>IFERROR(IF(VLOOKUP('2012 Original'!AK6,key_ref,COLUMN(Approving_Party_Weight__2),FALSE)=0,"none",VLOOKUP('2012 Original'!AK6,key_ref,COLUMN(Approving_Party_Weight__2),FALSE)),CONCATENATE("ERR: ",'2012 Original'!AK6))</f>
        <v>none</v>
      </c>
      <c r="AL6" s="2" t="str">
        <f>IFERROR(IF(VLOOKUP('2012 Original'!AL6,key_ref,COLUMN(Approving_Party_Weight__2),FALSE)=0,"none",VLOOKUP('2012 Original'!AL6,key_ref,COLUMN(Approving_Party_Weight__2),FALSE)),CONCATENATE("ERR: ",'2012 Original'!AL6))</f>
        <v>none</v>
      </c>
      <c r="AM6" s="2" t="str">
        <f>IFERROR(IF(VLOOKUP('2012 Original'!AM6,key_ref,COLUMN(Approving_Party_Weight__2),FALSE)=0,"none",VLOOKUP('2012 Original'!AM6,key_ref,COLUMN(Approving_Party_Weight__2),FALSE)),CONCATENATE("ERR: ",'2012 Original'!AM6))</f>
        <v>none</v>
      </c>
      <c r="AN6" s="2" t="str">
        <f>IFERROR(IF(VLOOKUP('2012 Original'!AN6,key_ref,COLUMN(Approving_Party_Weight__2),FALSE)=0,"none",VLOOKUP('2012 Original'!AN6,key_ref,COLUMN(Approving_Party_Weight__2),FALSE)),CONCATENATE("ERR: ",'2012 Original'!AN6))</f>
        <v>none</v>
      </c>
      <c r="AO6" s="2" t="str">
        <f>IFERROR(IF(VLOOKUP('2012 Original'!AO6,key_ref,COLUMN(Approving_Party_Weight__2),FALSE)=0,"none",VLOOKUP('2012 Original'!AO6,key_ref,COLUMN(Approving_Party_Weight__2),FALSE)),CONCATENATE("ERR: ",'2012 Original'!AO6))</f>
        <v>none</v>
      </c>
      <c r="AP6" s="2" t="str">
        <f>IFERROR(IF(VLOOKUP('2012 Original'!AP6,key_ref,COLUMN(Approving_Party_Weight__2),FALSE)=0,"none",VLOOKUP('2012 Original'!AP6,key_ref,COLUMN(Approving_Party_Weight__2),FALSE)),CONCATENATE("ERR: ",'2012 Original'!AP6))</f>
        <v>none</v>
      </c>
      <c r="AQ6" s="2" t="str">
        <f>IFERROR(IF(VLOOKUP('2012 Original'!AQ6,key_ref,COLUMN(Approving_Party_Weight__2),FALSE)=0,"none",VLOOKUP('2012 Original'!AQ6,key_ref,COLUMN(Approving_Party_Weight__2),FALSE)),CONCATENATE("ERR: ",'2012 Original'!AQ6))</f>
        <v>none</v>
      </c>
      <c r="AR6" s="2" t="str">
        <f>IFERROR(IF(VLOOKUP('2012 Original'!AR6,key_ref,COLUMN(Approving_Party_Weight__2),FALSE)=0,"none",VLOOKUP('2012 Original'!AR6,key_ref,COLUMN(Approving_Party_Weight__2),FALSE)),CONCATENATE("ERR: ",'2012 Original'!AR6))</f>
        <v>none</v>
      </c>
      <c r="AS6" s="2" t="str">
        <f>IFERROR(IF(VLOOKUP('2012 Original'!AS6,key_ref,COLUMN(Approving_Party_Weight__2),FALSE)=0,"none",VLOOKUP('2012 Original'!AS6,key_ref,COLUMN(Approving_Party_Weight__2),FALSE)),CONCATENATE("ERR: ",'2012 Original'!AS6))</f>
        <v>none</v>
      </c>
      <c r="AT6" s="2" t="str">
        <f>IFERROR(IF(VLOOKUP('2012 Original'!AT6,key_ref,COLUMN(Approving_Party_Weight__2),FALSE)=0,"none",VLOOKUP('2012 Original'!AT6,key_ref,COLUMN(Approving_Party_Weight__2),FALSE)),CONCATENATE("ERR: ",'2012 Original'!AT6))</f>
        <v>none</v>
      </c>
      <c r="AU6" s="2" t="str">
        <f>IFERROR(IF(VLOOKUP('2012 Original'!AU6,key_ref,COLUMN(Approving_Party_Weight__2),FALSE)=0,"none",VLOOKUP('2012 Original'!AU6,key_ref,COLUMN(Approving_Party_Weight__2),FALSE)),CONCATENATE("ERR: ",'2012 Original'!AU6))</f>
        <v>none</v>
      </c>
      <c r="AV6" s="2" t="str">
        <f>IFERROR(IF(VLOOKUP('2012 Original'!AV6,key_ref,COLUMN(Approving_Party_Weight__2),FALSE)=0,"none",VLOOKUP('2012 Original'!AV6,key_ref,COLUMN(Approving_Party_Weight__2),FALSE)),CONCATENATE("ERR: ",'2012 Original'!AV6))</f>
        <v>none</v>
      </c>
      <c r="AW6" s="2" t="str">
        <f>IFERROR(IF(VLOOKUP('2012 Original'!AW6,key_ref,COLUMN(Approving_Party_Weight__2),FALSE)=0,"none",VLOOKUP('2012 Original'!AW6,key_ref,COLUMN(Approving_Party_Weight__2),FALSE)),CONCATENATE("ERR: ",'2012 Original'!AW6))</f>
        <v>none</v>
      </c>
      <c r="AX6" s="2" t="str">
        <f>IFERROR(IF(VLOOKUP('2012 Original'!AX6,key_ref,COLUMN(Approving_Party_Weight__2),FALSE)=0,"none",VLOOKUP('2012 Original'!AX6,key_ref,COLUMN(Approving_Party_Weight__2),FALSE)),CONCATENATE("ERR: ",'2012 Original'!AX6))</f>
        <v>none</v>
      </c>
      <c r="AY6" s="2" t="str">
        <f>IFERROR(IF(VLOOKUP('2012 Original'!AY6,key_ref,COLUMN(Approving_Party_Weight__2),FALSE)=0,"none",VLOOKUP('2012 Original'!AY6,key_ref,COLUMN(Approving_Party_Weight__2),FALSE)),CONCATENATE("ERR: ",'2012 Original'!AY6))</f>
        <v>none</v>
      </c>
      <c r="AZ6" s="2" t="str">
        <f>IFERROR(IF(VLOOKUP('2012 Original'!AZ6,key_ref,COLUMN(Approving_Party_Weight__2),FALSE)=0,"none",VLOOKUP('2012 Original'!AZ6,key_ref,COLUMN(Approving_Party_Weight__2),FALSE)),CONCATENATE("ERR: ",'2012 Original'!AZ6))</f>
        <v>none</v>
      </c>
    </row>
    <row r="7" spans="1:52" s="4" customFormat="1">
      <c r="A7" s="3" t="s">
        <v>18</v>
      </c>
      <c r="B7" s="2" t="str">
        <f>IFERROR(IF(VLOOKUP('2012 Original'!B7,key_ref,COLUMN(Approving_Party_Weight__2),FALSE)=0,"none",VLOOKUP('2012 Original'!B7,key_ref,COLUMN(Approving_Party_Weight__2),FALSE)),CONCATENATE("ERR: ",'2012 Original'!B7))</f>
        <v>none</v>
      </c>
      <c r="C7" s="2" t="str">
        <f>IFERROR(IF(VLOOKUP('2012 Original'!C7,key_ref,COLUMN(Approving_Party_Weight__2),FALSE)=0,"none",VLOOKUP('2012 Original'!C7,key_ref,COLUMN(Approving_Party_Weight__2),FALSE)),CONCATENATE("ERR: ",'2012 Original'!C7))</f>
        <v>none</v>
      </c>
      <c r="D7" s="2" t="str">
        <f>IFERROR(IF(VLOOKUP('2012 Original'!D7,key_ref,COLUMN(Approving_Party_Weight__2),FALSE)=0,"none",VLOOKUP('2012 Original'!D7,key_ref,COLUMN(Approving_Party_Weight__2),FALSE)),CONCATENATE("ERR: ",'2012 Original'!D7))</f>
        <v>none</v>
      </c>
      <c r="E7" s="2" t="str">
        <f>IFERROR(IF(VLOOKUP('2012 Original'!E7,key_ref,COLUMN(Approving_Party_Weight__2),FALSE)=0,"none",VLOOKUP('2012 Original'!E7,key_ref,COLUMN(Approving_Party_Weight__2),FALSE)),CONCATENATE("ERR: ",'2012 Original'!E7))</f>
        <v>none</v>
      </c>
      <c r="F7" s="2" t="str">
        <f>IFERROR(IF(VLOOKUP('2012 Original'!F7,key_ref,COLUMN(Approving_Party_Weight__2),FALSE)=0,"none",VLOOKUP('2012 Original'!F7,key_ref,COLUMN(Approving_Party_Weight__2),FALSE)),CONCATENATE("ERR: ",'2012 Original'!F7))</f>
        <v>none</v>
      </c>
      <c r="G7" s="2" t="str">
        <f>IFERROR(IF(VLOOKUP('2012 Original'!G7,key_ref,COLUMN(Approving_Party_Weight__2),FALSE)=0,"none",VLOOKUP('2012 Original'!G7,key_ref,COLUMN(Approving_Party_Weight__2),FALSE)),CONCATENATE("ERR: ",'2012 Original'!G7))</f>
        <v>none</v>
      </c>
      <c r="H7" s="2" t="str">
        <f>IFERROR(IF(VLOOKUP('2012 Original'!H7,key_ref,COLUMN(Approving_Party_Weight__2),FALSE)=0,"none",VLOOKUP('2012 Original'!H7,key_ref,COLUMN(Approving_Party_Weight__2),FALSE)),CONCATENATE("ERR: ",'2012 Original'!H7))</f>
        <v>none</v>
      </c>
      <c r="I7" s="2" t="str">
        <f>IFERROR(IF(VLOOKUP('2012 Original'!I7,key_ref,COLUMN(Approving_Party_Weight__2),FALSE)=0,"none",VLOOKUP('2012 Original'!I7,key_ref,COLUMN(Approving_Party_Weight__2),FALSE)),CONCATENATE("ERR: ",'2012 Original'!I7))</f>
        <v>none</v>
      </c>
      <c r="J7" s="2" t="str">
        <f>IFERROR(IF(VLOOKUP('2012 Original'!J7,key_ref,COLUMN(Approving_Party_Weight__2),FALSE)=0,"none",VLOOKUP('2012 Original'!J7,key_ref,COLUMN(Approving_Party_Weight__2),FALSE)),CONCATENATE("ERR: ",'2012 Original'!J7))</f>
        <v>none</v>
      </c>
      <c r="K7" s="2" t="str">
        <f>IFERROR(IF(VLOOKUP('2012 Original'!K7,key_ref,COLUMN(Approving_Party_Weight__2),FALSE)=0,"none",VLOOKUP('2012 Original'!K7,key_ref,COLUMN(Approving_Party_Weight__2),FALSE)),CONCATENATE("ERR: ",'2012 Original'!K7))</f>
        <v>none</v>
      </c>
      <c r="L7" s="2" t="str">
        <f>IFERROR(IF(VLOOKUP('2012 Original'!L7,key_ref,COLUMN(Approving_Party_Weight__2),FALSE)=0,"none",VLOOKUP('2012 Original'!L7,key_ref,COLUMN(Approving_Party_Weight__2),FALSE)),CONCATENATE("ERR: ",'2012 Original'!L7))</f>
        <v>none</v>
      </c>
      <c r="M7" s="2" t="str">
        <f>IFERROR(IF(VLOOKUP('2012 Original'!M7,key_ref,COLUMN(Approving_Party_Weight__2),FALSE)=0,"none",VLOOKUP('2012 Original'!M7,key_ref,COLUMN(Approving_Party_Weight__2),FALSE)),CONCATENATE("ERR: ",'2012 Original'!M7))</f>
        <v>none</v>
      </c>
      <c r="N7" s="2" t="str">
        <f>IFERROR(IF(VLOOKUP('2012 Original'!N7,key_ref,COLUMN(Approving_Party_Weight__2),FALSE)=0,"none",VLOOKUP('2012 Original'!N7,key_ref,COLUMN(Approving_Party_Weight__2),FALSE)),CONCATENATE("ERR: ",'2012 Original'!N7))</f>
        <v>none</v>
      </c>
      <c r="O7" s="2" t="str">
        <f>IFERROR(IF(VLOOKUP('2012 Original'!O7,key_ref,COLUMN(Approving_Party_Weight__2),FALSE)=0,"none",VLOOKUP('2012 Original'!O7,key_ref,COLUMN(Approving_Party_Weight__2),FALSE)),CONCATENATE("ERR: ",'2012 Original'!O7))</f>
        <v>none</v>
      </c>
      <c r="P7" s="2" t="str">
        <f>IFERROR(IF(VLOOKUP('2012 Original'!P7,key_ref,COLUMN(Approving_Party_Weight__2),FALSE)=0,"none",VLOOKUP('2012 Original'!P7,key_ref,COLUMN(Approving_Party_Weight__2),FALSE)),CONCATENATE("ERR: ",'2012 Original'!P7))</f>
        <v>none</v>
      </c>
      <c r="Q7" s="2" t="str">
        <f>IFERROR(IF(VLOOKUP('2012 Original'!Q7,key_ref,COLUMN(Approving_Party_Weight__2),FALSE)=0,"none",VLOOKUP('2012 Original'!Q7,key_ref,COLUMN(Approving_Party_Weight__2),FALSE)),CONCATENATE("ERR: ",'2012 Original'!Q7))</f>
        <v>none</v>
      </c>
      <c r="R7" s="2" t="str">
        <f>IFERROR(IF(VLOOKUP('2012 Original'!R7,key_ref,COLUMN(Approving_Party_Weight__2),FALSE)=0,"none",VLOOKUP('2012 Original'!R7,key_ref,COLUMN(Approving_Party_Weight__2),FALSE)),CONCATENATE("ERR: ",'2012 Original'!R7))</f>
        <v>none</v>
      </c>
      <c r="S7" s="2" t="str">
        <f>IFERROR(IF(VLOOKUP('2012 Original'!S7,key_ref,COLUMN(Approving_Party_Weight__2),FALSE)=0,"none",VLOOKUP('2012 Original'!S7,key_ref,COLUMN(Approving_Party_Weight__2),FALSE)),CONCATENATE("ERR: ",'2012 Original'!S7))</f>
        <v>none</v>
      </c>
      <c r="T7" s="2" t="str">
        <f>IFERROR(IF(VLOOKUP('2012 Original'!T7,key_ref,COLUMN(Approving_Party_Weight__2),FALSE)=0,"none",VLOOKUP('2012 Original'!T7,key_ref,COLUMN(Approving_Party_Weight__2),FALSE)),CONCATENATE("ERR: ",'2012 Original'!T7))</f>
        <v>none</v>
      </c>
      <c r="U7" s="2" t="str">
        <f>IFERROR(IF(VLOOKUP('2012 Original'!U7,key_ref,COLUMN(Approving_Party_Weight__2),FALSE)=0,"none",VLOOKUP('2012 Original'!U7,key_ref,COLUMN(Approving_Party_Weight__2),FALSE)),CONCATENATE("ERR: ",'2012 Original'!U7))</f>
        <v>none</v>
      </c>
      <c r="V7" s="2" t="str">
        <f>IFERROR(IF(VLOOKUP('2012 Original'!V7,key_ref,COLUMN(Approving_Party_Weight__2),FALSE)=0,"none",VLOOKUP('2012 Original'!V7,key_ref,COLUMN(Approving_Party_Weight__2),FALSE)),CONCATENATE("ERR: ",'2012 Original'!V7))</f>
        <v>none</v>
      </c>
      <c r="W7" s="2" t="str">
        <f>IFERROR(IF(VLOOKUP('2012 Original'!W7,key_ref,COLUMN(Approving_Party_Weight__2),FALSE)=0,"none",VLOOKUP('2012 Original'!W7,key_ref,COLUMN(Approving_Party_Weight__2),FALSE)),CONCATENATE("ERR: ",'2012 Original'!W7))</f>
        <v>none</v>
      </c>
      <c r="X7" s="2" t="str">
        <f>IFERROR(IF(VLOOKUP('2012 Original'!X7,key_ref,COLUMN(Approving_Party_Weight__2),FALSE)=0,"none",VLOOKUP('2012 Original'!X7,key_ref,COLUMN(Approving_Party_Weight__2),FALSE)),CONCATENATE("ERR: ",'2012 Original'!X7))</f>
        <v>none</v>
      </c>
      <c r="Y7" s="2" t="str">
        <f>IFERROR(IF(VLOOKUP('2012 Original'!Y7,key_ref,COLUMN(Approving_Party_Weight__2),FALSE)=0,"none",VLOOKUP('2012 Original'!Y7,key_ref,COLUMN(Approving_Party_Weight__2),FALSE)),CONCATENATE("ERR: ",'2012 Original'!Y7))</f>
        <v>none</v>
      </c>
      <c r="Z7" s="2" t="str">
        <f>IFERROR(IF(VLOOKUP('2012 Original'!Z7,key_ref,COLUMN(Approving_Party_Weight__2),FALSE)=0,"none",VLOOKUP('2012 Original'!Z7,key_ref,COLUMN(Approving_Party_Weight__2),FALSE)),CONCATENATE("ERR: ",'2012 Original'!Z7))</f>
        <v>none</v>
      </c>
      <c r="AA7" s="2" t="str">
        <f>IFERROR(IF(VLOOKUP('2012 Original'!AA7,key_ref,COLUMN(Approving_Party_Weight__2),FALSE)=0,"none",VLOOKUP('2012 Original'!AA7,key_ref,COLUMN(Approving_Party_Weight__2),FALSE)),CONCATENATE("ERR: ",'2012 Original'!AA7))</f>
        <v>none</v>
      </c>
      <c r="AB7" s="2" t="str">
        <f>IFERROR(IF(VLOOKUP('2012 Original'!AB7,key_ref,COLUMN(Approving_Party_Weight__2),FALSE)=0,"none",VLOOKUP('2012 Original'!AB7,key_ref,COLUMN(Approving_Party_Weight__2),FALSE)),CONCATENATE("ERR: ",'2012 Original'!AB7))</f>
        <v>none</v>
      </c>
      <c r="AC7" s="2" t="str">
        <f>IFERROR(IF(VLOOKUP('2012 Original'!AC7,key_ref,COLUMN(Approving_Party_Weight__2),FALSE)=0,"none",VLOOKUP('2012 Original'!AC7,key_ref,COLUMN(Approving_Party_Weight__2),FALSE)),CONCATENATE("ERR: ",'2012 Original'!AC7))</f>
        <v>none</v>
      </c>
      <c r="AD7" s="2" t="str">
        <f>IFERROR(IF(VLOOKUP('2012 Original'!AD7,key_ref,COLUMN(Approving_Party_Weight__2),FALSE)=0,"none",VLOOKUP('2012 Original'!AD7,key_ref,COLUMN(Approving_Party_Weight__2),FALSE)),CONCATENATE("ERR: ",'2012 Original'!AD7))</f>
        <v>none</v>
      </c>
      <c r="AE7" s="2" t="str">
        <f>IFERROR(IF(VLOOKUP('2012 Original'!AE7,key_ref,COLUMN(Approving_Party_Weight__2),FALSE)=0,"none",VLOOKUP('2012 Original'!AE7,key_ref,COLUMN(Approving_Party_Weight__2),FALSE)),CONCATENATE("ERR: ",'2012 Original'!AE7))</f>
        <v>none</v>
      </c>
      <c r="AF7" s="2" t="str">
        <f>IFERROR(IF(VLOOKUP('2012 Original'!AF7,key_ref,COLUMN(Approving_Party_Weight__2),FALSE)=0,"none",VLOOKUP('2012 Original'!AF7,key_ref,COLUMN(Approving_Party_Weight__2),FALSE)),CONCATENATE("ERR: ",'2012 Original'!AF7))</f>
        <v>none</v>
      </c>
      <c r="AG7" s="2" t="str">
        <f>IFERROR(IF(VLOOKUP('2012 Original'!AG7,key_ref,COLUMN(Approving_Party_Weight__2),FALSE)=0,"none",VLOOKUP('2012 Original'!AG7,key_ref,COLUMN(Approving_Party_Weight__2),FALSE)),CONCATENATE("ERR: ",'2012 Original'!AG7))</f>
        <v>none</v>
      </c>
      <c r="AH7" s="2" t="str">
        <f>IFERROR(IF(VLOOKUP('2012 Original'!AH7,key_ref,COLUMN(Approving_Party_Weight__2),FALSE)=0,"none",VLOOKUP('2012 Original'!AH7,key_ref,COLUMN(Approving_Party_Weight__2),FALSE)),CONCATENATE("ERR: ",'2012 Original'!AH7))</f>
        <v>none</v>
      </c>
      <c r="AI7" s="2" t="str">
        <f>IFERROR(IF(VLOOKUP('2012 Original'!AI7,key_ref,COLUMN(Approving_Party_Weight__2),FALSE)=0,"none",VLOOKUP('2012 Original'!AI7,key_ref,COLUMN(Approving_Party_Weight__2),FALSE)),CONCATENATE("ERR: ",'2012 Original'!AI7))</f>
        <v>none</v>
      </c>
      <c r="AJ7" s="2" t="str">
        <f>IFERROR(IF(VLOOKUP('2012 Original'!AJ7,key_ref,COLUMN(Approving_Party_Weight__2),FALSE)=0,"none",VLOOKUP('2012 Original'!AJ7,key_ref,COLUMN(Approving_Party_Weight__2),FALSE)),CONCATENATE("ERR: ",'2012 Original'!AJ7))</f>
        <v>none</v>
      </c>
      <c r="AK7" s="2" t="str">
        <f>IFERROR(IF(VLOOKUP('2012 Original'!AK7,key_ref,COLUMN(Approving_Party_Weight__2),FALSE)=0,"none",VLOOKUP('2012 Original'!AK7,key_ref,COLUMN(Approving_Party_Weight__2),FALSE)),CONCATENATE("ERR: ",'2012 Original'!AK7))</f>
        <v>none</v>
      </c>
      <c r="AL7" s="2" t="str">
        <f>IFERROR(IF(VLOOKUP('2012 Original'!AL7,key_ref,COLUMN(Approving_Party_Weight__2),FALSE)=0,"none",VLOOKUP('2012 Original'!AL7,key_ref,COLUMN(Approving_Party_Weight__2),FALSE)),CONCATENATE("ERR: ",'2012 Original'!AL7))</f>
        <v>none</v>
      </c>
      <c r="AM7" s="2" t="str">
        <f>IFERROR(IF(VLOOKUP('2012 Original'!AM7,key_ref,COLUMN(Approving_Party_Weight__2),FALSE)=0,"none",VLOOKUP('2012 Original'!AM7,key_ref,COLUMN(Approving_Party_Weight__2),FALSE)),CONCATENATE("ERR: ",'2012 Original'!AM7))</f>
        <v>none</v>
      </c>
      <c r="AN7" s="2" t="str">
        <f>IFERROR(IF(VLOOKUP('2012 Original'!AN7,key_ref,COLUMN(Approving_Party_Weight__2),FALSE)=0,"none",VLOOKUP('2012 Original'!AN7,key_ref,COLUMN(Approving_Party_Weight__2),FALSE)),CONCATENATE("ERR: ",'2012 Original'!AN7))</f>
        <v>none</v>
      </c>
      <c r="AO7" s="2" t="str">
        <f>IFERROR(IF(VLOOKUP('2012 Original'!AO7,key_ref,COLUMN(Approving_Party_Weight__2),FALSE)=0,"none",VLOOKUP('2012 Original'!AO7,key_ref,COLUMN(Approving_Party_Weight__2),FALSE)),CONCATENATE("ERR: ",'2012 Original'!AO7))</f>
        <v>none</v>
      </c>
      <c r="AP7" s="2" t="str">
        <f>IFERROR(IF(VLOOKUP('2012 Original'!AP7,key_ref,COLUMN(Approving_Party_Weight__2),FALSE)=0,"none",VLOOKUP('2012 Original'!AP7,key_ref,COLUMN(Approving_Party_Weight__2),FALSE)),CONCATENATE("ERR: ",'2012 Original'!AP7))</f>
        <v>none</v>
      </c>
      <c r="AQ7" s="2" t="str">
        <f>IFERROR(IF(VLOOKUP('2012 Original'!AQ7,key_ref,COLUMN(Approving_Party_Weight__2),FALSE)=0,"none",VLOOKUP('2012 Original'!AQ7,key_ref,COLUMN(Approving_Party_Weight__2),FALSE)),CONCATENATE("ERR: ",'2012 Original'!AQ7))</f>
        <v>none</v>
      </c>
      <c r="AR7" s="2" t="str">
        <f>IFERROR(IF(VLOOKUP('2012 Original'!AR7,key_ref,COLUMN(Approving_Party_Weight__2),FALSE)=0,"none",VLOOKUP('2012 Original'!AR7,key_ref,COLUMN(Approving_Party_Weight__2),FALSE)),CONCATENATE("ERR: ",'2012 Original'!AR7))</f>
        <v>none</v>
      </c>
      <c r="AS7" s="2" t="str">
        <f>IFERROR(IF(VLOOKUP('2012 Original'!AS7,key_ref,COLUMN(Approving_Party_Weight__2),FALSE)=0,"none",VLOOKUP('2012 Original'!AS7,key_ref,COLUMN(Approving_Party_Weight__2),FALSE)),CONCATENATE("ERR: ",'2012 Original'!AS7))</f>
        <v>none</v>
      </c>
      <c r="AT7" s="2" t="str">
        <f>IFERROR(IF(VLOOKUP('2012 Original'!AT7,key_ref,COLUMN(Approving_Party_Weight__2),FALSE)=0,"none",VLOOKUP('2012 Original'!AT7,key_ref,COLUMN(Approving_Party_Weight__2),FALSE)),CONCATENATE("ERR: ",'2012 Original'!AT7))</f>
        <v>none</v>
      </c>
      <c r="AU7" s="2" t="str">
        <f>IFERROR(IF(VLOOKUP('2012 Original'!AU7,key_ref,COLUMN(Approving_Party_Weight__2),FALSE)=0,"none",VLOOKUP('2012 Original'!AU7,key_ref,COLUMN(Approving_Party_Weight__2),FALSE)),CONCATENATE("ERR: ",'2012 Original'!AU7))</f>
        <v>none</v>
      </c>
      <c r="AV7" s="2" t="str">
        <f>IFERROR(IF(VLOOKUP('2012 Original'!AV7,key_ref,COLUMN(Approving_Party_Weight__2),FALSE)=0,"none",VLOOKUP('2012 Original'!AV7,key_ref,COLUMN(Approving_Party_Weight__2),FALSE)),CONCATENATE("ERR: ",'2012 Original'!AV7))</f>
        <v>none</v>
      </c>
      <c r="AW7" s="2" t="str">
        <f>IFERROR(IF(VLOOKUP('2012 Original'!AW7,key_ref,COLUMN(Approving_Party_Weight__2),FALSE)=0,"none",VLOOKUP('2012 Original'!AW7,key_ref,COLUMN(Approving_Party_Weight__2),FALSE)),CONCATENATE("ERR: ",'2012 Original'!AW7))</f>
        <v>none</v>
      </c>
      <c r="AX7" s="2" t="str">
        <f>IFERROR(IF(VLOOKUP('2012 Original'!AX7,key_ref,COLUMN(Approving_Party_Weight__2),FALSE)=0,"none",VLOOKUP('2012 Original'!AX7,key_ref,COLUMN(Approving_Party_Weight__2),FALSE)),CONCATENATE("ERR: ",'2012 Original'!AX7))</f>
        <v>none</v>
      </c>
      <c r="AY7" s="2" t="str">
        <f>IFERROR(IF(VLOOKUP('2012 Original'!AY7,key_ref,COLUMN(Approving_Party_Weight__2),FALSE)=0,"none",VLOOKUP('2012 Original'!AY7,key_ref,COLUMN(Approving_Party_Weight__2),FALSE)),CONCATENATE("ERR: ",'2012 Original'!AY7))</f>
        <v>none</v>
      </c>
      <c r="AZ7" s="2" t="str">
        <f>IFERROR(IF(VLOOKUP('2012 Original'!AZ7,key_ref,COLUMN(Approving_Party_Weight__2),FALSE)=0,"none",VLOOKUP('2012 Original'!AZ7,key_ref,COLUMN(Approving_Party_Weight__2),FALSE)),CONCATENATE("ERR: ",'2012 Original'!AZ7))</f>
        <v>none</v>
      </c>
    </row>
    <row r="8" spans="1:52" s="4" customFormat="1">
      <c r="A8" s="3" t="s">
        <v>20</v>
      </c>
      <c r="B8" s="2" t="str">
        <f>IFERROR(IF(VLOOKUP('2012 Original'!B8,key_ref,COLUMN(Approving_Party_Weight__2),FALSE)=0,"none",VLOOKUP('2012 Original'!B8,key_ref,COLUMN(Approving_Party_Weight__2),FALSE)),CONCATENATE("ERR: ",'2012 Original'!B8))</f>
        <v>none</v>
      </c>
      <c r="C8" s="2" t="str">
        <f>IFERROR(IF(VLOOKUP('2012 Original'!C8,key_ref,COLUMN(Approving_Party_Weight__2),FALSE)=0,"none",VLOOKUP('2012 Original'!C8,key_ref,COLUMN(Approving_Party_Weight__2),FALSE)),CONCATENATE("ERR: ",'2012 Original'!C8))</f>
        <v>none</v>
      </c>
      <c r="D8" s="2" t="str">
        <f>IFERROR(IF(VLOOKUP('2012 Original'!D8,key_ref,COLUMN(Approving_Party_Weight__2),FALSE)=0,"none",VLOOKUP('2012 Original'!D8,key_ref,COLUMN(Approving_Party_Weight__2),FALSE)),CONCATENATE("ERR: ",'2012 Original'!D8))</f>
        <v>none</v>
      </c>
      <c r="E8" s="2" t="str">
        <f>IFERROR(IF(VLOOKUP('2012 Original'!E8,key_ref,COLUMN(Approving_Party_Weight__2),FALSE)=0,"none",VLOOKUP('2012 Original'!E8,key_ref,COLUMN(Approving_Party_Weight__2),FALSE)),CONCATENATE("ERR: ",'2012 Original'!E8))</f>
        <v>none</v>
      </c>
      <c r="F8" s="2" t="str">
        <f>IFERROR(IF(VLOOKUP('2012 Original'!F8,key_ref,COLUMN(Approving_Party_Weight__2),FALSE)=0,"none",VLOOKUP('2012 Original'!F8,key_ref,COLUMN(Approving_Party_Weight__2),FALSE)),CONCATENATE("ERR: ",'2012 Original'!F8))</f>
        <v>none</v>
      </c>
      <c r="G8" s="2" t="str">
        <f>IFERROR(IF(VLOOKUP('2012 Original'!G8,key_ref,COLUMN(Approving_Party_Weight__2),FALSE)=0,"none",VLOOKUP('2012 Original'!G8,key_ref,COLUMN(Approving_Party_Weight__2),FALSE)),CONCATENATE("ERR: ",'2012 Original'!G8))</f>
        <v>none</v>
      </c>
      <c r="H8" s="2" t="str">
        <f>IFERROR(IF(VLOOKUP('2012 Original'!H8,key_ref,COLUMN(Approving_Party_Weight__2),FALSE)=0,"none",VLOOKUP('2012 Original'!H8,key_ref,COLUMN(Approving_Party_Weight__2),FALSE)),CONCATENATE("ERR: ",'2012 Original'!H8))</f>
        <v>none</v>
      </c>
      <c r="I8" s="2" t="str">
        <f>IFERROR(IF(VLOOKUP('2012 Original'!I8,key_ref,COLUMN(Approving_Party_Weight__2),FALSE)=0,"none",VLOOKUP('2012 Original'!I8,key_ref,COLUMN(Approving_Party_Weight__2),FALSE)),CONCATENATE("ERR: ",'2012 Original'!I8))</f>
        <v>none</v>
      </c>
      <c r="J8" s="2" t="str">
        <f>IFERROR(IF(VLOOKUP('2012 Original'!J8,key_ref,COLUMN(Approving_Party_Weight__2),FALSE)=0,"none",VLOOKUP('2012 Original'!J8,key_ref,COLUMN(Approving_Party_Weight__2),FALSE)),CONCATENATE("ERR: ",'2012 Original'!J8))</f>
        <v>none</v>
      </c>
      <c r="K8" s="2" t="str">
        <f>IFERROR(IF(VLOOKUP('2012 Original'!K8,key_ref,COLUMN(Approving_Party_Weight__2),FALSE)=0,"none",VLOOKUP('2012 Original'!K8,key_ref,COLUMN(Approving_Party_Weight__2),FALSE)),CONCATENATE("ERR: ",'2012 Original'!K8))</f>
        <v>none</v>
      </c>
      <c r="L8" s="2" t="str">
        <f>IFERROR(IF(VLOOKUP('2012 Original'!L8,key_ref,COLUMN(Approving_Party_Weight__2),FALSE)=0,"none",VLOOKUP('2012 Original'!L8,key_ref,COLUMN(Approving_Party_Weight__2),FALSE)),CONCATENATE("ERR: ",'2012 Original'!L8))</f>
        <v>none</v>
      </c>
      <c r="M8" s="2" t="str">
        <f>IFERROR(IF(VLOOKUP('2012 Original'!M8,key_ref,COLUMN(Approving_Party_Weight__2),FALSE)=0,"none",VLOOKUP('2012 Original'!M8,key_ref,COLUMN(Approving_Party_Weight__2),FALSE)),CONCATENATE("ERR: ",'2012 Original'!M8))</f>
        <v>none</v>
      </c>
      <c r="N8" s="2" t="str">
        <f>IFERROR(IF(VLOOKUP('2012 Original'!N8,key_ref,COLUMN(Approving_Party_Weight__2),FALSE)=0,"none",VLOOKUP('2012 Original'!N8,key_ref,COLUMN(Approving_Party_Weight__2),FALSE)),CONCATENATE("ERR: ",'2012 Original'!N8))</f>
        <v>none</v>
      </c>
      <c r="O8" s="2" t="str">
        <f>IFERROR(IF(VLOOKUP('2012 Original'!O8,key_ref,COLUMN(Approving_Party_Weight__2),FALSE)=0,"none",VLOOKUP('2012 Original'!O8,key_ref,COLUMN(Approving_Party_Weight__2),FALSE)),CONCATENATE("ERR: ",'2012 Original'!O8))</f>
        <v>none</v>
      </c>
      <c r="P8" s="2" t="str">
        <f>IFERROR(IF(VLOOKUP('2012 Original'!P8,key_ref,COLUMN(Approving_Party_Weight__2),FALSE)=0,"none",VLOOKUP('2012 Original'!P8,key_ref,COLUMN(Approving_Party_Weight__2),FALSE)),CONCATENATE("ERR: ",'2012 Original'!P8))</f>
        <v>none</v>
      </c>
      <c r="Q8" s="2" t="str">
        <f>IFERROR(IF(VLOOKUP('2012 Original'!Q8,key_ref,COLUMN(Approving_Party_Weight__2),FALSE)=0,"none",VLOOKUP('2012 Original'!Q8,key_ref,COLUMN(Approving_Party_Weight__2),FALSE)),CONCATENATE("ERR: ",'2012 Original'!Q8))</f>
        <v>none</v>
      </c>
      <c r="R8" s="2" t="str">
        <f>IFERROR(IF(VLOOKUP('2012 Original'!R8,key_ref,COLUMN(Approving_Party_Weight__2),FALSE)=0,"none",VLOOKUP('2012 Original'!R8,key_ref,COLUMN(Approving_Party_Weight__2),FALSE)),CONCATENATE("ERR: ",'2012 Original'!R8))</f>
        <v>none</v>
      </c>
      <c r="S8" s="2" t="str">
        <f>IFERROR(IF(VLOOKUP('2012 Original'!S8,key_ref,COLUMN(Approving_Party_Weight__2),FALSE)=0,"none",VLOOKUP('2012 Original'!S8,key_ref,COLUMN(Approving_Party_Weight__2),FALSE)),CONCATENATE("ERR: ",'2012 Original'!S8))</f>
        <v>none</v>
      </c>
      <c r="T8" s="2" t="str">
        <f>IFERROR(IF(VLOOKUP('2012 Original'!T8,key_ref,COLUMN(Approving_Party_Weight__2),FALSE)=0,"none",VLOOKUP('2012 Original'!T8,key_ref,COLUMN(Approving_Party_Weight__2),FALSE)),CONCATENATE("ERR: ",'2012 Original'!T8))</f>
        <v>none</v>
      </c>
      <c r="U8" s="2" t="str">
        <f>IFERROR(IF(VLOOKUP('2012 Original'!U8,key_ref,COLUMN(Approving_Party_Weight__2),FALSE)=0,"none",VLOOKUP('2012 Original'!U8,key_ref,COLUMN(Approving_Party_Weight__2),FALSE)),CONCATENATE("ERR: ",'2012 Original'!U8))</f>
        <v>none</v>
      </c>
      <c r="V8" s="2" t="str">
        <f>IFERROR(IF(VLOOKUP('2012 Original'!V8,key_ref,COLUMN(Approving_Party_Weight__2),FALSE)=0,"none",VLOOKUP('2012 Original'!V8,key_ref,COLUMN(Approving_Party_Weight__2),FALSE)),CONCATENATE("ERR: ",'2012 Original'!V8))</f>
        <v>none</v>
      </c>
      <c r="W8" s="2" t="str">
        <f>IFERROR(IF(VLOOKUP('2012 Original'!W8,key_ref,COLUMN(Approving_Party_Weight__2),FALSE)=0,"none",VLOOKUP('2012 Original'!W8,key_ref,COLUMN(Approving_Party_Weight__2),FALSE)),CONCATENATE("ERR: ",'2012 Original'!W8))</f>
        <v>none</v>
      </c>
      <c r="X8" s="2" t="str">
        <f>IFERROR(IF(VLOOKUP('2012 Original'!X8,key_ref,COLUMN(Approving_Party_Weight__2),FALSE)=0,"none",VLOOKUP('2012 Original'!X8,key_ref,COLUMN(Approving_Party_Weight__2),FALSE)),CONCATENATE("ERR: ",'2012 Original'!X8))</f>
        <v>none</v>
      </c>
      <c r="Y8" s="2" t="str">
        <f>IFERROR(IF(VLOOKUP('2012 Original'!Y8,key_ref,COLUMN(Approving_Party_Weight__2),FALSE)=0,"none",VLOOKUP('2012 Original'!Y8,key_ref,COLUMN(Approving_Party_Weight__2),FALSE)),CONCATENATE("ERR: ",'2012 Original'!Y8))</f>
        <v>none</v>
      </c>
      <c r="Z8" s="2" t="str">
        <f>IFERROR(IF(VLOOKUP('2012 Original'!Z8,key_ref,COLUMN(Approving_Party_Weight__2),FALSE)=0,"none",VLOOKUP('2012 Original'!Z8,key_ref,COLUMN(Approving_Party_Weight__2),FALSE)),CONCATENATE("ERR: ",'2012 Original'!Z8))</f>
        <v>none</v>
      </c>
      <c r="AA8" s="2" t="str">
        <f>IFERROR(IF(VLOOKUP('2012 Original'!AA8,key_ref,COLUMN(Approving_Party_Weight__2),FALSE)=0,"none",VLOOKUP('2012 Original'!AA8,key_ref,COLUMN(Approving_Party_Weight__2),FALSE)),CONCATENATE("ERR: ",'2012 Original'!AA8))</f>
        <v>none</v>
      </c>
      <c r="AB8" s="2" t="str">
        <f>IFERROR(IF(VLOOKUP('2012 Original'!AB8,key_ref,COLUMN(Approving_Party_Weight__2),FALSE)=0,"none",VLOOKUP('2012 Original'!AB8,key_ref,COLUMN(Approving_Party_Weight__2),FALSE)),CONCATENATE("ERR: ",'2012 Original'!AB8))</f>
        <v>none</v>
      </c>
      <c r="AC8" s="2" t="str">
        <f>IFERROR(IF(VLOOKUP('2012 Original'!AC8,key_ref,COLUMN(Approving_Party_Weight__2),FALSE)=0,"none",VLOOKUP('2012 Original'!AC8,key_ref,COLUMN(Approving_Party_Weight__2),FALSE)),CONCATENATE("ERR: ",'2012 Original'!AC8))</f>
        <v>none</v>
      </c>
      <c r="AD8" s="2" t="str">
        <f>IFERROR(IF(VLOOKUP('2012 Original'!AD8,key_ref,COLUMN(Approving_Party_Weight__2),FALSE)=0,"none",VLOOKUP('2012 Original'!AD8,key_ref,COLUMN(Approving_Party_Weight__2),FALSE)),CONCATENATE("ERR: ",'2012 Original'!AD8))</f>
        <v>none</v>
      </c>
      <c r="AE8" s="2" t="str">
        <f>IFERROR(IF(VLOOKUP('2012 Original'!AE8,key_ref,COLUMN(Approving_Party_Weight__2),FALSE)=0,"none",VLOOKUP('2012 Original'!AE8,key_ref,COLUMN(Approving_Party_Weight__2),FALSE)),CONCATENATE("ERR: ",'2012 Original'!AE8))</f>
        <v>none</v>
      </c>
      <c r="AF8" s="2" t="str">
        <f>IFERROR(IF(VLOOKUP('2012 Original'!AF8,key_ref,COLUMN(Approving_Party_Weight__2),FALSE)=0,"none",VLOOKUP('2012 Original'!AF8,key_ref,COLUMN(Approving_Party_Weight__2),FALSE)),CONCATENATE("ERR: ",'2012 Original'!AF8))</f>
        <v>none</v>
      </c>
      <c r="AG8" s="2" t="str">
        <f>IFERROR(IF(VLOOKUP('2012 Original'!AG8,key_ref,COLUMN(Approving_Party_Weight__2),FALSE)=0,"none",VLOOKUP('2012 Original'!AG8,key_ref,COLUMN(Approving_Party_Weight__2),FALSE)),CONCATENATE("ERR: ",'2012 Original'!AG8))</f>
        <v>none</v>
      </c>
      <c r="AH8" s="2" t="str">
        <f>IFERROR(IF(VLOOKUP('2012 Original'!AH8,key_ref,COLUMN(Approving_Party_Weight__2),FALSE)=0,"none",VLOOKUP('2012 Original'!AH8,key_ref,COLUMN(Approving_Party_Weight__2),FALSE)),CONCATENATE("ERR: ",'2012 Original'!AH8))</f>
        <v>none</v>
      </c>
      <c r="AI8" s="2" t="str">
        <f>IFERROR(IF(VLOOKUP('2012 Original'!AI8,key_ref,COLUMN(Approving_Party_Weight__2),FALSE)=0,"none",VLOOKUP('2012 Original'!AI8,key_ref,COLUMN(Approving_Party_Weight__2),FALSE)),CONCATENATE("ERR: ",'2012 Original'!AI8))</f>
        <v>none</v>
      </c>
      <c r="AJ8" s="2">
        <f>IFERROR(IF(VLOOKUP('2012 Original'!AJ8,key_ref,COLUMN(Approving_Party_Weight__2),FALSE)=0,"none",VLOOKUP('2012 Original'!AJ8,key_ref,COLUMN(Approving_Party_Weight__2),FALSE)),CONCATENATE("ERR: ",'2012 Original'!AJ8))</f>
        <v>0.5</v>
      </c>
      <c r="AK8" s="2" t="str">
        <f>IFERROR(IF(VLOOKUP('2012 Original'!AK8,key_ref,COLUMN(Approving_Party_Weight__2),FALSE)=0,"none",VLOOKUP('2012 Original'!AK8,key_ref,COLUMN(Approving_Party_Weight__2),FALSE)),CONCATENATE("ERR: ",'2012 Original'!AK8))</f>
        <v>none</v>
      </c>
      <c r="AL8" s="2" t="str">
        <f>IFERROR(IF(VLOOKUP('2012 Original'!AL8,key_ref,COLUMN(Approving_Party_Weight__2),FALSE)=0,"none",VLOOKUP('2012 Original'!AL8,key_ref,COLUMN(Approving_Party_Weight__2),FALSE)),CONCATENATE("ERR: ",'2012 Original'!AL8))</f>
        <v>none</v>
      </c>
      <c r="AM8" s="2" t="str">
        <f>IFERROR(IF(VLOOKUP('2012 Original'!AM8,key_ref,COLUMN(Approving_Party_Weight__2),FALSE)=0,"none",VLOOKUP('2012 Original'!AM8,key_ref,COLUMN(Approving_Party_Weight__2),FALSE)),CONCATENATE("ERR: ",'2012 Original'!AM8))</f>
        <v>none</v>
      </c>
      <c r="AN8" s="2" t="str">
        <f>IFERROR(IF(VLOOKUP('2012 Original'!AN8,key_ref,COLUMN(Approving_Party_Weight__2),FALSE)=0,"none",VLOOKUP('2012 Original'!AN8,key_ref,COLUMN(Approving_Party_Weight__2),FALSE)),CONCATENATE("ERR: ",'2012 Original'!AN8))</f>
        <v>none</v>
      </c>
      <c r="AO8" s="2" t="str">
        <f>IFERROR(IF(VLOOKUP('2012 Original'!AO8,key_ref,COLUMN(Approving_Party_Weight__2),FALSE)=0,"none",VLOOKUP('2012 Original'!AO8,key_ref,COLUMN(Approving_Party_Weight__2),FALSE)),CONCATENATE("ERR: ",'2012 Original'!AO8))</f>
        <v>none</v>
      </c>
      <c r="AP8" s="2" t="str">
        <f>IFERROR(IF(VLOOKUP('2012 Original'!AP8,key_ref,COLUMN(Approving_Party_Weight__2),FALSE)=0,"none",VLOOKUP('2012 Original'!AP8,key_ref,COLUMN(Approving_Party_Weight__2),FALSE)),CONCATENATE("ERR: ",'2012 Original'!AP8))</f>
        <v>none</v>
      </c>
      <c r="AQ8" s="2" t="str">
        <f>IFERROR(IF(VLOOKUP('2012 Original'!AQ8,key_ref,COLUMN(Approving_Party_Weight__2),FALSE)=0,"none",VLOOKUP('2012 Original'!AQ8,key_ref,COLUMN(Approving_Party_Weight__2),FALSE)),CONCATENATE("ERR: ",'2012 Original'!AQ8))</f>
        <v>none</v>
      </c>
      <c r="AR8" s="2" t="str">
        <f>IFERROR(IF(VLOOKUP('2012 Original'!AR8,key_ref,COLUMN(Approving_Party_Weight__2),FALSE)=0,"none",VLOOKUP('2012 Original'!AR8,key_ref,COLUMN(Approving_Party_Weight__2),FALSE)),CONCATENATE("ERR: ",'2012 Original'!AR8))</f>
        <v>none</v>
      </c>
      <c r="AS8" s="2" t="str">
        <f>IFERROR(IF(VLOOKUP('2012 Original'!AS8,key_ref,COLUMN(Approving_Party_Weight__2),FALSE)=0,"none",VLOOKUP('2012 Original'!AS8,key_ref,COLUMN(Approving_Party_Weight__2),FALSE)),CONCATENATE("ERR: ",'2012 Original'!AS8))</f>
        <v>none</v>
      </c>
      <c r="AT8" s="2" t="str">
        <f>IFERROR(IF(VLOOKUP('2012 Original'!AT8,key_ref,COLUMN(Approving_Party_Weight__2),FALSE)=0,"none",VLOOKUP('2012 Original'!AT8,key_ref,COLUMN(Approving_Party_Weight__2),FALSE)),CONCATENATE("ERR: ",'2012 Original'!AT8))</f>
        <v>none</v>
      </c>
      <c r="AU8" s="2" t="str">
        <f>IFERROR(IF(VLOOKUP('2012 Original'!AU8,key_ref,COLUMN(Approving_Party_Weight__2),FALSE)=0,"none",VLOOKUP('2012 Original'!AU8,key_ref,COLUMN(Approving_Party_Weight__2),FALSE)),CONCATENATE("ERR: ",'2012 Original'!AU8))</f>
        <v>none</v>
      </c>
      <c r="AV8" s="2" t="str">
        <f>IFERROR(IF(VLOOKUP('2012 Original'!AV8,key_ref,COLUMN(Approving_Party_Weight__2),FALSE)=0,"none",VLOOKUP('2012 Original'!AV8,key_ref,COLUMN(Approving_Party_Weight__2),FALSE)),CONCATENATE("ERR: ",'2012 Original'!AV8))</f>
        <v>none</v>
      </c>
      <c r="AW8" s="2" t="str">
        <f>IFERROR(IF(VLOOKUP('2012 Original'!AW8,key_ref,COLUMN(Approving_Party_Weight__2),FALSE)=0,"none",VLOOKUP('2012 Original'!AW8,key_ref,COLUMN(Approving_Party_Weight__2),FALSE)),CONCATENATE("ERR: ",'2012 Original'!AW8))</f>
        <v>none</v>
      </c>
      <c r="AX8" s="2" t="str">
        <f>IFERROR(IF(VLOOKUP('2012 Original'!AX8,key_ref,COLUMN(Approving_Party_Weight__2),FALSE)=0,"none",VLOOKUP('2012 Original'!AX8,key_ref,COLUMN(Approving_Party_Weight__2),FALSE)),CONCATENATE("ERR: ",'2012 Original'!AX8))</f>
        <v>none</v>
      </c>
      <c r="AY8" s="2" t="str">
        <f>IFERROR(IF(VLOOKUP('2012 Original'!AY8,key_ref,COLUMN(Approving_Party_Weight__2),FALSE)=0,"none",VLOOKUP('2012 Original'!AY8,key_ref,COLUMN(Approving_Party_Weight__2),FALSE)),CONCATENATE("ERR: ",'2012 Original'!AY8))</f>
        <v>none</v>
      </c>
      <c r="AZ8" s="2" t="str">
        <f>IFERROR(IF(VLOOKUP('2012 Original'!AZ8,key_ref,COLUMN(Approving_Party_Weight__2),FALSE)=0,"none",VLOOKUP('2012 Original'!AZ8,key_ref,COLUMN(Approving_Party_Weight__2),FALSE)),CONCATENATE("ERR: ",'2012 Original'!AZ8))</f>
        <v>none</v>
      </c>
    </row>
    <row r="9" spans="1:52" s="4" customFormat="1">
      <c r="A9" s="3" t="s">
        <v>22</v>
      </c>
      <c r="B9" s="2" t="str">
        <f>IFERROR(IF(VLOOKUP('2012 Original'!B9,key_ref,COLUMN(Approving_Party_Weight__2),FALSE)=0,"none",VLOOKUP('2012 Original'!B9,key_ref,COLUMN(Approving_Party_Weight__2),FALSE)),CONCATENATE("ERR: ",'2012 Original'!B9))</f>
        <v>none</v>
      </c>
      <c r="C9" s="2" t="str">
        <f>IFERROR(IF(VLOOKUP('2012 Original'!C9,key_ref,COLUMN(Approving_Party_Weight__2),FALSE)=0,"none",VLOOKUP('2012 Original'!C9,key_ref,COLUMN(Approving_Party_Weight__2),FALSE)),CONCATENATE("ERR: ",'2012 Original'!C9))</f>
        <v>none</v>
      </c>
      <c r="D9" s="2" t="str">
        <f>IFERROR(IF(VLOOKUP('2012 Original'!D9,key_ref,COLUMN(Approving_Party_Weight__2),FALSE)=0,"none",VLOOKUP('2012 Original'!D9,key_ref,COLUMN(Approving_Party_Weight__2),FALSE)),CONCATENATE("ERR: ",'2012 Original'!D9))</f>
        <v>none</v>
      </c>
      <c r="E9" s="2" t="str">
        <f>IFERROR(IF(VLOOKUP('2012 Original'!E9,key_ref,COLUMN(Approving_Party_Weight__2),FALSE)=0,"none",VLOOKUP('2012 Original'!E9,key_ref,COLUMN(Approving_Party_Weight__2),FALSE)),CONCATENATE("ERR: ",'2012 Original'!E9))</f>
        <v>none</v>
      </c>
      <c r="F9" s="2" t="str">
        <f>IFERROR(IF(VLOOKUP('2012 Original'!F9,key_ref,COLUMN(Approving_Party_Weight__2),FALSE)=0,"none",VLOOKUP('2012 Original'!F9,key_ref,COLUMN(Approving_Party_Weight__2),FALSE)),CONCATENATE("ERR: ",'2012 Original'!F9))</f>
        <v>none</v>
      </c>
      <c r="G9" s="2" t="str">
        <f>IFERROR(IF(VLOOKUP('2012 Original'!G9,key_ref,COLUMN(Approving_Party_Weight__2),FALSE)=0,"none",VLOOKUP('2012 Original'!G9,key_ref,COLUMN(Approving_Party_Weight__2),FALSE)),CONCATENATE("ERR: ",'2012 Original'!G9))</f>
        <v>none</v>
      </c>
      <c r="H9" s="2" t="str">
        <f>IFERROR(IF(VLOOKUP('2012 Original'!H9,key_ref,COLUMN(Approving_Party_Weight__2),FALSE)=0,"none",VLOOKUP('2012 Original'!H9,key_ref,COLUMN(Approving_Party_Weight__2),FALSE)),CONCATENATE("ERR: ",'2012 Original'!H9))</f>
        <v>none</v>
      </c>
      <c r="I9" s="2" t="str">
        <f>IFERROR(IF(VLOOKUP('2012 Original'!I9,key_ref,COLUMN(Approving_Party_Weight__2),FALSE)=0,"none",VLOOKUP('2012 Original'!I9,key_ref,COLUMN(Approving_Party_Weight__2),FALSE)),CONCATENATE("ERR: ",'2012 Original'!I9))</f>
        <v>none</v>
      </c>
      <c r="J9" s="2" t="str">
        <f>IFERROR(IF(VLOOKUP('2012 Original'!J9,key_ref,COLUMN(Approving_Party_Weight__2),FALSE)=0,"none",VLOOKUP('2012 Original'!J9,key_ref,COLUMN(Approving_Party_Weight__2),FALSE)),CONCATENATE("ERR: ",'2012 Original'!J9))</f>
        <v>none</v>
      </c>
      <c r="K9" s="2" t="str">
        <f>IFERROR(IF(VLOOKUP('2012 Original'!K9,key_ref,COLUMN(Approving_Party_Weight__2),FALSE)=0,"none",VLOOKUP('2012 Original'!K9,key_ref,COLUMN(Approving_Party_Weight__2),FALSE)),CONCATENATE("ERR: ",'2012 Original'!K9))</f>
        <v>none</v>
      </c>
      <c r="L9" s="2" t="str">
        <f>IFERROR(IF(VLOOKUP('2012 Original'!L9,key_ref,COLUMN(Approving_Party_Weight__2),FALSE)=0,"none",VLOOKUP('2012 Original'!L9,key_ref,COLUMN(Approving_Party_Weight__2),FALSE)),CONCATENATE("ERR: ",'2012 Original'!L9))</f>
        <v>none</v>
      </c>
      <c r="M9" s="2" t="str">
        <f>IFERROR(IF(VLOOKUP('2012 Original'!M9,key_ref,COLUMN(Approving_Party_Weight__2),FALSE)=0,"none",VLOOKUP('2012 Original'!M9,key_ref,COLUMN(Approving_Party_Weight__2),FALSE)),CONCATENATE("ERR: ",'2012 Original'!M9))</f>
        <v>none</v>
      </c>
      <c r="N9" s="2" t="str">
        <f>IFERROR(IF(VLOOKUP('2012 Original'!N9,key_ref,COLUMN(Approving_Party_Weight__2),FALSE)=0,"none",VLOOKUP('2012 Original'!N9,key_ref,COLUMN(Approving_Party_Weight__2),FALSE)),CONCATENATE("ERR: ",'2012 Original'!N9))</f>
        <v>none</v>
      </c>
      <c r="O9" s="2" t="str">
        <f>IFERROR(IF(VLOOKUP('2012 Original'!O9,key_ref,COLUMN(Approving_Party_Weight__2),FALSE)=0,"none",VLOOKUP('2012 Original'!O9,key_ref,COLUMN(Approving_Party_Weight__2),FALSE)),CONCATENATE("ERR: ",'2012 Original'!O9))</f>
        <v>none</v>
      </c>
      <c r="P9" s="2" t="str">
        <f>IFERROR(IF(VLOOKUP('2012 Original'!P9,key_ref,COLUMN(Approving_Party_Weight__2),FALSE)=0,"none",VLOOKUP('2012 Original'!P9,key_ref,COLUMN(Approving_Party_Weight__2),FALSE)),CONCATENATE("ERR: ",'2012 Original'!P9))</f>
        <v>none</v>
      </c>
      <c r="Q9" s="2" t="str">
        <f>IFERROR(IF(VLOOKUP('2012 Original'!Q9,key_ref,COLUMN(Approving_Party_Weight__2),FALSE)=0,"none",VLOOKUP('2012 Original'!Q9,key_ref,COLUMN(Approving_Party_Weight__2),FALSE)),CONCATENATE("ERR: ",'2012 Original'!Q9))</f>
        <v>none</v>
      </c>
      <c r="R9" s="2" t="str">
        <f>IFERROR(IF(VLOOKUP('2012 Original'!R9,key_ref,COLUMN(Approving_Party_Weight__2),FALSE)=0,"none",VLOOKUP('2012 Original'!R9,key_ref,COLUMN(Approving_Party_Weight__2),FALSE)),CONCATENATE("ERR: ",'2012 Original'!R9))</f>
        <v>none</v>
      </c>
      <c r="S9" s="2" t="str">
        <f>IFERROR(IF(VLOOKUP('2012 Original'!S9,key_ref,COLUMN(Approving_Party_Weight__2),FALSE)=0,"none",VLOOKUP('2012 Original'!S9,key_ref,COLUMN(Approving_Party_Weight__2),FALSE)),CONCATENATE("ERR: ",'2012 Original'!S9))</f>
        <v>none</v>
      </c>
      <c r="T9" s="2" t="str">
        <f>IFERROR(IF(VLOOKUP('2012 Original'!T9,key_ref,COLUMN(Approving_Party_Weight__2),FALSE)=0,"none",VLOOKUP('2012 Original'!T9,key_ref,COLUMN(Approving_Party_Weight__2),FALSE)),CONCATENATE("ERR: ",'2012 Original'!T9))</f>
        <v>none</v>
      </c>
      <c r="U9" s="2" t="str">
        <f>IFERROR(IF(VLOOKUP('2012 Original'!U9,key_ref,COLUMN(Approving_Party_Weight__2),FALSE)=0,"none",VLOOKUP('2012 Original'!U9,key_ref,COLUMN(Approving_Party_Weight__2),FALSE)),CONCATENATE("ERR: ",'2012 Original'!U9))</f>
        <v>none</v>
      </c>
      <c r="V9" s="2" t="str">
        <f>IFERROR(IF(VLOOKUP('2012 Original'!V9,key_ref,COLUMN(Approving_Party_Weight__2),FALSE)=0,"none",VLOOKUP('2012 Original'!V9,key_ref,COLUMN(Approving_Party_Weight__2),FALSE)),CONCATENATE("ERR: ",'2012 Original'!V9))</f>
        <v>none</v>
      </c>
      <c r="W9" s="2" t="str">
        <f>IFERROR(IF(VLOOKUP('2012 Original'!W9,key_ref,COLUMN(Approving_Party_Weight__2),FALSE)=0,"none",VLOOKUP('2012 Original'!W9,key_ref,COLUMN(Approving_Party_Weight__2),FALSE)),CONCATENATE("ERR: ",'2012 Original'!W9))</f>
        <v>none</v>
      </c>
      <c r="X9" s="2" t="str">
        <f>IFERROR(IF(VLOOKUP('2012 Original'!X9,key_ref,COLUMN(Approving_Party_Weight__2),FALSE)=0,"none",VLOOKUP('2012 Original'!X9,key_ref,COLUMN(Approving_Party_Weight__2),FALSE)),CONCATENATE("ERR: ",'2012 Original'!X9))</f>
        <v>none</v>
      </c>
      <c r="Y9" s="2" t="str">
        <f>IFERROR(IF(VLOOKUP('2012 Original'!Y9,key_ref,COLUMN(Approving_Party_Weight__2),FALSE)=0,"none",VLOOKUP('2012 Original'!Y9,key_ref,COLUMN(Approving_Party_Weight__2),FALSE)),CONCATENATE("ERR: ",'2012 Original'!Y9))</f>
        <v>none</v>
      </c>
      <c r="Z9" s="2" t="str">
        <f>IFERROR(IF(VLOOKUP('2012 Original'!Z9,key_ref,COLUMN(Approving_Party_Weight__2),FALSE)=0,"none",VLOOKUP('2012 Original'!Z9,key_ref,COLUMN(Approving_Party_Weight__2),FALSE)),CONCATENATE("ERR: ",'2012 Original'!Z9))</f>
        <v>none</v>
      </c>
      <c r="AA9" s="2" t="str">
        <f>IFERROR(IF(VLOOKUP('2012 Original'!AA9,key_ref,COLUMN(Approving_Party_Weight__2),FALSE)=0,"none",VLOOKUP('2012 Original'!AA9,key_ref,COLUMN(Approving_Party_Weight__2),FALSE)),CONCATENATE("ERR: ",'2012 Original'!AA9))</f>
        <v>none</v>
      </c>
      <c r="AB9" s="2" t="str">
        <f>IFERROR(IF(VLOOKUP('2012 Original'!AB9,key_ref,COLUMN(Approving_Party_Weight__2),FALSE)=0,"none",VLOOKUP('2012 Original'!AB9,key_ref,COLUMN(Approving_Party_Weight__2),FALSE)),CONCATENATE("ERR: ",'2012 Original'!AB9))</f>
        <v>none</v>
      </c>
      <c r="AC9" s="2" t="str">
        <f>IFERROR(IF(VLOOKUP('2012 Original'!AC9,key_ref,COLUMN(Approving_Party_Weight__2),FALSE)=0,"none",VLOOKUP('2012 Original'!AC9,key_ref,COLUMN(Approving_Party_Weight__2),FALSE)),CONCATENATE("ERR: ",'2012 Original'!AC9))</f>
        <v>none</v>
      </c>
      <c r="AD9" s="2" t="str">
        <f>IFERROR(IF(VLOOKUP('2012 Original'!AD9,key_ref,COLUMN(Approving_Party_Weight__2),FALSE)=0,"none",VLOOKUP('2012 Original'!AD9,key_ref,COLUMN(Approving_Party_Weight__2),FALSE)),CONCATENATE("ERR: ",'2012 Original'!AD9))</f>
        <v>none</v>
      </c>
      <c r="AE9" s="2" t="str">
        <f>IFERROR(IF(VLOOKUP('2012 Original'!AE9,key_ref,COLUMN(Approving_Party_Weight__2),FALSE)=0,"none",VLOOKUP('2012 Original'!AE9,key_ref,COLUMN(Approving_Party_Weight__2),FALSE)),CONCATENATE("ERR: ",'2012 Original'!AE9))</f>
        <v>none</v>
      </c>
      <c r="AF9" s="2" t="str">
        <f>IFERROR(IF(VLOOKUP('2012 Original'!AF9,key_ref,COLUMN(Approving_Party_Weight__2),FALSE)=0,"none",VLOOKUP('2012 Original'!AF9,key_ref,COLUMN(Approving_Party_Weight__2),FALSE)),CONCATENATE("ERR: ",'2012 Original'!AF9))</f>
        <v>none</v>
      </c>
      <c r="AG9" s="2" t="str">
        <f>IFERROR(IF(VLOOKUP('2012 Original'!AG9,key_ref,COLUMN(Approving_Party_Weight__2),FALSE)=0,"none",VLOOKUP('2012 Original'!AG9,key_ref,COLUMN(Approving_Party_Weight__2),FALSE)),CONCATENATE("ERR: ",'2012 Original'!AG9))</f>
        <v>none</v>
      </c>
      <c r="AH9" s="2" t="str">
        <f>IFERROR(IF(VLOOKUP('2012 Original'!AH9,key_ref,COLUMN(Approving_Party_Weight__2),FALSE)=0,"none",VLOOKUP('2012 Original'!AH9,key_ref,COLUMN(Approving_Party_Weight__2),FALSE)),CONCATENATE("ERR: ",'2012 Original'!AH9))</f>
        <v>none</v>
      </c>
      <c r="AI9" s="2" t="str">
        <f>IFERROR(IF(VLOOKUP('2012 Original'!AI9,key_ref,COLUMN(Approving_Party_Weight__2),FALSE)=0,"none",VLOOKUP('2012 Original'!AI9,key_ref,COLUMN(Approving_Party_Weight__2),FALSE)),CONCATENATE("ERR: ",'2012 Original'!AI9))</f>
        <v>none</v>
      </c>
      <c r="AJ9" s="2" t="str">
        <f>IFERROR(IF(VLOOKUP('2012 Original'!AJ9,key_ref,COLUMN(Approving_Party_Weight__2),FALSE)=0,"none",VLOOKUP('2012 Original'!AJ9,key_ref,COLUMN(Approving_Party_Weight__2),FALSE)),CONCATENATE("ERR: ",'2012 Original'!AJ9))</f>
        <v>none</v>
      </c>
      <c r="AK9" s="2" t="str">
        <f>IFERROR(IF(VLOOKUP('2012 Original'!AK9,key_ref,COLUMN(Approving_Party_Weight__2),FALSE)=0,"none",VLOOKUP('2012 Original'!AK9,key_ref,COLUMN(Approving_Party_Weight__2),FALSE)),CONCATENATE("ERR: ",'2012 Original'!AK9))</f>
        <v>none</v>
      </c>
      <c r="AL9" s="2" t="str">
        <f>IFERROR(IF(VLOOKUP('2012 Original'!AL9,key_ref,COLUMN(Approving_Party_Weight__2),FALSE)=0,"none",VLOOKUP('2012 Original'!AL9,key_ref,COLUMN(Approving_Party_Weight__2),FALSE)),CONCATENATE("ERR: ",'2012 Original'!AL9))</f>
        <v>none</v>
      </c>
      <c r="AM9" s="2" t="str">
        <f>IFERROR(IF(VLOOKUP('2012 Original'!AM9,key_ref,COLUMN(Approving_Party_Weight__2),FALSE)=0,"none",VLOOKUP('2012 Original'!AM9,key_ref,COLUMN(Approving_Party_Weight__2),FALSE)),CONCATENATE("ERR: ",'2012 Original'!AM9))</f>
        <v>none</v>
      </c>
      <c r="AN9" s="2" t="str">
        <f>IFERROR(IF(VLOOKUP('2012 Original'!AN9,key_ref,COLUMN(Approving_Party_Weight__2),FALSE)=0,"none",VLOOKUP('2012 Original'!AN9,key_ref,COLUMN(Approving_Party_Weight__2),FALSE)),CONCATENATE("ERR: ",'2012 Original'!AN9))</f>
        <v>none</v>
      </c>
      <c r="AO9" s="2" t="str">
        <f>IFERROR(IF(VLOOKUP('2012 Original'!AO9,key_ref,COLUMN(Approving_Party_Weight__2),FALSE)=0,"none",VLOOKUP('2012 Original'!AO9,key_ref,COLUMN(Approving_Party_Weight__2),FALSE)),CONCATENATE("ERR: ",'2012 Original'!AO9))</f>
        <v>none</v>
      </c>
      <c r="AP9" s="2" t="str">
        <f>IFERROR(IF(VLOOKUP('2012 Original'!AP9,key_ref,COLUMN(Approving_Party_Weight__2),FALSE)=0,"none",VLOOKUP('2012 Original'!AP9,key_ref,COLUMN(Approving_Party_Weight__2),FALSE)),CONCATENATE("ERR: ",'2012 Original'!AP9))</f>
        <v>none</v>
      </c>
      <c r="AQ9" s="2" t="str">
        <f>IFERROR(IF(VLOOKUP('2012 Original'!AQ9,key_ref,COLUMN(Approving_Party_Weight__2),FALSE)=0,"none",VLOOKUP('2012 Original'!AQ9,key_ref,COLUMN(Approving_Party_Weight__2),FALSE)),CONCATENATE("ERR: ",'2012 Original'!AQ9))</f>
        <v>none</v>
      </c>
      <c r="AR9" s="2" t="str">
        <f>IFERROR(IF(VLOOKUP('2012 Original'!AR9,key_ref,COLUMN(Approving_Party_Weight__2),FALSE)=0,"none",VLOOKUP('2012 Original'!AR9,key_ref,COLUMN(Approving_Party_Weight__2),FALSE)),CONCATENATE("ERR: ",'2012 Original'!AR9))</f>
        <v>none</v>
      </c>
      <c r="AS9" s="2" t="str">
        <f>IFERROR(IF(VLOOKUP('2012 Original'!AS9,key_ref,COLUMN(Approving_Party_Weight__2),FALSE)=0,"none",VLOOKUP('2012 Original'!AS9,key_ref,COLUMN(Approving_Party_Weight__2),FALSE)),CONCATENATE("ERR: ",'2012 Original'!AS9))</f>
        <v>none</v>
      </c>
      <c r="AT9" s="2" t="str">
        <f>IFERROR(IF(VLOOKUP('2012 Original'!AT9,key_ref,COLUMN(Approving_Party_Weight__2),FALSE)=0,"none",VLOOKUP('2012 Original'!AT9,key_ref,COLUMN(Approving_Party_Weight__2),FALSE)),CONCATENATE("ERR: ",'2012 Original'!AT9))</f>
        <v>none</v>
      </c>
      <c r="AU9" s="2" t="str">
        <f>IFERROR(IF(VLOOKUP('2012 Original'!AU9,key_ref,COLUMN(Approving_Party_Weight__2),FALSE)=0,"none",VLOOKUP('2012 Original'!AU9,key_ref,COLUMN(Approving_Party_Weight__2),FALSE)),CONCATENATE("ERR: ",'2012 Original'!AU9))</f>
        <v>none</v>
      </c>
      <c r="AV9" s="2" t="str">
        <f>IFERROR(IF(VLOOKUP('2012 Original'!AV9,key_ref,COLUMN(Approving_Party_Weight__2),FALSE)=0,"none",VLOOKUP('2012 Original'!AV9,key_ref,COLUMN(Approving_Party_Weight__2),FALSE)),CONCATENATE("ERR: ",'2012 Original'!AV9))</f>
        <v>none</v>
      </c>
      <c r="AW9" s="2" t="str">
        <f>IFERROR(IF(VLOOKUP('2012 Original'!AW9,key_ref,COLUMN(Approving_Party_Weight__2),FALSE)=0,"none",VLOOKUP('2012 Original'!AW9,key_ref,COLUMN(Approving_Party_Weight__2),FALSE)),CONCATENATE("ERR: ",'2012 Original'!AW9))</f>
        <v>none</v>
      </c>
      <c r="AX9" s="2" t="str">
        <f>IFERROR(IF(VLOOKUP('2012 Original'!AX9,key_ref,COLUMN(Approving_Party_Weight__2),FALSE)=0,"none",VLOOKUP('2012 Original'!AX9,key_ref,COLUMN(Approving_Party_Weight__2),FALSE)),CONCATENATE("ERR: ",'2012 Original'!AX9))</f>
        <v>none</v>
      </c>
      <c r="AY9" s="2" t="str">
        <f>IFERROR(IF(VLOOKUP('2012 Original'!AY9,key_ref,COLUMN(Approving_Party_Weight__2),FALSE)=0,"none",VLOOKUP('2012 Original'!AY9,key_ref,COLUMN(Approving_Party_Weight__2),FALSE)),CONCATENATE("ERR: ",'2012 Original'!AY9))</f>
        <v>none</v>
      </c>
      <c r="AZ9" s="2" t="str">
        <f>IFERROR(IF(VLOOKUP('2012 Original'!AZ9,key_ref,COLUMN(Approving_Party_Weight__2),FALSE)=0,"none",VLOOKUP('2012 Original'!AZ9,key_ref,COLUMN(Approving_Party_Weight__2),FALSE)),CONCATENATE("ERR: ",'2012 Original'!AZ9))</f>
        <v>none</v>
      </c>
    </row>
    <row r="10" spans="1:52" s="4" customFormat="1">
      <c r="A10" s="3" t="s">
        <v>24</v>
      </c>
      <c r="B10" s="2" t="str">
        <f>IFERROR(IF(VLOOKUP('2012 Original'!B10,key_ref,COLUMN(Approving_Party_Weight__2),FALSE)=0,"none",VLOOKUP('2012 Original'!B10,key_ref,COLUMN(Approving_Party_Weight__2),FALSE)),CONCATENATE("ERR: ",'2012 Original'!B10))</f>
        <v>none</v>
      </c>
      <c r="C10" s="2" t="str">
        <f>IFERROR(IF(VLOOKUP('2012 Original'!C10,key_ref,COLUMN(Approving_Party_Weight__2),FALSE)=0,"none",VLOOKUP('2012 Original'!C10,key_ref,COLUMN(Approving_Party_Weight__2),FALSE)),CONCATENATE("ERR: ",'2012 Original'!C10))</f>
        <v>none</v>
      </c>
      <c r="D10" s="2" t="str">
        <f>IFERROR(IF(VLOOKUP('2012 Original'!D10,key_ref,COLUMN(Approving_Party_Weight__2),FALSE)=0,"none",VLOOKUP('2012 Original'!D10,key_ref,COLUMN(Approving_Party_Weight__2),FALSE)),CONCATENATE("ERR: ",'2012 Original'!D10))</f>
        <v>none</v>
      </c>
      <c r="E10" s="2" t="str">
        <f>IFERROR(IF(VLOOKUP('2012 Original'!E10,key_ref,COLUMN(Approving_Party_Weight__2),FALSE)=0,"none",VLOOKUP('2012 Original'!E10,key_ref,COLUMN(Approving_Party_Weight__2),FALSE)),CONCATENATE("ERR: ",'2012 Original'!E10))</f>
        <v>none</v>
      </c>
      <c r="F10" s="2" t="str">
        <f>IFERROR(IF(VLOOKUP('2012 Original'!F10,key_ref,COLUMN(Approving_Party_Weight__2),FALSE)=0,"none",VLOOKUP('2012 Original'!F10,key_ref,COLUMN(Approving_Party_Weight__2),FALSE)),CONCATENATE("ERR: ",'2012 Original'!F10))</f>
        <v>none</v>
      </c>
      <c r="G10" s="2" t="str">
        <f>IFERROR(IF(VLOOKUP('2012 Original'!G10,key_ref,COLUMN(Approving_Party_Weight__2),FALSE)=0,"none",VLOOKUP('2012 Original'!G10,key_ref,COLUMN(Approving_Party_Weight__2),FALSE)),CONCATENATE("ERR: ",'2012 Original'!G10))</f>
        <v>none</v>
      </c>
      <c r="H10" s="2" t="str">
        <f>IFERROR(IF(VLOOKUP('2012 Original'!H10,key_ref,COLUMN(Approving_Party_Weight__2),FALSE)=0,"none",VLOOKUP('2012 Original'!H10,key_ref,COLUMN(Approving_Party_Weight__2),FALSE)),CONCATENATE("ERR: ",'2012 Original'!H10))</f>
        <v>none</v>
      </c>
      <c r="I10" s="2" t="str">
        <f>IFERROR(IF(VLOOKUP('2012 Original'!I10,key_ref,COLUMN(Approving_Party_Weight__2),FALSE)=0,"none",VLOOKUP('2012 Original'!I10,key_ref,COLUMN(Approving_Party_Weight__2),FALSE)),CONCATENATE("ERR: ",'2012 Original'!I10))</f>
        <v>none</v>
      </c>
      <c r="J10" s="2" t="str">
        <f>IFERROR(IF(VLOOKUP('2012 Original'!J10,key_ref,COLUMN(Approving_Party_Weight__2),FALSE)=0,"none",VLOOKUP('2012 Original'!J10,key_ref,COLUMN(Approving_Party_Weight__2),FALSE)),CONCATENATE("ERR: ",'2012 Original'!J10))</f>
        <v>none</v>
      </c>
      <c r="K10" s="2" t="str">
        <f>IFERROR(IF(VLOOKUP('2012 Original'!K10,key_ref,COLUMN(Approving_Party_Weight__2),FALSE)=0,"none",VLOOKUP('2012 Original'!K10,key_ref,COLUMN(Approving_Party_Weight__2),FALSE)),CONCATENATE("ERR: ",'2012 Original'!K10))</f>
        <v>none</v>
      </c>
      <c r="L10" s="2" t="str">
        <f>IFERROR(IF(VLOOKUP('2012 Original'!L10,key_ref,COLUMN(Approving_Party_Weight__2),FALSE)=0,"none",VLOOKUP('2012 Original'!L10,key_ref,COLUMN(Approving_Party_Weight__2),FALSE)),CONCATENATE("ERR: ",'2012 Original'!L10))</f>
        <v>none</v>
      </c>
      <c r="M10" s="2" t="str">
        <f>IFERROR(IF(VLOOKUP('2012 Original'!M10,key_ref,COLUMN(Approving_Party_Weight__2),FALSE)=0,"none",VLOOKUP('2012 Original'!M10,key_ref,COLUMN(Approving_Party_Weight__2),FALSE)),CONCATENATE("ERR: ",'2012 Original'!M10))</f>
        <v>none</v>
      </c>
      <c r="N10" s="2" t="str">
        <f>IFERROR(IF(VLOOKUP('2012 Original'!N10,key_ref,COLUMN(Approving_Party_Weight__2),FALSE)=0,"none",VLOOKUP('2012 Original'!N10,key_ref,COLUMN(Approving_Party_Weight__2),FALSE)),CONCATENATE("ERR: ",'2012 Original'!N10))</f>
        <v>none</v>
      </c>
      <c r="O10" s="2" t="str">
        <f>IFERROR(IF(VLOOKUP('2012 Original'!O10,key_ref,COLUMN(Approving_Party_Weight__2),FALSE)=0,"none",VLOOKUP('2012 Original'!O10,key_ref,COLUMN(Approving_Party_Weight__2),FALSE)),CONCATENATE("ERR: ",'2012 Original'!O10))</f>
        <v>none</v>
      </c>
      <c r="P10" s="2" t="str">
        <f>IFERROR(IF(VLOOKUP('2012 Original'!P10,key_ref,COLUMN(Approving_Party_Weight__2),FALSE)=0,"none",VLOOKUP('2012 Original'!P10,key_ref,COLUMN(Approving_Party_Weight__2),FALSE)),CONCATENATE("ERR: ",'2012 Original'!P10))</f>
        <v>none</v>
      </c>
      <c r="Q10" s="2" t="str">
        <f>IFERROR(IF(VLOOKUP('2012 Original'!Q10,key_ref,COLUMN(Approving_Party_Weight__2),FALSE)=0,"none",VLOOKUP('2012 Original'!Q10,key_ref,COLUMN(Approving_Party_Weight__2),FALSE)),CONCATENATE("ERR: ",'2012 Original'!Q10))</f>
        <v>none</v>
      </c>
      <c r="R10" s="2" t="str">
        <f>IFERROR(IF(VLOOKUP('2012 Original'!R10,key_ref,COLUMN(Approving_Party_Weight__2),FALSE)=0,"none",VLOOKUP('2012 Original'!R10,key_ref,COLUMN(Approving_Party_Weight__2),FALSE)),CONCATENATE("ERR: ",'2012 Original'!R10))</f>
        <v>none</v>
      </c>
      <c r="S10" s="2" t="str">
        <f>IFERROR(IF(VLOOKUP('2012 Original'!S10,key_ref,COLUMN(Approving_Party_Weight__2),FALSE)=0,"none",VLOOKUP('2012 Original'!S10,key_ref,COLUMN(Approving_Party_Weight__2),FALSE)),CONCATENATE("ERR: ",'2012 Original'!S10))</f>
        <v>none</v>
      </c>
      <c r="T10" s="2" t="str">
        <f>IFERROR(IF(VLOOKUP('2012 Original'!T10,key_ref,COLUMN(Approving_Party_Weight__2),FALSE)=0,"none",VLOOKUP('2012 Original'!T10,key_ref,COLUMN(Approving_Party_Weight__2),FALSE)),CONCATENATE("ERR: ",'2012 Original'!T10))</f>
        <v>none</v>
      </c>
      <c r="U10" s="2" t="str">
        <f>IFERROR(IF(VLOOKUP('2012 Original'!U10,key_ref,COLUMN(Approving_Party_Weight__2),FALSE)=0,"none",VLOOKUP('2012 Original'!U10,key_ref,COLUMN(Approving_Party_Weight__2),FALSE)),CONCATENATE("ERR: ",'2012 Original'!U10))</f>
        <v>none</v>
      </c>
      <c r="V10" s="2" t="str">
        <f>IFERROR(IF(VLOOKUP('2012 Original'!V10,key_ref,COLUMN(Approving_Party_Weight__2),FALSE)=0,"none",VLOOKUP('2012 Original'!V10,key_ref,COLUMN(Approving_Party_Weight__2),FALSE)),CONCATENATE("ERR: ",'2012 Original'!V10))</f>
        <v>none</v>
      </c>
      <c r="W10" s="2" t="str">
        <f>IFERROR(IF(VLOOKUP('2012 Original'!W10,key_ref,COLUMN(Approving_Party_Weight__2),FALSE)=0,"none",VLOOKUP('2012 Original'!W10,key_ref,COLUMN(Approving_Party_Weight__2),FALSE)),CONCATENATE("ERR: ",'2012 Original'!W10))</f>
        <v>none</v>
      </c>
      <c r="X10" s="2" t="str">
        <f>IFERROR(IF(VLOOKUP('2012 Original'!X10,key_ref,COLUMN(Approving_Party_Weight__2),FALSE)=0,"none",VLOOKUP('2012 Original'!X10,key_ref,COLUMN(Approving_Party_Weight__2),FALSE)),CONCATENATE("ERR: ",'2012 Original'!X10))</f>
        <v>none</v>
      </c>
      <c r="Y10" s="2" t="str">
        <f>IFERROR(IF(VLOOKUP('2012 Original'!Y10,key_ref,COLUMN(Approving_Party_Weight__2),FALSE)=0,"none",VLOOKUP('2012 Original'!Y10,key_ref,COLUMN(Approving_Party_Weight__2),FALSE)),CONCATENATE("ERR: ",'2012 Original'!Y10))</f>
        <v>none</v>
      </c>
      <c r="Z10" s="2" t="str">
        <f>IFERROR(IF(VLOOKUP('2012 Original'!Z10,key_ref,COLUMN(Approving_Party_Weight__2),FALSE)=0,"none",VLOOKUP('2012 Original'!Z10,key_ref,COLUMN(Approving_Party_Weight__2),FALSE)),CONCATENATE("ERR: ",'2012 Original'!Z10))</f>
        <v>none</v>
      </c>
      <c r="AA10" s="2" t="str">
        <f>IFERROR(IF(VLOOKUP('2012 Original'!AA10,key_ref,COLUMN(Approving_Party_Weight__2),FALSE)=0,"none",VLOOKUP('2012 Original'!AA10,key_ref,COLUMN(Approving_Party_Weight__2),FALSE)),CONCATENATE("ERR: ",'2012 Original'!AA10))</f>
        <v>none</v>
      </c>
      <c r="AB10" s="2" t="str">
        <f>IFERROR(IF(VLOOKUP('2012 Original'!AB10,key_ref,COLUMN(Approving_Party_Weight__2),FALSE)=0,"none",VLOOKUP('2012 Original'!AB10,key_ref,COLUMN(Approving_Party_Weight__2),FALSE)),CONCATENATE("ERR: ",'2012 Original'!AB10))</f>
        <v>none</v>
      </c>
      <c r="AC10" s="2" t="str">
        <f>IFERROR(IF(VLOOKUP('2012 Original'!AC10,key_ref,COLUMN(Approving_Party_Weight__2),FALSE)=0,"none",VLOOKUP('2012 Original'!AC10,key_ref,COLUMN(Approving_Party_Weight__2),FALSE)),CONCATENATE("ERR: ",'2012 Original'!AC10))</f>
        <v>none</v>
      </c>
      <c r="AD10" s="2" t="str">
        <f>IFERROR(IF(VLOOKUP('2012 Original'!AD10,key_ref,COLUMN(Approving_Party_Weight__2),FALSE)=0,"none",VLOOKUP('2012 Original'!AD10,key_ref,COLUMN(Approving_Party_Weight__2),FALSE)),CONCATENATE("ERR: ",'2012 Original'!AD10))</f>
        <v>none</v>
      </c>
      <c r="AE10" s="2" t="str">
        <f>IFERROR(IF(VLOOKUP('2012 Original'!AE10,key_ref,COLUMN(Approving_Party_Weight__2),FALSE)=0,"none",VLOOKUP('2012 Original'!AE10,key_ref,COLUMN(Approving_Party_Weight__2),FALSE)),CONCATENATE("ERR: ",'2012 Original'!AE10))</f>
        <v>none</v>
      </c>
      <c r="AF10" s="2" t="str">
        <f>IFERROR(IF(VLOOKUP('2012 Original'!AF10,key_ref,COLUMN(Approving_Party_Weight__2),FALSE)=0,"none",VLOOKUP('2012 Original'!AF10,key_ref,COLUMN(Approving_Party_Weight__2),FALSE)),CONCATENATE("ERR: ",'2012 Original'!AF10))</f>
        <v>none</v>
      </c>
      <c r="AG10" s="2" t="str">
        <f>IFERROR(IF(VLOOKUP('2012 Original'!AG10,key_ref,COLUMN(Approving_Party_Weight__2),FALSE)=0,"none",VLOOKUP('2012 Original'!AG10,key_ref,COLUMN(Approving_Party_Weight__2),FALSE)),CONCATENATE("ERR: ",'2012 Original'!AG10))</f>
        <v>none</v>
      </c>
      <c r="AH10" s="2" t="str">
        <f>IFERROR(IF(VLOOKUP('2012 Original'!AH10,key_ref,COLUMN(Approving_Party_Weight__2),FALSE)=0,"none",VLOOKUP('2012 Original'!AH10,key_ref,COLUMN(Approving_Party_Weight__2),FALSE)),CONCATENATE("ERR: ",'2012 Original'!AH10))</f>
        <v>none</v>
      </c>
      <c r="AI10" s="2" t="str">
        <f>IFERROR(IF(VLOOKUP('2012 Original'!AI10,key_ref,COLUMN(Approving_Party_Weight__2),FALSE)=0,"none",VLOOKUP('2012 Original'!AI10,key_ref,COLUMN(Approving_Party_Weight__2),FALSE)),CONCATENATE("ERR: ",'2012 Original'!AI10))</f>
        <v>none</v>
      </c>
      <c r="AJ10" s="2" t="str">
        <f>IFERROR(IF(VLOOKUP('2012 Original'!AJ10,key_ref,COLUMN(Approving_Party_Weight__2),FALSE)=0,"none",VLOOKUP('2012 Original'!AJ10,key_ref,COLUMN(Approving_Party_Weight__2),FALSE)),CONCATENATE("ERR: ",'2012 Original'!AJ10))</f>
        <v>none</v>
      </c>
      <c r="AK10" s="2" t="str">
        <f>IFERROR(IF(VLOOKUP('2012 Original'!AK10,key_ref,COLUMN(Approving_Party_Weight__2),FALSE)=0,"none",VLOOKUP('2012 Original'!AK10,key_ref,COLUMN(Approving_Party_Weight__2),FALSE)),CONCATENATE("ERR: ",'2012 Original'!AK10))</f>
        <v>none</v>
      </c>
      <c r="AL10" s="2" t="str">
        <f>IFERROR(IF(VLOOKUP('2012 Original'!AL10,key_ref,COLUMN(Approving_Party_Weight__2),FALSE)=0,"none",VLOOKUP('2012 Original'!AL10,key_ref,COLUMN(Approving_Party_Weight__2),FALSE)),CONCATENATE("ERR: ",'2012 Original'!AL10))</f>
        <v>none</v>
      </c>
      <c r="AM10" s="2" t="str">
        <f>IFERROR(IF(VLOOKUP('2012 Original'!AM10,key_ref,COLUMN(Approving_Party_Weight__2),FALSE)=0,"none",VLOOKUP('2012 Original'!AM10,key_ref,COLUMN(Approving_Party_Weight__2),FALSE)),CONCATENATE("ERR: ",'2012 Original'!AM10))</f>
        <v>none</v>
      </c>
      <c r="AN10" s="2" t="str">
        <f>IFERROR(IF(VLOOKUP('2012 Original'!AN10,key_ref,COLUMN(Approving_Party_Weight__2),FALSE)=0,"none",VLOOKUP('2012 Original'!AN10,key_ref,COLUMN(Approving_Party_Weight__2),FALSE)),CONCATENATE("ERR: ",'2012 Original'!AN10))</f>
        <v>none</v>
      </c>
      <c r="AO10" s="2" t="str">
        <f>IFERROR(IF(VLOOKUP('2012 Original'!AO10,key_ref,COLUMN(Approving_Party_Weight__2),FALSE)=0,"none",VLOOKUP('2012 Original'!AO10,key_ref,COLUMN(Approving_Party_Weight__2),FALSE)),CONCATENATE("ERR: ",'2012 Original'!AO10))</f>
        <v>none</v>
      </c>
      <c r="AP10" s="2" t="str">
        <f>IFERROR(IF(VLOOKUP('2012 Original'!AP10,key_ref,COLUMN(Approving_Party_Weight__2),FALSE)=0,"none",VLOOKUP('2012 Original'!AP10,key_ref,COLUMN(Approving_Party_Weight__2),FALSE)),CONCATENATE("ERR: ",'2012 Original'!AP10))</f>
        <v>none</v>
      </c>
      <c r="AQ10" s="2" t="str">
        <f>IFERROR(IF(VLOOKUP('2012 Original'!AQ10,key_ref,COLUMN(Approving_Party_Weight__2),FALSE)=0,"none",VLOOKUP('2012 Original'!AQ10,key_ref,COLUMN(Approving_Party_Weight__2),FALSE)),CONCATENATE("ERR: ",'2012 Original'!AQ10))</f>
        <v>none</v>
      </c>
      <c r="AR10" s="2" t="str">
        <f>IFERROR(IF(VLOOKUP('2012 Original'!AR10,key_ref,COLUMN(Approving_Party_Weight__2),FALSE)=0,"none",VLOOKUP('2012 Original'!AR10,key_ref,COLUMN(Approving_Party_Weight__2),FALSE)),CONCATENATE("ERR: ",'2012 Original'!AR10))</f>
        <v>none</v>
      </c>
      <c r="AS10" s="2" t="str">
        <f>IFERROR(IF(VLOOKUP('2012 Original'!AS10,key_ref,COLUMN(Approving_Party_Weight__2),FALSE)=0,"none",VLOOKUP('2012 Original'!AS10,key_ref,COLUMN(Approving_Party_Weight__2),FALSE)),CONCATENATE("ERR: ",'2012 Original'!AS10))</f>
        <v>none</v>
      </c>
      <c r="AT10" s="2" t="str">
        <f>IFERROR(IF(VLOOKUP('2012 Original'!AT10,key_ref,COLUMN(Approving_Party_Weight__2),FALSE)=0,"none",VLOOKUP('2012 Original'!AT10,key_ref,COLUMN(Approving_Party_Weight__2),FALSE)),CONCATENATE("ERR: ",'2012 Original'!AT10))</f>
        <v>none</v>
      </c>
      <c r="AU10" s="2" t="str">
        <f>IFERROR(IF(VLOOKUP('2012 Original'!AU10,key_ref,COLUMN(Approving_Party_Weight__2),FALSE)=0,"none",VLOOKUP('2012 Original'!AU10,key_ref,COLUMN(Approving_Party_Weight__2),FALSE)),CONCATENATE("ERR: ",'2012 Original'!AU10))</f>
        <v>none</v>
      </c>
      <c r="AV10" s="2" t="str">
        <f>IFERROR(IF(VLOOKUP('2012 Original'!AV10,key_ref,COLUMN(Approving_Party_Weight__2),FALSE)=0,"none",VLOOKUP('2012 Original'!AV10,key_ref,COLUMN(Approving_Party_Weight__2),FALSE)),CONCATENATE("ERR: ",'2012 Original'!AV10))</f>
        <v>none</v>
      </c>
      <c r="AW10" s="2" t="str">
        <f>IFERROR(IF(VLOOKUP('2012 Original'!AW10,key_ref,COLUMN(Approving_Party_Weight__2),FALSE)=0,"none",VLOOKUP('2012 Original'!AW10,key_ref,COLUMN(Approving_Party_Weight__2),FALSE)),CONCATENATE("ERR: ",'2012 Original'!AW10))</f>
        <v>none</v>
      </c>
      <c r="AX10" s="2" t="str">
        <f>IFERROR(IF(VLOOKUP('2012 Original'!AX10,key_ref,COLUMN(Approving_Party_Weight__2),FALSE)=0,"none",VLOOKUP('2012 Original'!AX10,key_ref,COLUMN(Approving_Party_Weight__2),FALSE)),CONCATENATE("ERR: ",'2012 Original'!AX10))</f>
        <v>none</v>
      </c>
      <c r="AY10" s="2" t="str">
        <f>IFERROR(IF(VLOOKUP('2012 Original'!AY10,key_ref,COLUMN(Approving_Party_Weight__2),FALSE)=0,"none",VLOOKUP('2012 Original'!AY10,key_ref,COLUMN(Approving_Party_Weight__2),FALSE)),CONCATENATE("ERR: ",'2012 Original'!AY10))</f>
        <v>none</v>
      </c>
      <c r="AZ10" s="2" t="str">
        <f>IFERROR(IF(VLOOKUP('2012 Original'!AZ10,key_ref,COLUMN(Approving_Party_Weight__2),FALSE)=0,"none",VLOOKUP('2012 Original'!AZ10,key_ref,COLUMN(Approving_Party_Weight__2),FALSE)),CONCATENATE("ERR: ",'2012 Original'!AZ10))</f>
        <v>none</v>
      </c>
    </row>
    <row r="11" spans="1:52" s="4" customFormat="1">
      <c r="A11" s="3" t="s">
        <v>26</v>
      </c>
      <c r="B11" s="2" t="str">
        <f>IFERROR(IF(VLOOKUP('2012 Original'!B11,key_ref,COLUMN(Approving_Party_Weight__2),FALSE)=0,"none",VLOOKUP('2012 Original'!B11,key_ref,COLUMN(Approving_Party_Weight__2),FALSE)),CONCATENATE("ERR: ",'2012 Original'!B11))</f>
        <v>none</v>
      </c>
      <c r="C11" s="2" t="str">
        <f>IFERROR(IF(VLOOKUP('2012 Original'!C11,key_ref,COLUMN(Approving_Party_Weight__2),FALSE)=0,"none",VLOOKUP('2012 Original'!C11,key_ref,COLUMN(Approving_Party_Weight__2),FALSE)),CONCATENATE("ERR: ",'2012 Original'!C11))</f>
        <v>none</v>
      </c>
      <c r="D11" s="2" t="str">
        <f>IFERROR(IF(VLOOKUP('2012 Original'!D11,key_ref,COLUMN(Approving_Party_Weight__2),FALSE)=0,"none",VLOOKUP('2012 Original'!D11,key_ref,COLUMN(Approving_Party_Weight__2),FALSE)),CONCATENATE("ERR: ",'2012 Original'!D11))</f>
        <v>none</v>
      </c>
      <c r="E11" s="2" t="str">
        <f>IFERROR(IF(VLOOKUP('2012 Original'!E11,key_ref,COLUMN(Approving_Party_Weight__2),FALSE)=0,"none",VLOOKUP('2012 Original'!E11,key_ref,COLUMN(Approving_Party_Weight__2),FALSE)),CONCATENATE("ERR: ",'2012 Original'!E11))</f>
        <v>none</v>
      </c>
      <c r="F11" s="2" t="str">
        <f>IFERROR(IF(VLOOKUP('2012 Original'!F11,key_ref,COLUMN(Approving_Party_Weight__2),FALSE)=0,"none",VLOOKUP('2012 Original'!F11,key_ref,COLUMN(Approving_Party_Weight__2),FALSE)),CONCATENATE("ERR: ",'2012 Original'!F11))</f>
        <v>none</v>
      </c>
      <c r="G11" s="2" t="str">
        <f>IFERROR(IF(VLOOKUP('2012 Original'!G11,key_ref,COLUMN(Approving_Party_Weight__2),FALSE)=0,"none",VLOOKUP('2012 Original'!G11,key_ref,COLUMN(Approving_Party_Weight__2),FALSE)),CONCATENATE("ERR: ",'2012 Original'!G11))</f>
        <v>none</v>
      </c>
      <c r="H11" s="2" t="str">
        <f>IFERROR(IF(VLOOKUP('2012 Original'!H11,key_ref,COLUMN(Approving_Party_Weight__2),FALSE)=0,"none",VLOOKUP('2012 Original'!H11,key_ref,COLUMN(Approving_Party_Weight__2),FALSE)),CONCATENATE("ERR: ",'2012 Original'!H11))</f>
        <v>none</v>
      </c>
      <c r="I11" s="2" t="str">
        <f>IFERROR(IF(VLOOKUP('2012 Original'!I11,key_ref,COLUMN(Approving_Party_Weight__2),FALSE)=0,"none",VLOOKUP('2012 Original'!I11,key_ref,COLUMN(Approving_Party_Weight__2),FALSE)),CONCATENATE("ERR: ",'2012 Original'!I11))</f>
        <v>none</v>
      </c>
      <c r="J11" s="2" t="str">
        <f>IFERROR(IF(VLOOKUP('2012 Original'!J11,key_ref,COLUMN(Approving_Party_Weight__2),FALSE)=0,"none",VLOOKUP('2012 Original'!J11,key_ref,COLUMN(Approving_Party_Weight__2),FALSE)),CONCATENATE("ERR: ",'2012 Original'!J11))</f>
        <v>none</v>
      </c>
      <c r="K11" s="2" t="str">
        <f>IFERROR(IF(VLOOKUP('2012 Original'!K11,key_ref,COLUMN(Approving_Party_Weight__2),FALSE)=0,"none",VLOOKUP('2012 Original'!K11,key_ref,COLUMN(Approving_Party_Weight__2),FALSE)),CONCATENATE("ERR: ",'2012 Original'!K11))</f>
        <v>none</v>
      </c>
      <c r="L11" s="2" t="str">
        <f>IFERROR(IF(VLOOKUP('2012 Original'!L11,key_ref,COLUMN(Approving_Party_Weight__2),FALSE)=0,"none",VLOOKUP('2012 Original'!L11,key_ref,COLUMN(Approving_Party_Weight__2),FALSE)),CONCATENATE("ERR: ",'2012 Original'!L11))</f>
        <v>none</v>
      </c>
      <c r="M11" s="2" t="str">
        <f>IFERROR(IF(VLOOKUP('2012 Original'!M11,key_ref,COLUMN(Approving_Party_Weight__2),FALSE)=0,"none",VLOOKUP('2012 Original'!M11,key_ref,COLUMN(Approving_Party_Weight__2),FALSE)),CONCATENATE("ERR: ",'2012 Original'!M11))</f>
        <v>none</v>
      </c>
      <c r="N11" s="2" t="str">
        <f>IFERROR(IF(VLOOKUP('2012 Original'!N11,key_ref,COLUMN(Approving_Party_Weight__2),FALSE)=0,"none",VLOOKUP('2012 Original'!N11,key_ref,COLUMN(Approving_Party_Weight__2),FALSE)),CONCATENATE("ERR: ",'2012 Original'!N11))</f>
        <v>none</v>
      </c>
      <c r="O11" s="2" t="str">
        <f>IFERROR(IF(VLOOKUP('2012 Original'!O11,key_ref,COLUMN(Approving_Party_Weight__2),FALSE)=0,"none",VLOOKUP('2012 Original'!O11,key_ref,COLUMN(Approving_Party_Weight__2),FALSE)),CONCATENATE("ERR: ",'2012 Original'!O11))</f>
        <v>none</v>
      </c>
      <c r="P11" s="2" t="str">
        <f>IFERROR(IF(VLOOKUP('2012 Original'!P11,key_ref,COLUMN(Approving_Party_Weight__2),FALSE)=0,"none",VLOOKUP('2012 Original'!P11,key_ref,COLUMN(Approving_Party_Weight__2),FALSE)),CONCATENATE("ERR: ",'2012 Original'!P11))</f>
        <v>none</v>
      </c>
      <c r="Q11" s="2" t="str">
        <f>IFERROR(IF(VLOOKUP('2012 Original'!Q11,key_ref,COLUMN(Approving_Party_Weight__2),FALSE)=0,"none",VLOOKUP('2012 Original'!Q11,key_ref,COLUMN(Approving_Party_Weight__2),FALSE)),CONCATENATE("ERR: ",'2012 Original'!Q11))</f>
        <v>none</v>
      </c>
      <c r="R11" s="2" t="str">
        <f>IFERROR(IF(VLOOKUP('2012 Original'!R11,key_ref,COLUMN(Approving_Party_Weight__2),FALSE)=0,"none",VLOOKUP('2012 Original'!R11,key_ref,COLUMN(Approving_Party_Weight__2),FALSE)),CONCATENATE("ERR: ",'2012 Original'!R11))</f>
        <v>none</v>
      </c>
      <c r="S11" s="2" t="str">
        <f>IFERROR(IF(VLOOKUP('2012 Original'!S11,key_ref,COLUMN(Approving_Party_Weight__2),FALSE)=0,"none",VLOOKUP('2012 Original'!S11,key_ref,COLUMN(Approving_Party_Weight__2),FALSE)),CONCATENATE("ERR: ",'2012 Original'!S11))</f>
        <v>none</v>
      </c>
      <c r="T11" s="2" t="str">
        <f>IFERROR(IF(VLOOKUP('2012 Original'!T11,key_ref,COLUMN(Approving_Party_Weight__2),FALSE)=0,"none",VLOOKUP('2012 Original'!T11,key_ref,COLUMN(Approving_Party_Weight__2),FALSE)),CONCATENATE("ERR: ",'2012 Original'!T11))</f>
        <v>none</v>
      </c>
      <c r="U11" s="2" t="str">
        <f>IFERROR(IF(VLOOKUP('2012 Original'!U11,key_ref,COLUMN(Approving_Party_Weight__2),FALSE)=0,"none",VLOOKUP('2012 Original'!U11,key_ref,COLUMN(Approving_Party_Weight__2),FALSE)),CONCATENATE("ERR: ",'2012 Original'!U11))</f>
        <v>none</v>
      </c>
      <c r="V11" s="2" t="str">
        <f>IFERROR(IF(VLOOKUP('2012 Original'!V11,key_ref,COLUMN(Approving_Party_Weight__2),FALSE)=0,"none",VLOOKUP('2012 Original'!V11,key_ref,COLUMN(Approving_Party_Weight__2),FALSE)),CONCATENATE("ERR: ",'2012 Original'!V11))</f>
        <v>none</v>
      </c>
      <c r="W11" s="2" t="str">
        <f>IFERROR(IF(VLOOKUP('2012 Original'!W11,key_ref,COLUMN(Approving_Party_Weight__2),FALSE)=0,"none",VLOOKUP('2012 Original'!W11,key_ref,COLUMN(Approving_Party_Weight__2),FALSE)),CONCATENATE("ERR: ",'2012 Original'!W11))</f>
        <v>none</v>
      </c>
      <c r="X11" s="2" t="str">
        <f>IFERROR(IF(VLOOKUP('2012 Original'!X11,key_ref,COLUMN(Approving_Party_Weight__2),FALSE)=0,"none",VLOOKUP('2012 Original'!X11,key_ref,COLUMN(Approving_Party_Weight__2),FALSE)),CONCATENATE("ERR: ",'2012 Original'!X11))</f>
        <v>none</v>
      </c>
      <c r="Y11" s="2" t="str">
        <f>IFERROR(IF(VLOOKUP('2012 Original'!Y11,key_ref,COLUMN(Approving_Party_Weight__2),FALSE)=0,"none",VLOOKUP('2012 Original'!Y11,key_ref,COLUMN(Approving_Party_Weight__2),FALSE)),CONCATENATE("ERR: ",'2012 Original'!Y11))</f>
        <v>none</v>
      </c>
      <c r="Z11" s="2" t="str">
        <f>IFERROR(IF(VLOOKUP('2012 Original'!Z11,key_ref,COLUMN(Approving_Party_Weight__2),FALSE)=0,"none",VLOOKUP('2012 Original'!Z11,key_ref,COLUMN(Approving_Party_Weight__2),FALSE)),CONCATENATE("ERR: ",'2012 Original'!Z11))</f>
        <v>none</v>
      </c>
      <c r="AA11" s="2" t="str">
        <f>IFERROR(IF(VLOOKUP('2012 Original'!AA11,key_ref,COLUMN(Approving_Party_Weight__2),FALSE)=0,"none",VLOOKUP('2012 Original'!AA11,key_ref,COLUMN(Approving_Party_Weight__2),FALSE)),CONCATENATE("ERR: ",'2012 Original'!AA11))</f>
        <v>none</v>
      </c>
      <c r="AB11" s="2" t="str">
        <f>IFERROR(IF(VLOOKUP('2012 Original'!AB11,key_ref,COLUMN(Approving_Party_Weight__2),FALSE)=0,"none",VLOOKUP('2012 Original'!AB11,key_ref,COLUMN(Approving_Party_Weight__2),FALSE)),CONCATENATE("ERR: ",'2012 Original'!AB11))</f>
        <v>none</v>
      </c>
      <c r="AC11" s="2" t="str">
        <f>IFERROR(IF(VLOOKUP('2012 Original'!AC11,key_ref,COLUMN(Approving_Party_Weight__2),FALSE)=0,"none",VLOOKUP('2012 Original'!AC11,key_ref,COLUMN(Approving_Party_Weight__2),FALSE)),CONCATENATE("ERR: ",'2012 Original'!AC11))</f>
        <v>none</v>
      </c>
      <c r="AD11" s="2" t="str">
        <f>IFERROR(IF(VLOOKUP('2012 Original'!AD11,key_ref,COLUMN(Approving_Party_Weight__2),FALSE)=0,"none",VLOOKUP('2012 Original'!AD11,key_ref,COLUMN(Approving_Party_Weight__2),FALSE)),CONCATENATE("ERR: ",'2012 Original'!AD11))</f>
        <v>none</v>
      </c>
      <c r="AE11" s="2" t="str">
        <f>IFERROR(IF(VLOOKUP('2012 Original'!AE11,key_ref,COLUMN(Approving_Party_Weight__2),FALSE)=0,"none",VLOOKUP('2012 Original'!AE11,key_ref,COLUMN(Approving_Party_Weight__2),FALSE)),CONCATENATE("ERR: ",'2012 Original'!AE11))</f>
        <v>none</v>
      </c>
      <c r="AF11" s="2" t="str">
        <f>IFERROR(IF(VLOOKUP('2012 Original'!AF11,key_ref,COLUMN(Approving_Party_Weight__2),FALSE)=0,"none",VLOOKUP('2012 Original'!AF11,key_ref,COLUMN(Approving_Party_Weight__2),FALSE)),CONCATENATE("ERR: ",'2012 Original'!AF11))</f>
        <v>none</v>
      </c>
      <c r="AG11" s="2" t="str">
        <f>IFERROR(IF(VLOOKUP('2012 Original'!AG11,key_ref,COLUMN(Approving_Party_Weight__2),FALSE)=0,"none",VLOOKUP('2012 Original'!AG11,key_ref,COLUMN(Approving_Party_Weight__2),FALSE)),CONCATENATE("ERR: ",'2012 Original'!AG11))</f>
        <v>none</v>
      </c>
      <c r="AH11" s="2" t="str">
        <f>IFERROR(IF(VLOOKUP('2012 Original'!AH11,key_ref,COLUMN(Approving_Party_Weight__2),FALSE)=0,"none",VLOOKUP('2012 Original'!AH11,key_ref,COLUMN(Approving_Party_Weight__2),FALSE)),CONCATENATE("ERR: ",'2012 Original'!AH11))</f>
        <v>none</v>
      </c>
      <c r="AI11" s="2" t="str">
        <f>IFERROR(IF(VLOOKUP('2012 Original'!AI11,key_ref,COLUMN(Approving_Party_Weight__2),FALSE)=0,"none",VLOOKUP('2012 Original'!AI11,key_ref,COLUMN(Approving_Party_Weight__2),FALSE)),CONCATENATE("ERR: ",'2012 Original'!AI11))</f>
        <v>none</v>
      </c>
      <c r="AJ11" s="2" t="str">
        <f>IFERROR(IF(VLOOKUP('2012 Original'!AJ11,key_ref,COLUMN(Approving_Party_Weight__2),FALSE)=0,"none",VLOOKUP('2012 Original'!AJ11,key_ref,COLUMN(Approving_Party_Weight__2),FALSE)),CONCATENATE("ERR: ",'2012 Original'!AJ11))</f>
        <v>none</v>
      </c>
      <c r="AK11" s="2" t="str">
        <f>IFERROR(IF(VLOOKUP('2012 Original'!AK11,key_ref,COLUMN(Approving_Party_Weight__2),FALSE)=0,"none",VLOOKUP('2012 Original'!AK11,key_ref,COLUMN(Approving_Party_Weight__2),FALSE)),CONCATENATE("ERR: ",'2012 Original'!AK11))</f>
        <v>none</v>
      </c>
      <c r="AL11" s="2" t="str">
        <f>IFERROR(IF(VLOOKUP('2012 Original'!AL11,key_ref,COLUMN(Approving_Party_Weight__2),FALSE)=0,"none",VLOOKUP('2012 Original'!AL11,key_ref,COLUMN(Approving_Party_Weight__2),FALSE)),CONCATENATE("ERR: ",'2012 Original'!AL11))</f>
        <v>none</v>
      </c>
      <c r="AM11" s="2" t="str">
        <f>IFERROR(IF(VLOOKUP('2012 Original'!AM11,key_ref,COLUMN(Approving_Party_Weight__2),FALSE)=0,"none",VLOOKUP('2012 Original'!AM11,key_ref,COLUMN(Approving_Party_Weight__2),FALSE)),CONCATENATE("ERR: ",'2012 Original'!AM11))</f>
        <v>none</v>
      </c>
      <c r="AN11" s="2" t="str">
        <f>IFERROR(IF(VLOOKUP('2012 Original'!AN11,key_ref,COLUMN(Approving_Party_Weight__2),FALSE)=0,"none",VLOOKUP('2012 Original'!AN11,key_ref,COLUMN(Approving_Party_Weight__2),FALSE)),CONCATENATE("ERR: ",'2012 Original'!AN11))</f>
        <v>none</v>
      </c>
      <c r="AO11" s="2" t="str">
        <f>IFERROR(IF(VLOOKUP('2012 Original'!AO11,key_ref,COLUMN(Approving_Party_Weight__2),FALSE)=0,"none",VLOOKUP('2012 Original'!AO11,key_ref,COLUMN(Approving_Party_Weight__2),FALSE)),CONCATENATE("ERR: ",'2012 Original'!AO11))</f>
        <v>none</v>
      </c>
      <c r="AP11" s="2" t="str">
        <f>IFERROR(IF(VLOOKUP('2012 Original'!AP11,key_ref,COLUMN(Approving_Party_Weight__2),FALSE)=0,"none",VLOOKUP('2012 Original'!AP11,key_ref,COLUMN(Approving_Party_Weight__2),FALSE)),CONCATENATE("ERR: ",'2012 Original'!AP11))</f>
        <v>none</v>
      </c>
      <c r="AQ11" s="2" t="str">
        <f>IFERROR(IF(VLOOKUP('2012 Original'!AQ11,key_ref,COLUMN(Approving_Party_Weight__2),FALSE)=0,"none",VLOOKUP('2012 Original'!AQ11,key_ref,COLUMN(Approving_Party_Weight__2),FALSE)),CONCATENATE("ERR: ",'2012 Original'!AQ11))</f>
        <v>none</v>
      </c>
      <c r="AR11" s="2" t="str">
        <f>IFERROR(IF(VLOOKUP('2012 Original'!AR11,key_ref,COLUMN(Approving_Party_Weight__2),FALSE)=0,"none",VLOOKUP('2012 Original'!AR11,key_ref,COLUMN(Approving_Party_Weight__2),FALSE)),CONCATENATE("ERR: ",'2012 Original'!AR11))</f>
        <v>none</v>
      </c>
      <c r="AS11" s="2" t="str">
        <f>IFERROR(IF(VLOOKUP('2012 Original'!AS11,key_ref,COLUMN(Approving_Party_Weight__2),FALSE)=0,"none",VLOOKUP('2012 Original'!AS11,key_ref,COLUMN(Approving_Party_Weight__2),FALSE)),CONCATENATE("ERR: ",'2012 Original'!AS11))</f>
        <v>none</v>
      </c>
      <c r="AT11" s="2" t="str">
        <f>IFERROR(IF(VLOOKUP('2012 Original'!AT11,key_ref,COLUMN(Approving_Party_Weight__2),FALSE)=0,"none",VLOOKUP('2012 Original'!AT11,key_ref,COLUMN(Approving_Party_Weight__2),FALSE)),CONCATENATE("ERR: ",'2012 Original'!AT11))</f>
        <v>none</v>
      </c>
      <c r="AU11" s="2" t="str">
        <f>IFERROR(IF(VLOOKUP('2012 Original'!AU11,key_ref,COLUMN(Approving_Party_Weight__2),FALSE)=0,"none",VLOOKUP('2012 Original'!AU11,key_ref,COLUMN(Approving_Party_Weight__2),FALSE)),CONCATENATE("ERR: ",'2012 Original'!AU11))</f>
        <v>none</v>
      </c>
      <c r="AV11" s="2" t="str">
        <f>IFERROR(IF(VLOOKUP('2012 Original'!AV11,key_ref,COLUMN(Approving_Party_Weight__2),FALSE)=0,"none",VLOOKUP('2012 Original'!AV11,key_ref,COLUMN(Approving_Party_Weight__2),FALSE)),CONCATENATE("ERR: ",'2012 Original'!AV11))</f>
        <v>none</v>
      </c>
      <c r="AW11" s="2" t="str">
        <f>IFERROR(IF(VLOOKUP('2012 Original'!AW11,key_ref,COLUMN(Approving_Party_Weight__2),FALSE)=0,"none",VLOOKUP('2012 Original'!AW11,key_ref,COLUMN(Approving_Party_Weight__2),FALSE)),CONCATENATE("ERR: ",'2012 Original'!AW11))</f>
        <v>none</v>
      </c>
      <c r="AX11" s="2" t="str">
        <f>IFERROR(IF(VLOOKUP('2012 Original'!AX11,key_ref,COLUMN(Approving_Party_Weight__2),FALSE)=0,"none",VLOOKUP('2012 Original'!AX11,key_ref,COLUMN(Approving_Party_Weight__2),FALSE)),CONCATENATE("ERR: ",'2012 Original'!AX11))</f>
        <v>none</v>
      </c>
      <c r="AY11" s="2" t="str">
        <f>IFERROR(IF(VLOOKUP('2012 Original'!AY11,key_ref,COLUMN(Approving_Party_Weight__2),FALSE)=0,"none",VLOOKUP('2012 Original'!AY11,key_ref,COLUMN(Approving_Party_Weight__2),FALSE)),CONCATENATE("ERR: ",'2012 Original'!AY11))</f>
        <v>none</v>
      </c>
      <c r="AZ11" s="2" t="str">
        <f>IFERROR(IF(VLOOKUP('2012 Original'!AZ11,key_ref,COLUMN(Approving_Party_Weight__2),FALSE)=0,"none",VLOOKUP('2012 Original'!AZ11,key_ref,COLUMN(Approving_Party_Weight__2),FALSE)),CONCATENATE("ERR: ",'2012 Original'!AZ11))</f>
        <v>none</v>
      </c>
    </row>
    <row r="12" spans="1:52" s="4" customFormat="1">
      <c r="A12" s="3" t="s">
        <v>27</v>
      </c>
      <c r="B12" s="2" t="str">
        <f>IFERROR(IF(VLOOKUP('2012 Original'!B12,key_ref,COLUMN(Approving_Party_Weight__2),FALSE)=0,"none",VLOOKUP('2012 Original'!B12,key_ref,COLUMN(Approving_Party_Weight__2),FALSE)),CONCATENATE("ERR: ",'2012 Original'!B12))</f>
        <v>none</v>
      </c>
      <c r="C12" s="2" t="str">
        <f>IFERROR(IF(VLOOKUP('2012 Original'!C12,key_ref,COLUMN(Approving_Party_Weight__2),FALSE)=0,"none",VLOOKUP('2012 Original'!C12,key_ref,COLUMN(Approving_Party_Weight__2),FALSE)),CONCATENATE("ERR: ",'2012 Original'!C12))</f>
        <v>none</v>
      </c>
      <c r="D12" s="2" t="str">
        <f>IFERROR(IF(VLOOKUP('2012 Original'!D12,key_ref,COLUMN(Approving_Party_Weight__2),FALSE)=0,"none",VLOOKUP('2012 Original'!D12,key_ref,COLUMN(Approving_Party_Weight__2),FALSE)),CONCATENATE("ERR: ",'2012 Original'!D12))</f>
        <v>none</v>
      </c>
      <c r="E12" s="2" t="str">
        <f>IFERROR(IF(VLOOKUP('2012 Original'!E12,key_ref,COLUMN(Approving_Party_Weight__2),FALSE)=0,"none",VLOOKUP('2012 Original'!E12,key_ref,COLUMN(Approving_Party_Weight__2),FALSE)),CONCATENATE("ERR: ",'2012 Original'!E12))</f>
        <v>none</v>
      </c>
      <c r="F12" s="2" t="str">
        <f>IFERROR(IF(VLOOKUP('2012 Original'!F12,key_ref,COLUMN(Approving_Party_Weight__2),FALSE)=0,"none",VLOOKUP('2012 Original'!F12,key_ref,COLUMN(Approving_Party_Weight__2),FALSE)),CONCATENATE("ERR: ",'2012 Original'!F12))</f>
        <v>none</v>
      </c>
      <c r="G12" s="2" t="str">
        <f>IFERROR(IF(VLOOKUP('2012 Original'!G12,key_ref,COLUMN(Approving_Party_Weight__2),FALSE)=0,"none",VLOOKUP('2012 Original'!G12,key_ref,COLUMN(Approving_Party_Weight__2),FALSE)),CONCATENATE("ERR: ",'2012 Original'!G12))</f>
        <v>none</v>
      </c>
      <c r="H12" s="2" t="str">
        <f>IFERROR(IF(VLOOKUP('2012 Original'!H12,key_ref,COLUMN(Approving_Party_Weight__2),FALSE)=0,"none",VLOOKUP('2012 Original'!H12,key_ref,COLUMN(Approving_Party_Weight__2),FALSE)),CONCATENATE("ERR: ",'2012 Original'!H12))</f>
        <v>none</v>
      </c>
      <c r="I12" s="2" t="str">
        <f>IFERROR(IF(VLOOKUP('2012 Original'!I12,key_ref,COLUMN(Approving_Party_Weight__2),FALSE)=0,"none",VLOOKUP('2012 Original'!I12,key_ref,COLUMN(Approving_Party_Weight__2),FALSE)),CONCATENATE("ERR: ",'2012 Original'!I12))</f>
        <v>none</v>
      </c>
      <c r="J12" s="2" t="str">
        <f>IFERROR(IF(VLOOKUP('2012 Original'!J12,key_ref,COLUMN(Approving_Party_Weight__2),FALSE)=0,"none",VLOOKUP('2012 Original'!J12,key_ref,COLUMN(Approving_Party_Weight__2),FALSE)),CONCATENATE("ERR: ",'2012 Original'!J12))</f>
        <v>none</v>
      </c>
      <c r="K12" s="2" t="str">
        <f>IFERROR(IF(VLOOKUP('2012 Original'!K12,key_ref,COLUMN(Approving_Party_Weight__2),FALSE)=0,"none",VLOOKUP('2012 Original'!K12,key_ref,COLUMN(Approving_Party_Weight__2),FALSE)),CONCATENATE("ERR: ",'2012 Original'!K12))</f>
        <v>none</v>
      </c>
      <c r="L12" s="2" t="str">
        <f>IFERROR(IF(VLOOKUP('2012 Original'!L12,key_ref,COLUMN(Approving_Party_Weight__2),FALSE)=0,"none",VLOOKUP('2012 Original'!L12,key_ref,COLUMN(Approving_Party_Weight__2),FALSE)),CONCATENATE("ERR: ",'2012 Original'!L12))</f>
        <v>none</v>
      </c>
      <c r="M12" s="2" t="str">
        <f>IFERROR(IF(VLOOKUP('2012 Original'!M12,key_ref,COLUMN(Approving_Party_Weight__2),FALSE)=0,"none",VLOOKUP('2012 Original'!M12,key_ref,COLUMN(Approving_Party_Weight__2),FALSE)),CONCATENATE("ERR: ",'2012 Original'!M12))</f>
        <v>none</v>
      </c>
      <c r="N12" s="2" t="str">
        <f>IFERROR(IF(VLOOKUP('2012 Original'!N12,key_ref,COLUMN(Approving_Party_Weight__2),FALSE)=0,"none",VLOOKUP('2012 Original'!N12,key_ref,COLUMN(Approving_Party_Weight__2),FALSE)),CONCATENATE("ERR: ",'2012 Original'!N12))</f>
        <v>none</v>
      </c>
      <c r="O12" s="2" t="str">
        <f>IFERROR(IF(VLOOKUP('2012 Original'!O12,key_ref,COLUMN(Approving_Party_Weight__2),FALSE)=0,"none",VLOOKUP('2012 Original'!O12,key_ref,COLUMN(Approving_Party_Weight__2),FALSE)),CONCATENATE("ERR: ",'2012 Original'!O12))</f>
        <v>none</v>
      </c>
      <c r="P12" s="2" t="str">
        <f>IFERROR(IF(VLOOKUP('2012 Original'!P12,key_ref,COLUMN(Approving_Party_Weight__2),FALSE)=0,"none",VLOOKUP('2012 Original'!P12,key_ref,COLUMN(Approving_Party_Weight__2),FALSE)),CONCATENATE("ERR: ",'2012 Original'!P12))</f>
        <v>none</v>
      </c>
      <c r="Q12" s="2" t="str">
        <f>IFERROR(IF(VLOOKUP('2012 Original'!Q12,key_ref,COLUMN(Approving_Party_Weight__2),FALSE)=0,"none",VLOOKUP('2012 Original'!Q12,key_ref,COLUMN(Approving_Party_Weight__2),FALSE)),CONCATENATE("ERR: ",'2012 Original'!Q12))</f>
        <v>none</v>
      </c>
      <c r="R12" s="2" t="str">
        <f>IFERROR(IF(VLOOKUP('2012 Original'!R12,key_ref,COLUMN(Approving_Party_Weight__2),FALSE)=0,"none",VLOOKUP('2012 Original'!R12,key_ref,COLUMN(Approving_Party_Weight__2),FALSE)),CONCATENATE("ERR: ",'2012 Original'!R12))</f>
        <v>none</v>
      </c>
      <c r="S12" s="2" t="str">
        <f>IFERROR(IF(VLOOKUP('2012 Original'!S12,key_ref,COLUMN(Approving_Party_Weight__2),FALSE)=0,"none",VLOOKUP('2012 Original'!S12,key_ref,COLUMN(Approving_Party_Weight__2),FALSE)),CONCATENATE("ERR: ",'2012 Original'!S12))</f>
        <v>none</v>
      </c>
      <c r="T12" s="2" t="str">
        <f>IFERROR(IF(VLOOKUP('2012 Original'!T12,key_ref,COLUMN(Approving_Party_Weight__2),FALSE)=0,"none",VLOOKUP('2012 Original'!T12,key_ref,COLUMN(Approving_Party_Weight__2),FALSE)),CONCATENATE("ERR: ",'2012 Original'!T12))</f>
        <v>none</v>
      </c>
      <c r="U12" s="2" t="str">
        <f>IFERROR(IF(VLOOKUP('2012 Original'!U12,key_ref,COLUMN(Approving_Party_Weight__2),FALSE)=0,"none",VLOOKUP('2012 Original'!U12,key_ref,COLUMN(Approving_Party_Weight__2),FALSE)),CONCATENATE("ERR: ",'2012 Original'!U12))</f>
        <v>none</v>
      </c>
      <c r="V12" s="2" t="str">
        <f>IFERROR(IF(VLOOKUP('2012 Original'!V12,key_ref,COLUMN(Approving_Party_Weight__2),FALSE)=0,"none",VLOOKUP('2012 Original'!V12,key_ref,COLUMN(Approving_Party_Weight__2),FALSE)),CONCATENATE("ERR: ",'2012 Original'!V12))</f>
        <v>none</v>
      </c>
      <c r="W12" s="2" t="str">
        <f>IFERROR(IF(VLOOKUP('2012 Original'!W12,key_ref,COLUMN(Approving_Party_Weight__2),FALSE)=0,"none",VLOOKUP('2012 Original'!W12,key_ref,COLUMN(Approving_Party_Weight__2),FALSE)),CONCATENATE("ERR: ",'2012 Original'!W12))</f>
        <v>none</v>
      </c>
      <c r="X12" s="2" t="str">
        <f>IFERROR(IF(VLOOKUP('2012 Original'!X12,key_ref,COLUMN(Approving_Party_Weight__2),FALSE)=0,"none",VLOOKUP('2012 Original'!X12,key_ref,COLUMN(Approving_Party_Weight__2),FALSE)),CONCATENATE("ERR: ",'2012 Original'!X12))</f>
        <v>none</v>
      </c>
      <c r="Y12" s="2" t="str">
        <f>IFERROR(IF(VLOOKUP('2012 Original'!Y12,key_ref,COLUMN(Approving_Party_Weight__2),FALSE)=0,"none",VLOOKUP('2012 Original'!Y12,key_ref,COLUMN(Approving_Party_Weight__2),FALSE)),CONCATENATE("ERR: ",'2012 Original'!Y12))</f>
        <v>none</v>
      </c>
      <c r="Z12" s="2" t="str">
        <f>IFERROR(IF(VLOOKUP('2012 Original'!Z12,key_ref,COLUMN(Approving_Party_Weight__2),FALSE)=0,"none",VLOOKUP('2012 Original'!Z12,key_ref,COLUMN(Approving_Party_Weight__2),FALSE)),CONCATENATE("ERR: ",'2012 Original'!Z12))</f>
        <v>none</v>
      </c>
      <c r="AA12" s="2" t="str">
        <f>IFERROR(IF(VLOOKUP('2012 Original'!AA12,key_ref,COLUMN(Approving_Party_Weight__2),FALSE)=0,"none",VLOOKUP('2012 Original'!AA12,key_ref,COLUMN(Approving_Party_Weight__2),FALSE)),CONCATENATE("ERR: ",'2012 Original'!AA12))</f>
        <v>none</v>
      </c>
      <c r="AB12" s="2" t="str">
        <f>IFERROR(IF(VLOOKUP('2012 Original'!AB12,key_ref,COLUMN(Approving_Party_Weight__2),FALSE)=0,"none",VLOOKUP('2012 Original'!AB12,key_ref,COLUMN(Approving_Party_Weight__2),FALSE)),CONCATENATE("ERR: ",'2012 Original'!AB12))</f>
        <v>none</v>
      </c>
      <c r="AC12" s="2" t="str">
        <f>IFERROR(IF(VLOOKUP('2012 Original'!AC12,key_ref,COLUMN(Approving_Party_Weight__2),FALSE)=0,"none",VLOOKUP('2012 Original'!AC12,key_ref,COLUMN(Approving_Party_Weight__2),FALSE)),CONCATENATE("ERR: ",'2012 Original'!AC12))</f>
        <v>none</v>
      </c>
      <c r="AD12" s="2" t="str">
        <f>IFERROR(IF(VLOOKUP('2012 Original'!AD12,key_ref,COLUMN(Approving_Party_Weight__2),FALSE)=0,"none",VLOOKUP('2012 Original'!AD12,key_ref,COLUMN(Approving_Party_Weight__2),FALSE)),CONCATENATE("ERR: ",'2012 Original'!AD12))</f>
        <v>none</v>
      </c>
      <c r="AE12" s="2" t="str">
        <f>IFERROR(IF(VLOOKUP('2012 Original'!AE12,key_ref,COLUMN(Approving_Party_Weight__2),FALSE)=0,"none",VLOOKUP('2012 Original'!AE12,key_ref,COLUMN(Approving_Party_Weight__2),FALSE)),CONCATENATE("ERR: ",'2012 Original'!AE12))</f>
        <v>none</v>
      </c>
      <c r="AF12" s="2" t="str">
        <f>IFERROR(IF(VLOOKUP('2012 Original'!AF12,key_ref,COLUMN(Approving_Party_Weight__2),FALSE)=0,"none",VLOOKUP('2012 Original'!AF12,key_ref,COLUMN(Approving_Party_Weight__2),FALSE)),CONCATENATE("ERR: ",'2012 Original'!AF12))</f>
        <v>none</v>
      </c>
      <c r="AG12" s="2" t="str">
        <f>IFERROR(IF(VLOOKUP('2012 Original'!AG12,key_ref,COLUMN(Approving_Party_Weight__2),FALSE)=0,"none",VLOOKUP('2012 Original'!AG12,key_ref,COLUMN(Approving_Party_Weight__2),FALSE)),CONCATENATE("ERR: ",'2012 Original'!AG12))</f>
        <v>none</v>
      </c>
      <c r="AH12" s="2" t="str">
        <f>IFERROR(IF(VLOOKUP('2012 Original'!AH12,key_ref,COLUMN(Approving_Party_Weight__2),FALSE)=0,"none",VLOOKUP('2012 Original'!AH12,key_ref,COLUMN(Approving_Party_Weight__2),FALSE)),CONCATENATE("ERR: ",'2012 Original'!AH12))</f>
        <v>none</v>
      </c>
      <c r="AI12" s="2" t="str">
        <f>IFERROR(IF(VLOOKUP('2012 Original'!AI12,key_ref,COLUMN(Approving_Party_Weight__2),FALSE)=0,"none",VLOOKUP('2012 Original'!AI12,key_ref,COLUMN(Approving_Party_Weight__2),FALSE)),CONCATENATE("ERR: ",'2012 Original'!AI12))</f>
        <v>none</v>
      </c>
      <c r="AJ12" s="2" t="str">
        <f>IFERROR(IF(VLOOKUP('2012 Original'!AJ12,key_ref,COLUMN(Approving_Party_Weight__2),FALSE)=0,"none",VLOOKUP('2012 Original'!AJ12,key_ref,COLUMN(Approving_Party_Weight__2),FALSE)),CONCATENATE("ERR: ",'2012 Original'!AJ12))</f>
        <v>none</v>
      </c>
      <c r="AK12" s="2" t="str">
        <f>IFERROR(IF(VLOOKUP('2012 Original'!AK12,key_ref,COLUMN(Approving_Party_Weight__2),FALSE)=0,"none",VLOOKUP('2012 Original'!AK12,key_ref,COLUMN(Approving_Party_Weight__2),FALSE)),CONCATENATE("ERR: ",'2012 Original'!AK12))</f>
        <v>none</v>
      </c>
      <c r="AL12" s="2" t="str">
        <f>IFERROR(IF(VLOOKUP('2012 Original'!AL12,key_ref,COLUMN(Approving_Party_Weight__2),FALSE)=0,"none",VLOOKUP('2012 Original'!AL12,key_ref,COLUMN(Approving_Party_Weight__2),FALSE)),CONCATENATE("ERR: ",'2012 Original'!AL12))</f>
        <v>none</v>
      </c>
      <c r="AM12" s="2" t="str">
        <f>IFERROR(IF(VLOOKUP('2012 Original'!AM12,key_ref,COLUMN(Approving_Party_Weight__2),FALSE)=0,"none",VLOOKUP('2012 Original'!AM12,key_ref,COLUMN(Approving_Party_Weight__2),FALSE)),CONCATENATE("ERR: ",'2012 Original'!AM12))</f>
        <v>none</v>
      </c>
      <c r="AN12" s="2" t="str">
        <f>IFERROR(IF(VLOOKUP('2012 Original'!AN12,key_ref,COLUMN(Approving_Party_Weight__2),FALSE)=0,"none",VLOOKUP('2012 Original'!AN12,key_ref,COLUMN(Approving_Party_Weight__2),FALSE)),CONCATENATE("ERR: ",'2012 Original'!AN12))</f>
        <v>none</v>
      </c>
      <c r="AO12" s="2" t="str">
        <f>IFERROR(IF(VLOOKUP('2012 Original'!AO12,key_ref,COLUMN(Approving_Party_Weight__2),FALSE)=0,"none",VLOOKUP('2012 Original'!AO12,key_ref,COLUMN(Approving_Party_Weight__2),FALSE)),CONCATENATE("ERR: ",'2012 Original'!AO12))</f>
        <v>none</v>
      </c>
      <c r="AP12" s="2" t="str">
        <f>IFERROR(IF(VLOOKUP('2012 Original'!AP12,key_ref,COLUMN(Approving_Party_Weight__2),FALSE)=0,"none",VLOOKUP('2012 Original'!AP12,key_ref,COLUMN(Approving_Party_Weight__2),FALSE)),CONCATENATE("ERR: ",'2012 Original'!AP12))</f>
        <v>none</v>
      </c>
      <c r="AQ12" s="2" t="str">
        <f>IFERROR(IF(VLOOKUP('2012 Original'!AQ12,key_ref,COLUMN(Approving_Party_Weight__2),FALSE)=0,"none",VLOOKUP('2012 Original'!AQ12,key_ref,COLUMN(Approving_Party_Weight__2),FALSE)),CONCATENATE("ERR: ",'2012 Original'!AQ12))</f>
        <v>none</v>
      </c>
      <c r="AR12" s="2" t="str">
        <f>IFERROR(IF(VLOOKUP('2012 Original'!AR12,key_ref,COLUMN(Approving_Party_Weight__2),FALSE)=0,"none",VLOOKUP('2012 Original'!AR12,key_ref,COLUMN(Approving_Party_Weight__2),FALSE)),CONCATENATE("ERR: ",'2012 Original'!AR12))</f>
        <v>none</v>
      </c>
      <c r="AS12" s="2" t="str">
        <f>IFERROR(IF(VLOOKUP('2012 Original'!AS12,key_ref,COLUMN(Approving_Party_Weight__2),FALSE)=0,"none",VLOOKUP('2012 Original'!AS12,key_ref,COLUMN(Approving_Party_Weight__2),FALSE)),CONCATENATE("ERR: ",'2012 Original'!AS12))</f>
        <v>none</v>
      </c>
      <c r="AT12" s="2" t="str">
        <f>IFERROR(IF(VLOOKUP('2012 Original'!AT12,key_ref,COLUMN(Approving_Party_Weight__2),FALSE)=0,"none",VLOOKUP('2012 Original'!AT12,key_ref,COLUMN(Approving_Party_Weight__2),FALSE)),CONCATENATE("ERR: ",'2012 Original'!AT12))</f>
        <v>none</v>
      </c>
      <c r="AU12" s="2" t="str">
        <f>IFERROR(IF(VLOOKUP('2012 Original'!AU12,key_ref,COLUMN(Approving_Party_Weight__2),FALSE)=0,"none",VLOOKUP('2012 Original'!AU12,key_ref,COLUMN(Approving_Party_Weight__2),FALSE)),CONCATENATE("ERR: ",'2012 Original'!AU12))</f>
        <v>none</v>
      </c>
      <c r="AV12" s="2" t="str">
        <f>IFERROR(IF(VLOOKUP('2012 Original'!AV12,key_ref,COLUMN(Approving_Party_Weight__2),FALSE)=0,"none",VLOOKUP('2012 Original'!AV12,key_ref,COLUMN(Approving_Party_Weight__2),FALSE)),CONCATENATE("ERR: ",'2012 Original'!AV12))</f>
        <v>none</v>
      </c>
      <c r="AW12" s="2" t="str">
        <f>IFERROR(IF(VLOOKUP('2012 Original'!AW12,key_ref,COLUMN(Approving_Party_Weight__2),FALSE)=0,"none",VLOOKUP('2012 Original'!AW12,key_ref,COLUMN(Approving_Party_Weight__2),FALSE)),CONCATENATE("ERR: ",'2012 Original'!AW12))</f>
        <v>none</v>
      </c>
      <c r="AX12" s="2" t="str">
        <f>IFERROR(IF(VLOOKUP('2012 Original'!AX12,key_ref,COLUMN(Approving_Party_Weight__2),FALSE)=0,"none",VLOOKUP('2012 Original'!AX12,key_ref,COLUMN(Approving_Party_Weight__2),FALSE)),CONCATENATE("ERR: ",'2012 Original'!AX12))</f>
        <v>none</v>
      </c>
      <c r="AY12" s="2" t="str">
        <f>IFERROR(IF(VLOOKUP('2012 Original'!AY12,key_ref,COLUMN(Approving_Party_Weight__2),FALSE)=0,"none",VLOOKUP('2012 Original'!AY12,key_ref,COLUMN(Approving_Party_Weight__2),FALSE)),CONCATENATE("ERR: ",'2012 Original'!AY12))</f>
        <v>none</v>
      </c>
      <c r="AZ12" s="2" t="str">
        <f>IFERROR(IF(VLOOKUP('2012 Original'!AZ12,key_ref,COLUMN(Approving_Party_Weight__2),FALSE)=0,"none",VLOOKUP('2012 Original'!AZ12,key_ref,COLUMN(Approving_Party_Weight__2),FALSE)),CONCATENATE("ERR: ",'2012 Original'!AZ12))</f>
        <v>none</v>
      </c>
    </row>
    <row r="13" spans="1:52" s="4" customFormat="1">
      <c r="A13" s="3" t="s">
        <v>31</v>
      </c>
      <c r="B13" s="2" t="str">
        <f>IFERROR(IF(VLOOKUP('2012 Original'!B13,key_ref,COLUMN(Approving_Party_Weight__2),FALSE)=0,"none",VLOOKUP('2012 Original'!B13,key_ref,COLUMN(Approving_Party_Weight__2),FALSE)),CONCATENATE("ERR: ",'2012 Original'!B13))</f>
        <v>none</v>
      </c>
      <c r="C13" s="2" t="str">
        <f>IFERROR(IF(VLOOKUP('2012 Original'!C13,key_ref,COLUMN(Approving_Party_Weight__2),FALSE)=0,"none",VLOOKUP('2012 Original'!C13,key_ref,COLUMN(Approving_Party_Weight__2),FALSE)),CONCATENATE("ERR: ",'2012 Original'!C13))</f>
        <v>none</v>
      </c>
      <c r="D13" s="2" t="str">
        <f>IFERROR(IF(VLOOKUP('2012 Original'!D13,key_ref,COLUMN(Approving_Party_Weight__2),FALSE)=0,"none",VLOOKUP('2012 Original'!D13,key_ref,COLUMN(Approving_Party_Weight__2),FALSE)),CONCATENATE("ERR: ",'2012 Original'!D13))</f>
        <v>none</v>
      </c>
      <c r="E13" s="2" t="str">
        <f>IFERROR(IF(VLOOKUP('2012 Original'!E13,key_ref,COLUMN(Approving_Party_Weight__2),FALSE)=0,"none",VLOOKUP('2012 Original'!E13,key_ref,COLUMN(Approving_Party_Weight__2),FALSE)),CONCATENATE("ERR: ",'2012 Original'!E13))</f>
        <v>none</v>
      </c>
      <c r="F13" s="2" t="str">
        <f>IFERROR(IF(VLOOKUP('2012 Original'!F13,key_ref,COLUMN(Approving_Party_Weight__2),FALSE)=0,"none",VLOOKUP('2012 Original'!F13,key_ref,COLUMN(Approving_Party_Weight__2),FALSE)),CONCATENATE("ERR: ",'2012 Original'!F13))</f>
        <v>none</v>
      </c>
      <c r="G13" s="2" t="str">
        <f>IFERROR(IF(VLOOKUP('2012 Original'!G13,key_ref,COLUMN(Approving_Party_Weight__2),FALSE)=0,"none",VLOOKUP('2012 Original'!G13,key_ref,COLUMN(Approving_Party_Weight__2),FALSE)),CONCATENATE("ERR: ",'2012 Original'!G13))</f>
        <v>none</v>
      </c>
      <c r="H13" s="2" t="str">
        <f>IFERROR(IF(VLOOKUP('2012 Original'!H13,key_ref,COLUMN(Approving_Party_Weight__2),FALSE)=0,"none",VLOOKUP('2012 Original'!H13,key_ref,COLUMN(Approving_Party_Weight__2),FALSE)),CONCATENATE("ERR: ",'2012 Original'!H13))</f>
        <v>none</v>
      </c>
      <c r="I13" s="2" t="str">
        <f>IFERROR(IF(VLOOKUP('2012 Original'!I13,key_ref,COLUMN(Approving_Party_Weight__2),FALSE)=0,"none",VLOOKUP('2012 Original'!I13,key_ref,COLUMN(Approving_Party_Weight__2),FALSE)),CONCATENATE("ERR: ",'2012 Original'!I13))</f>
        <v>none</v>
      </c>
      <c r="J13" s="2" t="str">
        <f>IFERROR(IF(VLOOKUP('2012 Original'!J13,key_ref,COLUMN(Approving_Party_Weight__2),FALSE)=0,"none",VLOOKUP('2012 Original'!J13,key_ref,COLUMN(Approving_Party_Weight__2),FALSE)),CONCATENATE("ERR: ",'2012 Original'!J13))</f>
        <v>none</v>
      </c>
      <c r="K13" s="2" t="str">
        <f>IFERROR(IF(VLOOKUP('2012 Original'!K13,key_ref,COLUMN(Approving_Party_Weight__2),FALSE)=0,"none",VLOOKUP('2012 Original'!K13,key_ref,COLUMN(Approving_Party_Weight__2),FALSE)),CONCATENATE("ERR: ",'2012 Original'!K13))</f>
        <v>none</v>
      </c>
      <c r="L13" s="2" t="str">
        <f>IFERROR(IF(VLOOKUP('2012 Original'!L13,key_ref,COLUMN(Approving_Party_Weight__2),FALSE)=0,"none",VLOOKUP('2012 Original'!L13,key_ref,COLUMN(Approving_Party_Weight__2),FALSE)),CONCATENATE("ERR: ",'2012 Original'!L13))</f>
        <v>none</v>
      </c>
      <c r="M13" s="2" t="str">
        <f>IFERROR(IF(VLOOKUP('2012 Original'!M13,key_ref,COLUMN(Approving_Party_Weight__2),FALSE)=0,"none",VLOOKUP('2012 Original'!M13,key_ref,COLUMN(Approving_Party_Weight__2),FALSE)),CONCATENATE("ERR: ",'2012 Original'!M13))</f>
        <v>none</v>
      </c>
      <c r="N13" s="2" t="str">
        <f>IFERROR(IF(VLOOKUP('2012 Original'!N13,key_ref,COLUMN(Approving_Party_Weight__2),FALSE)=0,"none",VLOOKUP('2012 Original'!N13,key_ref,COLUMN(Approving_Party_Weight__2),FALSE)),CONCATENATE("ERR: ",'2012 Original'!N13))</f>
        <v>none</v>
      </c>
      <c r="O13" s="2" t="str">
        <f>IFERROR(IF(VLOOKUP('2012 Original'!O13,key_ref,COLUMN(Approving_Party_Weight__2),FALSE)=0,"none",VLOOKUP('2012 Original'!O13,key_ref,COLUMN(Approving_Party_Weight__2),FALSE)),CONCATENATE("ERR: ",'2012 Original'!O13))</f>
        <v>none</v>
      </c>
      <c r="P13" s="2" t="str">
        <f>IFERROR(IF(VLOOKUP('2012 Original'!P13,key_ref,COLUMN(Approving_Party_Weight__2),FALSE)=0,"none",VLOOKUP('2012 Original'!P13,key_ref,COLUMN(Approving_Party_Weight__2),FALSE)),CONCATENATE("ERR: ",'2012 Original'!P13))</f>
        <v>none</v>
      </c>
      <c r="Q13" s="2" t="str">
        <f>IFERROR(IF(VLOOKUP('2012 Original'!Q13,key_ref,COLUMN(Approving_Party_Weight__2),FALSE)=0,"none",VLOOKUP('2012 Original'!Q13,key_ref,COLUMN(Approving_Party_Weight__2),FALSE)),CONCATENATE("ERR: ",'2012 Original'!Q13))</f>
        <v>none</v>
      </c>
      <c r="R13" s="2" t="str">
        <f>IFERROR(IF(VLOOKUP('2012 Original'!R13,key_ref,COLUMN(Approving_Party_Weight__2),FALSE)=0,"none",VLOOKUP('2012 Original'!R13,key_ref,COLUMN(Approving_Party_Weight__2),FALSE)),CONCATENATE("ERR: ",'2012 Original'!R13))</f>
        <v>none</v>
      </c>
      <c r="S13" s="2" t="str">
        <f>IFERROR(IF(VLOOKUP('2012 Original'!S13,key_ref,COLUMN(Approving_Party_Weight__2),FALSE)=0,"none",VLOOKUP('2012 Original'!S13,key_ref,COLUMN(Approving_Party_Weight__2),FALSE)),CONCATENATE("ERR: ",'2012 Original'!S13))</f>
        <v>none</v>
      </c>
      <c r="T13" s="2" t="str">
        <f>IFERROR(IF(VLOOKUP('2012 Original'!T13,key_ref,COLUMN(Approving_Party_Weight__2),FALSE)=0,"none",VLOOKUP('2012 Original'!T13,key_ref,COLUMN(Approving_Party_Weight__2),FALSE)),CONCATENATE("ERR: ",'2012 Original'!T13))</f>
        <v>none</v>
      </c>
      <c r="U13" s="2" t="str">
        <f>IFERROR(IF(VLOOKUP('2012 Original'!U13,key_ref,COLUMN(Approving_Party_Weight__2),FALSE)=0,"none",VLOOKUP('2012 Original'!U13,key_ref,COLUMN(Approving_Party_Weight__2),FALSE)),CONCATENATE("ERR: ",'2012 Original'!U13))</f>
        <v>none</v>
      </c>
      <c r="V13" s="2" t="str">
        <f>IFERROR(IF(VLOOKUP('2012 Original'!V13,key_ref,COLUMN(Approving_Party_Weight__2),FALSE)=0,"none",VLOOKUP('2012 Original'!V13,key_ref,COLUMN(Approving_Party_Weight__2),FALSE)),CONCATENATE("ERR: ",'2012 Original'!V13))</f>
        <v>none</v>
      </c>
      <c r="W13" s="2" t="str">
        <f>IFERROR(IF(VLOOKUP('2012 Original'!W13,key_ref,COLUMN(Approving_Party_Weight__2),FALSE)=0,"none",VLOOKUP('2012 Original'!W13,key_ref,COLUMN(Approving_Party_Weight__2),FALSE)),CONCATENATE("ERR: ",'2012 Original'!W13))</f>
        <v>none</v>
      </c>
      <c r="X13" s="2" t="str">
        <f>IFERROR(IF(VLOOKUP('2012 Original'!X13,key_ref,COLUMN(Approving_Party_Weight__2),FALSE)=0,"none",VLOOKUP('2012 Original'!X13,key_ref,COLUMN(Approving_Party_Weight__2),FALSE)),CONCATENATE("ERR: ",'2012 Original'!X13))</f>
        <v>none</v>
      </c>
      <c r="Y13" s="2" t="str">
        <f>IFERROR(IF(VLOOKUP('2012 Original'!Y13,key_ref,COLUMN(Approving_Party_Weight__2),FALSE)=0,"none",VLOOKUP('2012 Original'!Y13,key_ref,COLUMN(Approving_Party_Weight__2),FALSE)),CONCATENATE("ERR: ",'2012 Original'!Y13))</f>
        <v>none</v>
      </c>
      <c r="Z13" s="2" t="str">
        <f>IFERROR(IF(VLOOKUP('2012 Original'!Z13,key_ref,COLUMN(Approving_Party_Weight__2),FALSE)=0,"none",VLOOKUP('2012 Original'!Z13,key_ref,COLUMN(Approving_Party_Weight__2),FALSE)),CONCATENATE("ERR: ",'2012 Original'!Z13))</f>
        <v>none</v>
      </c>
      <c r="AA13" s="2" t="str">
        <f>IFERROR(IF(VLOOKUP('2012 Original'!AA13,key_ref,COLUMN(Approving_Party_Weight__2),FALSE)=0,"none",VLOOKUP('2012 Original'!AA13,key_ref,COLUMN(Approving_Party_Weight__2),FALSE)),CONCATENATE("ERR: ",'2012 Original'!AA13))</f>
        <v>none</v>
      </c>
      <c r="AB13" s="2" t="str">
        <f>IFERROR(IF(VLOOKUP('2012 Original'!AB13,key_ref,COLUMN(Approving_Party_Weight__2),FALSE)=0,"none",VLOOKUP('2012 Original'!AB13,key_ref,COLUMN(Approving_Party_Weight__2),FALSE)),CONCATENATE("ERR: ",'2012 Original'!AB13))</f>
        <v>none</v>
      </c>
      <c r="AC13" s="2" t="str">
        <f>IFERROR(IF(VLOOKUP('2012 Original'!AC13,key_ref,COLUMN(Approving_Party_Weight__2),FALSE)=0,"none",VLOOKUP('2012 Original'!AC13,key_ref,COLUMN(Approving_Party_Weight__2),FALSE)),CONCATENATE("ERR: ",'2012 Original'!AC13))</f>
        <v>none</v>
      </c>
      <c r="AD13" s="2" t="str">
        <f>IFERROR(IF(VLOOKUP('2012 Original'!AD13,key_ref,COLUMN(Approving_Party_Weight__2),FALSE)=0,"none",VLOOKUP('2012 Original'!AD13,key_ref,COLUMN(Approving_Party_Weight__2),FALSE)),CONCATENATE("ERR: ",'2012 Original'!AD13))</f>
        <v>none</v>
      </c>
      <c r="AE13" s="2" t="str">
        <f>IFERROR(IF(VLOOKUP('2012 Original'!AE13,key_ref,COLUMN(Approving_Party_Weight__2),FALSE)=0,"none",VLOOKUP('2012 Original'!AE13,key_ref,COLUMN(Approving_Party_Weight__2),FALSE)),CONCATENATE("ERR: ",'2012 Original'!AE13))</f>
        <v>none</v>
      </c>
      <c r="AF13" s="2" t="str">
        <f>IFERROR(IF(VLOOKUP('2012 Original'!AF13,key_ref,COLUMN(Approving_Party_Weight__2),FALSE)=0,"none",VLOOKUP('2012 Original'!AF13,key_ref,COLUMN(Approving_Party_Weight__2),FALSE)),CONCATENATE("ERR: ",'2012 Original'!AF13))</f>
        <v>none</v>
      </c>
      <c r="AG13" s="2" t="str">
        <f>IFERROR(IF(VLOOKUP('2012 Original'!AG13,key_ref,COLUMN(Approving_Party_Weight__2),FALSE)=0,"none",VLOOKUP('2012 Original'!AG13,key_ref,COLUMN(Approving_Party_Weight__2),FALSE)),CONCATENATE("ERR: ",'2012 Original'!AG13))</f>
        <v>none</v>
      </c>
      <c r="AH13" s="2" t="str">
        <f>IFERROR(IF(VLOOKUP('2012 Original'!AH13,key_ref,COLUMN(Approving_Party_Weight__2),FALSE)=0,"none",VLOOKUP('2012 Original'!AH13,key_ref,COLUMN(Approving_Party_Weight__2),FALSE)),CONCATENATE("ERR: ",'2012 Original'!AH13))</f>
        <v>none</v>
      </c>
      <c r="AI13" s="2" t="str">
        <f>IFERROR(IF(VLOOKUP('2012 Original'!AI13,key_ref,COLUMN(Approving_Party_Weight__2),FALSE)=0,"none",VLOOKUP('2012 Original'!AI13,key_ref,COLUMN(Approving_Party_Weight__2),FALSE)),CONCATENATE("ERR: ",'2012 Original'!AI13))</f>
        <v>none</v>
      </c>
      <c r="AJ13" s="2" t="str">
        <f>IFERROR(IF(VLOOKUP('2012 Original'!AJ13,key_ref,COLUMN(Approving_Party_Weight__2),FALSE)=0,"none",VLOOKUP('2012 Original'!AJ13,key_ref,COLUMN(Approving_Party_Weight__2),FALSE)),CONCATENATE("ERR: ",'2012 Original'!AJ13))</f>
        <v>none</v>
      </c>
      <c r="AK13" s="2" t="str">
        <f>IFERROR(IF(VLOOKUP('2012 Original'!AK13,key_ref,COLUMN(Approving_Party_Weight__2),FALSE)=0,"none",VLOOKUP('2012 Original'!AK13,key_ref,COLUMN(Approving_Party_Weight__2),FALSE)),CONCATENATE("ERR: ",'2012 Original'!AK13))</f>
        <v>none</v>
      </c>
      <c r="AL13" s="2" t="str">
        <f>IFERROR(IF(VLOOKUP('2012 Original'!AL13,key_ref,COLUMN(Approving_Party_Weight__2),FALSE)=0,"none",VLOOKUP('2012 Original'!AL13,key_ref,COLUMN(Approving_Party_Weight__2),FALSE)),CONCATENATE("ERR: ",'2012 Original'!AL13))</f>
        <v>none</v>
      </c>
      <c r="AM13" s="2" t="str">
        <f>IFERROR(IF(VLOOKUP('2012 Original'!AM13,key_ref,COLUMN(Approving_Party_Weight__2),FALSE)=0,"none",VLOOKUP('2012 Original'!AM13,key_ref,COLUMN(Approving_Party_Weight__2),FALSE)),CONCATENATE("ERR: ",'2012 Original'!AM13))</f>
        <v>none</v>
      </c>
      <c r="AN13" s="2" t="str">
        <f>IFERROR(IF(VLOOKUP('2012 Original'!AN13,key_ref,COLUMN(Approving_Party_Weight__2),FALSE)=0,"none",VLOOKUP('2012 Original'!AN13,key_ref,COLUMN(Approving_Party_Weight__2),FALSE)),CONCATENATE("ERR: ",'2012 Original'!AN13))</f>
        <v>none</v>
      </c>
      <c r="AO13" s="2" t="str">
        <f>IFERROR(IF(VLOOKUP('2012 Original'!AO13,key_ref,COLUMN(Approving_Party_Weight__2),FALSE)=0,"none",VLOOKUP('2012 Original'!AO13,key_ref,COLUMN(Approving_Party_Weight__2),FALSE)),CONCATENATE("ERR: ",'2012 Original'!AO13))</f>
        <v>none</v>
      </c>
      <c r="AP13" s="2" t="str">
        <f>IFERROR(IF(VLOOKUP('2012 Original'!AP13,key_ref,COLUMN(Approving_Party_Weight__2),FALSE)=0,"none",VLOOKUP('2012 Original'!AP13,key_ref,COLUMN(Approving_Party_Weight__2),FALSE)),CONCATENATE("ERR: ",'2012 Original'!AP13))</f>
        <v>none</v>
      </c>
      <c r="AQ13" s="2" t="str">
        <f>IFERROR(IF(VLOOKUP('2012 Original'!AQ13,key_ref,COLUMN(Approving_Party_Weight__2),FALSE)=0,"none",VLOOKUP('2012 Original'!AQ13,key_ref,COLUMN(Approving_Party_Weight__2),FALSE)),CONCATENATE("ERR: ",'2012 Original'!AQ13))</f>
        <v>none</v>
      </c>
      <c r="AR13" s="2" t="str">
        <f>IFERROR(IF(VLOOKUP('2012 Original'!AR13,key_ref,COLUMN(Approving_Party_Weight__2),FALSE)=0,"none",VLOOKUP('2012 Original'!AR13,key_ref,COLUMN(Approving_Party_Weight__2),FALSE)),CONCATENATE("ERR: ",'2012 Original'!AR13))</f>
        <v>none</v>
      </c>
      <c r="AS13" s="2" t="str">
        <f>IFERROR(IF(VLOOKUP('2012 Original'!AS13,key_ref,COLUMN(Approving_Party_Weight__2),FALSE)=0,"none",VLOOKUP('2012 Original'!AS13,key_ref,COLUMN(Approving_Party_Weight__2),FALSE)),CONCATENATE("ERR: ",'2012 Original'!AS13))</f>
        <v>none</v>
      </c>
      <c r="AT13" s="2" t="str">
        <f>IFERROR(IF(VLOOKUP('2012 Original'!AT13,key_ref,COLUMN(Approving_Party_Weight__2),FALSE)=0,"none",VLOOKUP('2012 Original'!AT13,key_ref,COLUMN(Approving_Party_Weight__2),FALSE)),CONCATENATE("ERR: ",'2012 Original'!AT13))</f>
        <v>none</v>
      </c>
      <c r="AU13" s="2" t="str">
        <f>IFERROR(IF(VLOOKUP('2012 Original'!AU13,key_ref,COLUMN(Approving_Party_Weight__2),FALSE)=0,"none",VLOOKUP('2012 Original'!AU13,key_ref,COLUMN(Approving_Party_Weight__2),FALSE)),CONCATENATE("ERR: ",'2012 Original'!AU13))</f>
        <v>none</v>
      </c>
      <c r="AV13" s="2" t="str">
        <f>IFERROR(IF(VLOOKUP('2012 Original'!AV13,key_ref,COLUMN(Approving_Party_Weight__2),FALSE)=0,"none",VLOOKUP('2012 Original'!AV13,key_ref,COLUMN(Approving_Party_Weight__2),FALSE)),CONCATENATE("ERR: ",'2012 Original'!AV13))</f>
        <v>none</v>
      </c>
      <c r="AW13" s="2" t="str">
        <f>IFERROR(IF(VLOOKUP('2012 Original'!AW13,key_ref,COLUMN(Approving_Party_Weight__2),FALSE)=0,"none",VLOOKUP('2012 Original'!AW13,key_ref,COLUMN(Approving_Party_Weight__2),FALSE)),CONCATENATE("ERR: ",'2012 Original'!AW13))</f>
        <v>none</v>
      </c>
      <c r="AX13" s="2" t="str">
        <f>IFERROR(IF(VLOOKUP('2012 Original'!AX13,key_ref,COLUMN(Approving_Party_Weight__2),FALSE)=0,"none",VLOOKUP('2012 Original'!AX13,key_ref,COLUMN(Approving_Party_Weight__2),FALSE)),CONCATENATE("ERR: ",'2012 Original'!AX13))</f>
        <v>none</v>
      </c>
      <c r="AY13" s="2" t="str">
        <f>IFERROR(IF(VLOOKUP('2012 Original'!AY13,key_ref,COLUMN(Approving_Party_Weight__2),FALSE)=0,"none",VLOOKUP('2012 Original'!AY13,key_ref,COLUMN(Approving_Party_Weight__2),FALSE)),CONCATENATE("ERR: ",'2012 Original'!AY13))</f>
        <v>none</v>
      </c>
      <c r="AZ13" s="2" t="str">
        <f>IFERROR(IF(VLOOKUP('2012 Original'!AZ13,key_ref,COLUMN(Approving_Party_Weight__2),FALSE)=0,"none",VLOOKUP('2012 Original'!AZ13,key_ref,COLUMN(Approving_Party_Weight__2),FALSE)),CONCATENATE("ERR: ",'2012 Original'!AZ13))</f>
        <v>none</v>
      </c>
    </row>
    <row r="14" spans="1:52" s="4" customFormat="1">
      <c r="A14" s="3" t="s">
        <v>32</v>
      </c>
      <c r="B14" s="2" t="str">
        <f>IFERROR(IF(VLOOKUP('2012 Original'!B14,key_ref,COLUMN(Approving_Party_Weight__2),FALSE)=0,"none",VLOOKUP('2012 Original'!B14,key_ref,COLUMN(Approving_Party_Weight__2),FALSE)),CONCATENATE("ERR: ",'2012 Original'!B14))</f>
        <v>none</v>
      </c>
      <c r="C14" s="2" t="str">
        <f>IFERROR(IF(VLOOKUP('2012 Original'!C14,key_ref,COLUMN(Approving_Party_Weight__2),FALSE)=0,"none",VLOOKUP('2012 Original'!C14,key_ref,COLUMN(Approving_Party_Weight__2),FALSE)),CONCATENATE("ERR: ",'2012 Original'!C14))</f>
        <v>none</v>
      </c>
      <c r="D14" s="2" t="str">
        <f>IFERROR(IF(VLOOKUP('2012 Original'!D14,key_ref,COLUMN(Approving_Party_Weight__2),FALSE)=0,"none",VLOOKUP('2012 Original'!D14,key_ref,COLUMN(Approving_Party_Weight__2),FALSE)),CONCATENATE("ERR: ",'2012 Original'!D14))</f>
        <v>none</v>
      </c>
      <c r="E14" s="2" t="str">
        <f>IFERROR(IF(VLOOKUP('2012 Original'!E14,key_ref,COLUMN(Approving_Party_Weight__2),FALSE)=0,"none",VLOOKUP('2012 Original'!E14,key_ref,COLUMN(Approving_Party_Weight__2),FALSE)),CONCATENATE("ERR: ",'2012 Original'!E14))</f>
        <v>none</v>
      </c>
      <c r="F14" s="2" t="str">
        <f>IFERROR(IF(VLOOKUP('2012 Original'!F14,key_ref,COLUMN(Approving_Party_Weight__2),FALSE)=0,"none",VLOOKUP('2012 Original'!F14,key_ref,COLUMN(Approving_Party_Weight__2),FALSE)),CONCATENATE("ERR: ",'2012 Original'!F14))</f>
        <v>none</v>
      </c>
      <c r="G14" s="2" t="str">
        <f>IFERROR(IF(VLOOKUP('2012 Original'!G14,key_ref,COLUMN(Approving_Party_Weight__2),FALSE)=0,"none",VLOOKUP('2012 Original'!G14,key_ref,COLUMN(Approving_Party_Weight__2),FALSE)),CONCATENATE("ERR: ",'2012 Original'!G14))</f>
        <v>none</v>
      </c>
      <c r="H14" s="2" t="str">
        <f>IFERROR(IF(VLOOKUP('2012 Original'!H14,key_ref,COLUMN(Approving_Party_Weight__2),FALSE)=0,"none",VLOOKUP('2012 Original'!H14,key_ref,COLUMN(Approving_Party_Weight__2),FALSE)),CONCATENATE("ERR: ",'2012 Original'!H14))</f>
        <v>none</v>
      </c>
      <c r="I14" s="2" t="str">
        <f>IFERROR(IF(VLOOKUP('2012 Original'!I14,key_ref,COLUMN(Approving_Party_Weight__2),FALSE)=0,"none",VLOOKUP('2012 Original'!I14,key_ref,COLUMN(Approving_Party_Weight__2),FALSE)),CONCATENATE("ERR: ",'2012 Original'!I14))</f>
        <v>none</v>
      </c>
      <c r="J14" s="2" t="str">
        <f>IFERROR(IF(VLOOKUP('2012 Original'!J14,key_ref,COLUMN(Approving_Party_Weight__2),FALSE)=0,"none",VLOOKUP('2012 Original'!J14,key_ref,COLUMN(Approving_Party_Weight__2),FALSE)),CONCATENATE("ERR: ",'2012 Original'!J14))</f>
        <v>none</v>
      </c>
      <c r="K14" s="2" t="str">
        <f>IFERROR(IF(VLOOKUP('2012 Original'!K14,key_ref,COLUMN(Approving_Party_Weight__2),FALSE)=0,"none",VLOOKUP('2012 Original'!K14,key_ref,COLUMN(Approving_Party_Weight__2),FALSE)),CONCATENATE("ERR: ",'2012 Original'!K14))</f>
        <v>none</v>
      </c>
      <c r="L14" s="2" t="str">
        <f>IFERROR(IF(VLOOKUP('2012 Original'!L14,key_ref,COLUMN(Approving_Party_Weight__2),FALSE)=0,"none",VLOOKUP('2012 Original'!L14,key_ref,COLUMN(Approving_Party_Weight__2),FALSE)),CONCATENATE("ERR: ",'2012 Original'!L14))</f>
        <v>none</v>
      </c>
      <c r="M14" s="2" t="str">
        <f>IFERROR(IF(VLOOKUP('2012 Original'!M14,key_ref,COLUMN(Approving_Party_Weight__2),FALSE)=0,"none",VLOOKUP('2012 Original'!M14,key_ref,COLUMN(Approving_Party_Weight__2),FALSE)),CONCATENATE("ERR: ",'2012 Original'!M14))</f>
        <v>none</v>
      </c>
      <c r="N14" s="2" t="str">
        <f>IFERROR(IF(VLOOKUP('2012 Original'!N14,key_ref,COLUMN(Approving_Party_Weight__2),FALSE)=0,"none",VLOOKUP('2012 Original'!N14,key_ref,COLUMN(Approving_Party_Weight__2),FALSE)),CONCATENATE("ERR: ",'2012 Original'!N14))</f>
        <v>none</v>
      </c>
      <c r="O14" s="2" t="str">
        <f>IFERROR(IF(VLOOKUP('2012 Original'!O14,key_ref,COLUMN(Approving_Party_Weight__2),FALSE)=0,"none",VLOOKUP('2012 Original'!O14,key_ref,COLUMN(Approving_Party_Weight__2),FALSE)),CONCATENATE("ERR: ",'2012 Original'!O14))</f>
        <v>none</v>
      </c>
      <c r="P14" s="2" t="str">
        <f>IFERROR(IF(VLOOKUP('2012 Original'!P14,key_ref,COLUMN(Approving_Party_Weight__2),FALSE)=0,"none",VLOOKUP('2012 Original'!P14,key_ref,COLUMN(Approving_Party_Weight__2),FALSE)),CONCATENATE("ERR: ",'2012 Original'!P14))</f>
        <v>none</v>
      </c>
      <c r="Q14" s="2" t="str">
        <f>IFERROR(IF(VLOOKUP('2012 Original'!Q14,key_ref,COLUMN(Approving_Party_Weight__2),FALSE)=0,"none",VLOOKUP('2012 Original'!Q14,key_ref,COLUMN(Approving_Party_Weight__2),FALSE)),CONCATENATE("ERR: ",'2012 Original'!Q14))</f>
        <v>none</v>
      </c>
      <c r="R14" s="2" t="str">
        <f>IFERROR(IF(VLOOKUP('2012 Original'!R14,key_ref,COLUMN(Approving_Party_Weight__2),FALSE)=0,"none",VLOOKUP('2012 Original'!R14,key_ref,COLUMN(Approving_Party_Weight__2),FALSE)),CONCATENATE("ERR: ",'2012 Original'!R14))</f>
        <v>none</v>
      </c>
      <c r="S14" s="2" t="str">
        <f>IFERROR(IF(VLOOKUP('2012 Original'!S14,key_ref,COLUMN(Approving_Party_Weight__2),FALSE)=0,"none",VLOOKUP('2012 Original'!S14,key_ref,COLUMN(Approving_Party_Weight__2),FALSE)),CONCATENATE("ERR: ",'2012 Original'!S14))</f>
        <v>none</v>
      </c>
      <c r="T14" s="2" t="str">
        <f>IFERROR(IF(VLOOKUP('2012 Original'!T14,key_ref,COLUMN(Approving_Party_Weight__2),FALSE)=0,"none",VLOOKUP('2012 Original'!T14,key_ref,COLUMN(Approving_Party_Weight__2),FALSE)),CONCATENATE("ERR: ",'2012 Original'!T14))</f>
        <v>none</v>
      </c>
      <c r="U14" s="2" t="str">
        <f>IFERROR(IF(VLOOKUP('2012 Original'!U14,key_ref,COLUMN(Approving_Party_Weight__2),FALSE)=0,"none",VLOOKUP('2012 Original'!U14,key_ref,COLUMN(Approving_Party_Weight__2),FALSE)),CONCATENATE("ERR: ",'2012 Original'!U14))</f>
        <v>none</v>
      </c>
      <c r="V14" s="2" t="str">
        <f>IFERROR(IF(VLOOKUP('2012 Original'!V14,key_ref,COLUMN(Approving_Party_Weight__2),FALSE)=0,"none",VLOOKUP('2012 Original'!V14,key_ref,COLUMN(Approving_Party_Weight__2),FALSE)),CONCATENATE("ERR: ",'2012 Original'!V14))</f>
        <v>none</v>
      </c>
      <c r="W14" s="2" t="str">
        <f>IFERROR(IF(VLOOKUP('2012 Original'!W14,key_ref,COLUMN(Approving_Party_Weight__2),FALSE)=0,"none",VLOOKUP('2012 Original'!W14,key_ref,COLUMN(Approving_Party_Weight__2),FALSE)),CONCATENATE("ERR: ",'2012 Original'!W14))</f>
        <v>none</v>
      </c>
      <c r="X14" s="2" t="str">
        <f>IFERROR(IF(VLOOKUP('2012 Original'!X14,key_ref,COLUMN(Approving_Party_Weight__2),FALSE)=0,"none",VLOOKUP('2012 Original'!X14,key_ref,COLUMN(Approving_Party_Weight__2),FALSE)),CONCATENATE("ERR: ",'2012 Original'!X14))</f>
        <v>none</v>
      </c>
      <c r="Y14" s="2" t="str">
        <f>IFERROR(IF(VLOOKUP('2012 Original'!Y14,key_ref,COLUMN(Approving_Party_Weight__2),FALSE)=0,"none",VLOOKUP('2012 Original'!Y14,key_ref,COLUMN(Approving_Party_Weight__2),FALSE)),CONCATENATE("ERR: ",'2012 Original'!Y14))</f>
        <v>none</v>
      </c>
      <c r="Z14" s="2" t="str">
        <f>IFERROR(IF(VLOOKUP('2012 Original'!Z14,key_ref,COLUMN(Approving_Party_Weight__2),FALSE)=0,"none",VLOOKUP('2012 Original'!Z14,key_ref,COLUMN(Approving_Party_Weight__2),FALSE)),CONCATENATE("ERR: ",'2012 Original'!Z14))</f>
        <v>none</v>
      </c>
      <c r="AA14" s="2" t="str">
        <f>IFERROR(IF(VLOOKUP('2012 Original'!AA14,key_ref,COLUMN(Approving_Party_Weight__2),FALSE)=0,"none",VLOOKUP('2012 Original'!AA14,key_ref,COLUMN(Approving_Party_Weight__2),FALSE)),CONCATENATE("ERR: ",'2012 Original'!AA14))</f>
        <v>none</v>
      </c>
      <c r="AB14" s="2" t="str">
        <f>IFERROR(IF(VLOOKUP('2012 Original'!AB14,key_ref,COLUMN(Approving_Party_Weight__2),FALSE)=0,"none",VLOOKUP('2012 Original'!AB14,key_ref,COLUMN(Approving_Party_Weight__2),FALSE)),CONCATENATE("ERR: ",'2012 Original'!AB14))</f>
        <v>none</v>
      </c>
      <c r="AC14" s="2" t="str">
        <f>IFERROR(IF(VLOOKUP('2012 Original'!AC14,key_ref,COLUMN(Approving_Party_Weight__2),FALSE)=0,"none",VLOOKUP('2012 Original'!AC14,key_ref,COLUMN(Approving_Party_Weight__2),FALSE)),CONCATENATE("ERR: ",'2012 Original'!AC14))</f>
        <v>none</v>
      </c>
      <c r="AD14" s="2" t="str">
        <f>IFERROR(IF(VLOOKUP('2012 Original'!AD14,key_ref,COLUMN(Approving_Party_Weight__2),FALSE)=0,"none",VLOOKUP('2012 Original'!AD14,key_ref,COLUMN(Approving_Party_Weight__2),FALSE)),CONCATENATE("ERR: ",'2012 Original'!AD14))</f>
        <v>none</v>
      </c>
      <c r="AE14" s="2" t="str">
        <f>IFERROR(IF(VLOOKUP('2012 Original'!AE14,key_ref,COLUMN(Approving_Party_Weight__2),FALSE)=0,"none",VLOOKUP('2012 Original'!AE14,key_ref,COLUMN(Approving_Party_Weight__2),FALSE)),CONCATENATE("ERR: ",'2012 Original'!AE14))</f>
        <v>none</v>
      </c>
      <c r="AF14" s="2" t="str">
        <f>IFERROR(IF(VLOOKUP('2012 Original'!AF14,key_ref,COLUMN(Approving_Party_Weight__2),FALSE)=0,"none",VLOOKUP('2012 Original'!AF14,key_ref,COLUMN(Approving_Party_Weight__2),FALSE)),CONCATENATE("ERR: ",'2012 Original'!AF14))</f>
        <v>none</v>
      </c>
      <c r="AG14" s="2" t="str">
        <f>IFERROR(IF(VLOOKUP('2012 Original'!AG14,key_ref,COLUMN(Approving_Party_Weight__2),FALSE)=0,"none",VLOOKUP('2012 Original'!AG14,key_ref,COLUMN(Approving_Party_Weight__2),FALSE)),CONCATENATE("ERR: ",'2012 Original'!AG14))</f>
        <v>none</v>
      </c>
      <c r="AH14" s="2" t="str">
        <f>IFERROR(IF(VLOOKUP('2012 Original'!AH14,key_ref,COLUMN(Approving_Party_Weight__2),FALSE)=0,"none",VLOOKUP('2012 Original'!AH14,key_ref,COLUMN(Approving_Party_Weight__2),FALSE)),CONCATENATE("ERR: ",'2012 Original'!AH14))</f>
        <v>none</v>
      </c>
      <c r="AI14" s="2" t="str">
        <f>IFERROR(IF(VLOOKUP('2012 Original'!AI14,key_ref,COLUMN(Approving_Party_Weight__2),FALSE)=0,"none",VLOOKUP('2012 Original'!AI14,key_ref,COLUMN(Approving_Party_Weight__2),FALSE)),CONCATENATE("ERR: ",'2012 Original'!AI14))</f>
        <v>none</v>
      </c>
      <c r="AJ14" s="2" t="str">
        <f>IFERROR(IF(VLOOKUP('2012 Original'!AJ14,key_ref,COLUMN(Approving_Party_Weight__2),FALSE)=0,"none",VLOOKUP('2012 Original'!AJ14,key_ref,COLUMN(Approving_Party_Weight__2),FALSE)),CONCATENATE("ERR: ",'2012 Original'!AJ14))</f>
        <v>none</v>
      </c>
      <c r="AK14" s="2" t="str">
        <f>IFERROR(IF(VLOOKUP('2012 Original'!AK14,key_ref,COLUMN(Approving_Party_Weight__2),FALSE)=0,"none",VLOOKUP('2012 Original'!AK14,key_ref,COLUMN(Approving_Party_Weight__2),FALSE)),CONCATENATE("ERR: ",'2012 Original'!AK14))</f>
        <v>none</v>
      </c>
      <c r="AL14" s="2" t="str">
        <f>IFERROR(IF(VLOOKUP('2012 Original'!AL14,key_ref,COLUMN(Approving_Party_Weight__2),FALSE)=0,"none",VLOOKUP('2012 Original'!AL14,key_ref,COLUMN(Approving_Party_Weight__2),FALSE)),CONCATENATE("ERR: ",'2012 Original'!AL14))</f>
        <v>none</v>
      </c>
      <c r="AM14" s="2" t="str">
        <f>IFERROR(IF(VLOOKUP('2012 Original'!AM14,key_ref,COLUMN(Approving_Party_Weight__2),FALSE)=0,"none",VLOOKUP('2012 Original'!AM14,key_ref,COLUMN(Approving_Party_Weight__2),FALSE)),CONCATENATE("ERR: ",'2012 Original'!AM14))</f>
        <v>none</v>
      </c>
      <c r="AN14" s="2" t="str">
        <f>IFERROR(IF(VLOOKUP('2012 Original'!AN14,key_ref,COLUMN(Approving_Party_Weight__2),FALSE)=0,"none",VLOOKUP('2012 Original'!AN14,key_ref,COLUMN(Approving_Party_Weight__2),FALSE)),CONCATENATE("ERR: ",'2012 Original'!AN14))</f>
        <v>none</v>
      </c>
      <c r="AO14" s="2" t="str">
        <f>IFERROR(IF(VLOOKUP('2012 Original'!AO14,key_ref,COLUMN(Approving_Party_Weight__2),FALSE)=0,"none",VLOOKUP('2012 Original'!AO14,key_ref,COLUMN(Approving_Party_Weight__2),FALSE)),CONCATENATE("ERR: ",'2012 Original'!AO14))</f>
        <v>none</v>
      </c>
      <c r="AP14" s="2" t="str">
        <f>IFERROR(IF(VLOOKUP('2012 Original'!AP14,key_ref,COLUMN(Approving_Party_Weight__2),FALSE)=0,"none",VLOOKUP('2012 Original'!AP14,key_ref,COLUMN(Approving_Party_Weight__2),FALSE)),CONCATENATE("ERR: ",'2012 Original'!AP14))</f>
        <v>none</v>
      </c>
      <c r="AQ14" s="2" t="str">
        <f>IFERROR(IF(VLOOKUP('2012 Original'!AQ14,key_ref,COLUMN(Approving_Party_Weight__2),FALSE)=0,"none",VLOOKUP('2012 Original'!AQ14,key_ref,COLUMN(Approving_Party_Weight__2),FALSE)),CONCATENATE("ERR: ",'2012 Original'!AQ14))</f>
        <v>none</v>
      </c>
      <c r="AR14" s="2" t="str">
        <f>IFERROR(IF(VLOOKUP('2012 Original'!AR14,key_ref,COLUMN(Approving_Party_Weight__2),FALSE)=0,"none",VLOOKUP('2012 Original'!AR14,key_ref,COLUMN(Approving_Party_Weight__2),FALSE)),CONCATENATE("ERR: ",'2012 Original'!AR14))</f>
        <v>none</v>
      </c>
      <c r="AS14" s="2" t="str">
        <f>IFERROR(IF(VLOOKUP('2012 Original'!AS14,key_ref,COLUMN(Approving_Party_Weight__2),FALSE)=0,"none",VLOOKUP('2012 Original'!AS14,key_ref,COLUMN(Approving_Party_Weight__2),FALSE)),CONCATENATE("ERR: ",'2012 Original'!AS14))</f>
        <v>none</v>
      </c>
      <c r="AT14" s="2" t="str">
        <f>IFERROR(IF(VLOOKUP('2012 Original'!AT14,key_ref,COLUMN(Approving_Party_Weight__2),FALSE)=0,"none",VLOOKUP('2012 Original'!AT14,key_ref,COLUMN(Approving_Party_Weight__2),FALSE)),CONCATENATE("ERR: ",'2012 Original'!AT14))</f>
        <v>none</v>
      </c>
      <c r="AU14" s="2" t="str">
        <f>IFERROR(IF(VLOOKUP('2012 Original'!AU14,key_ref,COLUMN(Approving_Party_Weight__2),FALSE)=0,"none",VLOOKUP('2012 Original'!AU14,key_ref,COLUMN(Approving_Party_Weight__2),FALSE)),CONCATENATE("ERR: ",'2012 Original'!AU14))</f>
        <v>none</v>
      </c>
      <c r="AV14" s="2" t="str">
        <f>IFERROR(IF(VLOOKUP('2012 Original'!AV14,key_ref,COLUMN(Approving_Party_Weight__2),FALSE)=0,"none",VLOOKUP('2012 Original'!AV14,key_ref,COLUMN(Approving_Party_Weight__2),FALSE)),CONCATENATE("ERR: ",'2012 Original'!AV14))</f>
        <v>none</v>
      </c>
      <c r="AW14" s="2" t="str">
        <f>IFERROR(IF(VLOOKUP('2012 Original'!AW14,key_ref,COLUMN(Approving_Party_Weight__2),FALSE)=0,"none",VLOOKUP('2012 Original'!AW14,key_ref,COLUMN(Approving_Party_Weight__2),FALSE)),CONCATENATE("ERR: ",'2012 Original'!AW14))</f>
        <v>none</v>
      </c>
      <c r="AX14" s="2" t="str">
        <f>IFERROR(IF(VLOOKUP('2012 Original'!AX14,key_ref,COLUMN(Approving_Party_Weight__2),FALSE)=0,"none",VLOOKUP('2012 Original'!AX14,key_ref,COLUMN(Approving_Party_Weight__2),FALSE)),CONCATENATE("ERR: ",'2012 Original'!AX14))</f>
        <v>none</v>
      </c>
      <c r="AY14" s="2" t="str">
        <f>IFERROR(IF(VLOOKUP('2012 Original'!AY14,key_ref,COLUMN(Approving_Party_Weight__2),FALSE)=0,"none",VLOOKUP('2012 Original'!AY14,key_ref,COLUMN(Approving_Party_Weight__2),FALSE)),CONCATENATE("ERR: ",'2012 Original'!AY14))</f>
        <v>none</v>
      </c>
      <c r="AZ14" s="2" t="str">
        <f>IFERROR(IF(VLOOKUP('2012 Original'!AZ14,key_ref,COLUMN(Approving_Party_Weight__2),FALSE)=0,"none",VLOOKUP('2012 Original'!AZ14,key_ref,COLUMN(Approving_Party_Weight__2),FALSE)),CONCATENATE("ERR: ",'2012 Original'!AZ14))</f>
        <v>none</v>
      </c>
    </row>
    <row r="15" spans="1:52" s="4" customFormat="1">
      <c r="A15" s="3" t="s">
        <v>35</v>
      </c>
      <c r="B15" s="2" t="str">
        <f>IFERROR(IF(VLOOKUP('2012 Original'!B15,key_ref,COLUMN(Approving_Party_Weight__2),FALSE)=0,"none",VLOOKUP('2012 Original'!B15,key_ref,COLUMN(Approving_Party_Weight__2),FALSE)),CONCATENATE("ERR: ",'2012 Original'!B15))</f>
        <v>none</v>
      </c>
      <c r="C15" s="2" t="str">
        <f>IFERROR(IF(VLOOKUP('2012 Original'!C15,key_ref,COLUMN(Approving_Party_Weight__2),FALSE)=0,"none",VLOOKUP('2012 Original'!C15,key_ref,COLUMN(Approving_Party_Weight__2),FALSE)),CONCATENATE("ERR: ",'2012 Original'!C15))</f>
        <v>none</v>
      </c>
      <c r="D15" s="2" t="str">
        <f>IFERROR(IF(VLOOKUP('2012 Original'!D15,key_ref,COLUMN(Approving_Party_Weight__2),FALSE)=0,"none",VLOOKUP('2012 Original'!D15,key_ref,COLUMN(Approving_Party_Weight__2),FALSE)),CONCATENATE("ERR: ",'2012 Original'!D15))</f>
        <v>none</v>
      </c>
      <c r="E15" s="2" t="str">
        <f>IFERROR(IF(VLOOKUP('2012 Original'!E15,key_ref,COLUMN(Approving_Party_Weight__2),FALSE)=0,"none",VLOOKUP('2012 Original'!E15,key_ref,COLUMN(Approving_Party_Weight__2),FALSE)),CONCATENATE("ERR: ",'2012 Original'!E15))</f>
        <v>none</v>
      </c>
      <c r="F15" s="2" t="str">
        <f>IFERROR(IF(VLOOKUP('2012 Original'!F15,key_ref,COLUMN(Approving_Party_Weight__2),FALSE)=0,"none",VLOOKUP('2012 Original'!F15,key_ref,COLUMN(Approving_Party_Weight__2),FALSE)),CONCATENATE("ERR: ",'2012 Original'!F15))</f>
        <v>none</v>
      </c>
      <c r="G15" s="2" t="str">
        <f>IFERROR(IF(VLOOKUP('2012 Original'!G15,key_ref,COLUMN(Approving_Party_Weight__2),FALSE)=0,"none",VLOOKUP('2012 Original'!G15,key_ref,COLUMN(Approving_Party_Weight__2),FALSE)),CONCATENATE("ERR: ",'2012 Original'!G15))</f>
        <v>none</v>
      </c>
      <c r="H15" s="2" t="str">
        <f>IFERROR(IF(VLOOKUP('2012 Original'!H15,key_ref,COLUMN(Approving_Party_Weight__2),FALSE)=0,"none",VLOOKUP('2012 Original'!H15,key_ref,COLUMN(Approving_Party_Weight__2),FALSE)),CONCATENATE("ERR: ",'2012 Original'!H15))</f>
        <v>none</v>
      </c>
      <c r="I15" s="2" t="str">
        <f>IFERROR(IF(VLOOKUP('2012 Original'!I15,key_ref,COLUMN(Approving_Party_Weight__2),FALSE)=0,"none",VLOOKUP('2012 Original'!I15,key_ref,COLUMN(Approving_Party_Weight__2),FALSE)),CONCATENATE("ERR: ",'2012 Original'!I15))</f>
        <v>none</v>
      </c>
      <c r="J15" s="2" t="str">
        <f>IFERROR(IF(VLOOKUP('2012 Original'!J15,key_ref,COLUMN(Approving_Party_Weight__2),FALSE)=0,"none",VLOOKUP('2012 Original'!J15,key_ref,COLUMN(Approving_Party_Weight__2),FALSE)),CONCATENATE("ERR: ",'2012 Original'!J15))</f>
        <v>none</v>
      </c>
      <c r="K15" s="2" t="str">
        <f>IFERROR(IF(VLOOKUP('2012 Original'!K15,key_ref,COLUMN(Approving_Party_Weight__2),FALSE)=0,"none",VLOOKUP('2012 Original'!K15,key_ref,COLUMN(Approving_Party_Weight__2),FALSE)),CONCATENATE("ERR: ",'2012 Original'!K15))</f>
        <v>none</v>
      </c>
      <c r="L15" s="2" t="str">
        <f>IFERROR(IF(VLOOKUP('2012 Original'!L15,key_ref,COLUMN(Approving_Party_Weight__2),FALSE)=0,"none",VLOOKUP('2012 Original'!L15,key_ref,COLUMN(Approving_Party_Weight__2),FALSE)),CONCATENATE("ERR: ",'2012 Original'!L15))</f>
        <v>none</v>
      </c>
      <c r="M15" s="2" t="str">
        <f>IFERROR(IF(VLOOKUP('2012 Original'!M15,key_ref,COLUMN(Approving_Party_Weight__2),FALSE)=0,"none",VLOOKUP('2012 Original'!M15,key_ref,COLUMN(Approving_Party_Weight__2),FALSE)),CONCATENATE("ERR: ",'2012 Original'!M15))</f>
        <v>none</v>
      </c>
      <c r="N15" s="2" t="str">
        <f>IFERROR(IF(VLOOKUP('2012 Original'!N15,key_ref,COLUMN(Approving_Party_Weight__2),FALSE)=0,"none",VLOOKUP('2012 Original'!N15,key_ref,COLUMN(Approving_Party_Weight__2),FALSE)),CONCATENATE("ERR: ",'2012 Original'!N15))</f>
        <v>none</v>
      </c>
      <c r="O15" s="2" t="str">
        <f>IFERROR(IF(VLOOKUP('2012 Original'!O15,key_ref,COLUMN(Approving_Party_Weight__2),FALSE)=0,"none",VLOOKUP('2012 Original'!O15,key_ref,COLUMN(Approving_Party_Weight__2),FALSE)),CONCATENATE("ERR: ",'2012 Original'!O15))</f>
        <v>none</v>
      </c>
      <c r="P15" s="2" t="str">
        <f>IFERROR(IF(VLOOKUP('2012 Original'!P15,key_ref,COLUMN(Approving_Party_Weight__2),FALSE)=0,"none",VLOOKUP('2012 Original'!P15,key_ref,COLUMN(Approving_Party_Weight__2),FALSE)),CONCATENATE("ERR: ",'2012 Original'!P15))</f>
        <v>none</v>
      </c>
      <c r="Q15" s="2" t="str">
        <f>IFERROR(IF(VLOOKUP('2012 Original'!Q15,key_ref,COLUMN(Approving_Party_Weight__2),FALSE)=0,"none",VLOOKUP('2012 Original'!Q15,key_ref,COLUMN(Approving_Party_Weight__2),FALSE)),CONCATENATE("ERR: ",'2012 Original'!Q15))</f>
        <v>none</v>
      </c>
      <c r="R15" s="2" t="str">
        <f>IFERROR(IF(VLOOKUP('2012 Original'!R15,key_ref,COLUMN(Approving_Party_Weight__2),FALSE)=0,"none",VLOOKUP('2012 Original'!R15,key_ref,COLUMN(Approving_Party_Weight__2),FALSE)),CONCATENATE("ERR: ",'2012 Original'!R15))</f>
        <v>none</v>
      </c>
      <c r="S15" s="2" t="str">
        <f>IFERROR(IF(VLOOKUP('2012 Original'!S15,key_ref,COLUMN(Approving_Party_Weight__2),FALSE)=0,"none",VLOOKUP('2012 Original'!S15,key_ref,COLUMN(Approving_Party_Weight__2),FALSE)),CONCATENATE("ERR: ",'2012 Original'!S15))</f>
        <v>none</v>
      </c>
      <c r="T15" s="2" t="str">
        <f>IFERROR(IF(VLOOKUP('2012 Original'!T15,key_ref,COLUMN(Approving_Party_Weight__2),FALSE)=0,"none",VLOOKUP('2012 Original'!T15,key_ref,COLUMN(Approving_Party_Weight__2),FALSE)),CONCATENATE("ERR: ",'2012 Original'!T15))</f>
        <v>none</v>
      </c>
      <c r="U15" s="2">
        <f>IFERROR(IF(VLOOKUP('2012 Original'!U15,key_ref,COLUMN(Approving_Party_Weight__2),FALSE)=0,"none",VLOOKUP('2012 Original'!U15,key_ref,COLUMN(Approving_Party_Weight__2),FALSE)),CONCATENATE("ERR: ",'2012 Original'!U15))</f>
        <v>0.5</v>
      </c>
      <c r="V15" s="2" t="str">
        <f>IFERROR(IF(VLOOKUP('2012 Original'!V15,key_ref,COLUMN(Approving_Party_Weight__2),FALSE)=0,"none",VLOOKUP('2012 Original'!V15,key_ref,COLUMN(Approving_Party_Weight__2),FALSE)),CONCATENATE("ERR: ",'2012 Original'!V15))</f>
        <v>none</v>
      </c>
      <c r="W15" s="2" t="str">
        <f>IFERROR(IF(VLOOKUP('2012 Original'!W15,key_ref,COLUMN(Approving_Party_Weight__2),FALSE)=0,"none",VLOOKUP('2012 Original'!W15,key_ref,COLUMN(Approving_Party_Weight__2),FALSE)),CONCATENATE("ERR: ",'2012 Original'!W15))</f>
        <v>none</v>
      </c>
      <c r="X15" s="2" t="str">
        <f>IFERROR(IF(VLOOKUP('2012 Original'!X15,key_ref,COLUMN(Approving_Party_Weight__2),FALSE)=0,"none",VLOOKUP('2012 Original'!X15,key_ref,COLUMN(Approving_Party_Weight__2),FALSE)),CONCATENATE("ERR: ",'2012 Original'!X15))</f>
        <v>none</v>
      </c>
      <c r="Y15" s="2" t="str">
        <f>IFERROR(IF(VLOOKUP('2012 Original'!Y15,key_ref,COLUMN(Approving_Party_Weight__2),FALSE)=0,"none",VLOOKUP('2012 Original'!Y15,key_ref,COLUMN(Approving_Party_Weight__2),FALSE)),CONCATENATE("ERR: ",'2012 Original'!Y15))</f>
        <v>none</v>
      </c>
      <c r="Z15" s="2" t="str">
        <f>IFERROR(IF(VLOOKUP('2012 Original'!Z15,key_ref,COLUMN(Approving_Party_Weight__2),FALSE)=0,"none",VLOOKUP('2012 Original'!Z15,key_ref,COLUMN(Approving_Party_Weight__2),FALSE)),CONCATENATE("ERR: ",'2012 Original'!Z15))</f>
        <v>none</v>
      </c>
      <c r="AA15" s="2" t="str">
        <f>IFERROR(IF(VLOOKUP('2012 Original'!AA15,key_ref,COLUMN(Approving_Party_Weight__2),FALSE)=0,"none",VLOOKUP('2012 Original'!AA15,key_ref,COLUMN(Approving_Party_Weight__2),FALSE)),CONCATENATE("ERR: ",'2012 Original'!AA15))</f>
        <v>none</v>
      </c>
      <c r="AB15" s="2" t="str">
        <f>IFERROR(IF(VLOOKUP('2012 Original'!AB15,key_ref,COLUMN(Approving_Party_Weight__2),FALSE)=0,"none",VLOOKUP('2012 Original'!AB15,key_ref,COLUMN(Approving_Party_Weight__2),FALSE)),CONCATENATE("ERR: ",'2012 Original'!AB15))</f>
        <v>none</v>
      </c>
      <c r="AC15" s="2" t="str">
        <f>IFERROR(IF(VLOOKUP('2012 Original'!AC15,key_ref,COLUMN(Approving_Party_Weight__2),FALSE)=0,"none",VLOOKUP('2012 Original'!AC15,key_ref,COLUMN(Approving_Party_Weight__2),FALSE)),CONCATENATE("ERR: ",'2012 Original'!AC15))</f>
        <v>none</v>
      </c>
      <c r="AD15" s="2" t="str">
        <f>IFERROR(IF(VLOOKUP('2012 Original'!AD15,key_ref,COLUMN(Approving_Party_Weight__2),FALSE)=0,"none",VLOOKUP('2012 Original'!AD15,key_ref,COLUMN(Approving_Party_Weight__2),FALSE)),CONCATENATE("ERR: ",'2012 Original'!AD15))</f>
        <v>none</v>
      </c>
      <c r="AE15" s="2" t="str">
        <f>IFERROR(IF(VLOOKUP('2012 Original'!AE15,key_ref,COLUMN(Approving_Party_Weight__2),FALSE)=0,"none",VLOOKUP('2012 Original'!AE15,key_ref,COLUMN(Approving_Party_Weight__2),FALSE)),CONCATENATE("ERR: ",'2012 Original'!AE15))</f>
        <v>none</v>
      </c>
      <c r="AF15" s="2" t="str">
        <f>IFERROR(IF(VLOOKUP('2012 Original'!AF15,key_ref,COLUMN(Approving_Party_Weight__2),FALSE)=0,"none",VLOOKUP('2012 Original'!AF15,key_ref,COLUMN(Approving_Party_Weight__2),FALSE)),CONCATENATE("ERR: ",'2012 Original'!AF15))</f>
        <v>none</v>
      </c>
      <c r="AG15" s="2" t="str">
        <f>IFERROR(IF(VLOOKUP('2012 Original'!AG15,key_ref,COLUMN(Approving_Party_Weight__2),FALSE)=0,"none",VLOOKUP('2012 Original'!AG15,key_ref,COLUMN(Approving_Party_Weight__2),FALSE)),CONCATENATE("ERR: ",'2012 Original'!AG15))</f>
        <v>none</v>
      </c>
      <c r="AH15" s="2" t="str">
        <f>IFERROR(IF(VLOOKUP('2012 Original'!AH15,key_ref,COLUMN(Approving_Party_Weight__2),FALSE)=0,"none",VLOOKUP('2012 Original'!AH15,key_ref,COLUMN(Approving_Party_Weight__2),FALSE)),CONCATENATE("ERR: ",'2012 Original'!AH15))</f>
        <v>none</v>
      </c>
      <c r="AI15" s="2" t="str">
        <f>IFERROR(IF(VLOOKUP('2012 Original'!AI15,key_ref,COLUMN(Approving_Party_Weight__2),FALSE)=0,"none",VLOOKUP('2012 Original'!AI15,key_ref,COLUMN(Approving_Party_Weight__2),FALSE)),CONCATENATE("ERR: ",'2012 Original'!AI15))</f>
        <v>none</v>
      </c>
      <c r="AJ15" s="2" t="str">
        <f>IFERROR(IF(VLOOKUP('2012 Original'!AJ15,key_ref,COLUMN(Approving_Party_Weight__2),FALSE)=0,"none",VLOOKUP('2012 Original'!AJ15,key_ref,COLUMN(Approving_Party_Weight__2),FALSE)),CONCATENATE("ERR: ",'2012 Original'!AJ15))</f>
        <v>none</v>
      </c>
      <c r="AK15" s="2" t="str">
        <f>IFERROR(IF(VLOOKUP('2012 Original'!AK15,key_ref,COLUMN(Approving_Party_Weight__2),FALSE)=0,"none",VLOOKUP('2012 Original'!AK15,key_ref,COLUMN(Approving_Party_Weight__2),FALSE)),CONCATENATE("ERR: ",'2012 Original'!AK15))</f>
        <v>none</v>
      </c>
      <c r="AL15" s="2" t="str">
        <f>IFERROR(IF(VLOOKUP('2012 Original'!AL15,key_ref,COLUMN(Approving_Party_Weight__2),FALSE)=0,"none",VLOOKUP('2012 Original'!AL15,key_ref,COLUMN(Approving_Party_Weight__2),FALSE)),CONCATENATE("ERR: ",'2012 Original'!AL15))</f>
        <v>none</v>
      </c>
      <c r="AM15" s="2" t="str">
        <f>IFERROR(IF(VLOOKUP('2012 Original'!AM15,key_ref,COLUMN(Approving_Party_Weight__2),FALSE)=0,"none",VLOOKUP('2012 Original'!AM15,key_ref,COLUMN(Approving_Party_Weight__2),FALSE)),CONCATENATE("ERR: ",'2012 Original'!AM15))</f>
        <v>none</v>
      </c>
      <c r="AN15" s="2" t="str">
        <f>IFERROR(IF(VLOOKUP('2012 Original'!AN15,key_ref,COLUMN(Approving_Party_Weight__2),FALSE)=0,"none",VLOOKUP('2012 Original'!AN15,key_ref,COLUMN(Approving_Party_Weight__2),FALSE)),CONCATENATE("ERR: ",'2012 Original'!AN15))</f>
        <v>none</v>
      </c>
      <c r="AO15" s="2" t="str">
        <f>IFERROR(IF(VLOOKUP('2012 Original'!AO15,key_ref,COLUMN(Approving_Party_Weight__2),FALSE)=0,"none",VLOOKUP('2012 Original'!AO15,key_ref,COLUMN(Approving_Party_Weight__2),FALSE)),CONCATENATE("ERR: ",'2012 Original'!AO15))</f>
        <v>none</v>
      </c>
      <c r="AP15" s="2" t="str">
        <f>IFERROR(IF(VLOOKUP('2012 Original'!AP15,key_ref,COLUMN(Approving_Party_Weight__2),FALSE)=0,"none",VLOOKUP('2012 Original'!AP15,key_ref,COLUMN(Approving_Party_Weight__2),FALSE)),CONCATENATE("ERR: ",'2012 Original'!AP15))</f>
        <v>none</v>
      </c>
      <c r="AQ15" s="2" t="str">
        <f>IFERROR(IF(VLOOKUP('2012 Original'!AQ15,key_ref,COLUMN(Approving_Party_Weight__2),FALSE)=0,"none",VLOOKUP('2012 Original'!AQ15,key_ref,COLUMN(Approving_Party_Weight__2),FALSE)),CONCATENATE("ERR: ",'2012 Original'!AQ15))</f>
        <v>none</v>
      </c>
      <c r="AR15" s="2" t="str">
        <f>IFERROR(IF(VLOOKUP('2012 Original'!AR15,key_ref,COLUMN(Approving_Party_Weight__2),FALSE)=0,"none",VLOOKUP('2012 Original'!AR15,key_ref,COLUMN(Approving_Party_Weight__2),FALSE)),CONCATENATE("ERR: ",'2012 Original'!AR15))</f>
        <v>none</v>
      </c>
      <c r="AS15" s="2" t="str">
        <f>IFERROR(IF(VLOOKUP('2012 Original'!AS15,key_ref,COLUMN(Approving_Party_Weight__2),FALSE)=0,"none",VLOOKUP('2012 Original'!AS15,key_ref,COLUMN(Approving_Party_Weight__2),FALSE)),CONCATENATE("ERR: ",'2012 Original'!AS15))</f>
        <v>none</v>
      </c>
      <c r="AT15" s="2" t="str">
        <f>IFERROR(IF(VLOOKUP('2012 Original'!AT15,key_ref,COLUMN(Approving_Party_Weight__2),FALSE)=0,"none",VLOOKUP('2012 Original'!AT15,key_ref,COLUMN(Approving_Party_Weight__2),FALSE)),CONCATENATE("ERR: ",'2012 Original'!AT15))</f>
        <v>none</v>
      </c>
      <c r="AU15" s="2" t="str">
        <f>IFERROR(IF(VLOOKUP('2012 Original'!AU15,key_ref,COLUMN(Approving_Party_Weight__2),FALSE)=0,"none",VLOOKUP('2012 Original'!AU15,key_ref,COLUMN(Approving_Party_Weight__2),FALSE)),CONCATENATE("ERR: ",'2012 Original'!AU15))</f>
        <v>none</v>
      </c>
      <c r="AV15" s="2" t="str">
        <f>IFERROR(IF(VLOOKUP('2012 Original'!AV15,key_ref,COLUMN(Approving_Party_Weight__2),FALSE)=0,"none",VLOOKUP('2012 Original'!AV15,key_ref,COLUMN(Approving_Party_Weight__2),FALSE)),CONCATENATE("ERR: ",'2012 Original'!AV15))</f>
        <v>none</v>
      </c>
      <c r="AW15" s="2" t="str">
        <f>IFERROR(IF(VLOOKUP('2012 Original'!AW15,key_ref,COLUMN(Approving_Party_Weight__2),FALSE)=0,"none",VLOOKUP('2012 Original'!AW15,key_ref,COLUMN(Approving_Party_Weight__2),FALSE)),CONCATENATE("ERR: ",'2012 Original'!AW15))</f>
        <v>none</v>
      </c>
      <c r="AX15" s="2" t="str">
        <f>IFERROR(IF(VLOOKUP('2012 Original'!AX15,key_ref,COLUMN(Approving_Party_Weight__2),FALSE)=0,"none",VLOOKUP('2012 Original'!AX15,key_ref,COLUMN(Approving_Party_Weight__2),FALSE)),CONCATENATE("ERR: ",'2012 Original'!AX15))</f>
        <v>none</v>
      </c>
      <c r="AY15" s="2" t="str">
        <f>IFERROR(IF(VLOOKUP('2012 Original'!AY15,key_ref,COLUMN(Approving_Party_Weight__2),FALSE)=0,"none",VLOOKUP('2012 Original'!AY15,key_ref,COLUMN(Approving_Party_Weight__2),FALSE)),CONCATENATE("ERR: ",'2012 Original'!AY15))</f>
        <v>none</v>
      </c>
      <c r="AZ15" s="2" t="str">
        <f>IFERROR(IF(VLOOKUP('2012 Original'!AZ15,key_ref,COLUMN(Approving_Party_Weight__2),FALSE)=0,"none",VLOOKUP('2012 Original'!AZ15,key_ref,COLUMN(Approving_Party_Weight__2),FALSE)),CONCATENATE("ERR: ",'2012 Original'!AZ15))</f>
        <v>none</v>
      </c>
    </row>
    <row r="16" spans="1:52" s="4" customFormat="1">
      <c r="A16" s="3" t="s">
        <v>37</v>
      </c>
      <c r="B16" s="2" t="str">
        <f>IFERROR(IF(VLOOKUP('2012 Original'!B16,key_ref,COLUMN(Approving_Party_Weight__2),FALSE)=0,"none",VLOOKUP('2012 Original'!B16,key_ref,COLUMN(Approving_Party_Weight__2),FALSE)),CONCATENATE("ERR: ",'2012 Original'!B16))</f>
        <v>none</v>
      </c>
      <c r="C16" s="2" t="str">
        <f>IFERROR(IF(VLOOKUP('2012 Original'!C16,key_ref,COLUMN(Approving_Party_Weight__2),FALSE)=0,"none",VLOOKUP('2012 Original'!C16,key_ref,COLUMN(Approving_Party_Weight__2),FALSE)),CONCATENATE("ERR: ",'2012 Original'!C16))</f>
        <v>none</v>
      </c>
      <c r="D16" s="2" t="str">
        <f>IFERROR(IF(VLOOKUP('2012 Original'!D16,key_ref,COLUMN(Approving_Party_Weight__2),FALSE)=0,"none",VLOOKUP('2012 Original'!D16,key_ref,COLUMN(Approving_Party_Weight__2),FALSE)),CONCATENATE("ERR: ",'2012 Original'!D16))</f>
        <v>none</v>
      </c>
      <c r="E16" s="2" t="str">
        <f>IFERROR(IF(VLOOKUP('2012 Original'!E16,key_ref,COLUMN(Approving_Party_Weight__2),FALSE)=0,"none",VLOOKUP('2012 Original'!E16,key_ref,COLUMN(Approving_Party_Weight__2),FALSE)),CONCATENATE("ERR: ",'2012 Original'!E16))</f>
        <v>none</v>
      </c>
      <c r="F16" s="2" t="str">
        <f>IFERROR(IF(VLOOKUP('2012 Original'!F16,key_ref,COLUMN(Approving_Party_Weight__2),FALSE)=0,"none",VLOOKUP('2012 Original'!F16,key_ref,COLUMN(Approving_Party_Weight__2),FALSE)),CONCATENATE("ERR: ",'2012 Original'!F16))</f>
        <v>none</v>
      </c>
      <c r="G16" s="2" t="str">
        <f>IFERROR(IF(VLOOKUP('2012 Original'!G16,key_ref,COLUMN(Approving_Party_Weight__2),FALSE)=0,"none",VLOOKUP('2012 Original'!G16,key_ref,COLUMN(Approving_Party_Weight__2),FALSE)),CONCATENATE("ERR: ",'2012 Original'!G16))</f>
        <v>none</v>
      </c>
      <c r="H16" s="2" t="str">
        <f>IFERROR(IF(VLOOKUP('2012 Original'!H16,key_ref,COLUMN(Approving_Party_Weight__2),FALSE)=0,"none",VLOOKUP('2012 Original'!H16,key_ref,COLUMN(Approving_Party_Weight__2),FALSE)),CONCATENATE("ERR: ",'2012 Original'!H16))</f>
        <v>none</v>
      </c>
      <c r="I16" s="2" t="str">
        <f>IFERROR(IF(VLOOKUP('2012 Original'!I16,key_ref,COLUMN(Approving_Party_Weight__2),FALSE)=0,"none",VLOOKUP('2012 Original'!I16,key_ref,COLUMN(Approving_Party_Weight__2),FALSE)),CONCATENATE("ERR: ",'2012 Original'!I16))</f>
        <v>none</v>
      </c>
      <c r="J16" s="2" t="str">
        <f>IFERROR(IF(VLOOKUP('2012 Original'!J16,key_ref,COLUMN(Approving_Party_Weight__2),FALSE)=0,"none",VLOOKUP('2012 Original'!J16,key_ref,COLUMN(Approving_Party_Weight__2),FALSE)),CONCATENATE("ERR: ",'2012 Original'!J16))</f>
        <v>none</v>
      </c>
      <c r="K16" s="2" t="str">
        <f>IFERROR(IF(VLOOKUP('2012 Original'!K16,key_ref,COLUMN(Approving_Party_Weight__2),FALSE)=0,"none",VLOOKUP('2012 Original'!K16,key_ref,COLUMN(Approving_Party_Weight__2),FALSE)),CONCATENATE("ERR: ",'2012 Original'!K16))</f>
        <v>none</v>
      </c>
      <c r="L16" s="2" t="str">
        <f>IFERROR(IF(VLOOKUP('2012 Original'!L16,key_ref,COLUMN(Approving_Party_Weight__2),FALSE)=0,"none",VLOOKUP('2012 Original'!L16,key_ref,COLUMN(Approving_Party_Weight__2),FALSE)),CONCATENATE("ERR: ",'2012 Original'!L16))</f>
        <v>none</v>
      </c>
      <c r="M16" s="2" t="str">
        <f>IFERROR(IF(VLOOKUP('2012 Original'!M16,key_ref,COLUMN(Approving_Party_Weight__2),FALSE)=0,"none",VLOOKUP('2012 Original'!M16,key_ref,COLUMN(Approving_Party_Weight__2),FALSE)),CONCATENATE("ERR: ",'2012 Original'!M16))</f>
        <v>none</v>
      </c>
      <c r="N16" s="2" t="str">
        <f>IFERROR(IF(VLOOKUP('2012 Original'!N16,key_ref,COLUMN(Approving_Party_Weight__2),FALSE)=0,"none",VLOOKUP('2012 Original'!N16,key_ref,COLUMN(Approving_Party_Weight__2),FALSE)),CONCATENATE("ERR: ",'2012 Original'!N16))</f>
        <v>none</v>
      </c>
      <c r="O16" s="2" t="str">
        <f>IFERROR(IF(VLOOKUP('2012 Original'!O16,key_ref,COLUMN(Approving_Party_Weight__2),FALSE)=0,"none",VLOOKUP('2012 Original'!O16,key_ref,COLUMN(Approving_Party_Weight__2),FALSE)),CONCATENATE("ERR: ",'2012 Original'!O16))</f>
        <v>none</v>
      </c>
      <c r="P16" s="2" t="str">
        <f>IFERROR(IF(VLOOKUP('2012 Original'!P16,key_ref,COLUMN(Approving_Party_Weight__2),FALSE)=0,"none",VLOOKUP('2012 Original'!P16,key_ref,COLUMN(Approving_Party_Weight__2),FALSE)),CONCATENATE("ERR: ",'2012 Original'!P16))</f>
        <v>none</v>
      </c>
      <c r="Q16" s="2" t="str">
        <f>IFERROR(IF(VLOOKUP('2012 Original'!Q16,key_ref,COLUMN(Approving_Party_Weight__2),FALSE)=0,"none",VLOOKUP('2012 Original'!Q16,key_ref,COLUMN(Approving_Party_Weight__2),FALSE)),CONCATENATE("ERR: ",'2012 Original'!Q16))</f>
        <v>none</v>
      </c>
      <c r="R16" s="2" t="str">
        <f>IFERROR(IF(VLOOKUP('2012 Original'!R16,key_ref,COLUMN(Approving_Party_Weight__2),FALSE)=0,"none",VLOOKUP('2012 Original'!R16,key_ref,COLUMN(Approving_Party_Weight__2),FALSE)),CONCATENATE("ERR: ",'2012 Original'!R16))</f>
        <v>none</v>
      </c>
      <c r="S16" s="2" t="str">
        <f>IFERROR(IF(VLOOKUP('2012 Original'!S16,key_ref,COLUMN(Approving_Party_Weight__2),FALSE)=0,"none",VLOOKUP('2012 Original'!S16,key_ref,COLUMN(Approving_Party_Weight__2),FALSE)),CONCATENATE("ERR: ",'2012 Original'!S16))</f>
        <v>none</v>
      </c>
      <c r="T16" s="2" t="str">
        <f>IFERROR(IF(VLOOKUP('2012 Original'!T16,key_ref,COLUMN(Approving_Party_Weight__2),FALSE)=0,"none",VLOOKUP('2012 Original'!T16,key_ref,COLUMN(Approving_Party_Weight__2),FALSE)),CONCATENATE("ERR: ",'2012 Original'!T16))</f>
        <v>none</v>
      </c>
      <c r="U16" s="2" t="str">
        <f>IFERROR(IF(VLOOKUP('2012 Original'!U16,key_ref,COLUMN(Approving_Party_Weight__2),FALSE)=0,"none",VLOOKUP('2012 Original'!U16,key_ref,COLUMN(Approving_Party_Weight__2),FALSE)),CONCATENATE("ERR: ",'2012 Original'!U16))</f>
        <v>none</v>
      </c>
      <c r="V16" s="2" t="str">
        <f>IFERROR(IF(VLOOKUP('2012 Original'!V16,key_ref,COLUMN(Approving_Party_Weight__2),FALSE)=0,"none",VLOOKUP('2012 Original'!V16,key_ref,COLUMN(Approving_Party_Weight__2),FALSE)),CONCATENATE("ERR: ",'2012 Original'!V16))</f>
        <v>none</v>
      </c>
      <c r="W16" s="2" t="str">
        <f>IFERROR(IF(VLOOKUP('2012 Original'!W16,key_ref,COLUMN(Approving_Party_Weight__2),FALSE)=0,"none",VLOOKUP('2012 Original'!W16,key_ref,COLUMN(Approving_Party_Weight__2),FALSE)),CONCATENATE("ERR: ",'2012 Original'!W16))</f>
        <v>none</v>
      </c>
      <c r="X16" s="2" t="str">
        <f>IFERROR(IF(VLOOKUP('2012 Original'!X16,key_ref,COLUMN(Approving_Party_Weight__2),FALSE)=0,"none",VLOOKUP('2012 Original'!X16,key_ref,COLUMN(Approving_Party_Weight__2),FALSE)),CONCATENATE("ERR: ",'2012 Original'!X16))</f>
        <v>none</v>
      </c>
      <c r="Y16" s="2" t="str">
        <f>IFERROR(IF(VLOOKUP('2012 Original'!Y16,key_ref,COLUMN(Approving_Party_Weight__2),FALSE)=0,"none",VLOOKUP('2012 Original'!Y16,key_ref,COLUMN(Approving_Party_Weight__2),FALSE)),CONCATENATE("ERR: ",'2012 Original'!Y16))</f>
        <v>none</v>
      </c>
      <c r="Z16" s="2" t="str">
        <f>IFERROR(IF(VLOOKUP('2012 Original'!Z16,key_ref,COLUMN(Approving_Party_Weight__2),FALSE)=0,"none",VLOOKUP('2012 Original'!Z16,key_ref,COLUMN(Approving_Party_Weight__2),FALSE)),CONCATENATE("ERR: ",'2012 Original'!Z16))</f>
        <v>none</v>
      </c>
      <c r="AA16" s="2" t="str">
        <f>IFERROR(IF(VLOOKUP('2012 Original'!AA16,key_ref,COLUMN(Approving_Party_Weight__2),FALSE)=0,"none",VLOOKUP('2012 Original'!AA16,key_ref,COLUMN(Approving_Party_Weight__2),FALSE)),CONCATENATE("ERR: ",'2012 Original'!AA16))</f>
        <v>none</v>
      </c>
      <c r="AB16" s="2" t="str">
        <f>IFERROR(IF(VLOOKUP('2012 Original'!AB16,key_ref,COLUMN(Approving_Party_Weight__2),FALSE)=0,"none",VLOOKUP('2012 Original'!AB16,key_ref,COLUMN(Approving_Party_Weight__2),FALSE)),CONCATENATE("ERR: ",'2012 Original'!AB16))</f>
        <v>none</v>
      </c>
      <c r="AC16" s="2" t="str">
        <f>IFERROR(IF(VLOOKUP('2012 Original'!AC16,key_ref,COLUMN(Approving_Party_Weight__2),FALSE)=0,"none",VLOOKUP('2012 Original'!AC16,key_ref,COLUMN(Approving_Party_Weight__2),FALSE)),CONCATENATE("ERR: ",'2012 Original'!AC16))</f>
        <v>none</v>
      </c>
      <c r="AD16" s="2" t="str">
        <f>IFERROR(IF(VLOOKUP('2012 Original'!AD16,key_ref,COLUMN(Approving_Party_Weight__2),FALSE)=0,"none",VLOOKUP('2012 Original'!AD16,key_ref,COLUMN(Approving_Party_Weight__2),FALSE)),CONCATENATE("ERR: ",'2012 Original'!AD16))</f>
        <v>none</v>
      </c>
      <c r="AE16" s="2" t="str">
        <f>IFERROR(IF(VLOOKUP('2012 Original'!AE16,key_ref,COLUMN(Approving_Party_Weight__2),FALSE)=0,"none",VLOOKUP('2012 Original'!AE16,key_ref,COLUMN(Approving_Party_Weight__2),FALSE)),CONCATENATE("ERR: ",'2012 Original'!AE16))</f>
        <v>none</v>
      </c>
      <c r="AF16" s="2" t="str">
        <f>IFERROR(IF(VLOOKUP('2012 Original'!AF16,key_ref,COLUMN(Approving_Party_Weight__2),FALSE)=0,"none",VLOOKUP('2012 Original'!AF16,key_ref,COLUMN(Approving_Party_Weight__2),FALSE)),CONCATENATE("ERR: ",'2012 Original'!AF16))</f>
        <v>none</v>
      </c>
      <c r="AG16" s="2" t="str">
        <f>IFERROR(IF(VLOOKUP('2012 Original'!AG16,key_ref,COLUMN(Approving_Party_Weight__2),FALSE)=0,"none",VLOOKUP('2012 Original'!AG16,key_ref,COLUMN(Approving_Party_Weight__2),FALSE)),CONCATENATE("ERR: ",'2012 Original'!AG16))</f>
        <v>none</v>
      </c>
      <c r="AH16" s="2" t="str">
        <f>IFERROR(IF(VLOOKUP('2012 Original'!AH16,key_ref,COLUMN(Approving_Party_Weight__2),FALSE)=0,"none",VLOOKUP('2012 Original'!AH16,key_ref,COLUMN(Approving_Party_Weight__2),FALSE)),CONCATENATE("ERR: ",'2012 Original'!AH16))</f>
        <v>none</v>
      </c>
      <c r="AI16" s="2" t="str">
        <f>IFERROR(IF(VLOOKUP('2012 Original'!AI16,key_ref,COLUMN(Approving_Party_Weight__2),FALSE)=0,"none",VLOOKUP('2012 Original'!AI16,key_ref,COLUMN(Approving_Party_Weight__2),FALSE)),CONCATENATE("ERR: ",'2012 Original'!AI16))</f>
        <v>none</v>
      </c>
      <c r="AJ16" s="2" t="str">
        <f>IFERROR(IF(VLOOKUP('2012 Original'!AJ16,key_ref,COLUMN(Approving_Party_Weight__2),FALSE)=0,"none",VLOOKUP('2012 Original'!AJ16,key_ref,COLUMN(Approving_Party_Weight__2),FALSE)),CONCATENATE("ERR: ",'2012 Original'!AJ16))</f>
        <v>none</v>
      </c>
      <c r="AK16" s="2" t="str">
        <f>IFERROR(IF(VLOOKUP('2012 Original'!AK16,key_ref,COLUMN(Approving_Party_Weight__2),FALSE)=0,"none",VLOOKUP('2012 Original'!AK16,key_ref,COLUMN(Approving_Party_Weight__2),FALSE)),CONCATENATE("ERR: ",'2012 Original'!AK16))</f>
        <v>none</v>
      </c>
      <c r="AL16" s="2" t="str">
        <f>IFERROR(IF(VLOOKUP('2012 Original'!AL16,key_ref,COLUMN(Approving_Party_Weight__2),FALSE)=0,"none",VLOOKUP('2012 Original'!AL16,key_ref,COLUMN(Approving_Party_Weight__2),FALSE)),CONCATENATE("ERR: ",'2012 Original'!AL16))</f>
        <v>none</v>
      </c>
      <c r="AM16" s="2" t="str">
        <f>IFERROR(IF(VLOOKUP('2012 Original'!AM16,key_ref,COLUMN(Approving_Party_Weight__2),FALSE)=0,"none",VLOOKUP('2012 Original'!AM16,key_ref,COLUMN(Approving_Party_Weight__2),FALSE)),CONCATENATE("ERR: ",'2012 Original'!AM16))</f>
        <v>none</v>
      </c>
      <c r="AN16" s="2" t="str">
        <f>IFERROR(IF(VLOOKUP('2012 Original'!AN16,key_ref,COLUMN(Approving_Party_Weight__2),FALSE)=0,"none",VLOOKUP('2012 Original'!AN16,key_ref,COLUMN(Approving_Party_Weight__2),FALSE)),CONCATENATE("ERR: ",'2012 Original'!AN16))</f>
        <v>none</v>
      </c>
      <c r="AO16" s="2" t="str">
        <f>IFERROR(IF(VLOOKUP('2012 Original'!AO16,key_ref,COLUMN(Approving_Party_Weight__2),FALSE)=0,"none",VLOOKUP('2012 Original'!AO16,key_ref,COLUMN(Approving_Party_Weight__2),FALSE)),CONCATENATE("ERR: ",'2012 Original'!AO16))</f>
        <v>none</v>
      </c>
      <c r="AP16" s="2" t="str">
        <f>IFERROR(IF(VLOOKUP('2012 Original'!AP16,key_ref,COLUMN(Approving_Party_Weight__2),FALSE)=0,"none",VLOOKUP('2012 Original'!AP16,key_ref,COLUMN(Approving_Party_Weight__2),FALSE)),CONCATENATE("ERR: ",'2012 Original'!AP16))</f>
        <v>none</v>
      </c>
      <c r="AQ16" s="2" t="str">
        <f>IFERROR(IF(VLOOKUP('2012 Original'!AQ16,key_ref,COLUMN(Approving_Party_Weight__2),FALSE)=0,"none",VLOOKUP('2012 Original'!AQ16,key_ref,COLUMN(Approving_Party_Weight__2),FALSE)),CONCATENATE("ERR: ",'2012 Original'!AQ16))</f>
        <v>none</v>
      </c>
      <c r="AR16" s="2" t="str">
        <f>IFERROR(IF(VLOOKUP('2012 Original'!AR16,key_ref,COLUMN(Approving_Party_Weight__2),FALSE)=0,"none",VLOOKUP('2012 Original'!AR16,key_ref,COLUMN(Approving_Party_Weight__2),FALSE)),CONCATENATE("ERR: ",'2012 Original'!AR16))</f>
        <v>none</v>
      </c>
      <c r="AS16" s="2" t="str">
        <f>IFERROR(IF(VLOOKUP('2012 Original'!AS16,key_ref,COLUMN(Approving_Party_Weight__2),FALSE)=0,"none",VLOOKUP('2012 Original'!AS16,key_ref,COLUMN(Approving_Party_Weight__2),FALSE)),CONCATENATE("ERR: ",'2012 Original'!AS16))</f>
        <v>none</v>
      </c>
      <c r="AT16" s="2" t="str">
        <f>IFERROR(IF(VLOOKUP('2012 Original'!AT16,key_ref,COLUMN(Approving_Party_Weight__2),FALSE)=0,"none",VLOOKUP('2012 Original'!AT16,key_ref,COLUMN(Approving_Party_Weight__2),FALSE)),CONCATENATE("ERR: ",'2012 Original'!AT16))</f>
        <v>none</v>
      </c>
      <c r="AU16" s="2" t="str">
        <f>IFERROR(IF(VLOOKUP('2012 Original'!AU16,key_ref,COLUMN(Approving_Party_Weight__2),FALSE)=0,"none",VLOOKUP('2012 Original'!AU16,key_ref,COLUMN(Approving_Party_Weight__2),FALSE)),CONCATENATE("ERR: ",'2012 Original'!AU16))</f>
        <v>none</v>
      </c>
      <c r="AV16" s="2" t="str">
        <f>IFERROR(IF(VLOOKUP('2012 Original'!AV16,key_ref,COLUMN(Approving_Party_Weight__2),FALSE)=0,"none",VLOOKUP('2012 Original'!AV16,key_ref,COLUMN(Approving_Party_Weight__2),FALSE)),CONCATENATE("ERR: ",'2012 Original'!AV16))</f>
        <v>none</v>
      </c>
      <c r="AW16" s="2" t="str">
        <f>IFERROR(IF(VLOOKUP('2012 Original'!AW16,key_ref,COLUMN(Approving_Party_Weight__2),FALSE)=0,"none",VLOOKUP('2012 Original'!AW16,key_ref,COLUMN(Approving_Party_Weight__2),FALSE)),CONCATENATE("ERR: ",'2012 Original'!AW16))</f>
        <v>none</v>
      </c>
      <c r="AX16" s="2" t="str">
        <f>IFERROR(IF(VLOOKUP('2012 Original'!AX16,key_ref,COLUMN(Approving_Party_Weight__2),FALSE)=0,"none",VLOOKUP('2012 Original'!AX16,key_ref,COLUMN(Approving_Party_Weight__2),FALSE)),CONCATENATE("ERR: ",'2012 Original'!AX16))</f>
        <v>none</v>
      </c>
      <c r="AY16" s="2" t="str">
        <f>IFERROR(IF(VLOOKUP('2012 Original'!AY16,key_ref,COLUMN(Approving_Party_Weight__2),FALSE)=0,"none",VLOOKUP('2012 Original'!AY16,key_ref,COLUMN(Approving_Party_Weight__2),FALSE)),CONCATENATE("ERR: ",'2012 Original'!AY16))</f>
        <v>none</v>
      </c>
      <c r="AZ16" s="2" t="str">
        <f>IFERROR(IF(VLOOKUP('2012 Original'!AZ16,key_ref,COLUMN(Approving_Party_Weight__2),FALSE)=0,"none",VLOOKUP('2012 Original'!AZ16,key_ref,COLUMN(Approving_Party_Weight__2),FALSE)),CONCATENATE("ERR: ",'2012 Original'!AZ16))</f>
        <v>none</v>
      </c>
    </row>
    <row r="17" spans="1:52" s="4" customFormat="1">
      <c r="A17" s="3" t="s">
        <v>39</v>
      </c>
      <c r="B17" s="2" t="str">
        <f>IFERROR(IF(VLOOKUP('2012 Original'!B17,key_ref,COLUMN(Approving_Party_Weight__2),FALSE)=0,"none",VLOOKUP('2012 Original'!B17,key_ref,COLUMN(Approving_Party_Weight__2),FALSE)),CONCATENATE("ERR: ",'2012 Original'!B17))</f>
        <v>none</v>
      </c>
      <c r="C17" s="2" t="str">
        <f>IFERROR(IF(VLOOKUP('2012 Original'!C17,key_ref,COLUMN(Approving_Party_Weight__2),FALSE)=0,"none",VLOOKUP('2012 Original'!C17,key_ref,COLUMN(Approving_Party_Weight__2),FALSE)),CONCATENATE("ERR: ",'2012 Original'!C17))</f>
        <v>none</v>
      </c>
      <c r="D17" s="2" t="str">
        <f>IFERROR(IF(VLOOKUP('2012 Original'!D17,key_ref,COLUMN(Approving_Party_Weight__2),FALSE)=0,"none",VLOOKUP('2012 Original'!D17,key_ref,COLUMN(Approving_Party_Weight__2),FALSE)),CONCATENATE("ERR: ",'2012 Original'!D17))</f>
        <v>none</v>
      </c>
      <c r="E17" s="2" t="str">
        <f>IFERROR(IF(VLOOKUP('2012 Original'!E17,key_ref,COLUMN(Approving_Party_Weight__2),FALSE)=0,"none",VLOOKUP('2012 Original'!E17,key_ref,COLUMN(Approving_Party_Weight__2),FALSE)),CONCATENATE("ERR: ",'2012 Original'!E17))</f>
        <v>none</v>
      </c>
      <c r="F17" s="2" t="str">
        <f>IFERROR(IF(VLOOKUP('2012 Original'!F17,key_ref,COLUMN(Approving_Party_Weight__2),FALSE)=0,"none",VLOOKUP('2012 Original'!F17,key_ref,COLUMN(Approving_Party_Weight__2),FALSE)),CONCATENATE("ERR: ",'2012 Original'!F17))</f>
        <v>none</v>
      </c>
      <c r="G17" s="2" t="str">
        <f>IFERROR(IF(VLOOKUP('2012 Original'!G17,key_ref,COLUMN(Approving_Party_Weight__2),FALSE)=0,"none",VLOOKUP('2012 Original'!G17,key_ref,COLUMN(Approving_Party_Weight__2),FALSE)),CONCATENATE("ERR: ",'2012 Original'!G17))</f>
        <v>none</v>
      </c>
      <c r="H17" s="2" t="str">
        <f>IFERROR(IF(VLOOKUP('2012 Original'!H17,key_ref,COLUMN(Approving_Party_Weight__2),FALSE)=0,"none",VLOOKUP('2012 Original'!H17,key_ref,COLUMN(Approving_Party_Weight__2),FALSE)),CONCATENATE("ERR: ",'2012 Original'!H17))</f>
        <v>none</v>
      </c>
      <c r="I17" s="2" t="str">
        <f>IFERROR(IF(VLOOKUP('2012 Original'!I17,key_ref,COLUMN(Approving_Party_Weight__2),FALSE)=0,"none",VLOOKUP('2012 Original'!I17,key_ref,COLUMN(Approving_Party_Weight__2),FALSE)),CONCATENATE("ERR: ",'2012 Original'!I17))</f>
        <v>none</v>
      </c>
      <c r="J17" s="2" t="str">
        <f>IFERROR(IF(VLOOKUP('2012 Original'!J17,key_ref,COLUMN(Approving_Party_Weight__2),FALSE)=0,"none",VLOOKUP('2012 Original'!J17,key_ref,COLUMN(Approving_Party_Weight__2),FALSE)),CONCATENATE("ERR: ",'2012 Original'!J17))</f>
        <v>none</v>
      </c>
      <c r="K17" s="2" t="str">
        <f>IFERROR(IF(VLOOKUP('2012 Original'!K17,key_ref,COLUMN(Approving_Party_Weight__2),FALSE)=0,"none",VLOOKUP('2012 Original'!K17,key_ref,COLUMN(Approving_Party_Weight__2),FALSE)),CONCATENATE("ERR: ",'2012 Original'!K17))</f>
        <v>none</v>
      </c>
      <c r="L17" s="2" t="str">
        <f>IFERROR(IF(VLOOKUP('2012 Original'!L17,key_ref,COLUMN(Approving_Party_Weight__2),FALSE)=0,"none",VLOOKUP('2012 Original'!L17,key_ref,COLUMN(Approving_Party_Weight__2),FALSE)),CONCATENATE("ERR: ",'2012 Original'!L17))</f>
        <v>none</v>
      </c>
      <c r="M17" s="2" t="str">
        <f>IFERROR(IF(VLOOKUP('2012 Original'!M17,key_ref,COLUMN(Approving_Party_Weight__2),FALSE)=0,"none",VLOOKUP('2012 Original'!M17,key_ref,COLUMN(Approving_Party_Weight__2),FALSE)),CONCATENATE("ERR: ",'2012 Original'!M17))</f>
        <v>none</v>
      </c>
      <c r="N17" s="2" t="str">
        <f>IFERROR(IF(VLOOKUP('2012 Original'!N17,key_ref,COLUMN(Approving_Party_Weight__2),FALSE)=0,"none",VLOOKUP('2012 Original'!N17,key_ref,COLUMN(Approving_Party_Weight__2),FALSE)),CONCATENATE("ERR: ",'2012 Original'!N17))</f>
        <v>none</v>
      </c>
      <c r="O17" s="2" t="str">
        <f>IFERROR(IF(VLOOKUP('2012 Original'!O17,key_ref,COLUMN(Approving_Party_Weight__2),FALSE)=0,"none",VLOOKUP('2012 Original'!O17,key_ref,COLUMN(Approving_Party_Weight__2),FALSE)),CONCATENATE("ERR: ",'2012 Original'!O17))</f>
        <v>none</v>
      </c>
      <c r="P17" s="2" t="str">
        <f>IFERROR(IF(VLOOKUP('2012 Original'!P17,key_ref,COLUMN(Approving_Party_Weight__2),FALSE)=0,"none",VLOOKUP('2012 Original'!P17,key_ref,COLUMN(Approving_Party_Weight__2),FALSE)),CONCATENATE("ERR: ",'2012 Original'!P17))</f>
        <v>none</v>
      </c>
      <c r="Q17" s="2" t="str">
        <f>IFERROR(IF(VLOOKUP('2012 Original'!Q17,key_ref,COLUMN(Approving_Party_Weight__2),FALSE)=0,"none",VLOOKUP('2012 Original'!Q17,key_ref,COLUMN(Approving_Party_Weight__2),FALSE)),CONCATENATE("ERR: ",'2012 Original'!Q17))</f>
        <v>none</v>
      </c>
      <c r="R17" s="2" t="str">
        <f>IFERROR(IF(VLOOKUP('2012 Original'!R17,key_ref,COLUMN(Approving_Party_Weight__2),FALSE)=0,"none",VLOOKUP('2012 Original'!R17,key_ref,COLUMN(Approving_Party_Weight__2),FALSE)),CONCATENATE("ERR: ",'2012 Original'!R17))</f>
        <v>none</v>
      </c>
      <c r="S17" s="2" t="str">
        <f>IFERROR(IF(VLOOKUP('2012 Original'!S17,key_ref,COLUMN(Approving_Party_Weight__2),FALSE)=0,"none",VLOOKUP('2012 Original'!S17,key_ref,COLUMN(Approving_Party_Weight__2),FALSE)),CONCATENATE("ERR: ",'2012 Original'!S17))</f>
        <v>none</v>
      </c>
      <c r="T17" s="2" t="str">
        <f>IFERROR(IF(VLOOKUP('2012 Original'!T17,key_ref,COLUMN(Approving_Party_Weight__2),FALSE)=0,"none",VLOOKUP('2012 Original'!T17,key_ref,COLUMN(Approving_Party_Weight__2),FALSE)),CONCATENATE("ERR: ",'2012 Original'!T17))</f>
        <v>none</v>
      </c>
      <c r="U17" s="2" t="str">
        <f>IFERROR(IF(VLOOKUP('2012 Original'!U17,key_ref,COLUMN(Approving_Party_Weight__2),FALSE)=0,"none",VLOOKUP('2012 Original'!U17,key_ref,COLUMN(Approving_Party_Weight__2),FALSE)),CONCATENATE("ERR: ",'2012 Original'!U17))</f>
        <v>none</v>
      </c>
      <c r="V17" s="2" t="str">
        <f>IFERROR(IF(VLOOKUP('2012 Original'!V17,key_ref,COLUMN(Approving_Party_Weight__2),FALSE)=0,"none",VLOOKUP('2012 Original'!V17,key_ref,COLUMN(Approving_Party_Weight__2),FALSE)),CONCATENATE("ERR: ",'2012 Original'!V17))</f>
        <v>none</v>
      </c>
      <c r="W17" s="2" t="str">
        <f>IFERROR(IF(VLOOKUP('2012 Original'!W17,key_ref,COLUMN(Approving_Party_Weight__2),FALSE)=0,"none",VLOOKUP('2012 Original'!W17,key_ref,COLUMN(Approving_Party_Weight__2),FALSE)),CONCATENATE("ERR: ",'2012 Original'!W17))</f>
        <v>none</v>
      </c>
      <c r="X17" s="2" t="str">
        <f>IFERROR(IF(VLOOKUP('2012 Original'!X17,key_ref,COLUMN(Approving_Party_Weight__2),FALSE)=0,"none",VLOOKUP('2012 Original'!X17,key_ref,COLUMN(Approving_Party_Weight__2),FALSE)),CONCATENATE("ERR: ",'2012 Original'!X17))</f>
        <v>none</v>
      </c>
      <c r="Y17" s="2" t="str">
        <f>IFERROR(IF(VLOOKUP('2012 Original'!Y17,key_ref,COLUMN(Approving_Party_Weight__2),FALSE)=0,"none",VLOOKUP('2012 Original'!Y17,key_ref,COLUMN(Approving_Party_Weight__2),FALSE)),CONCATENATE("ERR: ",'2012 Original'!Y17))</f>
        <v>none</v>
      </c>
      <c r="Z17" s="2" t="str">
        <f>IFERROR(IF(VLOOKUP('2012 Original'!Z17,key_ref,COLUMN(Approving_Party_Weight__2),FALSE)=0,"none",VLOOKUP('2012 Original'!Z17,key_ref,COLUMN(Approving_Party_Weight__2),FALSE)),CONCATENATE("ERR: ",'2012 Original'!Z17))</f>
        <v>none</v>
      </c>
      <c r="AA17" s="2" t="str">
        <f>IFERROR(IF(VLOOKUP('2012 Original'!AA17,key_ref,COLUMN(Approving_Party_Weight__2),FALSE)=0,"none",VLOOKUP('2012 Original'!AA17,key_ref,COLUMN(Approving_Party_Weight__2),FALSE)),CONCATENATE("ERR: ",'2012 Original'!AA17))</f>
        <v>none</v>
      </c>
      <c r="AB17" s="2" t="str">
        <f>IFERROR(IF(VLOOKUP('2012 Original'!AB17,key_ref,COLUMN(Approving_Party_Weight__2),FALSE)=0,"none",VLOOKUP('2012 Original'!AB17,key_ref,COLUMN(Approving_Party_Weight__2),FALSE)),CONCATENATE("ERR: ",'2012 Original'!AB17))</f>
        <v>none</v>
      </c>
      <c r="AC17" s="2" t="str">
        <f>IFERROR(IF(VLOOKUP('2012 Original'!AC17,key_ref,COLUMN(Approving_Party_Weight__2),FALSE)=0,"none",VLOOKUP('2012 Original'!AC17,key_ref,COLUMN(Approving_Party_Weight__2),FALSE)),CONCATENATE("ERR: ",'2012 Original'!AC17))</f>
        <v>none</v>
      </c>
      <c r="AD17" s="2" t="str">
        <f>IFERROR(IF(VLOOKUP('2012 Original'!AD17,key_ref,COLUMN(Approving_Party_Weight__2),FALSE)=0,"none",VLOOKUP('2012 Original'!AD17,key_ref,COLUMN(Approving_Party_Weight__2),FALSE)),CONCATENATE("ERR: ",'2012 Original'!AD17))</f>
        <v>none</v>
      </c>
      <c r="AE17" s="2" t="str">
        <f>IFERROR(IF(VLOOKUP('2012 Original'!AE17,key_ref,COLUMN(Approving_Party_Weight__2),FALSE)=0,"none",VLOOKUP('2012 Original'!AE17,key_ref,COLUMN(Approving_Party_Weight__2),FALSE)),CONCATENATE("ERR: ",'2012 Original'!AE17))</f>
        <v>none</v>
      </c>
      <c r="AF17" s="2" t="str">
        <f>IFERROR(IF(VLOOKUP('2012 Original'!AF17,key_ref,COLUMN(Approving_Party_Weight__2),FALSE)=0,"none",VLOOKUP('2012 Original'!AF17,key_ref,COLUMN(Approving_Party_Weight__2),FALSE)),CONCATENATE("ERR: ",'2012 Original'!AF17))</f>
        <v>none</v>
      </c>
      <c r="AG17" s="2" t="str">
        <f>IFERROR(IF(VLOOKUP('2012 Original'!AG17,key_ref,COLUMN(Approving_Party_Weight__2),FALSE)=0,"none",VLOOKUP('2012 Original'!AG17,key_ref,COLUMN(Approving_Party_Weight__2),FALSE)),CONCATENATE("ERR: ",'2012 Original'!AG17))</f>
        <v>none</v>
      </c>
      <c r="AH17" s="2" t="str">
        <f>IFERROR(IF(VLOOKUP('2012 Original'!AH17,key_ref,COLUMN(Approving_Party_Weight__2),FALSE)=0,"none",VLOOKUP('2012 Original'!AH17,key_ref,COLUMN(Approving_Party_Weight__2),FALSE)),CONCATENATE("ERR: ",'2012 Original'!AH17))</f>
        <v>none</v>
      </c>
      <c r="AI17" s="2" t="str">
        <f>IFERROR(IF(VLOOKUP('2012 Original'!AI17,key_ref,COLUMN(Approving_Party_Weight__2),FALSE)=0,"none",VLOOKUP('2012 Original'!AI17,key_ref,COLUMN(Approving_Party_Weight__2),FALSE)),CONCATENATE("ERR: ",'2012 Original'!AI17))</f>
        <v>none</v>
      </c>
      <c r="AJ17" s="2" t="str">
        <f>IFERROR(IF(VLOOKUP('2012 Original'!AJ17,key_ref,COLUMN(Approving_Party_Weight__2),FALSE)=0,"none",VLOOKUP('2012 Original'!AJ17,key_ref,COLUMN(Approving_Party_Weight__2),FALSE)),CONCATENATE("ERR: ",'2012 Original'!AJ17))</f>
        <v>none</v>
      </c>
      <c r="AK17" s="2" t="str">
        <f>IFERROR(IF(VLOOKUP('2012 Original'!AK17,key_ref,COLUMN(Approving_Party_Weight__2),FALSE)=0,"none",VLOOKUP('2012 Original'!AK17,key_ref,COLUMN(Approving_Party_Weight__2),FALSE)),CONCATENATE("ERR: ",'2012 Original'!AK17))</f>
        <v>none</v>
      </c>
      <c r="AL17" s="2" t="str">
        <f>IFERROR(IF(VLOOKUP('2012 Original'!AL17,key_ref,COLUMN(Approving_Party_Weight__2),FALSE)=0,"none",VLOOKUP('2012 Original'!AL17,key_ref,COLUMN(Approving_Party_Weight__2),FALSE)),CONCATENATE("ERR: ",'2012 Original'!AL17))</f>
        <v>none</v>
      </c>
      <c r="AM17" s="2" t="str">
        <f>IFERROR(IF(VLOOKUP('2012 Original'!AM17,key_ref,COLUMN(Approving_Party_Weight__2),FALSE)=0,"none",VLOOKUP('2012 Original'!AM17,key_ref,COLUMN(Approving_Party_Weight__2),FALSE)),CONCATENATE("ERR: ",'2012 Original'!AM17))</f>
        <v>none</v>
      </c>
      <c r="AN17" s="2" t="str">
        <f>IFERROR(IF(VLOOKUP('2012 Original'!AN17,key_ref,COLUMN(Approving_Party_Weight__2),FALSE)=0,"none",VLOOKUP('2012 Original'!AN17,key_ref,COLUMN(Approving_Party_Weight__2),FALSE)),CONCATENATE("ERR: ",'2012 Original'!AN17))</f>
        <v>none</v>
      </c>
      <c r="AO17" s="2" t="str">
        <f>IFERROR(IF(VLOOKUP('2012 Original'!AO17,key_ref,COLUMN(Approving_Party_Weight__2),FALSE)=0,"none",VLOOKUP('2012 Original'!AO17,key_ref,COLUMN(Approving_Party_Weight__2),FALSE)),CONCATENATE("ERR: ",'2012 Original'!AO17))</f>
        <v>none</v>
      </c>
      <c r="AP17" s="2" t="str">
        <f>IFERROR(IF(VLOOKUP('2012 Original'!AP17,key_ref,COLUMN(Approving_Party_Weight__2),FALSE)=0,"none",VLOOKUP('2012 Original'!AP17,key_ref,COLUMN(Approving_Party_Weight__2),FALSE)),CONCATENATE("ERR: ",'2012 Original'!AP17))</f>
        <v>none</v>
      </c>
      <c r="AQ17" s="2" t="str">
        <f>IFERROR(IF(VLOOKUP('2012 Original'!AQ17,key_ref,COLUMN(Approving_Party_Weight__2),FALSE)=0,"none",VLOOKUP('2012 Original'!AQ17,key_ref,COLUMN(Approving_Party_Weight__2),FALSE)),CONCATENATE("ERR: ",'2012 Original'!AQ17))</f>
        <v>none</v>
      </c>
      <c r="AR17" s="2" t="str">
        <f>IFERROR(IF(VLOOKUP('2012 Original'!AR17,key_ref,COLUMN(Approving_Party_Weight__2),FALSE)=0,"none",VLOOKUP('2012 Original'!AR17,key_ref,COLUMN(Approving_Party_Weight__2),FALSE)),CONCATENATE("ERR: ",'2012 Original'!AR17))</f>
        <v>none</v>
      </c>
      <c r="AS17" s="2" t="str">
        <f>IFERROR(IF(VLOOKUP('2012 Original'!AS17,key_ref,COLUMN(Approving_Party_Weight__2),FALSE)=0,"none",VLOOKUP('2012 Original'!AS17,key_ref,COLUMN(Approving_Party_Weight__2),FALSE)),CONCATENATE("ERR: ",'2012 Original'!AS17))</f>
        <v>none</v>
      </c>
      <c r="AT17" s="2" t="str">
        <f>IFERROR(IF(VLOOKUP('2012 Original'!AT17,key_ref,COLUMN(Approving_Party_Weight__2),FALSE)=0,"none",VLOOKUP('2012 Original'!AT17,key_ref,COLUMN(Approving_Party_Weight__2),FALSE)),CONCATENATE("ERR: ",'2012 Original'!AT17))</f>
        <v>none</v>
      </c>
      <c r="AU17" s="2" t="str">
        <f>IFERROR(IF(VLOOKUP('2012 Original'!AU17,key_ref,COLUMN(Approving_Party_Weight__2),FALSE)=0,"none",VLOOKUP('2012 Original'!AU17,key_ref,COLUMN(Approving_Party_Weight__2),FALSE)),CONCATENATE("ERR: ",'2012 Original'!AU17))</f>
        <v>none</v>
      </c>
      <c r="AV17" s="2" t="str">
        <f>IFERROR(IF(VLOOKUP('2012 Original'!AV17,key_ref,COLUMN(Approving_Party_Weight__2),FALSE)=0,"none",VLOOKUP('2012 Original'!AV17,key_ref,COLUMN(Approving_Party_Weight__2),FALSE)),CONCATENATE("ERR: ",'2012 Original'!AV17))</f>
        <v>none</v>
      </c>
      <c r="AW17" s="2" t="str">
        <f>IFERROR(IF(VLOOKUP('2012 Original'!AW17,key_ref,COLUMN(Approving_Party_Weight__2),FALSE)=0,"none",VLOOKUP('2012 Original'!AW17,key_ref,COLUMN(Approving_Party_Weight__2),FALSE)),CONCATENATE("ERR: ",'2012 Original'!AW17))</f>
        <v>none</v>
      </c>
      <c r="AX17" s="2" t="str">
        <f>IFERROR(IF(VLOOKUP('2012 Original'!AX17,key_ref,COLUMN(Approving_Party_Weight__2),FALSE)=0,"none",VLOOKUP('2012 Original'!AX17,key_ref,COLUMN(Approving_Party_Weight__2),FALSE)),CONCATENATE("ERR: ",'2012 Original'!AX17))</f>
        <v>none</v>
      </c>
      <c r="AY17" s="2" t="str">
        <f>IFERROR(IF(VLOOKUP('2012 Original'!AY17,key_ref,COLUMN(Approving_Party_Weight__2),FALSE)=0,"none",VLOOKUP('2012 Original'!AY17,key_ref,COLUMN(Approving_Party_Weight__2),FALSE)),CONCATENATE("ERR: ",'2012 Original'!AY17))</f>
        <v>none</v>
      </c>
      <c r="AZ17" s="2" t="str">
        <f>IFERROR(IF(VLOOKUP('2012 Original'!AZ17,key_ref,COLUMN(Approving_Party_Weight__2),FALSE)=0,"none",VLOOKUP('2012 Original'!AZ17,key_ref,COLUMN(Approving_Party_Weight__2),FALSE)),CONCATENATE("ERR: ",'2012 Original'!AZ17))</f>
        <v>none</v>
      </c>
    </row>
    <row r="18" spans="1:52" s="4" customFormat="1">
      <c r="A18" s="3" t="s">
        <v>41</v>
      </c>
      <c r="B18" s="2" t="str">
        <f>IFERROR(IF(VLOOKUP('2012 Original'!B18,key_ref,COLUMN(Approving_Party_Weight__2),FALSE)=0,"none",VLOOKUP('2012 Original'!B18,key_ref,COLUMN(Approving_Party_Weight__2),FALSE)),CONCATENATE("ERR: ",'2012 Original'!B18))</f>
        <v>none</v>
      </c>
      <c r="C18" s="2" t="str">
        <f>IFERROR(IF(VLOOKUP('2012 Original'!C18,key_ref,COLUMN(Approving_Party_Weight__2),FALSE)=0,"none",VLOOKUP('2012 Original'!C18,key_ref,COLUMN(Approving_Party_Weight__2),FALSE)),CONCATENATE("ERR: ",'2012 Original'!C18))</f>
        <v>none</v>
      </c>
      <c r="D18" s="2" t="str">
        <f>IFERROR(IF(VLOOKUP('2012 Original'!D18,key_ref,COLUMN(Approving_Party_Weight__2),FALSE)=0,"none",VLOOKUP('2012 Original'!D18,key_ref,COLUMN(Approving_Party_Weight__2),FALSE)),CONCATENATE("ERR: ",'2012 Original'!D18))</f>
        <v>none</v>
      </c>
      <c r="E18" s="2" t="str">
        <f>IFERROR(IF(VLOOKUP('2012 Original'!E18,key_ref,COLUMN(Approving_Party_Weight__2),FALSE)=0,"none",VLOOKUP('2012 Original'!E18,key_ref,COLUMN(Approving_Party_Weight__2),FALSE)),CONCATENATE("ERR: ",'2012 Original'!E18))</f>
        <v>none</v>
      </c>
      <c r="F18" s="2" t="str">
        <f>IFERROR(IF(VLOOKUP('2012 Original'!F18,key_ref,COLUMN(Approving_Party_Weight__2),FALSE)=0,"none",VLOOKUP('2012 Original'!F18,key_ref,COLUMN(Approving_Party_Weight__2),FALSE)),CONCATENATE("ERR: ",'2012 Original'!F18))</f>
        <v>none</v>
      </c>
      <c r="G18" s="2" t="str">
        <f>IFERROR(IF(VLOOKUP('2012 Original'!G18,key_ref,COLUMN(Approving_Party_Weight__2),FALSE)=0,"none",VLOOKUP('2012 Original'!G18,key_ref,COLUMN(Approving_Party_Weight__2),FALSE)),CONCATENATE("ERR: ",'2012 Original'!G18))</f>
        <v>none</v>
      </c>
      <c r="H18" s="2" t="str">
        <f>IFERROR(IF(VLOOKUP('2012 Original'!H18,key_ref,COLUMN(Approving_Party_Weight__2),FALSE)=0,"none",VLOOKUP('2012 Original'!H18,key_ref,COLUMN(Approving_Party_Weight__2),FALSE)),CONCATENATE("ERR: ",'2012 Original'!H18))</f>
        <v>none</v>
      </c>
      <c r="I18" s="2" t="str">
        <f>IFERROR(IF(VLOOKUP('2012 Original'!I18,key_ref,COLUMN(Approving_Party_Weight__2),FALSE)=0,"none",VLOOKUP('2012 Original'!I18,key_ref,COLUMN(Approving_Party_Weight__2),FALSE)),CONCATENATE("ERR: ",'2012 Original'!I18))</f>
        <v>none</v>
      </c>
      <c r="J18" s="2" t="str">
        <f>IFERROR(IF(VLOOKUP('2012 Original'!J18,key_ref,COLUMN(Approving_Party_Weight__2),FALSE)=0,"none",VLOOKUP('2012 Original'!J18,key_ref,COLUMN(Approving_Party_Weight__2),FALSE)),CONCATENATE("ERR: ",'2012 Original'!J18))</f>
        <v>none</v>
      </c>
      <c r="K18" s="2" t="str">
        <f>IFERROR(IF(VLOOKUP('2012 Original'!K18,key_ref,COLUMN(Approving_Party_Weight__2),FALSE)=0,"none",VLOOKUP('2012 Original'!K18,key_ref,COLUMN(Approving_Party_Weight__2),FALSE)),CONCATENATE("ERR: ",'2012 Original'!K18))</f>
        <v>none</v>
      </c>
      <c r="L18" s="2" t="str">
        <f>IFERROR(IF(VLOOKUP('2012 Original'!L18,key_ref,COLUMN(Approving_Party_Weight__2),FALSE)=0,"none",VLOOKUP('2012 Original'!L18,key_ref,COLUMN(Approving_Party_Weight__2),FALSE)),CONCATENATE("ERR: ",'2012 Original'!L18))</f>
        <v>none</v>
      </c>
      <c r="M18" s="2" t="str">
        <f>IFERROR(IF(VLOOKUP('2012 Original'!M18,key_ref,COLUMN(Approving_Party_Weight__2),FALSE)=0,"none",VLOOKUP('2012 Original'!M18,key_ref,COLUMN(Approving_Party_Weight__2),FALSE)),CONCATENATE("ERR: ",'2012 Original'!M18))</f>
        <v>none</v>
      </c>
      <c r="N18" s="2" t="str">
        <f>IFERROR(IF(VLOOKUP('2012 Original'!N18,key_ref,COLUMN(Approving_Party_Weight__2),FALSE)=0,"none",VLOOKUP('2012 Original'!N18,key_ref,COLUMN(Approving_Party_Weight__2),FALSE)),CONCATENATE("ERR: ",'2012 Original'!N18))</f>
        <v>none</v>
      </c>
      <c r="O18" s="2" t="str">
        <f>IFERROR(IF(VLOOKUP('2012 Original'!O18,key_ref,COLUMN(Approving_Party_Weight__2),FALSE)=0,"none",VLOOKUP('2012 Original'!O18,key_ref,COLUMN(Approving_Party_Weight__2),FALSE)),CONCATENATE("ERR: ",'2012 Original'!O18))</f>
        <v>none</v>
      </c>
      <c r="P18" s="2" t="str">
        <f>IFERROR(IF(VLOOKUP('2012 Original'!P18,key_ref,COLUMN(Approving_Party_Weight__2),FALSE)=0,"none",VLOOKUP('2012 Original'!P18,key_ref,COLUMN(Approving_Party_Weight__2),FALSE)),CONCATENATE("ERR: ",'2012 Original'!P18))</f>
        <v>none</v>
      </c>
      <c r="Q18" s="2" t="str">
        <f>IFERROR(IF(VLOOKUP('2012 Original'!Q18,key_ref,COLUMN(Approving_Party_Weight__2),FALSE)=0,"none",VLOOKUP('2012 Original'!Q18,key_ref,COLUMN(Approving_Party_Weight__2),FALSE)),CONCATENATE("ERR: ",'2012 Original'!Q18))</f>
        <v>none</v>
      </c>
      <c r="R18" s="2" t="str">
        <f>IFERROR(IF(VLOOKUP('2012 Original'!R18,key_ref,COLUMN(Approving_Party_Weight__2),FALSE)=0,"none",VLOOKUP('2012 Original'!R18,key_ref,COLUMN(Approving_Party_Weight__2),FALSE)),CONCATENATE("ERR: ",'2012 Original'!R18))</f>
        <v>none</v>
      </c>
      <c r="S18" s="2" t="str">
        <f>IFERROR(IF(VLOOKUP('2012 Original'!S18,key_ref,COLUMN(Approving_Party_Weight__2),FALSE)=0,"none",VLOOKUP('2012 Original'!S18,key_ref,COLUMN(Approving_Party_Weight__2),FALSE)),CONCATENATE("ERR: ",'2012 Original'!S18))</f>
        <v>none</v>
      </c>
      <c r="T18" s="2" t="str">
        <f>IFERROR(IF(VLOOKUP('2012 Original'!T18,key_ref,COLUMN(Approving_Party_Weight__2),FALSE)=0,"none",VLOOKUP('2012 Original'!T18,key_ref,COLUMN(Approving_Party_Weight__2),FALSE)),CONCATENATE("ERR: ",'2012 Original'!T18))</f>
        <v>none</v>
      </c>
      <c r="U18" s="2" t="str">
        <f>IFERROR(IF(VLOOKUP('2012 Original'!U18,key_ref,COLUMN(Approving_Party_Weight__2),FALSE)=0,"none",VLOOKUP('2012 Original'!U18,key_ref,COLUMN(Approving_Party_Weight__2),FALSE)),CONCATENATE("ERR: ",'2012 Original'!U18))</f>
        <v>none</v>
      </c>
      <c r="V18" s="2" t="str">
        <f>IFERROR(IF(VLOOKUP('2012 Original'!V18,key_ref,COLUMN(Approving_Party_Weight__2),FALSE)=0,"none",VLOOKUP('2012 Original'!V18,key_ref,COLUMN(Approving_Party_Weight__2),FALSE)),CONCATENATE("ERR: ",'2012 Original'!V18))</f>
        <v>none</v>
      </c>
      <c r="W18" s="2" t="str">
        <f>IFERROR(IF(VLOOKUP('2012 Original'!W18,key_ref,COLUMN(Approving_Party_Weight__2),FALSE)=0,"none",VLOOKUP('2012 Original'!W18,key_ref,COLUMN(Approving_Party_Weight__2),FALSE)),CONCATENATE("ERR: ",'2012 Original'!W18))</f>
        <v>none</v>
      </c>
      <c r="X18" s="2" t="str">
        <f>IFERROR(IF(VLOOKUP('2012 Original'!X18,key_ref,COLUMN(Approving_Party_Weight__2),FALSE)=0,"none",VLOOKUP('2012 Original'!X18,key_ref,COLUMN(Approving_Party_Weight__2),FALSE)),CONCATENATE("ERR: ",'2012 Original'!X18))</f>
        <v>none</v>
      </c>
      <c r="Y18" s="2" t="str">
        <f>IFERROR(IF(VLOOKUP('2012 Original'!Y18,key_ref,COLUMN(Approving_Party_Weight__2),FALSE)=0,"none",VLOOKUP('2012 Original'!Y18,key_ref,COLUMN(Approving_Party_Weight__2),FALSE)),CONCATENATE("ERR: ",'2012 Original'!Y18))</f>
        <v>none</v>
      </c>
      <c r="Z18" s="2" t="str">
        <f>IFERROR(IF(VLOOKUP('2012 Original'!Z18,key_ref,COLUMN(Approving_Party_Weight__2),FALSE)=0,"none",VLOOKUP('2012 Original'!Z18,key_ref,COLUMN(Approving_Party_Weight__2),FALSE)),CONCATENATE("ERR: ",'2012 Original'!Z18))</f>
        <v>none</v>
      </c>
      <c r="AA18" s="2" t="str">
        <f>IFERROR(IF(VLOOKUP('2012 Original'!AA18,key_ref,COLUMN(Approving_Party_Weight__2),FALSE)=0,"none",VLOOKUP('2012 Original'!AA18,key_ref,COLUMN(Approving_Party_Weight__2),FALSE)),CONCATENATE("ERR: ",'2012 Original'!AA18))</f>
        <v>none</v>
      </c>
      <c r="AB18" s="2" t="str">
        <f>IFERROR(IF(VLOOKUP('2012 Original'!AB18,key_ref,COLUMN(Approving_Party_Weight__2),FALSE)=0,"none",VLOOKUP('2012 Original'!AB18,key_ref,COLUMN(Approving_Party_Weight__2),FALSE)),CONCATENATE("ERR: ",'2012 Original'!AB18))</f>
        <v>none</v>
      </c>
      <c r="AC18" s="2" t="str">
        <f>IFERROR(IF(VLOOKUP('2012 Original'!AC18,key_ref,COLUMN(Approving_Party_Weight__2),FALSE)=0,"none",VLOOKUP('2012 Original'!AC18,key_ref,COLUMN(Approving_Party_Weight__2),FALSE)),CONCATENATE("ERR: ",'2012 Original'!AC18))</f>
        <v>none</v>
      </c>
      <c r="AD18" s="2" t="str">
        <f>IFERROR(IF(VLOOKUP('2012 Original'!AD18,key_ref,COLUMN(Approving_Party_Weight__2),FALSE)=0,"none",VLOOKUP('2012 Original'!AD18,key_ref,COLUMN(Approving_Party_Weight__2),FALSE)),CONCATENATE("ERR: ",'2012 Original'!AD18))</f>
        <v>none</v>
      </c>
      <c r="AE18" s="2" t="str">
        <f>IFERROR(IF(VLOOKUP('2012 Original'!AE18,key_ref,COLUMN(Approving_Party_Weight__2),FALSE)=0,"none",VLOOKUP('2012 Original'!AE18,key_ref,COLUMN(Approving_Party_Weight__2),FALSE)),CONCATENATE("ERR: ",'2012 Original'!AE18))</f>
        <v>none</v>
      </c>
      <c r="AF18" s="2" t="str">
        <f>IFERROR(IF(VLOOKUP('2012 Original'!AF18,key_ref,COLUMN(Approving_Party_Weight__2),FALSE)=0,"none",VLOOKUP('2012 Original'!AF18,key_ref,COLUMN(Approving_Party_Weight__2),FALSE)),CONCATENATE("ERR: ",'2012 Original'!AF18))</f>
        <v>none</v>
      </c>
      <c r="AG18" s="2" t="str">
        <f>IFERROR(IF(VLOOKUP('2012 Original'!AG18,key_ref,COLUMN(Approving_Party_Weight__2),FALSE)=0,"none",VLOOKUP('2012 Original'!AG18,key_ref,COLUMN(Approving_Party_Weight__2),FALSE)),CONCATENATE("ERR: ",'2012 Original'!AG18))</f>
        <v>none</v>
      </c>
      <c r="AH18" s="2" t="str">
        <f>IFERROR(IF(VLOOKUP('2012 Original'!AH18,key_ref,COLUMN(Approving_Party_Weight__2),FALSE)=0,"none",VLOOKUP('2012 Original'!AH18,key_ref,COLUMN(Approving_Party_Weight__2),FALSE)),CONCATENATE("ERR: ",'2012 Original'!AH18))</f>
        <v>none</v>
      </c>
      <c r="AI18" s="2" t="str">
        <f>IFERROR(IF(VLOOKUP('2012 Original'!AI18,key_ref,COLUMN(Approving_Party_Weight__2),FALSE)=0,"none",VLOOKUP('2012 Original'!AI18,key_ref,COLUMN(Approving_Party_Weight__2),FALSE)),CONCATENATE("ERR: ",'2012 Original'!AI18))</f>
        <v>none</v>
      </c>
      <c r="AJ18" s="2" t="str">
        <f>IFERROR(IF(VLOOKUP('2012 Original'!AJ18,key_ref,COLUMN(Approving_Party_Weight__2),FALSE)=0,"none",VLOOKUP('2012 Original'!AJ18,key_ref,COLUMN(Approving_Party_Weight__2),FALSE)),CONCATENATE("ERR: ",'2012 Original'!AJ18))</f>
        <v>none</v>
      </c>
      <c r="AK18" s="2" t="str">
        <f>IFERROR(IF(VLOOKUP('2012 Original'!AK18,key_ref,COLUMN(Approving_Party_Weight__2),FALSE)=0,"none",VLOOKUP('2012 Original'!AK18,key_ref,COLUMN(Approving_Party_Weight__2),FALSE)),CONCATENATE("ERR: ",'2012 Original'!AK18))</f>
        <v>none</v>
      </c>
      <c r="AL18" s="2" t="str">
        <f>IFERROR(IF(VLOOKUP('2012 Original'!AL18,key_ref,COLUMN(Approving_Party_Weight__2),FALSE)=0,"none",VLOOKUP('2012 Original'!AL18,key_ref,COLUMN(Approving_Party_Weight__2),FALSE)),CONCATENATE("ERR: ",'2012 Original'!AL18))</f>
        <v>none</v>
      </c>
      <c r="AM18" s="2" t="str">
        <f>IFERROR(IF(VLOOKUP('2012 Original'!AM18,key_ref,COLUMN(Approving_Party_Weight__2),FALSE)=0,"none",VLOOKUP('2012 Original'!AM18,key_ref,COLUMN(Approving_Party_Weight__2),FALSE)),CONCATENATE("ERR: ",'2012 Original'!AM18))</f>
        <v>none</v>
      </c>
      <c r="AN18" s="2" t="str">
        <f>IFERROR(IF(VLOOKUP('2012 Original'!AN18,key_ref,COLUMN(Approving_Party_Weight__2),FALSE)=0,"none",VLOOKUP('2012 Original'!AN18,key_ref,COLUMN(Approving_Party_Weight__2),FALSE)),CONCATENATE("ERR: ",'2012 Original'!AN18))</f>
        <v>none</v>
      </c>
      <c r="AO18" s="2" t="str">
        <f>IFERROR(IF(VLOOKUP('2012 Original'!AO18,key_ref,COLUMN(Approving_Party_Weight__2),FALSE)=0,"none",VLOOKUP('2012 Original'!AO18,key_ref,COLUMN(Approving_Party_Weight__2),FALSE)),CONCATENATE("ERR: ",'2012 Original'!AO18))</f>
        <v>none</v>
      </c>
      <c r="AP18" s="2" t="str">
        <f>IFERROR(IF(VLOOKUP('2012 Original'!AP18,key_ref,COLUMN(Approving_Party_Weight__2),FALSE)=0,"none",VLOOKUP('2012 Original'!AP18,key_ref,COLUMN(Approving_Party_Weight__2),FALSE)),CONCATENATE("ERR: ",'2012 Original'!AP18))</f>
        <v>none</v>
      </c>
      <c r="AQ18" s="2" t="str">
        <f>IFERROR(IF(VLOOKUP('2012 Original'!AQ18,key_ref,COLUMN(Approving_Party_Weight__2),FALSE)=0,"none",VLOOKUP('2012 Original'!AQ18,key_ref,COLUMN(Approving_Party_Weight__2),FALSE)),CONCATENATE("ERR: ",'2012 Original'!AQ18))</f>
        <v>none</v>
      </c>
      <c r="AR18" s="2" t="str">
        <f>IFERROR(IF(VLOOKUP('2012 Original'!AR18,key_ref,COLUMN(Approving_Party_Weight__2),FALSE)=0,"none",VLOOKUP('2012 Original'!AR18,key_ref,COLUMN(Approving_Party_Weight__2),FALSE)),CONCATENATE("ERR: ",'2012 Original'!AR18))</f>
        <v>none</v>
      </c>
      <c r="AS18" s="2" t="str">
        <f>IFERROR(IF(VLOOKUP('2012 Original'!AS18,key_ref,COLUMN(Approving_Party_Weight__2),FALSE)=0,"none",VLOOKUP('2012 Original'!AS18,key_ref,COLUMN(Approving_Party_Weight__2),FALSE)),CONCATENATE("ERR: ",'2012 Original'!AS18))</f>
        <v>none</v>
      </c>
      <c r="AT18" s="2" t="str">
        <f>IFERROR(IF(VLOOKUP('2012 Original'!AT18,key_ref,COLUMN(Approving_Party_Weight__2),FALSE)=0,"none",VLOOKUP('2012 Original'!AT18,key_ref,COLUMN(Approving_Party_Weight__2),FALSE)),CONCATENATE("ERR: ",'2012 Original'!AT18))</f>
        <v>none</v>
      </c>
      <c r="AU18" s="2" t="str">
        <f>IFERROR(IF(VLOOKUP('2012 Original'!AU18,key_ref,COLUMN(Approving_Party_Weight__2),FALSE)=0,"none",VLOOKUP('2012 Original'!AU18,key_ref,COLUMN(Approving_Party_Weight__2),FALSE)),CONCATENATE("ERR: ",'2012 Original'!AU18))</f>
        <v>none</v>
      </c>
      <c r="AV18" s="2" t="str">
        <f>IFERROR(IF(VLOOKUP('2012 Original'!AV18,key_ref,COLUMN(Approving_Party_Weight__2),FALSE)=0,"none",VLOOKUP('2012 Original'!AV18,key_ref,COLUMN(Approving_Party_Weight__2),FALSE)),CONCATENATE("ERR: ",'2012 Original'!AV18))</f>
        <v>none</v>
      </c>
      <c r="AW18" s="2" t="str">
        <f>IFERROR(IF(VLOOKUP('2012 Original'!AW18,key_ref,COLUMN(Approving_Party_Weight__2),FALSE)=0,"none",VLOOKUP('2012 Original'!AW18,key_ref,COLUMN(Approving_Party_Weight__2),FALSE)),CONCATENATE("ERR: ",'2012 Original'!AW18))</f>
        <v>none</v>
      </c>
      <c r="AX18" s="2" t="str">
        <f>IFERROR(IF(VLOOKUP('2012 Original'!AX18,key_ref,COLUMN(Approving_Party_Weight__2),FALSE)=0,"none",VLOOKUP('2012 Original'!AX18,key_ref,COLUMN(Approving_Party_Weight__2),FALSE)),CONCATENATE("ERR: ",'2012 Original'!AX18))</f>
        <v>none</v>
      </c>
      <c r="AY18" s="2" t="str">
        <f>IFERROR(IF(VLOOKUP('2012 Original'!AY18,key_ref,COLUMN(Approving_Party_Weight__2),FALSE)=0,"none",VLOOKUP('2012 Original'!AY18,key_ref,COLUMN(Approving_Party_Weight__2),FALSE)),CONCATENATE("ERR: ",'2012 Original'!AY18))</f>
        <v>none</v>
      </c>
      <c r="AZ18" s="2" t="str">
        <f>IFERROR(IF(VLOOKUP('2012 Original'!AZ18,key_ref,COLUMN(Approving_Party_Weight__2),FALSE)=0,"none",VLOOKUP('2012 Original'!AZ18,key_ref,COLUMN(Approving_Party_Weight__2),FALSE)),CONCATENATE("ERR: ",'2012 Original'!AZ18))</f>
        <v>none</v>
      </c>
    </row>
    <row r="19" spans="1:52" s="4" customFormat="1">
      <c r="A19" s="3" t="s">
        <v>42</v>
      </c>
      <c r="B19" s="2" t="str">
        <f>IFERROR(IF(VLOOKUP('2012 Original'!B19,key_ref,COLUMN(Approving_Party_Weight__2),FALSE)=0,"none",VLOOKUP('2012 Original'!B19,key_ref,COLUMN(Approving_Party_Weight__2),FALSE)),CONCATENATE("ERR: ",'2012 Original'!B19))</f>
        <v>none</v>
      </c>
      <c r="C19" s="2" t="str">
        <f>IFERROR(IF(VLOOKUP('2012 Original'!C19,key_ref,COLUMN(Approving_Party_Weight__2),FALSE)=0,"none",VLOOKUP('2012 Original'!C19,key_ref,COLUMN(Approving_Party_Weight__2),FALSE)),CONCATENATE("ERR: ",'2012 Original'!C19))</f>
        <v>none</v>
      </c>
      <c r="D19" s="2" t="str">
        <f>IFERROR(IF(VLOOKUP('2012 Original'!D19,key_ref,COLUMN(Approving_Party_Weight__2),FALSE)=0,"none",VLOOKUP('2012 Original'!D19,key_ref,COLUMN(Approving_Party_Weight__2),FALSE)),CONCATENATE("ERR: ",'2012 Original'!D19))</f>
        <v>none</v>
      </c>
      <c r="E19" s="2" t="str">
        <f>IFERROR(IF(VLOOKUP('2012 Original'!E19,key_ref,COLUMN(Approving_Party_Weight__2),FALSE)=0,"none",VLOOKUP('2012 Original'!E19,key_ref,COLUMN(Approving_Party_Weight__2),FALSE)),CONCATENATE("ERR: ",'2012 Original'!E19))</f>
        <v>none</v>
      </c>
      <c r="F19" s="2" t="str">
        <f>IFERROR(IF(VLOOKUP('2012 Original'!F19,key_ref,COLUMN(Approving_Party_Weight__2),FALSE)=0,"none",VLOOKUP('2012 Original'!F19,key_ref,COLUMN(Approving_Party_Weight__2),FALSE)),CONCATENATE("ERR: ",'2012 Original'!F19))</f>
        <v>none</v>
      </c>
      <c r="G19" s="2" t="str">
        <f>IFERROR(IF(VLOOKUP('2012 Original'!G19,key_ref,COLUMN(Approving_Party_Weight__2),FALSE)=0,"none",VLOOKUP('2012 Original'!G19,key_ref,COLUMN(Approving_Party_Weight__2),FALSE)),CONCATENATE("ERR: ",'2012 Original'!G19))</f>
        <v>none</v>
      </c>
      <c r="H19" s="2" t="str">
        <f>IFERROR(IF(VLOOKUP('2012 Original'!H19,key_ref,COLUMN(Approving_Party_Weight__2),FALSE)=0,"none",VLOOKUP('2012 Original'!H19,key_ref,COLUMN(Approving_Party_Weight__2),FALSE)),CONCATENATE("ERR: ",'2012 Original'!H19))</f>
        <v>none</v>
      </c>
      <c r="I19" s="2" t="str">
        <f>IFERROR(IF(VLOOKUP('2012 Original'!I19,key_ref,COLUMN(Approving_Party_Weight__2),FALSE)=0,"none",VLOOKUP('2012 Original'!I19,key_ref,COLUMN(Approving_Party_Weight__2),FALSE)),CONCATENATE("ERR: ",'2012 Original'!I19))</f>
        <v>none</v>
      </c>
      <c r="J19" s="2" t="str">
        <f>IFERROR(IF(VLOOKUP('2012 Original'!J19,key_ref,COLUMN(Approving_Party_Weight__2),FALSE)=0,"none",VLOOKUP('2012 Original'!J19,key_ref,COLUMN(Approving_Party_Weight__2),FALSE)),CONCATENATE("ERR: ",'2012 Original'!J19))</f>
        <v>none</v>
      </c>
      <c r="K19" s="2">
        <f>IFERROR(IF(VLOOKUP('2012 Original'!K19,key_ref,COLUMN(Approving_Party_Weight__2),FALSE)=0,"none",VLOOKUP('2012 Original'!K19,key_ref,COLUMN(Approving_Party_Weight__2),FALSE)),CONCATENATE("ERR: ",'2012 Original'!K19))</f>
        <v>0.5</v>
      </c>
      <c r="L19" s="2" t="str">
        <f>IFERROR(IF(VLOOKUP('2012 Original'!L19,key_ref,COLUMN(Approving_Party_Weight__2),FALSE)=0,"none",VLOOKUP('2012 Original'!L19,key_ref,COLUMN(Approving_Party_Weight__2),FALSE)),CONCATENATE("ERR: ",'2012 Original'!L19))</f>
        <v>none</v>
      </c>
      <c r="M19" s="2" t="str">
        <f>IFERROR(IF(VLOOKUP('2012 Original'!M19,key_ref,COLUMN(Approving_Party_Weight__2),FALSE)=0,"none",VLOOKUP('2012 Original'!M19,key_ref,COLUMN(Approving_Party_Weight__2),FALSE)),CONCATENATE("ERR: ",'2012 Original'!M19))</f>
        <v>none</v>
      </c>
      <c r="N19" s="2" t="str">
        <f>IFERROR(IF(VLOOKUP('2012 Original'!N19,key_ref,COLUMN(Approving_Party_Weight__2),FALSE)=0,"none",VLOOKUP('2012 Original'!N19,key_ref,COLUMN(Approving_Party_Weight__2),FALSE)),CONCATENATE("ERR: ",'2012 Original'!N19))</f>
        <v>none</v>
      </c>
      <c r="O19" s="2" t="str">
        <f>IFERROR(IF(VLOOKUP('2012 Original'!O19,key_ref,COLUMN(Approving_Party_Weight__2),FALSE)=0,"none",VLOOKUP('2012 Original'!O19,key_ref,COLUMN(Approving_Party_Weight__2),FALSE)),CONCATENATE("ERR: ",'2012 Original'!O19))</f>
        <v>none</v>
      </c>
      <c r="P19" s="2" t="str">
        <f>IFERROR(IF(VLOOKUP('2012 Original'!P19,key_ref,COLUMN(Approving_Party_Weight__2),FALSE)=0,"none",VLOOKUP('2012 Original'!P19,key_ref,COLUMN(Approving_Party_Weight__2),FALSE)),CONCATENATE("ERR: ",'2012 Original'!P19))</f>
        <v>none</v>
      </c>
      <c r="Q19" s="2" t="str">
        <f>IFERROR(IF(VLOOKUP('2012 Original'!Q19,key_ref,COLUMN(Approving_Party_Weight__2),FALSE)=0,"none",VLOOKUP('2012 Original'!Q19,key_ref,COLUMN(Approving_Party_Weight__2),FALSE)),CONCATENATE("ERR: ",'2012 Original'!Q19))</f>
        <v>none</v>
      </c>
      <c r="R19" s="2" t="str">
        <f>IFERROR(IF(VLOOKUP('2012 Original'!R19,key_ref,COLUMN(Approving_Party_Weight__2),FALSE)=0,"none",VLOOKUP('2012 Original'!R19,key_ref,COLUMN(Approving_Party_Weight__2),FALSE)),CONCATENATE("ERR: ",'2012 Original'!R19))</f>
        <v>none</v>
      </c>
      <c r="S19" s="2" t="str">
        <f>IFERROR(IF(VLOOKUP('2012 Original'!S19,key_ref,COLUMN(Approving_Party_Weight__2),FALSE)=0,"none",VLOOKUP('2012 Original'!S19,key_ref,COLUMN(Approving_Party_Weight__2),FALSE)),CONCATENATE("ERR: ",'2012 Original'!S19))</f>
        <v>none</v>
      </c>
      <c r="T19" s="2" t="str">
        <f>IFERROR(IF(VLOOKUP('2012 Original'!T19,key_ref,COLUMN(Approving_Party_Weight__2),FALSE)=0,"none",VLOOKUP('2012 Original'!T19,key_ref,COLUMN(Approving_Party_Weight__2),FALSE)),CONCATENATE("ERR: ",'2012 Original'!T19))</f>
        <v>none</v>
      </c>
      <c r="U19" s="2" t="str">
        <f>IFERROR(IF(VLOOKUP('2012 Original'!U19,key_ref,COLUMN(Approving_Party_Weight__2),FALSE)=0,"none",VLOOKUP('2012 Original'!U19,key_ref,COLUMN(Approving_Party_Weight__2),FALSE)),CONCATENATE("ERR: ",'2012 Original'!U19))</f>
        <v>none</v>
      </c>
      <c r="V19" s="2" t="str">
        <f>IFERROR(IF(VLOOKUP('2012 Original'!V19,key_ref,COLUMN(Approving_Party_Weight__2),FALSE)=0,"none",VLOOKUP('2012 Original'!V19,key_ref,COLUMN(Approving_Party_Weight__2),FALSE)),CONCATENATE("ERR: ",'2012 Original'!V19))</f>
        <v>none</v>
      </c>
      <c r="W19" s="2" t="str">
        <f>IFERROR(IF(VLOOKUP('2012 Original'!W19,key_ref,COLUMN(Approving_Party_Weight__2),FALSE)=0,"none",VLOOKUP('2012 Original'!W19,key_ref,COLUMN(Approving_Party_Weight__2),FALSE)),CONCATENATE("ERR: ",'2012 Original'!W19))</f>
        <v>none</v>
      </c>
      <c r="X19" s="2" t="str">
        <f>IFERROR(IF(VLOOKUP('2012 Original'!X19,key_ref,COLUMN(Approving_Party_Weight__2),FALSE)=0,"none",VLOOKUP('2012 Original'!X19,key_ref,COLUMN(Approving_Party_Weight__2),FALSE)),CONCATENATE("ERR: ",'2012 Original'!X19))</f>
        <v>none</v>
      </c>
      <c r="Y19" s="2" t="str">
        <f>IFERROR(IF(VLOOKUP('2012 Original'!Y19,key_ref,COLUMN(Approving_Party_Weight__2),FALSE)=0,"none",VLOOKUP('2012 Original'!Y19,key_ref,COLUMN(Approving_Party_Weight__2),FALSE)),CONCATENATE("ERR: ",'2012 Original'!Y19))</f>
        <v>none</v>
      </c>
      <c r="Z19" s="2" t="str">
        <f>IFERROR(IF(VLOOKUP('2012 Original'!Z19,key_ref,COLUMN(Approving_Party_Weight__2),FALSE)=0,"none",VLOOKUP('2012 Original'!Z19,key_ref,COLUMN(Approving_Party_Weight__2),FALSE)),CONCATENATE("ERR: ",'2012 Original'!Z19))</f>
        <v>none</v>
      </c>
      <c r="AA19" s="2" t="str">
        <f>IFERROR(IF(VLOOKUP('2012 Original'!AA19,key_ref,COLUMN(Approving_Party_Weight__2),FALSE)=0,"none",VLOOKUP('2012 Original'!AA19,key_ref,COLUMN(Approving_Party_Weight__2),FALSE)),CONCATENATE("ERR: ",'2012 Original'!AA19))</f>
        <v>none</v>
      </c>
      <c r="AB19" s="2" t="str">
        <f>IFERROR(IF(VLOOKUP('2012 Original'!AB19,key_ref,COLUMN(Approving_Party_Weight__2),FALSE)=0,"none",VLOOKUP('2012 Original'!AB19,key_ref,COLUMN(Approving_Party_Weight__2),FALSE)),CONCATENATE("ERR: ",'2012 Original'!AB19))</f>
        <v>none</v>
      </c>
      <c r="AC19" s="2" t="str">
        <f>IFERROR(IF(VLOOKUP('2012 Original'!AC19,key_ref,COLUMN(Approving_Party_Weight__2),FALSE)=0,"none",VLOOKUP('2012 Original'!AC19,key_ref,COLUMN(Approving_Party_Weight__2),FALSE)),CONCATENATE("ERR: ",'2012 Original'!AC19))</f>
        <v>none</v>
      </c>
      <c r="AD19" s="2" t="str">
        <f>IFERROR(IF(VLOOKUP('2012 Original'!AD19,key_ref,COLUMN(Approving_Party_Weight__2),FALSE)=0,"none",VLOOKUP('2012 Original'!AD19,key_ref,COLUMN(Approving_Party_Weight__2),FALSE)),CONCATENATE("ERR: ",'2012 Original'!AD19))</f>
        <v>none</v>
      </c>
      <c r="AE19" s="2" t="str">
        <f>IFERROR(IF(VLOOKUP('2012 Original'!AE19,key_ref,COLUMN(Approving_Party_Weight__2),FALSE)=0,"none",VLOOKUP('2012 Original'!AE19,key_ref,COLUMN(Approving_Party_Weight__2),FALSE)),CONCATENATE("ERR: ",'2012 Original'!AE19))</f>
        <v>none</v>
      </c>
      <c r="AF19" s="2" t="str">
        <f>IFERROR(IF(VLOOKUP('2012 Original'!AF19,key_ref,COLUMN(Approving_Party_Weight__2),FALSE)=0,"none",VLOOKUP('2012 Original'!AF19,key_ref,COLUMN(Approving_Party_Weight__2),FALSE)),CONCATENATE("ERR: ",'2012 Original'!AF19))</f>
        <v>none</v>
      </c>
      <c r="AG19" s="2" t="str">
        <f>IFERROR(IF(VLOOKUP('2012 Original'!AG19,key_ref,COLUMN(Approving_Party_Weight__2),FALSE)=0,"none",VLOOKUP('2012 Original'!AG19,key_ref,COLUMN(Approving_Party_Weight__2),FALSE)),CONCATENATE("ERR: ",'2012 Original'!AG19))</f>
        <v>none</v>
      </c>
      <c r="AH19" s="2" t="str">
        <f>IFERROR(IF(VLOOKUP('2012 Original'!AH19,key_ref,COLUMN(Approving_Party_Weight__2),FALSE)=0,"none",VLOOKUP('2012 Original'!AH19,key_ref,COLUMN(Approving_Party_Weight__2),FALSE)),CONCATENATE("ERR: ",'2012 Original'!AH19))</f>
        <v>none</v>
      </c>
      <c r="AI19" s="2" t="str">
        <f>IFERROR(IF(VLOOKUP('2012 Original'!AI19,key_ref,COLUMN(Approving_Party_Weight__2),FALSE)=0,"none",VLOOKUP('2012 Original'!AI19,key_ref,COLUMN(Approving_Party_Weight__2),FALSE)),CONCATENATE("ERR: ",'2012 Original'!AI19))</f>
        <v>none</v>
      </c>
      <c r="AJ19" s="2" t="str">
        <f>IFERROR(IF(VLOOKUP('2012 Original'!AJ19,key_ref,COLUMN(Approving_Party_Weight__2),FALSE)=0,"none",VLOOKUP('2012 Original'!AJ19,key_ref,COLUMN(Approving_Party_Weight__2),FALSE)),CONCATENATE("ERR: ",'2012 Original'!AJ19))</f>
        <v>none</v>
      </c>
      <c r="AK19" s="2" t="str">
        <f>IFERROR(IF(VLOOKUP('2012 Original'!AK19,key_ref,COLUMN(Approving_Party_Weight__2),FALSE)=0,"none",VLOOKUP('2012 Original'!AK19,key_ref,COLUMN(Approving_Party_Weight__2),FALSE)),CONCATENATE("ERR: ",'2012 Original'!AK19))</f>
        <v>none</v>
      </c>
      <c r="AL19" s="2" t="str">
        <f>IFERROR(IF(VLOOKUP('2012 Original'!AL19,key_ref,COLUMN(Approving_Party_Weight__2),FALSE)=0,"none",VLOOKUP('2012 Original'!AL19,key_ref,COLUMN(Approving_Party_Weight__2),FALSE)),CONCATENATE("ERR: ",'2012 Original'!AL19))</f>
        <v>none</v>
      </c>
      <c r="AM19" s="2" t="str">
        <f>IFERROR(IF(VLOOKUP('2012 Original'!AM19,key_ref,COLUMN(Approving_Party_Weight__2),FALSE)=0,"none",VLOOKUP('2012 Original'!AM19,key_ref,COLUMN(Approving_Party_Weight__2),FALSE)),CONCATENATE("ERR: ",'2012 Original'!AM19))</f>
        <v>none</v>
      </c>
      <c r="AN19" s="2" t="str">
        <f>IFERROR(IF(VLOOKUP('2012 Original'!AN19,key_ref,COLUMN(Approving_Party_Weight__2),FALSE)=0,"none",VLOOKUP('2012 Original'!AN19,key_ref,COLUMN(Approving_Party_Weight__2),FALSE)),CONCATENATE("ERR: ",'2012 Original'!AN19))</f>
        <v>none</v>
      </c>
      <c r="AO19" s="2" t="str">
        <f>IFERROR(IF(VLOOKUP('2012 Original'!AO19,key_ref,COLUMN(Approving_Party_Weight__2),FALSE)=0,"none",VLOOKUP('2012 Original'!AO19,key_ref,COLUMN(Approving_Party_Weight__2),FALSE)),CONCATENATE("ERR: ",'2012 Original'!AO19))</f>
        <v>none</v>
      </c>
      <c r="AP19" s="2" t="str">
        <f>IFERROR(IF(VLOOKUP('2012 Original'!AP19,key_ref,COLUMN(Approving_Party_Weight__2),FALSE)=0,"none",VLOOKUP('2012 Original'!AP19,key_ref,COLUMN(Approving_Party_Weight__2),FALSE)),CONCATENATE("ERR: ",'2012 Original'!AP19))</f>
        <v>none</v>
      </c>
      <c r="AQ19" s="2">
        <f>IFERROR(IF(VLOOKUP('2012 Original'!AQ19,key_ref,COLUMN(Approving_Party_Weight__2),FALSE)=0,"none",VLOOKUP('2012 Original'!AQ19,key_ref,COLUMN(Approving_Party_Weight__2),FALSE)),CONCATENATE("ERR: ",'2012 Original'!AQ19))</f>
        <v>0.5</v>
      </c>
      <c r="AR19" s="2" t="str">
        <f>IFERROR(IF(VLOOKUP('2012 Original'!AR19,key_ref,COLUMN(Approving_Party_Weight__2),FALSE)=0,"none",VLOOKUP('2012 Original'!AR19,key_ref,COLUMN(Approving_Party_Weight__2),FALSE)),CONCATENATE("ERR: ",'2012 Original'!AR19))</f>
        <v>none</v>
      </c>
      <c r="AS19" s="2" t="str">
        <f>IFERROR(IF(VLOOKUP('2012 Original'!AS19,key_ref,COLUMN(Approving_Party_Weight__2),FALSE)=0,"none",VLOOKUP('2012 Original'!AS19,key_ref,COLUMN(Approving_Party_Weight__2),FALSE)),CONCATENATE("ERR: ",'2012 Original'!AS19))</f>
        <v>none</v>
      </c>
      <c r="AT19" s="2" t="str">
        <f>IFERROR(IF(VLOOKUP('2012 Original'!AT19,key_ref,COLUMN(Approving_Party_Weight__2),FALSE)=0,"none",VLOOKUP('2012 Original'!AT19,key_ref,COLUMN(Approving_Party_Weight__2),FALSE)),CONCATENATE("ERR: ",'2012 Original'!AT19))</f>
        <v>none</v>
      </c>
      <c r="AU19" s="2" t="str">
        <f>IFERROR(IF(VLOOKUP('2012 Original'!AU19,key_ref,COLUMN(Approving_Party_Weight__2),FALSE)=0,"none",VLOOKUP('2012 Original'!AU19,key_ref,COLUMN(Approving_Party_Weight__2),FALSE)),CONCATENATE("ERR: ",'2012 Original'!AU19))</f>
        <v>none</v>
      </c>
      <c r="AV19" s="2" t="str">
        <f>IFERROR(IF(VLOOKUP('2012 Original'!AV19,key_ref,COLUMN(Approving_Party_Weight__2),FALSE)=0,"none",VLOOKUP('2012 Original'!AV19,key_ref,COLUMN(Approving_Party_Weight__2),FALSE)),CONCATENATE("ERR: ",'2012 Original'!AV19))</f>
        <v>none</v>
      </c>
      <c r="AW19" s="2" t="str">
        <f>IFERROR(IF(VLOOKUP('2012 Original'!AW19,key_ref,COLUMN(Approving_Party_Weight__2),FALSE)=0,"none",VLOOKUP('2012 Original'!AW19,key_ref,COLUMN(Approving_Party_Weight__2),FALSE)),CONCATENATE("ERR: ",'2012 Original'!AW19))</f>
        <v>none</v>
      </c>
      <c r="AX19" s="2" t="str">
        <f>IFERROR(IF(VLOOKUP('2012 Original'!AX19,key_ref,COLUMN(Approving_Party_Weight__2),FALSE)=0,"none",VLOOKUP('2012 Original'!AX19,key_ref,COLUMN(Approving_Party_Weight__2),FALSE)),CONCATENATE("ERR: ",'2012 Original'!AX19))</f>
        <v>none</v>
      </c>
      <c r="AY19" s="2" t="str">
        <f>IFERROR(IF(VLOOKUP('2012 Original'!AY19,key_ref,COLUMN(Approving_Party_Weight__2),FALSE)=0,"none",VLOOKUP('2012 Original'!AY19,key_ref,COLUMN(Approving_Party_Weight__2),FALSE)),CONCATENATE("ERR: ",'2012 Original'!AY19))</f>
        <v>none</v>
      </c>
      <c r="AZ19" s="2" t="str">
        <f>IFERROR(IF(VLOOKUP('2012 Original'!AZ19,key_ref,COLUMN(Approving_Party_Weight__2),FALSE)=0,"none",VLOOKUP('2012 Original'!AZ19,key_ref,COLUMN(Approving_Party_Weight__2),FALSE)),CONCATENATE("ERR: ",'2012 Original'!AZ19))</f>
        <v>none</v>
      </c>
    </row>
    <row r="20" spans="1:52" s="4" customFormat="1">
      <c r="A20" s="3" t="s">
        <v>44</v>
      </c>
      <c r="B20" s="2" t="str">
        <f>IFERROR(IF(VLOOKUP('2012 Original'!B20,key_ref,COLUMN(Approving_Party_Weight__2),FALSE)=0,"none",VLOOKUP('2012 Original'!B20,key_ref,COLUMN(Approving_Party_Weight__2),FALSE)),CONCATENATE("ERR: ",'2012 Original'!B20))</f>
        <v>none</v>
      </c>
      <c r="C20" s="2" t="str">
        <f>IFERROR(IF(VLOOKUP('2012 Original'!C20,key_ref,COLUMN(Approving_Party_Weight__2),FALSE)=0,"none",VLOOKUP('2012 Original'!C20,key_ref,COLUMN(Approving_Party_Weight__2),FALSE)),CONCATENATE("ERR: ",'2012 Original'!C20))</f>
        <v>none</v>
      </c>
      <c r="D20" s="2" t="str">
        <f>IFERROR(IF(VLOOKUP('2012 Original'!D20,key_ref,COLUMN(Approving_Party_Weight__2),FALSE)=0,"none",VLOOKUP('2012 Original'!D20,key_ref,COLUMN(Approving_Party_Weight__2),FALSE)),CONCATENATE("ERR: ",'2012 Original'!D20))</f>
        <v>none</v>
      </c>
      <c r="E20" s="2" t="str">
        <f>IFERROR(IF(VLOOKUP('2012 Original'!E20,key_ref,COLUMN(Approving_Party_Weight__2),FALSE)=0,"none",VLOOKUP('2012 Original'!E20,key_ref,COLUMN(Approving_Party_Weight__2),FALSE)),CONCATENATE("ERR: ",'2012 Original'!E20))</f>
        <v>none</v>
      </c>
      <c r="F20" s="2" t="str">
        <f>IFERROR(IF(VLOOKUP('2012 Original'!F20,key_ref,COLUMN(Approving_Party_Weight__2),FALSE)=0,"none",VLOOKUP('2012 Original'!F20,key_ref,COLUMN(Approving_Party_Weight__2),FALSE)),CONCATENATE("ERR: ",'2012 Original'!F20))</f>
        <v>none</v>
      </c>
      <c r="G20" s="2">
        <f>IFERROR(IF(VLOOKUP('2012 Original'!G20,key_ref,COLUMN(Approving_Party_Weight__2),FALSE)=0,"none",VLOOKUP('2012 Original'!G20,key_ref,COLUMN(Approving_Party_Weight__2),FALSE)),CONCATENATE("ERR: ",'2012 Original'!G20))</f>
        <v>0.5</v>
      </c>
      <c r="H20" s="2">
        <f>IFERROR(IF(VLOOKUP('2012 Original'!H20,key_ref,COLUMN(Approving_Party_Weight__2),FALSE)=0,"none",VLOOKUP('2012 Original'!H20,key_ref,COLUMN(Approving_Party_Weight__2),FALSE)),CONCATENATE("ERR: ",'2012 Original'!H20))</f>
        <v>0.5</v>
      </c>
      <c r="I20" s="2">
        <f>IFERROR(IF(VLOOKUP('2012 Original'!I20,key_ref,COLUMN(Approving_Party_Weight__2),FALSE)=0,"none",VLOOKUP('2012 Original'!I20,key_ref,COLUMN(Approving_Party_Weight__2),FALSE)),CONCATENATE("ERR: ",'2012 Original'!I20))</f>
        <v>0.5</v>
      </c>
      <c r="J20" s="2" t="str">
        <f>IFERROR(IF(VLOOKUP('2012 Original'!J20,key_ref,COLUMN(Approving_Party_Weight__2),FALSE)=0,"none",VLOOKUP('2012 Original'!J20,key_ref,COLUMN(Approving_Party_Weight__2),FALSE)),CONCATENATE("ERR: ",'2012 Original'!J20))</f>
        <v>none</v>
      </c>
      <c r="K20" s="2">
        <f>IFERROR(IF(VLOOKUP('2012 Original'!K20,key_ref,COLUMN(Approving_Party_Weight__2),FALSE)=0,"none",VLOOKUP('2012 Original'!K20,key_ref,COLUMN(Approving_Party_Weight__2),FALSE)),CONCATENATE("ERR: ",'2012 Original'!K20))</f>
        <v>0.5</v>
      </c>
      <c r="L20" s="2" t="str">
        <f>IFERROR(IF(VLOOKUP('2012 Original'!L20,key_ref,COLUMN(Approving_Party_Weight__2),FALSE)=0,"none",VLOOKUP('2012 Original'!L20,key_ref,COLUMN(Approving_Party_Weight__2),FALSE)),CONCATENATE("ERR: ",'2012 Original'!L20))</f>
        <v>none</v>
      </c>
      <c r="M20" s="2" t="str">
        <f>IFERROR(IF(VLOOKUP('2012 Original'!M20,key_ref,COLUMN(Approving_Party_Weight__2),FALSE)=0,"none",VLOOKUP('2012 Original'!M20,key_ref,COLUMN(Approving_Party_Weight__2),FALSE)),CONCATENATE("ERR: ",'2012 Original'!M20))</f>
        <v>none</v>
      </c>
      <c r="N20" s="2" t="str">
        <f>IFERROR(IF(VLOOKUP('2012 Original'!N20,key_ref,COLUMN(Approving_Party_Weight__2),FALSE)=0,"none",VLOOKUP('2012 Original'!N20,key_ref,COLUMN(Approving_Party_Weight__2),FALSE)),CONCATENATE("ERR: ",'2012 Original'!N20))</f>
        <v>none</v>
      </c>
      <c r="O20" s="2" t="str">
        <f>IFERROR(IF(VLOOKUP('2012 Original'!O20,key_ref,COLUMN(Approving_Party_Weight__2),FALSE)=0,"none",VLOOKUP('2012 Original'!O20,key_ref,COLUMN(Approving_Party_Weight__2),FALSE)),CONCATENATE("ERR: ",'2012 Original'!O20))</f>
        <v>none</v>
      </c>
      <c r="P20" s="2" t="str">
        <f>IFERROR(IF(VLOOKUP('2012 Original'!P20,key_ref,COLUMN(Approving_Party_Weight__2),FALSE)=0,"none",VLOOKUP('2012 Original'!P20,key_ref,COLUMN(Approving_Party_Weight__2),FALSE)),CONCATENATE("ERR: ",'2012 Original'!P20))</f>
        <v>none</v>
      </c>
      <c r="Q20" s="2">
        <f>IFERROR(IF(VLOOKUP('2012 Original'!Q20,key_ref,COLUMN(Approving_Party_Weight__2),FALSE)=0,"none",VLOOKUP('2012 Original'!Q20,key_ref,COLUMN(Approving_Party_Weight__2),FALSE)),CONCATENATE("ERR: ",'2012 Original'!Q20))</f>
        <v>0.5</v>
      </c>
      <c r="R20" s="2">
        <f>IFERROR(IF(VLOOKUP('2012 Original'!R20,key_ref,COLUMN(Approving_Party_Weight__2),FALSE)=0,"none",VLOOKUP('2012 Original'!R20,key_ref,COLUMN(Approving_Party_Weight__2),FALSE)),CONCATENATE("ERR: ",'2012 Original'!R20))</f>
        <v>0.5</v>
      </c>
      <c r="S20" s="2">
        <f>IFERROR(IF(VLOOKUP('2012 Original'!S20,key_ref,COLUMN(Approving_Party_Weight__2),FALSE)=0,"none",VLOOKUP('2012 Original'!S20,key_ref,COLUMN(Approving_Party_Weight__2),FALSE)),CONCATENATE("ERR: ",'2012 Original'!S20))</f>
        <v>0.5</v>
      </c>
      <c r="T20" s="2">
        <f>IFERROR(IF(VLOOKUP('2012 Original'!T20,key_ref,COLUMN(Approving_Party_Weight__2),FALSE)=0,"none",VLOOKUP('2012 Original'!T20,key_ref,COLUMN(Approving_Party_Weight__2),FALSE)),CONCATENATE("ERR: ",'2012 Original'!T20))</f>
        <v>0.5</v>
      </c>
      <c r="U20" s="2" t="str">
        <f>IFERROR(IF(VLOOKUP('2012 Original'!U20,key_ref,COLUMN(Approving_Party_Weight__2),FALSE)=0,"none",VLOOKUP('2012 Original'!U20,key_ref,COLUMN(Approving_Party_Weight__2),FALSE)),CONCATENATE("ERR: ",'2012 Original'!U20))</f>
        <v>none</v>
      </c>
      <c r="V20" s="2" t="str">
        <f>IFERROR(IF(VLOOKUP('2012 Original'!V20,key_ref,COLUMN(Approving_Party_Weight__2),FALSE)=0,"none",VLOOKUP('2012 Original'!V20,key_ref,COLUMN(Approving_Party_Weight__2),FALSE)),CONCATENATE("ERR: ",'2012 Original'!V20))</f>
        <v>none</v>
      </c>
      <c r="W20" s="2" t="str">
        <f>IFERROR(IF(VLOOKUP('2012 Original'!W20,key_ref,COLUMN(Approving_Party_Weight__2),FALSE)=0,"none",VLOOKUP('2012 Original'!W20,key_ref,COLUMN(Approving_Party_Weight__2),FALSE)),CONCATENATE("ERR: ",'2012 Original'!W20))</f>
        <v>none</v>
      </c>
      <c r="X20" s="2" t="str">
        <f>IFERROR(IF(VLOOKUP('2012 Original'!X20,key_ref,COLUMN(Approving_Party_Weight__2),FALSE)=0,"none",VLOOKUP('2012 Original'!X20,key_ref,COLUMN(Approving_Party_Weight__2),FALSE)),CONCATENATE("ERR: ",'2012 Original'!X20))</f>
        <v>none</v>
      </c>
      <c r="Y20" s="2">
        <f>IFERROR(IF(VLOOKUP('2012 Original'!Y20,key_ref,COLUMN(Approving_Party_Weight__2),FALSE)=0,"none",VLOOKUP('2012 Original'!Y20,key_ref,COLUMN(Approving_Party_Weight__2),FALSE)),CONCATENATE("ERR: ",'2012 Original'!Y20))</f>
        <v>0.5</v>
      </c>
      <c r="Z20" s="2" t="str">
        <f>IFERROR(IF(VLOOKUP('2012 Original'!Z20,key_ref,COLUMN(Approving_Party_Weight__2),FALSE)=0,"none",VLOOKUP('2012 Original'!Z20,key_ref,COLUMN(Approving_Party_Weight__2),FALSE)),CONCATENATE("ERR: ",'2012 Original'!Z20))</f>
        <v>none</v>
      </c>
      <c r="AA20" s="2">
        <f>IFERROR(IF(VLOOKUP('2012 Original'!AA20,key_ref,COLUMN(Approving_Party_Weight__2),FALSE)=0,"none",VLOOKUP('2012 Original'!AA20,key_ref,COLUMN(Approving_Party_Weight__2),FALSE)),CONCATENATE("ERR: ",'2012 Original'!AA20))</f>
        <v>0.5</v>
      </c>
      <c r="AB20" s="2" t="str">
        <f>IFERROR(IF(VLOOKUP('2012 Original'!AB20,key_ref,COLUMN(Approving_Party_Weight__2),FALSE)=0,"none",VLOOKUP('2012 Original'!AB20,key_ref,COLUMN(Approving_Party_Weight__2),FALSE)),CONCATENATE("ERR: ",'2012 Original'!AB20))</f>
        <v>none</v>
      </c>
      <c r="AC20" s="2">
        <f>IFERROR(IF(VLOOKUP('2012 Original'!AC20,key_ref,COLUMN(Approving_Party_Weight__2),FALSE)=0,"none",VLOOKUP('2012 Original'!AC20,key_ref,COLUMN(Approving_Party_Weight__2),FALSE)),CONCATENATE("ERR: ",'2012 Original'!AC20))</f>
        <v>0.5</v>
      </c>
      <c r="AD20" s="2" t="str">
        <f>IFERROR(IF(VLOOKUP('2012 Original'!AD20,key_ref,COLUMN(Approving_Party_Weight__2),FALSE)=0,"none",VLOOKUP('2012 Original'!AD20,key_ref,COLUMN(Approving_Party_Weight__2),FALSE)),CONCATENATE("ERR: ",'2012 Original'!AD20))</f>
        <v>none</v>
      </c>
      <c r="AE20" s="2" t="str">
        <f>IFERROR(IF(VLOOKUP('2012 Original'!AE20,key_ref,COLUMN(Approving_Party_Weight__2),FALSE)=0,"none",VLOOKUP('2012 Original'!AE20,key_ref,COLUMN(Approving_Party_Weight__2),FALSE)),CONCATENATE("ERR: ",'2012 Original'!AE20))</f>
        <v>none</v>
      </c>
      <c r="AF20" s="2" t="str">
        <f>IFERROR(IF(VLOOKUP('2012 Original'!AF20,key_ref,COLUMN(Approving_Party_Weight__2),FALSE)=0,"none",VLOOKUP('2012 Original'!AF20,key_ref,COLUMN(Approving_Party_Weight__2),FALSE)),CONCATENATE("ERR: ",'2012 Original'!AF20))</f>
        <v>none</v>
      </c>
      <c r="AG20" s="2">
        <f>IFERROR(IF(VLOOKUP('2012 Original'!AG20,key_ref,COLUMN(Approving_Party_Weight__2),FALSE)=0,"none",VLOOKUP('2012 Original'!AG20,key_ref,COLUMN(Approving_Party_Weight__2),FALSE)),CONCATENATE("ERR: ",'2012 Original'!AG20))</f>
        <v>0.5</v>
      </c>
      <c r="AH20" s="2">
        <f>IFERROR(IF(VLOOKUP('2012 Original'!AH20,key_ref,COLUMN(Approving_Party_Weight__2),FALSE)=0,"none",VLOOKUP('2012 Original'!AH20,key_ref,COLUMN(Approving_Party_Weight__2),FALSE)),CONCATENATE("ERR: ",'2012 Original'!AH20))</f>
        <v>0.5</v>
      </c>
      <c r="AI20" s="2" t="str">
        <f>IFERROR(IF(VLOOKUP('2012 Original'!AI20,key_ref,COLUMN(Approving_Party_Weight__2),FALSE)=0,"none",VLOOKUP('2012 Original'!AI20,key_ref,COLUMN(Approving_Party_Weight__2),FALSE)),CONCATENATE("ERR: ",'2012 Original'!AI20))</f>
        <v>none</v>
      </c>
      <c r="AJ20" s="2" t="str">
        <f>IFERROR(IF(VLOOKUP('2012 Original'!AJ20,key_ref,COLUMN(Approving_Party_Weight__2),FALSE)=0,"none",VLOOKUP('2012 Original'!AJ20,key_ref,COLUMN(Approving_Party_Weight__2),FALSE)),CONCATENATE("ERR: ",'2012 Original'!AJ20))</f>
        <v>none</v>
      </c>
      <c r="AK20" s="2">
        <f>IFERROR(IF(VLOOKUP('2012 Original'!AK20,key_ref,COLUMN(Approving_Party_Weight__2),FALSE)=0,"none",VLOOKUP('2012 Original'!AK20,key_ref,COLUMN(Approving_Party_Weight__2),FALSE)),CONCATENATE("ERR: ",'2012 Original'!AK20))</f>
        <v>0.5</v>
      </c>
      <c r="AL20" s="2" t="str">
        <f>IFERROR(IF(VLOOKUP('2012 Original'!AL20,key_ref,COLUMN(Approving_Party_Weight__2),FALSE)=0,"none",VLOOKUP('2012 Original'!AL20,key_ref,COLUMN(Approving_Party_Weight__2),FALSE)),CONCATENATE("ERR: ",'2012 Original'!AL20))</f>
        <v>none</v>
      </c>
      <c r="AM20" s="2" t="str">
        <f>IFERROR(IF(VLOOKUP('2012 Original'!AM20,key_ref,COLUMN(Approving_Party_Weight__2),FALSE)=0,"none",VLOOKUP('2012 Original'!AM20,key_ref,COLUMN(Approving_Party_Weight__2),FALSE)),CONCATENATE("ERR: ",'2012 Original'!AM20))</f>
        <v>none</v>
      </c>
      <c r="AN20" s="2" t="str">
        <f>IFERROR(IF(VLOOKUP('2012 Original'!AN20,key_ref,COLUMN(Approving_Party_Weight__2),FALSE)=0,"none",VLOOKUP('2012 Original'!AN20,key_ref,COLUMN(Approving_Party_Weight__2),FALSE)),CONCATENATE("ERR: ",'2012 Original'!AN20))</f>
        <v>none</v>
      </c>
      <c r="AO20" s="2" t="str">
        <f>IFERROR(IF(VLOOKUP('2012 Original'!AO20,key_ref,COLUMN(Approving_Party_Weight__2),FALSE)=0,"none",VLOOKUP('2012 Original'!AO20,key_ref,COLUMN(Approving_Party_Weight__2),FALSE)),CONCATENATE("ERR: ",'2012 Original'!AO20))</f>
        <v>none</v>
      </c>
      <c r="AP20" s="2" t="str">
        <f>IFERROR(IF(VLOOKUP('2012 Original'!AP20,key_ref,COLUMN(Approving_Party_Weight__2),FALSE)=0,"none",VLOOKUP('2012 Original'!AP20,key_ref,COLUMN(Approving_Party_Weight__2),FALSE)),CONCATENATE("ERR: ",'2012 Original'!AP20))</f>
        <v>none</v>
      </c>
      <c r="AQ20" s="2" t="str">
        <f>IFERROR(IF(VLOOKUP('2012 Original'!AQ20,key_ref,COLUMN(Approving_Party_Weight__2),FALSE)=0,"none",VLOOKUP('2012 Original'!AQ20,key_ref,COLUMN(Approving_Party_Weight__2),FALSE)),CONCATENATE("ERR: ",'2012 Original'!AQ20))</f>
        <v>none</v>
      </c>
      <c r="AR20" s="2" t="str">
        <f>IFERROR(IF(VLOOKUP('2012 Original'!AR20,key_ref,COLUMN(Approving_Party_Weight__2),FALSE)=0,"none",VLOOKUP('2012 Original'!AR20,key_ref,COLUMN(Approving_Party_Weight__2),FALSE)),CONCATENATE("ERR: ",'2012 Original'!AR20))</f>
        <v>none</v>
      </c>
      <c r="AS20" s="2" t="str">
        <f>IFERROR(IF(VLOOKUP('2012 Original'!AS20,key_ref,COLUMN(Approving_Party_Weight__2),FALSE)=0,"none",VLOOKUP('2012 Original'!AS20,key_ref,COLUMN(Approving_Party_Weight__2),FALSE)),CONCATENATE("ERR: ",'2012 Original'!AS20))</f>
        <v>none</v>
      </c>
      <c r="AT20" s="2" t="str">
        <f>IFERROR(IF(VLOOKUP('2012 Original'!AT20,key_ref,COLUMN(Approving_Party_Weight__2),FALSE)=0,"none",VLOOKUP('2012 Original'!AT20,key_ref,COLUMN(Approving_Party_Weight__2),FALSE)),CONCATENATE("ERR: ",'2012 Original'!AT20))</f>
        <v>none</v>
      </c>
      <c r="AU20" s="2">
        <f>IFERROR(IF(VLOOKUP('2012 Original'!AU20,key_ref,COLUMN(Approving_Party_Weight__2),FALSE)=0,"none",VLOOKUP('2012 Original'!AU20,key_ref,COLUMN(Approving_Party_Weight__2),FALSE)),CONCATENATE("ERR: ",'2012 Original'!AU20))</f>
        <v>0.5</v>
      </c>
      <c r="AV20" s="2" t="str">
        <f>IFERROR(IF(VLOOKUP('2012 Original'!AV20,key_ref,COLUMN(Approving_Party_Weight__2),FALSE)=0,"none",VLOOKUP('2012 Original'!AV20,key_ref,COLUMN(Approving_Party_Weight__2),FALSE)),CONCATENATE("ERR: ",'2012 Original'!AV20))</f>
        <v>none</v>
      </c>
      <c r="AW20" s="2" t="str">
        <f>IFERROR(IF(VLOOKUP('2012 Original'!AW20,key_ref,COLUMN(Approving_Party_Weight__2),FALSE)=0,"none",VLOOKUP('2012 Original'!AW20,key_ref,COLUMN(Approving_Party_Weight__2),FALSE)),CONCATENATE("ERR: ",'2012 Original'!AW20))</f>
        <v>none</v>
      </c>
      <c r="AX20" s="2" t="str">
        <f>IFERROR(IF(VLOOKUP('2012 Original'!AX20,key_ref,COLUMN(Approving_Party_Weight__2),FALSE)=0,"none",VLOOKUP('2012 Original'!AX20,key_ref,COLUMN(Approving_Party_Weight__2),FALSE)),CONCATENATE("ERR: ",'2012 Original'!AX20))</f>
        <v>none</v>
      </c>
      <c r="AY20" s="2">
        <f>IFERROR(IF(VLOOKUP('2012 Original'!AY20,key_ref,COLUMN(Approving_Party_Weight__2),FALSE)=0,"none",VLOOKUP('2012 Original'!AY20,key_ref,COLUMN(Approving_Party_Weight__2),FALSE)),CONCATENATE("ERR: ",'2012 Original'!AY20))</f>
        <v>0.5</v>
      </c>
      <c r="AZ20" s="2" t="str">
        <f>IFERROR(IF(VLOOKUP('2012 Original'!AZ20,key_ref,COLUMN(Approving_Party_Weight__2),FALSE)=0,"none",VLOOKUP('2012 Original'!AZ20,key_ref,COLUMN(Approving_Party_Weight__2),FALSE)),CONCATENATE("ERR: ",'2012 Original'!AZ20))</f>
        <v>none</v>
      </c>
    </row>
    <row r="21" spans="1:52" s="4" customFormat="1">
      <c r="A21" s="3" t="s">
        <v>46</v>
      </c>
      <c r="B21" s="2" t="str">
        <f>IFERROR(IF(VLOOKUP('2012 Original'!B21,key_ref,COLUMN(Approving_Party_Weight__2),FALSE)=0,"none",VLOOKUP('2012 Original'!B21,key_ref,COLUMN(Approving_Party_Weight__2),FALSE)),CONCATENATE("ERR: ",'2012 Original'!B21))</f>
        <v>none</v>
      </c>
      <c r="C21" s="2" t="str">
        <f>IFERROR(IF(VLOOKUP('2012 Original'!C21,key_ref,COLUMN(Approving_Party_Weight__2),FALSE)=0,"none",VLOOKUP('2012 Original'!C21,key_ref,COLUMN(Approving_Party_Weight__2),FALSE)),CONCATENATE("ERR: ",'2012 Original'!C21))</f>
        <v>none</v>
      </c>
      <c r="D21" s="2" t="str">
        <f>IFERROR(IF(VLOOKUP('2012 Original'!D21,key_ref,COLUMN(Approving_Party_Weight__2),FALSE)=0,"none",VLOOKUP('2012 Original'!D21,key_ref,COLUMN(Approving_Party_Weight__2),FALSE)),CONCATENATE("ERR: ",'2012 Original'!D21))</f>
        <v>none</v>
      </c>
      <c r="E21" s="2" t="str">
        <f>IFERROR(IF(VLOOKUP('2012 Original'!E21,key_ref,COLUMN(Approving_Party_Weight__2),FALSE)=0,"none",VLOOKUP('2012 Original'!E21,key_ref,COLUMN(Approving_Party_Weight__2),FALSE)),CONCATENATE("ERR: ",'2012 Original'!E21))</f>
        <v>none</v>
      </c>
      <c r="F21" s="2" t="str">
        <f>IFERROR(IF(VLOOKUP('2012 Original'!F21,key_ref,COLUMN(Approving_Party_Weight__2),FALSE)=0,"none",VLOOKUP('2012 Original'!F21,key_ref,COLUMN(Approving_Party_Weight__2),FALSE)),CONCATENATE("ERR: ",'2012 Original'!F21))</f>
        <v>none</v>
      </c>
      <c r="G21" s="2" t="str">
        <f>IFERROR(IF(VLOOKUP('2012 Original'!G21,key_ref,COLUMN(Approving_Party_Weight__2),FALSE)=0,"none",VLOOKUP('2012 Original'!G21,key_ref,COLUMN(Approving_Party_Weight__2),FALSE)),CONCATENATE("ERR: ",'2012 Original'!G21))</f>
        <v>none</v>
      </c>
      <c r="H21" s="2" t="str">
        <f>IFERROR(IF(VLOOKUP('2012 Original'!H21,key_ref,COLUMN(Approving_Party_Weight__2),FALSE)=0,"none",VLOOKUP('2012 Original'!H21,key_ref,COLUMN(Approving_Party_Weight__2),FALSE)),CONCATENATE("ERR: ",'2012 Original'!H21))</f>
        <v>none</v>
      </c>
      <c r="I21" s="2" t="str">
        <f>IFERROR(IF(VLOOKUP('2012 Original'!I21,key_ref,COLUMN(Approving_Party_Weight__2),FALSE)=0,"none",VLOOKUP('2012 Original'!I21,key_ref,COLUMN(Approving_Party_Weight__2),FALSE)),CONCATENATE("ERR: ",'2012 Original'!I21))</f>
        <v>none</v>
      </c>
      <c r="J21" s="2" t="str">
        <f>IFERROR(IF(VLOOKUP('2012 Original'!J21,key_ref,COLUMN(Approving_Party_Weight__2),FALSE)=0,"none",VLOOKUP('2012 Original'!J21,key_ref,COLUMN(Approving_Party_Weight__2),FALSE)),CONCATENATE("ERR: ",'2012 Original'!J21))</f>
        <v>none</v>
      </c>
      <c r="K21" s="2" t="str">
        <f>IFERROR(IF(VLOOKUP('2012 Original'!K21,key_ref,COLUMN(Approving_Party_Weight__2),FALSE)=0,"none",VLOOKUP('2012 Original'!K21,key_ref,COLUMN(Approving_Party_Weight__2),FALSE)),CONCATENATE("ERR: ",'2012 Original'!K21))</f>
        <v>none</v>
      </c>
      <c r="L21" s="2" t="str">
        <f>IFERROR(IF(VLOOKUP('2012 Original'!L21,key_ref,COLUMN(Approving_Party_Weight__2),FALSE)=0,"none",VLOOKUP('2012 Original'!L21,key_ref,COLUMN(Approving_Party_Weight__2),FALSE)),CONCATENATE("ERR: ",'2012 Original'!L21))</f>
        <v>none</v>
      </c>
      <c r="M21" s="2" t="str">
        <f>IFERROR(IF(VLOOKUP('2012 Original'!M21,key_ref,COLUMN(Approving_Party_Weight__2),FALSE)=0,"none",VLOOKUP('2012 Original'!M21,key_ref,COLUMN(Approving_Party_Weight__2),FALSE)),CONCATENATE("ERR: ",'2012 Original'!M21))</f>
        <v>none</v>
      </c>
      <c r="N21" s="2" t="str">
        <f>IFERROR(IF(VLOOKUP('2012 Original'!N21,key_ref,COLUMN(Approving_Party_Weight__2),FALSE)=0,"none",VLOOKUP('2012 Original'!N21,key_ref,COLUMN(Approving_Party_Weight__2),FALSE)),CONCATENATE("ERR: ",'2012 Original'!N21))</f>
        <v>none</v>
      </c>
      <c r="O21" s="2" t="str">
        <f>IFERROR(IF(VLOOKUP('2012 Original'!O21,key_ref,COLUMN(Approving_Party_Weight__2),FALSE)=0,"none",VLOOKUP('2012 Original'!O21,key_ref,COLUMN(Approving_Party_Weight__2),FALSE)),CONCATENATE("ERR: ",'2012 Original'!O21))</f>
        <v>none</v>
      </c>
      <c r="P21" s="2" t="str">
        <f>IFERROR(IF(VLOOKUP('2012 Original'!P21,key_ref,COLUMN(Approving_Party_Weight__2),FALSE)=0,"none",VLOOKUP('2012 Original'!P21,key_ref,COLUMN(Approving_Party_Weight__2),FALSE)),CONCATENATE("ERR: ",'2012 Original'!P21))</f>
        <v>none</v>
      </c>
      <c r="Q21" s="2" t="str">
        <f>IFERROR(IF(VLOOKUP('2012 Original'!Q21,key_ref,COLUMN(Approving_Party_Weight__2),FALSE)=0,"none",VLOOKUP('2012 Original'!Q21,key_ref,COLUMN(Approving_Party_Weight__2),FALSE)),CONCATENATE("ERR: ",'2012 Original'!Q21))</f>
        <v>none</v>
      </c>
      <c r="R21" s="2" t="str">
        <f>IFERROR(IF(VLOOKUP('2012 Original'!R21,key_ref,COLUMN(Approving_Party_Weight__2),FALSE)=0,"none",VLOOKUP('2012 Original'!R21,key_ref,COLUMN(Approving_Party_Weight__2),FALSE)),CONCATENATE("ERR: ",'2012 Original'!R21))</f>
        <v>none</v>
      </c>
      <c r="S21" s="2" t="str">
        <f>IFERROR(IF(VLOOKUP('2012 Original'!S21,key_ref,COLUMN(Approving_Party_Weight__2),FALSE)=0,"none",VLOOKUP('2012 Original'!S21,key_ref,COLUMN(Approving_Party_Weight__2),FALSE)),CONCATENATE("ERR: ",'2012 Original'!S21))</f>
        <v>none</v>
      </c>
      <c r="T21" s="2" t="str">
        <f>IFERROR(IF(VLOOKUP('2012 Original'!T21,key_ref,COLUMN(Approving_Party_Weight__2),FALSE)=0,"none",VLOOKUP('2012 Original'!T21,key_ref,COLUMN(Approving_Party_Weight__2),FALSE)),CONCATENATE("ERR: ",'2012 Original'!T21))</f>
        <v>none</v>
      </c>
      <c r="U21" s="2" t="str">
        <f>IFERROR(IF(VLOOKUP('2012 Original'!U21,key_ref,COLUMN(Approving_Party_Weight__2),FALSE)=0,"none",VLOOKUP('2012 Original'!U21,key_ref,COLUMN(Approving_Party_Weight__2),FALSE)),CONCATENATE("ERR: ",'2012 Original'!U21))</f>
        <v>none</v>
      </c>
      <c r="V21" s="2" t="str">
        <f>IFERROR(IF(VLOOKUP('2012 Original'!V21,key_ref,COLUMN(Approving_Party_Weight__2),FALSE)=0,"none",VLOOKUP('2012 Original'!V21,key_ref,COLUMN(Approving_Party_Weight__2),FALSE)),CONCATENATE("ERR: ",'2012 Original'!V21))</f>
        <v>none</v>
      </c>
      <c r="W21" s="2" t="str">
        <f>IFERROR(IF(VLOOKUP('2012 Original'!W21,key_ref,COLUMN(Approving_Party_Weight__2),FALSE)=0,"none",VLOOKUP('2012 Original'!W21,key_ref,COLUMN(Approving_Party_Weight__2),FALSE)),CONCATENATE("ERR: ",'2012 Original'!W21))</f>
        <v>none</v>
      </c>
      <c r="X21" s="2" t="str">
        <f>IFERROR(IF(VLOOKUP('2012 Original'!X21,key_ref,COLUMN(Approving_Party_Weight__2),FALSE)=0,"none",VLOOKUP('2012 Original'!X21,key_ref,COLUMN(Approving_Party_Weight__2),FALSE)),CONCATENATE("ERR: ",'2012 Original'!X21))</f>
        <v>none</v>
      </c>
      <c r="Y21" s="2" t="str">
        <f>IFERROR(IF(VLOOKUP('2012 Original'!Y21,key_ref,COLUMN(Approving_Party_Weight__2),FALSE)=0,"none",VLOOKUP('2012 Original'!Y21,key_ref,COLUMN(Approving_Party_Weight__2),FALSE)),CONCATENATE("ERR: ",'2012 Original'!Y21))</f>
        <v>none</v>
      </c>
      <c r="Z21" s="2" t="str">
        <f>IFERROR(IF(VLOOKUP('2012 Original'!Z21,key_ref,COLUMN(Approving_Party_Weight__2),FALSE)=0,"none",VLOOKUP('2012 Original'!Z21,key_ref,COLUMN(Approving_Party_Weight__2),FALSE)),CONCATENATE("ERR: ",'2012 Original'!Z21))</f>
        <v>none</v>
      </c>
      <c r="AA21" s="2" t="str">
        <f>IFERROR(IF(VLOOKUP('2012 Original'!AA21,key_ref,COLUMN(Approving_Party_Weight__2),FALSE)=0,"none",VLOOKUP('2012 Original'!AA21,key_ref,COLUMN(Approving_Party_Weight__2),FALSE)),CONCATENATE("ERR: ",'2012 Original'!AA21))</f>
        <v>none</v>
      </c>
      <c r="AB21" s="2" t="str">
        <f>IFERROR(IF(VLOOKUP('2012 Original'!AB21,key_ref,COLUMN(Approving_Party_Weight__2),FALSE)=0,"none",VLOOKUP('2012 Original'!AB21,key_ref,COLUMN(Approving_Party_Weight__2),FALSE)),CONCATENATE("ERR: ",'2012 Original'!AB21))</f>
        <v>none</v>
      </c>
      <c r="AC21" s="2" t="str">
        <f>IFERROR(IF(VLOOKUP('2012 Original'!AC21,key_ref,COLUMN(Approving_Party_Weight__2),FALSE)=0,"none",VLOOKUP('2012 Original'!AC21,key_ref,COLUMN(Approving_Party_Weight__2),FALSE)),CONCATENATE("ERR: ",'2012 Original'!AC21))</f>
        <v>none</v>
      </c>
      <c r="AD21" s="2" t="str">
        <f>IFERROR(IF(VLOOKUP('2012 Original'!AD21,key_ref,COLUMN(Approving_Party_Weight__2),FALSE)=0,"none",VLOOKUP('2012 Original'!AD21,key_ref,COLUMN(Approving_Party_Weight__2),FALSE)),CONCATENATE("ERR: ",'2012 Original'!AD21))</f>
        <v>none</v>
      </c>
      <c r="AE21" s="2" t="str">
        <f>IFERROR(IF(VLOOKUP('2012 Original'!AE21,key_ref,COLUMN(Approving_Party_Weight__2),FALSE)=0,"none",VLOOKUP('2012 Original'!AE21,key_ref,COLUMN(Approving_Party_Weight__2),FALSE)),CONCATENATE("ERR: ",'2012 Original'!AE21))</f>
        <v>none</v>
      </c>
      <c r="AF21" s="2" t="str">
        <f>IFERROR(IF(VLOOKUP('2012 Original'!AF21,key_ref,COLUMN(Approving_Party_Weight__2),FALSE)=0,"none",VLOOKUP('2012 Original'!AF21,key_ref,COLUMN(Approving_Party_Weight__2),FALSE)),CONCATENATE("ERR: ",'2012 Original'!AF21))</f>
        <v>none</v>
      </c>
      <c r="AG21" s="2" t="str">
        <f>IFERROR(IF(VLOOKUP('2012 Original'!AG21,key_ref,COLUMN(Approving_Party_Weight__2),FALSE)=0,"none",VLOOKUP('2012 Original'!AG21,key_ref,COLUMN(Approving_Party_Weight__2),FALSE)),CONCATENATE("ERR: ",'2012 Original'!AG21))</f>
        <v>none</v>
      </c>
      <c r="AH21" s="2" t="str">
        <f>IFERROR(IF(VLOOKUP('2012 Original'!AH21,key_ref,COLUMN(Approving_Party_Weight__2),FALSE)=0,"none",VLOOKUP('2012 Original'!AH21,key_ref,COLUMN(Approving_Party_Weight__2),FALSE)),CONCATENATE("ERR: ",'2012 Original'!AH21))</f>
        <v>none</v>
      </c>
      <c r="AI21" s="2" t="str">
        <f>IFERROR(IF(VLOOKUP('2012 Original'!AI21,key_ref,COLUMN(Approving_Party_Weight__2),FALSE)=0,"none",VLOOKUP('2012 Original'!AI21,key_ref,COLUMN(Approving_Party_Weight__2),FALSE)),CONCATENATE("ERR: ",'2012 Original'!AI21))</f>
        <v>none</v>
      </c>
      <c r="AJ21" s="2" t="str">
        <f>IFERROR(IF(VLOOKUP('2012 Original'!AJ21,key_ref,COLUMN(Approving_Party_Weight__2),FALSE)=0,"none",VLOOKUP('2012 Original'!AJ21,key_ref,COLUMN(Approving_Party_Weight__2),FALSE)),CONCATENATE("ERR: ",'2012 Original'!AJ21))</f>
        <v>none</v>
      </c>
      <c r="AK21" s="2" t="str">
        <f>IFERROR(IF(VLOOKUP('2012 Original'!AK21,key_ref,COLUMN(Approving_Party_Weight__2),FALSE)=0,"none",VLOOKUP('2012 Original'!AK21,key_ref,COLUMN(Approving_Party_Weight__2),FALSE)),CONCATENATE("ERR: ",'2012 Original'!AK21))</f>
        <v>none</v>
      </c>
      <c r="AL21" s="2" t="str">
        <f>IFERROR(IF(VLOOKUP('2012 Original'!AL21,key_ref,COLUMN(Approving_Party_Weight__2),FALSE)=0,"none",VLOOKUP('2012 Original'!AL21,key_ref,COLUMN(Approving_Party_Weight__2),FALSE)),CONCATENATE("ERR: ",'2012 Original'!AL21))</f>
        <v>none</v>
      </c>
      <c r="AM21" s="2" t="str">
        <f>IFERROR(IF(VLOOKUP('2012 Original'!AM21,key_ref,COLUMN(Approving_Party_Weight__2),FALSE)=0,"none",VLOOKUP('2012 Original'!AM21,key_ref,COLUMN(Approving_Party_Weight__2),FALSE)),CONCATENATE("ERR: ",'2012 Original'!AM21))</f>
        <v>none</v>
      </c>
      <c r="AN21" s="2" t="str">
        <f>IFERROR(IF(VLOOKUP('2012 Original'!AN21,key_ref,COLUMN(Approving_Party_Weight__2),FALSE)=0,"none",VLOOKUP('2012 Original'!AN21,key_ref,COLUMN(Approving_Party_Weight__2),FALSE)),CONCATENATE("ERR: ",'2012 Original'!AN21))</f>
        <v>none</v>
      </c>
      <c r="AO21" s="2" t="str">
        <f>IFERROR(IF(VLOOKUP('2012 Original'!AO21,key_ref,COLUMN(Approving_Party_Weight__2),FALSE)=0,"none",VLOOKUP('2012 Original'!AO21,key_ref,COLUMN(Approving_Party_Weight__2),FALSE)),CONCATENATE("ERR: ",'2012 Original'!AO21))</f>
        <v>none</v>
      </c>
      <c r="AP21" s="2" t="str">
        <f>IFERROR(IF(VLOOKUP('2012 Original'!AP21,key_ref,COLUMN(Approving_Party_Weight__2),FALSE)=0,"none",VLOOKUP('2012 Original'!AP21,key_ref,COLUMN(Approving_Party_Weight__2),FALSE)),CONCATENATE("ERR: ",'2012 Original'!AP21))</f>
        <v>none</v>
      </c>
      <c r="AQ21" s="2" t="str">
        <f>IFERROR(IF(VLOOKUP('2012 Original'!AQ21,key_ref,COLUMN(Approving_Party_Weight__2),FALSE)=0,"none",VLOOKUP('2012 Original'!AQ21,key_ref,COLUMN(Approving_Party_Weight__2),FALSE)),CONCATENATE("ERR: ",'2012 Original'!AQ21))</f>
        <v>none</v>
      </c>
      <c r="AR21" s="2" t="str">
        <f>IFERROR(IF(VLOOKUP('2012 Original'!AR21,key_ref,COLUMN(Approving_Party_Weight__2),FALSE)=0,"none",VLOOKUP('2012 Original'!AR21,key_ref,COLUMN(Approving_Party_Weight__2),FALSE)),CONCATENATE("ERR: ",'2012 Original'!AR21))</f>
        <v>none</v>
      </c>
      <c r="AS21" s="2" t="str">
        <f>IFERROR(IF(VLOOKUP('2012 Original'!AS21,key_ref,COLUMN(Approving_Party_Weight__2),FALSE)=0,"none",VLOOKUP('2012 Original'!AS21,key_ref,COLUMN(Approving_Party_Weight__2),FALSE)),CONCATENATE("ERR: ",'2012 Original'!AS21))</f>
        <v>none</v>
      </c>
      <c r="AT21" s="2" t="str">
        <f>IFERROR(IF(VLOOKUP('2012 Original'!AT21,key_ref,COLUMN(Approving_Party_Weight__2),FALSE)=0,"none",VLOOKUP('2012 Original'!AT21,key_ref,COLUMN(Approving_Party_Weight__2),FALSE)),CONCATENATE("ERR: ",'2012 Original'!AT21))</f>
        <v>none</v>
      </c>
      <c r="AU21" s="2" t="str">
        <f>IFERROR(IF(VLOOKUP('2012 Original'!AU21,key_ref,COLUMN(Approving_Party_Weight__2),FALSE)=0,"none",VLOOKUP('2012 Original'!AU21,key_ref,COLUMN(Approving_Party_Weight__2),FALSE)),CONCATENATE("ERR: ",'2012 Original'!AU21))</f>
        <v>none</v>
      </c>
      <c r="AV21" s="2" t="str">
        <f>IFERROR(IF(VLOOKUP('2012 Original'!AV21,key_ref,COLUMN(Approving_Party_Weight__2),FALSE)=0,"none",VLOOKUP('2012 Original'!AV21,key_ref,COLUMN(Approving_Party_Weight__2),FALSE)),CONCATENATE("ERR: ",'2012 Original'!AV21))</f>
        <v>none</v>
      </c>
      <c r="AW21" s="2" t="str">
        <f>IFERROR(IF(VLOOKUP('2012 Original'!AW21,key_ref,COLUMN(Approving_Party_Weight__2),FALSE)=0,"none",VLOOKUP('2012 Original'!AW21,key_ref,COLUMN(Approving_Party_Weight__2),FALSE)),CONCATENATE("ERR: ",'2012 Original'!AW21))</f>
        <v>none</v>
      </c>
      <c r="AX21" s="2" t="str">
        <f>IFERROR(IF(VLOOKUP('2012 Original'!AX21,key_ref,COLUMN(Approving_Party_Weight__2),FALSE)=0,"none",VLOOKUP('2012 Original'!AX21,key_ref,COLUMN(Approving_Party_Weight__2),FALSE)),CONCATENATE("ERR: ",'2012 Original'!AX21))</f>
        <v>none</v>
      </c>
      <c r="AY21" s="2" t="str">
        <f>IFERROR(IF(VLOOKUP('2012 Original'!AY21,key_ref,COLUMN(Approving_Party_Weight__2),FALSE)=0,"none",VLOOKUP('2012 Original'!AY21,key_ref,COLUMN(Approving_Party_Weight__2),FALSE)),CONCATENATE("ERR: ",'2012 Original'!AY21))</f>
        <v>none</v>
      </c>
      <c r="AZ21" s="2" t="str">
        <f>IFERROR(IF(VLOOKUP('2012 Original'!AZ21,key_ref,COLUMN(Approving_Party_Weight__2),FALSE)=0,"none",VLOOKUP('2012 Original'!AZ21,key_ref,COLUMN(Approving_Party_Weight__2),FALSE)),CONCATENATE("ERR: ",'2012 Original'!AZ21))</f>
        <v>none</v>
      </c>
    </row>
    <row r="22" spans="1:52" s="4" customFormat="1">
      <c r="A22" s="3" t="s">
        <v>47</v>
      </c>
      <c r="B22" s="2" t="str">
        <f>IFERROR(IF(VLOOKUP('2012 Original'!B22,key_ref,COLUMN(Approving_Party_Weight__2),FALSE)=0,"none",VLOOKUP('2012 Original'!B22,key_ref,COLUMN(Approving_Party_Weight__2),FALSE)),CONCATENATE("ERR: ",'2012 Original'!B22))</f>
        <v>none</v>
      </c>
      <c r="C22" s="2" t="str">
        <f>IFERROR(IF(VLOOKUP('2012 Original'!C22,key_ref,COLUMN(Approving_Party_Weight__2),FALSE)=0,"none",VLOOKUP('2012 Original'!C22,key_ref,COLUMN(Approving_Party_Weight__2),FALSE)),CONCATENATE("ERR: ",'2012 Original'!C22))</f>
        <v>none</v>
      </c>
      <c r="D22" s="2" t="str">
        <f>IFERROR(IF(VLOOKUP('2012 Original'!D22,key_ref,COLUMN(Approving_Party_Weight__2),FALSE)=0,"none",VLOOKUP('2012 Original'!D22,key_ref,COLUMN(Approving_Party_Weight__2),FALSE)),CONCATENATE("ERR: ",'2012 Original'!D22))</f>
        <v>none</v>
      </c>
      <c r="E22" s="2" t="str">
        <f>IFERROR(IF(VLOOKUP('2012 Original'!E22,key_ref,COLUMN(Approving_Party_Weight__2),FALSE)=0,"none",VLOOKUP('2012 Original'!E22,key_ref,COLUMN(Approving_Party_Weight__2),FALSE)),CONCATENATE("ERR: ",'2012 Original'!E22))</f>
        <v>none</v>
      </c>
      <c r="F22" s="2" t="str">
        <f>IFERROR(IF(VLOOKUP('2012 Original'!F22,key_ref,COLUMN(Approving_Party_Weight__2),FALSE)=0,"none",VLOOKUP('2012 Original'!F22,key_ref,COLUMN(Approving_Party_Weight__2),FALSE)),CONCATENATE("ERR: ",'2012 Original'!F22))</f>
        <v>none</v>
      </c>
      <c r="G22" s="2" t="str">
        <f>IFERROR(IF(VLOOKUP('2012 Original'!G22,key_ref,COLUMN(Approving_Party_Weight__2),FALSE)=0,"none",VLOOKUP('2012 Original'!G22,key_ref,COLUMN(Approving_Party_Weight__2),FALSE)),CONCATENATE("ERR: ",'2012 Original'!G22))</f>
        <v>none</v>
      </c>
      <c r="H22" s="2" t="str">
        <f>IFERROR(IF(VLOOKUP('2012 Original'!H22,key_ref,COLUMN(Approving_Party_Weight__2),FALSE)=0,"none",VLOOKUP('2012 Original'!H22,key_ref,COLUMN(Approving_Party_Weight__2),FALSE)),CONCATENATE("ERR: ",'2012 Original'!H22))</f>
        <v>none</v>
      </c>
      <c r="I22" s="2" t="str">
        <f>IFERROR(IF(VLOOKUP('2012 Original'!I22,key_ref,COLUMN(Approving_Party_Weight__2),FALSE)=0,"none",VLOOKUP('2012 Original'!I22,key_ref,COLUMN(Approving_Party_Weight__2),FALSE)),CONCATENATE("ERR: ",'2012 Original'!I22))</f>
        <v>none</v>
      </c>
      <c r="J22" s="2" t="str">
        <f>IFERROR(IF(VLOOKUP('2012 Original'!J22,key_ref,COLUMN(Approving_Party_Weight__2),FALSE)=0,"none",VLOOKUP('2012 Original'!J22,key_ref,COLUMN(Approving_Party_Weight__2),FALSE)),CONCATENATE("ERR: ",'2012 Original'!J22))</f>
        <v>none</v>
      </c>
      <c r="K22" s="2" t="str">
        <f>IFERROR(IF(VLOOKUP('2012 Original'!K22,key_ref,COLUMN(Approving_Party_Weight__2),FALSE)=0,"none",VLOOKUP('2012 Original'!K22,key_ref,COLUMN(Approving_Party_Weight__2),FALSE)),CONCATENATE("ERR: ",'2012 Original'!K22))</f>
        <v>none</v>
      </c>
      <c r="L22" s="2" t="str">
        <f>IFERROR(IF(VLOOKUP('2012 Original'!L22,key_ref,COLUMN(Approving_Party_Weight__2),FALSE)=0,"none",VLOOKUP('2012 Original'!L22,key_ref,COLUMN(Approving_Party_Weight__2),FALSE)),CONCATENATE("ERR: ",'2012 Original'!L22))</f>
        <v>none</v>
      </c>
      <c r="M22" s="2" t="str">
        <f>IFERROR(IF(VLOOKUP('2012 Original'!M22,key_ref,COLUMN(Approving_Party_Weight__2),FALSE)=0,"none",VLOOKUP('2012 Original'!M22,key_ref,COLUMN(Approving_Party_Weight__2),FALSE)),CONCATENATE("ERR: ",'2012 Original'!M22))</f>
        <v>none</v>
      </c>
      <c r="N22" s="2" t="str">
        <f>IFERROR(IF(VLOOKUP('2012 Original'!N22,key_ref,COLUMN(Approving_Party_Weight__2),FALSE)=0,"none",VLOOKUP('2012 Original'!N22,key_ref,COLUMN(Approving_Party_Weight__2),FALSE)),CONCATENATE("ERR: ",'2012 Original'!N22))</f>
        <v>none</v>
      </c>
      <c r="O22" s="2" t="str">
        <f>IFERROR(IF(VLOOKUP('2012 Original'!O22,key_ref,COLUMN(Approving_Party_Weight__2),FALSE)=0,"none",VLOOKUP('2012 Original'!O22,key_ref,COLUMN(Approving_Party_Weight__2),FALSE)),CONCATENATE("ERR: ",'2012 Original'!O22))</f>
        <v>none</v>
      </c>
      <c r="P22" s="2" t="str">
        <f>IFERROR(IF(VLOOKUP('2012 Original'!P22,key_ref,COLUMN(Approving_Party_Weight__2),FALSE)=0,"none",VLOOKUP('2012 Original'!P22,key_ref,COLUMN(Approving_Party_Weight__2),FALSE)),CONCATENATE("ERR: ",'2012 Original'!P22))</f>
        <v>none</v>
      </c>
      <c r="Q22" s="2" t="str">
        <f>IFERROR(IF(VLOOKUP('2012 Original'!Q22,key_ref,COLUMN(Approving_Party_Weight__2),FALSE)=0,"none",VLOOKUP('2012 Original'!Q22,key_ref,COLUMN(Approving_Party_Weight__2),FALSE)),CONCATENATE("ERR: ",'2012 Original'!Q22))</f>
        <v>none</v>
      </c>
      <c r="R22" s="2" t="str">
        <f>IFERROR(IF(VLOOKUP('2012 Original'!R22,key_ref,COLUMN(Approving_Party_Weight__2),FALSE)=0,"none",VLOOKUP('2012 Original'!R22,key_ref,COLUMN(Approving_Party_Weight__2),FALSE)),CONCATENATE("ERR: ",'2012 Original'!R22))</f>
        <v>none</v>
      </c>
      <c r="S22" s="2" t="str">
        <f>IFERROR(IF(VLOOKUP('2012 Original'!S22,key_ref,COLUMN(Approving_Party_Weight__2),FALSE)=0,"none",VLOOKUP('2012 Original'!S22,key_ref,COLUMN(Approving_Party_Weight__2),FALSE)),CONCATENATE("ERR: ",'2012 Original'!S22))</f>
        <v>none</v>
      </c>
      <c r="T22" s="2" t="str">
        <f>IFERROR(IF(VLOOKUP('2012 Original'!T22,key_ref,COLUMN(Approving_Party_Weight__2),FALSE)=0,"none",VLOOKUP('2012 Original'!T22,key_ref,COLUMN(Approving_Party_Weight__2),FALSE)),CONCATENATE("ERR: ",'2012 Original'!T22))</f>
        <v>none</v>
      </c>
      <c r="U22" s="2" t="str">
        <f>IFERROR(IF(VLOOKUP('2012 Original'!U22,key_ref,COLUMN(Approving_Party_Weight__2),FALSE)=0,"none",VLOOKUP('2012 Original'!U22,key_ref,COLUMN(Approving_Party_Weight__2),FALSE)),CONCATENATE("ERR: ",'2012 Original'!U22))</f>
        <v>none</v>
      </c>
      <c r="V22" s="2" t="str">
        <f>IFERROR(IF(VLOOKUP('2012 Original'!V22,key_ref,COLUMN(Approving_Party_Weight__2),FALSE)=0,"none",VLOOKUP('2012 Original'!V22,key_ref,COLUMN(Approving_Party_Weight__2),FALSE)),CONCATENATE("ERR: ",'2012 Original'!V22))</f>
        <v>none</v>
      </c>
      <c r="W22" s="2" t="str">
        <f>IFERROR(IF(VLOOKUP('2012 Original'!W22,key_ref,COLUMN(Approving_Party_Weight__2),FALSE)=0,"none",VLOOKUP('2012 Original'!W22,key_ref,COLUMN(Approving_Party_Weight__2),FALSE)),CONCATENATE("ERR: ",'2012 Original'!W22))</f>
        <v>none</v>
      </c>
      <c r="X22" s="2" t="str">
        <f>IFERROR(IF(VLOOKUP('2012 Original'!X22,key_ref,COLUMN(Approving_Party_Weight__2),FALSE)=0,"none",VLOOKUP('2012 Original'!X22,key_ref,COLUMN(Approving_Party_Weight__2),FALSE)),CONCATENATE("ERR: ",'2012 Original'!X22))</f>
        <v>none</v>
      </c>
      <c r="Y22" s="2" t="str">
        <f>IFERROR(IF(VLOOKUP('2012 Original'!Y22,key_ref,COLUMN(Approving_Party_Weight__2),FALSE)=0,"none",VLOOKUP('2012 Original'!Y22,key_ref,COLUMN(Approving_Party_Weight__2),FALSE)),CONCATENATE("ERR: ",'2012 Original'!Y22))</f>
        <v>none</v>
      </c>
      <c r="Z22" s="2" t="str">
        <f>IFERROR(IF(VLOOKUP('2012 Original'!Z22,key_ref,COLUMN(Approving_Party_Weight__2),FALSE)=0,"none",VLOOKUP('2012 Original'!Z22,key_ref,COLUMN(Approving_Party_Weight__2),FALSE)),CONCATENATE("ERR: ",'2012 Original'!Z22))</f>
        <v>none</v>
      </c>
      <c r="AA22" s="2" t="str">
        <f>IFERROR(IF(VLOOKUP('2012 Original'!AA22,key_ref,COLUMN(Approving_Party_Weight__2),FALSE)=0,"none",VLOOKUP('2012 Original'!AA22,key_ref,COLUMN(Approving_Party_Weight__2),FALSE)),CONCATENATE("ERR: ",'2012 Original'!AA22))</f>
        <v>none</v>
      </c>
      <c r="AB22" s="2" t="str">
        <f>IFERROR(IF(VLOOKUP('2012 Original'!AB22,key_ref,COLUMN(Approving_Party_Weight__2),FALSE)=0,"none",VLOOKUP('2012 Original'!AB22,key_ref,COLUMN(Approving_Party_Weight__2),FALSE)),CONCATENATE("ERR: ",'2012 Original'!AB22))</f>
        <v>none</v>
      </c>
      <c r="AC22" s="2" t="str">
        <f>IFERROR(IF(VLOOKUP('2012 Original'!AC22,key_ref,COLUMN(Approving_Party_Weight__2),FALSE)=0,"none",VLOOKUP('2012 Original'!AC22,key_ref,COLUMN(Approving_Party_Weight__2),FALSE)),CONCATENATE("ERR: ",'2012 Original'!AC22))</f>
        <v>none</v>
      </c>
      <c r="AD22" s="2" t="str">
        <f>IFERROR(IF(VLOOKUP('2012 Original'!AD22,key_ref,COLUMN(Approving_Party_Weight__2),FALSE)=0,"none",VLOOKUP('2012 Original'!AD22,key_ref,COLUMN(Approving_Party_Weight__2),FALSE)),CONCATENATE("ERR: ",'2012 Original'!AD22))</f>
        <v>none</v>
      </c>
      <c r="AE22" s="2" t="str">
        <f>IFERROR(IF(VLOOKUP('2012 Original'!AE22,key_ref,COLUMN(Approving_Party_Weight__2),FALSE)=0,"none",VLOOKUP('2012 Original'!AE22,key_ref,COLUMN(Approving_Party_Weight__2),FALSE)),CONCATENATE("ERR: ",'2012 Original'!AE22))</f>
        <v>none</v>
      </c>
      <c r="AF22" s="2" t="str">
        <f>IFERROR(IF(VLOOKUP('2012 Original'!AF22,key_ref,COLUMN(Approving_Party_Weight__2),FALSE)=0,"none",VLOOKUP('2012 Original'!AF22,key_ref,COLUMN(Approving_Party_Weight__2),FALSE)),CONCATENATE("ERR: ",'2012 Original'!AF22))</f>
        <v>none</v>
      </c>
      <c r="AG22" s="2" t="str">
        <f>IFERROR(IF(VLOOKUP('2012 Original'!AG22,key_ref,COLUMN(Approving_Party_Weight__2),FALSE)=0,"none",VLOOKUP('2012 Original'!AG22,key_ref,COLUMN(Approving_Party_Weight__2),FALSE)),CONCATENATE("ERR: ",'2012 Original'!AG22))</f>
        <v>none</v>
      </c>
      <c r="AH22" s="2" t="str">
        <f>IFERROR(IF(VLOOKUP('2012 Original'!AH22,key_ref,COLUMN(Approving_Party_Weight__2),FALSE)=0,"none",VLOOKUP('2012 Original'!AH22,key_ref,COLUMN(Approving_Party_Weight__2),FALSE)),CONCATENATE("ERR: ",'2012 Original'!AH22))</f>
        <v>none</v>
      </c>
      <c r="AI22" s="2" t="str">
        <f>IFERROR(IF(VLOOKUP('2012 Original'!AI22,key_ref,COLUMN(Approving_Party_Weight__2),FALSE)=0,"none",VLOOKUP('2012 Original'!AI22,key_ref,COLUMN(Approving_Party_Weight__2),FALSE)),CONCATENATE("ERR: ",'2012 Original'!AI22))</f>
        <v>none</v>
      </c>
      <c r="AJ22" s="2" t="str">
        <f>IFERROR(IF(VLOOKUP('2012 Original'!AJ22,key_ref,COLUMN(Approving_Party_Weight__2),FALSE)=0,"none",VLOOKUP('2012 Original'!AJ22,key_ref,COLUMN(Approving_Party_Weight__2),FALSE)),CONCATENATE("ERR: ",'2012 Original'!AJ22))</f>
        <v>none</v>
      </c>
      <c r="AK22" s="2" t="str">
        <f>IFERROR(IF(VLOOKUP('2012 Original'!AK22,key_ref,COLUMN(Approving_Party_Weight__2),FALSE)=0,"none",VLOOKUP('2012 Original'!AK22,key_ref,COLUMN(Approving_Party_Weight__2),FALSE)),CONCATENATE("ERR: ",'2012 Original'!AK22))</f>
        <v>none</v>
      </c>
      <c r="AL22" s="2" t="str">
        <f>IFERROR(IF(VLOOKUP('2012 Original'!AL22,key_ref,COLUMN(Approving_Party_Weight__2),FALSE)=0,"none",VLOOKUP('2012 Original'!AL22,key_ref,COLUMN(Approving_Party_Weight__2),FALSE)),CONCATENATE("ERR: ",'2012 Original'!AL22))</f>
        <v>none</v>
      </c>
      <c r="AM22" s="2" t="str">
        <f>IFERROR(IF(VLOOKUP('2012 Original'!AM22,key_ref,COLUMN(Approving_Party_Weight__2),FALSE)=0,"none",VLOOKUP('2012 Original'!AM22,key_ref,COLUMN(Approving_Party_Weight__2),FALSE)),CONCATENATE("ERR: ",'2012 Original'!AM22))</f>
        <v>none</v>
      </c>
      <c r="AN22" s="2" t="str">
        <f>IFERROR(IF(VLOOKUP('2012 Original'!AN22,key_ref,COLUMN(Approving_Party_Weight__2),FALSE)=0,"none",VLOOKUP('2012 Original'!AN22,key_ref,COLUMN(Approving_Party_Weight__2),FALSE)),CONCATENATE("ERR: ",'2012 Original'!AN22))</f>
        <v>none</v>
      </c>
      <c r="AO22" s="2" t="str">
        <f>IFERROR(IF(VLOOKUP('2012 Original'!AO22,key_ref,COLUMN(Approving_Party_Weight__2),FALSE)=0,"none",VLOOKUP('2012 Original'!AO22,key_ref,COLUMN(Approving_Party_Weight__2),FALSE)),CONCATENATE("ERR: ",'2012 Original'!AO22))</f>
        <v>none</v>
      </c>
      <c r="AP22" s="2" t="str">
        <f>IFERROR(IF(VLOOKUP('2012 Original'!AP22,key_ref,COLUMN(Approving_Party_Weight__2),FALSE)=0,"none",VLOOKUP('2012 Original'!AP22,key_ref,COLUMN(Approving_Party_Weight__2),FALSE)),CONCATENATE("ERR: ",'2012 Original'!AP22))</f>
        <v>none</v>
      </c>
      <c r="AQ22" s="2" t="str">
        <f>IFERROR(IF(VLOOKUP('2012 Original'!AQ22,key_ref,COLUMN(Approving_Party_Weight__2),FALSE)=0,"none",VLOOKUP('2012 Original'!AQ22,key_ref,COLUMN(Approving_Party_Weight__2),FALSE)),CONCATENATE("ERR: ",'2012 Original'!AQ22))</f>
        <v>none</v>
      </c>
      <c r="AR22" s="2" t="str">
        <f>IFERROR(IF(VLOOKUP('2012 Original'!AR22,key_ref,COLUMN(Approving_Party_Weight__2),FALSE)=0,"none",VLOOKUP('2012 Original'!AR22,key_ref,COLUMN(Approving_Party_Weight__2),FALSE)),CONCATENATE("ERR: ",'2012 Original'!AR22))</f>
        <v>none</v>
      </c>
      <c r="AS22" s="2" t="str">
        <f>IFERROR(IF(VLOOKUP('2012 Original'!AS22,key_ref,COLUMN(Approving_Party_Weight__2),FALSE)=0,"none",VLOOKUP('2012 Original'!AS22,key_ref,COLUMN(Approving_Party_Weight__2),FALSE)),CONCATENATE("ERR: ",'2012 Original'!AS22))</f>
        <v>none</v>
      </c>
      <c r="AT22" s="2" t="str">
        <f>IFERROR(IF(VLOOKUP('2012 Original'!AT22,key_ref,COLUMN(Approving_Party_Weight__2),FALSE)=0,"none",VLOOKUP('2012 Original'!AT22,key_ref,COLUMN(Approving_Party_Weight__2),FALSE)),CONCATENATE("ERR: ",'2012 Original'!AT22))</f>
        <v>none</v>
      </c>
      <c r="AU22" s="2" t="str">
        <f>IFERROR(IF(VLOOKUP('2012 Original'!AU22,key_ref,COLUMN(Approving_Party_Weight__2),FALSE)=0,"none",VLOOKUP('2012 Original'!AU22,key_ref,COLUMN(Approving_Party_Weight__2),FALSE)),CONCATENATE("ERR: ",'2012 Original'!AU22))</f>
        <v>none</v>
      </c>
      <c r="AV22" s="2" t="str">
        <f>IFERROR(IF(VLOOKUP('2012 Original'!AV22,key_ref,COLUMN(Approving_Party_Weight__2),FALSE)=0,"none",VLOOKUP('2012 Original'!AV22,key_ref,COLUMN(Approving_Party_Weight__2),FALSE)),CONCATENATE("ERR: ",'2012 Original'!AV22))</f>
        <v>none</v>
      </c>
      <c r="AW22" s="2" t="str">
        <f>IFERROR(IF(VLOOKUP('2012 Original'!AW22,key_ref,COLUMN(Approving_Party_Weight__2),FALSE)=0,"none",VLOOKUP('2012 Original'!AW22,key_ref,COLUMN(Approving_Party_Weight__2),FALSE)),CONCATENATE("ERR: ",'2012 Original'!AW22))</f>
        <v>none</v>
      </c>
      <c r="AX22" s="2" t="str">
        <f>IFERROR(IF(VLOOKUP('2012 Original'!AX22,key_ref,COLUMN(Approving_Party_Weight__2),FALSE)=0,"none",VLOOKUP('2012 Original'!AX22,key_ref,COLUMN(Approving_Party_Weight__2),FALSE)),CONCATENATE("ERR: ",'2012 Original'!AX22))</f>
        <v>none</v>
      </c>
      <c r="AY22" s="2" t="str">
        <f>IFERROR(IF(VLOOKUP('2012 Original'!AY22,key_ref,COLUMN(Approving_Party_Weight__2),FALSE)=0,"none",VLOOKUP('2012 Original'!AY22,key_ref,COLUMN(Approving_Party_Weight__2),FALSE)),CONCATENATE("ERR: ",'2012 Original'!AY22))</f>
        <v>none</v>
      </c>
      <c r="AZ22" s="2" t="str">
        <f>IFERROR(IF(VLOOKUP('2012 Original'!AZ22,key_ref,COLUMN(Approving_Party_Weight__2),FALSE)=0,"none",VLOOKUP('2012 Original'!AZ22,key_ref,COLUMN(Approving_Party_Weight__2),FALSE)),CONCATENATE("ERR: ",'2012 Original'!AZ22))</f>
        <v>none</v>
      </c>
    </row>
    <row r="23" spans="1:52" s="4" customFormat="1">
      <c r="A23" s="3" t="s">
        <v>185</v>
      </c>
      <c r="B23" s="2" t="str">
        <f>IFERROR(IF(VLOOKUP('2012 Original'!B23,key_ref,COLUMN(Approving_Party_Weight__2),FALSE)=0,"none",VLOOKUP('2012 Original'!B23,key_ref,COLUMN(Approving_Party_Weight__2),FALSE)),CONCATENATE("ERR: ",'2012 Original'!B23))</f>
        <v>none</v>
      </c>
      <c r="C23" s="2" t="str">
        <f>IFERROR(IF(VLOOKUP('2012 Original'!C23,key_ref,COLUMN(Approving_Party_Weight__2),FALSE)=0,"none",VLOOKUP('2012 Original'!C23,key_ref,COLUMN(Approving_Party_Weight__2),FALSE)),CONCATENATE("ERR: ",'2012 Original'!C23))</f>
        <v>none</v>
      </c>
      <c r="D23" s="2" t="str">
        <f>IFERROR(IF(VLOOKUP('2012 Original'!D23,key_ref,COLUMN(Approving_Party_Weight__2),FALSE)=0,"none",VLOOKUP('2012 Original'!D23,key_ref,COLUMN(Approving_Party_Weight__2),FALSE)),CONCATENATE("ERR: ",'2012 Original'!D23))</f>
        <v>none</v>
      </c>
      <c r="E23" s="2" t="str">
        <f>IFERROR(IF(VLOOKUP('2012 Original'!E23,key_ref,COLUMN(Approving_Party_Weight__2),FALSE)=0,"none",VLOOKUP('2012 Original'!E23,key_ref,COLUMN(Approving_Party_Weight__2),FALSE)),CONCATENATE("ERR: ",'2012 Original'!E23))</f>
        <v>none</v>
      </c>
      <c r="F23" s="2" t="str">
        <f>IFERROR(IF(VLOOKUP('2012 Original'!F23,key_ref,COLUMN(Approving_Party_Weight__2),FALSE)=0,"none",VLOOKUP('2012 Original'!F23,key_ref,COLUMN(Approving_Party_Weight__2),FALSE)),CONCATENATE("ERR: ",'2012 Original'!F23))</f>
        <v>none</v>
      </c>
      <c r="G23" s="2" t="str">
        <f>IFERROR(IF(VLOOKUP('2012 Original'!G23,key_ref,COLUMN(Approving_Party_Weight__2),FALSE)=0,"none",VLOOKUP('2012 Original'!G23,key_ref,COLUMN(Approving_Party_Weight__2),FALSE)),CONCATENATE("ERR: ",'2012 Original'!G23))</f>
        <v>none</v>
      </c>
      <c r="H23" s="2" t="str">
        <f>IFERROR(IF(VLOOKUP('2012 Original'!H23,key_ref,COLUMN(Approving_Party_Weight__2),FALSE)=0,"none",VLOOKUP('2012 Original'!H23,key_ref,COLUMN(Approving_Party_Weight__2),FALSE)),CONCATENATE("ERR: ",'2012 Original'!H23))</f>
        <v>none</v>
      </c>
      <c r="I23" s="2" t="str">
        <f>IFERROR(IF(VLOOKUP('2012 Original'!I23,key_ref,COLUMN(Approving_Party_Weight__2),FALSE)=0,"none",VLOOKUP('2012 Original'!I23,key_ref,COLUMN(Approving_Party_Weight__2),FALSE)),CONCATENATE("ERR: ",'2012 Original'!I23))</f>
        <v>none</v>
      </c>
      <c r="J23" s="2" t="str">
        <f>IFERROR(IF(VLOOKUP('2012 Original'!J23,key_ref,COLUMN(Approving_Party_Weight__2),FALSE)=0,"none",VLOOKUP('2012 Original'!J23,key_ref,COLUMN(Approving_Party_Weight__2),FALSE)),CONCATENATE("ERR: ",'2012 Original'!J23))</f>
        <v>none</v>
      </c>
      <c r="K23" s="2" t="str">
        <f>IFERROR(IF(VLOOKUP('2012 Original'!K23,key_ref,COLUMN(Approving_Party_Weight__2),FALSE)=0,"none",VLOOKUP('2012 Original'!K23,key_ref,COLUMN(Approving_Party_Weight__2),FALSE)),CONCATENATE("ERR: ",'2012 Original'!K23))</f>
        <v>none</v>
      </c>
      <c r="L23" s="2" t="str">
        <f>IFERROR(IF(VLOOKUP('2012 Original'!L23,key_ref,COLUMN(Approving_Party_Weight__2),FALSE)=0,"none",VLOOKUP('2012 Original'!L23,key_ref,COLUMN(Approving_Party_Weight__2),FALSE)),CONCATENATE("ERR: ",'2012 Original'!L23))</f>
        <v>none</v>
      </c>
      <c r="M23" s="2" t="str">
        <f>IFERROR(IF(VLOOKUP('2012 Original'!M23,key_ref,COLUMN(Approving_Party_Weight__2),FALSE)=0,"none",VLOOKUP('2012 Original'!M23,key_ref,COLUMN(Approving_Party_Weight__2),FALSE)),CONCATENATE("ERR: ",'2012 Original'!M23))</f>
        <v>none</v>
      </c>
      <c r="N23" s="2" t="str">
        <f>IFERROR(IF(VLOOKUP('2012 Original'!N23,key_ref,COLUMN(Approving_Party_Weight__2),FALSE)=0,"none",VLOOKUP('2012 Original'!N23,key_ref,COLUMN(Approving_Party_Weight__2),FALSE)),CONCATENATE("ERR: ",'2012 Original'!N23))</f>
        <v>none</v>
      </c>
      <c r="O23" s="2" t="str">
        <f>IFERROR(IF(VLOOKUP('2012 Original'!O23,key_ref,COLUMN(Approving_Party_Weight__2),FALSE)=0,"none",VLOOKUP('2012 Original'!O23,key_ref,COLUMN(Approving_Party_Weight__2),FALSE)),CONCATENATE("ERR: ",'2012 Original'!O23))</f>
        <v>none</v>
      </c>
      <c r="P23" s="2" t="str">
        <f>IFERROR(IF(VLOOKUP('2012 Original'!P23,key_ref,COLUMN(Approving_Party_Weight__2),FALSE)=0,"none",VLOOKUP('2012 Original'!P23,key_ref,COLUMN(Approving_Party_Weight__2),FALSE)),CONCATENATE("ERR: ",'2012 Original'!P23))</f>
        <v>none</v>
      </c>
      <c r="Q23" s="2" t="str">
        <f>IFERROR(IF(VLOOKUP('2012 Original'!Q23,key_ref,COLUMN(Approving_Party_Weight__2),FALSE)=0,"none",VLOOKUP('2012 Original'!Q23,key_ref,COLUMN(Approving_Party_Weight__2),FALSE)),CONCATENATE("ERR: ",'2012 Original'!Q23))</f>
        <v>none</v>
      </c>
      <c r="R23" s="2" t="str">
        <f>IFERROR(IF(VLOOKUP('2012 Original'!R23,key_ref,COLUMN(Approving_Party_Weight__2),FALSE)=0,"none",VLOOKUP('2012 Original'!R23,key_ref,COLUMN(Approving_Party_Weight__2),FALSE)),CONCATENATE("ERR: ",'2012 Original'!R23))</f>
        <v>none</v>
      </c>
      <c r="S23" s="2" t="str">
        <f>IFERROR(IF(VLOOKUP('2012 Original'!S23,key_ref,COLUMN(Approving_Party_Weight__2),FALSE)=0,"none",VLOOKUP('2012 Original'!S23,key_ref,COLUMN(Approving_Party_Weight__2),FALSE)),CONCATENATE("ERR: ",'2012 Original'!S23))</f>
        <v>none</v>
      </c>
      <c r="T23" s="2" t="str">
        <f>IFERROR(IF(VLOOKUP('2012 Original'!T23,key_ref,COLUMN(Approving_Party_Weight__2),FALSE)=0,"none",VLOOKUP('2012 Original'!T23,key_ref,COLUMN(Approving_Party_Weight__2),FALSE)),CONCATENATE("ERR: ",'2012 Original'!T23))</f>
        <v>none</v>
      </c>
      <c r="U23" s="2" t="str">
        <f>IFERROR(IF(VLOOKUP('2012 Original'!U23,key_ref,COLUMN(Approving_Party_Weight__2),FALSE)=0,"none",VLOOKUP('2012 Original'!U23,key_ref,COLUMN(Approving_Party_Weight__2),FALSE)),CONCATENATE("ERR: ",'2012 Original'!U23))</f>
        <v>none</v>
      </c>
      <c r="V23" s="2" t="str">
        <f>IFERROR(IF(VLOOKUP('2012 Original'!V23,key_ref,COLUMN(Approving_Party_Weight__2),FALSE)=0,"none",VLOOKUP('2012 Original'!V23,key_ref,COLUMN(Approving_Party_Weight__2),FALSE)),CONCATENATE("ERR: ",'2012 Original'!V23))</f>
        <v>none</v>
      </c>
      <c r="W23" s="2" t="str">
        <f>IFERROR(IF(VLOOKUP('2012 Original'!W23,key_ref,COLUMN(Approving_Party_Weight__2),FALSE)=0,"none",VLOOKUP('2012 Original'!W23,key_ref,COLUMN(Approving_Party_Weight__2),FALSE)),CONCATENATE("ERR: ",'2012 Original'!W23))</f>
        <v>none</v>
      </c>
      <c r="X23" s="2" t="str">
        <f>IFERROR(IF(VLOOKUP('2012 Original'!X23,key_ref,COLUMN(Approving_Party_Weight__2),FALSE)=0,"none",VLOOKUP('2012 Original'!X23,key_ref,COLUMN(Approving_Party_Weight__2),FALSE)),CONCATENATE("ERR: ",'2012 Original'!X23))</f>
        <v>none</v>
      </c>
      <c r="Y23" s="2" t="str">
        <f>IFERROR(IF(VLOOKUP('2012 Original'!Y23,key_ref,COLUMN(Approving_Party_Weight__2),FALSE)=0,"none",VLOOKUP('2012 Original'!Y23,key_ref,COLUMN(Approving_Party_Weight__2),FALSE)),CONCATENATE("ERR: ",'2012 Original'!Y23))</f>
        <v>none</v>
      </c>
      <c r="Z23" s="2" t="str">
        <f>IFERROR(IF(VLOOKUP('2012 Original'!Z23,key_ref,COLUMN(Approving_Party_Weight__2),FALSE)=0,"none",VLOOKUP('2012 Original'!Z23,key_ref,COLUMN(Approving_Party_Weight__2),FALSE)),CONCATENATE("ERR: ",'2012 Original'!Z23))</f>
        <v>none</v>
      </c>
      <c r="AA23" s="2" t="str">
        <f>IFERROR(IF(VLOOKUP('2012 Original'!AA23,key_ref,COLUMN(Approving_Party_Weight__2),FALSE)=0,"none",VLOOKUP('2012 Original'!AA23,key_ref,COLUMN(Approving_Party_Weight__2),FALSE)),CONCATENATE("ERR: ",'2012 Original'!AA23))</f>
        <v>none</v>
      </c>
      <c r="AB23" s="2" t="str">
        <f>IFERROR(IF(VLOOKUP('2012 Original'!AB23,key_ref,COLUMN(Approving_Party_Weight__2),FALSE)=0,"none",VLOOKUP('2012 Original'!AB23,key_ref,COLUMN(Approving_Party_Weight__2),FALSE)),CONCATENATE("ERR: ",'2012 Original'!AB23))</f>
        <v>none</v>
      </c>
      <c r="AC23" s="2" t="str">
        <f>IFERROR(IF(VLOOKUP('2012 Original'!AC23,key_ref,COLUMN(Approving_Party_Weight__2),FALSE)=0,"none",VLOOKUP('2012 Original'!AC23,key_ref,COLUMN(Approving_Party_Weight__2),FALSE)),CONCATENATE("ERR: ",'2012 Original'!AC23))</f>
        <v>none</v>
      </c>
      <c r="AD23" s="2" t="str">
        <f>IFERROR(IF(VLOOKUP('2012 Original'!AD23,key_ref,COLUMN(Approving_Party_Weight__2),FALSE)=0,"none",VLOOKUP('2012 Original'!AD23,key_ref,COLUMN(Approving_Party_Weight__2),FALSE)),CONCATENATE("ERR: ",'2012 Original'!AD23))</f>
        <v>none</v>
      </c>
      <c r="AE23" s="2" t="str">
        <f>IFERROR(IF(VLOOKUP('2012 Original'!AE23,key_ref,COLUMN(Approving_Party_Weight__2),FALSE)=0,"none",VLOOKUP('2012 Original'!AE23,key_ref,COLUMN(Approving_Party_Weight__2),FALSE)),CONCATENATE("ERR: ",'2012 Original'!AE23))</f>
        <v>none</v>
      </c>
      <c r="AF23" s="2" t="str">
        <f>IFERROR(IF(VLOOKUP('2012 Original'!AF23,key_ref,COLUMN(Approving_Party_Weight__2),FALSE)=0,"none",VLOOKUP('2012 Original'!AF23,key_ref,COLUMN(Approving_Party_Weight__2),FALSE)),CONCATENATE("ERR: ",'2012 Original'!AF23))</f>
        <v>none</v>
      </c>
      <c r="AG23" s="2" t="str">
        <f>IFERROR(IF(VLOOKUP('2012 Original'!AG23,key_ref,COLUMN(Approving_Party_Weight__2),FALSE)=0,"none",VLOOKUP('2012 Original'!AG23,key_ref,COLUMN(Approving_Party_Weight__2),FALSE)),CONCATENATE("ERR: ",'2012 Original'!AG23))</f>
        <v>none</v>
      </c>
      <c r="AH23" s="2" t="str">
        <f>IFERROR(IF(VLOOKUP('2012 Original'!AH23,key_ref,COLUMN(Approving_Party_Weight__2),FALSE)=0,"none",VLOOKUP('2012 Original'!AH23,key_ref,COLUMN(Approving_Party_Weight__2),FALSE)),CONCATENATE("ERR: ",'2012 Original'!AH23))</f>
        <v>none</v>
      </c>
      <c r="AI23" s="2" t="str">
        <f>IFERROR(IF(VLOOKUP('2012 Original'!AI23,key_ref,COLUMN(Approving_Party_Weight__2),FALSE)=0,"none",VLOOKUP('2012 Original'!AI23,key_ref,COLUMN(Approving_Party_Weight__2),FALSE)),CONCATENATE("ERR: ",'2012 Original'!AI23))</f>
        <v>none</v>
      </c>
      <c r="AJ23" s="2" t="str">
        <f>IFERROR(IF(VLOOKUP('2012 Original'!AJ23,key_ref,COLUMN(Approving_Party_Weight__2),FALSE)=0,"none",VLOOKUP('2012 Original'!AJ23,key_ref,COLUMN(Approving_Party_Weight__2),FALSE)),CONCATENATE("ERR: ",'2012 Original'!AJ23))</f>
        <v>none</v>
      </c>
      <c r="AK23" s="2" t="str">
        <f>IFERROR(IF(VLOOKUP('2012 Original'!AK23,key_ref,COLUMN(Approving_Party_Weight__2),FALSE)=0,"none",VLOOKUP('2012 Original'!AK23,key_ref,COLUMN(Approving_Party_Weight__2),FALSE)),CONCATENATE("ERR: ",'2012 Original'!AK23))</f>
        <v>none</v>
      </c>
      <c r="AL23" s="2" t="str">
        <f>IFERROR(IF(VLOOKUP('2012 Original'!AL23,key_ref,COLUMN(Approving_Party_Weight__2),FALSE)=0,"none",VLOOKUP('2012 Original'!AL23,key_ref,COLUMN(Approving_Party_Weight__2),FALSE)),CONCATENATE("ERR: ",'2012 Original'!AL23))</f>
        <v>none</v>
      </c>
      <c r="AM23" s="2" t="str">
        <f>IFERROR(IF(VLOOKUP('2012 Original'!AM23,key_ref,COLUMN(Approving_Party_Weight__2),FALSE)=0,"none",VLOOKUP('2012 Original'!AM23,key_ref,COLUMN(Approving_Party_Weight__2),FALSE)),CONCATENATE("ERR: ",'2012 Original'!AM23))</f>
        <v>none</v>
      </c>
      <c r="AN23" s="2" t="str">
        <f>IFERROR(IF(VLOOKUP('2012 Original'!AN23,key_ref,COLUMN(Approving_Party_Weight__2),FALSE)=0,"none",VLOOKUP('2012 Original'!AN23,key_ref,COLUMN(Approving_Party_Weight__2),FALSE)),CONCATENATE("ERR: ",'2012 Original'!AN23))</f>
        <v>none</v>
      </c>
      <c r="AO23" s="2" t="str">
        <f>IFERROR(IF(VLOOKUP('2012 Original'!AO23,key_ref,COLUMN(Approving_Party_Weight__2),FALSE)=0,"none",VLOOKUP('2012 Original'!AO23,key_ref,COLUMN(Approving_Party_Weight__2),FALSE)),CONCATENATE("ERR: ",'2012 Original'!AO23))</f>
        <v>none</v>
      </c>
      <c r="AP23" s="2" t="str">
        <f>IFERROR(IF(VLOOKUP('2012 Original'!AP23,key_ref,COLUMN(Approving_Party_Weight__2),FALSE)=0,"none",VLOOKUP('2012 Original'!AP23,key_ref,COLUMN(Approving_Party_Weight__2),FALSE)),CONCATENATE("ERR: ",'2012 Original'!AP23))</f>
        <v>none</v>
      </c>
      <c r="AQ23" s="2" t="str">
        <f>IFERROR(IF(VLOOKUP('2012 Original'!AQ23,key_ref,COLUMN(Approving_Party_Weight__2),FALSE)=0,"none",VLOOKUP('2012 Original'!AQ23,key_ref,COLUMN(Approving_Party_Weight__2),FALSE)),CONCATENATE("ERR: ",'2012 Original'!AQ23))</f>
        <v>none</v>
      </c>
      <c r="AR23" s="2" t="str">
        <f>IFERROR(IF(VLOOKUP('2012 Original'!AR23,key_ref,COLUMN(Approving_Party_Weight__2),FALSE)=0,"none",VLOOKUP('2012 Original'!AR23,key_ref,COLUMN(Approving_Party_Weight__2),FALSE)),CONCATENATE("ERR: ",'2012 Original'!AR23))</f>
        <v>none</v>
      </c>
      <c r="AS23" s="2" t="str">
        <f>IFERROR(IF(VLOOKUP('2012 Original'!AS23,key_ref,COLUMN(Approving_Party_Weight__2),FALSE)=0,"none",VLOOKUP('2012 Original'!AS23,key_ref,COLUMN(Approving_Party_Weight__2),FALSE)),CONCATENATE("ERR: ",'2012 Original'!AS23))</f>
        <v>none</v>
      </c>
      <c r="AT23" s="2" t="str">
        <f>IFERROR(IF(VLOOKUP('2012 Original'!AT23,key_ref,COLUMN(Approving_Party_Weight__2),FALSE)=0,"none",VLOOKUP('2012 Original'!AT23,key_ref,COLUMN(Approving_Party_Weight__2),FALSE)),CONCATENATE("ERR: ",'2012 Original'!AT23))</f>
        <v>none</v>
      </c>
      <c r="AU23" s="2" t="str">
        <f>IFERROR(IF(VLOOKUP('2012 Original'!AU23,key_ref,COLUMN(Approving_Party_Weight__2),FALSE)=0,"none",VLOOKUP('2012 Original'!AU23,key_ref,COLUMN(Approving_Party_Weight__2),FALSE)),CONCATENATE("ERR: ",'2012 Original'!AU23))</f>
        <v>none</v>
      </c>
      <c r="AV23" s="2" t="str">
        <f>IFERROR(IF(VLOOKUP('2012 Original'!AV23,key_ref,COLUMN(Approving_Party_Weight__2),FALSE)=0,"none",VLOOKUP('2012 Original'!AV23,key_ref,COLUMN(Approving_Party_Weight__2),FALSE)),CONCATENATE("ERR: ",'2012 Original'!AV23))</f>
        <v>none</v>
      </c>
      <c r="AW23" s="2" t="str">
        <f>IFERROR(IF(VLOOKUP('2012 Original'!AW23,key_ref,COLUMN(Approving_Party_Weight__2),FALSE)=0,"none",VLOOKUP('2012 Original'!AW23,key_ref,COLUMN(Approving_Party_Weight__2),FALSE)),CONCATENATE("ERR: ",'2012 Original'!AW23))</f>
        <v>none</v>
      </c>
      <c r="AX23" s="2" t="str">
        <f>IFERROR(IF(VLOOKUP('2012 Original'!AX23,key_ref,COLUMN(Approving_Party_Weight__2),FALSE)=0,"none",VLOOKUP('2012 Original'!AX23,key_ref,COLUMN(Approving_Party_Weight__2),FALSE)),CONCATENATE("ERR: ",'2012 Original'!AX23))</f>
        <v>none</v>
      </c>
      <c r="AY23" s="2" t="str">
        <f>IFERROR(IF(VLOOKUP('2012 Original'!AY23,key_ref,COLUMN(Approving_Party_Weight__2),FALSE)=0,"none",VLOOKUP('2012 Original'!AY23,key_ref,COLUMN(Approving_Party_Weight__2),FALSE)),CONCATENATE("ERR: ",'2012 Original'!AY23))</f>
        <v>none</v>
      </c>
      <c r="AZ23" s="2" t="str">
        <f>IFERROR(IF(VLOOKUP('2012 Original'!AZ23,key_ref,COLUMN(Approving_Party_Weight__2),FALSE)=0,"none",VLOOKUP('2012 Original'!AZ23,key_ref,COLUMN(Approving_Party_Weight__2),FALSE)),CONCATENATE("ERR: ",'2012 Original'!AZ23))</f>
        <v>none</v>
      </c>
    </row>
    <row r="24" spans="1:52" s="4" customFormat="1">
      <c r="A24" s="3" t="s">
        <v>49</v>
      </c>
      <c r="B24" s="2" t="str">
        <f>IFERROR(IF(VLOOKUP('2012 Original'!B24,key_ref,COLUMN(Approving_Party_Weight__2),FALSE)=0,"none",VLOOKUP('2012 Original'!B24,key_ref,COLUMN(Approving_Party_Weight__2),FALSE)),CONCATENATE("ERR: ",'2012 Original'!B24))</f>
        <v>none</v>
      </c>
      <c r="C24" s="2" t="str">
        <f>IFERROR(IF(VLOOKUP('2012 Original'!C24,key_ref,COLUMN(Approving_Party_Weight__2),FALSE)=0,"none",VLOOKUP('2012 Original'!C24,key_ref,COLUMN(Approving_Party_Weight__2),FALSE)),CONCATENATE("ERR: ",'2012 Original'!C24))</f>
        <v>none</v>
      </c>
      <c r="D24" s="2" t="str">
        <f>IFERROR(IF(VLOOKUP('2012 Original'!D24,key_ref,COLUMN(Approving_Party_Weight__2),FALSE)=0,"none",VLOOKUP('2012 Original'!D24,key_ref,COLUMN(Approving_Party_Weight__2),FALSE)),CONCATENATE("ERR: ",'2012 Original'!D24))</f>
        <v>none</v>
      </c>
      <c r="E24" s="2" t="str">
        <f>IFERROR(IF(VLOOKUP('2012 Original'!E24,key_ref,COLUMN(Approving_Party_Weight__2),FALSE)=0,"none",VLOOKUP('2012 Original'!E24,key_ref,COLUMN(Approving_Party_Weight__2),FALSE)),CONCATENATE("ERR: ",'2012 Original'!E24))</f>
        <v>none</v>
      </c>
      <c r="F24" s="2" t="str">
        <f>IFERROR(IF(VLOOKUP('2012 Original'!F24,key_ref,COLUMN(Approving_Party_Weight__2),FALSE)=0,"none",VLOOKUP('2012 Original'!F24,key_ref,COLUMN(Approving_Party_Weight__2),FALSE)),CONCATENATE("ERR: ",'2012 Original'!F24))</f>
        <v>none</v>
      </c>
      <c r="G24" s="2" t="str">
        <f>IFERROR(IF(VLOOKUP('2012 Original'!G24,key_ref,COLUMN(Approving_Party_Weight__2),FALSE)=0,"none",VLOOKUP('2012 Original'!G24,key_ref,COLUMN(Approving_Party_Weight__2),FALSE)),CONCATENATE("ERR: ",'2012 Original'!G24))</f>
        <v>none</v>
      </c>
      <c r="H24" s="2" t="str">
        <f>IFERROR(IF(VLOOKUP('2012 Original'!H24,key_ref,COLUMN(Approving_Party_Weight__2),FALSE)=0,"none",VLOOKUP('2012 Original'!H24,key_ref,COLUMN(Approving_Party_Weight__2),FALSE)),CONCATENATE("ERR: ",'2012 Original'!H24))</f>
        <v>none</v>
      </c>
      <c r="I24" s="2" t="str">
        <f>IFERROR(IF(VLOOKUP('2012 Original'!I24,key_ref,COLUMN(Approving_Party_Weight__2),FALSE)=0,"none",VLOOKUP('2012 Original'!I24,key_ref,COLUMN(Approving_Party_Weight__2),FALSE)),CONCATENATE("ERR: ",'2012 Original'!I24))</f>
        <v>none</v>
      </c>
      <c r="J24" s="2" t="str">
        <f>IFERROR(IF(VLOOKUP('2012 Original'!J24,key_ref,COLUMN(Approving_Party_Weight__2),FALSE)=0,"none",VLOOKUP('2012 Original'!J24,key_ref,COLUMN(Approving_Party_Weight__2),FALSE)),CONCATENATE("ERR: ",'2012 Original'!J24))</f>
        <v>none</v>
      </c>
      <c r="K24" s="2" t="str">
        <f>IFERROR(IF(VLOOKUP('2012 Original'!K24,key_ref,COLUMN(Approving_Party_Weight__2),FALSE)=0,"none",VLOOKUP('2012 Original'!K24,key_ref,COLUMN(Approving_Party_Weight__2),FALSE)),CONCATENATE("ERR: ",'2012 Original'!K24))</f>
        <v>none</v>
      </c>
      <c r="L24" s="2" t="str">
        <f>IFERROR(IF(VLOOKUP('2012 Original'!L24,key_ref,COLUMN(Approving_Party_Weight__2),FALSE)=0,"none",VLOOKUP('2012 Original'!L24,key_ref,COLUMN(Approving_Party_Weight__2),FALSE)),CONCATENATE("ERR: ",'2012 Original'!L24))</f>
        <v>none</v>
      </c>
      <c r="M24" s="2" t="str">
        <f>IFERROR(IF(VLOOKUP('2012 Original'!M24,key_ref,COLUMN(Approving_Party_Weight__2),FALSE)=0,"none",VLOOKUP('2012 Original'!M24,key_ref,COLUMN(Approving_Party_Weight__2),FALSE)),CONCATENATE("ERR: ",'2012 Original'!M24))</f>
        <v>none</v>
      </c>
      <c r="N24" s="2" t="str">
        <f>IFERROR(IF(VLOOKUP('2012 Original'!N24,key_ref,COLUMN(Approving_Party_Weight__2),FALSE)=0,"none",VLOOKUP('2012 Original'!N24,key_ref,COLUMN(Approving_Party_Weight__2),FALSE)),CONCATENATE("ERR: ",'2012 Original'!N24))</f>
        <v>none</v>
      </c>
      <c r="O24" s="2" t="str">
        <f>IFERROR(IF(VLOOKUP('2012 Original'!O24,key_ref,COLUMN(Approving_Party_Weight__2),FALSE)=0,"none",VLOOKUP('2012 Original'!O24,key_ref,COLUMN(Approving_Party_Weight__2),FALSE)),CONCATENATE("ERR: ",'2012 Original'!O24))</f>
        <v>none</v>
      </c>
      <c r="P24" s="2" t="str">
        <f>IFERROR(IF(VLOOKUP('2012 Original'!P24,key_ref,COLUMN(Approving_Party_Weight__2),FALSE)=0,"none",VLOOKUP('2012 Original'!P24,key_ref,COLUMN(Approving_Party_Weight__2),FALSE)),CONCATENATE("ERR: ",'2012 Original'!P24))</f>
        <v>none</v>
      </c>
      <c r="Q24" s="2" t="str">
        <f>IFERROR(IF(VLOOKUP('2012 Original'!Q24,key_ref,COLUMN(Approving_Party_Weight__2),FALSE)=0,"none",VLOOKUP('2012 Original'!Q24,key_ref,COLUMN(Approving_Party_Weight__2),FALSE)),CONCATENATE("ERR: ",'2012 Original'!Q24))</f>
        <v>none</v>
      </c>
      <c r="R24" s="2" t="str">
        <f>IFERROR(IF(VLOOKUP('2012 Original'!R24,key_ref,COLUMN(Approving_Party_Weight__2),FALSE)=0,"none",VLOOKUP('2012 Original'!R24,key_ref,COLUMN(Approving_Party_Weight__2),FALSE)),CONCATENATE("ERR: ",'2012 Original'!R24))</f>
        <v>none</v>
      </c>
      <c r="S24" s="2" t="str">
        <f>IFERROR(IF(VLOOKUP('2012 Original'!S24,key_ref,COLUMN(Approving_Party_Weight__2),FALSE)=0,"none",VLOOKUP('2012 Original'!S24,key_ref,COLUMN(Approving_Party_Weight__2),FALSE)),CONCATENATE("ERR: ",'2012 Original'!S24))</f>
        <v>none</v>
      </c>
      <c r="T24" s="2" t="str">
        <f>IFERROR(IF(VLOOKUP('2012 Original'!T24,key_ref,COLUMN(Approving_Party_Weight__2),FALSE)=0,"none",VLOOKUP('2012 Original'!T24,key_ref,COLUMN(Approving_Party_Weight__2),FALSE)),CONCATENATE("ERR: ",'2012 Original'!T24))</f>
        <v>none</v>
      </c>
      <c r="U24" s="2" t="str">
        <f>IFERROR(IF(VLOOKUP('2012 Original'!U24,key_ref,COLUMN(Approving_Party_Weight__2),FALSE)=0,"none",VLOOKUP('2012 Original'!U24,key_ref,COLUMN(Approving_Party_Weight__2),FALSE)),CONCATENATE("ERR: ",'2012 Original'!U24))</f>
        <v>none</v>
      </c>
      <c r="V24" s="2" t="str">
        <f>IFERROR(IF(VLOOKUP('2012 Original'!V24,key_ref,COLUMN(Approving_Party_Weight__2),FALSE)=0,"none",VLOOKUP('2012 Original'!V24,key_ref,COLUMN(Approving_Party_Weight__2),FALSE)),CONCATENATE("ERR: ",'2012 Original'!V24))</f>
        <v>none</v>
      </c>
      <c r="W24" s="2" t="str">
        <f>IFERROR(IF(VLOOKUP('2012 Original'!W24,key_ref,COLUMN(Approving_Party_Weight__2),FALSE)=0,"none",VLOOKUP('2012 Original'!W24,key_ref,COLUMN(Approving_Party_Weight__2),FALSE)),CONCATENATE("ERR: ",'2012 Original'!W24))</f>
        <v>none</v>
      </c>
      <c r="X24" s="2" t="str">
        <f>IFERROR(IF(VLOOKUP('2012 Original'!X24,key_ref,COLUMN(Approving_Party_Weight__2),FALSE)=0,"none",VLOOKUP('2012 Original'!X24,key_ref,COLUMN(Approving_Party_Weight__2),FALSE)),CONCATENATE("ERR: ",'2012 Original'!X24))</f>
        <v>none</v>
      </c>
      <c r="Y24" s="2" t="str">
        <f>IFERROR(IF(VLOOKUP('2012 Original'!Y24,key_ref,COLUMN(Approving_Party_Weight__2),FALSE)=0,"none",VLOOKUP('2012 Original'!Y24,key_ref,COLUMN(Approving_Party_Weight__2),FALSE)),CONCATENATE("ERR: ",'2012 Original'!Y24))</f>
        <v>none</v>
      </c>
      <c r="Z24" s="2" t="str">
        <f>IFERROR(IF(VLOOKUP('2012 Original'!Z24,key_ref,COLUMN(Approving_Party_Weight__2),FALSE)=0,"none",VLOOKUP('2012 Original'!Z24,key_ref,COLUMN(Approving_Party_Weight__2),FALSE)),CONCATENATE("ERR: ",'2012 Original'!Z24))</f>
        <v>none</v>
      </c>
      <c r="AA24" s="2" t="str">
        <f>IFERROR(IF(VLOOKUP('2012 Original'!AA24,key_ref,COLUMN(Approving_Party_Weight__2),FALSE)=0,"none",VLOOKUP('2012 Original'!AA24,key_ref,COLUMN(Approving_Party_Weight__2),FALSE)),CONCATENATE("ERR: ",'2012 Original'!AA24))</f>
        <v>none</v>
      </c>
      <c r="AB24" s="2" t="str">
        <f>IFERROR(IF(VLOOKUP('2012 Original'!AB24,key_ref,COLUMN(Approving_Party_Weight__2),FALSE)=0,"none",VLOOKUP('2012 Original'!AB24,key_ref,COLUMN(Approving_Party_Weight__2),FALSE)),CONCATENATE("ERR: ",'2012 Original'!AB24))</f>
        <v>none</v>
      </c>
      <c r="AC24" s="2" t="str">
        <f>IFERROR(IF(VLOOKUP('2012 Original'!AC24,key_ref,COLUMN(Approving_Party_Weight__2),FALSE)=0,"none",VLOOKUP('2012 Original'!AC24,key_ref,COLUMN(Approving_Party_Weight__2),FALSE)),CONCATENATE("ERR: ",'2012 Original'!AC24))</f>
        <v>none</v>
      </c>
      <c r="AD24" s="2" t="str">
        <f>IFERROR(IF(VLOOKUP('2012 Original'!AD24,key_ref,COLUMN(Approving_Party_Weight__2),FALSE)=0,"none",VLOOKUP('2012 Original'!AD24,key_ref,COLUMN(Approving_Party_Weight__2),FALSE)),CONCATENATE("ERR: ",'2012 Original'!AD24))</f>
        <v>none</v>
      </c>
      <c r="AE24" s="2" t="str">
        <f>IFERROR(IF(VLOOKUP('2012 Original'!AE24,key_ref,COLUMN(Approving_Party_Weight__2),FALSE)=0,"none",VLOOKUP('2012 Original'!AE24,key_ref,COLUMN(Approving_Party_Weight__2),FALSE)),CONCATENATE("ERR: ",'2012 Original'!AE24))</f>
        <v>none</v>
      </c>
      <c r="AF24" s="2" t="str">
        <f>IFERROR(IF(VLOOKUP('2012 Original'!AF24,key_ref,COLUMN(Approving_Party_Weight__2),FALSE)=0,"none",VLOOKUP('2012 Original'!AF24,key_ref,COLUMN(Approving_Party_Weight__2),FALSE)),CONCATENATE("ERR: ",'2012 Original'!AF24))</f>
        <v>none</v>
      </c>
      <c r="AG24" s="2" t="str">
        <f>IFERROR(IF(VLOOKUP('2012 Original'!AG24,key_ref,COLUMN(Approving_Party_Weight__2),FALSE)=0,"none",VLOOKUP('2012 Original'!AG24,key_ref,COLUMN(Approving_Party_Weight__2),FALSE)),CONCATENATE("ERR: ",'2012 Original'!AG24))</f>
        <v>none</v>
      </c>
      <c r="AH24" s="2" t="str">
        <f>IFERROR(IF(VLOOKUP('2012 Original'!AH24,key_ref,COLUMN(Approving_Party_Weight__2),FALSE)=0,"none",VLOOKUP('2012 Original'!AH24,key_ref,COLUMN(Approving_Party_Weight__2),FALSE)),CONCATENATE("ERR: ",'2012 Original'!AH24))</f>
        <v>none</v>
      </c>
      <c r="AI24" s="2" t="str">
        <f>IFERROR(IF(VLOOKUP('2012 Original'!AI24,key_ref,COLUMN(Approving_Party_Weight__2),FALSE)=0,"none",VLOOKUP('2012 Original'!AI24,key_ref,COLUMN(Approving_Party_Weight__2),FALSE)),CONCATENATE("ERR: ",'2012 Original'!AI24))</f>
        <v>none</v>
      </c>
      <c r="AJ24" s="2" t="str">
        <f>IFERROR(IF(VLOOKUP('2012 Original'!AJ24,key_ref,COLUMN(Approving_Party_Weight__2),FALSE)=0,"none",VLOOKUP('2012 Original'!AJ24,key_ref,COLUMN(Approving_Party_Weight__2),FALSE)),CONCATENATE("ERR: ",'2012 Original'!AJ24))</f>
        <v>none</v>
      </c>
      <c r="AK24" s="2" t="str">
        <f>IFERROR(IF(VLOOKUP('2012 Original'!AK24,key_ref,COLUMN(Approving_Party_Weight__2),FALSE)=0,"none",VLOOKUP('2012 Original'!AK24,key_ref,COLUMN(Approving_Party_Weight__2),FALSE)),CONCATENATE("ERR: ",'2012 Original'!AK24))</f>
        <v>none</v>
      </c>
      <c r="AL24" s="2" t="str">
        <f>IFERROR(IF(VLOOKUP('2012 Original'!AL24,key_ref,COLUMN(Approving_Party_Weight__2),FALSE)=0,"none",VLOOKUP('2012 Original'!AL24,key_ref,COLUMN(Approving_Party_Weight__2),FALSE)),CONCATENATE("ERR: ",'2012 Original'!AL24))</f>
        <v>none</v>
      </c>
      <c r="AM24" s="2" t="str">
        <f>IFERROR(IF(VLOOKUP('2012 Original'!AM24,key_ref,COLUMN(Approving_Party_Weight__2),FALSE)=0,"none",VLOOKUP('2012 Original'!AM24,key_ref,COLUMN(Approving_Party_Weight__2),FALSE)),CONCATENATE("ERR: ",'2012 Original'!AM24))</f>
        <v>none</v>
      </c>
      <c r="AN24" s="2" t="str">
        <f>IFERROR(IF(VLOOKUP('2012 Original'!AN24,key_ref,COLUMN(Approving_Party_Weight__2),FALSE)=0,"none",VLOOKUP('2012 Original'!AN24,key_ref,COLUMN(Approving_Party_Weight__2),FALSE)),CONCATENATE("ERR: ",'2012 Original'!AN24))</f>
        <v>none</v>
      </c>
      <c r="AO24" s="2" t="str">
        <f>IFERROR(IF(VLOOKUP('2012 Original'!AO24,key_ref,COLUMN(Approving_Party_Weight__2),FALSE)=0,"none",VLOOKUP('2012 Original'!AO24,key_ref,COLUMN(Approving_Party_Weight__2),FALSE)),CONCATENATE("ERR: ",'2012 Original'!AO24))</f>
        <v>none</v>
      </c>
      <c r="AP24" s="2" t="str">
        <f>IFERROR(IF(VLOOKUP('2012 Original'!AP24,key_ref,COLUMN(Approving_Party_Weight__2),FALSE)=0,"none",VLOOKUP('2012 Original'!AP24,key_ref,COLUMN(Approving_Party_Weight__2),FALSE)),CONCATENATE("ERR: ",'2012 Original'!AP24))</f>
        <v>none</v>
      </c>
      <c r="AQ24" s="2" t="str">
        <f>IFERROR(IF(VLOOKUP('2012 Original'!AQ24,key_ref,COLUMN(Approving_Party_Weight__2),FALSE)=0,"none",VLOOKUP('2012 Original'!AQ24,key_ref,COLUMN(Approving_Party_Weight__2),FALSE)),CONCATENATE("ERR: ",'2012 Original'!AQ24))</f>
        <v>none</v>
      </c>
      <c r="AR24" s="2">
        <f>IFERROR(IF(VLOOKUP('2012 Original'!AR24,key_ref,COLUMN(Approving_Party_Weight__2),FALSE)=0,"none",VLOOKUP('2012 Original'!AR24,key_ref,COLUMN(Approving_Party_Weight__2),FALSE)),CONCATENATE("ERR: ",'2012 Original'!AR24))</f>
        <v>0.5</v>
      </c>
      <c r="AS24" s="2" t="str">
        <f>IFERROR(IF(VLOOKUP('2012 Original'!AS24,key_ref,COLUMN(Approving_Party_Weight__2),FALSE)=0,"none",VLOOKUP('2012 Original'!AS24,key_ref,COLUMN(Approving_Party_Weight__2),FALSE)),CONCATENATE("ERR: ",'2012 Original'!AS24))</f>
        <v>none</v>
      </c>
      <c r="AT24" s="2" t="str">
        <f>IFERROR(IF(VLOOKUP('2012 Original'!AT24,key_ref,COLUMN(Approving_Party_Weight__2),FALSE)=0,"none",VLOOKUP('2012 Original'!AT24,key_ref,COLUMN(Approving_Party_Weight__2),FALSE)),CONCATENATE("ERR: ",'2012 Original'!AT24))</f>
        <v>none</v>
      </c>
      <c r="AU24" s="2" t="str">
        <f>IFERROR(IF(VLOOKUP('2012 Original'!AU24,key_ref,COLUMN(Approving_Party_Weight__2),FALSE)=0,"none",VLOOKUP('2012 Original'!AU24,key_ref,COLUMN(Approving_Party_Weight__2),FALSE)),CONCATENATE("ERR: ",'2012 Original'!AU24))</f>
        <v>none</v>
      </c>
      <c r="AV24" s="2" t="str">
        <f>IFERROR(IF(VLOOKUP('2012 Original'!AV24,key_ref,COLUMN(Approving_Party_Weight__2),FALSE)=0,"none",VLOOKUP('2012 Original'!AV24,key_ref,COLUMN(Approving_Party_Weight__2),FALSE)),CONCATENATE("ERR: ",'2012 Original'!AV24))</f>
        <v>none</v>
      </c>
      <c r="AW24" s="2" t="str">
        <f>IFERROR(IF(VLOOKUP('2012 Original'!AW24,key_ref,COLUMN(Approving_Party_Weight__2),FALSE)=0,"none",VLOOKUP('2012 Original'!AW24,key_ref,COLUMN(Approving_Party_Weight__2),FALSE)),CONCATENATE("ERR: ",'2012 Original'!AW24))</f>
        <v>none</v>
      </c>
      <c r="AX24" s="2" t="str">
        <f>IFERROR(IF(VLOOKUP('2012 Original'!AX24,key_ref,COLUMN(Approving_Party_Weight__2),FALSE)=0,"none",VLOOKUP('2012 Original'!AX24,key_ref,COLUMN(Approving_Party_Weight__2),FALSE)),CONCATENATE("ERR: ",'2012 Original'!AX24))</f>
        <v>none</v>
      </c>
      <c r="AY24" s="2" t="str">
        <f>IFERROR(IF(VLOOKUP('2012 Original'!AY24,key_ref,COLUMN(Approving_Party_Weight__2),FALSE)=0,"none",VLOOKUP('2012 Original'!AY24,key_ref,COLUMN(Approving_Party_Weight__2),FALSE)),CONCATENATE("ERR: ",'2012 Original'!AY24))</f>
        <v>none</v>
      </c>
      <c r="AZ24" s="2" t="str">
        <f>IFERROR(IF(VLOOKUP('2012 Original'!AZ24,key_ref,COLUMN(Approving_Party_Weight__2),FALSE)=0,"none",VLOOKUP('2012 Original'!AZ24,key_ref,COLUMN(Approving_Party_Weight__2),FALSE)),CONCATENATE("ERR: ",'2012 Original'!AZ24))</f>
        <v>none</v>
      </c>
    </row>
    <row r="25" spans="1:52" s="4" customFormat="1">
      <c r="A25" s="3" t="s">
        <v>51</v>
      </c>
      <c r="B25" s="2" t="str">
        <f>IFERROR(IF(VLOOKUP('2012 Original'!B25,key_ref,COLUMN(Approving_Party_Weight__2),FALSE)=0,"none",VLOOKUP('2012 Original'!B25,key_ref,COLUMN(Approving_Party_Weight__2),FALSE)),CONCATENATE("ERR: ",'2012 Original'!B25))</f>
        <v>none</v>
      </c>
      <c r="C25" s="2" t="str">
        <f>IFERROR(IF(VLOOKUP('2012 Original'!C25,key_ref,COLUMN(Approving_Party_Weight__2),FALSE)=0,"none",VLOOKUP('2012 Original'!C25,key_ref,COLUMN(Approving_Party_Weight__2),FALSE)),CONCATENATE("ERR: ",'2012 Original'!C25))</f>
        <v>none</v>
      </c>
      <c r="D25" s="2" t="str">
        <f>IFERROR(IF(VLOOKUP('2012 Original'!D25,key_ref,COLUMN(Approving_Party_Weight__2),FALSE)=0,"none",VLOOKUP('2012 Original'!D25,key_ref,COLUMN(Approving_Party_Weight__2),FALSE)),CONCATENATE("ERR: ",'2012 Original'!D25))</f>
        <v>none</v>
      </c>
      <c r="E25" s="2" t="str">
        <f>IFERROR(IF(VLOOKUP('2012 Original'!E25,key_ref,COLUMN(Approving_Party_Weight__2),FALSE)=0,"none",VLOOKUP('2012 Original'!E25,key_ref,COLUMN(Approving_Party_Weight__2),FALSE)),CONCATENATE("ERR: ",'2012 Original'!E25))</f>
        <v>none</v>
      </c>
      <c r="F25" s="2" t="str">
        <f>IFERROR(IF(VLOOKUP('2012 Original'!F25,key_ref,COLUMN(Approving_Party_Weight__2),FALSE)=0,"none",VLOOKUP('2012 Original'!F25,key_ref,COLUMN(Approving_Party_Weight__2),FALSE)),CONCATENATE("ERR: ",'2012 Original'!F25))</f>
        <v>none</v>
      </c>
      <c r="G25" s="2" t="str">
        <f>IFERROR(IF(VLOOKUP('2012 Original'!G25,key_ref,COLUMN(Approving_Party_Weight__2),FALSE)=0,"none",VLOOKUP('2012 Original'!G25,key_ref,COLUMN(Approving_Party_Weight__2),FALSE)),CONCATENATE("ERR: ",'2012 Original'!G25))</f>
        <v>none</v>
      </c>
      <c r="H25" s="2" t="str">
        <f>IFERROR(IF(VLOOKUP('2012 Original'!H25,key_ref,COLUMN(Approving_Party_Weight__2),FALSE)=0,"none",VLOOKUP('2012 Original'!H25,key_ref,COLUMN(Approving_Party_Weight__2),FALSE)),CONCATENATE("ERR: ",'2012 Original'!H25))</f>
        <v>none</v>
      </c>
      <c r="I25" s="2" t="str">
        <f>IFERROR(IF(VLOOKUP('2012 Original'!I25,key_ref,COLUMN(Approving_Party_Weight__2),FALSE)=0,"none",VLOOKUP('2012 Original'!I25,key_ref,COLUMN(Approving_Party_Weight__2),FALSE)),CONCATENATE("ERR: ",'2012 Original'!I25))</f>
        <v>none</v>
      </c>
      <c r="J25" s="2" t="str">
        <f>IFERROR(IF(VLOOKUP('2012 Original'!J25,key_ref,COLUMN(Approving_Party_Weight__2),FALSE)=0,"none",VLOOKUP('2012 Original'!J25,key_ref,COLUMN(Approving_Party_Weight__2),FALSE)),CONCATENATE("ERR: ",'2012 Original'!J25))</f>
        <v>none</v>
      </c>
      <c r="K25" s="2" t="str">
        <f>IFERROR(IF(VLOOKUP('2012 Original'!K25,key_ref,COLUMN(Approving_Party_Weight__2),FALSE)=0,"none",VLOOKUP('2012 Original'!K25,key_ref,COLUMN(Approving_Party_Weight__2),FALSE)),CONCATENATE("ERR: ",'2012 Original'!K25))</f>
        <v>none</v>
      </c>
      <c r="L25" s="2" t="str">
        <f>IFERROR(IF(VLOOKUP('2012 Original'!L25,key_ref,COLUMN(Approving_Party_Weight__2),FALSE)=0,"none",VLOOKUP('2012 Original'!L25,key_ref,COLUMN(Approving_Party_Weight__2),FALSE)),CONCATENATE("ERR: ",'2012 Original'!L25))</f>
        <v>none</v>
      </c>
      <c r="M25" s="2" t="str">
        <f>IFERROR(IF(VLOOKUP('2012 Original'!M25,key_ref,COLUMN(Approving_Party_Weight__2),FALSE)=0,"none",VLOOKUP('2012 Original'!M25,key_ref,COLUMN(Approving_Party_Weight__2),FALSE)),CONCATENATE("ERR: ",'2012 Original'!M25))</f>
        <v>none</v>
      </c>
      <c r="N25" s="2" t="str">
        <f>IFERROR(IF(VLOOKUP('2012 Original'!N25,key_ref,COLUMN(Approving_Party_Weight__2),FALSE)=0,"none",VLOOKUP('2012 Original'!N25,key_ref,COLUMN(Approving_Party_Weight__2),FALSE)),CONCATENATE("ERR: ",'2012 Original'!N25))</f>
        <v>none</v>
      </c>
      <c r="O25" s="2" t="str">
        <f>IFERROR(IF(VLOOKUP('2012 Original'!O25,key_ref,COLUMN(Approving_Party_Weight__2),FALSE)=0,"none",VLOOKUP('2012 Original'!O25,key_ref,COLUMN(Approving_Party_Weight__2),FALSE)),CONCATENATE("ERR: ",'2012 Original'!O25))</f>
        <v>none</v>
      </c>
      <c r="P25" s="2" t="str">
        <f>IFERROR(IF(VLOOKUP('2012 Original'!P25,key_ref,COLUMN(Approving_Party_Weight__2),FALSE)=0,"none",VLOOKUP('2012 Original'!P25,key_ref,COLUMN(Approving_Party_Weight__2),FALSE)),CONCATENATE("ERR: ",'2012 Original'!P25))</f>
        <v>none</v>
      </c>
      <c r="Q25" s="2" t="str">
        <f>IFERROR(IF(VLOOKUP('2012 Original'!Q25,key_ref,COLUMN(Approving_Party_Weight__2),FALSE)=0,"none",VLOOKUP('2012 Original'!Q25,key_ref,COLUMN(Approving_Party_Weight__2),FALSE)),CONCATENATE("ERR: ",'2012 Original'!Q25))</f>
        <v>none</v>
      </c>
      <c r="R25" s="2" t="str">
        <f>IFERROR(IF(VLOOKUP('2012 Original'!R25,key_ref,COLUMN(Approving_Party_Weight__2),FALSE)=0,"none",VLOOKUP('2012 Original'!R25,key_ref,COLUMN(Approving_Party_Weight__2),FALSE)),CONCATENATE("ERR: ",'2012 Original'!R25))</f>
        <v>none</v>
      </c>
      <c r="S25" s="2" t="str">
        <f>IFERROR(IF(VLOOKUP('2012 Original'!S25,key_ref,COLUMN(Approving_Party_Weight__2),FALSE)=0,"none",VLOOKUP('2012 Original'!S25,key_ref,COLUMN(Approving_Party_Weight__2),FALSE)),CONCATENATE("ERR: ",'2012 Original'!S25))</f>
        <v>none</v>
      </c>
      <c r="T25" s="2" t="str">
        <f>IFERROR(IF(VLOOKUP('2012 Original'!T25,key_ref,COLUMN(Approving_Party_Weight__2),FALSE)=0,"none",VLOOKUP('2012 Original'!T25,key_ref,COLUMN(Approving_Party_Weight__2),FALSE)),CONCATENATE("ERR: ",'2012 Original'!T25))</f>
        <v>none</v>
      </c>
      <c r="U25" s="2" t="str">
        <f>IFERROR(IF(VLOOKUP('2012 Original'!U25,key_ref,COLUMN(Approving_Party_Weight__2),FALSE)=0,"none",VLOOKUP('2012 Original'!U25,key_ref,COLUMN(Approving_Party_Weight__2),FALSE)),CONCATENATE("ERR: ",'2012 Original'!U25))</f>
        <v>none</v>
      </c>
      <c r="V25" s="2" t="str">
        <f>IFERROR(IF(VLOOKUP('2012 Original'!V25,key_ref,COLUMN(Approving_Party_Weight__2),FALSE)=0,"none",VLOOKUP('2012 Original'!V25,key_ref,COLUMN(Approving_Party_Weight__2),FALSE)),CONCATENATE("ERR: ",'2012 Original'!V25))</f>
        <v>none</v>
      </c>
      <c r="W25" s="2" t="str">
        <f>IFERROR(IF(VLOOKUP('2012 Original'!W25,key_ref,COLUMN(Approving_Party_Weight__2),FALSE)=0,"none",VLOOKUP('2012 Original'!W25,key_ref,COLUMN(Approving_Party_Weight__2),FALSE)),CONCATENATE("ERR: ",'2012 Original'!W25))</f>
        <v>none</v>
      </c>
      <c r="X25" s="2" t="str">
        <f>IFERROR(IF(VLOOKUP('2012 Original'!X25,key_ref,COLUMN(Approving_Party_Weight__2),FALSE)=0,"none",VLOOKUP('2012 Original'!X25,key_ref,COLUMN(Approving_Party_Weight__2),FALSE)),CONCATENATE("ERR: ",'2012 Original'!X25))</f>
        <v>none</v>
      </c>
      <c r="Y25" s="2" t="str">
        <f>IFERROR(IF(VLOOKUP('2012 Original'!Y25,key_ref,COLUMN(Approving_Party_Weight__2),FALSE)=0,"none",VLOOKUP('2012 Original'!Y25,key_ref,COLUMN(Approving_Party_Weight__2),FALSE)),CONCATENATE("ERR: ",'2012 Original'!Y25))</f>
        <v>none</v>
      </c>
      <c r="Z25" s="2" t="str">
        <f>IFERROR(IF(VLOOKUP('2012 Original'!Z25,key_ref,COLUMN(Approving_Party_Weight__2),FALSE)=0,"none",VLOOKUP('2012 Original'!Z25,key_ref,COLUMN(Approving_Party_Weight__2),FALSE)),CONCATENATE("ERR: ",'2012 Original'!Z25))</f>
        <v>none</v>
      </c>
      <c r="AA25" s="2" t="str">
        <f>IFERROR(IF(VLOOKUP('2012 Original'!AA25,key_ref,COLUMN(Approving_Party_Weight__2),FALSE)=0,"none",VLOOKUP('2012 Original'!AA25,key_ref,COLUMN(Approving_Party_Weight__2),FALSE)),CONCATENATE("ERR: ",'2012 Original'!AA25))</f>
        <v>none</v>
      </c>
      <c r="AB25" s="2" t="str">
        <f>IFERROR(IF(VLOOKUP('2012 Original'!AB25,key_ref,COLUMN(Approving_Party_Weight__2),FALSE)=0,"none",VLOOKUP('2012 Original'!AB25,key_ref,COLUMN(Approving_Party_Weight__2),FALSE)),CONCATENATE("ERR: ",'2012 Original'!AB25))</f>
        <v>none</v>
      </c>
      <c r="AC25" s="2" t="str">
        <f>IFERROR(IF(VLOOKUP('2012 Original'!AC25,key_ref,COLUMN(Approving_Party_Weight__2),FALSE)=0,"none",VLOOKUP('2012 Original'!AC25,key_ref,COLUMN(Approving_Party_Weight__2),FALSE)),CONCATENATE("ERR: ",'2012 Original'!AC25))</f>
        <v>none</v>
      </c>
      <c r="AD25" s="2" t="str">
        <f>IFERROR(IF(VLOOKUP('2012 Original'!AD25,key_ref,COLUMN(Approving_Party_Weight__2),FALSE)=0,"none",VLOOKUP('2012 Original'!AD25,key_ref,COLUMN(Approving_Party_Weight__2),FALSE)),CONCATENATE("ERR: ",'2012 Original'!AD25))</f>
        <v>none</v>
      </c>
      <c r="AE25" s="2" t="str">
        <f>IFERROR(IF(VLOOKUP('2012 Original'!AE25,key_ref,COLUMN(Approving_Party_Weight__2),FALSE)=0,"none",VLOOKUP('2012 Original'!AE25,key_ref,COLUMN(Approving_Party_Weight__2),FALSE)),CONCATENATE("ERR: ",'2012 Original'!AE25))</f>
        <v>none</v>
      </c>
      <c r="AF25" s="2" t="str">
        <f>IFERROR(IF(VLOOKUP('2012 Original'!AF25,key_ref,COLUMN(Approving_Party_Weight__2),FALSE)=0,"none",VLOOKUP('2012 Original'!AF25,key_ref,COLUMN(Approving_Party_Weight__2),FALSE)),CONCATENATE("ERR: ",'2012 Original'!AF25))</f>
        <v>none</v>
      </c>
      <c r="AG25" s="2" t="str">
        <f>IFERROR(IF(VLOOKUP('2012 Original'!AG25,key_ref,COLUMN(Approving_Party_Weight__2),FALSE)=0,"none",VLOOKUP('2012 Original'!AG25,key_ref,COLUMN(Approving_Party_Weight__2),FALSE)),CONCATENATE("ERR: ",'2012 Original'!AG25))</f>
        <v>none</v>
      </c>
      <c r="AH25" s="2" t="str">
        <f>IFERROR(IF(VLOOKUP('2012 Original'!AH25,key_ref,COLUMN(Approving_Party_Weight__2),FALSE)=0,"none",VLOOKUP('2012 Original'!AH25,key_ref,COLUMN(Approving_Party_Weight__2),FALSE)),CONCATENATE("ERR: ",'2012 Original'!AH25))</f>
        <v>none</v>
      </c>
      <c r="AI25" s="2" t="str">
        <f>IFERROR(IF(VLOOKUP('2012 Original'!AI25,key_ref,COLUMN(Approving_Party_Weight__2),FALSE)=0,"none",VLOOKUP('2012 Original'!AI25,key_ref,COLUMN(Approving_Party_Weight__2),FALSE)),CONCATENATE("ERR: ",'2012 Original'!AI25))</f>
        <v>none</v>
      </c>
      <c r="AJ25" s="2" t="str">
        <f>IFERROR(IF(VLOOKUP('2012 Original'!AJ25,key_ref,COLUMN(Approving_Party_Weight__2),FALSE)=0,"none",VLOOKUP('2012 Original'!AJ25,key_ref,COLUMN(Approving_Party_Weight__2),FALSE)),CONCATENATE("ERR: ",'2012 Original'!AJ25))</f>
        <v>none</v>
      </c>
      <c r="AK25" s="2" t="str">
        <f>IFERROR(IF(VLOOKUP('2012 Original'!AK25,key_ref,COLUMN(Approving_Party_Weight__2),FALSE)=0,"none",VLOOKUP('2012 Original'!AK25,key_ref,COLUMN(Approving_Party_Weight__2),FALSE)),CONCATENATE("ERR: ",'2012 Original'!AK25))</f>
        <v>none</v>
      </c>
      <c r="AL25" s="2" t="str">
        <f>IFERROR(IF(VLOOKUP('2012 Original'!AL25,key_ref,COLUMN(Approving_Party_Weight__2),FALSE)=0,"none",VLOOKUP('2012 Original'!AL25,key_ref,COLUMN(Approving_Party_Weight__2),FALSE)),CONCATENATE("ERR: ",'2012 Original'!AL25))</f>
        <v>none</v>
      </c>
      <c r="AM25" s="2" t="str">
        <f>IFERROR(IF(VLOOKUP('2012 Original'!AM25,key_ref,COLUMN(Approving_Party_Weight__2),FALSE)=0,"none",VLOOKUP('2012 Original'!AM25,key_ref,COLUMN(Approving_Party_Weight__2),FALSE)),CONCATENATE("ERR: ",'2012 Original'!AM25))</f>
        <v>none</v>
      </c>
      <c r="AN25" s="2" t="str">
        <f>IFERROR(IF(VLOOKUP('2012 Original'!AN25,key_ref,COLUMN(Approving_Party_Weight__2),FALSE)=0,"none",VLOOKUP('2012 Original'!AN25,key_ref,COLUMN(Approving_Party_Weight__2),FALSE)),CONCATENATE("ERR: ",'2012 Original'!AN25))</f>
        <v>none</v>
      </c>
      <c r="AO25" s="2" t="str">
        <f>IFERROR(IF(VLOOKUP('2012 Original'!AO25,key_ref,COLUMN(Approving_Party_Weight__2),FALSE)=0,"none",VLOOKUP('2012 Original'!AO25,key_ref,COLUMN(Approving_Party_Weight__2),FALSE)),CONCATENATE("ERR: ",'2012 Original'!AO25))</f>
        <v>none</v>
      </c>
      <c r="AP25" s="2" t="str">
        <f>IFERROR(IF(VLOOKUP('2012 Original'!AP25,key_ref,COLUMN(Approving_Party_Weight__2),FALSE)=0,"none",VLOOKUP('2012 Original'!AP25,key_ref,COLUMN(Approving_Party_Weight__2),FALSE)),CONCATENATE("ERR: ",'2012 Original'!AP25))</f>
        <v>none</v>
      </c>
      <c r="AQ25" s="2" t="str">
        <f>IFERROR(IF(VLOOKUP('2012 Original'!AQ25,key_ref,COLUMN(Approving_Party_Weight__2),FALSE)=0,"none",VLOOKUP('2012 Original'!AQ25,key_ref,COLUMN(Approving_Party_Weight__2),FALSE)),CONCATENATE("ERR: ",'2012 Original'!AQ25))</f>
        <v>none</v>
      </c>
      <c r="AR25" s="2" t="str">
        <f>IFERROR(IF(VLOOKUP('2012 Original'!AR25,key_ref,COLUMN(Approving_Party_Weight__2),FALSE)=0,"none",VLOOKUP('2012 Original'!AR25,key_ref,COLUMN(Approving_Party_Weight__2),FALSE)),CONCATENATE("ERR: ",'2012 Original'!AR25))</f>
        <v>none</v>
      </c>
      <c r="AS25" s="2" t="str">
        <f>IFERROR(IF(VLOOKUP('2012 Original'!AS25,key_ref,COLUMN(Approving_Party_Weight__2),FALSE)=0,"none",VLOOKUP('2012 Original'!AS25,key_ref,COLUMN(Approving_Party_Weight__2),FALSE)),CONCATENATE("ERR: ",'2012 Original'!AS25))</f>
        <v>none</v>
      </c>
      <c r="AT25" s="2" t="str">
        <f>IFERROR(IF(VLOOKUP('2012 Original'!AT25,key_ref,COLUMN(Approving_Party_Weight__2),FALSE)=0,"none",VLOOKUP('2012 Original'!AT25,key_ref,COLUMN(Approving_Party_Weight__2),FALSE)),CONCATENATE("ERR: ",'2012 Original'!AT25))</f>
        <v>none</v>
      </c>
      <c r="AU25" s="2" t="str">
        <f>IFERROR(IF(VLOOKUP('2012 Original'!AU25,key_ref,COLUMN(Approving_Party_Weight__2),FALSE)=0,"none",VLOOKUP('2012 Original'!AU25,key_ref,COLUMN(Approving_Party_Weight__2),FALSE)),CONCATENATE("ERR: ",'2012 Original'!AU25))</f>
        <v>none</v>
      </c>
      <c r="AV25" s="2" t="str">
        <f>IFERROR(IF(VLOOKUP('2012 Original'!AV25,key_ref,COLUMN(Approving_Party_Weight__2),FALSE)=0,"none",VLOOKUP('2012 Original'!AV25,key_ref,COLUMN(Approving_Party_Weight__2),FALSE)),CONCATENATE("ERR: ",'2012 Original'!AV25))</f>
        <v>none</v>
      </c>
      <c r="AW25" s="2" t="str">
        <f>IFERROR(IF(VLOOKUP('2012 Original'!AW25,key_ref,COLUMN(Approving_Party_Weight__2),FALSE)=0,"none",VLOOKUP('2012 Original'!AW25,key_ref,COLUMN(Approving_Party_Weight__2),FALSE)),CONCATENATE("ERR: ",'2012 Original'!AW25))</f>
        <v>none</v>
      </c>
      <c r="AX25" s="2" t="str">
        <f>IFERROR(IF(VLOOKUP('2012 Original'!AX25,key_ref,COLUMN(Approving_Party_Weight__2),FALSE)=0,"none",VLOOKUP('2012 Original'!AX25,key_ref,COLUMN(Approving_Party_Weight__2),FALSE)),CONCATENATE("ERR: ",'2012 Original'!AX25))</f>
        <v>none</v>
      </c>
      <c r="AY25" s="2" t="str">
        <f>IFERROR(IF(VLOOKUP('2012 Original'!AY25,key_ref,COLUMN(Approving_Party_Weight__2),FALSE)=0,"none",VLOOKUP('2012 Original'!AY25,key_ref,COLUMN(Approving_Party_Weight__2),FALSE)),CONCATENATE("ERR: ",'2012 Original'!AY25))</f>
        <v>none</v>
      </c>
      <c r="AZ25" s="2" t="str">
        <f>IFERROR(IF(VLOOKUP('2012 Original'!AZ25,key_ref,COLUMN(Approving_Party_Weight__2),FALSE)=0,"none",VLOOKUP('2012 Original'!AZ25,key_ref,COLUMN(Approving_Party_Weight__2),FALSE)),CONCATENATE("ERR: ",'2012 Original'!AZ25))</f>
        <v>none</v>
      </c>
    </row>
    <row r="26" spans="1:52" s="4" customFormat="1">
      <c r="A26" s="3" t="s">
        <v>52</v>
      </c>
      <c r="B26" s="2" t="str">
        <f>IFERROR(IF(VLOOKUP('2012 Original'!B26,key_ref,COLUMN(Approving_Party_Weight__2),FALSE)=0,"none",VLOOKUP('2012 Original'!B26,key_ref,COLUMN(Approving_Party_Weight__2),FALSE)),CONCATENATE("ERR: ",'2012 Original'!B26))</f>
        <v>none</v>
      </c>
      <c r="C26" s="2" t="str">
        <f>IFERROR(IF(VLOOKUP('2012 Original'!C26,key_ref,COLUMN(Approving_Party_Weight__2),FALSE)=0,"none",VLOOKUP('2012 Original'!C26,key_ref,COLUMN(Approving_Party_Weight__2),FALSE)),CONCATENATE("ERR: ",'2012 Original'!C26))</f>
        <v>none</v>
      </c>
      <c r="D26" s="2" t="str">
        <f>IFERROR(IF(VLOOKUP('2012 Original'!D26,key_ref,COLUMN(Approving_Party_Weight__2),FALSE)=0,"none",VLOOKUP('2012 Original'!D26,key_ref,COLUMN(Approving_Party_Weight__2),FALSE)),CONCATENATE("ERR: ",'2012 Original'!D26))</f>
        <v>none</v>
      </c>
      <c r="E26" s="2" t="str">
        <f>IFERROR(IF(VLOOKUP('2012 Original'!E26,key_ref,COLUMN(Approving_Party_Weight__2),FALSE)=0,"none",VLOOKUP('2012 Original'!E26,key_ref,COLUMN(Approving_Party_Weight__2),FALSE)),CONCATENATE("ERR: ",'2012 Original'!E26))</f>
        <v>none</v>
      </c>
      <c r="F26" s="2" t="str">
        <f>IFERROR(IF(VLOOKUP('2012 Original'!F26,key_ref,COLUMN(Approving_Party_Weight__2),FALSE)=0,"none",VLOOKUP('2012 Original'!F26,key_ref,COLUMN(Approving_Party_Weight__2),FALSE)),CONCATENATE("ERR: ",'2012 Original'!F26))</f>
        <v>none</v>
      </c>
      <c r="G26" s="2" t="str">
        <f>IFERROR(IF(VLOOKUP('2012 Original'!G26,key_ref,COLUMN(Approving_Party_Weight__2),FALSE)=0,"none",VLOOKUP('2012 Original'!G26,key_ref,COLUMN(Approving_Party_Weight__2),FALSE)),CONCATENATE("ERR: ",'2012 Original'!G26))</f>
        <v>none</v>
      </c>
      <c r="H26" s="2" t="str">
        <f>IFERROR(IF(VLOOKUP('2012 Original'!H26,key_ref,COLUMN(Approving_Party_Weight__2),FALSE)=0,"none",VLOOKUP('2012 Original'!H26,key_ref,COLUMN(Approving_Party_Weight__2),FALSE)),CONCATENATE("ERR: ",'2012 Original'!H26))</f>
        <v>none</v>
      </c>
      <c r="I26" s="2" t="str">
        <f>IFERROR(IF(VLOOKUP('2012 Original'!I26,key_ref,COLUMN(Approving_Party_Weight__2),FALSE)=0,"none",VLOOKUP('2012 Original'!I26,key_ref,COLUMN(Approving_Party_Weight__2),FALSE)),CONCATENATE("ERR: ",'2012 Original'!I26))</f>
        <v>none</v>
      </c>
      <c r="J26" s="2" t="str">
        <f>IFERROR(IF(VLOOKUP('2012 Original'!J26,key_ref,COLUMN(Approving_Party_Weight__2),FALSE)=0,"none",VLOOKUP('2012 Original'!J26,key_ref,COLUMN(Approving_Party_Weight__2),FALSE)),CONCATENATE("ERR: ",'2012 Original'!J26))</f>
        <v>none</v>
      </c>
      <c r="K26" s="2" t="str">
        <f>IFERROR(IF(VLOOKUP('2012 Original'!K26,key_ref,COLUMN(Approving_Party_Weight__2),FALSE)=0,"none",VLOOKUP('2012 Original'!K26,key_ref,COLUMN(Approving_Party_Weight__2),FALSE)),CONCATENATE("ERR: ",'2012 Original'!K26))</f>
        <v>none</v>
      </c>
      <c r="L26" s="2" t="str">
        <f>IFERROR(IF(VLOOKUP('2012 Original'!L26,key_ref,COLUMN(Approving_Party_Weight__2),FALSE)=0,"none",VLOOKUP('2012 Original'!L26,key_ref,COLUMN(Approving_Party_Weight__2),FALSE)),CONCATENATE("ERR: ",'2012 Original'!L26))</f>
        <v>none</v>
      </c>
      <c r="M26" s="2" t="str">
        <f>IFERROR(IF(VLOOKUP('2012 Original'!M26,key_ref,COLUMN(Approving_Party_Weight__2),FALSE)=0,"none",VLOOKUP('2012 Original'!M26,key_ref,COLUMN(Approving_Party_Weight__2),FALSE)),CONCATENATE("ERR: ",'2012 Original'!M26))</f>
        <v>none</v>
      </c>
      <c r="N26" s="2" t="str">
        <f>IFERROR(IF(VLOOKUP('2012 Original'!N26,key_ref,COLUMN(Approving_Party_Weight__2),FALSE)=0,"none",VLOOKUP('2012 Original'!N26,key_ref,COLUMN(Approving_Party_Weight__2),FALSE)),CONCATENATE("ERR: ",'2012 Original'!N26))</f>
        <v>none</v>
      </c>
      <c r="O26" s="2" t="str">
        <f>IFERROR(IF(VLOOKUP('2012 Original'!O26,key_ref,COLUMN(Approving_Party_Weight__2),FALSE)=0,"none",VLOOKUP('2012 Original'!O26,key_ref,COLUMN(Approving_Party_Weight__2),FALSE)),CONCATENATE("ERR: ",'2012 Original'!O26))</f>
        <v>none</v>
      </c>
      <c r="P26" s="2" t="str">
        <f>IFERROR(IF(VLOOKUP('2012 Original'!P26,key_ref,COLUMN(Approving_Party_Weight__2),FALSE)=0,"none",VLOOKUP('2012 Original'!P26,key_ref,COLUMN(Approving_Party_Weight__2),FALSE)),CONCATENATE("ERR: ",'2012 Original'!P26))</f>
        <v>none</v>
      </c>
      <c r="Q26" s="2" t="str">
        <f>IFERROR(IF(VLOOKUP('2012 Original'!Q26,key_ref,COLUMN(Approving_Party_Weight__2),FALSE)=0,"none",VLOOKUP('2012 Original'!Q26,key_ref,COLUMN(Approving_Party_Weight__2),FALSE)),CONCATENATE("ERR: ",'2012 Original'!Q26))</f>
        <v>none</v>
      </c>
      <c r="R26" s="2" t="str">
        <f>IFERROR(IF(VLOOKUP('2012 Original'!R26,key_ref,COLUMN(Approving_Party_Weight__2),FALSE)=0,"none",VLOOKUP('2012 Original'!R26,key_ref,COLUMN(Approving_Party_Weight__2),FALSE)),CONCATENATE("ERR: ",'2012 Original'!R26))</f>
        <v>none</v>
      </c>
      <c r="S26" s="2" t="str">
        <f>IFERROR(IF(VLOOKUP('2012 Original'!S26,key_ref,COLUMN(Approving_Party_Weight__2),FALSE)=0,"none",VLOOKUP('2012 Original'!S26,key_ref,COLUMN(Approving_Party_Weight__2),FALSE)),CONCATENATE("ERR: ",'2012 Original'!S26))</f>
        <v>none</v>
      </c>
      <c r="T26" s="2" t="str">
        <f>IFERROR(IF(VLOOKUP('2012 Original'!T26,key_ref,COLUMN(Approving_Party_Weight__2),FALSE)=0,"none",VLOOKUP('2012 Original'!T26,key_ref,COLUMN(Approving_Party_Weight__2),FALSE)),CONCATENATE("ERR: ",'2012 Original'!T26))</f>
        <v>none</v>
      </c>
      <c r="U26" s="2" t="str">
        <f>IFERROR(IF(VLOOKUP('2012 Original'!U26,key_ref,COLUMN(Approving_Party_Weight__2),FALSE)=0,"none",VLOOKUP('2012 Original'!U26,key_ref,COLUMN(Approving_Party_Weight__2),FALSE)),CONCATENATE("ERR: ",'2012 Original'!U26))</f>
        <v>none</v>
      </c>
      <c r="V26" s="2" t="str">
        <f>IFERROR(IF(VLOOKUP('2012 Original'!V26,key_ref,COLUMN(Approving_Party_Weight__2),FALSE)=0,"none",VLOOKUP('2012 Original'!V26,key_ref,COLUMN(Approving_Party_Weight__2),FALSE)),CONCATENATE("ERR: ",'2012 Original'!V26))</f>
        <v>none</v>
      </c>
      <c r="W26" s="2" t="str">
        <f>IFERROR(IF(VLOOKUP('2012 Original'!W26,key_ref,COLUMN(Approving_Party_Weight__2),FALSE)=0,"none",VLOOKUP('2012 Original'!W26,key_ref,COLUMN(Approving_Party_Weight__2),FALSE)),CONCATENATE("ERR: ",'2012 Original'!W26))</f>
        <v>none</v>
      </c>
      <c r="X26" s="2" t="str">
        <f>IFERROR(IF(VLOOKUP('2012 Original'!X26,key_ref,COLUMN(Approving_Party_Weight__2),FALSE)=0,"none",VLOOKUP('2012 Original'!X26,key_ref,COLUMN(Approving_Party_Weight__2),FALSE)),CONCATENATE("ERR: ",'2012 Original'!X26))</f>
        <v>none</v>
      </c>
      <c r="Y26" s="2" t="str">
        <f>IFERROR(IF(VLOOKUP('2012 Original'!Y26,key_ref,COLUMN(Approving_Party_Weight__2),FALSE)=0,"none",VLOOKUP('2012 Original'!Y26,key_ref,COLUMN(Approving_Party_Weight__2),FALSE)),CONCATENATE("ERR: ",'2012 Original'!Y26))</f>
        <v>none</v>
      </c>
      <c r="Z26" s="2" t="str">
        <f>IFERROR(IF(VLOOKUP('2012 Original'!Z26,key_ref,COLUMN(Approving_Party_Weight__2),FALSE)=0,"none",VLOOKUP('2012 Original'!Z26,key_ref,COLUMN(Approving_Party_Weight__2),FALSE)),CONCATENATE("ERR: ",'2012 Original'!Z26))</f>
        <v>none</v>
      </c>
      <c r="AA26" s="2" t="str">
        <f>IFERROR(IF(VLOOKUP('2012 Original'!AA26,key_ref,COLUMN(Approving_Party_Weight__2),FALSE)=0,"none",VLOOKUP('2012 Original'!AA26,key_ref,COLUMN(Approving_Party_Weight__2),FALSE)),CONCATENATE("ERR: ",'2012 Original'!AA26))</f>
        <v>none</v>
      </c>
      <c r="AB26" s="2" t="str">
        <f>IFERROR(IF(VLOOKUP('2012 Original'!AB26,key_ref,COLUMN(Approving_Party_Weight__2),FALSE)=0,"none",VLOOKUP('2012 Original'!AB26,key_ref,COLUMN(Approving_Party_Weight__2),FALSE)),CONCATENATE("ERR: ",'2012 Original'!AB26))</f>
        <v>none</v>
      </c>
      <c r="AC26" s="2" t="str">
        <f>IFERROR(IF(VLOOKUP('2012 Original'!AC26,key_ref,COLUMN(Approving_Party_Weight__2),FALSE)=0,"none",VLOOKUP('2012 Original'!AC26,key_ref,COLUMN(Approving_Party_Weight__2),FALSE)),CONCATENATE("ERR: ",'2012 Original'!AC26))</f>
        <v>none</v>
      </c>
      <c r="AD26" s="2" t="str">
        <f>IFERROR(IF(VLOOKUP('2012 Original'!AD26,key_ref,COLUMN(Approving_Party_Weight__2),FALSE)=0,"none",VLOOKUP('2012 Original'!AD26,key_ref,COLUMN(Approving_Party_Weight__2),FALSE)),CONCATENATE("ERR: ",'2012 Original'!AD26))</f>
        <v>none</v>
      </c>
      <c r="AE26" s="2" t="str">
        <f>IFERROR(IF(VLOOKUP('2012 Original'!AE26,key_ref,COLUMN(Approving_Party_Weight__2),FALSE)=0,"none",VLOOKUP('2012 Original'!AE26,key_ref,COLUMN(Approving_Party_Weight__2),FALSE)),CONCATENATE("ERR: ",'2012 Original'!AE26))</f>
        <v>none</v>
      </c>
      <c r="AF26" s="2" t="str">
        <f>IFERROR(IF(VLOOKUP('2012 Original'!AF26,key_ref,COLUMN(Approving_Party_Weight__2),FALSE)=0,"none",VLOOKUP('2012 Original'!AF26,key_ref,COLUMN(Approving_Party_Weight__2),FALSE)),CONCATENATE("ERR: ",'2012 Original'!AF26))</f>
        <v>none</v>
      </c>
      <c r="AG26" s="2" t="str">
        <f>IFERROR(IF(VLOOKUP('2012 Original'!AG26,key_ref,COLUMN(Approving_Party_Weight__2),FALSE)=0,"none",VLOOKUP('2012 Original'!AG26,key_ref,COLUMN(Approving_Party_Weight__2),FALSE)),CONCATENATE("ERR: ",'2012 Original'!AG26))</f>
        <v>none</v>
      </c>
      <c r="AH26" s="2" t="str">
        <f>IFERROR(IF(VLOOKUP('2012 Original'!AH26,key_ref,COLUMN(Approving_Party_Weight__2),FALSE)=0,"none",VLOOKUP('2012 Original'!AH26,key_ref,COLUMN(Approving_Party_Weight__2),FALSE)),CONCATENATE("ERR: ",'2012 Original'!AH26))</f>
        <v>none</v>
      </c>
      <c r="AI26" s="2" t="str">
        <f>IFERROR(IF(VLOOKUP('2012 Original'!AI26,key_ref,COLUMN(Approving_Party_Weight__2),FALSE)=0,"none",VLOOKUP('2012 Original'!AI26,key_ref,COLUMN(Approving_Party_Weight__2),FALSE)),CONCATENATE("ERR: ",'2012 Original'!AI26))</f>
        <v>none</v>
      </c>
      <c r="AJ26" s="2" t="str">
        <f>IFERROR(IF(VLOOKUP('2012 Original'!AJ26,key_ref,COLUMN(Approving_Party_Weight__2),FALSE)=0,"none",VLOOKUP('2012 Original'!AJ26,key_ref,COLUMN(Approving_Party_Weight__2),FALSE)),CONCATENATE("ERR: ",'2012 Original'!AJ26))</f>
        <v>none</v>
      </c>
      <c r="AK26" s="2" t="str">
        <f>IFERROR(IF(VLOOKUP('2012 Original'!AK26,key_ref,COLUMN(Approving_Party_Weight__2),FALSE)=0,"none",VLOOKUP('2012 Original'!AK26,key_ref,COLUMN(Approving_Party_Weight__2),FALSE)),CONCATENATE("ERR: ",'2012 Original'!AK26))</f>
        <v>none</v>
      </c>
      <c r="AL26" s="2" t="str">
        <f>IFERROR(IF(VLOOKUP('2012 Original'!AL26,key_ref,COLUMN(Approving_Party_Weight__2),FALSE)=0,"none",VLOOKUP('2012 Original'!AL26,key_ref,COLUMN(Approving_Party_Weight__2),FALSE)),CONCATENATE("ERR: ",'2012 Original'!AL26))</f>
        <v>none</v>
      </c>
      <c r="AM26" s="2" t="str">
        <f>IFERROR(IF(VLOOKUP('2012 Original'!AM26,key_ref,COLUMN(Approving_Party_Weight__2),FALSE)=0,"none",VLOOKUP('2012 Original'!AM26,key_ref,COLUMN(Approving_Party_Weight__2),FALSE)),CONCATENATE("ERR: ",'2012 Original'!AM26))</f>
        <v>none</v>
      </c>
      <c r="AN26" s="2" t="str">
        <f>IFERROR(IF(VLOOKUP('2012 Original'!AN26,key_ref,COLUMN(Approving_Party_Weight__2),FALSE)=0,"none",VLOOKUP('2012 Original'!AN26,key_ref,COLUMN(Approving_Party_Weight__2),FALSE)),CONCATENATE("ERR: ",'2012 Original'!AN26))</f>
        <v>none</v>
      </c>
      <c r="AO26" s="2" t="str">
        <f>IFERROR(IF(VLOOKUP('2012 Original'!AO26,key_ref,COLUMN(Approving_Party_Weight__2),FALSE)=0,"none",VLOOKUP('2012 Original'!AO26,key_ref,COLUMN(Approving_Party_Weight__2),FALSE)),CONCATENATE("ERR: ",'2012 Original'!AO26))</f>
        <v>none</v>
      </c>
      <c r="AP26" s="2" t="str">
        <f>IFERROR(IF(VLOOKUP('2012 Original'!AP26,key_ref,COLUMN(Approving_Party_Weight__2),FALSE)=0,"none",VLOOKUP('2012 Original'!AP26,key_ref,COLUMN(Approving_Party_Weight__2),FALSE)),CONCATENATE("ERR: ",'2012 Original'!AP26))</f>
        <v>none</v>
      </c>
      <c r="AQ26" s="2" t="str">
        <f>IFERROR(IF(VLOOKUP('2012 Original'!AQ26,key_ref,COLUMN(Approving_Party_Weight__2),FALSE)=0,"none",VLOOKUP('2012 Original'!AQ26,key_ref,COLUMN(Approving_Party_Weight__2),FALSE)),CONCATENATE("ERR: ",'2012 Original'!AQ26))</f>
        <v>none</v>
      </c>
      <c r="AR26" s="2" t="str">
        <f>IFERROR(IF(VLOOKUP('2012 Original'!AR26,key_ref,COLUMN(Approving_Party_Weight__2),FALSE)=0,"none",VLOOKUP('2012 Original'!AR26,key_ref,COLUMN(Approving_Party_Weight__2),FALSE)),CONCATENATE("ERR: ",'2012 Original'!AR26))</f>
        <v>none</v>
      </c>
      <c r="AS26" s="2" t="str">
        <f>IFERROR(IF(VLOOKUP('2012 Original'!AS26,key_ref,COLUMN(Approving_Party_Weight__2),FALSE)=0,"none",VLOOKUP('2012 Original'!AS26,key_ref,COLUMN(Approving_Party_Weight__2),FALSE)),CONCATENATE("ERR: ",'2012 Original'!AS26))</f>
        <v>none</v>
      </c>
      <c r="AT26" s="2" t="str">
        <f>IFERROR(IF(VLOOKUP('2012 Original'!AT26,key_ref,COLUMN(Approving_Party_Weight__2),FALSE)=0,"none",VLOOKUP('2012 Original'!AT26,key_ref,COLUMN(Approving_Party_Weight__2),FALSE)),CONCATENATE("ERR: ",'2012 Original'!AT26))</f>
        <v>none</v>
      </c>
      <c r="AU26" s="2" t="str">
        <f>IFERROR(IF(VLOOKUP('2012 Original'!AU26,key_ref,COLUMN(Approving_Party_Weight__2),FALSE)=0,"none",VLOOKUP('2012 Original'!AU26,key_ref,COLUMN(Approving_Party_Weight__2),FALSE)),CONCATENATE("ERR: ",'2012 Original'!AU26))</f>
        <v>none</v>
      </c>
      <c r="AV26" s="2" t="str">
        <f>IFERROR(IF(VLOOKUP('2012 Original'!AV26,key_ref,COLUMN(Approving_Party_Weight__2),FALSE)=0,"none",VLOOKUP('2012 Original'!AV26,key_ref,COLUMN(Approving_Party_Weight__2),FALSE)),CONCATENATE("ERR: ",'2012 Original'!AV26))</f>
        <v>none</v>
      </c>
      <c r="AW26" s="2" t="str">
        <f>IFERROR(IF(VLOOKUP('2012 Original'!AW26,key_ref,COLUMN(Approving_Party_Weight__2),FALSE)=0,"none",VLOOKUP('2012 Original'!AW26,key_ref,COLUMN(Approving_Party_Weight__2),FALSE)),CONCATENATE("ERR: ",'2012 Original'!AW26))</f>
        <v>none</v>
      </c>
      <c r="AX26" s="2" t="str">
        <f>IFERROR(IF(VLOOKUP('2012 Original'!AX26,key_ref,COLUMN(Approving_Party_Weight__2),FALSE)=0,"none",VLOOKUP('2012 Original'!AX26,key_ref,COLUMN(Approving_Party_Weight__2),FALSE)),CONCATENATE("ERR: ",'2012 Original'!AX26))</f>
        <v>none</v>
      </c>
      <c r="AY26" s="2" t="str">
        <f>IFERROR(IF(VLOOKUP('2012 Original'!AY26,key_ref,COLUMN(Approving_Party_Weight__2),FALSE)=0,"none",VLOOKUP('2012 Original'!AY26,key_ref,COLUMN(Approving_Party_Weight__2),FALSE)),CONCATENATE("ERR: ",'2012 Original'!AY26))</f>
        <v>none</v>
      </c>
      <c r="AZ26" s="2" t="str">
        <f>IFERROR(IF(VLOOKUP('2012 Original'!AZ26,key_ref,COLUMN(Approving_Party_Weight__2),FALSE)=0,"none",VLOOKUP('2012 Original'!AZ26,key_ref,COLUMN(Approving_Party_Weight__2),FALSE)),CONCATENATE("ERR: ",'2012 Original'!AZ26))</f>
        <v>none</v>
      </c>
    </row>
    <row r="27" spans="1:52" s="4" customFormat="1">
      <c r="A27" s="3" t="s">
        <v>53</v>
      </c>
      <c r="B27" s="2" t="str">
        <f>IFERROR(IF(VLOOKUP('2012 Original'!B27,key_ref,COLUMN(Approving_Party_Weight__2),FALSE)=0,"none",VLOOKUP('2012 Original'!B27,key_ref,COLUMN(Approving_Party_Weight__2),FALSE)),CONCATENATE("ERR: ",'2012 Original'!B27))</f>
        <v>none</v>
      </c>
      <c r="C27" s="2" t="str">
        <f>IFERROR(IF(VLOOKUP('2012 Original'!C27,key_ref,COLUMN(Approving_Party_Weight__2),FALSE)=0,"none",VLOOKUP('2012 Original'!C27,key_ref,COLUMN(Approving_Party_Weight__2),FALSE)),CONCATENATE("ERR: ",'2012 Original'!C27))</f>
        <v>none</v>
      </c>
      <c r="D27" s="2" t="str">
        <f>IFERROR(IF(VLOOKUP('2012 Original'!D27,key_ref,COLUMN(Approving_Party_Weight__2),FALSE)=0,"none",VLOOKUP('2012 Original'!D27,key_ref,COLUMN(Approving_Party_Weight__2),FALSE)),CONCATENATE("ERR: ",'2012 Original'!D27))</f>
        <v>none</v>
      </c>
      <c r="E27" s="2" t="str">
        <f>IFERROR(IF(VLOOKUP('2012 Original'!E27,key_ref,COLUMN(Approving_Party_Weight__2),FALSE)=0,"none",VLOOKUP('2012 Original'!E27,key_ref,COLUMN(Approving_Party_Weight__2),FALSE)),CONCATENATE("ERR: ",'2012 Original'!E27))</f>
        <v>none</v>
      </c>
      <c r="F27" s="2" t="str">
        <f>IFERROR(IF(VLOOKUP('2012 Original'!F27,key_ref,COLUMN(Approving_Party_Weight__2),FALSE)=0,"none",VLOOKUP('2012 Original'!F27,key_ref,COLUMN(Approving_Party_Weight__2),FALSE)),CONCATENATE("ERR: ",'2012 Original'!F27))</f>
        <v>none</v>
      </c>
      <c r="G27" s="2" t="str">
        <f>IFERROR(IF(VLOOKUP('2012 Original'!G27,key_ref,COLUMN(Approving_Party_Weight__2),FALSE)=0,"none",VLOOKUP('2012 Original'!G27,key_ref,COLUMN(Approving_Party_Weight__2),FALSE)),CONCATENATE("ERR: ",'2012 Original'!G27))</f>
        <v>none</v>
      </c>
      <c r="H27" s="2" t="str">
        <f>IFERROR(IF(VLOOKUP('2012 Original'!H27,key_ref,COLUMN(Approving_Party_Weight__2),FALSE)=0,"none",VLOOKUP('2012 Original'!H27,key_ref,COLUMN(Approving_Party_Weight__2),FALSE)),CONCATENATE("ERR: ",'2012 Original'!H27))</f>
        <v>none</v>
      </c>
      <c r="I27" s="2" t="str">
        <f>IFERROR(IF(VLOOKUP('2012 Original'!I27,key_ref,COLUMN(Approving_Party_Weight__2),FALSE)=0,"none",VLOOKUP('2012 Original'!I27,key_ref,COLUMN(Approving_Party_Weight__2),FALSE)),CONCATENATE("ERR: ",'2012 Original'!I27))</f>
        <v>none</v>
      </c>
      <c r="J27" s="2" t="str">
        <f>IFERROR(IF(VLOOKUP('2012 Original'!J27,key_ref,COLUMN(Approving_Party_Weight__2),FALSE)=0,"none",VLOOKUP('2012 Original'!J27,key_ref,COLUMN(Approving_Party_Weight__2),FALSE)),CONCATENATE("ERR: ",'2012 Original'!J27))</f>
        <v>none</v>
      </c>
      <c r="K27" s="2" t="str">
        <f>IFERROR(IF(VLOOKUP('2012 Original'!K27,key_ref,COLUMN(Approving_Party_Weight__2),FALSE)=0,"none",VLOOKUP('2012 Original'!K27,key_ref,COLUMN(Approving_Party_Weight__2),FALSE)),CONCATENATE("ERR: ",'2012 Original'!K27))</f>
        <v>none</v>
      </c>
      <c r="L27" s="2" t="str">
        <f>IFERROR(IF(VLOOKUP('2012 Original'!L27,key_ref,COLUMN(Approving_Party_Weight__2),FALSE)=0,"none",VLOOKUP('2012 Original'!L27,key_ref,COLUMN(Approving_Party_Weight__2),FALSE)),CONCATENATE("ERR: ",'2012 Original'!L27))</f>
        <v>none</v>
      </c>
      <c r="M27" s="2" t="str">
        <f>IFERROR(IF(VLOOKUP('2012 Original'!M27,key_ref,COLUMN(Approving_Party_Weight__2),FALSE)=0,"none",VLOOKUP('2012 Original'!M27,key_ref,COLUMN(Approving_Party_Weight__2),FALSE)),CONCATENATE("ERR: ",'2012 Original'!M27))</f>
        <v>none</v>
      </c>
      <c r="N27" s="2" t="str">
        <f>IFERROR(IF(VLOOKUP('2012 Original'!N27,key_ref,COLUMN(Approving_Party_Weight__2),FALSE)=0,"none",VLOOKUP('2012 Original'!N27,key_ref,COLUMN(Approving_Party_Weight__2),FALSE)),CONCATENATE("ERR: ",'2012 Original'!N27))</f>
        <v>none</v>
      </c>
      <c r="O27" s="2" t="str">
        <f>IFERROR(IF(VLOOKUP('2012 Original'!O27,key_ref,COLUMN(Approving_Party_Weight__2),FALSE)=0,"none",VLOOKUP('2012 Original'!O27,key_ref,COLUMN(Approving_Party_Weight__2),FALSE)),CONCATENATE("ERR: ",'2012 Original'!O27))</f>
        <v>none</v>
      </c>
      <c r="P27" s="2" t="str">
        <f>IFERROR(IF(VLOOKUP('2012 Original'!P27,key_ref,COLUMN(Approving_Party_Weight__2),FALSE)=0,"none",VLOOKUP('2012 Original'!P27,key_ref,COLUMN(Approving_Party_Weight__2),FALSE)),CONCATENATE("ERR: ",'2012 Original'!P27))</f>
        <v>none</v>
      </c>
      <c r="Q27" s="2" t="str">
        <f>IFERROR(IF(VLOOKUP('2012 Original'!Q27,key_ref,COLUMN(Approving_Party_Weight__2),FALSE)=0,"none",VLOOKUP('2012 Original'!Q27,key_ref,COLUMN(Approving_Party_Weight__2),FALSE)),CONCATENATE("ERR: ",'2012 Original'!Q27))</f>
        <v>none</v>
      </c>
      <c r="R27" s="2" t="str">
        <f>IFERROR(IF(VLOOKUP('2012 Original'!R27,key_ref,COLUMN(Approving_Party_Weight__2),FALSE)=0,"none",VLOOKUP('2012 Original'!R27,key_ref,COLUMN(Approving_Party_Weight__2),FALSE)),CONCATENATE("ERR: ",'2012 Original'!R27))</f>
        <v>none</v>
      </c>
      <c r="S27" s="2" t="str">
        <f>IFERROR(IF(VLOOKUP('2012 Original'!S27,key_ref,COLUMN(Approving_Party_Weight__2),FALSE)=0,"none",VLOOKUP('2012 Original'!S27,key_ref,COLUMN(Approving_Party_Weight__2),FALSE)),CONCATENATE("ERR: ",'2012 Original'!S27))</f>
        <v>none</v>
      </c>
      <c r="T27" s="2" t="str">
        <f>IFERROR(IF(VLOOKUP('2012 Original'!T27,key_ref,COLUMN(Approving_Party_Weight__2),FALSE)=0,"none",VLOOKUP('2012 Original'!T27,key_ref,COLUMN(Approving_Party_Weight__2),FALSE)),CONCATENATE("ERR: ",'2012 Original'!T27))</f>
        <v>none</v>
      </c>
      <c r="U27" s="2" t="str">
        <f>IFERROR(IF(VLOOKUP('2012 Original'!U27,key_ref,COLUMN(Approving_Party_Weight__2),FALSE)=0,"none",VLOOKUP('2012 Original'!U27,key_ref,COLUMN(Approving_Party_Weight__2),FALSE)),CONCATENATE("ERR: ",'2012 Original'!U27))</f>
        <v>none</v>
      </c>
      <c r="V27" s="2" t="str">
        <f>IFERROR(IF(VLOOKUP('2012 Original'!V27,key_ref,COLUMN(Approving_Party_Weight__2),FALSE)=0,"none",VLOOKUP('2012 Original'!V27,key_ref,COLUMN(Approving_Party_Weight__2),FALSE)),CONCATENATE("ERR: ",'2012 Original'!V27))</f>
        <v>none</v>
      </c>
      <c r="W27" s="2" t="str">
        <f>IFERROR(IF(VLOOKUP('2012 Original'!W27,key_ref,COLUMN(Approving_Party_Weight__2),FALSE)=0,"none",VLOOKUP('2012 Original'!W27,key_ref,COLUMN(Approving_Party_Weight__2),FALSE)),CONCATENATE("ERR: ",'2012 Original'!W27))</f>
        <v>none</v>
      </c>
      <c r="X27" s="2" t="str">
        <f>IFERROR(IF(VLOOKUP('2012 Original'!X27,key_ref,COLUMN(Approving_Party_Weight__2),FALSE)=0,"none",VLOOKUP('2012 Original'!X27,key_ref,COLUMN(Approving_Party_Weight__2),FALSE)),CONCATENATE("ERR: ",'2012 Original'!X27))</f>
        <v>none</v>
      </c>
      <c r="Y27" s="2" t="str">
        <f>IFERROR(IF(VLOOKUP('2012 Original'!Y27,key_ref,COLUMN(Approving_Party_Weight__2),FALSE)=0,"none",VLOOKUP('2012 Original'!Y27,key_ref,COLUMN(Approving_Party_Weight__2),FALSE)),CONCATENATE("ERR: ",'2012 Original'!Y27))</f>
        <v>none</v>
      </c>
      <c r="Z27" s="2" t="str">
        <f>IFERROR(IF(VLOOKUP('2012 Original'!Z27,key_ref,COLUMN(Approving_Party_Weight__2),FALSE)=0,"none",VLOOKUP('2012 Original'!Z27,key_ref,COLUMN(Approving_Party_Weight__2),FALSE)),CONCATENATE("ERR: ",'2012 Original'!Z27))</f>
        <v>none</v>
      </c>
      <c r="AA27" s="2" t="str">
        <f>IFERROR(IF(VLOOKUP('2012 Original'!AA27,key_ref,COLUMN(Approving_Party_Weight__2),FALSE)=0,"none",VLOOKUP('2012 Original'!AA27,key_ref,COLUMN(Approving_Party_Weight__2),FALSE)),CONCATENATE("ERR: ",'2012 Original'!AA27))</f>
        <v>none</v>
      </c>
      <c r="AB27" s="2" t="str">
        <f>IFERROR(IF(VLOOKUP('2012 Original'!AB27,key_ref,COLUMN(Approving_Party_Weight__2),FALSE)=0,"none",VLOOKUP('2012 Original'!AB27,key_ref,COLUMN(Approving_Party_Weight__2),FALSE)),CONCATENATE("ERR: ",'2012 Original'!AB27))</f>
        <v>none</v>
      </c>
      <c r="AC27" s="2" t="str">
        <f>IFERROR(IF(VLOOKUP('2012 Original'!AC27,key_ref,COLUMN(Approving_Party_Weight__2),FALSE)=0,"none",VLOOKUP('2012 Original'!AC27,key_ref,COLUMN(Approving_Party_Weight__2),FALSE)),CONCATENATE("ERR: ",'2012 Original'!AC27))</f>
        <v>none</v>
      </c>
      <c r="AD27" s="2" t="str">
        <f>IFERROR(IF(VLOOKUP('2012 Original'!AD27,key_ref,COLUMN(Approving_Party_Weight__2),FALSE)=0,"none",VLOOKUP('2012 Original'!AD27,key_ref,COLUMN(Approving_Party_Weight__2),FALSE)),CONCATENATE("ERR: ",'2012 Original'!AD27))</f>
        <v>none</v>
      </c>
      <c r="AE27" s="2" t="str">
        <f>IFERROR(IF(VLOOKUP('2012 Original'!AE27,key_ref,COLUMN(Approving_Party_Weight__2),FALSE)=0,"none",VLOOKUP('2012 Original'!AE27,key_ref,COLUMN(Approving_Party_Weight__2),FALSE)),CONCATENATE("ERR: ",'2012 Original'!AE27))</f>
        <v>none</v>
      </c>
      <c r="AF27" s="2" t="str">
        <f>IFERROR(IF(VLOOKUP('2012 Original'!AF27,key_ref,COLUMN(Approving_Party_Weight__2),FALSE)=0,"none",VLOOKUP('2012 Original'!AF27,key_ref,COLUMN(Approving_Party_Weight__2),FALSE)),CONCATENATE("ERR: ",'2012 Original'!AF27))</f>
        <v>none</v>
      </c>
      <c r="AG27" s="2" t="str">
        <f>IFERROR(IF(VLOOKUP('2012 Original'!AG27,key_ref,COLUMN(Approving_Party_Weight__2),FALSE)=0,"none",VLOOKUP('2012 Original'!AG27,key_ref,COLUMN(Approving_Party_Weight__2),FALSE)),CONCATENATE("ERR: ",'2012 Original'!AG27))</f>
        <v>none</v>
      </c>
      <c r="AH27" s="2" t="str">
        <f>IFERROR(IF(VLOOKUP('2012 Original'!AH27,key_ref,COLUMN(Approving_Party_Weight__2),FALSE)=0,"none",VLOOKUP('2012 Original'!AH27,key_ref,COLUMN(Approving_Party_Weight__2),FALSE)),CONCATENATE("ERR: ",'2012 Original'!AH27))</f>
        <v>none</v>
      </c>
      <c r="AI27" s="2" t="str">
        <f>IFERROR(IF(VLOOKUP('2012 Original'!AI27,key_ref,COLUMN(Approving_Party_Weight__2),FALSE)=0,"none",VLOOKUP('2012 Original'!AI27,key_ref,COLUMN(Approving_Party_Weight__2),FALSE)),CONCATENATE("ERR: ",'2012 Original'!AI27))</f>
        <v>none</v>
      </c>
      <c r="AJ27" s="2" t="str">
        <f>IFERROR(IF(VLOOKUP('2012 Original'!AJ27,key_ref,COLUMN(Approving_Party_Weight__2),FALSE)=0,"none",VLOOKUP('2012 Original'!AJ27,key_ref,COLUMN(Approving_Party_Weight__2),FALSE)),CONCATENATE("ERR: ",'2012 Original'!AJ27))</f>
        <v>none</v>
      </c>
      <c r="AK27" s="2" t="str">
        <f>IFERROR(IF(VLOOKUP('2012 Original'!AK27,key_ref,COLUMN(Approving_Party_Weight__2),FALSE)=0,"none",VLOOKUP('2012 Original'!AK27,key_ref,COLUMN(Approving_Party_Weight__2),FALSE)),CONCATENATE("ERR: ",'2012 Original'!AK27))</f>
        <v>none</v>
      </c>
      <c r="AL27" s="2" t="str">
        <f>IFERROR(IF(VLOOKUP('2012 Original'!AL27,key_ref,COLUMN(Approving_Party_Weight__2),FALSE)=0,"none",VLOOKUP('2012 Original'!AL27,key_ref,COLUMN(Approving_Party_Weight__2),FALSE)),CONCATENATE("ERR: ",'2012 Original'!AL27))</f>
        <v>none</v>
      </c>
      <c r="AM27" s="2" t="str">
        <f>IFERROR(IF(VLOOKUP('2012 Original'!AM27,key_ref,COLUMN(Approving_Party_Weight__2),FALSE)=0,"none",VLOOKUP('2012 Original'!AM27,key_ref,COLUMN(Approving_Party_Weight__2),FALSE)),CONCATENATE("ERR: ",'2012 Original'!AM27))</f>
        <v>none</v>
      </c>
      <c r="AN27" s="2" t="str">
        <f>IFERROR(IF(VLOOKUP('2012 Original'!AN27,key_ref,COLUMN(Approving_Party_Weight__2),FALSE)=0,"none",VLOOKUP('2012 Original'!AN27,key_ref,COLUMN(Approving_Party_Weight__2),FALSE)),CONCATENATE("ERR: ",'2012 Original'!AN27))</f>
        <v>none</v>
      </c>
      <c r="AO27" s="2" t="str">
        <f>IFERROR(IF(VLOOKUP('2012 Original'!AO27,key_ref,COLUMN(Approving_Party_Weight__2),FALSE)=0,"none",VLOOKUP('2012 Original'!AO27,key_ref,COLUMN(Approving_Party_Weight__2),FALSE)),CONCATENATE("ERR: ",'2012 Original'!AO27))</f>
        <v>none</v>
      </c>
      <c r="AP27" s="2" t="str">
        <f>IFERROR(IF(VLOOKUP('2012 Original'!AP27,key_ref,COLUMN(Approving_Party_Weight__2),FALSE)=0,"none",VLOOKUP('2012 Original'!AP27,key_ref,COLUMN(Approving_Party_Weight__2),FALSE)),CONCATENATE("ERR: ",'2012 Original'!AP27))</f>
        <v>none</v>
      </c>
      <c r="AQ27" s="2" t="str">
        <f>IFERROR(IF(VLOOKUP('2012 Original'!AQ27,key_ref,COLUMN(Approving_Party_Weight__2),FALSE)=0,"none",VLOOKUP('2012 Original'!AQ27,key_ref,COLUMN(Approving_Party_Weight__2),FALSE)),CONCATENATE("ERR: ",'2012 Original'!AQ27))</f>
        <v>none</v>
      </c>
      <c r="AR27" s="2" t="str">
        <f>IFERROR(IF(VLOOKUP('2012 Original'!AR27,key_ref,COLUMN(Approving_Party_Weight__2),FALSE)=0,"none",VLOOKUP('2012 Original'!AR27,key_ref,COLUMN(Approving_Party_Weight__2),FALSE)),CONCATENATE("ERR: ",'2012 Original'!AR27))</f>
        <v>none</v>
      </c>
      <c r="AS27" s="2" t="str">
        <f>IFERROR(IF(VLOOKUP('2012 Original'!AS27,key_ref,COLUMN(Approving_Party_Weight__2),FALSE)=0,"none",VLOOKUP('2012 Original'!AS27,key_ref,COLUMN(Approving_Party_Weight__2),FALSE)),CONCATENATE("ERR: ",'2012 Original'!AS27))</f>
        <v>none</v>
      </c>
      <c r="AT27" s="2" t="str">
        <f>IFERROR(IF(VLOOKUP('2012 Original'!AT27,key_ref,COLUMN(Approving_Party_Weight__2),FALSE)=0,"none",VLOOKUP('2012 Original'!AT27,key_ref,COLUMN(Approving_Party_Weight__2),FALSE)),CONCATENATE("ERR: ",'2012 Original'!AT27))</f>
        <v>none</v>
      </c>
      <c r="AU27" s="2" t="str">
        <f>IFERROR(IF(VLOOKUP('2012 Original'!AU27,key_ref,COLUMN(Approving_Party_Weight__2),FALSE)=0,"none",VLOOKUP('2012 Original'!AU27,key_ref,COLUMN(Approving_Party_Weight__2),FALSE)),CONCATENATE("ERR: ",'2012 Original'!AU27))</f>
        <v>none</v>
      </c>
      <c r="AV27" s="2" t="str">
        <f>IFERROR(IF(VLOOKUP('2012 Original'!AV27,key_ref,COLUMN(Approving_Party_Weight__2),FALSE)=0,"none",VLOOKUP('2012 Original'!AV27,key_ref,COLUMN(Approving_Party_Weight__2),FALSE)),CONCATENATE("ERR: ",'2012 Original'!AV27))</f>
        <v>none</v>
      </c>
      <c r="AW27" s="2" t="str">
        <f>IFERROR(IF(VLOOKUP('2012 Original'!AW27,key_ref,COLUMN(Approving_Party_Weight__2),FALSE)=0,"none",VLOOKUP('2012 Original'!AW27,key_ref,COLUMN(Approving_Party_Weight__2),FALSE)),CONCATENATE("ERR: ",'2012 Original'!AW27))</f>
        <v>none</v>
      </c>
      <c r="AX27" s="2" t="str">
        <f>IFERROR(IF(VLOOKUP('2012 Original'!AX27,key_ref,COLUMN(Approving_Party_Weight__2),FALSE)=0,"none",VLOOKUP('2012 Original'!AX27,key_ref,COLUMN(Approving_Party_Weight__2),FALSE)),CONCATENATE("ERR: ",'2012 Original'!AX27))</f>
        <v>none</v>
      </c>
      <c r="AY27" s="2" t="str">
        <f>IFERROR(IF(VLOOKUP('2012 Original'!AY27,key_ref,COLUMN(Approving_Party_Weight__2),FALSE)=0,"none",VLOOKUP('2012 Original'!AY27,key_ref,COLUMN(Approving_Party_Weight__2),FALSE)),CONCATENATE("ERR: ",'2012 Original'!AY27))</f>
        <v>none</v>
      </c>
      <c r="AZ27" s="2" t="str">
        <f>IFERROR(IF(VLOOKUP('2012 Original'!AZ27,key_ref,COLUMN(Approving_Party_Weight__2),FALSE)=0,"none",VLOOKUP('2012 Original'!AZ27,key_ref,COLUMN(Approving_Party_Weight__2),FALSE)),CONCATENATE("ERR: ",'2012 Original'!AZ27))</f>
        <v>none</v>
      </c>
    </row>
    <row r="28" spans="1:52" s="4" customFormat="1">
      <c r="A28" s="3" t="s">
        <v>54</v>
      </c>
      <c r="B28" s="2" t="str">
        <f>IFERROR(IF(VLOOKUP('2012 Original'!B28,key_ref,COLUMN(Approving_Party_Weight__2),FALSE)=0,"none",VLOOKUP('2012 Original'!B28,key_ref,COLUMN(Approving_Party_Weight__2),FALSE)),CONCATENATE("ERR: ",'2012 Original'!B28))</f>
        <v>none</v>
      </c>
      <c r="C28" s="2" t="str">
        <f>IFERROR(IF(VLOOKUP('2012 Original'!C28,key_ref,COLUMN(Approving_Party_Weight__2),FALSE)=0,"none",VLOOKUP('2012 Original'!C28,key_ref,COLUMN(Approving_Party_Weight__2),FALSE)),CONCATENATE("ERR: ",'2012 Original'!C28))</f>
        <v>none</v>
      </c>
      <c r="D28" s="2" t="str">
        <f>IFERROR(IF(VLOOKUP('2012 Original'!D28,key_ref,COLUMN(Approving_Party_Weight__2),FALSE)=0,"none",VLOOKUP('2012 Original'!D28,key_ref,COLUMN(Approving_Party_Weight__2),FALSE)),CONCATENATE("ERR: ",'2012 Original'!D28))</f>
        <v>none</v>
      </c>
      <c r="E28" s="2" t="str">
        <f>IFERROR(IF(VLOOKUP('2012 Original'!E28,key_ref,COLUMN(Approving_Party_Weight__2),FALSE)=0,"none",VLOOKUP('2012 Original'!E28,key_ref,COLUMN(Approving_Party_Weight__2),FALSE)),CONCATENATE("ERR: ",'2012 Original'!E28))</f>
        <v>none</v>
      </c>
      <c r="F28" s="2" t="str">
        <f>IFERROR(IF(VLOOKUP('2012 Original'!F28,key_ref,COLUMN(Approving_Party_Weight__2),FALSE)=0,"none",VLOOKUP('2012 Original'!F28,key_ref,COLUMN(Approving_Party_Weight__2),FALSE)),CONCATENATE("ERR: ",'2012 Original'!F28))</f>
        <v>none</v>
      </c>
      <c r="G28" s="2" t="str">
        <f>IFERROR(IF(VLOOKUP('2012 Original'!G28,key_ref,COLUMN(Approving_Party_Weight__2),FALSE)=0,"none",VLOOKUP('2012 Original'!G28,key_ref,COLUMN(Approving_Party_Weight__2),FALSE)),CONCATENATE("ERR: ",'2012 Original'!G28))</f>
        <v>none</v>
      </c>
      <c r="H28" s="2" t="str">
        <f>IFERROR(IF(VLOOKUP('2012 Original'!H28,key_ref,COLUMN(Approving_Party_Weight__2),FALSE)=0,"none",VLOOKUP('2012 Original'!H28,key_ref,COLUMN(Approving_Party_Weight__2),FALSE)),CONCATENATE("ERR: ",'2012 Original'!H28))</f>
        <v>none</v>
      </c>
      <c r="I28" s="2" t="str">
        <f>IFERROR(IF(VLOOKUP('2012 Original'!I28,key_ref,COLUMN(Approving_Party_Weight__2),FALSE)=0,"none",VLOOKUP('2012 Original'!I28,key_ref,COLUMN(Approving_Party_Weight__2),FALSE)),CONCATENATE("ERR: ",'2012 Original'!I28))</f>
        <v>none</v>
      </c>
      <c r="J28" s="2" t="str">
        <f>IFERROR(IF(VLOOKUP('2012 Original'!J28,key_ref,COLUMN(Approving_Party_Weight__2),FALSE)=0,"none",VLOOKUP('2012 Original'!J28,key_ref,COLUMN(Approving_Party_Weight__2),FALSE)),CONCATENATE("ERR: ",'2012 Original'!J28))</f>
        <v>none</v>
      </c>
      <c r="K28" s="2" t="str">
        <f>IFERROR(IF(VLOOKUP('2012 Original'!K28,key_ref,COLUMN(Approving_Party_Weight__2),FALSE)=0,"none",VLOOKUP('2012 Original'!K28,key_ref,COLUMN(Approving_Party_Weight__2),FALSE)),CONCATENATE("ERR: ",'2012 Original'!K28))</f>
        <v>none</v>
      </c>
      <c r="L28" s="2" t="str">
        <f>IFERROR(IF(VLOOKUP('2012 Original'!L28,key_ref,COLUMN(Approving_Party_Weight__2),FALSE)=0,"none",VLOOKUP('2012 Original'!L28,key_ref,COLUMN(Approving_Party_Weight__2),FALSE)),CONCATENATE("ERR: ",'2012 Original'!L28))</f>
        <v>none</v>
      </c>
      <c r="M28" s="2" t="str">
        <f>IFERROR(IF(VLOOKUP('2012 Original'!M28,key_ref,COLUMN(Approving_Party_Weight__2),FALSE)=0,"none",VLOOKUP('2012 Original'!M28,key_ref,COLUMN(Approving_Party_Weight__2),FALSE)),CONCATENATE("ERR: ",'2012 Original'!M28))</f>
        <v>none</v>
      </c>
      <c r="N28" s="2" t="str">
        <f>IFERROR(IF(VLOOKUP('2012 Original'!N28,key_ref,COLUMN(Approving_Party_Weight__2),FALSE)=0,"none",VLOOKUP('2012 Original'!N28,key_ref,COLUMN(Approving_Party_Weight__2),FALSE)),CONCATENATE("ERR: ",'2012 Original'!N28))</f>
        <v>none</v>
      </c>
      <c r="O28" s="2" t="str">
        <f>IFERROR(IF(VLOOKUP('2012 Original'!O28,key_ref,COLUMN(Approving_Party_Weight__2),FALSE)=0,"none",VLOOKUP('2012 Original'!O28,key_ref,COLUMN(Approving_Party_Weight__2),FALSE)),CONCATENATE("ERR: ",'2012 Original'!O28))</f>
        <v>none</v>
      </c>
      <c r="P28" s="2" t="str">
        <f>IFERROR(IF(VLOOKUP('2012 Original'!P28,key_ref,COLUMN(Approving_Party_Weight__2),FALSE)=0,"none",VLOOKUP('2012 Original'!P28,key_ref,COLUMN(Approving_Party_Weight__2),FALSE)),CONCATENATE("ERR: ",'2012 Original'!P28))</f>
        <v>none</v>
      </c>
      <c r="Q28" s="2" t="str">
        <f>IFERROR(IF(VLOOKUP('2012 Original'!Q28,key_ref,COLUMN(Approving_Party_Weight__2),FALSE)=0,"none",VLOOKUP('2012 Original'!Q28,key_ref,COLUMN(Approving_Party_Weight__2),FALSE)),CONCATENATE("ERR: ",'2012 Original'!Q28))</f>
        <v>none</v>
      </c>
      <c r="R28" s="2" t="str">
        <f>IFERROR(IF(VLOOKUP('2012 Original'!R28,key_ref,COLUMN(Approving_Party_Weight__2),FALSE)=0,"none",VLOOKUP('2012 Original'!R28,key_ref,COLUMN(Approving_Party_Weight__2),FALSE)),CONCATENATE("ERR: ",'2012 Original'!R28))</f>
        <v>none</v>
      </c>
      <c r="S28" s="2" t="str">
        <f>IFERROR(IF(VLOOKUP('2012 Original'!S28,key_ref,COLUMN(Approving_Party_Weight__2),FALSE)=0,"none",VLOOKUP('2012 Original'!S28,key_ref,COLUMN(Approving_Party_Weight__2),FALSE)),CONCATENATE("ERR: ",'2012 Original'!S28))</f>
        <v>none</v>
      </c>
      <c r="T28" s="2" t="str">
        <f>IFERROR(IF(VLOOKUP('2012 Original'!T28,key_ref,COLUMN(Approving_Party_Weight__2),FALSE)=0,"none",VLOOKUP('2012 Original'!T28,key_ref,COLUMN(Approving_Party_Weight__2),FALSE)),CONCATENATE("ERR: ",'2012 Original'!T28))</f>
        <v>none</v>
      </c>
      <c r="U28" s="2" t="str">
        <f>IFERROR(IF(VLOOKUP('2012 Original'!U28,key_ref,COLUMN(Approving_Party_Weight__2),FALSE)=0,"none",VLOOKUP('2012 Original'!U28,key_ref,COLUMN(Approving_Party_Weight__2),FALSE)),CONCATENATE("ERR: ",'2012 Original'!U28))</f>
        <v>none</v>
      </c>
      <c r="V28" s="2" t="str">
        <f>IFERROR(IF(VLOOKUP('2012 Original'!V28,key_ref,COLUMN(Approving_Party_Weight__2),FALSE)=0,"none",VLOOKUP('2012 Original'!V28,key_ref,COLUMN(Approving_Party_Weight__2),FALSE)),CONCATENATE("ERR: ",'2012 Original'!V28))</f>
        <v>none</v>
      </c>
      <c r="W28" s="2" t="str">
        <f>IFERROR(IF(VLOOKUP('2012 Original'!W28,key_ref,COLUMN(Approving_Party_Weight__2),FALSE)=0,"none",VLOOKUP('2012 Original'!W28,key_ref,COLUMN(Approving_Party_Weight__2),FALSE)),CONCATENATE("ERR: ",'2012 Original'!W28))</f>
        <v>none</v>
      </c>
      <c r="X28" s="2" t="str">
        <f>IFERROR(IF(VLOOKUP('2012 Original'!X28,key_ref,COLUMN(Approving_Party_Weight__2),FALSE)=0,"none",VLOOKUP('2012 Original'!X28,key_ref,COLUMN(Approving_Party_Weight__2),FALSE)),CONCATENATE("ERR: ",'2012 Original'!X28))</f>
        <v>none</v>
      </c>
      <c r="Y28" s="2" t="str">
        <f>IFERROR(IF(VLOOKUP('2012 Original'!Y28,key_ref,COLUMN(Approving_Party_Weight__2),FALSE)=0,"none",VLOOKUP('2012 Original'!Y28,key_ref,COLUMN(Approving_Party_Weight__2),FALSE)),CONCATENATE("ERR: ",'2012 Original'!Y28))</f>
        <v>none</v>
      </c>
      <c r="Z28" s="2" t="str">
        <f>IFERROR(IF(VLOOKUP('2012 Original'!Z28,key_ref,COLUMN(Approving_Party_Weight__2),FALSE)=0,"none",VLOOKUP('2012 Original'!Z28,key_ref,COLUMN(Approving_Party_Weight__2),FALSE)),CONCATENATE("ERR: ",'2012 Original'!Z28))</f>
        <v>none</v>
      </c>
      <c r="AA28" s="2" t="str">
        <f>IFERROR(IF(VLOOKUP('2012 Original'!AA28,key_ref,COLUMN(Approving_Party_Weight__2),FALSE)=0,"none",VLOOKUP('2012 Original'!AA28,key_ref,COLUMN(Approving_Party_Weight__2),FALSE)),CONCATENATE("ERR: ",'2012 Original'!AA28))</f>
        <v>none</v>
      </c>
      <c r="AB28" s="2" t="str">
        <f>IFERROR(IF(VLOOKUP('2012 Original'!AB28,key_ref,COLUMN(Approving_Party_Weight__2),FALSE)=0,"none",VLOOKUP('2012 Original'!AB28,key_ref,COLUMN(Approving_Party_Weight__2),FALSE)),CONCATENATE("ERR: ",'2012 Original'!AB28))</f>
        <v>none</v>
      </c>
      <c r="AC28" s="2" t="str">
        <f>IFERROR(IF(VLOOKUP('2012 Original'!AC28,key_ref,COLUMN(Approving_Party_Weight__2),FALSE)=0,"none",VLOOKUP('2012 Original'!AC28,key_ref,COLUMN(Approving_Party_Weight__2),FALSE)),CONCATENATE("ERR: ",'2012 Original'!AC28))</f>
        <v>none</v>
      </c>
      <c r="AD28" s="2" t="str">
        <f>IFERROR(IF(VLOOKUP('2012 Original'!AD28,key_ref,COLUMN(Approving_Party_Weight__2),FALSE)=0,"none",VLOOKUP('2012 Original'!AD28,key_ref,COLUMN(Approving_Party_Weight__2),FALSE)),CONCATENATE("ERR: ",'2012 Original'!AD28))</f>
        <v>none</v>
      </c>
      <c r="AE28" s="2" t="str">
        <f>IFERROR(IF(VLOOKUP('2012 Original'!AE28,key_ref,COLUMN(Approving_Party_Weight__2),FALSE)=0,"none",VLOOKUP('2012 Original'!AE28,key_ref,COLUMN(Approving_Party_Weight__2),FALSE)),CONCATENATE("ERR: ",'2012 Original'!AE28))</f>
        <v>none</v>
      </c>
      <c r="AF28" s="2" t="str">
        <f>IFERROR(IF(VLOOKUP('2012 Original'!AF28,key_ref,COLUMN(Approving_Party_Weight__2),FALSE)=0,"none",VLOOKUP('2012 Original'!AF28,key_ref,COLUMN(Approving_Party_Weight__2),FALSE)),CONCATENATE("ERR: ",'2012 Original'!AF28))</f>
        <v>none</v>
      </c>
      <c r="AG28" s="2" t="str">
        <f>IFERROR(IF(VLOOKUP('2012 Original'!AG28,key_ref,COLUMN(Approving_Party_Weight__2),FALSE)=0,"none",VLOOKUP('2012 Original'!AG28,key_ref,COLUMN(Approving_Party_Weight__2),FALSE)),CONCATENATE("ERR: ",'2012 Original'!AG28))</f>
        <v>none</v>
      </c>
      <c r="AH28" s="2" t="str">
        <f>IFERROR(IF(VLOOKUP('2012 Original'!AH28,key_ref,COLUMN(Approving_Party_Weight__2),FALSE)=0,"none",VLOOKUP('2012 Original'!AH28,key_ref,COLUMN(Approving_Party_Weight__2),FALSE)),CONCATENATE("ERR: ",'2012 Original'!AH28))</f>
        <v>none</v>
      </c>
      <c r="AI28" s="2" t="str">
        <f>IFERROR(IF(VLOOKUP('2012 Original'!AI28,key_ref,COLUMN(Approving_Party_Weight__2),FALSE)=0,"none",VLOOKUP('2012 Original'!AI28,key_ref,COLUMN(Approving_Party_Weight__2),FALSE)),CONCATENATE("ERR: ",'2012 Original'!AI28))</f>
        <v>none</v>
      </c>
      <c r="AJ28" s="2" t="str">
        <f>IFERROR(IF(VLOOKUP('2012 Original'!AJ28,key_ref,COLUMN(Approving_Party_Weight__2),FALSE)=0,"none",VLOOKUP('2012 Original'!AJ28,key_ref,COLUMN(Approving_Party_Weight__2),FALSE)),CONCATENATE("ERR: ",'2012 Original'!AJ28))</f>
        <v>none</v>
      </c>
      <c r="AK28" s="2" t="str">
        <f>IFERROR(IF(VLOOKUP('2012 Original'!AK28,key_ref,COLUMN(Approving_Party_Weight__2),FALSE)=0,"none",VLOOKUP('2012 Original'!AK28,key_ref,COLUMN(Approving_Party_Weight__2),FALSE)),CONCATENATE("ERR: ",'2012 Original'!AK28))</f>
        <v>none</v>
      </c>
      <c r="AL28" s="2" t="str">
        <f>IFERROR(IF(VLOOKUP('2012 Original'!AL28,key_ref,COLUMN(Approving_Party_Weight__2),FALSE)=0,"none",VLOOKUP('2012 Original'!AL28,key_ref,COLUMN(Approving_Party_Weight__2),FALSE)),CONCATENATE("ERR: ",'2012 Original'!AL28))</f>
        <v>none</v>
      </c>
      <c r="AM28" s="2" t="str">
        <f>IFERROR(IF(VLOOKUP('2012 Original'!AM28,key_ref,COLUMN(Approving_Party_Weight__2),FALSE)=0,"none",VLOOKUP('2012 Original'!AM28,key_ref,COLUMN(Approving_Party_Weight__2),FALSE)),CONCATENATE("ERR: ",'2012 Original'!AM28))</f>
        <v>none</v>
      </c>
      <c r="AN28" s="2" t="str">
        <f>IFERROR(IF(VLOOKUP('2012 Original'!AN28,key_ref,COLUMN(Approving_Party_Weight__2),FALSE)=0,"none",VLOOKUP('2012 Original'!AN28,key_ref,COLUMN(Approving_Party_Weight__2),FALSE)),CONCATENATE("ERR: ",'2012 Original'!AN28))</f>
        <v>none</v>
      </c>
      <c r="AO28" s="2" t="str">
        <f>IFERROR(IF(VLOOKUP('2012 Original'!AO28,key_ref,COLUMN(Approving_Party_Weight__2),FALSE)=0,"none",VLOOKUP('2012 Original'!AO28,key_ref,COLUMN(Approving_Party_Weight__2),FALSE)),CONCATENATE("ERR: ",'2012 Original'!AO28))</f>
        <v>none</v>
      </c>
      <c r="AP28" s="2" t="str">
        <f>IFERROR(IF(VLOOKUP('2012 Original'!AP28,key_ref,COLUMN(Approving_Party_Weight__2),FALSE)=0,"none",VLOOKUP('2012 Original'!AP28,key_ref,COLUMN(Approving_Party_Weight__2),FALSE)),CONCATENATE("ERR: ",'2012 Original'!AP28))</f>
        <v>none</v>
      </c>
      <c r="AQ28" s="2" t="str">
        <f>IFERROR(IF(VLOOKUP('2012 Original'!AQ28,key_ref,COLUMN(Approving_Party_Weight__2),FALSE)=0,"none",VLOOKUP('2012 Original'!AQ28,key_ref,COLUMN(Approving_Party_Weight__2),FALSE)),CONCATENATE("ERR: ",'2012 Original'!AQ28))</f>
        <v>none</v>
      </c>
      <c r="AR28" s="2" t="str">
        <f>IFERROR(IF(VLOOKUP('2012 Original'!AR28,key_ref,COLUMN(Approving_Party_Weight__2),FALSE)=0,"none",VLOOKUP('2012 Original'!AR28,key_ref,COLUMN(Approving_Party_Weight__2),FALSE)),CONCATENATE("ERR: ",'2012 Original'!AR28))</f>
        <v>none</v>
      </c>
      <c r="AS28" s="2" t="str">
        <f>IFERROR(IF(VLOOKUP('2012 Original'!AS28,key_ref,COLUMN(Approving_Party_Weight__2),FALSE)=0,"none",VLOOKUP('2012 Original'!AS28,key_ref,COLUMN(Approving_Party_Weight__2),FALSE)),CONCATENATE("ERR: ",'2012 Original'!AS28))</f>
        <v>none</v>
      </c>
      <c r="AT28" s="2" t="str">
        <f>IFERROR(IF(VLOOKUP('2012 Original'!AT28,key_ref,COLUMN(Approving_Party_Weight__2),FALSE)=0,"none",VLOOKUP('2012 Original'!AT28,key_ref,COLUMN(Approving_Party_Weight__2),FALSE)),CONCATENATE("ERR: ",'2012 Original'!AT28))</f>
        <v>none</v>
      </c>
      <c r="AU28" s="2" t="str">
        <f>IFERROR(IF(VLOOKUP('2012 Original'!AU28,key_ref,COLUMN(Approving_Party_Weight__2),FALSE)=0,"none",VLOOKUP('2012 Original'!AU28,key_ref,COLUMN(Approving_Party_Weight__2),FALSE)),CONCATENATE("ERR: ",'2012 Original'!AU28))</f>
        <v>none</v>
      </c>
      <c r="AV28" s="2" t="str">
        <f>IFERROR(IF(VLOOKUP('2012 Original'!AV28,key_ref,COLUMN(Approving_Party_Weight__2),FALSE)=0,"none",VLOOKUP('2012 Original'!AV28,key_ref,COLUMN(Approving_Party_Weight__2),FALSE)),CONCATENATE("ERR: ",'2012 Original'!AV28))</f>
        <v>none</v>
      </c>
      <c r="AW28" s="2" t="str">
        <f>IFERROR(IF(VLOOKUP('2012 Original'!AW28,key_ref,COLUMN(Approving_Party_Weight__2),FALSE)=0,"none",VLOOKUP('2012 Original'!AW28,key_ref,COLUMN(Approving_Party_Weight__2),FALSE)),CONCATENATE("ERR: ",'2012 Original'!AW28))</f>
        <v>none</v>
      </c>
      <c r="AX28" s="2" t="str">
        <f>IFERROR(IF(VLOOKUP('2012 Original'!AX28,key_ref,COLUMN(Approving_Party_Weight__2),FALSE)=0,"none",VLOOKUP('2012 Original'!AX28,key_ref,COLUMN(Approving_Party_Weight__2),FALSE)),CONCATENATE("ERR: ",'2012 Original'!AX28))</f>
        <v>none</v>
      </c>
      <c r="AY28" s="2" t="str">
        <f>IFERROR(IF(VLOOKUP('2012 Original'!AY28,key_ref,COLUMN(Approving_Party_Weight__2),FALSE)=0,"none",VLOOKUP('2012 Original'!AY28,key_ref,COLUMN(Approving_Party_Weight__2),FALSE)),CONCATENATE("ERR: ",'2012 Original'!AY28))</f>
        <v>none</v>
      </c>
      <c r="AZ28" s="2" t="str">
        <f>IFERROR(IF(VLOOKUP('2012 Original'!AZ28,key_ref,COLUMN(Approving_Party_Weight__2),FALSE)=0,"none",VLOOKUP('2012 Original'!AZ28,key_ref,COLUMN(Approving_Party_Weight__2),FALSE)),CONCATENATE("ERR: ",'2012 Original'!AZ28))</f>
        <v>none</v>
      </c>
    </row>
    <row r="29" spans="1:52" s="4" customFormat="1">
      <c r="A29" s="3" t="s">
        <v>55</v>
      </c>
      <c r="B29" s="2" t="str">
        <f>IFERROR(IF(VLOOKUP('2012 Original'!B29,key_ref,COLUMN(Approving_Party_Weight__2),FALSE)=0,"none",VLOOKUP('2012 Original'!B29,key_ref,COLUMN(Approving_Party_Weight__2),FALSE)),CONCATENATE("ERR: ",'2012 Original'!B29))</f>
        <v>none</v>
      </c>
      <c r="C29" s="2" t="str">
        <f>IFERROR(IF(VLOOKUP('2012 Original'!C29,key_ref,COLUMN(Approving_Party_Weight__2),FALSE)=0,"none",VLOOKUP('2012 Original'!C29,key_ref,COLUMN(Approving_Party_Weight__2),FALSE)),CONCATENATE("ERR: ",'2012 Original'!C29))</f>
        <v>none</v>
      </c>
      <c r="D29" s="2" t="str">
        <f>IFERROR(IF(VLOOKUP('2012 Original'!D29,key_ref,COLUMN(Approving_Party_Weight__2),FALSE)=0,"none",VLOOKUP('2012 Original'!D29,key_ref,COLUMN(Approving_Party_Weight__2),FALSE)),CONCATENATE("ERR: ",'2012 Original'!D29))</f>
        <v>none</v>
      </c>
      <c r="E29" s="2" t="str">
        <f>IFERROR(IF(VLOOKUP('2012 Original'!E29,key_ref,COLUMN(Approving_Party_Weight__2),FALSE)=0,"none",VLOOKUP('2012 Original'!E29,key_ref,COLUMN(Approving_Party_Weight__2),FALSE)),CONCATENATE("ERR: ",'2012 Original'!E29))</f>
        <v>none</v>
      </c>
      <c r="F29" s="2" t="str">
        <f>IFERROR(IF(VLOOKUP('2012 Original'!F29,key_ref,COLUMN(Approving_Party_Weight__2),FALSE)=0,"none",VLOOKUP('2012 Original'!F29,key_ref,COLUMN(Approving_Party_Weight__2),FALSE)),CONCATENATE("ERR: ",'2012 Original'!F29))</f>
        <v>none</v>
      </c>
      <c r="G29" s="2" t="str">
        <f>IFERROR(IF(VLOOKUP('2012 Original'!G29,key_ref,COLUMN(Approving_Party_Weight__2),FALSE)=0,"none",VLOOKUP('2012 Original'!G29,key_ref,COLUMN(Approving_Party_Weight__2),FALSE)),CONCATENATE("ERR: ",'2012 Original'!G29))</f>
        <v>none</v>
      </c>
      <c r="H29" s="2" t="str">
        <f>IFERROR(IF(VLOOKUP('2012 Original'!H29,key_ref,COLUMN(Approving_Party_Weight__2),FALSE)=0,"none",VLOOKUP('2012 Original'!H29,key_ref,COLUMN(Approving_Party_Weight__2),FALSE)),CONCATENATE("ERR: ",'2012 Original'!H29))</f>
        <v>none</v>
      </c>
      <c r="I29" s="2" t="str">
        <f>IFERROR(IF(VLOOKUP('2012 Original'!I29,key_ref,COLUMN(Approving_Party_Weight__2),FALSE)=0,"none",VLOOKUP('2012 Original'!I29,key_ref,COLUMN(Approving_Party_Weight__2),FALSE)),CONCATENATE("ERR: ",'2012 Original'!I29))</f>
        <v>none</v>
      </c>
      <c r="J29" s="2" t="str">
        <f>IFERROR(IF(VLOOKUP('2012 Original'!J29,key_ref,COLUMN(Approving_Party_Weight__2),FALSE)=0,"none",VLOOKUP('2012 Original'!J29,key_ref,COLUMN(Approving_Party_Weight__2),FALSE)),CONCATENATE("ERR: ",'2012 Original'!J29))</f>
        <v>none</v>
      </c>
      <c r="K29" s="2" t="str">
        <f>IFERROR(IF(VLOOKUP('2012 Original'!K29,key_ref,COLUMN(Approving_Party_Weight__2),FALSE)=0,"none",VLOOKUP('2012 Original'!K29,key_ref,COLUMN(Approving_Party_Weight__2),FALSE)),CONCATENATE("ERR: ",'2012 Original'!K29))</f>
        <v>none</v>
      </c>
      <c r="L29" s="2" t="str">
        <f>IFERROR(IF(VLOOKUP('2012 Original'!L29,key_ref,COLUMN(Approving_Party_Weight__2),FALSE)=0,"none",VLOOKUP('2012 Original'!L29,key_ref,COLUMN(Approving_Party_Weight__2),FALSE)),CONCATENATE("ERR: ",'2012 Original'!L29))</f>
        <v>none</v>
      </c>
      <c r="M29" s="2" t="str">
        <f>IFERROR(IF(VLOOKUP('2012 Original'!M29,key_ref,COLUMN(Approving_Party_Weight__2),FALSE)=0,"none",VLOOKUP('2012 Original'!M29,key_ref,COLUMN(Approving_Party_Weight__2),FALSE)),CONCATENATE("ERR: ",'2012 Original'!M29))</f>
        <v>none</v>
      </c>
      <c r="N29" s="2" t="str">
        <f>IFERROR(IF(VLOOKUP('2012 Original'!N29,key_ref,COLUMN(Approving_Party_Weight__2),FALSE)=0,"none",VLOOKUP('2012 Original'!N29,key_ref,COLUMN(Approving_Party_Weight__2),FALSE)),CONCATENATE("ERR: ",'2012 Original'!N29))</f>
        <v>none</v>
      </c>
      <c r="O29" s="2" t="str">
        <f>IFERROR(IF(VLOOKUP('2012 Original'!O29,key_ref,COLUMN(Approving_Party_Weight__2),FALSE)=0,"none",VLOOKUP('2012 Original'!O29,key_ref,COLUMN(Approving_Party_Weight__2),FALSE)),CONCATENATE("ERR: ",'2012 Original'!O29))</f>
        <v>none</v>
      </c>
      <c r="P29" s="2" t="str">
        <f>IFERROR(IF(VLOOKUP('2012 Original'!P29,key_ref,COLUMN(Approving_Party_Weight__2),FALSE)=0,"none",VLOOKUP('2012 Original'!P29,key_ref,COLUMN(Approving_Party_Weight__2),FALSE)),CONCATENATE("ERR: ",'2012 Original'!P29))</f>
        <v>none</v>
      </c>
      <c r="Q29" s="2" t="str">
        <f>IFERROR(IF(VLOOKUP('2012 Original'!Q29,key_ref,COLUMN(Approving_Party_Weight__2),FALSE)=0,"none",VLOOKUP('2012 Original'!Q29,key_ref,COLUMN(Approving_Party_Weight__2),FALSE)),CONCATENATE("ERR: ",'2012 Original'!Q29))</f>
        <v>none</v>
      </c>
      <c r="R29" s="2" t="str">
        <f>IFERROR(IF(VLOOKUP('2012 Original'!R29,key_ref,COLUMN(Approving_Party_Weight__2),FALSE)=0,"none",VLOOKUP('2012 Original'!R29,key_ref,COLUMN(Approving_Party_Weight__2),FALSE)),CONCATENATE("ERR: ",'2012 Original'!R29))</f>
        <v>none</v>
      </c>
      <c r="S29" s="2" t="str">
        <f>IFERROR(IF(VLOOKUP('2012 Original'!S29,key_ref,COLUMN(Approving_Party_Weight__2),FALSE)=0,"none",VLOOKUP('2012 Original'!S29,key_ref,COLUMN(Approving_Party_Weight__2),FALSE)),CONCATENATE("ERR: ",'2012 Original'!S29))</f>
        <v>none</v>
      </c>
      <c r="T29" s="2" t="str">
        <f>IFERROR(IF(VLOOKUP('2012 Original'!T29,key_ref,COLUMN(Approving_Party_Weight__2),FALSE)=0,"none",VLOOKUP('2012 Original'!T29,key_ref,COLUMN(Approving_Party_Weight__2),FALSE)),CONCATENATE("ERR: ",'2012 Original'!T29))</f>
        <v>none</v>
      </c>
      <c r="U29" s="2" t="str">
        <f>IFERROR(IF(VLOOKUP('2012 Original'!U29,key_ref,COLUMN(Approving_Party_Weight__2),FALSE)=0,"none",VLOOKUP('2012 Original'!U29,key_ref,COLUMN(Approving_Party_Weight__2),FALSE)),CONCATENATE("ERR: ",'2012 Original'!U29))</f>
        <v>none</v>
      </c>
      <c r="V29" s="2" t="str">
        <f>IFERROR(IF(VLOOKUP('2012 Original'!V29,key_ref,COLUMN(Approving_Party_Weight__2),FALSE)=0,"none",VLOOKUP('2012 Original'!V29,key_ref,COLUMN(Approving_Party_Weight__2),FALSE)),CONCATENATE("ERR: ",'2012 Original'!V29))</f>
        <v>none</v>
      </c>
      <c r="W29" s="2" t="str">
        <f>IFERROR(IF(VLOOKUP('2012 Original'!W29,key_ref,COLUMN(Approving_Party_Weight__2),FALSE)=0,"none",VLOOKUP('2012 Original'!W29,key_ref,COLUMN(Approving_Party_Weight__2),FALSE)),CONCATENATE("ERR: ",'2012 Original'!W29))</f>
        <v>none</v>
      </c>
      <c r="X29" s="2" t="str">
        <f>IFERROR(IF(VLOOKUP('2012 Original'!X29,key_ref,COLUMN(Approving_Party_Weight__2),FALSE)=0,"none",VLOOKUP('2012 Original'!X29,key_ref,COLUMN(Approving_Party_Weight__2),FALSE)),CONCATENATE("ERR: ",'2012 Original'!X29))</f>
        <v>none</v>
      </c>
      <c r="Y29" s="2" t="str">
        <f>IFERROR(IF(VLOOKUP('2012 Original'!Y29,key_ref,COLUMN(Approving_Party_Weight__2),FALSE)=0,"none",VLOOKUP('2012 Original'!Y29,key_ref,COLUMN(Approving_Party_Weight__2),FALSE)),CONCATENATE("ERR: ",'2012 Original'!Y29))</f>
        <v>none</v>
      </c>
      <c r="Z29" s="2" t="str">
        <f>IFERROR(IF(VLOOKUP('2012 Original'!Z29,key_ref,COLUMN(Approving_Party_Weight__2),FALSE)=0,"none",VLOOKUP('2012 Original'!Z29,key_ref,COLUMN(Approving_Party_Weight__2),FALSE)),CONCATENATE("ERR: ",'2012 Original'!Z29))</f>
        <v>none</v>
      </c>
      <c r="AA29" s="2" t="str">
        <f>IFERROR(IF(VLOOKUP('2012 Original'!AA29,key_ref,COLUMN(Approving_Party_Weight__2),FALSE)=0,"none",VLOOKUP('2012 Original'!AA29,key_ref,COLUMN(Approving_Party_Weight__2),FALSE)),CONCATENATE("ERR: ",'2012 Original'!AA29))</f>
        <v>none</v>
      </c>
      <c r="AB29" s="2" t="str">
        <f>IFERROR(IF(VLOOKUP('2012 Original'!AB29,key_ref,COLUMN(Approving_Party_Weight__2),FALSE)=0,"none",VLOOKUP('2012 Original'!AB29,key_ref,COLUMN(Approving_Party_Weight__2),FALSE)),CONCATENATE("ERR: ",'2012 Original'!AB29))</f>
        <v>none</v>
      </c>
      <c r="AC29" s="2" t="str">
        <f>IFERROR(IF(VLOOKUP('2012 Original'!AC29,key_ref,COLUMN(Approving_Party_Weight__2),FALSE)=0,"none",VLOOKUP('2012 Original'!AC29,key_ref,COLUMN(Approving_Party_Weight__2),FALSE)),CONCATENATE("ERR: ",'2012 Original'!AC29))</f>
        <v>none</v>
      </c>
      <c r="AD29" s="2" t="str">
        <f>IFERROR(IF(VLOOKUP('2012 Original'!AD29,key_ref,COLUMN(Approving_Party_Weight__2),FALSE)=0,"none",VLOOKUP('2012 Original'!AD29,key_ref,COLUMN(Approving_Party_Weight__2),FALSE)),CONCATENATE("ERR: ",'2012 Original'!AD29))</f>
        <v>none</v>
      </c>
      <c r="AE29" s="2" t="str">
        <f>IFERROR(IF(VLOOKUP('2012 Original'!AE29,key_ref,COLUMN(Approving_Party_Weight__2),FALSE)=0,"none",VLOOKUP('2012 Original'!AE29,key_ref,COLUMN(Approving_Party_Weight__2),FALSE)),CONCATENATE("ERR: ",'2012 Original'!AE29))</f>
        <v>none</v>
      </c>
      <c r="AF29" s="2" t="str">
        <f>IFERROR(IF(VLOOKUP('2012 Original'!AF29,key_ref,COLUMN(Approving_Party_Weight__2),FALSE)=0,"none",VLOOKUP('2012 Original'!AF29,key_ref,COLUMN(Approving_Party_Weight__2),FALSE)),CONCATENATE("ERR: ",'2012 Original'!AF29))</f>
        <v>none</v>
      </c>
      <c r="AG29" s="2" t="str">
        <f>IFERROR(IF(VLOOKUP('2012 Original'!AG29,key_ref,COLUMN(Approving_Party_Weight__2),FALSE)=0,"none",VLOOKUP('2012 Original'!AG29,key_ref,COLUMN(Approving_Party_Weight__2),FALSE)),CONCATENATE("ERR: ",'2012 Original'!AG29))</f>
        <v>none</v>
      </c>
      <c r="AH29" s="2" t="str">
        <f>IFERROR(IF(VLOOKUP('2012 Original'!AH29,key_ref,COLUMN(Approving_Party_Weight__2),FALSE)=0,"none",VLOOKUP('2012 Original'!AH29,key_ref,COLUMN(Approving_Party_Weight__2),FALSE)),CONCATENATE("ERR: ",'2012 Original'!AH29))</f>
        <v>none</v>
      </c>
      <c r="AI29" s="2" t="str">
        <f>IFERROR(IF(VLOOKUP('2012 Original'!AI29,key_ref,COLUMN(Approving_Party_Weight__2),FALSE)=0,"none",VLOOKUP('2012 Original'!AI29,key_ref,COLUMN(Approving_Party_Weight__2),FALSE)),CONCATENATE("ERR: ",'2012 Original'!AI29))</f>
        <v>none</v>
      </c>
      <c r="AJ29" s="2" t="str">
        <f>IFERROR(IF(VLOOKUP('2012 Original'!AJ29,key_ref,COLUMN(Approving_Party_Weight__2),FALSE)=0,"none",VLOOKUP('2012 Original'!AJ29,key_ref,COLUMN(Approving_Party_Weight__2),FALSE)),CONCATENATE("ERR: ",'2012 Original'!AJ29))</f>
        <v>none</v>
      </c>
      <c r="AK29" s="2" t="str">
        <f>IFERROR(IF(VLOOKUP('2012 Original'!AK29,key_ref,COLUMN(Approving_Party_Weight__2),FALSE)=0,"none",VLOOKUP('2012 Original'!AK29,key_ref,COLUMN(Approving_Party_Weight__2),FALSE)),CONCATENATE("ERR: ",'2012 Original'!AK29))</f>
        <v>none</v>
      </c>
      <c r="AL29" s="2" t="str">
        <f>IFERROR(IF(VLOOKUP('2012 Original'!AL29,key_ref,COLUMN(Approving_Party_Weight__2),FALSE)=0,"none",VLOOKUP('2012 Original'!AL29,key_ref,COLUMN(Approving_Party_Weight__2),FALSE)),CONCATENATE("ERR: ",'2012 Original'!AL29))</f>
        <v>none</v>
      </c>
      <c r="AM29" s="2" t="str">
        <f>IFERROR(IF(VLOOKUP('2012 Original'!AM29,key_ref,COLUMN(Approving_Party_Weight__2),FALSE)=0,"none",VLOOKUP('2012 Original'!AM29,key_ref,COLUMN(Approving_Party_Weight__2),FALSE)),CONCATENATE("ERR: ",'2012 Original'!AM29))</f>
        <v>none</v>
      </c>
      <c r="AN29" s="2" t="str">
        <f>IFERROR(IF(VLOOKUP('2012 Original'!AN29,key_ref,COLUMN(Approving_Party_Weight__2),FALSE)=0,"none",VLOOKUP('2012 Original'!AN29,key_ref,COLUMN(Approving_Party_Weight__2),FALSE)),CONCATENATE("ERR: ",'2012 Original'!AN29))</f>
        <v>none</v>
      </c>
      <c r="AO29" s="2" t="str">
        <f>IFERROR(IF(VLOOKUP('2012 Original'!AO29,key_ref,COLUMN(Approving_Party_Weight__2),FALSE)=0,"none",VLOOKUP('2012 Original'!AO29,key_ref,COLUMN(Approving_Party_Weight__2),FALSE)),CONCATENATE("ERR: ",'2012 Original'!AO29))</f>
        <v>none</v>
      </c>
      <c r="AP29" s="2" t="str">
        <f>IFERROR(IF(VLOOKUP('2012 Original'!AP29,key_ref,COLUMN(Approving_Party_Weight__2),FALSE)=0,"none",VLOOKUP('2012 Original'!AP29,key_ref,COLUMN(Approving_Party_Weight__2),FALSE)),CONCATENATE("ERR: ",'2012 Original'!AP29))</f>
        <v>none</v>
      </c>
      <c r="AQ29" s="2" t="str">
        <f>IFERROR(IF(VLOOKUP('2012 Original'!AQ29,key_ref,COLUMN(Approving_Party_Weight__2),FALSE)=0,"none",VLOOKUP('2012 Original'!AQ29,key_ref,COLUMN(Approving_Party_Weight__2),FALSE)),CONCATENATE("ERR: ",'2012 Original'!AQ29))</f>
        <v>none</v>
      </c>
      <c r="AR29" s="2" t="str">
        <f>IFERROR(IF(VLOOKUP('2012 Original'!AR29,key_ref,COLUMN(Approving_Party_Weight__2),FALSE)=0,"none",VLOOKUP('2012 Original'!AR29,key_ref,COLUMN(Approving_Party_Weight__2),FALSE)),CONCATENATE("ERR: ",'2012 Original'!AR29))</f>
        <v>none</v>
      </c>
      <c r="AS29" s="2" t="str">
        <f>IFERROR(IF(VLOOKUP('2012 Original'!AS29,key_ref,COLUMN(Approving_Party_Weight__2),FALSE)=0,"none",VLOOKUP('2012 Original'!AS29,key_ref,COLUMN(Approving_Party_Weight__2),FALSE)),CONCATENATE("ERR: ",'2012 Original'!AS29))</f>
        <v>none</v>
      </c>
      <c r="AT29" s="2" t="str">
        <f>IFERROR(IF(VLOOKUP('2012 Original'!AT29,key_ref,COLUMN(Approving_Party_Weight__2),FALSE)=0,"none",VLOOKUP('2012 Original'!AT29,key_ref,COLUMN(Approving_Party_Weight__2),FALSE)),CONCATENATE("ERR: ",'2012 Original'!AT29))</f>
        <v>none</v>
      </c>
      <c r="AU29" s="2" t="str">
        <f>IFERROR(IF(VLOOKUP('2012 Original'!AU29,key_ref,COLUMN(Approving_Party_Weight__2),FALSE)=0,"none",VLOOKUP('2012 Original'!AU29,key_ref,COLUMN(Approving_Party_Weight__2),FALSE)),CONCATENATE("ERR: ",'2012 Original'!AU29))</f>
        <v>none</v>
      </c>
      <c r="AV29" s="2" t="str">
        <f>IFERROR(IF(VLOOKUP('2012 Original'!AV29,key_ref,COLUMN(Approving_Party_Weight__2),FALSE)=0,"none",VLOOKUP('2012 Original'!AV29,key_ref,COLUMN(Approving_Party_Weight__2),FALSE)),CONCATENATE("ERR: ",'2012 Original'!AV29))</f>
        <v>none</v>
      </c>
      <c r="AW29" s="2" t="str">
        <f>IFERROR(IF(VLOOKUP('2012 Original'!AW29,key_ref,COLUMN(Approving_Party_Weight__2),FALSE)=0,"none",VLOOKUP('2012 Original'!AW29,key_ref,COLUMN(Approving_Party_Weight__2),FALSE)),CONCATENATE("ERR: ",'2012 Original'!AW29))</f>
        <v>none</v>
      </c>
      <c r="AX29" s="2" t="str">
        <f>IFERROR(IF(VLOOKUP('2012 Original'!AX29,key_ref,COLUMN(Approving_Party_Weight__2),FALSE)=0,"none",VLOOKUP('2012 Original'!AX29,key_ref,COLUMN(Approving_Party_Weight__2),FALSE)),CONCATENATE("ERR: ",'2012 Original'!AX29))</f>
        <v>none</v>
      </c>
      <c r="AY29" s="2" t="str">
        <f>IFERROR(IF(VLOOKUP('2012 Original'!AY29,key_ref,COLUMN(Approving_Party_Weight__2),FALSE)=0,"none",VLOOKUP('2012 Original'!AY29,key_ref,COLUMN(Approving_Party_Weight__2),FALSE)),CONCATENATE("ERR: ",'2012 Original'!AY29))</f>
        <v>none</v>
      </c>
      <c r="AZ29" s="2" t="str">
        <f>IFERROR(IF(VLOOKUP('2012 Original'!AZ29,key_ref,COLUMN(Approving_Party_Weight__2),FALSE)=0,"none",VLOOKUP('2012 Original'!AZ29,key_ref,COLUMN(Approving_Party_Weight__2),FALSE)),CONCATENATE("ERR: ",'2012 Original'!AZ29))</f>
        <v>none</v>
      </c>
    </row>
    <row r="30" spans="1:52" s="4" customFormat="1">
      <c r="A30" s="3" t="s">
        <v>57</v>
      </c>
      <c r="B30" s="2" t="str">
        <f>IFERROR(IF(VLOOKUP('2012 Original'!B30,key_ref,COLUMN(Approving_Party_Weight__2),FALSE)=0,"none",VLOOKUP('2012 Original'!B30,key_ref,COLUMN(Approving_Party_Weight__2),FALSE)),CONCATENATE("ERR: ",'2012 Original'!B30))</f>
        <v>none</v>
      </c>
      <c r="C30" s="2" t="str">
        <f>IFERROR(IF(VLOOKUP('2012 Original'!C30,key_ref,COLUMN(Approving_Party_Weight__2),FALSE)=0,"none",VLOOKUP('2012 Original'!C30,key_ref,COLUMN(Approving_Party_Weight__2),FALSE)),CONCATENATE("ERR: ",'2012 Original'!C30))</f>
        <v>none</v>
      </c>
      <c r="D30" s="2" t="str">
        <f>IFERROR(IF(VLOOKUP('2012 Original'!D30,key_ref,COLUMN(Approving_Party_Weight__2),FALSE)=0,"none",VLOOKUP('2012 Original'!D30,key_ref,COLUMN(Approving_Party_Weight__2),FALSE)),CONCATENATE("ERR: ",'2012 Original'!D30))</f>
        <v>none</v>
      </c>
      <c r="E30" s="2" t="str">
        <f>IFERROR(IF(VLOOKUP('2012 Original'!E30,key_ref,COLUMN(Approving_Party_Weight__2),FALSE)=0,"none",VLOOKUP('2012 Original'!E30,key_ref,COLUMN(Approving_Party_Weight__2),FALSE)),CONCATENATE("ERR: ",'2012 Original'!E30))</f>
        <v>none</v>
      </c>
      <c r="F30" s="2" t="str">
        <f>IFERROR(IF(VLOOKUP('2012 Original'!F30,key_ref,COLUMN(Approving_Party_Weight__2),FALSE)=0,"none",VLOOKUP('2012 Original'!F30,key_ref,COLUMN(Approving_Party_Weight__2),FALSE)),CONCATENATE("ERR: ",'2012 Original'!F30))</f>
        <v>none</v>
      </c>
      <c r="G30" s="2" t="str">
        <f>IFERROR(IF(VLOOKUP('2012 Original'!G30,key_ref,COLUMN(Approving_Party_Weight__2),FALSE)=0,"none",VLOOKUP('2012 Original'!G30,key_ref,COLUMN(Approving_Party_Weight__2),FALSE)),CONCATENATE("ERR: ",'2012 Original'!G30))</f>
        <v>none</v>
      </c>
      <c r="H30" s="2" t="str">
        <f>IFERROR(IF(VLOOKUP('2012 Original'!H30,key_ref,COLUMN(Approving_Party_Weight__2),FALSE)=0,"none",VLOOKUP('2012 Original'!H30,key_ref,COLUMN(Approving_Party_Weight__2),FALSE)),CONCATENATE("ERR: ",'2012 Original'!H30))</f>
        <v>none</v>
      </c>
      <c r="I30" s="2" t="str">
        <f>IFERROR(IF(VLOOKUP('2012 Original'!I30,key_ref,COLUMN(Approving_Party_Weight__2),FALSE)=0,"none",VLOOKUP('2012 Original'!I30,key_ref,COLUMN(Approving_Party_Weight__2),FALSE)),CONCATENATE("ERR: ",'2012 Original'!I30))</f>
        <v>none</v>
      </c>
      <c r="J30" s="2" t="str">
        <f>IFERROR(IF(VLOOKUP('2012 Original'!J30,key_ref,COLUMN(Approving_Party_Weight__2),FALSE)=0,"none",VLOOKUP('2012 Original'!J30,key_ref,COLUMN(Approving_Party_Weight__2),FALSE)),CONCATENATE("ERR: ",'2012 Original'!J30))</f>
        <v>none</v>
      </c>
      <c r="K30" s="2" t="str">
        <f>IFERROR(IF(VLOOKUP('2012 Original'!K30,key_ref,COLUMN(Approving_Party_Weight__2),FALSE)=0,"none",VLOOKUP('2012 Original'!K30,key_ref,COLUMN(Approving_Party_Weight__2),FALSE)),CONCATENATE("ERR: ",'2012 Original'!K30))</f>
        <v>none</v>
      </c>
      <c r="L30" s="2" t="str">
        <f>IFERROR(IF(VLOOKUP('2012 Original'!L30,key_ref,COLUMN(Approving_Party_Weight__2),FALSE)=0,"none",VLOOKUP('2012 Original'!L30,key_ref,COLUMN(Approving_Party_Weight__2),FALSE)),CONCATENATE("ERR: ",'2012 Original'!L30))</f>
        <v>none</v>
      </c>
      <c r="M30" s="2" t="str">
        <f>IFERROR(IF(VLOOKUP('2012 Original'!M30,key_ref,COLUMN(Approving_Party_Weight__2),FALSE)=0,"none",VLOOKUP('2012 Original'!M30,key_ref,COLUMN(Approving_Party_Weight__2),FALSE)),CONCATENATE("ERR: ",'2012 Original'!M30))</f>
        <v>none</v>
      </c>
      <c r="N30" s="2" t="str">
        <f>IFERROR(IF(VLOOKUP('2012 Original'!N30,key_ref,COLUMN(Approving_Party_Weight__2),FALSE)=0,"none",VLOOKUP('2012 Original'!N30,key_ref,COLUMN(Approving_Party_Weight__2),FALSE)),CONCATENATE("ERR: ",'2012 Original'!N30))</f>
        <v>none</v>
      </c>
      <c r="O30" s="2" t="str">
        <f>IFERROR(IF(VLOOKUP('2012 Original'!O30,key_ref,COLUMN(Approving_Party_Weight__2),FALSE)=0,"none",VLOOKUP('2012 Original'!O30,key_ref,COLUMN(Approving_Party_Weight__2),FALSE)),CONCATENATE("ERR: ",'2012 Original'!O30))</f>
        <v>none</v>
      </c>
      <c r="P30" s="2">
        <f>IFERROR(IF(VLOOKUP('2012 Original'!P30,key_ref,COLUMN(Approving_Party_Weight__2),FALSE)=0,"none",VLOOKUP('2012 Original'!P30,key_ref,COLUMN(Approving_Party_Weight__2),FALSE)),CONCATENATE("ERR: ",'2012 Original'!P30))</f>
        <v>0.5</v>
      </c>
      <c r="Q30" s="2">
        <f>IFERROR(IF(VLOOKUP('2012 Original'!Q30,key_ref,COLUMN(Approving_Party_Weight__2),FALSE)=0,"none",VLOOKUP('2012 Original'!Q30,key_ref,COLUMN(Approving_Party_Weight__2),FALSE)),CONCATENATE("ERR: ",'2012 Original'!Q30))</f>
        <v>0.5</v>
      </c>
      <c r="R30" s="2" t="str">
        <f>IFERROR(IF(VLOOKUP('2012 Original'!R30,key_ref,COLUMN(Approving_Party_Weight__2),FALSE)=0,"none",VLOOKUP('2012 Original'!R30,key_ref,COLUMN(Approving_Party_Weight__2),FALSE)),CONCATENATE("ERR: ",'2012 Original'!R30))</f>
        <v>none</v>
      </c>
      <c r="S30" s="2">
        <f>IFERROR(IF(VLOOKUP('2012 Original'!S30,key_ref,COLUMN(Approving_Party_Weight__2),FALSE)=0,"none",VLOOKUP('2012 Original'!S30,key_ref,COLUMN(Approving_Party_Weight__2),FALSE)),CONCATENATE("ERR: ",'2012 Original'!S30))</f>
        <v>0.5</v>
      </c>
      <c r="T30" s="2" t="str">
        <f>IFERROR(IF(VLOOKUP('2012 Original'!T30,key_ref,COLUMN(Approving_Party_Weight__2),FALSE)=0,"none",VLOOKUP('2012 Original'!T30,key_ref,COLUMN(Approving_Party_Weight__2),FALSE)),CONCATENATE("ERR: ",'2012 Original'!T30))</f>
        <v>none</v>
      </c>
      <c r="U30" s="2" t="str">
        <f>IFERROR(IF(VLOOKUP('2012 Original'!U30,key_ref,COLUMN(Approving_Party_Weight__2),FALSE)=0,"none",VLOOKUP('2012 Original'!U30,key_ref,COLUMN(Approving_Party_Weight__2),FALSE)),CONCATENATE("ERR: ",'2012 Original'!U30))</f>
        <v>none</v>
      </c>
      <c r="V30" s="2" t="str">
        <f>IFERROR(IF(VLOOKUP('2012 Original'!V30,key_ref,COLUMN(Approving_Party_Weight__2),FALSE)=0,"none",VLOOKUP('2012 Original'!V30,key_ref,COLUMN(Approving_Party_Weight__2),FALSE)),CONCATENATE("ERR: ",'2012 Original'!V30))</f>
        <v>none</v>
      </c>
      <c r="W30" s="2" t="str">
        <f>IFERROR(IF(VLOOKUP('2012 Original'!W30,key_ref,COLUMN(Approving_Party_Weight__2),FALSE)=0,"none",VLOOKUP('2012 Original'!W30,key_ref,COLUMN(Approving_Party_Weight__2),FALSE)),CONCATENATE("ERR: ",'2012 Original'!W30))</f>
        <v>none</v>
      </c>
      <c r="X30" s="2" t="str">
        <f>IFERROR(IF(VLOOKUP('2012 Original'!X30,key_ref,COLUMN(Approving_Party_Weight__2),FALSE)=0,"none",VLOOKUP('2012 Original'!X30,key_ref,COLUMN(Approving_Party_Weight__2),FALSE)),CONCATENATE("ERR: ",'2012 Original'!X30))</f>
        <v>none</v>
      </c>
      <c r="Y30" s="2" t="str">
        <f>IFERROR(IF(VLOOKUP('2012 Original'!Y30,key_ref,COLUMN(Approving_Party_Weight__2),FALSE)=0,"none",VLOOKUP('2012 Original'!Y30,key_ref,COLUMN(Approving_Party_Weight__2),FALSE)),CONCATENATE("ERR: ",'2012 Original'!Y30))</f>
        <v>none</v>
      </c>
      <c r="Z30" s="2" t="str">
        <f>IFERROR(IF(VLOOKUP('2012 Original'!Z30,key_ref,COLUMN(Approving_Party_Weight__2),FALSE)=0,"none",VLOOKUP('2012 Original'!Z30,key_ref,COLUMN(Approving_Party_Weight__2),FALSE)),CONCATENATE("ERR: ",'2012 Original'!Z30))</f>
        <v>none</v>
      </c>
      <c r="AA30" s="2">
        <f>IFERROR(IF(VLOOKUP('2012 Original'!AA30,key_ref,COLUMN(Approving_Party_Weight__2),FALSE)=0,"none",VLOOKUP('2012 Original'!AA30,key_ref,COLUMN(Approving_Party_Weight__2),FALSE)),CONCATENATE("ERR: ",'2012 Original'!AA30))</f>
        <v>0.5</v>
      </c>
      <c r="AB30" s="2" t="str">
        <f>IFERROR(IF(VLOOKUP('2012 Original'!AB30,key_ref,COLUMN(Approving_Party_Weight__2),FALSE)=0,"none",VLOOKUP('2012 Original'!AB30,key_ref,COLUMN(Approving_Party_Weight__2),FALSE)),CONCATENATE("ERR: ",'2012 Original'!AB30))</f>
        <v>none</v>
      </c>
      <c r="AC30" s="2">
        <f>IFERROR(IF(VLOOKUP('2012 Original'!AC30,key_ref,COLUMN(Approving_Party_Weight__2),FALSE)=0,"none",VLOOKUP('2012 Original'!AC30,key_ref,COLUMN(Approving_Party_Weight__2),FALSE)),CONCATENATE("ERR: ",'2012 Original'!AC30))</f>
        <v>0.5</v>
      </c>
      <c r="AD30" s="2" t="str">
        <f>IFERROR(IF(VLOOKUP('2012 Original'!AD30,key_ref,COLUMN(Approving_Party_Weight__2),FALSE)=0,"none",VLOOKUP('2012 Original'!AD30,key_ref,COLUMN(Approving_Party_Weight__2),FALSE)),CONCATENATE("ERR: ",'2012 Original'!AD30))</f>
        <v>none</v>
      </c>
      <c r="AE30" s="2" t="str">
        <f>IFERROR(IF(VLOOKUP('2012 Original'!AE30,key_ref,COLUMN(Approving_Party_Weight__2),FALSE)=0,"none",VLOOKUP('2012 Original'!AE30,key_ref,COLUMN(Approving_Party_Weight__2),FALSE)),CONCATENATE("ERR: ",'2012 Original'!AE30))</f>
        <v>none</v>
      </c>
      <c r="AF30" s="2" t="str">
        <f>IFERROR(IF(VLOOKUP('2012 Original'!AF30,key_ref,COLUMN(Approving_Party_Weight__2),FALSE)=0,"none",VLOOKUP('2012 Original'!AF30,key_ref,COLUMN(Approving_Party_Weight__2),FALSE)),CONCATENATE("ERR: ",'2012 Original'!AF30))</f>
        <v>none</v>
      </c>
      <c r="AG30" s="2" t="str">
        <f>IFERROR(IF(VLOOKUP('2012 Original'!AG30,key_ref,COLUMN(Approving_Party_Weight__2),FALSE)=0,"none",VLOOKUP('2012 Original'!AG30,key_ref,COLUMN(Approving_Party_Weight__2),FALSE)),CONCATENATE("ERR: ",'2012 Original'!AG30))</f>
        <v>none</v>
      </c>
      <c r="AH30" s="2" t="str">
        <f>IFERROR(IF(VLOOKUP('2012 Original'!AH30,key_ref,COLUMN(Approving_Party_Weight__2),FALSE)=0,"none",VLOOKUP('2012 Original'!AH30,key_ref,COLUMN(Approving_Party_Weight__2),FALSE)),CONCATENATE("ERR: ",'2012 Original'!AH30))</f>
        <v>none</v>
      </c>
      <c r="AI30" s="2" t="str">
        <f>IFERROR(IF(VLOOKUP('2012 Original'!AI30,key_ref,COLUMN(Approving_Party_Weight__2),FALSE)=0,"none",VLOOKUP('2012 Original'!AI30,key_ref,COLUMN(Approving_Party_Weight__2),FALSE)),CONCATENATE("ERR: ",'2012 Original'!AI30))</f>
        <v>none</v>
      </c>
      <c r="AJ30" s="2">
        <f>IFERROR(IF(VLOOKUP('2012 Original'!AJ30,key_ref,COLUMN(Approving_Party_Weight__2),FALSE)=0,"none",VLOOKUP('2012 Original'!AJ30,key_ref,COLUMN(Approving_Party_Weight__2),FALSE)),CONCATENATE("ERR: ",'2012 Original'!AJ30))</f>
        <v>0.5</v>
      </c>
      <c r="AK30" s="2" t="str">
        <f>IFERROR(IF(VLOOKUP('2012 Original'!AK30,key_ref,COLUMN(Approving_Party_Weight__2),FALSE)=0,"none",VLOOKUP('2012 Original'!AK30,key_ref,COLUMN(Approving_Party_Weight__2),FALSE)),CONCATENATE("ERR: ",'2012 Original'!AK30))</f>
        <v>none</v>
      </c>
      <c r="AL30" s="2">
        <f>IFERROR(IF(VLOOKUP('2012 Original'!AL30,key_ref,COLUMN(Approving_Party_Weight__2),FALSE)=0,"none",VLOOKUP('2012 Original'!AL30,key_ref,COLUMN(Approving_Party_Weight__2),FALSE)),CONCATENATE("ERR: ",'2012 Original'!AL30))</f>
        <v>0.5</v>
      </c>
      <c r="AM30" s="2">
        <f>IFERROR(IF(VLOOKUP('2012 Original'!AM30,key_ref,COLUMN(Approving_Party_Weight__2),FALSE)=0,"none",VLOOKUP('2012 Original'!AM30,key_ref,COLUMN(Approving_Party_Weight__2),FALSE)),CONCATENATE("ERR: ",'2012 Original'!AM30))</f>
        <v>0.5</v>
      </c>
      <c r="AN30" s="2" t="str">
        <f>IFERROR(IF(VLOOKUP('2012 Original'!AN30,key_ref,COLUMN(Approving_Party_Weight__2),FALSE)=0,"none",VLOOKUP('2012 Original'!AN30,key_ref,COLUMN(Approving_Party_Weight__2),FALSE)),CONCATENATE("ERR: ",'2012 Original'!AN30))</f>
        <v>none</v>
      </c>
      <c r="AO30" s="2" t="str">
        <f>IFERROR(IF(VLOOKUP('2012 Original'!AO30,key_ref,COLUMN(Approving_Party_Weight__2),FALSE)=0,"none",VLOOKUP('2012 Original'!AO30,key_ref,COLUMN(Approving_Party_Weight__2),FALSE)),CONCATENATE("ERR: ",'2012 Original'!AO30))</f>
        <v>none</v>
      </c>
      <c r="AP30" s="2" t="str">
        <f>IFERROR(IF(VLOOKUP('2012 Original'!AP30,key_ref,COLUMN(Approving_Party_Weight__2),FALSE)=0,"none",VLOOKUP('2012 Original'!AP30,key_ref,COLUMN(Approving_Party_Weight__2),FALSE)),CONCATENATE("ERR: ",'2012 Original'!AP30))</f>
        <v>none</v>
      </c>
      <c r="AQ30" s="2">
        <f>IFERROR(IF(VLOOKUP('2012 Original'!AQ30,key_ref,COLUMN(Approving_Party_Weight__2),FALSE)=0,"none",VLOOKUP('2012 Original'!AQ30,key_ref,COLUMN(Approving_Party_Weight__2),FALSE)),CONCATENATE("ERR: ",'2012 Original'!AQ30))</f>
        <v>0.5</v>
      </c>
      <c r="AR30" s="2" t="str">
        <f>IFERROR(IF(VLOOKUP('2012 Original'!AR30,key_ref,COLUMN(Approving_Party_Weight__2),FALSE)=0,"none",VLOOKUP('2012 Original'!AR30,key_ref,COLUMN(Approving_Party_Weight__2),FALSE)),CONCATENATE("ERR: ",'2012 Original'!AR30))</f>
        <v>none</v>
      </c>
      <c r="AS30" s="2" t="str">
        <f>IFERROR(IF(VLOOKUP('2012 Original'!AS30,key_ref,COLUMN(Approving_Party_Weight__2),FALSE)=0,"none",VLOOKUP('2012 Original'!AS30,key_ref,COLUMN(Approving_Party_Weight__2),FALSE)),CONCATENATE("ERR: ",'2012 Original'!AS30))</f>
        <v>none</v>
      </c>
      <c r="AT30" s="2" t="str">
        <f>IFERROR(IF(VLOOKUP('2012 Original'!AT30,key_ref,COLUMN(Approving_Party_Weight__2),FALSE)=0,"none",VLOOKUP('2012 Original'!AT30,key_ref,COLUMN(Approving_Party_Weight__2),FALSE)),CONCATENATE("ERR: ",'2012 Original'!AT30))</f>
        <v>none</v>
      </c>
      <c r="AU30" s="2" t="str">
        <f>IFERROR(IF(VLOOKUP('2012 Original'!AU30,key_ref,COLUMN(Approving_Party_Weight__2),FALSE)=0,"none",VLOOKUP('2012 Original'!AU30,key_ref,COLUMN(Approving_Party_Weight__2),FALSE)),CONCATENATE("ERR: ",'2012 Original'!AU30))</f>
        <v>none</v>
      </c>
      <c r="AV30" s="2">
        <f>IFERROR(IF(VLOOKUP('2012 Original'!AV30,key_ref,COLUMN(Approving_Party_Weight__2),FALSE)=0,"none",VLOOKUP('2012 Original'!AV30,key_ref,COLUMN(Approving_Party_Weight__2),FALSE)),CONCATENATE("ERR: ",'2012 Original'!AV30))</f>
        <v>0.5</v>
      </c>
      <c r="AW30" s="2">
        <f>IFERROR(IF(VLOOKUP('2012 Original'!AW30,key_ref,COLUMN(Approving_Party_Weight__2),FALSE)=0,"none",VLOOKUP('2012 Original'!AW30,key_ref,COLUMN(Approving_Party_Weight__2),FALSE)),CONCATENATE("ERR: ",'2012 Original'!AW30))</f>
        <v>0.5</v>
      </c>
      <c r="AX30" s="2">
        <f>IFERROR(IF(VLOOKUP('2012 Original'!AX30,key_ref,COLUMN(Approving_Party_Weight__2),FALSE)=0,"none",VLOOKUP('2012 Original'!AX30,key_ref,COLUMN(Approving_Party_Weight__2),FALSE)),CONCATENATE("ERR: ",'2012 Original'!AX30))</f>
        <v>0.5</v>
      </c>
      <c r="AY30" s="2" t="str">
        <f>IFERROR(IF(VLOOKUP('2012 Original'!AY30,key_ref,COLUMN(Approving_Party_Weight__2),FALSE)=0,"none",VLOOKUP('2012 Original'!AY30,key_ref,COLUMN(Approving_Party_Weight__2),FALSE)),CONCATENATE("ERR: ",'2012 Original'!AY30))</f>
        <v>none</v>
      </c>
      <c r="AZ30" s="2">
        <f>IFERROR(IF(VLOOKUP('2012 Original'!AZ30,key_ref,COLUMN(Approving_Party_Weight__2),FALSE)=0,"none",VLOOKUP('2012 Original'!AZ30,key_ref,COLUMN(Approving_Party_Weight__2),FALSE)),CONCATENATE("ERR: ",'2012 Original'!AZ30))</f>
        <v>0.5</v>
      </c>
    </row>
    <row r="31" spans="1:52" s="4" customFormat="1">
      <c r="A31" s="3" t="s">
        <v>59</v>
      </c>
      <c r="B31" s="2" t="str">
        <f>IFERROR(IF(VLOOKUP('2012 Original'!B31,key_ref,COLUMN(Approving_Party_Weight__2),FALSE)=0,"none",VLOOKUP('2012 Original'!B31,key_ref,COLUMN(Approving_Party_Weight__2),FALSE)),CONCATENATE("ERR: ",'2012 Original'!B31))</f>
        <v>none</v>
      </c>
      <c r="C31" s="2" t="str">
        <f>IFERROR(IF(VLOOKUP('2012 Original'!C31,key_ref,COLUMN(Approving_Party_Weight__2),FALSE)=0,"none",VLOOKUP('2012 Original'!C31,key_ref,COLUMN(Approving_Party_Weight__2),FALSE)),CONCATENATE("ERR: ",'2012 Original'!C31))</f>
        <v>none</v>
      </c>
      <c r="D31" s="2" t="str">
        <f>IFERROR(IF(VLOOKUP('2012 Original'!D31,key_ref,COLUMN(Approving_Party_Weight__2),FALSE)=0,"none",VLOOKUP('2012 Original'!D31,key_ref,COLUMN(Approving_Party_Weight__2),FALSE)),CONCATENATE("ERR: ",'2012 Original'!D31))</f>
        <v>none</v>
      </c>
      <c r="E31" s="2" t="str">
        <f>IFERROR(IF(VLOOKUP('2012 Original'!E31,key_ref,COLUMN(Approving_Party_Weight__2),FALSE)=0,"none",VLOOKUP('2012 Original'!E31,key_ref,COLUMN(Approving_Party_Weight__2),FALSE)),CONCATENATE("ERR: ",'2012 Original'!E31))</f>
        <v>none</v>
      </c>
      <c r="F31" s="2" t="str">
        <f>IFERROR(IF(VLOOKUP('2012 Original'!F31,key_ref,COLUMN(Approving_Party_Weight__2),FALSE)=0,"none",VLOOKUP('2012 Original'!F31,key_ref,COLUMN(Approving_Party_Weight__2),FALSE)),CONCATENATE("ERR: ",'2012 Original'!F31))</f>
        <v>none</v>
      </c>
      <c r="G31" s="2" t="str">
        <f>IFERROR(IF(VLOOKUP('2012 Original'!G31,key_ref,COLUMN(Approving_Party_Weight__2),FALSE)=0,"none",VLOOKUP('2012 Original'!G31,key_ref,COLUMN(Approving_Party_Weight__2),FALSE)),CONCATENATE("ERR: ",'2012 Original'!G31))</f>
        <v>none</v>
      </c>
      <c r="H31" s="2" t="str">
        <f>IFERROR(IF(VLOOKUP('2012 Original'!H31,key_ref,COLUMN(Approving_Party_Weight__2),FALSE)=0,"none",VLOOKUP('2012 Original'!H31,key_ref,COLUMN(Approving_Party_Weight__2),FALSE)),CONCATENATE("ERR: ",'2012 Original'!H31))</f>
        <v>none</v>
      </c>
      <c r="I31" s="2" t="str">
        <f>IFERROR(IF(VLOOKUP('2012 Original'!I31,key_ref,COLUMN(Approving_Party_Weight__2),FALSE)=0,"none",VLOOKUP('2012 Original'!I31,key_ref,COLUMN(Approving_Party_Weight__2),FALSE)),CONCATENATE("ERR: ",'2012 Original'!I31))</f>
        <v>none</v>
      </c>
      <c r="J31" s="2" t="str">
        <f>IFERROR(IF(VLOOKUP('2012 Original'!J31,key_ref,COLUMN(Approving_Party_Weight__2),FALSE)=0,"none",VLOOKUP('2012 Original'!J31,key_ref,COLUMN(Approving_Party_Weight__2),FALSE)),CONCATENATE("ERR: ",'2012 Original'!J31))</f>
        <v>none</v>
      </c>
      <c r="K31" s="2" t="str">
        <f>IFERROR(IF(VLOOKUP('2012 Original'!K31,key_ref,COLUMN(Approving_Party_Weight__2),FALSE)=0,"none",VLOOKUP('2012 Original'!K31,key_ref,COLUMN(Approving_Party_Weight__2),FALSE)),CONCATENATE("ERR: ",'2012 Original'!K31))</f>
        <v>none</v>
      </c>
      <c r="L31" s="2" t="str">
        <f>IFERROR(IF(VLOOKUP('2012 Original'!L31,key_ref,COLUMN(Approving_Party_Weight__2),FALSE)=0,"none",VLOOKUP('2012 Original'!L31,key_ref,COLUMN(Approving_Party_Weight__2),FALSE)),CONCATENATE("ERR: ",'2012 Original'!L31))</f>
        <v>none</v>
      </c>
      <c r="M31" s="2" t="str">
        <f>IFERROR(IF(VLOOKUP('2012 Original'!M31,key_ref,COLUMN(Approving_Party_Weight__2),FALSE)=0,"none",VLOOKUP('2012 Original'!M31,key_ref,COLUMN(Approving_Party_Weight__2),FALSE)),CONCATENATE("ERR: ",'2012 Original'!M31))</f>
        <v>none</v>
      </c>
      <c r="N31" s="2" t="str">
        <f>IFERROR(IF(VLOOKUP('2012 Original'!N31,key_ref,COLUMN(Approving_Party_Weight__2),FALSE)=0,"none",VLOOKUP('2012 Original'!N31,key_ref,COLUMN(Approving_Party_Weight__2),FALSE)),CONCATENATE("ERR: ",'2012 Original'!N31))</f>
        <v>none</v>
      </c>
      <c r="O31" s="2" t="str">
        <f>IFERROR(IF(VLOOKUP('2012 Original'!O31,key_ref,COLUMN(Approving_Party_Weight__2),FALSE)=0,"none",VLOOKUP('2012 Original'!O31,key_ref,COLUMN(Approving_Party_Weight__2),FALSE)),CONCATENATE("ERR: ",'2012 Original'!O31))</f>
        <v>none</v>
      </c>
      <c r="P31" s="2" t="str">
        <f>IFERROR(IF(VLOOKUP('2012 Original'!P31,key_ref,COLUMN(Approving_Party_Weight__2),FALSE)=0,"none",VLOOKUP('2012 Original'!P31,key_ref,COLUMN(Approving_Party_Weight__2),FALSE)),CONCATENATE("ERR: ",'2012 Original'!P31))</f>
        <v>none</v>
      </c>
      <c r="Q31" s="2" t="str">
        <f>IFERROR(IF(VLOOKUP('2012 Original'!Q31,key_ref,COLUMN(Approving_Party_Weight__2),FALSE)=0,"none",VLOOKUP('2012 Original'!Q31,key_ref,COLUMN(Approving_Party_Weight__2),FALSE)),CONCATENATE("ERR: ",'2012 Original'!Q31))</f>
        <v>none</v>
      </c>
      <c r="R31" s="2" t="str">
        <f>IFERROR(IF(VLOOKUP('2012 Original'!R31,key_ref,COLUMN(Approving_Party_Weight__2),FALSE)=0,"none",VLOOKUP('2012 Original'!R31,key_ref,COLUMN(Approving_Party_Weight__2),FALSE)),CONCATENATE("ERR: ",'2012 Original'!R31))</f>
        <v>none</v>
      </c>
      <c r="S31" s="2" t="str">
        <f>IFERROR(IF(VLOOKUP('2012 Original'!S31,key_ref,COLUMN(Approving_Party_Weight__2),FALSE)=0,"none",VLOOKUP('2012 Original'!S31,key_ref,COLUMN(Approving_Party_Weight__2),FALSE)),CONCATENATE("ERR: ",'2012 Original'!S31))</f>
        <v>none</v>
      </c>
      <c r="T31" s="2" t="str">
        <f>IFERROR(IF(VLOOKUP('2012 Original'!T31,key_ref,COLUMN(Approving_Party_Weight__2),FALSE)=0,"none",VLOOKUP('2012 Original'!T31,key_ref,COLUMN(Approving_Party_Weight__2),FALSE)),CONCATENATE("ERR: ",'2012 Original'!T31))</f>
        <v>none</v>
      </c>
      <c r="U31" s="2" t="str">
        <f>IFERROR(IF(VLOOKUP('2012 Original'!U31,key_ref,COLUMN(Approving_Party_Weight__2),FALSE)=0,"none",VLOOKUP('2012 Original'!U31,key_ref,COLUMN(Approving_Party_Weight__2),FALSE)),CONCATENATE("ERR: ",'2012 Original'!U31))</f>
        <v>none</v>
      </c>
      <c r="V31" s="2" t="str">
        <f>IFERROR(IF(VLOOKUP('2012 Original'!V31,key_ref,COLUMN(Approving_Party_Weight__2),FALSE)=0,"none",VLOOKUP('2012 Original'!V31,key_ref,COLUMN(Approving_Party_Weight__2),FALSE)),CONCATENATE("ERR: ",'2012 Original'!V31))</f>
        <v>none</v>
      </c>
      <c r="W31" s="2" t="str">
        <f>IFERROR(IF(VLOOKUP('2012 Original'!W31,key_ref,COLUMN(Approving_Party_Weight__2),FALSE)=0,"none",VLOOKUP('2012 Original'!W31,key_ref,COLUMN(Approving_Party_Weight__2),FALSE)),CONCATENATE("ERR: ",'2012 Original'!W31))</f>
        <v>none</v>
      </c>
      <c r="X31" s="2" t="str">
        <f>IFERROR(IF(VLOOKUP('2012 Original'!X31,key_ref,COLUMN(Approving_Party_Weight__2),FALSE)=0,"none",VLOOKUP('2012 Original'!X31,key_ref,COLUMN(Approving_Party_Weight__2),FALSE)),CONCATENATE("ERR: ",'2012 Original'!X31))</f>
        <v>none</v>
      </c>
      <c r="Y31" s="2" t="str">
        <f>IFERROR(IF(VLOOKUP('2012 Original'!Y31,key_ref,COLUMN(Approving_Party_Weight__2),FALSE)=0,"none",VLOOKUP('2012 Original'!Y31,key_ref,COLUMN(Approving_Party_Weight__2),FALSE)),CONCATENATE("ERR: ",'2012 Original'!Y31))</f>
        <v>none</v>
      </c>
      <c r="Z31" s="2" t="str">
        <f>IFERROR(IF(VLOOKUP('2012 Original'!Z31,key_ref,COLUMN(Approving_Party_Weight__2),FALSE)=0,"none",VLOOKUP('2012 Original'!Z31,key_ref,COLUMN(Approving_Party_Weight__2),FALSE)),CONCATENATE("ERR: ",'2012 Original'!Z31))</f>
        <v>none</v>
      </c>
      <c r="AA31" s="2" t="str">
        <f>IFERROR(IF(VLOOKUP('2012 Original'!AA31,key_ref,COLUMN(Approving_Party_Weight__2),FALSE)=0,"none",VLOOKUP('2012 Original'!AA31,key_ref,COLUMN(Approving_Party_Weight__2),FALSE)),CONCATENATE("ERR: ",'2012 Original'!AA31))</f>
        <v>none</v>
      </c>
      <c r="AB31" s="2" t="str">
        <f>IFERROR(IF(VLOOKUP('2012 Original'!AB31,key_ref,COLUMN(Approving_Party_Weight__2),FALSE)=0,"none",VLOOKUP('2012 Original'!AB31,key_ref,COLUMN(Approving_Party_Weight__2),FALSE)),CONCATENATE("ERR: ",'2012 Original'!AB31))</f>
        <v>none</v>
      </c>
      <c r="AC31" s="2" t="str">
        <f>IFERROR(IF(VLOOKUP('2012 Original'!AC31,key_ref,COLUMN(Approving_Party_Weight__2),FALSE)=0,"none",VLOOKUP('2012 Original'!AC31,key_ref,COLUMN(Approving_Party_Weight__2),FALSE)),CONCATENATE("ERR: ",'2012 Original'!AC31))</f>
        <v>none</v>
      </c>
      <c r="AD31" s="2" t="str">
        <f>IFERROR(IF(VLOOKUP('2012 Original'!AD31,key_ref,COLUMN(Approving_Party_Weight__2),FALSE)=0,"none",VLOOKUP('2012 Original'!AD31,key_ref,COLUMN(Approving_Party_Weight__2),FALSE)),CONCATENATE("ERR: ",'2012 Original'!AD31))</f>
        <v>none</v>
      </c>
      <c r="AE31" s="2" t="str">
        <f>IFERROR(IF(VLOOKUP('2012 Original'!AE31,key_ref,COLUMN(Approving_Party_Weight__2),FALSE)=0,"none",VLOOKUP('2012 Original'!AE31,key_ref,COLUMN(Approving_Party_Weight__2),FALSE)),CONCATENATE("ERR: ",'2012 Original'!AE31))</f>
        <v>none</v>
      </c>
      <c r="AF31" s="2" t="str">
        <f>IFERROR(IF(VLOOKUP('2012 Original'!AF31,key_ref,COLUMN(Approving_Party_Weight__2),FALSE)=0,"none",VLOOKUP('2012 Original'!AF31,key_ref,COLUMN(Approving_Party_Weight__2),FALSE)),CONCATENATE("ERR: ",'2012 Original'!AF31))</f>
        <v>none</v>
      </c>
      <c r="AG31" s="2" t="str">
        <f>IFERROR(IF(VLOOKUP('2012 Original'!AG31,key_ref,COLUMN(Approving_Party_Weight__2),FALSE)=0,"none",VLOOKUP('2012 Original'!AG31,key_ref,COLUMN(Approving_Party_Weight__2),FALSE)),CONCATENATE("ERR: ",'2012 Original'!AG31))</f>
        <v>none</v>
      </c>
      <c r="AH31" s="2" t="str">
        <f>IFERROR(IF(VLOOKUP('2012 Original'!AH31,key_ref,COLUMN(Approving_Party_Weight__2),FALSE)=0,"none",VLOOKUP('2012 Original'!AH31,key_ref,COLUMN(Approving_Party_Weight__2),FALSE)),CONCATENATE("ERR: ",'2012 Original'!AH31))</f>
        <v>none</v>
      </c>
      <c r="AI31" s="2" t="str">
        <f>IFERROR(IF(VLOOKUP('2012 Original'!AI31,key_ref,COLUMN(Approving_Party_Weight__2),FALSE)=0,"none",VLOOKUP('2012 Original'!AI31,key_ref,COLUMN(Approving_Party_Weight__2),FALSE)),CONCATENATE("ERR: ",'2012 Original'!AI31))</f>
        <v>none</v>
      </c>
      <c r="AJ31" s="2" t="str">
        <f>IFERROR(IF(VLOOKUP('2012 Original'!AJ31,key_ref,COLUMN(Approving_Party_Weight__2),FALSE)=0,"none",VLOOKUP('2012 Original'!AJ31,key_ref,COLUMN(Approving_Party_Weight__2),FALSE)),CONCATENATE("ERR: ",'2012 Original'!AJ31))</f>
        <v>none</v>
      </c>
      <c r="AK31" s="2" t="str">
        <f>IFERROR(IF(VLOOKUP('2012 Original'!AK31,key_ref,COLUMN(Approving_Party_Weight__2),FALSE)=0,"none",VLOOKUP('2012 Original'!AK31,key_ref,COLUMN(Approving_Party_Weight__2),FALSE)),CONCATENATE("ERR: ",'2012 Original'!AK31))</f>
        <v>none</v>
      </c>
      <c r="AL31" s="2" t="str">
        <f>IFERROR(IF(VLOOKUP('2012 Original'!AL31,key_ref,COLUMN(Approving_Party_Weight__2),FALSE)=0,"none",VLOOKUP('2012 Original'!AL31,key_ref,COLUMN(Approving_Party_Weight__2),FALSE)),CONCATENATE("ERR: ",'2012 Original'!AL31))</f>
        <v>none</v>
      </c>
      <c r="AM31" s="2" t="str">
        <f>IFERROR(IF(VLOOKUP('2012 Original'!AM31,key_ref,COLUMN(Approving_Party_Weight__2),FALSE)=0,"none",VLOOKUP('2012 Original'!AM31,key_ref,COLUMN(Approving_Party_Weight__2),FALSE)),CONCATENATE("ERR: ",'2012 Original'!AM31))</f>
        <v>none</v>
      </c>
      <c r="AN31" s="2" t="str">
        <f>IFERROR(IF(VLOOKUP('2012 Original'!AN31,key_ref,COLUMN(Approving_Party_Weight__2),FALSE)=0,"none",VLOOKUP('2012 Original'!AN31,key_ref,COLUMN(Approving_Party_Weight__2),FALSE)),CONCATENATE("ERR: ",'2012 Original'!AN31))</f>
        <v>none</v>
      </c>
      <c r="AO31" s="2" t="str">
        <f>IFERROR(IF(VLOOKUP('2012 Original'!AO31,key_ref,COLUMN(Approving_Party_Weight__2),FALSE)=0,"none",VLOOKUP('2012 Original'!AO31,key_ref,COLUMN(Approving_Party_Weight__2),FALSE)),CONCATENATE("ERR: ",'2012 Original'!AO31))</f>
        <v>none</v>
      </c>
      <c r="AP31" s="2" t="str">
        <f>IFERROR(IF(VLOOKUP('2012 Original'!AP31,key_ref,COLUMN(Approving_Party_Weight__2),FALSE)=0,"none",VLOOKUP('2012 Original'!AP31,key_ref,COLUMN(Approving_Party_Weight__2),FALSE)),CONCATENATE("ERR: ",'2012 Original'!AP31))</f>
        <v>none</v>
      </c>
      <c r="AQ31" s="2" t="str">
        <f>IFERROR(IF(VLOOKUP('2012 Original'!AQ31,key_ref,COLUMN(Approving_Party_Weight__2),FALSE)=0,"none",VLOOKUP('2012 Original'!AQ31,key_ref,COLUMN(Approving_Party_Weight__2),FALSE)),CONCATENATE("ERR: ",'2012 Original'!AQ31))</f>
        <v>none</v>
      </c>
      <c r="AR31" s="2" t="str">
        <f>IFERROR(IF(VLOOKUP('2012 Original'!AR31,key_ref,COLUMN(Approving_Party_Weight__2),FALSE)=0,"none",VLOOKUP('2012 Original'!AR31,key_ref,COLUMN(Approving_Party_Weight__2),FALSE)),CONCATENATE("ERR: ",'2012 Original'!AR31))</f>
        <v>none</v>
      </c>
      <c r="AS31" s="2" t="str">
        <f>IFERROR(IF(VLOOKUP('2012 Original'!AS31,key_ref,COLUMN(Approving_Party_Weight__2),FALSE)=0,"none",VLOOKUP('2012 Original'!AS31,key_ref,COLUMN(Approving_Party_Weight__2),FALSE)),CONCATENATE("ERR: ",'2012 Original'!AS31))</f>
        <v>none</v>
      </c>
      <c r="AT31" s="2" t="str">
        <f>IFERROR(IF(VLOOKUP('2012 Original'!AT31,key_ref,COLUMN(Approving_Party_Weight__2),FALSE)=0,"none",VLOOKUP('2012 Original'!AT31,key_ref,COLUMN(Approving_Party_Weight__2),FALSE)),CONCATENATE("ERR: ",'2012 Original'!AT31))</f>
        <v>none</v>
      </c>
      <c r="AU31" s="2" t="str">
        <f>IFERROR(IF(VLOOKUP('2012 Original'!AU31,key_ref,COLUMN(Approving_Party_Weight__2),FALSE)=0,"none",VLOOKUP('2012 Original'!AU31,key_ref,COLUMN(Approving_Party_Weight__2),FALSE)),CONCATENATE("ERR: ",'2012 Original'!AU31))</f>
        <v>none</v>
      </c>
      <c r="AV31" s="2" t="str">
        <f>IFERROR(IF(VLOOKUP('2012 Original'!AV31,key_ref,COLUMN(Approving_Party_Weight__2),FALSE)=0,"none",VLOOKUP('2012 Original'!AV31,key_ref,COLUMN(Approving_Party_Weight__2),FALSE)),CONCATENATE("ERR: ",'2012 Original'!AV31))</f>
        <v>none</v>
      </c>
      <c r="AW31" s="2" t="str">
        <f>IFERROR(IF(VLOOKUP('2012 Original'!AW31,key_ref,COLUMN(Approving_Party_Weight__2),FALSE)=0,"none",VLOOKUP('2012 Original'!AW31,key_ref,COLUMN(Approving_Party_Weight__2),FALSE)),CONCATENATE("ERR: ",'2012 Original'!AW31))</f>
        <v>none</v>
      </c>
      <c r="AX31" s="2" t="str">
        <f>IFERROR(IF(VLOOKUP('2012 Original'!AX31,key_ref,COLUMN(Approving_Party_Weight__2),FALSE)=0,"none",VLOOKUP('2012 Original'!AX31,key_ref,COLUMN(Approving_Party_Weight__2),FALSE)),CONCATENATE("ERR: ",'2012 Original'!AX31))</f>
        <v>none</v>
      </c>
      <c r="AY31" s="2" t="str">
        <f>IFERROR(IF(VLOOKUP('2012 Original'!AY31,key_ref,COLUMN(Approving_Party_Weight__2),FALSE)=0,"none",VLOOKUP('2012 Original'!AY31,key_ref,COLUMN(Approving_Party_Weight__2),FALSE)),CONCATENATE("ERR: ",'2012 Original'!AY31))</f>
        <v>none</v>
      </c>
      <c r="AZ31" s="2" t="str">
        <f>IFERROR(IF(VLOOKUP('2012 Original'!AZ31,key_ref,COLUMN(Approving_Party_Weight__2),FALSE)=0,"none",VLOOKUP('2012 Original'!AZ31,key_ref,COLUMN(Approving_Party_Weight__2),FALSE)),CONCATENATE("ERR: ",'2012 Original'!AZ31))</f>
        <v>none</v>
      </c>
    </row>
    <row r="32" spans="1:52" s="4" customFormat="1">
      <c r="A32" s="3" t="s">
        <v>62</v>
      </c>
      <c r="B32" s="2" t="str">
        <f>IFERROR(IF(VLOOKUP('2012 Original'!B32,key_ref,COLUMN(Approving_Party_Weight__2),FALSE)=0,"none",VLOOKUP('2012 Original'!B32,key_ref,COLUMN(Approving_Party_Weight__2),FALSE)),CONCATENATE("ERR: ",'2012 Original'!B32))</f>
        <v>none</v>
      </c>
      <c r="C32" s="2" t="str">
        <f>IFERROR(IF(VLOOKUP('2012 Original'!C32,key_ref,COLUMN(Approving_Party_Weight__2),FALSE)=0,"none",VLOOKUP('2012 Original'!C32,key_ref,COLUMN(Approving_Party_Weight__2),FALSE)),CONCATENATE("ERR: ",'2012 Original'!C32))</f>
        <v>none</v>
      </c>
      <c r="D32" s="2" t="str">
        <f>IFERROR(IF(VLOOKUP('2012 Original'!D32,key_ref,COLUMN(Approving_Party_Weight__2),FALSE)=0,"none",VLOOKUP('2012 Original'!D32,key_ref,COLUMN(Approving_Party_Weight__2),FALSE)),CONCATENATE("ERR: ",'2012 Original'!D32))</f>
        <v>none</v>
      </c>
      <c r="E32" s="2" t="str">
        <f>IFERROR(IF(VLOOKUP('2012 Original'!E32,key_ref,COLUMN(Approving_Party_Weight__2),FALSE)=0,"none",VLOOKUP('2012 Original'!E32,key_ref,COLUMN(Approving_Party_Weight__2),FALSE)),CONCATENATE("ERR: ",'2012 Original'!E32))</f>
        <v>none</v>
      </c>
      <c r="F32" s="2" t="str">
        <f>IFERROR(IF(VLOOKUP('2012 Original'!F32,key_ref,COLUMN(Approving_Party_Weight__2),FALSE)=0,"none",VLOOKUP('2012 Original'!F32,key_ref,COLUMN(Approving_Party_Weight__2),FALSE)),CONCATENATE("ERR: ",'2012 Original'!F32))</f>
        <v>none</v>
      </c>
      <c r="G32" s="2" t="str">
        <f>IFERROR(IF(VLOOKUP('2012 Original'!G32,key_ref,COLUMN(Approving_Party_Weight__2),FALSE)=0,"none",VLOOKUP('2012 Original'!G32,key_ref,COLUMN(Approving_Party_Weight__2),FALSE)),CONCATENATE("ERR: ",'2012 Original'!G32))</f>
        <v>none</v>
      </c>
      <c r="H32" s="2" t="str">
        <f>IFERROR(IF(VLOOKUP('2012 Original'!H32,key_ref,COLUMN(Approving_Party_Weight__2),FALSE)=0,"none",VLOOKUP('2012 Original'!H32,key_ref,COLUMN(Approving_Party_Weight__2),FALSE)),CONCATENATE("ERR: ",'2012 Original'!H32))</f>
        <v>none</v>
      </c>
      <c r="I32" s="2" t="str">
        <f>IFERROR(IF(VLOOKUP('2012 Original'!I32,key_ref,COLUMN(Approving_Party_Weight__2),FALSE)=0,"none",VLOOKUP('2012 Original'!I32,key_ref,COLUMN(Approving_Party_Weight__2),FALSE)),CONCATENATE("ERR: ",'2012 Original'!I32))</f>
        <v>none</v>
      </c>
      <c r="J32" s="2" t="str">
        <f>IFERROR(IF(VLOOKUP('2012 Original'!J32,key_ref,COLUMN(Approving_Party_Weight__2),FALSE)=0,"none",VLOOKUP('2012 Original'!J32,key_ref,COLUMN(Approving_Party_Weight__2),FALSE)),CONCATENATE("ERR: ",'2012 Original'!J32))</f>
        <v>none</v>
      </c>
      <c r="K32" s="2" t="str">
        <f>IFERROR(IF(VLOOKUP('2012 Original'!K32,key_ref,COLUMN(Approving_Party_Weight__2),FALSE)=0,"none",VLOOKUP('2012 Original'!K32,key_ref,COLUMN(Approving_Party_Weight__2),FALSE)),CONCATENATE("ERR: ",'2012 Original'!K32))</f>
        <v>none</v>
      </c>
      <c r="L32" s="2" t="str">
        <f>IFERROR(IF(VLOOKUP('2012 Original'!L32,key_ref,COLUMN(Approving_Party_Weight__2),FALSE)=0,"none",VLOOKUP('2012 Original'!L32,key_ref,COLUMN(Approving_Party_Weight__2),FALSE)),CONCATENATE("ERR: ",'2012 Original'!L32))</f>
        <v>none</v>
      </c>
      <c r="M32" s="2" t="str">
        <f>IFERROR(IF(VLOOKUP('2012 Original'!M32,key_ref,COLUMN(Approving_Party_Weight__2),FALSE)=0,"none",VLOOKUP('2012 Original'!M32,key_ref,COLUMN(Approving_Party_Weight__2),FALSE)),CONCATENATE("ERR: ",'2012 Original'!M32))</f>
        <v>none</v>
      </c>
      <c r="N32" s="2" t="str">
        <f>IFERROR(IF(VLOOKUP('2012 Original'!N32,key_ref,COLUMN(Approving_Party_Weight__2),FALSE)=0,"none",VLOOKUP('2012 Original'!N32,key_ref,COLUMN(Approving_Party_Weight__2),FALSE)),CONCATENATE("ERR: ",'2012 Original'!N32))</f>
        <v>none</v>
      </c>
      <c r="O32" s="2" t="str">
        <f>IFERROR(IF(VLOOKUP('2012 Original'!O32,key_ref,COLUMN(Approving_Party_Weight__2),FALSE)=0,"none",VLOOKUP('2012 Original'!O32,key_ref,COLUMN(Approving_Party_Weight__2),FALSE)),CONCATENATE("ERR: ",'2012 Original'!O32))</f>
        <v>none</v>
      </c>
      <c r="P32" s="2" t="str">
        <f>IFERROR(IF(VLOOKUP('2012 Original'!P32,key_ref,COLUMN(Approving_Party_Weight__2),FALSE)=0,"none",VLOOKUP('2012 Original'!P32,key_ref,COLUMN(Approving_Party_Weight__2),FALSE)),CONCATENATE("ERR: ",'2012 Original'!P32))</f>
        <v>none</v>
      </c>
      <c r="Q32" s="2" t="str">
        <f>IFERROR(IF(VLOOKUP('2012 Original'!Q32,key_ref,COLUMN(Approving_Party_Weight__2),FALSE)=0,"none",VLOOKUP('2012 Original'!Q32,key_ref,COLUMN(Approving_Party_Weight__2),FALSE)),CONCATENATE("ERR: ",'2012 Original'!Q32))</f>
        <v>none</v>
      </c>
      <c r="R32" s="2" t="str">
        <f>IFERROR(IF(VLOOKUP('2012 Original'!R32,key_ref,COLUMN(Approving_Party_Weight__2),FALSE)=0,"none",VLOOKUP('2012 Original'!R32,key_ref,COLUMN(Approving_Party_Weight__2),FALSE)),CONCATENATE("ERR: ",'2012 Original'!R32))</f>
        <v>none</v>
      </c>
      <c r="S32" s="2" t="str">
        <f>IFERROR(IF(VLOOKUP('2012 Original'!S32,key_ref,COLUMN(Approving_Party_Weight__2),FALSE)=0,"none",VLOOKUP('2012 Original'!S32,key_ref,COLUMN(Approving_Party_Weight__2),FALSE)),CONCATENATE("ERR: ",'2012 Original'!S32))</f>
        <v>none</v>
      </c>
      <c r="T32" s="2" t="str">
        <f>IFERROR(IF(VLOOKUP('2012 Original'!T32,key_ref,COLUMN(Approving_Party_Weight__2),FALSE)=0,"none",VLOOKUP('2012 Original'!T32,key_ref,COLUMN(Approving_Party_Weight__2),FALSE)),CONCATENATE("ERR: ",'2012 Original'!T32))</f>
        <v>none</v>
      </c>
      <c r="U32" s="2" t="str">
        <f>IFERROR(IF(VLOOKUP('2012 Original'!U32,key_ref,COLUMN(Approving_Party_Weight__2),FALSE)=0,"none",VLOOKUP('2012 Original'!U32,key_ref,COLUMN(Approving_Party_Weight__2),FALSE)),CONCATENATE("ERR: ",'2012 Original'!U32))</f>
        <v>none</v>
      </c>
      <c r="V32" s="2" t="str">
        <f>IFERROR(IF(VLOOKUP('2012 Original'!V32,key_ref,COLUMN(Approving_Party_Weight__2),FALSE)=0,"none",VLOOKUP('2012 Original'!V32,key_ref,COLUMN(Approving_Party_Weight__2),FALSE)),CONCATENATE("ERR: ",'2012 Original'!V32))</f>
        <v>none</v>
      </c>
      <c r="W32" s="2" t="str">
        <f>IFERROR(IF(VLOOKUP('2012 Original'!W32,key_ref,COLUMN(Approving_Party_Weight__2),FALSE)=0,"none",VLOOKUP('2012 Original'!W32,key_ref,COLUMN(Approving_Party_Weight__2),FALSE)),CONCATENATE("ERR: ",'2012 Original'!W32))</f>
        <v>none</v>
      </c>
      <c r="X32" s="2" t="str">
        <f>IFERROR(IF(VLOOKUP('2012 Original'!X32,key_ref,COLUMN(Approving_Party_Weight__2),FALSE)=0,"none",VLOOKUP('2012 Original'!X32,key_ref,COLUMN(Approving_Party_Weight__2),FALSE)),CONCATENATE("ERR: ",'2012 Original'!X32))</f>
        <v>none</v>
      </c>
      <c r="Y32" s="2" t="str">
        <f>IFERROR(IF(VLOOKUP('2012 Original'!Y32,key_ref,COLUMN(Approving_Party_Weight__2),FALSE)=0,"none",VLOOKUP('2012 Original'!Y32,key_ref,COLUMN(Approving_Party_Weight__2),FALSE)),CONCATENATE("ERR: ",'2012 Original'!Y32))</f>
        <v>none</v>
      </c>
      <c r="Z32" s="2" t="str">
        <f>IFERROR(IF(VLOOKUP('2012 Original'!Z32,key_ref,COLUMN(Approving_Party_Weight__2),FALSE)=0,"none",VLOOKUP('2012 Original'!Z32,key_ref,COLUMN(Approving_Party_Weight__2),FALSE)),CONCATENATE("ERR: ",'2012 Original'!Z32))</f>
        <v>none</v>
      </c>
      <c r="AA32" s="2" t="str">
        <f>IFERROR(IF(VLOOKUP('2012 Original'!AA32,key_ref,COLUMN(Approving_Party_Weight__2),FALSE)=0,"none",VLOOKUP('2012 Original'!AA32,key_ref,COLUMN(Approving_Party_Weight__2),FALSE)),CONCATENATE("ERR: ",'2012 Original'!AA32))</f>
        <v>none</v>
      </c>
      <c r="AB32" s="2" t="str">
        <f>IFERROR(IF(VLOOKUP('2012 Original'!AB32,key_ref,COLUMN(Approving_Party_Weight__2),FALSE)=0,"none",VLOOKUP('2012 Original'!AB32,key_ref,COLUMN(Approving_Party_Weight__2),FALSE)),CONCATENATE("ERR: ",'2012 Original'!AB32))</f>
        <v>none</v>
      </c>
      <c r="AC32" s="2" t="str">
        <f>IFERROR(IF(VLOOKUP('2012 Original'!AC32,key_ref,COLUMN(Approving_Party_Weight__2),FALSE)=0,"none",VLOOKUP('2012 Original'!AC32,key_ref,COLUMN(Approving_Party_Weight__2),FALSE)),CONCATENATE("ERR: ",'2012 Original'!AC32))</f>
        <v>none</v>
      </c>
      <c r="AD32" s="2" t="str">
        <f>IFERROR(IF(VLOOKUP('2012 Original'!AD32,key_ref,COLUMN(Approving_Party_Weight__2),FALSE)=0,"none",VLOOKUP('2012 Original'!AD32,key_ref,COLUMN(Approving_Party_Weight__2),FALSE)),CONCATENATE("ERR: ",'2012 Original'!AD32))</f>
        <v>none</v>
      </c>
      <c r="AE32" s="2" t="str">
        <f>IFERROR(IF(VLOOKUP('2012 Original'!AE32,key_ref,COLUMN(Approving_Party_Weight__2),FALSE)=0,"none",VLOOKUP('2012 Original'!AE32,key_ref,COLUMN(Approving_Party_Weight__2),FALSE)),CONCATENATE("ERR: ",'2012 Original'!AE32))</f>
        <v>none</v>
      </c>
      <c r="AF32" s="2" t="str">
        <f>IFERROR(IF(VLOOKUP('2012 Original'!AF32,key_ref,COLUMN(Approving_Party_Weight__2),FALSE)=0,"none",VLOOKUP('2012 Original'!AF32,key_ref,COLUMN(Approving_Party_Weight__2),FALSE)),CONCATENATE("ERR: ",'2012 Original'!AF32))</f>
        <v>none</v>
      </c>
      <c r="AG32" s="2" t="str">
        <f>IFERROR(IF(VLOOKUP('2012 Original'!AG32,key_ref,COLUMN(Approving_Party_Weight__2),FALSE)=0,"none",VLOOKUP('2012 Original'!AG32,key_ref,COLUMN(Approving_Party_Weight__2),FALSE)),CONCATENATE("ERR: ",'2012 Original'!AG32))</f>
        <v>none</v>
      </c>
      <c r="AH32" s="2" t="str">
        <f>IFERROR(IF(VLOOKUP('2012 Original'!AH32,key_ref,COLUMN(Approving_Party_Weight__2),FALSE)=0,"none",VLOOKUP('2012 Original'!AH32,key_ref,COLUMN(Approving_Party_Weight__2),FALSE)),CONCATENATE("ERR: ",'2012 Original'!AH32))</f>
        <v>none</v>
      </c>
      <c r="AI32" s="2" t="str">
        <f>IFERROR(IF(VLOOKUP('2012 Original'!AI32,key_ref,COLUMN(Approving_Party_Weight__2),FALSE)=0,"none",VLOOKUP('2012 Original'!AI32,key_ref,COLUMN(Approving_Party_Weight__2),FALSE)),CONCATENATE("ERR: ",'2012 Original'!AI32))</f>
        <v>none</v>
      </c>
      <c r="AJ32" s="2" t="str">
        <f>IFERROR(IF(VLOOKUP('2012 Original'!AJ32,key_ref,COLUMN(Approving_Party_Weight__2),FALSE)=0,"none",VLOOKUP('2012 Original'!AJ32,key_ref,COLUMN(Approving_Party_Weight__2),FALSE)),CONCATENATE("ERR: ",'2012 Original'!AJ32))</f>
        <v>none</v>
      </c>
      <c r="AK32" s="2" t="str">
        <f>IFERROR(IF(VLOOKUP('2012 Original'!AK32,key_ref,COLUMN(Approving_Party_Weight__2),FALSE)=0,"none",VLOOKUP('2012 Original'!AK32,key_ref,COLUMN(Approving_Party_Weight__2),FALSE)),CONCATENATE("ERR: ",'2012 Original'!AK32))</f>
        <v>none</v>
      </c>
      <c r="AL32" s="2" t="str">
        <f>IFERROR(IF(VLOOKUP('2012 Original'!AL32,key_ref,COLUMN(Approving_Party_Weight__2),FALSE)=0,"none",VLOOKUP('2012 Original'!AL32,key_ref,COLUMN(Approving_Party_Weight__2),FALSE)),CONCATENATE("ERR: ",'2012 Original'!AL32))</f>
        <v>none</v>
      </c>
      <c r="AM32" s="2" t="str">
        <f>IFERROR(IF(VLOOKUP('2012 Original'!AM32,key_ref,COLUMN(Approving_Party_Weight__2),FALSE)=0,"none",VLOOKUP('2012 Original'!AM32,key_ref,COLUMN(Approving_Party_Weight__2),FALSE)),CONCATENATE("ERR: ",'2012 Original'!AM32))</f>
        <v>none</v>
      </c>
      <c r="AN32" s="2" t="str">
        <f>IFERROR(IF(VLOOKUP('2012 Original'!AN32,key_ref,COLUMN(Approving_Party_Weight__2),FALSE)=0,"none",VLOOKUP('2012 Original'!AN32,key_ref,COLUMN(Approving_Party_Weight__2),FALSE)),CONCATENATE("ERR: ",'2012 Original'!AN32))</f>
        <v>none</v>
      </c>
      <c r="AO32" s="2" t="str">
        <f>IFERROR(IF(VLOOKUP('2012 Original'!AO32,key_ref,COLUMN(Approving_Party_Weight__2),FALSE)=0,"none",VLOOKUP('2012 Original'!AO32,key_ref,COLUMN(Approving_Party_Weight__2),FALSE)),CONCATENATE("ERR: ",'2012 Original'!AO32))</f>
        <v>none</v>
      </c>
      <c r="AP32" s="2" t="str">
        <f>IFERROR(IF(VLOOKUP('2012 Original'!AP32,key_ref,COLUMN(Approving_Party_Weight__2),FALSE)=0,"none",VLOOKUP('2012 Original'!AP32,key_ref,COLUMN(Approving_Party_Weight__2),FALSE)),CONCATENATE("ERR: ",'2012 Original'!AP32))</f>
        <v>none</v>
      </c>
      <c r="AQ32" s="2" t="str">
        <f>IFERROR(IF(VLOOKUP('2012 Original'!AQ32,key_ref,COLUMN(Approving_Party_Weight__2),FALSE)=0,"none",VLOOKUP('2012 Original'!AQ32,key_ref,COLUMN(Approving_Party_Weight__2),FALSE)),CONCATENATE("ERR: ",'2012 Original'!AQ32))</f>
        <v>none</v>
      </c>
      <c r="AR32" s="2" t="str">
        <f>IFERROR(IF(VLOOKUP('2012 Original'!AR32,key_ref,COLUMN(Approving_Party_Weight__2),FALSE)=0,"none",VLOOKUP('2012 Original'!AR32,key_ref,COLUMN(Approving_Party_Weight__2),FALSE)),CONCATENATE("ERR: ",'2012 Original'!AR32))</f>
        <v>none</v>
      </c>
      <c r="AS32" s="2" t="str">
        <f>IFERROR(IF(VLOOKUP('2012 Original'!AS32,key_ref,COLUMN(Approving_Party_Weight__2),FALSE)=0,"none",VLOOKUP('2012 Original'!AS32,key_ref,COLUMN(Approving_Party_Weight__2),FALSE)),CONCATENATE("ERR: ",'2012 Original'!AS32))</f>
        <v>none</v>
      </c>
      <c r="AT32" s="2" t="str">
        <f>IFERROR(IF(VLOOKUP('2012 Original'!AT32,key_ref,COLUMN(Approving_Party_Weight__2),FALSE)=0,"none",VLOOKUP('2012 Original'!AT32,key_ref,COLUMN(Approving_Party_Weight__2),FALSE)),CONCATENATE("ERR: ",'2012 Original'!AT32))</f>
        <v>none</v>
      </c>
      <c r="AU32" s="2" t="str">
        <f>IFERROR(IF(VLOOKUP('2012 Original'!AU32,key_ref,COLUMN(Approving_Party_Weight__2),FALSE)=0,"none",VLOOKUP('2012 Original'!AU32,key_ref,COLUMN(Approving_Party_Weight__2),FALSE)),CONCATENATE("ERR: ",'2012 Original'!AU32))</f>
        <v>none</v>
      </c>
      <c r="AV32" s="2" t="str">
        <f>IFERROR(IF(VLOOKUP('2012 Original'!AV32,key_ref,COLUMN(Approving_Party_Weight__2),FALSE)=0,"none",VLOOKUP('2012 Original'!AV32,key_ref,COLUMN(Approving_Party_Weight__2),FALSE)),CONCATENATE("ERR: ",'2012 Original'!AV32))</f>
        <v>none</v>
      </c>
      <c r="AW32" s="2" t="str">
        <f>IFERROR(IF(VLOOKUP('2012 Original'!AW32,key_ref,COLUMN(Approving_Party_Weight__2),FALSE)=0,"none",VLOOKUP('2012 Original'!AW32,key_ref,COLUMN(Approving_Party_Weight__2),FALSE)),CONCATENATE("ERR: ",'2012 Original'!AW32))</f>
        <v>none</v>
      </c>
      <c r="AX32" s="2" t="str">
        <f>IFERROR(IF(VLOOKUP('2012 Original'!AX32,key_ref,COLUMN(Approving_Party_Weight__2),FALSE)=0,"none",VLOOKUP('2012 Original'!AX32,key_ref,COLUMN(Approving_Party_Weight__2),FALSE)),CONCATENATE("ERR: ",'2012 Original'!AX32))</f>
        <v>none</v>
      </c>
      <c r="AY32" s="2" t="str">
        <f>IFERROR(IF(VLOOKUP('2012 Original'!AY32,key_ref,COLUMN(Approving_Party_Weight__2),FALSE)=0,"none",VLOOKUP('2012 Original'!AY32,key_ref,COLUMN(Approving_Party_Weight__2),FALSE)),CONCATENATE("ERR: ",'2012 Original'!AY32))</f>
        <v>none</v>
      </c>
      <c r="AZ32" s="2" t="str">
        <f>IFERROR(IF(VLOOKUP('2012 Original'!AZ32,key_ref,COLUMN(Approving_Party_Weight__2),FALSE)=0,"none",VLOOKUP('2012 Original'!AZ32,key_ref,COLUMN(Approving_Party_Weight__2),FALSE)),CONCATENATE("ERR: ",'2012 Original'!AZ32))</f>
        <v>none</v>
      </c>
    </row>
    <row r="33" spans="1:52" s="4" customFormat="1">
      <c r="A33" s="3" t="s">
        <v>63</v>
      </c>
      <c r="B33" s="2" t="str">
        <f>IFERROR(IF(VLOOKUP('2012 Original'!B33,key_ref,COLUMN(Approving_Party_Weight__2),FALSE)=0,"none",VLOOKUP('2012 Original'!B33,key_ref,COLUMN(Approving_Party_Weight__2),FALSE)),CONCATENATE("ERR: ",'2012 Original'!B33))</f>
        <v>none</v>
      </c>
      <c r="C33" s="2" t="str">
        <f>IFERROR(IF(VLOOKUP('2012 Original'!C33,key_ref,COLUMN(Approving_Party_Weight__2),FALSE)=0,"none",VLOOKUP('2012 Original'!C33,key_ref,COLUMN(Approving_Party_Weight__2),FALSE)),CONCATENATE("ERR: ",'2012 Original'!C33))</f>
        <v>none</v>
      </c>
      <c r="D33" s="2" t="str">
        <f>IFERROR(IF(VLOOKUP('2012 Original'!D33,key_ref,COLUMN(Approving_Party_Weight__2),FALSE)=0,"none",VLOOKUP('2012 Original'!D33,key_ref,COLUMN(Approving_Party_Weight__2),FALSE)),CONCATENATE("ERR: ",'2012 Original'!D33))</f>
        <v>none</v>
      </c>
      <c r="E33" s="2" t="str">
        <f>IFERROR(IF(VLOOKUP('2012 Original'!E33,key_ref,COLUMN(Approving_Party_Weight__2),FALSE)=0,"none",VLOOKUP('2012 Original'!E33,key_ref,COLUMN(Approving_Party_Weight__2),FALSE)),CONCATENATE("ERR: ",'2012 Original'!E33))</f>
        <v>none</v>
      </c>
      <c r="F33" s="2" t="str">
        <f>IFERROR(IF(VLOOKUP('2012 Original'!F33,key_ref,COLUMN(Approving_Party_Weight__2),FALSE)=0,"none",VLOOKUP('2012 Original'!F33,key_ref,COLUMN(Approving_Party_Weight__2),FALSE)),CONCATENATE("ERR: ",'2012 Original'!F33))</f>
        <v>none</v>
      </c>
      <c r="G33" s="2" t="str">
        <f>IFERROR(IF(VLOOKUP('2012 Original'!G33,key_ref,COLUMN(Approving_Party_Weight__2),FALSE)=0,"none",VLOOKUP('2012 Original'!G33,key_ref,COLUMN(Approving_Party_Weight__2),FALSE)),CONCATENATE("ERR: ",'2012 Original'!G33))</f>
        <v>none</v>
      </c>
      <c r="H33" s="2" t="str">
        <f>IFERROR(IF(VLOOKUP('2012 Original'!H33,key_ref,COLUMN(Approving_Party_Weight__2),FALSE)=0,"none",VLOOKUP('2012 Original'!H33,key_ref,COLUMN(Approving_Party_Weight__2),FALSE)),CONCATENATE("ERR: ",'2012 Original'!H33))</f>
        <v>none</v>
      </c>
      <c r="I33" s="2" t="str">
        <f>IFERROR(IF(VLOOKUP('2012 Original'!I33,key_ref,COLUMN(Approving_Party_Weight__2),FALSE)=0,"none",VLOOKUP('2012 Original'!I33,key_ref,COLUMN(Approving_Party_Weight__2),FALSE)),CONCATENATE("ERR: ",'2012 Original'!I33))</f>
        <v>none</v>
      </c>
      <c r="J33" s="2" t="str">
        <f>IFERROR(IF(VLOOKUP('2012 Original'!J33,key_ref,COLUMN(Approving_Party_Weight__2),FALSE)=0,"none",VLOOKUP('2012 Original'!J33,key_ref,COLUMN(Approving_Party_Weight__2),FALSE)),CONCATENATE("ERR: ",'2012 Original'!J33))</f>
        <v>none</v>
      </c>
      <c r="K33" s="2" t="str">
        <f>IFERROR(IF(VLOOKUP('2012 Original'!K33,key_ref,COLUMN(Approving_Party_Weight__2),FALSE)=0,"none",VLOOKUP('2012 Original'!K33,key_ref,COLUMN(Approving_Party_Weight__2),FALSE)),CONCATENATE("ERR: ",'2012 Original'!K33))</f>
        <v>none</v>
      </c>
      <c r="L33" s="2" t="str">
        <f>IFERROR(IF(VLOOKUP('2012 Original'!L33,key_ref,COLUMN(Approving_Party_Weight__2),FALSE)=0,"none",VLOOKUP('2012 Original'!L33,key_ref,COLUMN(Approving_Party_Weight__2),FALSE)),CONCATENATE("ERR: ",'2012 Original'!L33))</f>
        <v>none</v>
      </c>
      <c r="M33" s="2" t="str">
        <f>IFERROR(IF(VLOOKUP('2012 Original'!M33,key_ref,COLUMN(Approving_Party_Weight__2),FALSE)=0,"none",VLOOKUP('2012 Original'!M33,key_ref,COLUMN(Approving_Party_Weight__2),FALSE)),CONCATENATE("ERR: ",'2012 Original'!M33))</f>
        <v>none</v>
      </c>
      <c r="N33" s="2" t="str">
        <f>IFERROR(IF(VLOOKUP('2012 Original'!N33,key_ref,COLUMN(Approving_Party_Weight__2),FALSE)=0,"none",VLOOKUP('2012 Original'!N33,key_ref,COLUMN(Approving_Party_Weight__2),FALSE)),CONCATENATE("ERR: ",'2012 Original'!N33))</f>
        <v>none</v>
      </c>
      <c r="O33" s="2" t="str">
        <f>IFERROR(IF(VLOOKUP('2012 Original'!O33,key_ref,COLUMN(Approving_Party_Weight__2),FALSE)=0,"none",VLOOKUP('2012 Original'!O33,key_ref,COLUMN(Approving_Party_Weight__2),FALSE)),CONCATENATE("ERR: ",'2012 Original'!O33))</f>
        <v>none</v>
      </c>
      <c r="P33" s="2" t="str">
        <f>IFERROR(IF(VLOOKUP('2012 Original'!P33,key_ref,COLUMN(Approving_Party_Weight__2),FALSE)=0,"none",VLOOKUP('2012 Original'!P33,key_ref,COLUMN(Approving_Party_Weight__2),FALSE)),CONCATENATE("ERR: ",'2012 Original'!P33))</f>
        <v>none</v>
      </c>
      <c r="Q33" s="2" t="str">
        <f>IFERROR(IF(VLOOKUP('2012 Original'!Q33,key_ref,COLUMN(Approving_Party_Weight__2),FALSE)=0,"none",VLOOKUP('2012 Original'!Q33,key_ref,COLUMN(Approving_Party_Weight__2),FALSE)),CONCATENATE("ERR: ",'2012 Original'!Q33))</f>
        <v>none</v>
      </c>
      <c r="R33" s="2" t="str">
        <f>IFERROR(IF(VLOOKUP('2012 Original'!R33,key_ref,COLUMN(Approving_Party_Weight__2),FALSE)=0,"none",VLOOKUP('2012 Original'!R33,key_ref,COLUMN(Approving_Party_Weight__2),FALSE)),CONCATENATE("ERR: ",'2012 Original'!R33))</f>
        <v>none</v>
      </c>
      <c r="S33" s="2" t="str">
        <f>IFERROR(IF(VLOOKUP('2012 Original'!S33,key_ref,COLUMN(Approving_Party_Weight__2),FALSE)=0,"none",VLOOKUP('2012 Original'!S33,key_ref,COLUMN(Approving_Party_Weight__2),FALSE)),CONCATENATE("ERR: ",'2012 Original'!S33))</f>
        <v>none</v>
      </c>
      <c r="T33" s="2" t="str">
        <f>IFERROR(IF(VLOOKUP('2012 Original'!T33,key_ref,COLUMN(Approving_Party_Weight__2),FALSE)=0,"none",VLOOKUP('2012 Original'!T33,key_ref,COLUMN(Approving_Party_Weight__2),FALSE)),CONCATENATE("ERR: ",'2012 Original'!T33))</f>
        <v>none</v>
      </c>
      <c r="U33" s="2" t="str">
        <f>IFERROR(IF(VLOOKUP('2012 Original'!U33,key_ref,COLUMN(Approving_Party_Weight__2),FALSE)=0,"none",VLOOKUP('2012 Original'!U33,key_ref,COLUMN(Approving_Party_Weight__2),FALSE)),CONCATENATE("ERR: ",'2012 Original'!U33))</f>
        <v>none</v>
      </c>
      <c r="V33" s="2" t="str">
        <f>IFERROR(IF(VLOOKUP('2012 Original'!V33,key_ref,COLUMN(Approving_Party_Weight__2),FALSE)=0,"none",VLOOKUP('2012 Original'!V33,key_ref,COLUMN(Approving_Party_Weight__2),FALSE)),CONCATENATE("ERR: ",'2012 Original'!V33))</f>
        <v>none</v>
      </c>
      <c r="W33" s="2" t="str">
        <f>IFERROR(IF(VLOOKUP('2012 Original'!W33,key_ref,COLUMN(Approving_Party_Weight__2),FALSE)=0,"none",VLOOKUP('2012 Original'!W33,key_ref,COLUMN(Approving_Party_Weight__2),FALSE)),CONCATENATE("ERR: ",'2012 Original'!W33))</f>
        <v>none</v>
      </c>
      <c r="X33" s="2" t="str">
        <f>IFERROR(IF(VLOOKUP('2012 Original'!X33,key_ref,COLUMN(Approving_Party_Weight__2),FALSE)=0,"none",VLOOKUP('2012 Original'!X33,key_ref,COLUMN(Approving_Party_Weight__2),FALSE)),CONCATENATE("ERR: ",'2012 Original'!X33))</f>
        <v>none</v>
      </c>
      <c r="Y33" s="2" t="str">
        <f>IFERROR(IF(VLOOKUP('2012 Original'!Y33,key_ref,COLUMN(Approving_Party_Weight__2),FALSE)=0,"none",VLOOKUP('2012 Original'!Y33,key_ref,COLUMN(Approving_Party_Weight__2),FALSE)),CONCATENATE("ERR: ",'2012 Original'!Y33))</f>
        <v>none</v>
      </c>
      <c r="Z33" s="2" t="str">
        <f>IFERROR(IF(VLOOKUP('2012 Original'!Z33,key_ref,COLUMN(Approving_Party_Weight__2),FALSE)=0,"none",VLOOKUP('2012 Original'!Z33,key_ref,COLUMN(Approving_Party_Weight__2),FALSE)),CONCATENATE("ERR: ",'2012 Original'!Z33))</f>
        <v>none</v>
      </c>
      <c r="AA33" s="2" t="str">
        <f>IFERROR(IF(VLOOKUP('2012 Original'!AA33,key_ref,COLUMN(Approving_Party_Weight__2),FALSE)=0,"none",VLOOKUP('2012 Original'!AA33,key_ref,COLUMN(Approving_Party_Weight__2),FALSE)),CONCATENATE("ERR: ",'2012 Original'!AA33))</f>
        <v>none</v>
      </c>
      <c r="AB33" s="2" t="str">
        <f>IFERROR(IF(VLOOKUP('2012 Original'!AB33,key_ref,COLUMN(Approving_Party_Weight__2),FALSE)=0,"none",VLOOKUP('2012 Original'!AB33,key_ref,COLUMN(Approving_Party_Weight__2),FALSE)),CONCATENATE("ERR: ",'2012 Original'!AB33))</f>
        <v>none</v>
      </c>
      <c r="AC33" s="2" t="str">
        <f>IFERROR(IF(VLOOKUP('2012 Original'!AC33,key_ref,COLUMN(Approving_Party_Weight__2),FALSE)=0,"none",VLOOKUP('2012 Original'!AC33,key_ref,COLUMN(Approving_Party_Weight__2),FALSE)),CONCATENATE("ERR: ",'2012 Original'!AC33))</f>
        <v>none</v>
      </c>
      <c r="AD33" s="2" t="str">
        <f>IFERROR(IF(VLOOKUP('2012 Original'!AD33,key_ref,COLUMN(Approving_Party_Weight__2),FALSE)=0,"none",VLOOKUP('2012 Original'!AD33,key_ref,COLUMN(Approving_Party_Weight__2),FALSE)),CONCATENATE("ERR: ",'2012 Original'!AD33))</f>
        <v>none</v>
      </c>
      <c r="AE33" s="2" t="str">
        <f>IFERROR(IF(VLOOKUP('2012 Original'!AE33,key_ref,COLUMN(Approving_Party_Weight__2),FALSE)=0,"none",VLOOKUP('2012 Original'!AE33,key_ref,COLUMN(Approving_Party_Weight__2),FALSE)),CONCATENATE("ERR: ",'2012 Original'!AE33))</f>
        <v>none</v>
      </c>
      <c r="AF33" s="2" t="str">
        <f>IFERROR(IF(VLOOKUP('2012 Original'!AF33,key_ref,COLUMN(Approving_Party_Weight__2),FALSE)=0,"none",VLOOKUP('2012 Original'!AF33,key_ref,COLUMN(Approving_Party_Weight__2),FALSE)),CONCATENATE("ERR: ",'2012 Original'!AF33))</f>
        <v>none</v>
      </c>
      <c r="AG33" s="2" t="str">
        <f>IFERROR(IF(VLOOKUP('2012 Original'!AG33,key_ref,COLUMN(Approving_Party_Weight__2),FALSE)=0,"none",VLOOKUP('2012 Original'!AG33,key_ref,COLUMN(Approving_Party_Weight__2),FALSE)),CONCATENATE("ERR: ",'2012 Original'!AG33))</f>
        <v>none</v>
      </c>
      <c r="AH33" s="2" t="str">
        <f>IFERROR(IF(VLOOKUP('2012 Original'!AH33,key_ref,COLUMN(Approving_Party_Weight__2),FALSE)=0,"none",VLOOKUP('2012 Original'!AH33,key_ref,COLUMN(Approving_Party_Weight__2),FALSE)),CONCATENATE("ERR: ",'2012 Original'!AH33))</f>
        <v>none</v>
      </c>
      <c r="AI33" s="2" t="str">
        <f>IFERROR(IF(VLOOKUP('2012 Original'!AI33,key_ref,COLUMN(Approving_Party_Weight__2),FALSE)=0,"none",VLOOKUP('2012 Original'!AI33,key_ref,COLUMN(Approving_Party_Weight__2),FALSE)),CONCATENATE("ERR: ",'2012 Original'!AI33))</f>
        <v>none</v>
      </c>
      <c r="AJ33" s="2" t="str">
        <f>IFERROR(IF(VLOOKUP('2012 Original'!AJ33,key_ref,COLUMN(Approving_Party_Weight__2),FALSE)=0,"none",VLOOKUP('2012 Original'!AJ33,key_ref,COLUMN(Approving_Party_Weight__2),FALSE)),CONCATENATE("ERR: ",'2012 Original'!AJ33))</f>
        <v>none</v>
      </c>
      <c r="AK33" s="2" t="str">
        <f>IFERROR(IF(VLOOKUP('2012 Original'!AK33,key_ref,COLUMN(Approving_Party_Weight__2),FALSE)=0,"none",VLOOKUP('2012 Original'!AK33,key_ref,COLUMN(Approving_Party_Weight__2),FALSE)),CONCATENATE("ERR: ",'2012 Original'!AK33))</f>
        <v>none</v>
      </c>
      <c r="AL33" s="2" t="str">
        <f>IFERROR(IF(VLOOKUP('2012 Original'!AL33,key_ref,COLUMN(Approving_Party_Weight__2),FALSE)=0,"none",VLOOKUP('2012 Original'!AL33,key_ref,COLUMN(Approving_Party_Weight__2),FALSE)),CONCATENATE("ERR: ",'2012 Original'!AL33))</f>
        <v>none</v>
      </c>
      <c r="AM33" s="2" t="str">
        <f>IFERROR(IF(VLOOKUP('2012 Original'!AM33,key_ref,COLUMN(Approving_Party_Weight__2),FALSE)=0,"none",VLOOKUP('2012 Original'!AM33,key_ref,COLUMN(Approving_Party_Weight__2),FALSE)),CONCATENATE("ERR: ",'2012 Original'!AM33))</f>
        <v>none</v>
      </c>
      <c r="AN33" s="2" t="str">
        <f>IFERROR(IF(VLOOKUP('2012 Original'!AN33,key_ref,COLUMN(Approving_Party_Weight__2),FALSE)=0,"none",VLOOKUP('2012 Original'!AN33,key_ref,COLUMN(Approving_Party_Weight__2),FALSE)),CONCATENATE("ERR: ",'2012 Original'!AN33))</f>
        <v>none</v>
      </c>
      <c r="AO33" s="2" t="str">
        <f>IFERROR(IF(VLOOKUP('2012 Original'!AO33,key_ref,COLUMN(Approving_Party_Weight__2),FALSE)=0,"none",VLOOKUP('2012 Original'!AO33,key_ref,COLUMN(Approving_Party_Weight__2),FALSE)),CONCATENATE("ERR: ",'2012 Original'!AO33))</f>
        <v>none</v>
      </c>
      <c r="AP33" s="2" t="str">
        <f>IFERROR(IF(VLOOKUP('2012 Original'!AP33,key_ref,COLUMN(Approving_Party_Weight__2),FALSE)=0,"none",VLOOKUP('2012 Original'!AP33,key_ref,COLUMN(Approving_Party_Weight__2),FALSE)),CONCATENATE("ERR: ",'2012 Original'!AP33))</f>
        <v>none</v>
      </c>
      <c r="AQ33" s="2" t="str">
        <f>IFERROR(IF(VLOOKUP('2012 Original'!AQ33,key_ref,COLUMN(Approving_Party_Weight__2),FALSE)=0,"none",VLOOKUP('2012 Original'!AQ33,key_ref,COLUMN(Approving_Party_Weight__2),FALSE)),CONCATENATE("ERR: ",'2012 Original'!AQ33))</f>
        <v>none</v>
      </c>
      <c r="AR33" s="2" t="str">
        <f>IFERROR(IF(VLOOKUP('2012 Original'!AR33,key_ref,COLUMN(Approving_Party_Weight__2),FALSE)=0,"none",VLOOKUP('2012 Original'!AR33,key_ref,COLUMN(Approving_Party_Weight__2),FALSE)),CONCATENATE("ERR: ",'2012 Original'!AR33))</f>
        <v>none</v>
      </c>
      <c r="AS33" s="2" t="str">
        <f>IFERROR(IF(VLOOKUP('2012 Original'!AS33,key_ref,COLUMN(Approving_Party_Weight__2),FALSE)=0,"none",VLOOKUP('2012 Original'!AS33,key_ref,COLUMN(Approving_Party_Weight__2),FALSE)),CONCATENATE("ERR: ",'2012 Original'!AS33))</f>
        <v>none</v>
      </c>
      <c r="AT33" s="2" t="str">
        <f>IFERROR(IF(VLOOKUP('2012 Original'!AT33,key_ref,COLUMN(Approving_Party_Weight__2),FALSE)=0,"none",VLOOKUP('2012 Original'!AT33,key_ref,COLUMN(Approving_Party_Weight__2),FALSE)),CONCATENATE("ERR: ",'2012 Original'!AT33))</f>
        <v>none</v>
      </c>
      <c r="AU33" s="2" t="str">
        <f>IFERROR(IF(VLOOKUP('2012 Original'!AU33,key_ref,COLUMN(Approving_Party_Weight__2),FALSE)=0,"none",VLOOKUP('2012 Original'!AU33,key_ref,COLUMN(Approving_Party_Weight__2),FALSE)),CONCATENATE("ERR: ",'2012 Original'!AU33))</f>
        <v>none</v>
      </c>
      <c r="AV33" s="2" t="str">
        <f>IFERROR(IF(VLOOKUP('2012 Original'!AV33,key_ref,COLUMN(Approving_Party_Weight__2),FALSE)=0,"none",VLOOKUP('2012 Original'!AV33,key_ref,COLUMN(Approving_Party_Weight__2),FALSE)),CONCATENATE("ERR: ",'2012 Original'!AV33))</f>
        <v>none</v>
      </c>
      <c r="AW33" s="2" t="str">
        <f>IFERROR(IF(VLOOKUP('2012 Original'!AW33,key_ref,COLUMN(Approving_Party_Weight__2),FALSE)=0,"none",VLOOKUP('2012 Original'!AW33,key_ref,COLUMN(Approving_Party_Weight__2),FALSE)),CONCATENATE("ERR: ",'2012 Original'!AW33))</f>
        <v>none</v>
      </c>
      <c r="AX33" s="2" t="str">
        <f>IFERROR(IF(VLOOKUP('2012 Original'!AX33,key_ref,COLUMN(Approving_Party_Weight__2),FALSE)=0,"none",VLOOKUP('2012 Original'!AX33,key_ref,COLUMN(Approving_Party_Weight__2),FALSE)),CONCATENATE("ERR: ",'2012 Original'!AX33))</f>
        <v>none</v>
      </c>
      <c r="AY33" s="2" t="str">
        <f>IFERROR(IF(VLOOKUP('2012 Original'!AY33,key_ref,COLUMN(Approving_Party_Weight__2),FALSE)=0,"none",VLOOKUP('2012 Original'!AY33,key_ref,COLUMN(Approving_Party_Weight__2),FALSE)),CONCATENATE("ERR: ",'2012 Original'!AY33))</f>
        <v>none</v>
      </c>
      <c r="AZ33" s="2" t="str">
        <f>IFERROR(IF(VLOOKUP('2012 Original'!AZ33,key_ref,COLUMN(Approving_Party_Weight__2),FALSE)=0,"none",VLOOKUP('2012 Original'!AZ33,key_ref,COLUMN(Approving_Party_Weight__2),FALSE)),CONCATENATE("ERR: ",'2012 Original'!AZ33))</f>
        <v>none</v>
      </c>
    </row>
    <row r="34" spans="1:52" s="4" customFormat="1">
      <c r="A34" s="3" t="s">
        <v>64</v>
      </c>
      <c r="B34" s="2" t="str">
        <f>IFERROR(IF(VLOOKUP('2012 Original'!B34,key_ref,COLUMN(Approving_Party_Weight__2),FALSE)=0,"none",VLOOKUP('2012 Original'!B34,key_ref,COLUMN(Approving_Party_Weight__2),FALSE)),CONCATENATE("ERR: ",'2012 Original'!B34))</f>
        <v>none</v>
      </c>
      <c r="C34" s="2" t="str">
        <f>IFERROR(IF(VLOOKUP('2012 Original'!C34,key_ref,COLUMN(Approving_Party_Weight__2),FALSE)=0,"none",VLOOKUP('2012 Original'!C34,key_ref,COLUMN(Approving_Party_Weight__2),FALSE)),CONCATENATE("ERR: ",'2012 Original'!C34))</f>
        <v>none</v>
      </c>
      <c r="D34" s="2" t="str">
        <f>IFERROR(IF(VLOOKUP('2012 Original'!D34,key_ref,COLUMN(Approving_Party_Weight__2),FALSE)=0,"none",VLOOKUP('2012 Original'!D34,key_ref,COLUMN(Approving_Party_Weight__2),FALSE)),CONCATENATE("ERR: ",'2012 Original'!D34))</f>
        <v>none</v>
      </c>
      <c r="E34" s="2" t="str">
        <f>IFERROR(IF(VLOOKUP('2012 Original'!E34,key_ref,COLUMN(Approving_Party_Weight__2),FALSE)=0,"none",VLOOKUP('2012 Original'!E34,key_ref,COLUMN(Approving_Party_Weight__2),FALSE)),CONCATENATE("ERR: ",'2012 Original'!E34))</f>
        <v>none</v>
      </c>
      <c r="F34" s="2" t="str">
        <f>IFERROR(IF(VLOOKUP('2012 Original'!F34,key_ref,COLUMN(Approving_Party_Weight__2),FALSE)=0,"none",VLOOKUP('2012 Original'!F34,key_ref,COLUMN(Approving_Party_Weight__2),FALSE)),CONCATENATE("ERR: ",'2012 Original'!F34))</f>
        <v>none</v>
      </c>
      <c r="G34" s="2" t="str">
        <f>IFERROR(IF(VLOOKUP('2012 Original'!G34,key_ref,COLUMN(Approving_Party_Weight__2),FALSE)=0,"none",VLOOKUP('2012 Original'!G34,key_ref,COLUMN(Approving_Party_Weight__2),FALSE)),CONCATENATE("ERR: ",'2012 Original'!G34))</f>
        <v>none</v>
      </c>
      <c r="H34" s="2" t="str">
        <f>IFERROR(IF(VLOOKUP('2012 Original'!H34,key_ref,COLUMN(Approving_Party_Weight__2),FALSE)=0,"none",VLOOKUP('2012 Original'!H34,key_ref,COLUMN(Approving_Party_Weight__2),FALSE)),CONCATENATE("ERR: ",'2012 Original'!H34))</f>
        <v>none</v>
      </c>
      <c r="I34" s="2" t="str">
        <f>IFERROR(IF(VLOOKUP('2012 Original'!I34,key_ref,COLUMN(Approving_Party_Weight__2),FALSE)=0,"none",VLOOKUP('2012 Original'!I34,key_ref,COLUMN(Approving_Party_Weight__2),FALSE)),CONCATENATE("ERR: ",'2012 Original'!I34))</f>
        <v>none</v>
      </c>
      <c r="J34" s="2" t="str">
        <f>IFERROR(IF(VLOOKUP('2012 Original'!J34,key_ref,COLUMN(Approving_Party_Weight__2),FALSE)=0,"none",VLOOKUP('2012 Original'!J34,key_ref,COLUMN(Approving_Party_Weight__2),FALSE)),CONCATENATE("ERR: ",'2012 Original'!J34))</f>
        <v>none</v>
      </c>
      <c r="K34" s="2" t="str">
        <f>IFERROR(IF(VLOOKUP('2012 Original'!K34,key_ref,COLUMN(Approving_Party_Weight__2),FALSE)=0,"none",VLOOKUP('2012 Original'!K34,key_ref,COLUMN(Approving_Party_Weight__2),FALSE)),CONCATENATE("ERR: ",'2012 Original'!K34))</f>
        <v>none</v>
      </c>
      <c r="L34" s="2" t="str">
        <f>IFERROR(IF(VLOOKUP('2012 Original'!L34,key_ref,COLUMN(Approving_Party_Weight__2),FALSE)=0,"none",VLOOKUP('2012 Original'!L34,key_ref,COLUMN(Approving_Party_Weight__2),FALSE)),CONCATENATE("ERR: ",'2012 Original'!L34))</f>
        <v>none</v>
      </c>
      <c r="M34" s="2" t="str">
        <f>IFERROR(IF(VLOOKUP('2012 Original'!M34,key_ref,COLUMN(Approving_Party_Weight__2),FALSE)=0,"none",VLOOKUP('2012 Original'!M34,key_ref,COLUMN(Approving_Party_Weight__2),FALSE)),CONCATENATE("ERR: ",'2012 Original'!M34))</f>
        <v>none</v>
      </c>
      <c r="N34" s="2" t="str">
        <f>IFERROR(IF(VLOOKUP('2012 Original'!N34,key_ref,COLUMN(Approving_Party_Weight__2),FALSE)=0,"none",VLOOKUP('2012 Original'!N34,key_ref,COLUMN(Approving_Party_Weight__2),FALSE)),CONCATENATE("ERR: ",'2012 Original'!N34))</f>
        <v>none</v>
      </c>
      <c r="O34" s="2" t="str">
        <f>IFERROR(IF(VLOOKUP('2012 Original'!O34,key_ref,COLUMN(Approving_Party_Weight__2),FALSE)=0,"none",VLOOKUP('2012 Original'!O34,key_ref,COLUMN(Approving_Party_Weight__2),FALSE)),CONCATENATE("ERR: ",'2012 Original'!O34))</f>
        <v>none</v>
      </c>
      <c r="P34" s="2" t="str">
        <f>IFERROR(IF(VLOOKUP('2012 Original'!P34,key_ref,COLUMN(Approving_Party_Weight__2),FALSE)=0,"none",VLOOKUP('2012 Original'!P34,key_ref,COLUMN(Approving_Party_Weight__2),FALSE)),CONCATENATE("ERR: ",'2012 Original'!P34))</f>
        <v>none</v>
      </c>
      <c r="Q34" s="2" t="str">
        <f>IFERROR(IF(VLOOKUP('2012 Original'!Q34,key_ref,COLUMN(Approving_Party_Weight__2),FALSE)=0,"none",VLOOKUP('2012 Original'!Q34,key_ref,COLUMN(Approving_Party_Weight__2),FALSE)),CONCATENATE("ERR: ",'2012 Original'!Q34))</f>
        <v>none</v>
      </c>
      <c r="R34" s="2" t="str">
        <f>IFERROR(IF(VLOOKUP('2012 Original'!R34,key_ref,COLUMN(Approving_Party_Weight__2),FALSE)=0,"none",VLOOKUP('2012 Original'!R34,key_ref,COLUMN(Approving_Party_Weight__2),FALSE)),CONCATENATE("ERR: ",'2012 Original'!R34))</f>
        <v>none</v>
      </c>
      <c r="S34" s="2" t="str">
        <f>IFERROR(IF(VLOOKUP('2012 Original'!S34,key_ref,COLUMN(Approving_Party_Weight__2),FALSE)=0,"none",VLOOKUP('2012 Original'!S34,key_ref,COLUMN(Approving_Party_Weight__2),FALSE)),CONCATENATE("ERR: ",'2012 Original'!S34))</f>
        <v>none</v>
      </c>
      <c r="T34" s="2" t="str">
        <f>IFERROR(IF(VLOOKUP('2012 Original'!T34,key_ref,COLUMN(Approving_Party_Weight__2),FALSE)=0,"none",VLOOKUP('2012 Original'!T34,key_ref,COLUMN(Approving_Party_Weight__2),FALSE)),CONCATENATE("ERR: ",'2012 Original'!T34))</f>
        <v>none</v>
      </c>
      <c r="U34" s="2" t="str">
        <f>IFERROR(IF(VLOOKUP('2012 Original'!U34,key_ref,COLUMN(Approving_Party_Weight__2),FALSE)=0,"none",VLOOKUP('2012 Original'!U34,key_ref,COLUMN(Approving_Party_Weight__2),FALSE)),CONCATENATE("ERR: ",'2012 Original'!U34))</f>
        <v>none</v>
      </c>
      <c r="V34" s="2" t="str">
        <f>IFERROR(IF(VLOOKUP('2012 Original'!V34,key_ref,COLUMN(Approving_Party_Weight__2),FALSE)=0,"none",VLOOKUP('2012 Original'!V34,key_ref,COLUMN(Approving_Party_Weight__2),FALSE)),CONCATENATE("ERR: ",'2012 Original'!V34))</f>
        <v>none</v>
      </c>
      <c r="W34" s="2" t="str">
        <f>IFERROR(IF(VLOOKUP('2012 Original'!W34,key_ref,COLUMN(Approving_Party_Weight__2),FALSE)=0,"none",VLOOKUP('2012 Original'!W34,key_ref,COLUMN(Approving_Party_Weight__2),FALSE)),CONCATENATE("ERR: ",'2012 Original'!W34))</f>
        <v>none</v>
      </c>
      <c r="X34" s="2" t="str">
        <f>IFERROR(IF(VLOOKUP('2012 Original'!X34,key_ref,COLUMN(Approving_Party_Weight__2),FALSE)=0,"none",VLOOKUP('2012 Original'!X34,key_ref,COLUMN(Approving_Party_Weight__2),FALSE)),CONCATENATE("ERR: ",'2012 Original'!X34))</f>
        <v>none</v>
      </c>
      <c r="Y34" s="2" t="str">
        <f>IFERROR(IF(VLOOKUP('2012 Original'!Y34,key_ref,COLUMN(Approving_Party_Weight__2),FALSE)=0,"none",VLOOKUP('2012 Original'!Y34,key_ref,COLUMN(Approving_Party_Weight__2),FALSE)),CONCATENATE("ERR: ",'2012 Original'!Y34))</f>
        <v>none</v>
      </c>
      <c r="Z34" s="2" t="str">
        <f>IFERROR(IF(VLOOKUP('2012 Original'!Z34,key_ref,COLUMN(Approving_Party_Weight__2),FALSE)=0,"none",VLOOKUP('2012 Original'!Z34,key_ref,COLUMN(Approving_Party_Weight__2),FALSE)),CONCATENATE("ERR: ",'2012 Original'!Z34))</f>
        <v>none</v>
      </c>
      <c r="AA34" s="2" t="str">
        <f>IFERROR(IF(VLOOKUP('2012 Original'!AA34,key_ref,COLUMN(Approving_Party_Weight__2),FALSE)=0,"none",VLOOKUP('2012 Original'!AA34,key_ref,COLUMN(Approving_Party_Weight__2),FALSE)),CONCATENATE("ERR: ",'2012 Original'!AA34))</f>
        <v>none</v>
      </c>
      <c r="AB34" s="2" t="str">
        <f>IFERROR(IF(VLOOKUP('2012 Original'!AB34,key_ref,COLUMN(Approving_Party_Weight__2),FALSE)=0,"none",VLOOKUP('2012 Original'!AB34,key_ref,COLUMN(Approving_Party_Weight__2),FALSE)),CONCATENATE("ERR: ",'2012 Original'!AB34))</f>
        <v>none</v>
      </c>
      <c r="AC34" s="2" t="str">
        <f>IFERROR(IF(VLOOKUP('2012 Original'!AC34,key_ref,COLUMN(Approving_Party_Weight__2),FALSE)=0,"none",VLOOKUP('2012 Original'!AC34,key_ref,COLUMN(Approving_Party_Weight__2),FALSE)),CONCATENATE("ERR: ",'2012 Original'!AC34))</f>
        <v>none</v>
      </c>
      <c r="AD34" s="2" t="str">
        <f>IFERROR(IF(VLOOKUP('2012 Original'!AD34,key_ref,COLUMN(Approving_Party_Weight__2),FALSE)=0,"none",VLOOKUP('2012 Original'!AD34,key_ref,COLUMN(Approving_Party_Weight__2),FALSE)),CONCATENATE("ERR: ",'2012 Original'!AD34))</f>
        <v>none</v>
      </c>
      <c r="AE34" s="2" t="str">
        <f>IFERROR(IF(VLOOKUP('2012 Original'!AE34,key_ref,COLUMN(Approving_Party_Weight__2),FALSE)=0,"none",VLOOKUP('2012 Original'!AE34,key_ref,COLUMN(Approving_Party_Weight__2),FALSE)),CONCATENATE("ERR: ",'2012 Original'!AE34))</f>
        <v>none</v>
      </c>
      <c r="AF34" s="2" t="str">
        <f>IFERROR(IF(VLOOKUP('2012 Original'!AF34,key_ref,COLUMN(Approving_Party_Weight__2),FALSE)=0,"none",VLOOKUP('2012 Original'!AF34,key_ref,COLUMN(Approving_Party_Weight__2),FALSE)),CONCATENATE("ERR: ",'2012 Original'!AF34))</f>
        <v>none</v>
      </c>
      <c r="AG34" s="2" t="str">
        <f>IFERROR(IF(VLOOKUP('2012 Original'!AG34,key_ref,COLUMN(Approving_Party_Weight__2),FALSE)=0,"none",VLOOKUP('2012 Original'!AG34,key_ref,COLUMN(Approving_Party_Weight__2),FALSE)),CONCATENATE("ERR: ",'2012 Original'!AG34))</f>
        <v>none</v>
      </c>
      <c r="AH34" s="2" t="str">
        <f>IFERROR(IF(VLOOKUP('2012 Original'!AH34,key_ref,COLUMN(Approving_Party_Weight__2),FALSE)=0,"none",VLOOKUP('2012 Original'!AH34,key_ref,COLUMN(Approving_Party_Weight__2),FALSE)),CONCATENATE("ERR: ",'2012 Original'!AH34))</f>
        <v>none</v>
      </c>
      <c r="AI34" s="2" t="str">
        <f>IFERROR(IF(VLOOKUP('2012 Original'!AI34,key_ref,COLUMN(Approving_Party_Weight__2),FALSE)=0,"none",VLOOKUP('2012 Original'!AI34,key_ref,COLUMN(Approving_Party_Weight__2),FALSE)),CONCATENATE("ERR: ",'2012 Original'!AI34))</f>
        <v>none</v>
      </c>
      <c r="AJ34" s="2" t="str">
        <f>IFERROR(IF(VLOOKUP('2012 Original'!AJ34,key_ref,COLUMN(Approving_Party_Weight__2),FALSE)=0,"none",VLOOKUP('2012 Original'!AJ34,key_ref,COLUMN(Approving_Party_Weight__2),FALSE)),CONCATENATE("ERR: ",'2012 Original'!AJ34))</f>
        <v>none</v>
      </c>
      <c r="AK34" s="2" t="str">
        <f>IFERROR(IF(VLOOKUP('2012 Original'!AK34,key_ref,COLUMN(Approving_Party_Weight__2),FALSE)=0,"none",VLOOKUP('2012 Original'!AK34,key_ref,COLUMN(Approving_Party_Weight__2),FALSE)),CONCATENATE("ERR: ",'2012 Original'!AK34))</f>
        <v>none</v>
      </c>
      <c r="AL34" s="2" t="str">
        <f>IFERROR(IF(VLOOKUP('2012 Original'!AL34,key_ref,COLUMN(Approving_Party_Weight__2),FALSE)=0,"none",VLOOKUP('2012 Original'!AL34,key_ref,COLUMN(Approving_Party_Weight__2),FALSE)),CONCATENATE("ERR: ",'2012 Original'!AL34))</f>
        <v>none</v>
      </c>
      <c r="AM34" s="2" t="str">
        <f>IFERROR(IF(VLOOKUP('2012 Original'!AM34,key_ref,COLUMN(Approving_Party_Weight__2),FALSE)=0,"none",VLOOKUP('2012 Original'!AM34,key_ref,COLUMN(Approving_Party_Weight__2),FALSE)),CONCATENATE("ERR: ",'2012 Original'!AM34))</f>
        <v>none</v>
      </c>
      <c r="AN34" s="2" t="str">
        <f>IFERROR(IF(VLOOKUP('2012 Original'!AN34,key_ref,COLUMN(Approving_Party_Weight__2),FALSE)=0,"none",VLOOKUP('2012 Original'!AN34,key_ref,COLUMN(Approving_Party_Weight__2),FALSE)),CONCATENATE("ERR: ",'2012 Original'!AN34))</f>
        <v>none</v>
      </c>
      <c r="AO34" s="2" t="str">
        <f>IFERROR(IF(VLOOKUP('2012 Original'!AO34,key_ref,COLUMN(Approving_Party_Weight__2),FALSE)=0,"none",VLOOKUP('2012 Original'!AO34,key_ref,COLUMN(Approving_Party_Weight__2),FALSE)),CONCATENATE("ERR: ",'2012 Original'!AO34))</f>
        <v>none</v>
      </c>
      <c r="AP34" s="2" t="str">
        <f>IFERROR(IF(VLOOKUP('2012 Original'!AP34,key_ref,COLUMN(Approving_Party_Weight__2),FALSE)=0,"none",VLOOKUP('2012 Original'!AP34,key_ref,COLUMN(Approving_Party_Weight__2),FALSE)),CONCATENATE("ERR: ",'2012 Original'!AP34))</f>
        <v>none</v>
      </c>
      <c r="AQ34" s="2" t="str">
        <f>IFERROR(IF(VLOOKUP('2012 Original'!AQ34,key_ref,COLUMN(Approving_Party_Weight__2),FALSE)=0,"none",VLOOKUP('2012 Original'!AQ34,key_ref,COLUMN(Approving_Party_Weight__2),FALSE)),CONCATENATE("ERR: ",'2012 Original'!AQ34))</f>
        <v>none</v>
      </c>
      <c r="AR34" s="2" t="str">
        <f>IFERROR(IF(VLOOKUP('2012 Original'!AR34,key_ref,COLUMN(Approving_Party_Weight__2),FALSE)=0,"none",VLOOKUP('2012 Original'!AR34,key_ref,COLUMN(Approving_Party_Weight__2),FALSE)),CONCATENATE("ERR: ",'2012 Original'!AR34))</f>
        <v>none</v>
      </c>
      <c r="AS34" s="2" t="str">
        <f>IFERROR(IF(VLOOKUP('2012 Original'!AS34,key_ref,COLUMN(Approving_Party_Weight__2),FALSE)=0,"none",VLOOKUP('2012 Original'!AS34,key_ref,COLUMN(Approving_Party_Weight__2),FALSE)),CONCATENATE("ERR: ",'2012 Original'!AS34))</f>
        <v>none</v>
      </c>
      <c r="AT34" s="2" t="str">
        <f>IFERROR(IF(VLOOKUP('2012 Original'!AT34,key_ref,COLUMN(Approving_Party_Weight__2),FALSE)=0,"none",VLOOKUP('2012 Original'!AT34,key_ref,COLUMN(Approving_Party_Weight__2),FALSE)),CONCATENATE("ERR: ",'2012 Original'!AT34))</f>
        <v>none</v>
      </c>
      <c r="AU34" s="2" t="str">
        <f>IFERROR(IF(VLOOKUP('2012 Original'!AU34,key_ref,COLUMN(Approving_Party_Weight__2),FALSE)=0,"none",VLOOKUP('2012 Original'!AU34,key_ref,COLUMN(Approving_Party_Weight__2),FALSE)),CONCATENATE("ERR: ",'2012 Original'!AU34))</f>
        <v>none</v>
      </c>
      <c r="AV34" s="2" t="str">
        <f>IFERROR(IF(VLOOKUP('2012 Original'!AV34,key_ref,COLUMN(Approving_Party_Weight__2),FALSE)=0,"none",VLOOKUP('2012 Original'!AV34,key_ref,COLUMN(Approving_Party_Weight__2),FALSE)),CONCATENATE("ERR: ",'2012 Original'!AV34))</f>
        <v>none</v>
      </c>
      <c r="AW34" s="2" t="str">
        <f>IFERROR(IF(VLOOKUP('2012 Original'!AW34,key_ref,COLUMN(Approving_Party_Weight__2),FALSE)=0,"none",VLOOKUP('2012 Original'!AW34,key_ref,COLUMN(Approving_Party_Weight__2),FALSE)),CONCATENATE("ERR: ",'2012 Original'!AW34))</f>
        <v>none</v>
      </c>
      <c r="AX34" s="2" t="str">
        <f>IFERROR(IF(VLOOKUP('2012 Original'!AX34,key_ref,COLUMN(Approving_Party_Weight__2),FALSE)=0,"none",VLOOKUP('2012 Original'!AX34,key_ref,COLUMN(Approving_Party_Weight__2),FALSE)),CONCATENATE("ERR: ",'2012 Original'!AX34))</f>
        <v>none</v>
      </c>
      <c r="AY34" s="2" t="str">
        <f>IFERROR(IF(VLOOKUP('2012 Original'!AY34,key_ref,COLUMN(Approving_Party_Weight__2),FALSE)=0,"none",VLOOKUP('2012 Original'!AY34,key_ref,COLUMN(Approving_Party_Weight__2),FALSE)),CONCATENATE("ERR: ",'2012 Original'!AY34))</f>
        <v>none</v>
      </c>
      <c r="AZ34" s="2" t="str">
        <f>IFERROR(IF(VLOOKUP('2012 Original'!AZ34,key_ref,COLUMN(Approving_Party_Weight__2),FALSE)=0,"none",VLOOKUP('2012 Original'!AZ34,key_ref,COLUMN(Approving_Party_Weight__2),FALSE)),CONCATENATE("ERR: ",'2012 Original'!AZ34))</f>
        <v>none</v>
      </c>
    </row>
    <row r="35" spans="1:52" s="4" customFormat="1">
      <c r="A35" s="3" t="s">
        <v>65</v>
      </c>
      <c r="B35" s="2" t="str">
        <f>IFERROR(IF(VLOOKUP('2012 Original'!B35,key_ref,COLUMN(Approving_Party_Weight__2),FALSE)=0,"none",VLOOKUP('2012 Original'!B35,key_ref,COLUMN(Approving_Party_Weight__2),FALSE)),CONCATENATE("ERR: ",'2012 Original'!B35))</f>
        <v>none</v>
      </c>
      <c r="C35" s="2" t="str">
        <f>IFERROR(IF(VLOOKUP('2012 Original'!C35,key_ref,COLUMN(Approving_Party_Weight__2),FALSE)=0,"none",VLOOKUP('2012 Original'!C35,key_ref,COLUMN(Approving_Party_Weight__2),FALSE)),CONCATENATE("ERR: ",'2012 Original'!C35))</f>
        <v>none</v>
      </c>
      <c r="D35" s="2" t="str">
        <f>IFERROR(IF(VLOOKUP('2012 Original'!D35,key_ref,COLUMN(Approving_Party_Weight__2),FALSE)=0,"none",VLOOKUP('2012 Original'!D35,key_ref,COLUMN(Approving_Party_Weight__2),FALSE)),CONCATENATE("ERR: ",'2012 Original'!D35))</f>
        <v>none</v>
      </c>
      <c r="E35" s="2" t="str">
        <f>IFERROR(IF(VLOOKUP('2012 Original'!E35,key_ref,COLUMN(Approving_Party_Weight__2),FALSE)=0,"none",VLOOKUP('2012 Original'!E35,key_ref,COLUMN(Approving_Party_Weight__2),FALSE)),CONCATENATE("ERR: ",'2012 Original'!E35))</f>
        <v>none</v>
      </c>
      <c r="F35" s="2" t="str">
        <f>IFERROR(IF(VLOOKUP('2012 Original'!F35,key_ref,COLUMN(Approving_Party_Weight__2),FALSE)=0,"none",VLOOKUP('2012 Original'!F35,key_ref,COLUMN(Approving_Party_Weight__2),FALSE)),CONCATENATE("ERR: ",'2012 Original'!F35))</f>
        <v>none</v>
      </c>
      <c r="G35" s="2" t="str">
        <f>IFERROR(IF(VLOOKUP('2012 Original'!G35,key_ref,COLUMN(Approving_Party_Weight__2),FALSE)=0,"none",VLOOKUP('2012 Original'!G35,key_ref,COLUMN(Approving_Party_Weight__2),FALSE)),CONCATENATE("ERR: ",'2012 Original'!G35))</f>
        <v>none</v>
      </c>
      <c r="H35" s="2" t="str">
        <f>IFERROR(IF(VLOOKUP('2012 Original'!H35,key_ref,COLUMN(Approving_Party_Weight__2),FALSE)=0,"none",VLOOKUP('2012 Original'!H35,key_ref,COLUMN(Approving_Party_Weight__2),FALSE)),CONCATENATE("ERR: ",'2012 Original'!H35))</f>
        <v>none</v>
      </c>
      <c r="I35" s="2" t="str">
        <f>IFERROR(IF(VLOOKUP('2012 Original'!I35,key_ref,COLUMN(Approving_Party_Weight__2),FALSE)=0,"none",VLOOKUP('2012 Original'!I35,key_ref,COLUMN(Approving_Party_Weight__2),FALSE)),CONCATENATE("ERR: ",'2012 Original'!I35))</f>
        <v>none</v>
      </c>
      <c r="J35" s="2" t="str">
        <f>IFERROR(IF(VLOOKUP('2012 Original'!J35,key_ref,COLUMN(Approving_Party_Weight__2),FALSE)=0,"none",VLOOKUP('2012 Original'!J35,key_ref,COLUMN(Approving_Party_Weight__2),FALSE)),CONCATENATE("ERR: ",'2012 Original'!J35))</f>
        <v>none</v>
      </c>
      <c r="K35" s="2" t="str">
        <f>IFERROR(IF(VLOOKUP('2012 Original'!K35,key_ref,COLUMN(Approving_Party_Weight__2),FALSE)=0,"none",VLOOKUP('2012 Original'!K35,key_ref,COLUMN(Approving_Party_Weight__2),FALSE)),CONCATENATE("ERR: ",'2012 Original'!K35))</f>
        <v>none</v>
      </c>
      <c r="L35" s="2" t="str">
        <f>IFERROR(IF(VLOOKUP('2012 Original'!L35,key_ref,COLUMN(Approving_Party_Weight__2),FALSE)=0,"none",VLOOKUP('2012 Original'!L35,key_ref,COLUMN(Approving_Party_Weight__2),FALSE)),CONCATENATE("ERR: ",'2012 Original'!L35))</f>
        <v>none</v>
      </c>
      <c r="M35" s="2" t="str">
        <f>IFERROR(IF(VLOOKUP('2012 Original'!M35,key_ref,COLUMN(Approving_Party_Weight__2),FALSE)=0,"none",VLOOKUP('2012 Original'!M35,key_ref,COLUMN(Approving_Party_Weight__2),FALSE)),CONCATENATE("ERR: ",'2012 Original'!M35))</f>
        <v>none</v>
      </c>
      <c r="N35" s="2" t="str">
        <f>IFERROR(IF(VLOOKUP('2012 Original'!N35,key_ref,COLUMN(Approving_Party_Weight__2),FALSE)=0,"none",VLOOKUP('2012 Original'!N35,key_ref,COLUMN(Approving_Party_Weight__2),FALSE)),CONCATENATE("ERR: ",'2012 Original'!N35))</f>
        <v>none</v>
      </c>
      <c r="O35" s="2" t="str">
        <f>IFERROR(IF(VLOOKUP('2012 Original'!O35,key_ref,COLUMN(Approving_Party_Weight__2),FALSE)=0,"none",VLOOKUP('2012 Original'!O35,key_ref,COLUMN(Approving_Party_Weight__2),FALSE)),CONCATENATE("ERR: ",'2012 Original'!O35))</f>
        <v>none</v>
      </c>
      <c r="P35" s="2" t="str">
        <f>IFERROR(IF(VLOOKUP('2012 Original'!P35,key_ref,COLUMN(Approving_Party_Weight__2),FALSE)=0,"none",VLOOKUP('2012 Original'!P35,key_ref,COLUMN(Approving_Party_Weight__2),FALSE)),CONCATENATE("ERR: ",'2012 Original'!P35))</f>
        <v>none</v>
      </c>
      <c r="Q35" s="2" t="str">
        <f>IFERROR(IF(VLOOKUP('2012 Original'!Q35,key_ref,COLUMN(Approving_Party_Weight__2),FALSE)=0,"none",VLOOKUP('2012 Original'!Q35,key_ref,COLUMN(Approving_Party_Weight__2),FALSE)),CONCATENATE("ERR: ",'2012 Original'!Q35))</f>
        <v>none</v>
      </c>
      <c r="R35" s="2" t="str">
        <f>IFERROR(IF(VLOOKUP('2012 Original'!R35,key_ref,COLUMN(Approving_Party_Weight__2),FALSE)=0,"none",VLOOKUP('2012 Original'!R35,key_ref,COLUMN(Approving_Party_Weight__2),FALSE)),CONCATENATE("ERR: ",'2012 Original'!R35))</f>
        <v>none</v>
      </c>
      <c r="S35" s="2" t="str">
        <f>IFERROR(IF(VLOOKUP('2012 Original'!S35,key_ref,COLUMN(Approving_Party_Weight__2),FALSE)=0,"none",VLOOKUP('2012 Original'!S35,key_ref,COLUMN(Approving_Party_Weight__2),FALSE)),CONCATENATE("ERR: ",'2012 Original'!S35))</f>
        <v>none</v>
      </c>
      <c r="T35" s="2" t="str">
        <f>IFERROR(IF(VLOOKUP('2012 Original'!T35,key_ref,COLUMN(Approving_Party_Weight__2),FALSE)=0,"none",VLOOKUP('2012 Original'!T35,key_ref,COLUMN(Approving_Party_Weight__2),FALSE)),CONCATENATE("ERR: ",'2012 Original'!T35))</f>
        <v>none</v>
      </c>
      <c r="U35" s="2" t="str">
        <f>IFERROR(IF(VLOOKUP('2012 Original'!U35,key_ref,COLUMN(Approving_Party_Weight__2),FALSE)=0,"none",VLOOKUP('2012 Original'!U35,key_ref,COLUMN(Approving_Party_Weight__2),FALSE)),CONCATENATE("ERR: ",'2012 Original'!U35))</f>
        <v>none</v>
      </c>
      <c r="V35" s="2" t="str">
        <f>IFERROR(IF(VLOOKUP('2012 Original'!V35,key_ref,COLUMN(Approving_Party_Weight__2),FALSE)=0,"none",VLOOKUP('2012 Original'!V35,key_ref,COLUMN(Approving_Party_Weight__2),FALSE)),CONCATENATE("ERR: ",'2012 Original'!V35))</f>
        <v>none</v>
      </c>
      <c r="W35" s="2" t="str">
        <f>IFERROR(IF(VLOOKUP('2012 Original'!W35,key_ref,COLUMN(Approving_Party_Weight__2),FALSE)=0,"none",VLOOKUP('2012 Original'!W35,key_ref,COLUMN(Approving_Party_Weight__2),FALSE)),CONCATENATE("ERR: ",'2012 Original'!W35))</f>
        <v>none</v>
      </c>
      <c r="X35" s="2" t="str">
        <f>IFERROR(IF(VLOOKUP('2012 Original'!X35,key_ref,COLUMN(Approving_Party_Weight__2),FALSE)=0,"none",VLOOKUP('2012 Original'!X35,key_ref,COLUMN(Approving_Party_Weight__2),FALSE)),CONCATENATE("ERR: ",'2012 Original'!X35))</f>
        <v>none</v>
      </c>
      <c r="Y35" s="2" t="str">
        <f>IFERROR(IF(VLOOKUP('2012 Original'!Y35,key_ref,COLUMN(Approving_Party_Weight__2),FALSE)=0,"none",VLOOKUP('2012 Original'!Y35,key_ref,COLUMN(Approving_Party_Weight__2),FALSE)),CONCATENATE("ERR: ",'2012 Original'!Y35))</f>
        <v>none</v>
      </c>
      <c r="Z35" s="2" t="str">
        <f>IFERROR(IF(VLOOKUP('2012 Original'!Z35,key_ref,COLUMN(Approving_Party_Weight__2),FALSE)=0,"none",VLOOKUP('2012 Original'!Z35,key_ref,COLUMN(Approving_Party_Weight__2),FALSE)),CONCATENATE("ERR: ",'2012 Original'!Z35))</f>
        <v>none</v>
      </c>
      <c r="AA35" s="2" t="str">
        <f>IFERROR(IF(VLOOKUP('2012 Original'!AA35,key_ref,COLUMN(Approving_Party_Weight__2),FALSE)=0,"none",VLOOKUP('2012 Original'!AA35,key_ref,COLUMN(Approving_Party_Weight__2),FALSE)),CONCATENATE("ERR: ",'2012 Original'!AA35))</f>
        <v>none</v>
      </c>
      <c r="AB35" s="2" t="str">
        <f>IFERROR(IF(VLOOKUP('2012 Original'!AB35,key_ref,COLUMN(Approving_Party_Weight__2),FALSE)=0,"none",VLOOKUP('2012 Original'!AB35,key_ref,COLUMN(Approving_Party_Weight__2),FALSE)),CONCATENATE("ERR: ",'2012 Original'!AB35))</f>
        <v>none</v>
      </c>
      <c r="AC35" s="2" t="str">
        <f>IFERROR(IF(VLOOKUP('2012 Original'!AC35,key_ref,COLUMN(Approving_Party_Weight__2),FALSE)=0,"none",VLOOKUP('2012 Original'!AC35,key_ref,COLUMN(Approving_Party_Weight__2),FALSE)),CONCATENATE("ERR: ",'2012 Original'!AC35))</f>
        <v>none</v>
      </c>
      <c r="AD35" s="2" t="str">
        <f>IFERROR(IF(VLOOKUP('2012 Original'!AD35,key_ref,COLUMN(Approving_Party_Weight__2),FALSE)=0,"none",VLOOKUP('2012 Original'!AD35,key_ref,COLUMN(Approving_Party_Weight__2),FALSE)),CONCATENATE("ERR: ",'2012 Original'!AD35))</f>
        <v>none</v>
      </c>
      <c r="AE35" s="2" t="str">
        <f>IFERROR(IF(VLOOKUP('2012 Original'!AE35,key_ref,COLUMN(Approving_Party_Weight__2),FALSE)=0,"none",VLOOKUP('2012 Original'!AE35,key_ref,COLUMN(Approving_Party_Weight__2),FALSE)),CONCATENATE("ERR: ",'2012 Original'!AE35))</f>
        <v>none</v>
      </c>
      <c r="AF35" s="2" t="str">
        <f>IFERROR(IF(VLOOKUP('2012 Original'!AF35,key_ref,COLUMN(Approving_Party_Weight__2),FALSE)=0,"none",VLOOKUP('2012 Original'!AF35,key_ref,COLUMN(Approving_Party_Weight__2),FALSE)),CONCATENATE("ERR: ",'2012 Original'!AF35))</f>
        <v>none</v>
      </c>
      <c r="AG35" s="2" t="str">
        <f>IFERROR(IF(VLOOKUP('2012 Original'!AG35,key_ref,COLUMN(Approving_Party_Weight__2),FALSE)=0,"none",VLOOKUP('2012 Original'!AG35,key_ref,COLUMN(Approving_Party_Weight__2),FALSE)),CONCATENATE("ERR: ",'2012 Original'!AG35))</f>
        <v>none</v>
      </c>
      <c r="AH35" s="2" t="str">
        <f>IFERROR(IF(VLOOKUP('2012 Original'!AH35,key_ref,COLUMN(Approving_Party_Weight__2),FALSE)=0,"none",VLOOKUP('2012 Original'!AH35,key_ref,COLUMN(Approving_Party_Weight__2),FALSE)),CONCATENATE("ERR: ",'2012 Original'!AH35))</f>
        <v>none</v>
      </c>
      <c r="AI35" s="2" t="str">
        <f>IFERROR(IF(VLOOKUP('2012 Original'!AI35,key_ref,COLUMN(Approving_Party_Weight__2),FALSE)=0,"none",VLOOKUP('2012 Original'!AI35,key_ref,COLUMN(Approving_Party_Weight__2),FALSE)),CONCATENATE("ERR: ",'2012 Original'!AI35))</f>
        <v>none</v>
      </c>
      <c r="AJ35" s="2" t="str">
        <f>IFERROR(IF(VLOOKUP('2012 Original'!AJ35,key_ref,COLUMN(Approving_Party_Weight__2),FALSE)=0,"none",VLOOKUP('2012 Original'!AJ35,key_ref,COLUMN(Approving_Party_Weight__2),FALSE)),CONCATENATE("ERR: ",'2012 Original'!AJ35))</f>
        <v>none</v>
      </c>
      <c r="AK35" s="2" t="str">
        <f>IFERROR(IF(VLOOKUP('2012 Original'!AK35,key_ref,COLUMN(Approving_Party_Weight__2),FALSE)=0,"none",VLOOKUP('2012 Original'!AK35,key_ref,COLUMN(Approving_Party_Weight__2),FALSE)),CONCATENATE("ERR: ",'2012 Original'!AK35))</f>
        <v>none</v>
      </c>
      <c r="AL35" s="2" t="str">
        <f>IFERROR(IF(VLOOKUP('2012 Original'!AL35,key_ref,COLUMN(Approving_Party_Weight__2),FALSE)=0,"none",VLOOKUP('2012 Original'!AL35,key_ref,COLUMN(Approving_Party_Weight__2),FALSE)),CONCATENATE("ERR: ",'2012 Original'!AL35))</f>
        <v>none</v>
      </c>
      <c r="AM35" s="2" t="str">
        <f>IFERROR(IF(VLOOKUP('2012 Original'!AM35,key_ref,COLUMN(Approving_Party_Weight__2),FALSE)=0,"none",VLOOKUP('2012 Original'!AM35,key_ref,COLUMN(Approving_Party_Weight__2),FALSE)),CONCATENATE("ERR: ",'2012 Original'!AM35))</f>
        <v>none</v>
      </c>
      <c r="AN35" s="2" t="str">
        <f>IFERROR(IF(VLOOKUP('2012 Original'!AN35,key_ref,COLUMN(Approving_Party_Weight__2),FALSE)=0,"none",VLOOKUP('2012 Original'!AN35,key_ref,COLUMN(Approving_Party_Weight__2),FALSE)),CONCATENATE("ERR: ",'2012 Original'!AN35))</f>
        <v>none</v>
      </c>
      <c r="AO35" s="2" t="str">
        <f>IFERROR(IF(VLOOKUP('2012 Original'!AO35,key_ref,COLUMN(Approving_Party_Weight__2),FALSE)=0,"none",VLOOKUP('2012 Original'!AO35,key_ref,COLUMN(Approving_Party_Weight__2),FALSE)),CONCATENATE("ERR: ",'2012 Original'!AO35))</f>
        <v>none</v>
      </c>
      <c r="AP35" s="2" t="str">
        <f>IFERROR(IF(VLOOKUP('2012 Original'!AP35,key_ref,COLUMN(Approving_Party_Weight__2),FALSE)=0,"none",VLOOKUP('2012 Original'!AP35,key_ref,COLUMN(Approving_Party_Weight__2),FALSE)),CONCATENATE("ERR: ",'2012 Original'!AP35))</f>
        <v>none</v>
      </c>
      <c r="AQ35" s="2" t="str">
        <f>IFERROR(IF(VLOOKUP('2012 Original'!AQ35,key_ref,COLUMN(Approving_Party_Weight__2),FALSE)=0,"none",VLOOKUP('2012 Original'!AQ35,key_ref,COLUMN(Approving_Party_Weight__2),FALSE)),CONCATENATE("ERR: ",'2012 Original'!AQ35))</f>
        <v>none</v>
      </c>
      <c r="AR35" s="2" t="str">
        <f>IFERROR(IF(VLOOKUP('2012 Original'!AR35,key_ref,COLUMN(Approving_Party_Weight__2),FALSE)=0,"none",VLOOKUP('2012 Original'!AR35,key_ref,COLUMN(Approving_Party_Weight__2),FALSE)),CONCATENATE("ERR: ",'2012 Original'!AR35))</f>
        <v>none</v>
      </c>
      <c r="AS35" s="2" t="str">
        <f>IFERROR(IF(VLOOKUP('2012 Original'!AS35,key_ref,COLUMN(Approving_Party_Weight__2),FALSE)=0,"none",VLOOKUP('2012 Original'!AS35,key_ref,COLUMN(Approving_Party_Weight__2),FALSE)),CONCATENATE("ERR: ",'2012 Original'!AS35))</f>
        <v>none</v>
      </c>
      <c r="AT35" s="2" t="str">
        <f>IFERROR(IF(VLOOKUP('2012 Original'!AT35,key_ref,COLUMN(Approving_Party_Weight__2),FALSE)=0,"none",VLOOKUP('2012 Original'!AT35,key_ref,COLUMN(Approving_Party_Weight__2),FALSE)),CONCATENATE("ERR: ",'2012 Original'!AT35))</f>
        <v>none</v>
      </c>
      <c r="AU35" s="2" t="str">
        <f>IFERROR(IF(VLOOKUP('2012 Original'!AU35,key_ref,COLUMN(Approving_Party_Weight__2),FALSE)=0,"none",VLOOKUP('2012 Original'!AU35,key_ref,COLUMN(Approving_Party_Weight__2),FALSE)),CONCATENATE("ERR: ",'2012 Original'!AU35))</f>
        <v>none</v>
      </c>
      <c r="AV35" s="2" t="str">
        <f>IFERROR(IF(VLOOKUP('2012 Original'!AV35,key_ref,COLUMN(Approving_Party_Weight__2),FALSE)=0,"none",VLOOKUP('2012 Original'!AV35,key_ref,COLUMN(Approving_Party_Weight__2),FALSE)),CONCATENATE("ERR: ",'2012 Original'!AV35))</f>
        <v>none</v>
      </c>
      <c r="AW35" s="2" t="str">
        <f>IFERROR(IF(VLOOKUP('2012 Original'!AW35,key_ref,COLUMN(Approving_Party_Weight__2),FALSE)=0,"none",VLOOKUP('2012 Original'!AW35,key_ref,COLUMN(Approving_Party_Weight__2),FALSE)),CONCATENATE("ERR: ",'2012 Original'!AW35))</f>
        <v>none</v>
      </c>
      <c r="AX35" s="2" t="str">
        <f>IFERROR(IF(VLOOKUP('2012 Original'!AX35,key_ref,COLUMN(Approving_Party_Weight__2),FALSE)=0,"none",VLOOKUP('2012 Original'!AX35,key_ref,COLUMN(Approving_Party_Weight__2),FALSE)),CONCATENATE("ERR: ",'2012 Original'!AX35))</f>
        <v>none</v>
      </c>
      <c r="AY35" s="2" t="str">
        <f>IFERROR(IF(VLOOKUP('2012 Original'!AY35,key_ref,COLUMN(Approving_Party_Weight__2),FALSE)=0,"none",VLOOKUP('2012 Original'!AY35,key_ref,COLUMN(Approving_Party_Weight__2),FALSE)),CONCATENATE("ERR: ",'2012 Original'!AY35))</f>
        <v>none</v>
      </c>
      <c r="AZ35" s="2" t="str">
        <f>IFERROR(IF(VLOOKUP('2012 Original'!AZ35,key_ref,COLUMN(Approving_Party_Weight__2),FALSE)=0,"none",VLOOKUP('2012 Original'!AZ35,key_ref,COLUMN(Approving_Party_Weight__2),FALSE)),CONCATENATE("ERR: ",'2012 Original'!AZ35))</f>
        <v>none</v>
      </c>
    </row>
    <row r="36" spans="1:52" s="4" customFormat="1">
      <c r="A36" s="3" t="s">
        <v>66</v>
      </c>
      <c r="B36" s="2" t="str">
        <f>IFERROR(IF(VLOOKUP('2012 Original'!B36,key_ref,COLUMN(Approving_Party_Weight__2),FALSE)=0,"none",VLOOKUP('2012 Original'!B36,key_ref,COLUMN(Approving_Party_Weight__2),FALSE)),CONCATENATE("ERR: ",'2012 Original'!B36))</f>
        <v>none</v>
      </c>
      <c r="C36" s="2" t="str">
        <f>IFERROR(IF(VLOOKUP('2012 Original'!C36,key_ref,COLUMN(Approving_Party_Weight__2),FALSE)=0,"none",VLOOKUP('2012 Original'!C36,key_ref,COLUMN(Approving_Party_Weight__2),FALSE)),CONCATENATE("ERR: ",'2012 Original'!C36))</f>
        <v>none</v>
      </c>
      <c r="D36" s="2" t="str">
        <f>IFERROR(IF(VLOOKUP('2012 Original'!D36,key_ref,COLUMN(Approving_Party_Weight__2),FALSE)=0,"none",VLOOKUP('2012 Original'!D36,key_ref,COLUMN(Approving_Party_Weight__2),FALSE)),CONCATENATE("ERR: ",'2012 Original'!D36))</f>
        <v>none</v>
      </c>
      <c r="E36" s="2" t="str">
        <f>IFERROR(IF(VLOOKUP('2012 Original'!E36,key_ref,COLUMN(Approving_Party_Weight__2),FALSE)=0,"none",VLOOKUP('2012 Original'!E36,key_ref,COLUMN(Approving_Party_Weight__2),FALSE)),CONCATENATE("ERR: ",'2012 Original'!E36))</f>
        <v>none</v>
      </c>
      <c r="F36" s="2" t="str">
        <f>IFERROR(IF(VLOOKUP('2012 Original'!F36,key_ref,COLUMN(Approving_Party_Weight__2),FALSE)=0,"none",VLOOKUP('2012 Original'!F36,key_ref,COLUMN(Approving_Party_Weight__2),FALSE)),CONCATENATE("ERR: ",'2012 Original'!F36))</f>
        <v>none</v>
      </c>
      <c r="G36" s="2" t="str">
        <f>IFERROR(IF(VLOOKUP('2012 Original'!G36,key_ref,COLUMN(Approving_Party_Weight__2),FALSE)=0,"none",VLOOKUP('2012 Original'!G36,key_ref,COLUMN(Approving_Party_Weight__2),FALSE)),CONCATENATE("ERR: ",'2012 Original'!G36))</f>
        <v>none</v>
      </c>
      <c r="H36" s="2" t="str">
        <f>IFERROR(IF(VLOOKUP('2012 Original'!H36,key_ref,COLUMN(Approving_Party_Weight__2),FALSE)=0,"none",VLOOKUP('2012 Original'!H36,key_ref,COLUMN(Approving_Party_Weight__2),FALSE)),CONCATENATE("ERR: ",'2012 Original'!H36))</f>
        <v>none</v>
      </c>
      <c r="I36" s="2" t="str">
        <f>IFERROR(IF(VLOOKUP('2012 Original'!I36,key_ref,COLUMN(Approving_Party_Weight__2),FALSE)=0,"none",VLOOKUP('2012 Original'!I36,key_ref,COLUMN(Approving_Party_Weight__2),FALSE)),CONCATENATE("ERR: ",'2012 Original'!I36))</f>
        <v>none</v>
      </c>
      <c r="J36" s="2" t="str">
        <f>IFERROR(IF(VLOOKUP('2012 Original'!J36,key_ref,COLUMN(Approving_Party_Weight__2),FALSE)=0,"none",VLOOKUP('2012 Original'!J36,key_ref,COLUMN(Approving_Party_Weight__2),FALSE)),CONCATENATE("ERR: ",'2012 Original'!J36))</f>
        <v>none</v>
      </c>
      <c r="K36" s="2" t="str">
        <f>IFERROR(IF(VLOOKUP('2012 Original'!K36,key_ref,COLUMN(Approving_Party_Weight__2),FALSE)=0,"none",VLOOKUP('2012 Original'!K36,key_ref,COLUMN(Approving_Party_Weight__2),FALSE)),CONCATENATE("ERR: ",'2012 Original'!K36))</f>
        <v>none</v>
      </c>
      <c r="L36" s="2" t="str">
        <f>IFERROR(IF(VLOOKUP('2012 Original'!L36,key_ref,COLUMN(Approving_Party_Weight__2),FALSE)=0,"none",VLOOKUP('2012 Original'!L36,key_ref,COLUMN(Approving_Party_Weight__2),FALSE)),CONCATENATE("ERR: ",'2012 Original'!L36))</f>
        <v>none</v>
      </c>
      <c r="M36" s="2" t="str">
        <f>IFERROR(IF(VLOOKUP('2012 Original'!M36,key_ref,COLUMN(Approving_Party_Weight__2),FALSE)=0,"none",VLOOKUP('2012 Original'!M36,key_ref,COLUMN(Approving_Party_Weight__2),FALSE)),CONCATENATE("ERR: ",'2012 Original'!M36))</f>
        <v>none</v>
      </c>
      <c r="N36" s="2" t="str">
        <f>IFERROR(IF(VLOOKUP('2012 Original'!N36,key_ref,COLUMN(Approving_Party_Weight__2),FALSE)=0,"none",VLOOKUP('2012 Original'!N36,key_ref,COLUMN(Approving_Party_Weight__2),FALSE)),CONCATENATE("ERR: ",'2012 Original'!N36))</f>
        <v>none</v>
      </c>
      <c r="O36" s="2" t="str">
        <f>IFERROR(IF(VLOOKUP('2012 Original'!O36,key_ref,COLUMN(Approving_Party_Weight__2),FALSE)=0,"none",VLOOKUP('2012 Original'!O36,key_ref,COLUMN(Approving_Party_Weight__2),FALSE)),CONCATENATE("ERR: ",'2012 Original'!O36))</f>
        <v>none</v>
      </c>
      <c r="P36" s="2" t="str">
        <f>IFERROR(IF(VLOOKUP('2012 Original'!P36,key_ref,COLUMN(Approving_Party_Weight__2),FALSE)=0,"none",VLOOKUP('2012 Original'!P36,key_ref,COLUMN(Approving_Party_Weight__2),FALSE)),CONCATENATE("ERR: ",'2012 Original'!P36))</f>
        <v>none</v>
      </c>
      <c r="Q36" s="2" t="str">
        <f>IFERROR(IF(VLOOKUP('2012 Original'!Q36,key_ref,COLUMN(Approving_Party_Weight__2),FALSE)=0,"none",VLOOKUP('2012 Original'!Q36,key_ref,COLUMN(Approving_Party_Weight__2),FALSE)),CONCATENATE("ERR: ",'2012 Original'!Q36))</f>
        <v>none</v>
      </c>
      <c r="R36" s="2" t="str">
        <f>IFERROR(IF(VLOOKUP('2012 Original'!R36,key_ref,COLUMN(Approving_Party_Weight__2),FALSE)=0,"none",VLOOKUP('2012 Original'!R36,key_ref,COLUMN(Approving_Party_Weight__2),FALSE)),CONCATENATE("ERR: ",'2012 Original'!R36))</f>
        <v>none</v>
      </c>
      <c r="S36" s="2" t="str">
        <f>IFERROR(IF(VLOOKUP('2012 Original'!S36,key_ref,COLUMN(Approving_Party_Weight__2),FALSE)=0,"none",VLOOKUP('2012 Original'!S36,key_ref,COLUMN(Approving_Party_Weight__2),FALSE)),CONCATENATE("ERR: ",'2012 Original'!S36))</f>
        <v>none</v>
      </c>
      <c r="T36" s="2" t="str">
        <f>IFERROR(IF(VLOOKUP('2012 Original'!T36,key_ref,COLUMN(Approving_Party_Weight__2),FALSE)=0,"none",VLOOKUP('2012 Original'!T36,key_ref,COLUMN(Approving_Party_Weight__2),FALSE)),CONCATENATE("ERR: ",'2012 Original'!T36))</f>
        <v>none</v>
      </c>
      <c r="U36" s="2" t="str">
        <f>IFERROR(IF(VLOOKUP('2012 Original'!U36,key_ref,COLUMN(Approving_Party_Weight__2),FALSE)=0,"none",VLOOKUP('2012 Original'!U36,key_ref,COLUMN(Approving_Party_Weight__2),FALSE)),CONCATENATE("ERR: ",'2012 Original'!U36))</f>
        <v>none</v>
      </c>
      <c r="V36" s="2" t="str">
        <f>IFERROR(IF(VLOOKUP('2012 Original'!V36,key_ref,COLUMN(Approving_Party_Weight__2),FALSE)=0,"none",VLOOKUP('2012 Original'!V36,key_ref,COLUMN(Approving_Party_Weight__2),FALSE)),CONCATENATE("ERR: ",'2012 Original'!V36))</f>
        <v>none</v>
      </c>
      <c r="W36" s="2" t="str">
        <f>IFERROR(IF(VLOOKUP('2012 Original'!W36,key_ref,COLUMN(Approving_Party_Weight__2),FALSE)=0,"none",VLOOKUP('2012 Original'!W36,key_ref,COLUMN(Approving_Party_Weight__2),FALSE)),CONCATENATE("ERR: ",'2012 Original'!W36))</f>
        <v>none</v>
      </c>
      <c r="X36" s="2" t="str">
        <f>IFERROR(IF(VLOOKUP('2012 Original'!X36,key_ref,COLUMN(Approving_Party_Weight__2),FALSE)=0,"none",VLOOKUP('2012 Original'!X36,key_ref,COLUMN(Approving_Party_Weight__2),FALSE)),CONCATENATE("ERR: ",'2012 Original'!X36))</f>
        <v>none</v>
      </c>
      <c r="Y36" s="2" t="str">
        <f>IFERROR(IF(VLOOKUP('2012 Original'!Y36,key_ref,COLUMN(Approving_Party_Weight__2),FALSE)=0,"none",VLOOKUP('2012 Original'!Y36,key_ref,COLUMN(Approving_Party_Weight__2),FALSE)),CONCATENATE("ERR: ",'2012 Original'!Y36))</f>
        <v>none</v>
      </c>
      <c r="Z36" s="2" t="str">
        <f>IFERROR(IF(VLOOKUP('2012 Original'!Z36,key_ref,COLUMN(Approving_Party_Weight__2),FALSE)=0,"none",VLOOKUP('2012 Original'!Z36,key_ref,COLUMN(Approving_Party_Weight__2),FALSE)),CONCATENATE("ERR: ",'2012 Original'!Z36))</f>
        <v>none</v>
      </c>
      <c r="AA36" s="2" t="str">
        <f>IFERROR(IF(VLOOKUP('2012 Original'!AA36,key_ref,COLUMN(Approving_Party_Weight__2),FALSE)=0,"none",VLOOKUP('2012 Original'!AA36,key_ref,COLUMN(Approving_Party_Weight__2),FALSE)),CONCATENATE("ERR: ",'2012 Original'!AA36))</f>
        <v>none</v>
      </c>
      <c r="AB36" s="2" t="str">
        <f>IFERROR(IF(VLOOKUP('2012 Original'!AB36,key_ref,COLUMN(Approving_Party_Weight__2),FALSE)=0,"none",VLOOKUP('2012 Original'!AB36,key_ref,COLUMN(Approving_Party_Weight__2),FALSE)),CONCATENATE("ERR: ",'2012 Original'!AB36))</f>
        <v>none</v>
      </c>
      <c r="AC36" s="2" t="str">
        <f>IFERROR(IF(VLOOKUP('2012 Original'!AC36,key_ref,COLUMN(Approving_Party_Weight__2),FALSE)=0,"none",VLOOKUP('2012 Original'!AC36,key_ref,COLUMN(Approving_Party_Weight__2),FALSE)),CONCATENATE("ERR: ",'2012 Original'!AC36))</f>
        <v>none</v>
      </c>
      <c r="AD36" s="2" t="str">
        <f>IFERROR(IF(VLOOKUP('2012 Original'!AD36,key_ref,COLUMN(Approving_Party_Weight__2),FALSE)=0,"none",VLOOKUP('2012 Original'!AD36,key_ref,COLUMN(Approving_Party_Weight__2),FALSE)),CONCATENATE("ERR: ",'2012 Original'!AD36))</f>
        <v>none</v>
      </c>
      <c r="AE36" s="2" t="str">
        <f>IFERROR(IF(VLOOKUP('2012 Original'!AE36,key_ref,COLUMN(Approving_Party_Weight__2),FALSE)=0,"none",VLOOKUP('2012 Original'!AE36,key_ref,COLUMN(Approving_Party_Weight__2),FALSE)),CONCATENATE("ERR: ",'2012 Original'!AE36))</f>
        <v>none</v>
      </c>
      <c r="AF36" s="2" t="str">
        <f>IFERROR(IF(VLOOKUP('2012 Original'!AF36,key_ref,COLUMN(Approving_Party_Weight__2),FALSE)=0,"none",VLOOKUP('2012 Original'!AF36,key_ref,COLUMN(Approving_Party_Weight__2),FALSE)),CONCATENATE("ERR: ",'2012 Original'!AF36))</f>
        <v>none</v>
      </c>
      <c r="AG36" s="2" t="str">
        <f>IFERROR(IF(VLOOKUP('2012 Original'!AG36,key_ref,COLUMN(Approving_Party_Weight__2),FALSE)=0,"none",VLOOKUP('2012 Original'!AG36,key_ref,COLUMN(Approving_Party_Weight__2),FALSE)),CONCATENATE("ERR: ",'2012 Original'!AG36))</f>
        <v>none</v>
      </c>
      <c r="AH36" s="2" t="str">
        <f>IFERROR(IF(VLOOKUP('2012 Original'!AH36,key_ref,COLUMN(Approving_Party_Weight__2),FALSE)=0,"none",VLOOKUP('2012 Original'!AH36,key_ref,COLUMN(Approving_Party_Weight__2),FALSE)),CONCATENATE("ERR: ",'2012 Original'!AH36))</f>
        <v>none</v>
      </c>
      <c r="AI36" s="2" t="str">
        <f>IFERROR(IF(VLOOKUP('2012 Original'!AI36,key_ref,COLUMN(Approving_Party_Weight__2),FALSE)=0,"none",VLOOKUP('2012 Original'!AI36,key_ref,COLUMN(Approving_Party_Weight__2),FALSE)),CONCATENATE("ERR: ",'2012 Original'!AI36))</f>
        <v>none</v>
      </c>
      <c r="AJ36" s="2" t="str">
        <f>IFERROR(IF(VLOOKUP('2012 Original'!AJ36,key_ref,COLUMN(Approving_Party_Weight__2),FALSE)=0,"none",VLOOKUP('2012 Original'!AJ36,key_ref,COLUMN(Approving_Party_Weight__2),FALSE)),CONCATENATE("ERR: ",'2012 Original'!AJ36))</f>
        <v>none</v>
      </c>
      <c r="AK36" s="2" t="str">
        <f>IFERROR(IF(VLOOKUP('2012 Original'!AK36,key_ref,COLUMN(Approving_Party_Weight__2),FALSE)=0,"none",VLOOKUP('2012 Original'!AK36,key_ref,COLUMN(Approving_Party_Weight__2),FALSE)),CONCATENATE("ERR: ",'2012 Original'!AK36))</f>
        <v>none</v>
      </c>
      <c r="AL36" s="2" t="str">
        <f>IFERROR(IF(VLOOKUP('2012 Original'!AL36,key_ref,COLUMN(Approving_Party_Weight__2),FALSE)=0,"none",VLOOKUP('2012 Original'!AL36,key_ref,COLUMN(Approving_Party_Weight__2),FALSE)),CONCATENATE("ERR: ",'2012 Original'!AL36))</f>
        <v>none</v>
      </c>
      <c r="AM36" s="2" t="str">
        <f>IFERROR(IF(VLOOKUP('2012 Original'!AM36,key_ref,COLUMN(Approving_Party_Weight__2),FALSE)=0,"none",VLOOKUP('2012 Original'!AM36,key_ref,COLUMN(Approving_Party_Weight__2),FALSE)),CONCATENATE("ERR: ",'2012 Original'!AM36))</f>
        <v>none</v>
      </c>
      <c r="AN36" s="2" t="str">
        <f>IFERROR(IF(VLOOKUP('2012 Original'!AN36,key_ref,COLUMN(Approving_Party_Weight__2),FALSE)=0,"none",VLOOKUP('2012 Original'!AN36,key_ref,COLUMN(Approving_Party_Weight__2),FALSE)),CONCATENATE("ERR: ",'2012 Original'!AN36))</f>
        <v>none</v>
      </c>
      <c r="AO36" s="2" t="str">
        <f>IFERROR(IF(VLOOKUP('2012 Original'!AO36,key_ref,COLUMN(Approving_Party_Weight__2),FALSE)=0,"none",VLOOKUP('2012 Original'!AO36,key_ref,COLUMN(Approving_Party_Weight__2),FALSE)),CONCATENATE("ERR: ",'2012 Original'!AO36))</f>
        <v>none</v>
      </c>
      <c r="AP36" s="2" t="str">
        <f>IFERROR(IF(VLOOKUP('2012 Original'!AP36,key_ref,COLUMN(Approving_Party_Weight__2),FALSE)=0,"none",VLOOKUP('2012 Original'!AP36,key_ref,COLUMN(Approving_Party_Weight__2),FALSE)),CONCATENATE("ERR: ",'2012 Original'!AP36))</f>
        <v>none</v>
      </c>
      <c r="AQ36" s="2" t="str">
        <f>IFERROR(IF(VLOOKUP('2012 Original'!AQ36,key_ref,COLUMN(Approving_Party_Weight__2),FALSE)=0,"none",VLOOKUP('2012 Original'!AQ36,key_ref,COLUMN(Approving_Party_Weight__2),FALSE)),CONCATENATE("ERR: ",'2012 Original'!AQ36))</f>
        <v>none</v>
      </c>
      <c r="AR36" s="2" t="str">
        <f>IFERROR(IF(VLOOKUP('2012 Original'!AR36,key_ref,COLUMN(Approving_Party_Weight__2),FALSE)=0,"none",VLOOKUP('2012 Original'!AR36,key_ref,COLUMN(Approving_Party_Weight__2),FALSE)),CONCATENATE("ERR: ",'2012 Original'!AR36))</f>
        <v>none</v>
      </c>
      <c r="AS36" s="2" t="str">
        <f>IFERROR(IF(VLOOKUP('2012 Original'!AS36,key_ref,COLUMN(Approving_Party_Weight__2),FALSE)=0,"none",VLOOKUP('2012 Original'!AS36,key_ref,COLUMN(Approving_Party_Weight__2),FALSE)),CONCATENATE("ERR: ",'2012 Original'!AS36))</f>
        <v>none</v>
      </c>
      <c r="AT36" s="2" t="str">
        <f>IFERROR(IF(VLOOKUP('2012 Original'!AT36,key_ref,COLUMN(Approving_Party_Weight__2),FALSE)=0,"none",VLOOKUP('2012 Original'!AT36,key_ref,COLUMN(Approving_Party_Weight__2),FALSE)),CONCATENATE("ERR: ",'2012 Original'!AT36))</f>
        <v>none</v>
      </c>
      <c r="AU36" s="2" t="str">
        <f>IFERROR(IF(VLOOKUP('2012 Original'!AU36,key_ref,COLUMN(Approving_Party_Weight__2),FALSE)=0,"none",VLOOKUP('2012 Original'!AU36,key_ref,COLUMN(Approving_Party_Weight__2),FALSE)),CONCATENATE("ERR: ",'2012 Original'!AU36))</f>
        <v>none</v>
      </c>
      <c r="AV36" s="2" t="str">
        <f>IFERROR(IF(VLOOKUP('2012 Original'!AV36,key_ref,COLUMN(Approving_Party_Weight__2),FALSE)=0,"none",VLOOKUP('2012 Original'!AV36,key_ref,COLUMN(Approving_Party_Weight__2),FALSE)),CONCATENATE("ERR: ",'2012 Original'!AV36))</f>
        <v>none</v>
      </c>
      <c r="AW36" s="2" t="str">
        <f>IFERROR(IF(VLOOKUP('2012 Original'!AW36,key_ref,COLUMN(Approving_Party_Weight__2),FALSE)=0,"none",VLOOKUP('2012 Original'!AW36,key_ref,COLUMN(Approving_Party_Weight__2),FALSE)),CONCATENATE("ERR: ",'2012 Original'!AW36))</f>
        <v>none</v>
      </c>
      <c r="AX36" s="2" t="str">
        <f>IFERROR(IF(VLOOKUP('2012 Original'!AX36,key_ref,COLUMN(Approving_Party_Weight__2),FALSE)=0,"none",VLOOKUP('2012 Original'!AX36,key_ref,COLUMN(Approving_Party_Weight__2),FALSE)),CONCATENATE("ERR: ",'2012 Original'!AX36))</f>
        <v>none</v>
      </c>
      <c r="AY36" s="2" t="str">
        <f>IFERROR(IF(VLOOKUP('2012 Original'!AY36,key_ref,COLUMN(Approving_Party_Weight__2),FALSE)=0,"none",VLOOKUP('2012 Original'!AY36,key_ref,COLUMN(Approving_Party_Weight__2),FALSE)),CONCATENATE("ERR: ",'2012 Original'!AY36))</f>
        <v>none</v>
      </c>
      <c r="AZ36" s="2" t="str">
        <f>IFERROR(IF(VLOOKUP('2012 Original'!AZ36,key_ref,COLUMN(Approving_Party_Weight__2),FALSE)=0,"none",VLOOKUP('2012 Original'!AZ36,key_ref,COLUMN(Approving_Party_Weight__2),FALSE)),CONCATENATE("ERR: ",'2012 Original'!AZ36))</f>
        <v>none</v>
      </c>
    </row>
    <row r="37" spans="1:52" s="4" customFormat="1">
      <c r="A37" s="3" t="s">
        <v>67</v>
      </c>
      <c r="B37" s="2" t="str">
        <f>IFERROR(IF(VLOOKUP('2012 Original'!B37,key_ref,COLUMN(Approving_Party_Weight__2),FALSE)=0,"none",VLOOKUP('2012 Original'!B37,key_ref,COLUMN(Approving_Party_Weight__2),FALSE)),CONCATENATE("ERR: ",'2012 Original'!B37))</f>
        <v>none</v>
      </c>
      <c r="C37" s="2" t="str">
        <f>IFERROR(IF(VLOOKUP('2012 Original'!C37,key_ref,COLUMN(Approving_Party_Weight__2),FALSE)=0,"none",VLOOKUP('2012 Original'!C37,key_ref,COLUMN(Approving_Party_Weight__2),FALSE)),CONCATENATE("ERR: ",'2012 Original'!C37))</f>
        <v>none</v>
      </c>
      <c r="D37" s="2" t="str">
        <f>IFERROR(IF(VLOOKUP('2012 Original'!D37,key_ref,COLUMN(Approving_Party_Weight__2),FALSE)=0,"none",VLOOKUP('2012 Original'!D37,key_ref,COLUMN(Approving_Party_Weight__2),FALSE)),CONCATENATE("ERR: ",'2012 Original'!D37))</f>
        <v>none</v>
      </c>
      <c r="E37" s="2" t="str">
        <f>IFERROR(IF(VLOOKUP('2012 Original'!E37,key_ref,COLUMN(Approving_Party_Weight__2),FALSE)=0,"none",VLOOKUP('2012 Original'!E37,key_ref,COLUMN(Approving_Party_Weight__2),FALSE)),CONCATENATE("ERR: ",'2012 Original'!E37))</f>
        <v>none</v>
      </c>
      <c r="F37" s="2" t="str">
        <f>IFERROR(IF(VLOOKUP('2012 Original'!F37,key_ref,COLUMN(Approving_Party_Weight__2),FALSE)=0,"none",VLOOKUP('2012 Original'!F37,key_ref,COLUMN(Approving_Party_Weight__2),FALSE)),CONCATENATE("ERR: ",'2012 Original'!F37))</f>
        <v>none</v>
      </c>
      <c r="G37" s="2" t="str">
        <f>IFERROR(IF(VLOOKUP('2012 Original'!G37,key_ref,COLUMN(Approving_Party_Weight__2),FALSE)=0,"none",VLOOKUP('2012 Original'!G37,key_ref,COLUMN(Approving_Party_Weight__2),FALSE)),CONCATENATE("ERR: ",'2012 Original'!G37))</f>
        <v>none</v>
      </c>
      <c r="H37" s="2" t="str">
        <f>IFERROR(IF(VLOOKUP('2012 Original'!H37,key_ref,COLUMN(Approving_Party_Weight__2),FALSE)=0,"none",VLOOKUP('2012 Original'!H37,key_ref,COLUMN(Approving_Party_Weight__2),FALSE)),CONCATENATE("ERR: ",'2012 Original'!H37))</f>
        <v>none</v>
      </c>
      <c r="I37" s="2" t="str">
        <f>IFERROR(IF(VLOOKUP('2012 Original'!I37,key_ref,COLUMN(Approving_Party_Weight__2),FALSE)=0,"none",VLOOKUP('2012 Original'!I37,key_ref,COLUMN(Approving_Party_Weight__2),FALSE)),CONCATENATE("ERR: ",'2012 Original'!I37))</f>
        <v>none</v>
      </c>
      <c r="J37" s="2" t="str">
        <f>IFERROR(IF(VLOOKUP('2012 Original'!J37,key_ref,COLUMN(Approving_Party_Weight__2),FALSE)=0,"none",VLOOKUP('2012 Original'!J37,key_ref,COLUMN(Approving_Party_Weight__2),FALSE)),CONCATENATE("ERR: ",'2012 Original'!J37))</f>
        <v>none</v>
      </c>
      <c r="K37" s="2" t="str">
        <f>IFERROR(IF(VLOOKUP('2012 Original'!K37,key_ref,COLUMN(Approving_Party_Weight__2),FALSE)=0,"none",VLOOKUP('2012 Original'!K37,key_ref,COLUMN(Approving_Party_Weight__2),FALSE)),CONCATENATE("ERR: ",'2012 Original'!K37))</f>
        <v>none</v>
      </c>
      <c r="L37" s="2" t="str">
        <f>IFERROR(IF(VLOOKUP('2012 Original'!L37,key_ref,COLUMN(Approving_Party_Weight__2),FALSE)=0,"none",VLOOKUP('2012 Original'!L37,key_ref,COLUMN(Approving_Party_Weight__2),FALSE)),CONCATENATE("ERR: ",'2012 Original'!L37))</f>
        <v>none</v>
      </c>
      <c r="M37" s="2" t="str">
        <f>IFERROR(IF(VLOOKUP('2012 Original'!M37,key_ref,COLUMN(Approving_Party_Weight__2),FALSE)=0,"none",VLOOKUP('2012 Original'!M37,key_ref,COLUMN(Approving_Party_Weight__2),FALSE)),CONCATENATE("ERR: ",'2012 Original'!M37))</f>
        <v>none</v>
      </c>
      <c r="N37" s="2" t="str">
        <f>IFERROR(IF(VLOOKUP('2012 Original'!N37,key_ref,COLUMN(Approving_Party_Weight__2),FALSE)=0,"none",VLOOKUP('2012 Original'!N37,key_ref,COLUMN(Approving_Party_Weight__2),FALSE)),CONCATENATE("ERR: ",'2012 Original'!N37))</f>
        <v>none</v>
      </c>
      <c r="O37" s="2" t="str">
        <f>IFERROR(IF(VLOOKUP('2012 Original'!O37,key_ref,COLUMN(Approving_Party_Weight__2),FALSE)=0,"none",VLOOKUP('2012 Original'!O37,key_ref,COLUMN(Approving_Party_Weight__2),FALSE)),CONCATENATE("ERR: ",'2012 Original'!O37))</f>
        <v>none</v>
      </c>
      <c r="P37" s="2" t="str">
        <f>IFERROR(IF(VLOOKUP('2012 Original'!P37,key_ref,COLUMN(Approving_Party_Weight__2),FALSE)=0,"none",VLOOKUP('2012 Original'!P37,key_ref,COLUMN(Approving_Party_Weight__2),FALSE)),CONCATENATE("ERR: ",'2012 Original'!P37))</f>
        <v>none</v>
      </c>
      <c r="Q37" s="2" t="str">
        <f>IFERROR(IF(VLOOKUP('2012 Original'!Q37,key_ref,COLUMN(Approving_Party_Weight__2),FALSE)=0,"none",VLOOKUP('2012 Original'!Q37,key_ref,COLUMN(Approving_Party_Weight__2),FALSE)),CONCATENATE("ERR: ",'2012 Original'!Q37))</f>
        <v>none</v>
      </c>
      <c r="R37" s="2" t="str">
        <f>IFERROR(IF(VLOOKUP('2012 Original'!R37,key_ref,COLUMN(Approving_Party_Weight__2),FALSE)=0,"none",VLOOKUP('2012 Original'!R37,key_ref,COLUMN(Approving_Party_Weight__2),FALSE)),CONCATENATE("ERR: ",'2012 Original'!R37))</f>
        <v>none</v>
      </c>
      <c r="S37" s="2" t="str">
        <f>IFERROR(IF(VLOOKUP('2012 Original'!S37,key_ref,COLUMN(Approving_Party_Weight__2),FALSE)=0,"none",VLOOKUP('2012 Original'!S37,key_ref,COLUMN(Approving_Party_Weight__2),FALSE)),CONCATENATE("ERR: ",'2012 Original'!S37))</f>
        <v>none</v>
      </c>
      <c r="T37" s="2" t="str">
        <f>IFERROR(IF(VLOOKUP('2012 Original'!T37,key_ref,COLUMN(Approving_Party_Weight__2),FALSE)=0,"none",VLOOKUP('2012 Original'!T37,key_ref,COLUMN(Approving_Party_Weight__2),FALSE)),CONCATENATE("ERR: ",'2012 Original'!T37))</f>
        <v>none</v>
      </c>
      <c r="U37" s="2" t="str">
        <f>IFERROR(IF(VLOOKUP('2012 Original'!U37,key_ref,COLUMN(Approving_Party_Weight__2),FALSE)=0,"none",VLOOKUP('2012 Original'!U37,key_ref,COLUMN(Approving_Party_Weight__2),FALSE)),CONCATENATE("ERR: ",'2012 Original'!U37))</f>
        <v>none</v>
      </c>
      <c r="V37" s="2" t="str">
        <f>IFERROR(IF(VLOOKUP('2012 Original'!V37,key_ref,COLUMN(Approving_Party_Weight__2),FALSE)=0,"none",VLOOKUP('2012 Original'!V37,key_ref,COLUMN(Approving_Party_Weight__2),FALSE)),CONCATENATE("ERR: ",'2012 Original'!V37))</f>
        <v>none</v>
      </c>
      <c r="W37" s="2" t="str">
        <f>IFERROR(IF(VLOOKUP('2012 Original'!W37,key_ref,COLUMN(Approving_Party_Weight__2),FALSE)=0,"none",VLOOKUP('2012 Original'!W37,key_ref,COLUMN(Approving_Party_Weight__2),FALSE)),CONCATENATE("ERR: ",'2012 Original'!W37))</f>
        <v>none</v>
      </c>
      <c r="X37" s="2" t="str">
        <f>IFERROR(IF(VLOOKUP('2012 Original'!X37,key_ref,COLUMN(Approving_Party_Weight__2),FALSE)=0,"none",VLOOKUP('2012 Original'!X37,key_ref,COLUMN(Approving_Party_Weight__2),FALSE)),CONCATENATE("ERR: ",'2012 Original'!X37))</f>
        <v>none</v>
      </c>
      <c r="Y37" s="2" t="str">
        <f>IFERROR(IF(VLOOKUP('2012 Original'!Y37,key_ref,COLUMN(Approving_Party_Weight__2),FALSE)=0,"none",VLOOKUP('2012 Original'!Y37,key_ref,COLUMN(Approving_Party_Weight__2),FALSE)),CONCATENATE("ERR: ",'2012 Original'!Y37))</f>
        <v>none</v>
      </c>
      <c r="Z37" s="2" t="str">
        <f>IFERROR(IF(VLOOKUP('2012 Original'!Z37,key_ref,COLUMN(Approving_Party_Weight__2),FALSE)=0,"none",VLOOKUP('2012 Original'!Z37,key_ref,COLUMN(Approving_Party_Weight__2),FALSE)),CONCATENATE("ERR: ",'2012 Original'!Z37))</f>
        <v>none</v>
      </c>
      <c r="AA37" s="2" t="str">
        <f>IFERROR(IF(VLOOKUP('2012 Original'!AA37,key_ref,COLUMN(Approving_Party_Weight__2),FALSE)=0,"none",VLOOKUP('2012 Original'!AA37,key_ref,COLUMN(Approving_Party_Weight__2),FALSE)),CONCATENATE("ERR: ",'2012 Original'!AA37))</f>
        <v>none</v>
      </c>
      <c r="AB37" s="2" t="str">
        <f>IFERROR(IF(VLOOKUP('2012 Original'!AB37,key_ref,COLUMN(Approving_Party_Weight__2),FALSE)=0,"none",VLOOKUP('2012 Original'!AB37,key_ref,COLUMN(Approving_Party_Weight__2),FALSE)),CONCATENATE("ERR: ",'2012 Original'!AB37))</f>
        <v>none</v>
      </c>
      <c r="AC37" s="2" t="str">
        <f>IFERROR(IF(VLOOKUP('2012 Original'!AC37,key_ref,COLUMN(Approving_Party_Weight__2),FALSE)=0,"none",VLOOKUP('2012 Original'!AC37,key_ref,COLUMN(Approving_Party_Weight__2),FALSE)),CONCATENATE("ERR: ",'2012 Original'!AC37))</f>
        <v>none</v>
      </c>
      <c r="AD37" s="2" t="str">
        <f>IFERROR(IF(VLOOKUP('2012 Original'!AD37,key_ref,COLUMN(Approving_Party_Weight__2),FALSE)=0,"none",VLOOKUP('2012 Original'!AD37,key_ref,COLUMN(Approving_Party_Weight__2),FALSE)),CONCATENATE("ERR: ",'2012 Original'!AD37))</f>
        <v>none</v>
      </c>
      <c r="AE37" s="2" t="str">
        <f>IFERROR(IF(VLOOKUP('2012 Original'!AE37,key_ref,COLUMN(Approving_Party_Weight__2),FALSE)=0,"none",VLOOKUP('2012 Original'!AE37,key_ref,COLUMN(Approving_Party_Weight__2),FALSE)),CONCATENATE("ERR: ",'2012 Original'!AE37))</f>
        <v>none</v>
      </c>
      <c r="AF37" s="2" t="str">
        <f>IFERROR(IF(VLOOKUP('2012 Original'!AF37,key_ref,COLUMN(Approving_Party_Weight__2),FALSE)=0,"none",VLOOKUP('2012 Original'!AF37,key_ref,COLUMN(Approving_Party_Weight__2),FALSE)),CONCATENATE("ERR: ",'2012 Original'!AF37))</f>
        <v>none</v>
      </c>
      <c r="AG37" s="2" t="str">
        <f>IFERROR(IF(VLOOKUP('2012 Original'!AG37,key_ref,COLUMN(Approving_Party_Weight__2),FALSE)=0,"none",VLOOKUP('2012 Original'!AG37,key_ref,COLUMN(Approving_Party_Weight__2),FALSE)),CONCATENATE("ERR: ",'2012 Original'!AG37))</f>
        <v>none</v>
      </c>
      <c r="AH37" s="2" t="str">
        <f>IFERROR(IF(VLOOKUP('2012 Original'!AH37,key_ref,COLUMN(Approving_Party_Weight__2),FALSE)=0,"none",VLOOKUP('2012 Original'!AH37,key_ref,COLUMN(Approving_Party_Weight__2),FALSE)),CONCATENATE("ERR: ",'2012 Original'!AH37))</f>
        <v>none</v>
      </c>
      <c r="AI37" s="2" t="str">
        <f>IFERROR(IF(VLOOKUP('2012 Original'!AI37,key_ref,COLUMN(Approving_Party_Weight__2),FALSE)=0,"none",VLOOKUP('2012 Original'!AI37,key_ref,COLUMN(Approving_Party_Weight__2),FALSE)),CONCATENATE("ERR: ",'2012 Original'!AI37))</f>
        <v>none</v>
      </c>
      <c r="AJ37" s="2" t="str">
        <f>IFERROR(IF(VLOOKUP('2012 Original'!AJ37,key_ref,COLUMN(Approving_Party_Weight__2),FALSE)=0,"none",VLOOKUP('2012 Original'!AJ37,key_ref,COLUMN(Approving_Party_Weight__2),FALSE)),CONCATENATE("ERR: ",'2012 Original'!AJ37))</f>
        <v>none</v>
      </c>
      <c r="AK37" s="2" t="str">
        <f>IFERROR(IF(VLOOKUP('2012 Original'!AK37,key_ref,COLUMN(Approving_Party_Weight__2),FALSE)=0,"none",VLOOKUP('2012 Original'!AK37,key_ref,COLUMN(Approving_Party_Weight__2),FALSE)),CONCATENATE("ERR: ",'2012 Original'!AK37))</f>
        <v>none</v>
      </c>
      <c r="AL37" s="2" t="str">
        <f>IFERROR(IF(VLOOKUP('2012 Original'!AL37,key_ref,COLUMN(Approving_Party_Weight__2),FALSE)=0,"none",VLOOKUP('2012 Original'!AL37,key_ref,COLUMN(Approving_Party_Weight__2),FALSE)),CONCATENATE("ERR: ",'2012 Original'!AL37))</f>
        <v>none</v>
      </c>
      <c r="AM37" s="2" t="str">
        <f>IFERROR(IF(VLOOKUP('2012 Original'!AM37,key_ref,COLUMN(Approving_Party_Weight__2),FALSE)=0,"none",VLOOKUP('2012 Original'!AM37,key_ref,COLUMN(Approving_Party_Weight__2),FALSE)),CONCATENATE("ERR: ",'2012 Original'!AM37))</f>
        <v>none</v>
      </c>
      <c r="AN37" s="2" t="str">
        <f>IFERROR(IF(VLOOKUP('2012 Original'!AN37,key_ref,COLUMN(Approving_Party_Weight__2),FALSE)=0,"none",VLOOKUP('2012 Original'!AN37,key_ref,COLUMN(Approving_Party_Weight__2),FALSE)),CONCATENATE("ERR: ",'2012 Original'!AN37))</f>
        <v>none</v>
      </c>
      <c r="AO37" s="2" t="str">
        <f>IFERROR(IF(VLOOKUP('2012 Original'!AO37,key_ref,COLUMN(Approving_Party_Weight__2),FALSE)=0,"none",VLOOKUP('2012 Original'!AO37,key_ref,COLUMN(Approving_Party_Weight__2),FALSE)),CONCATENATE("ERR: ",'2012 Original'!AO37))</f>
        <v>none</v>
      </c>
      <c r="AP37" s="2" t="str">
        <f>IFERROR(IF(VLOOKUP('2012 Original'!AP37,key_ref,COLUMN(Approving_Party_Weight__2),FALSE)=0,"none",VLOOKUP('2012 Original'!AP37,key_ref,COLUMN(Approving_Party_Weight__2),FALSE)),CONCATENATE("ERR: ",'2012 Original'!AP37))</f>
        <v>none</v>
      </c>
      <c r="AQ37" s="2" t="str">
        <f>IFERROR(IF(VLOOKUP('2012 Original'!AQ37,key_ref,COLUMN(Approving_Party_Weight__2),FALSE)=0,"none",VLOOKUP('2012 Original'!AQ37,key_ref,COLUMN(Approving_Party_Weight__2),FALSE)),CONCATENATE("ERR: ",'2012 Original'!AQ37))</f>
        <v>none</v>
      </c>
      <c r="AR37" s="2" t="str">
        <f>IFERROR(IF(VLOOKUP('2012 Original'!AR37,key_ref,COLUMN(Approving_Party_Weight__2),FALSE)=0,"none",VLOOKUP('2012 Original'!AR37,key_ref,COLUMN(Approving_Party_Weight__2),FALSE)),CONCATENATE("ERR: ",'2012 Original'!AR37))</f>
        <v>none</v>
      </c>
      <c r="AS37" s="2" t="str">
        <f>IFERROR(IF(VLOOKUP('2012 Original'!AS37,key_ref,COLUMN(Approving_Party_Weight__2),FALSE)=0,"none",VLOOKUP('2012 Original'!AS37,key_ref,COLUMN(Approving_Party_Weight__2),FALSE)),CONCATENATE("ERR: ",'2012 Original'!AS37))</f>
        <v>none</v>
      </c>
      <c r="AT37" s="2" t="str">
        <f>IFERROR(IF(VLOOKUP('2012 Original'!AT37,key_ref,COLUMN(Approving_Party_Weight__2),FALSE)=0,"none",VLOOKUP('2012 Original'!AT37,key_ref,COLUMN(Approving_Party_Weight__2),FALSE)),CONCATENATE("ERR: ",'2012 Original'!AT37))</f>
        <v>none</v>
      </c>
      <c r="AU37" s="2" t="str">
        <f>IFERROR(IF(VLOOKUP('2012 Original'!AU37,key_ref,COLUMN(Approving_Party_Weight__2),FALSE)=0,"none",VLOOKUP('2012 Original'!AU37,key_ref,COLUMN(Approving_Party_Weight__2),FALSE)),CONCATENATE("ERR: ",'2012 Original'!AU37))</f>
        <v>none</v>
      </c>
      <c r="AV37" s="2" t="str">
        <f>IFERROR(IF(VLOOKUP('2012 Original'!AV37,key_ref,COLUMN(Approving_Party_Weight__2),FALSE)=0,"none",VLOOKUP('2012 Original'!AV37,key_ref,COLUMN(Approving_Party_Weight__2),FALSE)),CONCATENATE("ERR: ",'2012 Original'!AV37))</f>
        <v>none</v>
      </c>
      <c r="AW37" s="2" t="str">
        <f>IFERROR(IF(VLOOKUP('2012 Original'!AW37,key_ref,COLUMN(Approving_Party_Weight__2),FALSE)=0,"none",VLOOKUP('2012 Original'!AW37,key_ref,COLUMN(Approving_Party_Weight__2),FALSE)),CONCATENATE("ERR: ",'2012 Original'!AW37))</f>
        <v>none</v>
      </c>
      <c r="AX37" s="2" t="str">
        <f>IFERROR(IF(VLOOKUP('2012 Original'!AX37,key_ref,COLUMN(Approving_Party_Weight__2),FALSE)=0,"none",VLOOKUP('2012 Original'!AX37,key_ref,COLUMN(Approving_Party_Weight__2),FALSE)),CONCATENATE("ERR: ",'2012 Original'!AX37))</f>
        <v>none</v>
      </c>
      <c r="AY37" s="2" t="str">
        <f>IFERROR(IF(VLOOKUP('2012 Original'!AY37,key_ref,COLUMN(Approving_Party_Weight__2),FALSE)=0,"none",VLOOKUP('2012 Original'!AY37,key_ref,COLUMN(Approving_Party_Weight__2),FALSE)),CONCATENATE("ERR: ",'2012 Original'!AY37))</f>
        <v>none</v>
      </c>
      <c r="AZ37" s="2" t="str">
        <f>IFERROR(IF(VLOOKUP('2012 Original'!AZ37,key_ref,COLUMN(Approving_Party_Weight__2),FALSE)=0,"none",VLOOKUP('2012 Original'!AZ37,key_ref,COLUMN(Approving_Party_Weight__2),FALSE)),CONCATENATE("ERR: ",'2012 Original'!AZ37))</f>
        <v>none</v>
      </c>
    </row>
    <row r="38" spans="1:52" s="4" customFormat="1">
      <c r="A38" s="3" t="s">
        <v>68</v>
      </c>
      <c r="B38" s="2" t="str">
        <f>IFERROR(IF(VLOOKUP('2012 Original'!B38,key_ref,COLUMN(Approving_Party_Weight__2),FALSE)=0,"none",VLOOKUP('2012 Original'!B38,key_ref,COLUMN(Approving_Party_Weight__2),FALSE)),CONCATENATE("ERR: ",'2012 Original'!B38))</f>
        <v>none</v>
      </c>
      <c r="C38" s="2" t="str">
        <f>IFERROR(IF(VLOOKUP('2012 Original'!C38,key_ref,COLUMN(Approving_Party_Weight__2),FALSE)=0,"none",VLOOKUP('2012 Original'!C38,key_ref,COLUMN(Approving_Party_Weight__2),FALSE)),CONCATENATE("ERR: ",'2012 Original'!C38))</f>
        <v>none</v>
      </c>
      <c r="D38" s="2" t="str">
        <f>IFERROR(IF(VLOOKUP('2012 Original'!D38,key_ref,COLUMN(Approving_Party_Weight__2),FALSE)=0,"none",VLOOKUP('2012 Original'!D38,key_ref,COLUMN(Approving_Party_Weight__2),FALSE)),CONCATENATE("ERR: ",'2012 Original'!D38))</f>
        <v>none</v>
      </c>
      <c r="E38" s="2" t="str">
        <f>IFERROR(IF(VLOOKUP('2012 Original'!E38,key_ref,COLUMN(Approving_Party_Weight__2),FALSE)=0,"none",VLOOKUP('2012 Original'!E38,key_ref,COLUMN(Approving_Party_Weight__2),FALSE)),CONCATENATE("ERR: ",'2012 Original'!E38))</f>
        <v>none</v>
      </c>
      <c r="F38" s="2" t="str">
        <f>IFERROR(IF(VLOOKUP('2012 Original'!F38,key_ref,COLUMN(Approving_Party_Weight__2),FALSE)=0,"none",VLOOKUP('2012 Original'!F38,key_ref,COLUMN(Approving_Party_Weight__2),FALSE)),CONCATENATE("ERR: ",'2012 Original'!F38))</f>
        <v>none</v>
      </c>
      <c r="G38" s="2" t="str">
        <f>IFERROR(IF(VLOOKUP('2012 Original'!G38,key_ref,COLUMN(Approving_Party_Weight__2),FALSE)=0,"none",VLOOKUP('2012 Original'!G38,key_ref,COLUMN(Approving_Party_Weight__2),FALSE)),CONCATENATE("ERR: ",'2012 Original'!G38))</f>
        <v>none</v>
      </c>
      <c r="H38" s="2" t="str">
        <f>IFERROR(IF(VLOOKUP('2012 Original'!H38,key_ref,COLUMN(Approving_Party_Weight__2),FALSE)=0,"none",VLOOKUP('2012 Original'!H38,key_ref,COLUMN(Approving_Party_Weight__2),FALSE)),CONCATENATE("ERR: ",'2012 Original'!H38))</f>
        <v>none</v>
      </c>
      <c r="I38" s="2" t="str">
        <f>IFERROR(IF(VLOOKUP('2012 Original'!I38,key_ref,COLUMN(Approving_Party_Weight__2),FALSE)=0,"none",VLOOKUP('2012 Original'!I38,key_ref,COLUMN(Approving_Party_Weight__2),FALSE)),CONCATENATE("ERR: ",'2012 Original'!I38))</f>
        <v>none</v>
      </c>
      <c r="J38" s="2" t="str">
        <f>IFERROR(IF(VLOOKUP('2012 Original'!J38,key_ref,COLUMN(Approving_Party_Weight__2),FALSE)=0,"none",VLOOKUP('2012 Original'!J38,key_ref,COLUMN(Approving_Party_Weight__2),FALSE)),CONCATENATE("ERR: ",'2012 Original'!J38))</f>
        <v>none</v>
      </c>
      <c r="K38" s="2" t="str">
        <f>IFERROR(IF(VLOOKUP('2012 Original'!K38,key_ref,COLUMN(Approving_Party_Weight__2),FALSE)=0,"none",VLOOKUP('2012 Original'!K38,key_ref,COLUMN(Approving_Party_Weight__2),FALSE)),CONCATENATE("ERR: ",'2012 Original'!K38))</f>
        <v>none</v>
      </c>
      <c r="L38" s="2" t="str">
        <f>IFERROR(IF(VLOOKUP('2012 Original'!L38,key_ref,COLUMN(Approving_Party_Weight__2),FALSE)=0,"none",VLOOKUP('2012 Original'!L38,key_ref,COLUMN(Approving_Party_Weight__2),FALSE)),CONCATENATE("ERR: ",'2012 Original'!L38))</f>
        <v>none</v>
      </c>
      <c r="M38" s="2" t="str">
        <f>IFERROR(IF(VLOOKUP('2012 Original'!M38,key_ref,COLUMN(Approving_Party_Weight__2),FALSE)=0,"none",VLOOKUP('2012 Original'!M38,key_ref,COLUMN(Approving_Party_Weight__2),FALSE)),CONCATENATE("ERR: ",'2012 Original'!M38))</f>
        <v>none</v>
      </c>
      <c r="N38" s="2" t="str">
        <f>IFERROR(IF(VLOOKUP('2012 Original'!N38,key_ref,COLUMN(Approving_Party_Weight__2),FALSE)=0,"none",VLOOKUP('2012 Original'!N38,key_ref,COLUMN(Approving_Party_Weight__2),FALSE)),CONCATENATE("ERR: ",'2012 Original'!N38))</f>
        <v>none</v>
      </c>
      <c r="O38" s="2" t="str">
        <f>IFERROR(IF(VLOOKUP('2012 Original'!O38,key_ref,COLUMN(Approving_Party_Weight__2),FALSE)=0,"none",VLOOKUP('2012 Original'!O38,key_ref,COLUMN(Approving_Party_Weight__2),FALSE)),CONCATENATE("ERR: ",'2012 Original'!O38))</f>
        <v>none</v>
      </c>
      <c r="P38" s="2" t="str">
        <f>IFERROR(IF(VLOOKUP('2012 Original'!P38,key_ref,COLUMN(Approving_Party_Weight__2),FALSE)=0,"none",VLOOKUP('2012 Original'!P38,key_ref,COLUMN(Approving_Party_Weight__2),FALSE)),CONCATENATE("ERR: ",'2012 Original'!P38))</f>
        <v>none</v>
      </c>
      <c r="Q38" s="2" t="str">
        <f>IFERROR(IF(VLOOKUP('2012 Original'!Q38,key_ref,COLUMN(Approving_Party_Weight__2),FALSE)=0,"none",VLOOKUP('2012 Original'!Q38,key_ref,COLUMN(Approving_Party_Weight__2),FALSE)),CONCATENATE("ERR: ",'2012 Original'!Q38))</f>
        <v>none</v>
      </c>
      <c r="R38" s="2" t="str">
        <f>IFERROR(IF(VLOOKUP('2012 Original'!R38,key_ref,COLUMN(Approving_Party_Weight__2),FALSE)=0,"none",VLOOKUP('2012 Original'!R38,key_ref,COLUMN(Approving_Party_Weight__2),FALSE)),CONCATENATE("ERR: ",'2012 Original'!R38))</f>
        <v>none</v>
      </c>
      <c r="S38" s="2" t="str">
        <f>IFERROR(IF(VLOOKUP('2012 Original'!S38,key_ref,COLUMN(Approving_Party_Weight__2),FALSE)=0,"none",VLOOKUP('2012 Original'!S38,key_ref,COLUMN(Approving_Party_Weight__2),FALSE)),CONCATENATE("ERR: ",'2012 Original'!S38))</f>
        <v>none</v>
      </c>
      <c r="T38" s="2" t="str">
        <f>IFERROR(IF(VLOOKUP('2012 Original'!T38,key_ref,COLUMN(Approving_Party_Weight__2),FALSE)=0,"none",VLOOKUP('2012 Original'!T38,key_ref,COLUMN(Approving_Party_Weight__2),FALSE)),CONCATENATE("ERR: ",'2012 Original'!T38))</f>
        <v>none</v>
      </c>
      <c r="U38" s="2" t="str">
        <f>IFERROR(IF(VLOOKUP('2012 Original'!U38,key_ref,COLUMN(Approving_Party_Weight__2),FALSE)=0,"none",VLOOKUP('2012 Original'!U38,key_ref,COLUMN(Approving_Party_Weight__2),FALSE)),CONCATENATE("ERR: ",'2012 Original'!U38))</f>
        <v>none</v>
      </c>
      <c r="V38" s="2" t="str">
        <f>IFERROR(IF(VLOOKUP('2012 Original'!V38,key_ref,COLUMN(Approving_Party_Weight__2),FALSE)=0,"none",VLOOKUP('2012 Original'!V38,key_ref,COLUMN(Approving_Party_Weight__2),FALSE)),CONCATENATE("ERR: ",'2012 Original'!V38))</f>
        <v>none</v>
      </c>
      <c r="W38" s="2" t="str">
        <f>IFERROR(IF(VLOOKUP('2012 Original'!W38,key_ref,COLUMN(Approving_Party_Weight__2),FALSE)=0,"none",VLOOKUP('2012 Original'!W38,key_ref,COLUMN(Approving_Party_Weight__2),FALSE)),CONCATENATE("ERR: ",'2012 Original'!W38))</f>
        <v>none</v>
      </c>
      <c r="X38" s="2" t="str">
        <f>IFERROR(IF(VLOOKUP('2012 Original'!X38,key_ref,COLUMN(Approving_Party_Weight__2),FALSE)=0,"none",VLOOKUP('2012 Original'!X38,key_ref,COLUMN(Approving_Party_Weight__2),FALSE)),CONCATENATE("ERR: ",'2012 Original'!X38))</f>
        <v>none</v>
      </c>
      <c r="Y38" s="2" t="str">
        <f>IFERROR(IF(VLOOKUP('2012 Original'!Y38,key_ref,COLUMN(Approving_Party_Weight__2),FALSE)=0,"none",VLOOKUP('2012 Original'!Y38,key_ref,COLUMN(Approving_Party_Weight__2),FALSE)),CONCATENATE("ERR: ",'2012 Original'!Y38))</f>
        <v>none</v>
      </c>
      <c r="Z38" s="2" t="str">
        <f>IFERROR(IF(VLOOKUP('2012 Original'!Z38,key_ref,COLUMN(Approving_Party_Weight__2),FALSE)=0,"none",VLOOKUP('2012 Original'!Z38,key_ref,COLUMN(Approving_Party_Weight__2),FALSE)),CONCATENATE("ERR: ",'2012 Original'!Z38))</f>
        <v>none</v>
      </c>
      <c r="AA38" s="2" t="str">
        <f>IFERROR(IF(VLOOKUP('2012 Original'!AA38,key_ref,COLUMN(Approving_Party_Weight__2),FALSE)=0,"none",VLOOKUP('2012 Original'!AA38,key_ref,COLUMN(Approving_Party_Weight__2),FALSE)),CONCATENATE("ERR: ",'2012 Original'!AA38))</f>
        <v>none</v>
      </c>
      <c r="AB38" s="2" t="str">
        <f>IFERROR(IF(VLOOKUP('2012 Original'!AB38,key_ref,COLUMN(Approving_Party_Weight__2),FALSE)=0,"none",VLOOKUP('2012 Original'!AB38,key_ref,COLUMN(Approving_Party_Weight__2),FALSE)),CONCATENATE("ERR: ",'2012 Original'!AB38))</f>
        <v>none</v>
      </c>
      <c r="AC38" s="2" t="str">
        <f>IFERROR(IF(VLOOKUP('2012 Original'!AC38,key_ref,COLUMN(Approving_Party_Weight__2),FALSE)=0,"none",VLOOKUP('2012 Original'!AC38,key_ref,COLUMN(Approving_Party_Weight__2),FALSE)),CONCATENATE("ERR: ",'2012 Original'!AC38))</f>
        <v>none</v>
      </c>
      <c r="AD38" s="2" t="str">
        <f>IFERROR(IF(VLOOKUP('2012 Original'!AD38,key_ref,COLUMN(Approving_Party_Weight__2),FALSE)=0,"none",VLOOKUP('2012 Original'!AD38,key_ref,COLUMN(Approving_Party_Weight__2),FALSE)),CONCATENATE("ERR: ",'2012 Original'!AD38))</f>
        <v>none</v>
      </c>
      <c r="AE38" s="2" t="str">
        <f>IFERROR(IF(VLOOKUP('2012 Original'!AE38,key_ref,COLUMN(Approving_Party_Weight__2),FALSE)=0,"none",VLOOKUP('2012 Original'!AE38,key_ref,COLUMN(Approving_Party_Weight__2),FALSE)),CONCATENATE("ERR: ",'2012 Original'!AE38))</f>
        <v>none</v>
      </c>
      <c r="AF38" s="2" t="str">
        <f>IFERROR(IF(VLOOKUP('2012 Original'!AF38,key_ref,COLUMN(Approving_Party_Weight__2),FALSE)=0,"none",VLOOKUP('2012 Original'!AF38,key_ref,COLUMN(Approving_Party_Weight__2),FALSE)),CONCATENATE("ERR: ",'2012 Original'!AF38))</f>
        <v>none</v>
      </c>
      <c r="AG38" s="2" t="str">
        <f>IFERROR(IF(VLOOKUP('2012 Original'!AG38,key_ref,COLUMN(Approving_Party_Weight__2),FALSE)=0,"none",VLOOKUP('2012 Original'!AG38,key_ref,COLUMN(Approving_Party_Weight__2),FALSE)),CONCATENATE("ERR: ",'2012 Original'!AG38))</f>
        <v>none</v>
      </c>
      <c r="AH38" s="2" t="str">
        <f>IFERROR(IF(VLOOKUP('2012 Original'!AH38,key_ref,COLUMN(Approving_Party_Weight__2),FALSE)=0,"none",VLOOKUP('2012 Original'!AH38,key_ref,COLUMN(Approving_Party_Weight__2),FALSE)),CONCATENATE("ERR: ",'2012 Original'!AH38))</f>
        <v>none</v>
      </c>
      <c r="AI38" s="2" t="str">
        <f>IFERROR(IF(VLOOKUP('2012 Original'!AI38,key_ref,COLUMN(Approving_Party_Weight__2),FALSE)=0,"none",VLOOKUP('2012 Original'!AI38,key_ref,COLUMN(Approving_Party_Weight__2),FALSE)),CONCATENATE("ERR: ",'2012 Original'!AI38))</f>
        <v>none</v>
      </c>
      <c r="AJ38" s="2" t="str">
        <f>IFERROR(IF(VLOOKUP('2012 Original'!AJ38,key_ref,COLUMN(Approving_Party_Weight__2),FALSE)=0,"none",VLOOKUP('2012 Original'!AJ38,key_ref,COLUMN(Approving_Party_Weight__2),FALSE)),CONCATENATE("ERR: ",'2012 Original'!AJ38))</f>
        <v>none</v>
      </c>
      <c r="AK38" s="2" t="str">
        <f>IFERROR(IF(VLOOKUP('2012 Original'!AK38,key_ref,COLUMN(Approving_Party_Weight__2),FALSE)=0,"none",VLOOKUP('2012 Original'!AK38,key_ref,COLUMN(Approving_Party_Weight__2),FALSE)),CONCATENATE("ERR: ",'2012 Original'!AK38))</f>
        <v>none</v>
      </c>
      <c r="AL38" s="2" t="str">
        <f>IFERROR(IF(VLOOKUP('2012 Original'!AL38,key_ref,COLUMN(Approving_Party_Weight__2),FALSE)=0,"none",VLOOKUP('2012 Original'!AL38,key_ref,COLUMN(Approving_Party_Weight__2),FALSE)),CONCATENATE("ERR: ",'2012 Original'!AL38))</f>
        <v>none</v>
      </c>
      <c r="AM38" s="2" t="str">
        <f>IFERROR(IF(VLOOKUP('2012 Original'!AM38,key_ref,COLUMN(Approving_Party_Weight__2),FALSE)=0,"none",VLOOKUP('2012 Original'!AM38,key_ref,COLUMN(Approving_Party_Weight__2),FALSE)),CONCATENATE("ERR: ",'2012 Original'!AM38))</f>
        <v>none</v>
      </c>
      <c r="AN38" s="2" t="str">
        <f>IFERROR(IF(VLOOKUP('2012 Original'!AN38,key_ref,COLUMN(Approving_Party_Weight__2),FALSE)=0,"none",VLOOKUP('2012 Original'!AN38,key_ref,COLUMN(Approving_Party_Weight__2),FALSE)),CONCATENATE("ERR: ",'2012 Original'!AN38))</f>
        <v>none</v>
      </c>
      <c r="AO38" s="2" t="str">
        <f>IFERROR(IF(VLOOKUP('2012 Original'!AO38,key_ref,COLUMN(Approving_Party_Weight__2),FALSE)=0,"none",VLOOKUP('2012 Original'!AO38,key_ref,COLUMN(Approving_Party_Weight__2),FALSE)),CONCATENATE("ERR: ",'2012 Original'!AO38))</f>
        <v>none</v>
      </c>
      <c r="AP38" s="2" t="str">
        <f>IFERROR(IF(VLOOKUP('2012 Original'!AP38,key_ref,COLUMN(Approving_Party_Weight__2),FALSE)=0,"none",VLOOKUP('2012 Original'!AP38,key_ref,COLUMN(Approving_Party_Weight__2),FALSE)),CONCATENATE("ERR: ",'2012 Original'!AP38))</f>
        <v>none</v>
      </c>
      <c r="AQ38" s="2" t="str">
        <f>IFERROR(IF(VLOOKUP('2012 Original'!AQ38,key_ref,COLUMN(Approving_Party_Weight__2),FALSE)=0,"none",VLOOKUP('2012 Original'!AQ38,key_ref,COLUMN(Approving_Party_Weight__2),FALSE)),CONCATENATE("ERR: ",'2012 Original'!AQ38))</f>
        <v>none</v>
      </c>
      <c r="AR38" s="2" t="str">
        <f>IFERROR(IF(VLOOKUP('2012 Original'!AR38,key_ref,COLUMN(Approving_Party_Weight__2),FALSE)=0,"none",VLOOKUP('2012 Original'!AR38,key_ref,COLUMN(Approving_Party_Weight__2),FALSE)),CONCATENATE("ERR: ",'2012 Original'!AR38))</f>
        <v>none</v>
      </c>
      <c r="AS38" s="2" t="str">
        <f>IFERROR(IF(VLOOKUP('2012 Original'!AS38,key_ref,COLUMN(Approving_Party_Weight__2),FALSE)=0,"none",VLOOKUP('2012 Original'!AS38,key_ref,COLUMN(Approving_Party_Weight__2),FALSE)),CONCATENATE("ERR: ",'2012 Original'!AS38))</f>
        <v>none</v>
      </c>
      <c r="AT38" s="2" t="str">
        <f>IFERROR(IF(VLOOKUP('2012 Original'!AT38,key_ref,COLUMN(Approving_Party_Weight__2),FALSE)=0,"none",VLOOKUP('2012 Original'!AT38,key_ref,COLUMN(Approving_Party_Weight__2),FALSE)),CONCATENATE("ERR: ",'2012 Original'!AT38))</f>
        <v>none</v>
      </c>
      <c r="AU38" s="2" t="str">
        <f>IFERROR(IF(VLOOKUP('2012 Original'!AU38,key_ref,COLUMN(Approving_Party_Weight__2),FALSE)=0,"none",VLOOKUP('2012 Original'!AU38,key_ref,COLUMN(Approving_Party_Weight__2),FALSE)),CONCATENATE("ERR: ",'2012 Original'!AU38))</f>
        <v>none</v>
      </c>
      <c r="AV38" s="2" t="str">
        <f>IFERROR(IF(VLOOKUP('2012 Original'!AV38,key_ref,COLUMN(Approving_Party_Weight__2),FALSE)=0,"none",VLOOKUP('2012 Original'!AV38,key_ref,COLUMN(Approving_Party_Weight__2),FALSE)),CONCATENATE("ERR: ",'2012 Original'!AV38))</f>
        <v>none</v>
      </c>
      <c r="AW38" s="2" t="str">
        <f>IFERROR(IF(VLOOKUP('2012 Original'!AW38,key_ref,COLUMN(Approving_Party_Weight__2),FALSE)=0,"none",VLOOKUP('2012 Original'!AW38,key_ref,COLUMN(Approving_Party_Weight__2),FALSE)),CONCATENATE("ERR: ",'2012 Original'!AW38))</f>
        <v>none</v>
      </c>
      <c r="AX38" s="2" t="str">
        <f>IFERROR(IF(VLOOKUP('2012 Original'!AX38,key_ref,COLUMN(Approving_Party_Weight__2),FALSE)=0,"none",VLOOKUP('2012 Original'!AX38,key_ref,COLUMN(Approving_Party_Weight__2),FALSE)),CONCATENATE("ERR: ",'2012 Original'!AX38))</f>
        <v>none</v>
      </c>
      <c r="AY38" s="2" t="str">
        <f>IFERROR(IF(VLOOKUP('2012 Original'!AY38,key_ref,COLUMN(Approving_Party_Weight__2),FALSE)=0,"none",VLOOKUP('2012 Original'!AY38,key_ref,COLUMN(Approving_Party_Weight__2),FALSE)),CONCATENATE("ERR: ",'2012 Original'!AY38))</f>
        <v>none</v>
      </c>
      <c r="AZ38" s="2" t="str">
        <f>IFERROR(IF(VLOOKUP('2012 Original'!AZ38,key_ref,COLUMN(Approving_Party_Weight__2),FALSE)=0,"none",VLOOKUP('2012 Original'!AZ38,key_ref,COLUMN(Approving_Party_Weight__2),FALSE)),CONCATENATE("ERR: ",'2012 Original'!AZ38))</f>
        <v>none</v>
      </c>
    </row>
    <row r="39" spans="1:52" s="4" customFormat="1">
      <c r="A39" s="3" t="s">
        <v>70</v>
      </c>
      <c r="B39" s="2" t="str">
        <f>IFERROR(IF(VLOOKUP('2012 Original'!B39,key_ref,COLUMN(Approving_Party_Weight__2),FALSE)=0,"none",VLOOKUP('2012 Original'!B39,key_ref,COLUMN(Approving_Party_Weight__2),FALSE)),CONCATENATE("ERR: ",'2012 Original'!B39))</f>
        <v>none</v>
      </c>
      <c r="C39" s="2" t="str">
        <f>IFERROR(IF(VLOOKUP('2012 Original'!C39,key_ref,COLUMN(Approving_Party_Weight__2),FALSE)=0,"none",VLOOKUP('2012 Original'!C39,key_ref,COLUMN(Approving_Party_Weight__2),FALSE)),CONCATENATE("ERR: ",'2012 Original'!C39))</f>
        <v>none</v>
      </c>
      <c r="D39" s="2" t="str">
        <f>IFERROR(IF(VLOOKUP('2012 Original'!D39,key_ref,COLUMN(Approving_Party_Weight__2),FALSE)=0,"none",VLOOKUP('2012 Original'!D39,key_ref,COLUMN(Approving_Party_Weight__2),FALSE)),CONCATENATE("ERR: ",'2012 Original'!D39))</f>
        <v>none</v>
      </c>
      <c r="E39" s="2" t="str">
        <f>IFERROR(IF(VLOOKUP('2012 Original'!E39,key_ref,COLUMN(Approving_Party_Weight__2),FALSE)=0,"none",VLOOKUP('2012 Original'!E39,key_ref,COLUMN(Approving_Party_Weight__2),FALSE)),CONCATENATE("ERR: ",'2012 Original'!E39))</f>
        <v>none</v>
      </c>
      <c r="F39" s="2" t="str">
        <f>IFERROR(IF(VLOOKUP('2012 Original'!F39,key_ref,COLUMN(Approving_Party_Weight__2),FALSE)=0,"none",VLOOKUP('2012 Original'!F39,key_ref,COLUMN(Approving_Party_Weight__2),FALSE)),CONCATENATE("ERR: ",'2012 Original'!F39))</f>
        <v>none</v>
      </c>
      <c r="G39" s="2" t="str">
        <f>IFERROR(IF(VLOOKUP('2012 Original'!G39,key_ref,COLUMN(Approving_Party_Weight__2),FALSE)=0,"none",VLOOKUP('2012 Original'!G39,key_ref,COLUMN(Approving_Party_Weight__2),FALSE)),CONCATENATE("ERR: ",'2012 Original'!G39))</f>
        <v>none</v>
      </c>
      <c r="H39" s="2" t="str">
        <f>IFERROR(IF(VLOOKUP('2012 Original'!H39,key_ref,COLUMN(Approving_Party_Weight__2),FALSE)=0,"none",VLOOKUP('2012 Original'!H39,key_ref,COLUMN(Approving_Party_Weight__2),FALSE)),CONCATENATE("ERR: ",'2012 Original'!H39))</f>
        <v>none</v>
      </c>
      <c r="I39" s="2" t="str">
        <f>IFERROR(IF(VLOOKUP('2012 Original'!I39,key_ref,COLUMN(Approving_Party_Weight__2),FALSE)=0,"none",VLOOKUP('2012 Original'!I39,key_ref,COLUMN(Approving_Party_Weight__2),FALSE)),CONCATENATE("ERR: ",'2012 Original'!I39))</f>
        <v>none</v>
      </c>
      <c r="J39" s="2" t="str">
        <f>IFERROR(IF(VLOOKUP('2012 Original'!J39,key_ref,COLUMN(Approving_Party_Weight__2),FALSE)=0,"none",VLOOKUP('2012 Original'!J39,key_ref,COLUMN(Approving_Party_Weight__2),FALSE)),CONCATENATE("ERR: ",'2012 Original'!J39))</f>
        <v>none</v>
      </c>
      <c r="K39" s="2" t="str">
        <f>IFERROR(IF(VLOOKUP('2012 Original'!K39,key_ref,COLUMN(Approving_Party_Weight__2),FALSE)=0,"none",VLOOKUP('2012 Original'!K39,key_ref,COLUMN(Approving_Party_Weight__2),FALSE)),CONCATENATE("ERR: ",'2012 Original'!K39))</f>
        <v>none</v>
      </c>
      <c r="L39" s="2" t="str">
        <f>IFERROR(IF(VLOOKUP('2012 Original'!L39,key_ref,COLUMN(Approving_Party_Weight__2),FALSE)=0,"none",VLOOKUP('2012 Original'!L39,key_ref,COLUMN(Approving_Party_Weight__2),FALSE)),CONCATENATE("ERR: ",'2012 Original'!L39))</f>
        <v>none</v>
      </c>
      <c r="M39" s="2" t="str">
        <f>IFERROR(IF(VLOOKUP('2012 Original'!M39,key_ref,COLUMN(Approving_Party_Weight__2),FALSE)=0,"none",VLOOKUP('2012 Original'!M39,key_ref,COLUMN(Approving_Party_Weight__2),FALSE)),CONCATENATE("ERR: ",'2012 Original'!M39))</f>
        <v>none</v>
      </c>
      <c r="N39" s="2" t="str">
        <f>IFERROR(IF(VLOOKUP('2012 Original'!N39,key_ref,COLUMN(Approving_Party_Weight__2),FALSE)=0,"none",VLOOKUP('2012 Original'!N39,key_ref,COLUMN(Approving_Party_Weight__2),FALSE)),CONCATENATE("ERR: ",'2012 Original'!N39))</f>
        <v>none</v>
      </c>
      <c r="O39" s="2" t="str">
        <f>IFERROR(IF(VLOOKUP('2012 Original'!O39,key_ref,COLUMN(Approving_Party_Weight__2),FALSE)=0,"none",VLOOKUP('2012 Original'!O39,key_ref,COLUMN(Approving_Party_Weight__2),FALSE)),CONCATENATE("ERR: ",'2012 Original'!O39))</f>
        <v>none</v>
      </c>
      <c r="P39" s="2" t="str">
        <f>IFERROR(IF(VLOOKUP('2012 Original'!P39,key_ref,COLUMN(Approving_Party_Weight__2),FALSE)=0,"none",VLOOKUP('2012 Original'!P39,key_ref,COLUMN(Approving_Party_Weight__2),FALSE)),CONCATENATE("ERR: ",'2012 Original'!P39))</f>
        <v>none</v>
      </c>
      <c r="Q39" s="2" t="str">
        <f>IFERROR(IF(VLOOKUP('2012 Original'!Q39,key_ref,COLUMN(Approving_Party_Weight__2),FALSE)=0,"none",VLOOKUP('2012 Original'!Q39,key_ref,COLUMN(Approving_Party_Weight__2),FALSE)),CONCATENATE("ERR: ",'2012 Original'!Q39))</f>
        <v>none</v>
      </c>
      <c r="R39" s="2" t="str">
        <f>IFERROR(IF(VLOOKUP('2012 Original'!R39,key_ref,COLUMN(Approving_Party_Weight__2),FALSE)=0,"none",VLOOKUP('2012 Original'!R39,key_ref,COLUMN(Approving_Party_Weight__2),FALSE)),CONCATENATE("ERR: ",'2012 Original'!R39))</f>
        <v>none</v>
      </c>
      <c r="S39" s="2" t="str">
        <f>IFERROR(IF(VLOOKUP('2012 Original'!S39,key_ref,COLUMN(Approving_Party_Weight__2),FALSE)=0,"none",VLOOKUP('2012 Original'!S39,key_ref,COLUMN(Approving_Party_Weight__2),FALSE)),CONCATENATE("ERR: ",'2012 Original'!S39))</f>
        <v>none</v>
      </c>
      <c r="T39" s="2" t="str">
        <f>IFERROR(IF(VLOOKUP('2012 Original'!T39,key_ref,COLUMN(Approving_Party_Weight__2),FALSE)=0,"none",VLOOKUP('2012 Original'!T39,key_ref,COLUMN(Approving_Party_Weight__2),FALSE)),CONCATENATE("ERR: ",'2012 Original'!T39))</f>
        <v>none</v>
      </c>
      <c r="U39" s="2" t="str">
        <f>IFERROR(IF(VLOOKUP('2012 Original'!U39,key_ref,COLUMN(Approving_Party_Weight__2),FALSE)=0,"none",VLOOKUP('2012 Original'!U39,key_ref,COLUMN(Approving_Party_Weight__2),FALSE)),CONCATENATE("ERR: ",'2012 Original'!U39))</f>
        <v>none</v>
      </c>
      <c r="V39" s="2" t="str">
        <f>IFERROR(IF(VLOOKUP('2012 Original'!V39,key_ref,COLUMN(Approving_Party_Weight__2),FALSE)=0,"none",VLOOKUP('2012 Original'!V39,key_ref,COLUMN(Approving_Party_Weight__2),FALSE)),CONCATENATE("ERR: ",'2012 Original'!V39))</f>
        <v>none</v>
      </c>
      <c r="W39" s="2" t="str">
        <f>IFERROR(IF(VLOOKUP('2012 Original'!W39,key_ref,COLUMN(Approving_Party_Weight__2),FALSE)=0,"none",VLOOKUP('2012 Original'!W39,key_ref,COLUMN(Approving_Party_Weight__2),FALSE)),CONCATENATE("ERR: ",'2012 Original'!W39))</f>
        <v>none</v>
      </c>
      <c r="X39" s="2" t="str">
        <f>IFERROR(IF(VLOOKUP('2012 Original'!X39,key_ref,COLUMN(Approving_Party_Weight__2),FALSE)=0,"none",VLOOKUP('2012 Original'!X39,key_ref,COLUMN(Approving_Party_Weight__2),FALSE)),CONCATENATE("ERR: ",'2012 Original'!X39))</f>
        <v>none</v>
      </c>
      <c r="Y39" s="2" t="str">
        <f>IFERROR(IF(VLOOKUP('2012 Original'!Y39,key_ref,COLUMN(Approving_Party_Weight__2),FALSE)=0,"none",VLOOKUP('2012 Original'!Y39,key_ref,COLUMN(Approving_Party_Weight__2),FALSE)),CONCATENATE("ERR: ",'2012 Original'!Y39))</f>
        <v>none</v>
      </c>
      <c r="Z39" s="2" t="str">
        <f>IFERROR(IF(VLOOKUP('2012 Original'!Z39,key_ref,COLUMN(Approving_Party_Weight__2),FALSE)=0,"none",VLOOKUP('2012 Original'!Z39,key_ref,COLUMN(Approving_Party_Weight__2),FALSE)),CONCATENATE("ERR: ",'2012 Original'!Z39))</f>
        <v>none</v>
      </c>
      <c r="AA39" s="2" t="str">
        <f>IFERROR(IF(VLOOKUP('2012 Original'!AA39,key_ref,COLUMN(Approving_Party_Weight__2),FALSE)=0,"none",VLOOKUP('2012 Original'!AA39,key_ref,COLUMN(Approving_Party_Weight__2),FALSE)),CONCATENATE("ERR: ",'2012 Original'!AA39))</f>
        <v>none</v>
      </c>
      <c r="AB39" s="2" t="str">
        <f>IFERROR(IF(VLOOKUP('2012 Original'!AB39,key_ref,COLUMN(Approving_Party_Weight__2),FALSE)=0,"none",VLOOKUP('2012 Original'!AB39,key_ref,COLUMN(Approving_Party_Weight__2),FALSE)),CONCATENATE("ERR: ",'2012 Original'!AB39))</f>
        <v>none</v>
      </c>
      <c r="AC39" s="2" t="str">
        <f>IFERROR(IF(VLOOKUP('2012 Original'!AC39,key_ref,COLUMN(Approving_Party_Weight__2),FALSE)=0,"none",VLOOKUP('2012 Original'!AC39,key_ref,COLUMN(Approving_Party_Weight__2),FALSE)),CONCATENATE("ERR: ",'2012 Original'!AC39))</f>
        <v>none</v>
      </c>
      <c r="AD39" s="2" t="str">
        <f>IFERROR(IF(VLOOKUP('2012 Original'!AD39,key_ref,COLUMN(Approving_Party_Weight__2),FALSE)=0,"none",VLOOKUP('2012 Original'!AD39,key_ref,COLUMN(Approving_Party_Weight__2),FALSE)),CONCATENATE("ERR: ",'2012 Original'!AD39))</f>
        <v>none</v>
      </c>
      <c r="AE39" s="2" t="str">
        <f>IFERROR(IF(VLOOKUP('2012 Original'!AE39,key_ref,COLUMN(Approving_Party_Weight__2),FALSE)=0,"none",VLOOKUP('2012 Original'!AE39,key_ref,COLUMN(Approving_Party_Weight__2),FALSE)),CONCATENATE("ERR: ",'2012 Original'!AE39))</f>
        <v>none</v>
      </c>
      <c r="AF39" s="2" t="str">
        <f>IFERROR(IF(VLOOKUP('2012 Original'!AF39,key_ref,COLUMN(Approving_Party_Weight__2),FALSE)=0,"none",VLOOKUP('2012 Original'!AF39,key_ref,COLUMN(Approving_Party_Weight__2),FALSE)),CONCATENATE("ERR: ",'2012 Original'!AF39))</f>
        <v>none</v>
      </c>
      <c r="AG39" s="2" t="str">
        <f>IFERROR(IF(VLOOKUP('2012 Original'!AG39,key_ref,COLUMN(Approving_Party_Weight__2),FALSE)=0,"none",VLOOKUP('2012 Original'!AG39,key_ref,COLUMN(Approving_Party_Weight__2),FALSE)),CONCATENATE("ERR: ",'2012 Original'!AG39))</f>
        <v>none</v>
      </c>
      <c r="AH39" s="2" t="str">
        <f>IFERROR(IF(VLOOKUP('2012 Original'!AH39,key_ref,COLUMN(Approving_Party_Weight__2),FALSE)=0,"none",VLOOKUP('2012 Original'!AH39,key_ref,COLUMN(Approving_Party_Weight__2),FALSE)),CONCATENATE("ERR: ",'2012 Original'!AH39))</f>
        <v>none</v>
      </c>
      <c r="AI39" s="2" t="str">
        <f>IFERROR(IF(VLOOKUP('2012 Original'!AI39,key_ref,COLUMN(Approving_Party_Weight__2),FALSE)=0,"none",VLOOKUP('2012 Original'!AI39,key_ref,COLUMN(Approving_Party_Weight__2),FALSE)),CONCATENATE("ERR: ",'2012 Original'!AI39))</f>
        <v>none</v>
      </c>
      <c r="AJ39" s="2" t="str">
        <f>IFERROR(IF(VLOOKUP('2012 Original'!AJ39,key_ref,COLUMN(Approving_Party_Weight__2),FALSE)=0,"none",VLOOKUP('2012 Original'!AJ39,key_ref,COLUMN(Approving_Party_Weight__2),FALSE)),CONCATENATE("ERR: ",'2012 Original'!AJ39))</f>
        <v>none</v>
      </c>
      <c r="AK39" s="2" t="str">
        <f>IFERROR(IF(VLOOKUP('2012 Original'!AK39,key_ref,COLUMN(Approving_Party_Weight__2),FALSE)=0,"none",VLOOKUP('2012 Original'!AK39,key_ref,COLUMN(Approving_Party_Weight__2),FALSE)),CONCATENATE("ERR: ",'2012 Original'!AK39))</f>
        <v>none</v>
      </c>
      <c r="AL39" s="2" t="str">
        <f>IFERROR(IF(VLOOKUP('2012 Original'!AL39,key_ref,COLUMN(Approving_Party_Weight__2),FALSE)=0,"none",VLOOKUP('2012 Original'!AL39,key_ref,COLUMN(Approving_Party_Weight__2),FALSE)),CONCATENATE("ERR: ",'2012 Original'!AL39))</f>
        <v>none</v>
      </c>
      <c r="AM39" s="2" t="str">
        <f>IFERROR(IF(VLOOKUP('2012 Original'!AM39,key_ref,COLUMN(Approving_Party_Weight__2),FALSE)=0,"none",VLOOKUP('2012 Original'!AM39,key_ref,COLUMN(Approving_Party_Weight__2),FALSE)),CONCATENATE("ERR: ",'2012 Original'!AM39))</f>
        <v>none</v>
      </c>
      <c r="AN39" s="2" t="str">
        <f>IFERROR(IF(VLOOKUP('2012 Original'!AN39,key_ref,COLUMN(Approving_Party_Weight__2),FALSE)=0,"none",VLOOKUP('2012 Original'!AN39,key_ref,COLUMN(Approving_Party_Weight__2),FALSE)),CONCATENATE("ERR: ",'2012 Original'!AN39))</f>
        <v>none</v>
      </c>
      <c r="AO39" s="2" t="str">
        <f>IFERROR(IF(VLOOKUP('2012 Original'!AO39,key_ref,COLUMN(Approving_Party_Weight__2),FALSE)=0,"none",VLOOKUP('2012 Original'!AO39,key_ref,COLUMN(Approving_Party_Weight__2),FALSE)),CONCATENATE("ERR: ",'2012 Original'!AO39))</f>
        <v>none</v>
      </c>
      <c r="AP39" s="2" t="str">
        <f>IFERROR(IF(VLOOKUP('2012 Original'!AP39,key_ref,COLUMN(Approving_Party_Weight__2),FALSE)=0,"none",VLOOKUP('2012 Original'!AP39,key_ref,COLUMN(Approving_Party_Weight__2),FALSE)),CONCATENATE("ERR: ",'2012 Original'!AP39))</f>
        <v>none</v>
      </c>
      <c r="AQ39" s="2" t="str">
        <f>IFERROR(IF(VLOOKUP('2012 Original'!AQ39,key_ref,COLUMN(Approving_Party_Weight__2),FALSE)=0,"none",VLOOKUP('2012 Original'!AQ39,key_ref,COLUMN(Approving_Party_Weight__2),FALSE)),CONCATENATE("ERR: ",'2012 Original'!AQ39))</f>
        <v>none</v>
      </c>
      <c r="AR39" s="2" t="str">
        <f>IFERROR(IF(VLOOKUP('2012 Original'!AR39,key_ref,COLUMN(Approving_Party_Weight__2),FALSE)=0,"none",VLOOKUP('2012 Original'!AR39,key_ref,COLUMN(Approving_Party_Weight__2),FALSE)),CONCATENATE("ERR: ",'2012 Original'!AR39))</f>
        <v>none</v>
      </c>
      <c r="AS39" s="2" t="str">
        <f>IFERROR(IF(VLOOKUP('2012 Original'!AS39,key_ref,COLUMN(Approving_Party_Weight__2),FALSE)=0,"none",VLOOKUP('2012 Original'!AS39,key_ref,COLUMN(Approving_Party_Weight__2),FALSE)),CONCATENATE("ERR: ",'2012 Original'!AS39))</f>
        <v>none</v>
      </c>
      <c r="AT39" s="2" t="str">
        <f>IFERROR(IF(VLOOKUP('2012 Original'!AT39,key_ref,COLUMN(Approving_Party_Weight__2),FALSE)=0,"none",VLOOKUP('2012 Original'!AT39,key_ref,COLUMN(Approving_Party_Weight__2),FALSE)),CONCATENATE("ERR: ",'2012 Original'!AT39))</f>
        <v>none</v>
      </c>
      <c r="AU39" s="2" t="str">
        <f>IFERROR(IF(VLOOKUP('2012 Original'!AU39,key_ref,COLUMN(Approving_Party_Weight__2),FALSE)=0,"none",VLOOKUP('2012 Original'!AU39,key_ref,COLUMN(Approving_Party_Weight__2),FALSE)),CONCATENATE("ERR: ",'2012 Original'!AU39))</f>
        <v>none</v>
      </c>
      <c r="AV39" s="2" t="str">
        <f>IFERROR(IF(VLOOKUP('2012 Original'!AV39,key_ref,COLUMN(Approving_Party_Weight__2),FALSE)=0,"none",VLOOKUP('2012 Original'!AV39,key_ref,COLUMN(Approving_Party_Weight__2),FALSE)),CONCATENATE("ERR: ",'2012 Original'!AV39))</f>
        <v>none</v>
      </c>
      <c r="AW39" s="2" t="str">
        <f>IFERROR(IF(VLOOKUP('2012 Original'!AW39,key_ref,COLUMN(Approving_Party_Weight__2),FALSE)=0,"none",VLOOKUP('2012 Original'!AW39,key_ref,COLUMN(Approving_Party_Weight__2),FALSE)),CONCATENATE("ERR: ",'2012 Original'!AW39))</f>
        <v>none</v>
      </c>
      <c r="AX39" s="2" t="str">
        <f>IFERROR(IF(VLOOKUP('2012 Original'!AX39,key_ref,COLUMN(Approving_Party_Weight__2),FALSE)=0,"none",VLOOKUP('2012 Original'!AX39,key_ref,COLUMN(Approving_Party_Weight__2),FALSE)),CONCATENATE("ERR: ",'2012 Original'!AX39))</f>
        <v>none</v>
      </c>
      <c r="AY39" s="2" t="str">
        <f>IFERROR(IF(VLOOKUP('2012 Original'!AY39,key_ref,COLUMN(Approving_Party_Weight__2),FALSE)=0,"none",VLOOKUP('2012 Original'!AY39,key_ref,COLUMN(Approving_Party_Weight__2),FALSE)),CONCATENATE("ERR: ",'2012 Original'!AY39))</f>
        <v>none</v>
      </c>
      <c r="AZ39" s="2" t="str">
        <f>IFERROR(IF(VLOOKUP('2012 Original'!AZ39,key_ref,COLUMN(Approving_Party_Weight__2),FALSE)=0,"none",VLOOKUP('2012 Original'!AZ39,key_ref,COLUMN(Approving_Party_Weight__2),FALSE)),CONCATENATE("ERR: ",'2012 Original'!AZ39))</f>
        <v>none</v>
      </c>
    </row>
    <row r="40" spans="1:52" s="4" customFormat="1">
      <c r="A40" s="3" t="s">
        <v>71</v>
      </c>
      <c r="B40" s="2" t="str">
        <f>IFERROR(IF(VLOOKUP('2012 Original'!B40,key_ref,COLUMN(Approving_Party_Weight__2),FALSE)=0,"none",VLOOKUP('2012 Original'!B40,key_ref,COLUMN(Approving_Party_Weight__2),FALSE)),CONCATENATE("ERR: ",'2012 Original'!B40))</f>
        <v>none</v>
      </c>
      <c r="C40" s="2" t="str">
        <f>IFERROR(IF(VLOOKUP('2012 Original'!C40,key_ref,COLUMN(Approving_Party_Weight__2),FALSE)=0,"none",VLOOKUP('2012 Original'!C40,key_ref,COLUMN(Approving_Party_Weight__2),FALSE)),CONCATENATE("ERR: ",'2012 Original'!C40))</f>
        <v>none</v>
      </c>
      <c r="D40" s="2" t="str">
        <f>IFERROR(IF(VLOOKUP('2012 Original'!D40,key_ref,COLUMN(Approving_Party_Weight__2),FALSE)=0,"none",VLOOKUP('2012 Original'!D40,key_ref,COLUMN(Approving_Party_Weight__2),FALSE)),CONCATENATE("ERR: ",'2012 Original'!D40))</f>
        <v>none</v>
      </c>
      <c r="E40" s="2" t="str">
        <f>IFERROR(IF(VLOOKUP('2012 Original'!E40,key_ref,COLUMN(Approving_Party_Weight__2),FALSE)=0,"none",VLOOKUP('2012 Original'!E40,key_ref,COLUMN(Approving_Party_Weight__2),FALSE)),CONCATENATE("ERR: ",'2012 Original'!E40))</f>
        <v>none</v>
      </c>
      <c r="F40" s="2" t="str">
        <f>IFERROR(IF(VLOOKUP('2012 Original'!F40,key_ref,COLUMN(Approving_Party_Weight__2),FALSE)=0,"none",VLOOKUP('2012 Original'!F40,key_ref,COLUMN(Approving_Party_Weight__2),FALSE)),CONCATENATE("ERR: ",'2012 Original'!F40))</f>
        <v>none</v>
      </c>
      <c r="G40" s="2" t="str">
        <f>IFERROR(IF(VLOOKUP('2012 Original'!G40,key_ref,COLUMN(Approving_Party_Weight__2),FALSE)=0,"none",VLOOKUP('2012 Original'!G40,key_ref,COLUMN(Approving_Party_Weight__2),FALSE)),CONCATENATE("ERR: ",'2012 Original'!G40))</f>
        <v>none</v>
      </c>
      <c r="H40" s="2" t="str">
        <f>IFERROR(IF(VLOOKUP('2012 Original'!H40,key_ref,COLUMN(Approving_Party_Weight__2),FALSE)=0,"none",VLOOKUP('2012 Original'!H40,key_ref,COLUMN(Approving_Party_Weight__2),FALSE)),CONCATENATE("ERR: ",'2012 Original'!H40))</f>
        <v>none</v>
      </c>
      <c r="I40" s="2" t="str">
        <f>IFERROR(IF(VLOOKUP('2012 Original'!I40,key_ref,COLUMN(Approving_Party_Weight__2),FALSE)=0,"none",VLOOKUP('2012 Original'!I40,key_ref,COLUMN(Approving_Party_Weight__2),FALSE)),CONCATENATE("ERR: ",'2012 Original'!I40))</f>
        <v>none</v>
      </c>
      <c r="J40" s="2" t="str">
        <f>IFERROR(IF(VLOOKUP('2012 Original'!J40,key_ref,COLUMN(Approving_Party_Weight__2),FALSE)=0,"none",VLOOKUP('2012 Original'!J40,key_ref,COLUMN(Approving_Party_Weight__2),FALSE)),CONCATENATE("ERR: ",'2012 Original'!J40))</f>
        <v>none</v>
      </c>
      <c r="K40" s="2" t="str">
        <f>IFERROR(IF(VLOOKUP('2012 Original'!K40,key_ref,COLUMN(Approving_Party_Weight__2),FALSE)=0,"none",VLOOKUP('2012 Original'!K40,key_ref,COLUMN(Approving_Party_Weight__2),FALSE)),CONCATENATE("ERR: ",'2012 Original'!K40))</f>
        <v>none</v>
      </c>
      <c r="L40" s="2" t="str">
        <f>IFERROR(IF(VLOOKUP('2012 Original'!L40,key_ref,COLUMN(Approving_Party_Weight__2),FALSE)=0,"none",VLOOKUP('2012 Original'!L40,key_ref,COLUMN(Approving_Party_Weight__2),FALSE)),CONCATENATE("ERR: ",'2012 Original'!L40))</f>
        <v>none</v>
      </c>
      <c r="M40" s="2" t="str">
        <f>IFERROR(IF(VLOOKUP('2012 Original'!M40,key_ref,COLUMN(Approving_Party_Weight__2),FALSE)=0,"none",VLOOKUP('2012 Original'!M40,key_ref,COLUMN(Approving_Party_Weight__2),FALSE)),CONCATENATE("ERR: ",'2012 Original'!M40))</f>
        <v>none</v>
      </c>
      <c r="N40" s="2" t="str">
        <f>IFERROR(IF(VLOOKUP('2012 Original'!N40,key_ref,COLUMN(Approving_Party_Weight__2),FALSE)=0,"none",VLOOKUP('2012 Original'!N40,key_ref,COLUMN(Approving_Party_Weight__2),FALSE)),CONCATENATE("ERR: ",'2012 Original'!N40))</f>
        <v>none</v>
      </c>
      <c r="O40" s="2" t="str">
        <f>IFERROR(IF(VLOOKUP('2012 Original'!O40,key_ref,COLUMN(Approving_Party_Weight__2),FALSE)=0,"none",VLOOKUP('2012 Original'!O40,key_ref,COLUMN(Approving_Party_Weight__2),FALSE)),CONCATENATE("ERR: ",'2012 Original'!O40))</f>
        <v>none</v>
      </c>
      <c r="P40" s="2" t="str">
        <f>IFERROR(IF(VLOOKUP('2012 Original'!P40,key_ref,COLUMN(Approving_Party_Weight__2),FALSE)=0,"none",VLOOKUP('2012 Original'!P40,key_ref,COLUMN(Approving_Party_Weight__2),FALSE)),CONCATENATE("ERR: ",'2012 Original'!P40))</f>
        <v>none</v>
      </c>
      <c r="Q40" s="2" t="str">
        <f>IFERROR(IF(VLOOKUP('2012 Original'!Q40,key_ref,COLUMN(Approving_Party_Weight__2),FALSE)=0,"none",VLOOKUP('2012 Original'!Q40,key_ref,COLUMN(Approving_Party_Weight__2),FALSE)),CONCATENATE("ERR: ",'2012 Original'!Q40))</f>
        <v>none</v>
      </c>
      <c r="R40" s="2" t="str">
        <f>IFERROR(IF(VLOOKUP('2012 Original'!R40,key_ref,COLUMN(Approving_Party_Weight__2),FALSE)=0,"none",VLOOKUP('2012 Original'!R40,key_ref,COLUMN(Approving_Party_Weight__2),FALSE)),CONCATENATE("ERR: ",'2012 Original'!R40))</f>
        <v>none</v>
      </c>
      <c r="S40" s="2" t="str">
        <f>IFERROR(IF(VLOOKUP('2012 Original'!S40,key_ref,COLUMN(Approving_Party_Weight__2),FALSE)=0,"none",VLOOKUP('2012 Original'!S40,key_ref,COLUMN(Approving_Party_Weight__2),FALSE)),CONCATENATE("ERR: ",'2012 Original'!S40))</f>
        <v>none</v>
      </c>
      <c r="T40" s="2" t="str">
        <f>IFERROR(IF(VLOOKUP('2012 Original'!T40,key_ref,COLUMN(Approving_Party_Weight__2),FALSE)=0,"none",VLOOKUP('2012 Original'!T40,key_ref,COLUMN(Approving_Party_Weight__2),FALSE)),CONCATENATE("ERR: ",'2012 Original'!T40))</f>
        <v>none</v>
      </c>
      <c r="U40" s="2" t="str">
        <f>IFERROR(IF(VLOOKUP('2012 Original'!U40,key_ref,COLUMN(Approving_Party_Weight__2),FALSE)=0,"none",VLOOKUP('2012 Original'!U40,key_ref,COLUMN(Approving_Party_Weight__2),FALSE)),CONCATENATE("ERR: ",'2012 Original'!U40))</f>
        <v>none</v>
      </c>
      <c r="V40" s="2" t="str">
        <f>IFERROR(IF(VLOOKUP('2012 Original'!V40,key_ref,COLUMN(Approving_Party_Weight__2),FALSE)=0,"none",VLOOKUP('2012 Original'!V40,key_ref,COLUMN(Approving_Party_Weight__2),FALSE)),CONCATENATE("ERR: ",'2012 Original'!V40))</f>
        <v>none</v>
      </c>
      <c r="W40" s="2" t="str">
        <f>IFERROR(IF(VLOOKUP('2012 Original'!W40,key_ref,COLUMN(Approving_Party_Weight__2),FALSE)=0,"none",VLOOKUP('2012 Original'!W40,key_ref,COLUMN(Approving_Party_Weight__2),FALSE)),CONCATENATE("ERR: ",'2012 Original'!W40))</f>
        <v>none</v>
      </c>
      <c r="X40" s="2" t="str">
        <f>IFERROR(IF(VLOOKUP('2012 Original'!X40,key_ref,COLUMN(Approving_Party_Weight__2),FALSE)=0,"none",VLOOKUP('2012 Original'!X40,key_ref,COLUMN(Approving_Party_Weight__2),FALSE)),CONCATENATE("ERR: ",'2012 Original'!X40))</f>
        <v>none</v>
      </c>
      <c r="Y40" s="2" t="str">
        <f>IFERROR(IF(VLOOKUP('2012 Original'!Y40,key_ref,COLUMN(Approving_Party_Weight__2),FALSE)=0,"none",VLOOKUP('2012 Original'!Y40,key_ref,COLUMN(Approving_Party_Weight__2),FALSE)),CONCATENATE("ERR: ",'2012 Original'!Y40))</f>
        <v>none</v>
      </c>
      <c r="Z40" s="2" t="str">
        <f>IFERROR(IF(VLOOKUP('2012 Original'!Z40,key_ref,COLUMN(Approving_Party_Weight__2),FALSE)=0,"none",VLOOKUP('2012 Original'!Z40,key_ref,COLUMN(Approving_Party_Weight__2),FALSE)),CONCATENATE("ERR: ",'2012 Original'!Z40))</f>
        <v>none</v>
      </c>
      <c r="AA40" s="2" t="str">
        <f>IFERROR(IF(VLOOKUP('2012 Original'!AA40,key_ref,COLUMN(Approving_Party_Weight__2),FALSE)=0,"none",VLOOKUP('2012 Original'!AA40,key_ref,COLUMN(Approving_Party_Weight__2),FALSE)),CONCATENATE("ERR: ",'2012 Original'!AA40))</f>
        <v>none</v>
      </c>
      <c r="AB40" s="2" t="str">
        <f>IFERROR(IF(VLOOKUP('2012 Original'!AB40,key_ref,COLUMN(Approving_Party_Weight__2),FALSE)=0,"none",VLOOKUP('2012 Original'!AB40,key_ref,COLUMN(Approving_Party_Weight__2),FALSE)),CONCATENATE("ERR: ",'2012 Original'!AB40))</f>
        <v>none</v>
      </c>
      <c r="AC40" s="2" t="str">
        <f>IFERROR(IF(VLOOKUP('2012 Original'!AC40,key_ref,COLUMN(Approving_Party_Weight__2),FALSE)=0,"none",VLOOKUP('2012 Original'!AC40,key_ref,COLUMN(Approving_Party_Weight__2),FALSE)),CONCATENATE("ERR: ",'2012 Original'!AC40))</f>
        <v>none</v>
      </c>
      <c r="AD40" s="2" t="str">
        <f>IFERROR(IF(VLOOKUP('2012 Original'!AD40,key_ref,COLUMN(Approving_Party_Weight__2),FALSE)=0,"none",VLOOKUP('2012 Original'!AD40,key_ref,COLUMN(Approving_Party_Weight__2),FALSE)),CONCATENATE("ERR: ",'2012 Original'!AD40))</f>
        <v>none</v>
      </c>
      <c r="AE40" s="2" t="str">
        <f>IFERROR(IF(VLOOKUP('2012 Original'!AE40,key_ref,COLUMN(Approving_Party_Weight__2),FALSE)=0,"none",VLOOKUP('2012 Original'!AE40,key_ref,COLUMN(Approving_Party_Weight__2),FALSE)),CONCATENATE("ERR: ",'2012 Original'!AE40))</f>
        <v>none</v>
      </c>
      <c r="AF40" s="2" t="str">
        <f>IFERROR(IF(VLOOKUP('2012 Original'!AF40,key_ref,COLUMN(Approving_Party_Weight__2),FALSE)=0,"none",VLOOKUP('2012 Original'!AF40,key_ref,COLUMN(Approving_Party_Weight__2),FALSE)),CONCATENATE("ERR: ",'2012 Original'!AF40))</f>
        <v>none</v>
      </c>
      <c r="AG40" s="2" t="str">
        <f>IFERROR(IF(VLOOKUP('2012 Original'!AG40,key_ref,COLUMN(Approving_Party_Weight__2),FALSE)=0,"none",VLOOKUP('2012 Original'!AG40,key_ref,COLUMN(Approving_Party_Weight__2),FALSE)),CONCATENATE("ERR: ",'2012 Original'!AG40))</f>
        <v>none</v>
      </c>
      <c r="AH40" s="2" t="str">
        <f>IFERROR(IF(VLOOKUP('2012 Original'!AH40,key_ref,COLUMN(Approving_Party_Weight__2),FALSE)=0,"none",VLOOKUP('2012 Original'!AH40,key_ref,COLUMN(Approving_Party_Weight__2),FALSE)),CONCATENATE("ERR: ",'2012 Original'!AH40))</f>
        <v>none</v>
      </c>
      <c r="AI40" s="2" t="str">
        <f>IFERROR(IF(VLOOKUP('2012 Original'!AI40,key_ref,COLUMN(Approving_Party_Weight__2),FALSE)=0,"none",VLOOKUP('2012 Original'!AI40,key_ref,COLUMN(Approving_Party_Weight__2),FALSE)),CONCATENATE("ERR: ",'2012 Original'!AI40))</f>
        <v>none</v>
      </c>
      <c r="AJ40" s="2" t="str">
        <f>IFERROR(IF(VLOOKUP('2012 Original'!AJ40,key_ref,COLUMN(Approving_Party_Weight__2),FALSE)=0,"none",VLOOKUP('2012 Original'!AJ40,key_ref,COLUMN(Approving_Party_Weight__2),FALSE)),CONCATENATE("ERR: ",'2012 Original'!AJ40))</f>
        <v>none</v>
      </c>
      <c r="AK40" s="2" t="str">
        <f>IFERROR(IF(VLOOKUP('2012 Original'!AK40,key_ref,COLUMN(Approving_Party_Weight__2),FALSE)=0,"none",VLOOKUP('2012 Original'!AK40,key_ref,COLUMN(Approving_Party_Weight__2),FALSE)),CONCATENATE("ERR: ",'2012 Original'!AK40))</f>
        <v>none</v>
      </c>
      <c r="AL40" s="2" t="str">
        <f>IFERROR(IF(VLOOKUP('2012 Original'!AL40,key_ref,COLUMN(Approving_Party_Weight__2),FALSE)=0,"none",VLOOKUP('2012 Original'!AL40,key_ref,COLUMN(Approving_Party_Weight__2),FALSE)),CONCATENATE("ERR: ",'2012 Original'!AL40))</f>
        <v>none</v>
      </c>
      <c r="AM40" s="2" t="str">
        <f>IFERROR(IF(VLOOKUP('2012 Original'!AM40,key_ref,COLUMN(Approving_Party_Weight__2),FALSE)=0,"none",VLOOKUP('2012 Original'!AM40,key_ref,COLUMN(Approving_Party_Weight__2),FALSE)),CONCATENATE("ERR: ",'2012 Original'!AM40))</f>
        <v>none</v>
      </c>
      <c r="AN40" s="2" t="str">
        <f>IFERROR(IF(VLOOKUP('2012 Original'!AN40,key_ref,COLUMN(Approving_Party_Weight__2),FALSE)=0,"none",VLOOKUP('2012 Original'!AN40,key_ref,COLUMN(Approving_Party_Weight__2),FALSE)),CONCATENATE("ERR: ",'2012 Original'!AN40))</f>
        <v>none</v>
      </c>
      <c r="AO40" s="2" t="str">
        <f>IFERROR(IF(VLOOKUP('2012 Original'!AO40,key_ref,COLUMN(Approving_Party_Weight__2),FALSE)=0,"none",VLOOKUP('2012 Original'!AO40,key_ref,COLUMN(Approving_Party_Weight__2),FALSE)),CONCATENATE("ERR: ",'2012 Original'!AO40))</f>
        <v>none</v>
      </c>
      <c r="AP40" s="2" t="str">
        <f>IFERROR(IF(VLOOKUP('2012 Original'!AP40,key_ref,COLUMN(Approving_Party_Weight__2),FALSE)=0,"none",VLOOKUP('2012 Original'!AP40,key_ref,COLUMN(Approving_Party_Weight__2),FALSE)),CONCATENATE("ERR: ",'2012 Original'!AP40))</f>
        <v>none</v>
      </c>
      <c r="AQ40" s="2" t="str">
        <f>IFERROR(IF(VLOOKUP('2012 Original'!AQ40,key_ref,COLUMN(Approving_Party_Weight__2),FALSE)=0,"none",VLOOKUP('2012 Original'!AQ40,key_ref,COLUMN(Approving_Party_Weight__2),FALSE)),CONCATENATE("ERR: ",'2012 Original'!AQ40))</f>
        <v>none</v>
      </c>
      <c r="AR40" s="2" t="str">
        <f>IFERROR(IF(VLOOKUP('2012 Original'!AR40,key_ref,COLUMN(Approving_Party_Weight__2),FALSE)=0,"none",VLOOKUP('2012 Original'!AR40,key_ref,COLUMN(Approving_Party_Weight__2),FALSE)),CONCATENATE("ERR: ",'2012 Original'!AR40))</f>
        <v>none</v>
      </c>
      <c r="AS40" s="2" t="str">
        <f>IFERROR(IF(VLOOKUP('2012 Original'!AS40,key_ref,COLUMN(Approving_Party_Weight__2),FALSE)=0,"none",VLOOKUP('2012 Original'!AS40,key_ref,COLUMN(Approving_Party_Weight__2),FALSE)),CONCATENATE("ERR: ",'2012 Original'!AS40))</f>
        <v>none</v>
      </c>
      <c r="AT40" s="2" t="str">
        <f>IFERROR(IF(VLOOKUP('2012 Original'!AT40,key_ref,COLUMN(Approving_Party_Weight__2),FALSE)=0,"none",VLOOKUP('2012 Original'!AT40,key_ref,COLUMN(Approving_Party_Weight__2),FALSE)),CONCATENATE("ERR: ",'2012 Original'!AT40))</f>
        <v>none</v>
      </c>
      <c r="AU40" s="2" t="str">
        <f>IFERROR(IF(VLOOKUP('2012 Original'!AU40,key_ref,COLUMN(Approving_Party_Weight__2),FALSE)=0,"none",VLOOKUP('2012 Original'!AU40,key_ref,COLUMN(Approving_Party_Weight__2),FALSE)),CONCATENATE("ERR: ",'2012 Original'!AU40))</f>
        <v>none</v>
      </c>
      <c r="AV40" s="2" t="str">
        <f>IFERROR(IF(VLOOKUP('2012 Original'!AV40,key_ref,COLUMN(Approving_Party_Weight__2),FALSE)=0,"none",VLOOKUP('2012 Original'!AV40,key_ref,COLUMN(Approving_Party_Weight__2),FALSE)),CONCATENATE("ERR: ",'2012 Original'!AV40))</f>
        <v>none</v>
      </c>
      <c r="AW40" s="2" t="str">
        <f>IFERROR(IF(VLOOKUP('2012 Original'!AW40,key_ref,COLUMN(Approving_Party_Weight__2),FALSE)=0,"none",VLOOKUP('2012 Original'!AW40,key_ref,COLUMN(Approving_Party_Weight__2),FALSE)),CONCATENATE("ERR: ",'2012 Original'!AW40))</f>
        <v>none</v>
      </c>
      <c r="AX40" s="2" t="str">
        <f>IFERROR(IF(VLOOKUP('2012 Original'!AX40,key_ref,COLUMN(Approving_Party_Weight__2),FALSE)=0,"none",VLOOKUP('2012 Original'!AX40,key_ref,COLUMN(Approving_Party_Weight__2),FALSE)),CONCATENATE("ERR: ",'2012 Original'!AX40))</f>
        <v>none</v>
      </c>
      <c r="AY40" s="2" t="str">
        <f>IFERROR(IF(VLOOKUP('2012 Original'!AY40,key_ref,COLUMN(Approving_Party_Weight__2),FALSE)=0,"none",VLOOKUP('2012 Original'!AY40,key_ref,COLUMN(Approving_Party_Weight__2),FALSE)),CONCATENATE("ERR: ",'2012 Original'!AY40))</f>
        <v>none</v>
      </c>
      <c r="AZ40" s="2" t="str">
        <f>IFERROR(IF(VLOOKUP('2012 Original'!AZ40,key_ref,COLUMN(Approving_Party_Weight__2),FALSE)=0,"none",VLOOKUP('2012 Original'!AZ40,key_ref,COLUMN(Approving_Party_Weight__2),FALSE)),CONCATENATE("ERR: ",'2012 Original'!AZ40))</f>
        <v>none</v>
      </c>
    </row>
    <row r="41" spans="1:52" s="4" customFormat="1">
      <c r="A41" s="3" t="s">
        <v>73</v>
      </c>
      <c r="B41" s="2" t="str">
        <f>IFERROR(IF(VLOOKUP('2012 Original'!B41,key_ref,COLUMN(Approving_Party_Weight__2),FALSE)=0,"none",VLOOKUP('2012 Original'!B41,key_ref,COLUMN(Approving_Party_Weight__2),FALSE)),CONCATENATE("ERR: ",'2012 Original'!B41))</f>
        <v>none</v>
      </c>
      <c r="C41" s="2" t="str">
        <f>IFERROR(IF(VLOOKUP('2012 Original'!C41,key_ref,COLUMN(Approving_Party_Weight__2),FALSE)=0,"none",VLOOKUP('2012 Original'!C41,key_ref,COLUMN(Approving_Party_Weight__2),FALSE)),CONCATENATE("ERR: ",'2012 Original'!C41))</f>
        <v>none</v>
      </c>
      <c r="D41" s="2" t="str">
        <f>IFERROR(IF(VLOOKUP('2012 Original'!D41,key_ref,COLUMN(Approving_Party_Weight__2),FALSE)=0,"none",VLOOKUP('2012 Original'!D41,key_ref,COLUMN(Approving_Party_Weight__2),FALSE)),CONCATENATE("ERR: ",'2012 Original'!D41))</f>
        <v>none</v>
      </c>
      <c r="E41" s="2" t="str">
        <f>IFERROR(IF(VLOOKUP('2012 Original'!E41,key_ref,COLUMN(Approving_Party_Weight__2),FALSE)=0,"none",VLOOKUP('2012 Original'!E41,key_ref,COLUMN(Approving_Party_Weight__2),FALSE)),CONCATENATE("ERR: ",'2012 Original'!E41))</f>
        <v>none</v>
      </c>
      <c r="F41" s="2" t="str">
        <f>IFERROR(IF(VLOOKUP('2012 Original'!F41,key_ref,COLUMN(Approving_Party_Weight__2),FALSE)=0,"none",VLOOKUP('2012 Original'!F41,key_ref,COLUMN(Approving_Party_Weight__2),FALSE)),CONCATENATE("ERR: ",'2012 Original'!F41))</f>
        <v>none</v>
      </c>
      <c r="G41" s="2" t="str">
        <f>IFERROR(IF(VLOOKUP('2012 Original'!G41,key_ref,COLUMN(Approving_Party_Weight__2),FALSE)=0,"none",VLOOKUP('2012 Original'!G41,key_ref,COLUMN(Approving_Party_Weight__2),FALSE)),CONCATENATE("ERR: ",'2012 Original'!G41))</f>
        <v>none</v>
      </c>
      <c r="H41" s="2" t="str">
        <f>IFERROR(IF(VLOOKUP('2012 Original'!H41,key_ref,COLUMN(Approving_Party_Weight__2),FALSE)=0,"none",VLOOKUP('2012 Original'!H41,key_ref,COLUMN(Approving_Party_Weight__2),FALSE)),CONCATENATE("ERR: ",'2012 Original'!H41))</f>
        <v>none</v>
      </c>
      <c r="I41" s="2" t="str">
        <f>IFERROR(IF(VLOOKUP('2012 Original'!I41,key_ref,COLUMN(Approving_Party_Weight__2),FALSE)=0,"none",VLOOKUP('2012 Original'!I41,key_ref,COLUMN(Approving_Party_Weight__2),FALSE)),CONCATENATE("ERR: ",'2012 Original'!I41))</f>
        <v>none</v>
      </c>
      <c r="J41" s="2" t="str">
        <f>IFERROR(IF(VLOOKUP('2012 Original'!J41,key_ref,COLUMN(Approving_Party_Weight__2),FALSE)=0,"none",VLOOKUP('2012 Original'!J41,key_ref,COLUMN(Approving_Party_Weight__2),FALSE)),CONCATENATE("ERR: ",'2012 Original'!J41))</f>
        <v>none</v>
      </c>
      <c r="K41" s="2" t="str">
        <f>IFERROR(IF(VLOOKUP('2012 Original'!K41,key_ref,COLUMN(Approving_Party_Weight__2),FALSE)=0,"none",VLOOKUP('2012 Original'!K41,key_ref,COLUMN(Approving_Party_Weight__2),FALSE)),CONCATENATE("ERR: ",'2012 Original'!K41))</f>
        <v>none</v>
      </c>
      <c r="L41" s="2" t="str">
        <f>IFERROR(IF(VLOOKUP('2012 Original'!L41,key_ref,COLUMN(Approving_Party_Weight__2),FALSE)=0,"none",VLOOKUP('2012 Original'!L41,key_ref,COLUMN(Approving_Party_Weight__2),FALSE)),CONCATENATE("ERR: ",'2012 Original'!L41))</f>
        <v>none</v>
      </c>
      <c r="M41" s="2" t="str">
        <f>IFERROR(IF(VLOOKUP('2012 Original'!M41,key_ref,COLUMN(Approving_Party_Weight__2),FALSE)=0,"none",VLOOKUP('2012 Original'!M41,key_ref,COLUMN(Approving_Party_Weight__2),FALSE)),CONCATENATE("ERR: ",'2012 Original'!M41))</f>
        <v>none</v>
      </c>
      <c r="N41" s="2" t="str">
        <f>IFERROR(IF(VLOOKUP('2012 Original'!N41,key_ref,COLUMN(Approving_Party_Weight__2),FALSE)=0,"none",VLOOKUP('2012 Original'!N41,key_ref,COLUMN(Approving_Party_Weight__2),FALSE)),CONCATENATE("ERR: ",'2012 Original'!N41))</f>
        <v>none</v>
      </c>
      <c r="O41" s="2" t="str">
        <f>IFERROR(IF(VLOOKUP('2012 Original'!O41,key_ref,COLUMN(Approving_Party_Weight__2),FALSE)=0,"none",VLOOKUP('2012 Original'!O41,key_ref,COLUMN(Approving_Party_Weight__2),FALSE)),CONCATENATE("ERR: ",'2012 Original'!O41))</f>
        <v>none</v>
      </c>
      <c r="P41" s="2" t="str">
        <f>IFERROR(IF(VLOOKUP('2012 Original'!P41,key_ref,COLUMN(Approving_Party_Weight__2),FALSE)=0,"none",VLOOKUP('2012 Original'!P41,key_ref,COLUMN(Approving_Party_Weight__2),FALSE)),CONCATENATE("ERR: ",'2012 Original'!P41))</f>
        <v>none</v>
      </c>
      <c r="Q41" s="2" t="str">
        <f>IFERROR(IF(VLOOKUP('2012 Original'!Q41,key_ref,COLUMN(Approving_Party_Weight__2),FALSE)=0,"none",VLOOKUP('2012 Original'!Q41,key_ref,COLUMN(Approving_Party_Weight__2),FALSE)),CONCATENATE("ERR: ",'2012 Original'!Q41))</f>
        <v>none</v>
      </c>
      <c r="R41" s="2" t="str">
        <f>IFERROR(IF(VLOOKUP('2012 Original'!R41,key_ref,COLUMN(Approving_Party_Weight__2),FALSE)=0,"none",VLOOKUP('2012 Original'!R41,key_ref,COLUMN(Approving_Party_Weight__2),FALSE)),CONCATENATE("ERR: ",'2012 Original'!R41))</f>
        <v>none</v>
      </c>
      <c r="S41" s="2" t="str">
        <f>IFERROR(IF(VLOOKUP('2012 Original'!S41,key_ref,COLUMN(Approving_Party_Weight__2),FALSE)=0,"none",VLOOKUP('2012 Original'!S41,key_ref,COLUMN(Approving_Party_Weight__2),FALSE)),CONCATENATE("ERR: ",'2012 Original'!S41))</f>
        <v>none</v>
      </c>
      <c r="T41" s="2" t="str">
        <f>IFERROR(IF(VLOOKUP('2012 Original'!T41,key_ref,COLUMN(Approving_Party_Weight__2),FALSE)=0,"none",VLOOKUP('2012 Original'!T41,key_ref,COLUMN(Approving_Party_Weight__2),FALSE)),CONCATENATE("ERR: ",'2012 Original'!T41))</f>
        <v>none</v>
      </c>
      <c r="U41" s="2" t="str">
        <f>IFERROR(IF(VLOOKUP('2012 Original'!U41,key_ref,COLUMN(Approving_Party_Weight__2),FALSE)=0,"none",VLOOKUP('2012 Original'!U41,key_ref,COLUMN(Approving_Party_Weight__2),FALSE)),CONCATENATE("ERR: ",'2012 Original'!U41))</f>
        <v>none</v>
      </c>
      <c r="V41" s="2" t="str">
        <f>IFERROR(IF(VLOOKUP('2012 Original'!V41,key_ref,COLUMN(Approving_Party_Weight__2),FALSE)=0,"none",VLOOKUP('2012 Original'!V41,key_ref,COLUMN(Approving_Party_Weight__2),FALSE)),CONCATENATE("ERR: ",'2012 Original'!V41))</f>
        <v>none</v>
      </c>
      <c r="W41" s="2" t="str">
        <f>IFERROR(IF(VLOOKUP('2012 Original'!W41,key_ref,COLUMN(Approving_Party_Weight__2),FALSE)=0,"none",VLOOKUP('2012 Original'!W41,key_ref,COLUMN(Approving_Party_Weight__2),FALSE)),CONCATENATE("ERR: ",'2012 Original'!W41))</f>
        <v>none</v>
      </c>
      <c r="X41" s="2" t="str">
        <f>IFERROR(IF(VLOOKUP('2012 Original'!X41,key_ref,COLUMN(Approving_Party_Weight__2),FALSE)=0,"none",VLOOKUP('2012 Original'!X41,key_ref,COLUMN(Approving_Party_Weight__2),FALSE)),CONCATENATE("ERR: ",'2012 Original'!X41))</f>
        <v>none</v>
      </c>
      <c r="Y41" s="2" t="str">
        <f>IFERROR(IF(VLOOKUP('2012 Original'!Y41,key_ref,COLUMN(Approving_Party_Weight__2),FALSE)=0,"none",VLOOKUP('2012 Original'!Y41,key_ref,COLUMN(Approving_Party_Weight__2),FALSE)),CONCATENATE("ERR: ",'2012 Original'!Y41))</f>
        <v>none</v>
      </c>
      <c r="Z41" s="2" t="str">
        <f>IFERROR(IF(VLOOKUP('2012 Original'!Z41,key_ref,COLUMN(Approving_Party_Weight__2),FALSE)=0,"none",VLOOKUP('2012 Original'!Z41,key_ref,COLUMN(Approving_Party_Weight__2),FALSE)),CONCATENATE("ERR: ",'2012 Original'!Z41))</f>
        <v>none</v>
      </c>
      <c r="AA41" s="2" t="str">
        <f>IFERROR(IF(VLOOKUP('2012 Original'!AA41,key_ref,COLUMN(Approving_Party_Weight__2),FALSE)=0,"none",VLOOKUP('2012 Original'!AA41,key_ref,COLUMN(Approving_Party_Weight__2),FALSE)),CONCATENATE("ERR: ",'2012 Original'!AA41))</f>
        <v>none</v>
      </c>
      <c r="AB41" s="2" t="str">
        <f>IFERROR(IF(VLOOKUP('2012 Original'!AB41,key_ref,COLUMN(Approving_Party_Weight__2),FALSE)=0,"none",VLOOKUP('2012 Original'!AB41,key_ref,COLUMN(Approving_Party_Weight__2),FALSE)),CONCATENATE("ERR: ",'2012 Original'!AB41))</f>
        <v>none</v>
      </c>
      <c r="AC41" s="2" t="str">
        <f>IFERROR(IF(VLOOKUP('2012 Original'!AC41,key_ref,COLUMN(Approving_Party_Weight__2),FALSE)=0,"none",VLOOKUP('2012 Original'!AC41,key_ref,COLUMN(Approving_Party_Weight__2),FALSE)),CONCATENATE("ERR: ",'2012 Original'!AC41))</f>
        <v>none</v>
      </c>
      <c r="AD41" s="2" t="str">
        <f>IFERROR(IF(VLOOKUP('2012 Original'!AD41,key_ref,COLUMN(Approving_Party_Weight__2),FALSE)=0,"none",VLOOKUP('2012 Original'!AD41,key_ref,COLUMN(Approving_Party_Weight__2),FALSE)),CONCATENATE("ERR: ",'2012 Original'!AD41))</f>
        <v>none</v>
      </c>
      <c r="AE41" s="2" t="str">
        <f>IFERROR(IF(VLOOKUP('2012 Original'!AE41,key_ref,COLUMN(Approving_Party_Weight__2),FALSE)=0,"none",VLOOKUP('2012 Original'!AE41,key_ref,COLUMN(Approving_Party_Weight__2),FALSE)),CONCATENATE("ERR: ",'2012 Original'!AE41))</f>
        <v>none</v>
      </c>
      <c r="AF41" s="2" t="str">
        <f>IFERROR(IF(VLOOKUP('2012 Original'!AF41,key_ref,COLUMN(Approving_Party_Weight__2),FALSE)=0,"none",VLOOKUP('2012 Original'!AF41,key_ref,COLUMN(Approving_Party_Weight__2),FALSE)),CONCATENATE("ERR: ",'2012 Original'!AF41))</f>
        <v>none</v>
      </c>
      <c r="AG41" s="2" t="str">
        <f>IFERROR(IF(VLOOKUP('2012 Original'!AG41,key_ref,COLUMN(Approving_Party_Weight__2),FALSE)=0,"none",VLOOKUP('2012 Original'!AG41,key_ref,COLUMN(Approving_Party_Weight__2),FALSE)),CONCATENATE("ERR: ",'2012 Original'!AG41))</f>
        <v>none</v>
      </c>
      <c r="AH41" s="2" t="str">
        <f>IFERROR(IF(VLOOKUP('2012 Original'!AH41,key_ref,COLUMN(Approving_Party_Weight__2),FALSE)=0,"none",VLOOKUP('2012 Original'!AH41,key_ref,COLUMN(Approving_Party_Weight__2),FALSE)),CONCATENATE("ERR: ",'2012 Original'!AH41))</f>
        <v>none</v>
      </c>
      <c r="AI41" s="2" t="str">
        <f>IFERROR(IF(VLOOKUP('2012 Original'!AI41,key_ref,COLUMN(Approving_Party_Weight__2),FALSE)=0,"none",VLOOKUP('2012 Original'!AI41,key_ref,COLUMN(Approving_Party_Weight__2),FALSE)),CONCATENATE("ERR: ",'2012 Original'!AI41))</f>
        <v>none</v>
      </c>
      <c r="AJ41" s="2" t="str">
        <f>IFERROR(IF(VLOOKUP('2012 Original'!AJ41,key_ref,COLUMN(Approving_Party_Weight__2),FALSE)=0,"none",VLOOKUP('2012 Original'!AJ41,key_ref,COLUMN(Approving_Party_Weight__2),FALSE)),CONCATENATE("ERR: ",'2012 Original'!AJ41))</f>
        <v>none</v>
      </c>
      <c r="AK41" s="2" t="str">
        <f>IFERROR(IF(VLOOKUP('2012 Original'!AK41,key_ref,COLUMN(Approving_Party_Weight__2),FALSE)=0,"none",VLOOKUP('2012 Original'!AK41,key_ref,COLUMN(Approving_Party_Weight__2),FALSE)),CONCATENATE("ERR: ",'2012 Original'!AK41))</f>
        <v>none</v>
      </c>
      <c r="AL41" s="2" t="str">
        <f>IFERROR(IF(VLOOKUP('2012 Original'!AL41,key_ref,COLUMN(Approving_Party_Weight__2),FALSE)=0,"none",VLOOKUP('2012 Original'!AL41,key_ref,COLUMN(Approving_Party_Weight__2),FALSE)),CONCATENATE("ERR: ",'2012 Original'!AL41))</f>
        <v>none</v>
      </c>
      <c r="AM41" s="2" t="str">
        <f>IFERROR(IF(VLOOKUP('2012 Original'!AM41,key_ref,COLUMN(Approving_Party_Weight__2),FALSE)=0,"none",VLOOKUP('2012 Original'!AM41,key_ref,COLUMN(Approving_Party_Weight__2),FALSE)),CONCATENATE("ERR: ",'2012 Original'!AM41))</f>
        <v>none</v>
      </c>
      <c r="AN41" s="2" t="str">
        <f>IFERROR(IF(VLOOKUP('2012 Original'!AN41,key_ref,COLUMN(Approving_Party_Weight__2),FALSE)=0,"none",VLOOKUP('2012 Original'!AN41,key_ref,COLUMN(Approving_Party_Weight__2),FALSE)),CONCATENATE("ERR: ",'2012 Original'!AN41))</f>
        <v>none</v>
      </c>
      <c r="AO41" s="2" t="str">
        <f>IFERROR(IF(VLOOKUP('2012 Original'!AO41,key_ref,COLUMN(Approving_Party_Weight__2),FALSE)=0,"none",VLOOKUP('2012 Original'!AO41,key_ref,COLUMN(Approving_Party_Weight__2),FALSE)),CONCATENATE("ERR: ",'2012 Original'!AO41))</f>
        <v>none</v>
      </c>
      <c r="AP41" s="2" t="str">
        <f>IFERROR(IF(VLOOKUP('2012 Original'!AP41,key_ref,COLUMN(Approving_Party_Weight__2),FALSE)=0,"none",VLOOKUP('2012 Original'!AP41,key_ref,COLUMN(Approving_Party_Weight__2),FALSE)),CONCATENATE("ERR: ",'2012 Original'!AP41))</f>
        <v>none</v>
      </c>
      <c r="AQ41" s="2" t="str">
        <f>IFERROR(IF(VLOOKUP('2012 Original'!AQ41,key_ref,COLUMN(Approving_Party_Weight__2),FALSE)=0,"none",VLOOKUP('2012 Original'!AQ41,key_ref,COLUMN(Approving_Party_Weight__2),FALSE)),CONCATENATE("ERR: ",'2012 Original'!AQ41))</f>
        <v>none</v>
      </c>
      <c r="AR41" s="2" t="str">
        <f>IFERROR(IF(VLOOKUP('2012 Original'!AR41,key_ref,COLUMN(Approving_Party_Weight__2),FALSE)=0,"none",VLOOKUP('2012 Original'!AR41,key_ref,COLUMN(Approving_Party_Weight__2),FALSE)),CONCATENATE("ERR: ",'2012 Original'!AR41))</f>
        <v>none</v>
      </c>
      <c r="AS41" s="2" t="str">
        <f>IFERROR(IF(VLOOKUP('2012 Original'!AS41,key_ref,COLUMN(Approving_Party_Weight__2),FALSE)=0,"none",VLOOKUP('2012 Original'!AS41,key_ref,COLUMN(Approving_Party_Weight__2),FALSE)),CONCATENATE("ERR: ",'2012 Original'!AS41))</f>
        <v>none</v>
      </c>
      <c r="AT41" s="2" t="str">
        <f>IFERROR(IF(VLOOKUP('2012 Original'!AT41,key_ref,COLUMN(Approving_Party_Weight__2),FALSE)=0,"none",VLOOKUP('2012 Original'!AT41,key_ref,COLUMN(Approving_Party_Weight__2),FALSE)),CONCATENATE("ERR: ",'2012 Original'!AT41))</f>
        <v>none</v>
      </c>
      <c r="AU41" s="2" t="str">
        <f>IFERROR(IF(VLOOKUP('2012 Original'!AU41,key_ref,COLUMN(Approving_Party_Weight__2),FALSE)=0,"none",VLOOKUP('2012 Original'!AU41,key_ref,COLUMN(Approving_Party_Weight__2),FALSE)),CONCATENATE("ERR: ",'2012 Original'!AU41))</f>
        <v>none</v>
      </c>
      <c r="AV41" s="2" t="str">
        <f>IFERROR(IF(VLOOKUP('2012 Original'!AV41,key_ref,COLUMN(Approving_Party_Weight__2),FALSE)=0,"none",VLOOKUP('2012 Original'!AV41,key_ref,COLUMN(Approving_Party_Weight__2),FALSE)),CONCATENATE("ERR: ",'2012 Original'!AV41))</f>
        <v>none</v>
      </c>
      <c r="AW41" s="2" t="str">
        <f>IFERROR(IF(VLOOKUP('2012 Original'!AW41,key_ref,COLUMN(Approving_Party_Weight__2),FALSE)=0,"none",VLOOKUP('2012 Original'!AW41,key_ref,COLUMN(Approving_Party_Weight__2),FALSE)),CONCATENATE("ERR: ",'2012 Original'!AW41))</f>
        <v>none</v>
      </c>
      <c r="AX41" s="2" t="str">
        <f>IFERROR(IF(VLOOKUP('2012 Original'!AX41,key_ref,COLUMN(Approving_Party_Weight__2),FALSE)=0,"none",VLOOKUP('2012 Original'!AX41,key_ref,COLUMN(Approving_Party_Weight__2),FALSE)),CONCATENATE("ERR: ",'2012 Original'!AX41))</f>
        <v>none</v>
      </c>
      <c r="AY41" s="2" t="str">
        <f>IFERROR(IF(VLOOKUP('2012 Original'!AY41,key_ref,COLUMN(Approving_Party_Weight__2),FALSE)=0,"none",VLOOKUP('2012 Original'!AY41,key_ref,COLUMN(Approving_Party_Weight__2),FALSE)),CONCATENATE("ERR: ",'2012 Original'!AY41))</f>
        <v>none</v>
      </c>
      <c r="AZ41" s="2" t="str">
        <f>IFERROR(IF(VLOOKUP('2012 Original'!AZ41,key_ref,COLUMN(Approving_Party_Weight__2),FALSE)=0,"none",VLOOKUP('2012 Original'!AZ41,key_ref,COLUMN(Approving_Party_Weight__2),FALSE)),CONCATENATE("ERR: ",'2012 Original'!AZ41))</f>
        <v>none</v>
      </c>
    </row>
    <row r="42" spans="1:52" s="4" customFormat="1">
      <c r="A42" s="3" t="s">
        <v>74</v>
      </c>
      <c r="B42" s="2" t="str">
        <f>IFERROR(IF(VLOOKUP('2012 Original'!B42,key_ref,COLUMN(Approving_Party_Weight__2),FALSE)=0,"none",VLOOKUP('2012 Original'!B42,key_ref,COLUMN(Approving_Party_Weight__2),FALSE)),CONCATENATE("ERR: ",'2012 Original'!B42))</f>
        <v>none</v>
      </c>
      <c r="C42" s="2" t="str">
        <f>IFERROR(IF(VLOOKUP('2012 Original'!C42,key_ref,COLUMN(Approving_Party_Weight__2),FALSE)=0,"none",VLOOKUP('2012 Original'!C42,key_ref,COLUMN(Approving_Party_Weight__2),FALSE)),CONCATENATE("ERR: ",'2012 Original'!C42))</f>
        <v>none</v>
      </c>
      <c r="D42" s="2" t="str">
        <f>IFERROR(IF(VLOOKUP('2012 Original'!D42,key_ref,COLUMN(Approving_Party_Weight__2),FALSE)=0,"none",VLOOKUP('2012 Original'!D42,key_ref,COLUMN(Approving_Party_Weight__2),FALSE)),CONCATENATE("ERR: ",'2012 Original'!D42))</f>
        <v>none</v>
      </c>
      <c r="E42" s="2" t="str">
        <f>IFERROR(IF(VLOOKUP('2012 Original'!E42,key_ref,COLUMN(Approving_Party_Weight__2),FALSE)=0,"none",VLOOKUP('2012 Original'!E42,key_ref,COLUMN(Approving_Party_Weight__2),FALSE)),CONCATENATE("ERR: ",'2012 Original'!E42))</f>
        <v>none</v>
      </c>
      <c r="F42" s="2" t="str">
        <f>IFERROR(IF(VLOOKUP('2012 Original'!F42,key_ref,COLUMN(Approving_Party_Weight__2),FALSE)=0,"none",VLOOKUP('2012 Original'!F42,key_ref,COLUMN(Approving_Party_Weight__2),FALSE)),CONCATENATE("ERR: ",'2012 Original'!F42))</f>
        <v>none</v>
      </c>
      <c r="G42" s="2" t="str">
        <f>IFERROR(IF(VLOOKUP('2012 Original'!G42,key_ref,COLUMN(Approving_Party_Weight__2),FALSE)=0,"none",VLOOKUP('2012 Original'!G42,key_ref,COLUMN(Approving_Party_Weight__2),FALSE)),CONCATENATE("ERR: ",'2012 Original'!G42))</f>
        <v>none</v>
      </c>
      <c r="H42" s="2" t="str">
        <f>IFERROR(IF(VLOOKUP('2012 Original'!H42,key_ref,COLUMN(Approving_Party_Weight__2),FALSE)=0,"none",VLOOKUP('2012 Original'!H42,key_ref,COLUMN(Approving_Party_Weight__2),FALSE)),CONCATENATE("ERR: ",'2012 Original'!H42))</f>
        <v>none</v>
      </c>
      <c r="I42" s="2" t="str">
        <f>IFERROR(IF(VLOOKUP('2012 Original'!I42,key_ref,COLUMN(Approving_Party_Weight__2),FALSE)=0,"none",VLOOKUP('2012 Original'!I42,key_ref,COLUMN(Approving_Party_Weight__2),FALSE)),CONCATENATE("ERR: ",'2012 Original'!I42))</f>
        <v>none</v>
      </c>
      <c r="J42" s="2" t="str">
        <f>IFERROR(IF(VLOOKUP('2012 Original'!J42,key_ref,COLUMN(Approving_Party_Weight__2),FALSE)=0,"none",VLOOKUP('2012 Original'!J42,key_ref,COLUMN(Approving_Party_Weight__2),FALSE)),CONCATENATE("ERR: ",'2012 Original'!J42))</f>
        <v>none</v>
      </c>
      <c r="K42" s="2" t="str">
        <f>IFERROR(IF(VLOOKUP('2012 Original'!K42,key_ref,COLUMN(Approving_Party_Weight__2),FALSE)=0,"none",VLOOKUP('2012 Original'!K42,key_ref,COLUMN(Approving_Party_Weight__2),FALSE)),CONCATENATE("ERR: ",'2012 Original'!K42))</f>
        <v>none</v>
      </c>
      <c r="L42" s="2" t="str">
        <f>IFERROR(IF(VLOOKUP('2012 Original'!L42,key_ref,COLUMN(Approving_Party_Weight__2),FALSE)=0,"none",VLOOKUP('2012 Original'!L42,key_ref,COLUMN(Approving_Party_Weight__2),FALSE)),CONCATENATE("ERR: ",'2012 Original'!L42))</f>
        <v>none</v>
      </c>
      <c r="M42" s="2" t="str">
        <f>IFERROR(IF(VLOOKUP('2012 Original'!M42,key_ref,COLUMN(Approving_Party_Weight__2),FALSE)=0,"none",VLOOKUP('2012 Original'!M42,key_ref,COLUMN(Approving_Party_Weight__2),FALSE)),CONCATENATE("ERR: ",'2012 Original'!M42))</f>
        <v>none</v>
      </c>
      <c r="N42" s="2" t="str">
        <f>IFERROR(IF(VLOOKUP('2012 Original'!N42,key_ref,COLUMN(Approving_Party_Weight__2),FALSE)=0,"none",VLOOKUP('2012 Original'!N42,key_ref,COLUMN(Approving_Party_Weight__2),FALSE)),CONCATENATE("ERR: ",'2012 Original'!N42))</f>
        <v>none</v>
      </c>
      <c r="O42" s="2" t="str">
        <f>IFERROR(IF(VLOOKUP('2012 Original'!O42,key_ref,COLUMN(Approving_Party_Weight__2),FALSE)=0,"none",VLOOKUP('2012 Original'!O42,key_ref,COLUMN(Approving_Party_Weight__2),FALSE)),CONCATENATE("ERR: ",'2012 Original'!O42))</f>
        <v>none</v>
      </c>
      <c r="P42" s="2" t="str">
        <f>IFERROR(IF(VLOOKUP('2012 Original'!P42,key_ref,COLUMN(Approving_Party_Weight__2),FALSE)=0,"none",VLOOKUP('2012 Original'!P42,key_ref,COLUMN(Approving_Party_Weight__2),FALSE)),CONCATENATE("ERR: ",'2012 Original'!P42))</f>
        <v>none</v>
      </c>
      <c r="Q42" s="2" t="str">
        <f>IFERROR(IF(VLOOKUP('2012 Original'!Q42,key_ref,COLUMN(Approving_Party_Weight__2),FALSE)=0,"none",VLOOKUP('2012 Original'!Q42,key_ref,COLUMN(Approving_Party_Weight__2),FALSE)),CONCATENATE("ERR: ",'2012 Original'!Q42))</f>
        <v>none</v>
      </c>
      <c r="R42" s="2" t="str">
        <f>IFERROR(IF(VLOOKUP('2012 Original'!R42,key_ref,COLUMN(Approving_Party_Weight__2),FALSE)=0,"none",VLOOKUP('2012 Original'!R42,key_ref,COLUMN(Approving_Party_Weight__2),FALSE)),CONCATENATE("ERR: ",'2012 Original'!R42))</f>
        <v>none</v>
      </c>
      <c r="S42" s="2" t="str">
        <f>IFERROR(IF(VLOOKUP('2012 Original'!S42,key_ref,COLUMN(Approving_Party_Weight__2),FALSE)=0,"none",VLOOKUP('2012 Original'!S42,key_ref,COLUMN(Approving_Party_Weight__2),FALSE)),CONCATENATE("ERR: ",'2012 Original'!S42))</f>
        <v>none</v>
      </c>
      <c r="T42" s="2" t="str">
        <f>IFERROR(IF(VLOOKUP('2012 Original'!T42,key_ref,COLUMN(Approving_Party_Weight__2),FALSE)=0,"none",VLOOKUP('2012 Original'!T42,key_ref,COLUMN(Approving_Party_Weight__2),FALSE)),CONCATENATE("ERR: ",'2012 Original'!T42))</f>
        <v>none</v>
      </c>
      <c r="U42" s="2" t="str">
        <f>IFERROR(IF(VLOOKUP('2012 Original'!U42,key_ref,COLUMN(Approving_Party_Weight__2),FALSE)=0,"none",VLOOKUP('2012 Original'!U42,key_ref,COLUMN(Approving_Party_Weight__2),FALSE)),CONCATENATE("ERR: ",'2012 Original'!U42))</f>
        <v>none</v>
      </c>
      <c r="V42" s="2" t="str">
        <f>IFERROR(IF(VLOOKUP('2012 Original'!V42,key_ref,COLUMN(Approving_Party_Weight__2),FALSE)=0,"none",VLOOKUP('2012 Original'!V42,key_ref,COLUMN(Approving_Party_Weight__2),FALSE)),CONCATENATE("ERR: ",'2012 Original'!V42))</f>
        <v>none</v>
      </c>
      <c r="W42" s="2" t="str">
        <f>IFERROR(IF(VLOOKUP('2012 Original'!W42,key_ref,COLUMN(Approving_Party_Weight__2),FALSE)=0,"none",VLOOKUP('2012 Original'!W42,key_ref,COLUMN(Approving_Party_Weight__2),FALSE)),CONCATENATE("ERR: ",'2012 Original'!W42))</f>
        <v>none</v>
      </c>
      <c r="X42" s="2" t="str">
        <f>IFERROR(IF(VLOOKUP('2012 Original'!X42,key_ref,COLUMN(Approving_Party_Weight__2),FALSE)=0,"none",VLOOKUP('2012 Original'!X42,key_ref,COLUMN(Approving_Party_Weight__2),FALSE)),CONCATENATE("ERR: ",'2012 Original'!X42))</f>
        <v>none</v>
      </c>
      <c r="Y42" s="2" t="str">
        <f>IFERROR(IF(VLOOKUP('2012 Original'!Y42,key_ref,COLUMN(Approving_Party_Weight__2),FALSE)=0,"none",VLOOKUP('2012 Original'!Y42,key_ref,COLUMN(Approving_Party_Weight__2),FALSE)),CONCATENATE("ERR: ",'2012 Original'!Y42))</f>
        <v>none</v>
      </c>
      <c r="Z42" s="2" t="str">
        <f>IFERROR(IF(VLOOKUP('2012 Original'!Z42,key_ref,COLUMN(Approving_Party_Weight__2),FALSE)=0,"none",VLOOKUP('2012 Original'!Z42,key_ref,COLUMN(Approving_Party_Weight__2),FALSE)),CONCATENATE("ERR: ",'2012 Original'!Z42))</f>
        <v>none</v>
      </c>
      <c r="AA42" s="2" t="str">
        <f>IFERROR(IF(VLOOKUP('2012 Original'!AA42,key_ref,COLUMN(Approving_Party_Weight__2),FALSE)=0,"none",VLOOKUP('2012 Original'!AA42,key_ref,COLUMN(Approving_Party_Weight__2),FALSE)),CONCATENATE("ERR: ",'2012 Original'!AA42))</f>
        <v>none</v>
      </c>
      <c r="AB42" s="2" t="str">
        <f>IFERROR(IF(VLOOKUP('2012 Original'!AB42,key_ref,COLUMN(Approving_Party_Weight__2),FALSE)=0,"none",VLOOKUP('2012 Original'!AB42,key_ref,COLUMN(Approving_Party_Weight__2),FALSE)),CONCATENATE("ERR: ",'2012 Original'!AB42))</f>
        <v>none</v>
      </c>
      <c r="AC42" s="2" t="str">
        <f>IFERROR(IF(VLOOKUP('2012 Original'!AC42,key_ref,COLUMN(Approving_Party_Weight__2),FALSE)=0,"none",VLOOKUP('2012 Original'!AC42,key_ref,COLUMN(Approving_Party_Weight__2),FALSE)),CONCATENATE("ERR: ",'2012 Original'!AC42))</f>
        <v>none</v>
      </c>
      <c r="AD42" s="2" t="str">
        <f>IFERROR(IF(VLOOKUP('2012 Original'!AD42,key_ref,COLUMN(Approving_Party_Weight__2),FALSE)=0,"none",VLOOKUP('2012 Original'!AD42,key_ref,COLUMN(Approving_Party_Weight__2),FALSE)),CONCATENATE("ERR: ",'2012 Original'!AD42))</f>
        <v>none</v>
      </c>
      <c r="AE42" s="2" t="str">
        <f>IFERROR(IF(VLOOKUP('2012 Original'!AE42,key_ref,COLUMN(Approving_Party_Weight__2),FALSE)=0,"none",VLOOKUP('2012 Original'!AE42,key_ref,COLUMN(Approving_Party_Weight__2),FALSE)),CONCATENATE("ERR: ",'2012 Original'!AE42))</f>
        <v>none</v>
      </c>
      <c r="AF42" s="2" t="str">
        <f>IFERROR(IF(VLOOKUP('2012 Original'!AF42,key_ref,COLUMN(Approving_Party_Weight__2),FALSE)=0,"none",VLOOKUP('2012 Original'!AF42,key_ref,COLUMN(Approving_Party_Weight__2),FALSE)),CONCATENATE("ERR: ",'2012 Original'!AF42))</f>
        <v>none</v>
      </c>
      <c r="AG42" s="2" t="str">
        <f>IFERROR(IF(VLOOKUP('2012 Original'!AG42,key_ref,COLUMN(Approving_Party_Weight__2),FALSE)=0,"none",VLOOKUP('2012 Original'!AG42,key_ref,COLUMN(Approving_Party_Weight__2),FALSE)),CONCATENATE("ERR: ",'2012 Original'!AG42))</f>
        <v>none</v>
      </c>
      <c r="AH42" s="2" t="str">
        <f>IFERROR(IF(VLOOKUP('2012 Original'!AH42,key_ref,COLUMN(Approving_Party_Weight__2),FALSE)=0,"none",VLOOKUP('2012 Original'!AH42,key_ref,COLUMN(Approving_Party_Weight__2),FALSE)),CONCATENATE("ERR: ",'2012 Original'!AH42))</f>
        <v>none</v>
      </c>
      <c r="AI42" s="2" t="str">
        <f>IFERROR(IF(VLOOKUP('2012 Original'!AI42,key_ref,COLUMN(Approving_Party_Weight__2),FALSE)=0,"none",VLOOKUP('2012 Original'!AI42,key_ref,COLUMN(Approving_Party_Weight__2),FALSE)),CONCATENATE("ERR: ",'2012 Original'!AI42))</f>
        <v>none</v>
      </c>
      <c r="AJ42" s="2" t="str">
        <f>IFERROR(IF(VLOOKUP('2012 Original'!AJ42,key_ref,COLUMN(Approving_Party_Weight__2),FALSE)=0,"none",VLOOKUP('2012 Original'!AJ42,key_ref,COLUMN(Approving_Party_Weight__2),FALSE)),CONCATENATE("ERR: ",'2012 Original'!AJ42))</f>
        <v>none</v>
      </c>
      <c r="AK42" s="2" t="str">
        <f>IFERROR(IF(VLOOKUP('2012 Original'!AK42,key_ref,COLUMN(Approving_Party_Weight__2),FALSE)=0,"none",VLOOKUP('2012 Original'!AK42,key_ref,COLUMN(Approving_Party_Weight__2),FALSE)),CONCATENATE("ERR: ",'2012 Original'!AK42))</f>
        <v>none</v>
      </c>
      <c r="AL42" s="2" t="str">
        <f>IFERROR(IF(VLOOKUP('2012 Original'!AL42,key_ref,COLUMN(Approving_Party_Weight__2),FALSE)=0,"none",VLOOKUP('2012 Original'!AL42,key_ref,COLUMN(Approving_Party_Weight__2),FALSE)),CONCATENATE("ERR: ",'2012 Original'!AL42))</f>
        <v>none</v>
      </c>
      <c r="AM42" s="2" t="str">
        <f>IFERROR(IF(VLOOKUP('2012 Original'!AM42,key_ref,COLUMN(Approving_Party_Weight__2),FALSE)=0,"none",VLOOKUP('2012 Original'!AM42,key_ref,COLUMN(Approving_Party_Weight__2),FALSE)),CONCATENATE("ERR: ",'2012 Original'!AM42))</f>
        <v>none</v>
      </c>
      <c r="AN42" s="2" t="str">
        <f>IFERROR(IF(VLOOKUP('2012 Original'!AN42,key_ref,COLUMN(Approving_Party_Weight__2),FALSE)=0,"none",VLOOKUP('2012 Original'!AN42,key_ref,COLUMN(Approving_Party_Weight__2),FALSE)),CONCATENATE("ERR: ",'2012 Original'!AN42))</f>
        <v>none</v>
      </c>
      <c r="AO42" s="2" t="str">
        <f>IFERROR(IF(VLOOKUP('2012 Original'!AO42,key_ref,COLUMN(Approving_Party_Weight__2),FALSE)=0,"none",VLOOKUP('2012 Original'!AO42,key_ref,COLUMN(Approving_Party_Weight__2),FALSE)),CONCATENATE("ERR: ",'2012 Original'!AO42))</f>
        <v>none</v>
      </c>
      <c r="AP42" s="2" t="str">
        <f>IFERROR(IF(VLOOKUP('2012 Original'!AP42,key_ref,COLUMN(Approving_Party_Weight__2),FALSE)=0,"none",VLOOKUP('2012 Original'!AP42,key_ref,COLUMN(Approving_Party_Weight__2),FALSE)),CONCATENATE("ERR: ",'2012 Original'!AP42))</f>
        <v>none</v>
      </c>
      <c r="AQ42" s="2" t="str">
        <f>IFERROR(IF(VLOOKUP('2012 Original'!AQ42,key_ref,COLUMN(Approving_Party_Weight__2),FALSE)=0,"none",VLOOKUP('2012 Original'!AQ42,key_ref,COLUMN(Approving_Party_Weight__2),FALSE)),CONCATENATE("ERR: ",'2012 Original'!AQ42))</f>
        <v>none</v>
      </c>
      <c r="AR42" s="2" t="str">
        <f>IFERROR(IF(VLOOKUP('2012 Original'!AR42,key_ref,COLUMN(Approving_Party_Weight__2),FALSE)=0,"none",VLOOKUP('2012 Original'!AR42,key_ref,COLUMN(Approving_Party_Weight__2),FALSE)),CONCATENATE("ERR: ",'2012 Original'!AR42))</f>
        <v>none</v>
      </c>
      <c r="AS42" s="2" t="str">
        <f>IFERROR(IF(VLOOKUP('2012 Original'!AS42,key_ref,COLUMN(Approving_Party_Weight__2),FALSE)=0,"none",VLOOKUP('2012 Original'!AS42,key_ref,COLUMN(Approving_Party_Weight__2),FALSE)),CONCATENATE("ERR: ",'2012 Original'!AS42))</f>
        <v>none</v>
      </c>
      <c r="AT42" s="2" t="str">
        <f>IFERROR(IF(VLOOKUP('2012 Original'!AT42,key_ref,COLUMN(Approving_Party_Weight__2),FALSE)=0,"none",VLOOKUP('2012 Original'!AT42,key_ref,COLUMN(Approving_Party_Weight__2),FALSE)),CONCATENATE("ERR: ",'2012 Original'!AT42))</f>
        <v>none</v>
      </c>
      <c r="AU42" s="2" t="str">
        <f>IFERROR(IF(VLOOKUP('2012 Original'!AU42,key_ref,COLUMN(Approving_Party_Weight__2),FALSE)=0,"none",VLOOKUP('2012 Original'!AU42,key_ref,COLUMN(Approving_Party_Weight__2),FALSE)),CONCATENATE("ERR: ",'2012 Original'!AU42))</f>
        <v>none</v>
      </c>
      <c r="AV42" s="2" t="str">
        <f>IFERROR(IF(VLOOKUP('2012 Original'!AV42,key_ref,COLUMN(Approving_Party_Weight__2),FALSE)=0,"none",VLOOKUP('2012 Original'!AV42,key_ref,COLUMN(Approving_Party_Weight__2),FALSE)),CONCATENATE("ERR: ",'2012 Original'!AV42))</f>
        <v>none</v>
      </c>
      <c r="AW42" s="2" t="str">
        <f>IFERROR(IF(VLOOKUP('2012 Original'!AW42,key_ref,COLUMN(Approving_Party_Weight__2),FALSE)=0,"none",VLOOKUP('2012 Original'!AW42,key_ref,COLUMN(Approving_Party_Weight__2),FALSE)),CONCATENATE("ERR: ",'2012 Original'!AW42))</f>
        <v>none</v>
      </c>
      <c r="AX42" s="2" t="str">
        <f>IFERROR(IF(VLOOKUP('2012 Original'!AX42,key_ref,COLUMN(Approving_Party_Weight__2),FALSE)=0,"none",VLOOKUP('2012 Original'!AX42,key_ref,COLUMN(Approving_Party_Weight__2),FALSE)),CONCATENATE("ERR: ",'2012 Original'!AX42))</f>
        <v>none</v>
      </c>
      <c r="AY42" s="2" t="str">
        <f>IFERROR(IF(VLOOKUP('2012 Original'!AY42,key_ref,COLUMN(Approving_Party_Weight__2),FALSE)=0,"none",VLOOKUP('2012 Original'!AY42,key_ref,COLUMN(Approving_Party_Weight__2),FALSE)),CONCATENATE("ERR: ",'2012 Original'!AY42))</f>
        <v>none</v>
      </c>
      <c r="AZ42" s="2" t="str">
        <f>IFERROR(IF(VLOOKUP('2012 Original'!AZ42,key_ref,COLUMN(Approving_Party_Weight__2),FALSE)=0,"none",VLOOKUP('2012 Original'!AZ42,key_ref,COLUMN(Approving_Party_Weight__2),FALSE)),CONCATENATE("ERR: ",'2012 Original'!AZ42))</f>
        <v>none</v>
      </c>
    </row>
    <row r="43" spans="1:52" s="4" customFormat="1">
      <c r="A43" s="3" t="s">
        <v>75</v>
      </c>
      <c r="B43" s="2" t="str">
        <f>IFERROR(IF(VLOOKUP('2012 Original'!B43,key_ref,COLUMN(Approving_Party_Weight__2),FALSE)=0,"none",VLOOKUP('2012 Original'!B43,key_ref,COLUMN(Approving_Party_Weight__2),FALSE)),CONCATENATE("ERR: ",'2012 Original'!B43))</f>
        <v>none</v>
      </c>
      <c r="C43" s="2" t="str">
        <f>IFERROR(IF(VLOOKUP('2012 Original'!C43,key_ref,COLUMN(Approving_Party_Weight__2),FALSE)=0,"none",VLOOKUP('2012 Original'!C43,key_ref,COLUMN(Approving_Party_Weight__2),FALSE)),CONCATENATE("ERR: ",'2012 Original'!C43))</f>
        <v>none</v>
      </c>
      <c r="D43" s="2" t="str">
        <f>IFERROR(IF(VLOOKUP('2012 Original'!D43,key_ref,COLUMN(Approving_Party_Weight__2),FALSE)=0,"none",VLOOKUP('2012 Original'!D43,key_ref,COLUMN(Approving_Party_Weight__2),FALSE)),CONCATENATE("ERR: ",'2012 Original'!D43))</f>
        <v>none</v>
      </c>
      <c r="E43" s="2" t="str">
        <f>IFERROR(IF(VLOOKUP('2012 Original'!E43,key_ref,COLUMN(Approving_Party_Weight__2),FALSE)=0,"none",VLOOKUP('2012 Original'!E43,key_ref,COLUMN(Approving_Party_Weight__2),FALSE)),CONCATENATE("ERR: ",'2012 Original'!E43))</f>
        <v>none</v>
      </c>
      <c r="F43" s="2" t="str">
        <f>IFERROR(IF(VLOOKUP('2012 Original'!F43,key_ref,COLUMN(Approving_Party_Weight__2),FALSE)=0,"none",VLOOKUP('2012 Original'!F43,key_ref,COLUMN(Approving_Party_Weight__2),FALSE)),CONCATENATE("ERR: ",'2012 Original'!F43))</f>
        <v>none</v>
      </c>
      <c r="G43" s="2" t="str">
        <f>IFERROR(IF(VLOOKUP('2012 Original'!G43,key_ref,COLUMN(Approving_Party_Weight__2),FALSE)=0,"none",VLOOKUP('2012 Original'!G43,key_ref,COLUMN(Approving_Party_Weight__2),FALSE)),CONCATENATE("ERR: ",'2012 Original'!G43))</f>
        <v>none</v>
      </c>
      <c r="H43" s="2" t="str">
        <f>IFERROR(IF(VLOOKUP('2012 Original'!H43,key_ref,COLUMN(Approving_Party_Weight__2),FALSE)=0,"none",VLOOKUP('2012 Original'!H43,key_ref,COLUMN(Approving_Party_Weight__2),FALSE)),CONCATENATE("ERR: ",'2012 Original'!H43))</f>
        <v>none</v>
      </c>
      <c r="I43" s="2" t="str">
        <f>IFERROR(IF(VLOOKUP('2012 Original'!I43,key_ref,COLUMN(Approving_Party_Weight__2),FALSE)=0,"none",VLOOKUP('2012 Original'!I43,key_ref,COLUMN(Approving_Party_Weight__2),FALSE)),CONCATENATE("ERR: ",'2012 Original'!I43))</f>
        <v>none</v>
      </c>
      <c r="J43" s="2" t="str">
        <f>IFERROR(IF(VLOOKUP('2012 Original'!J43,key_ref,COLUMN(Approving_Party_Weight__2),FALSE)=0,"none",VLOOKUP('2012 Original'!J43,key_ref,COLUMN(Approving_Party_Weight__2),FALSE)),CONCATENATE("ERR: ",'2012 Original'!J43))</f>
        <v>none</v>
      </c>
      <c r="K43" s="2" t="str">
        <f>IFERROR(IF(VLOOKUP('2012 Original'!K43,key_ref,COLUMN(Approving_Party_Weight__2),FALSE)=0,"none",VLOOKUP('2012 Original'!K43,key_ref,COLUMN(Approving_Party_Weight__2),FALSE)),CONCATENATE("ERR: ",'2012 Original'!K43))</f>
        <v>none</v>
      </c>
      <c r="L43" s="2" t="str">
        <f>IFERROR(IF(VLOOKUP('2012 Original'!L43,key_ref,COLUMN(Approving_Party_Weight__2),FALSE)=0,"none",VLOOKUP('2012 Original'!L43,key_ref,COLUMN(Approving_Party_Weight__2),FALSE)),CONCATENATE("ERR: ",'2012 Original'!L43))</f>
        <v>none</v>
      </c>
      <c r="M43" s="2" t="str">
        <f>IFERROR(IF(VLOOKUP('2012 Original'!M43,key_ref,COLUMN(Approving_Party_Weight__2),FALSE)=0,"none",VLOOKUP('2012 Original'!M43,key_ref,COLUMN(Approving_Party_Weight__2),FALSE)),CONCATENATE("ERR: ",'2012 Original'!M43))</f>
        <v>none</v>
      </c>
      <c r="N43" s="2" t="str">
        <f>IFERROR(IF(VLOOKUP('2012 Original'!N43,key_ref,COLUMN(Approving_Party_Weight__2),FALSE)=0,"none",VLOOKUP('2012 Original'!N43,key_ref,COLUMN(Approving_Party_Weight__2),FALSE)),CONCATENATE("ERR: ",'2012 Original'!N43))</f>
        <v>none</v>
      </c>
      <c r="O43" s="2" t="str">
        <f>IFERROR(IF(VLOOKUP('2012 Original'!O43,key_ref,COLUMN(Approving_Party_Weight__2),FALSE)=0,"none",VLOOKUP('2012 Original'!O43,key_ref,COLUMN(Approving_Party_Weight__2),FALSE)),CONCATENATE("ERR: ",'2012 Original'!O43))</f>
        <v>none</v>
      </c>
      <c r="P43" s="2" t="str">
        <f>IFERROR(IF(VLOOKUP('2012 Original'!P43,key_ref,COLUMN(Approving_Party_Weight__2),FALSE)=0,"none",VLOOKUP('2012 Original'!P43,key_ref,COLUMN(Approving_Party_Weight__2),FALSE)),CONCATENATE("ERR: ",'2012 Original'!P43))</f>
        <v>none</v>
      </c>
      <c r="Q43" s="2" t="str">
        <f>IFERROR(IF(VLOOKUP('2012 Original'!Q43,key_ref,COLUMN(Approving_Party_Weight__2),FALSE)=0,"none",VLOOKUP('2012 Original'!Q43,key_ref,COLUMN(Approving_Party_Weight__2),FALSE)),CONCATENATE("ERR: ",'2012 Original'!Q43))</f>
        <v>none</v>
      </c>
      <c r="R43" s="2" t="str">
        <f>IFERROR(IF(VLOOKUP('2012 Original'!R43,key_ref,COLUMN(Approving_Party_Weight__2),FALSE)=0,"none",VLOOKUP('2012 Original'!R43,key_ref,COLUMN(Approving_Party_Weight__2),FALSE)),CONCATENATE("ERR: ",'2012 Original'!R43))</f>
        <v>none</v>
      </c>
      <c r="S43" s="2" t="str">
        <f>IFERROR(IF(VLOOKUP('2012 Original'!S43,key_ref,COLUMN(Approving_Party_Weight__2),FALSE)=0,"none",VLOOKUP('2012 Original'!S43,key_ref,COLUMN(Approving_Party_Weight__2),FALSE)),CONCATENATE("ERR: ",'2012 Original'!S43))</f>
        <v>none</v>
      </c>
      <c r="T43" s="2" t="str">
        <f>IFERROR(IF(VLOOKUP('2012 Original'!T43,key_ref,COLUMN(Approving_Party_Weight__2),FALSE)=0,"none",VLOOKUP('2012 Original'!T43,key_ref,COLUMN(Approving_Party_Weight__2),FALSE)),CONCATENATE("ERR: ",'2012 Original'!T43))</f>
        <v>none</v>
      </c>
      <c r="U43" s="2" t="str">
        <f>IFERROR(IF(VLOOKUP('2012 Original'!U43,key_ref,COLUMN(Approving_Party_Weight__2),FALSE)=0,"none",VLOOKUP('2012 Original'!U43,key_ref,COLUMN(Approving_Party_Weight__2),FALSE)),CONCATENATE("ERR: ",'2012 Original'!U43))</f>
        <v>none</v>
      </c>
      <c r="V43" s="2" t="str">
        <f>IFERROR(IF(VLOOKUP('2012 Original'!V43,key_ref,COLUMN(Approving_Party_Weight__2),FALSE)=0,"none",VLOOKUP('2012 Original'!V43,key_ref,COLUMN(Approving_Party_Weight__2),FALSE)),CONCATENATE("ERR: ",'2012 Original'!V43))</f>
        <v>none</v>
      </c>
      <c r="W43" s="2" t="str">
        <f>IFERROR(IF(VLOOKUP('2012 Original'!W43,key_ref,COLUMN(Approving_Party_Weight__2),FALSE)=0,"none",VLOOKUP('2012 Original'!W43,key_ref,COLUMN(Approving_Party_Weight__2),FALSE)),CONCATENATE("ERR: ",'2012 Original'!W43))</f>
        <v>none</v>
      </c>
      <c r="X43" s="2" t="str">
        <f>IFERROR(IF(VLOOKUP('2012 Original'!X43,key_ref,COLUMN(Approving_Party_Weight__2),FALSE)=0,"none",VLOOKUP('2012 Original'!X43,key_ref,COLUMN(Approving_Party_Weight__2),FALSE)),CONCATENATE("ERR: ",'2012 Original'!X43))</f>
        <v>none</v>
      </c>
      <c r="Y43" s="2" t="str">
        <f>IFERROR(IF(VLOOKUP('2012 Original'!Y43,key_ref,COLUMN(Approving_Party_Weight__2),FALSE)=0,"none",VLOOKUP('2012 Original'!Y43,key_ref,COLUMN(Approving_Party_Weight__2),FALSE)),CONCATENATE("ERR: ",'2012 Original'!Y43))</f>
        <v>none</v>
      </c>
      <c r="Z43" s="2" t="str">
        <f>IFERROR(IF(VLOOKUP('2012 Original'!Z43,key_ref,COLUMN(Approving_Party_Weight__2),FALSE)=0,"none",VLOOKUP('2012 Original'!Z43,key_ref,COLUMN(Approving_Party_Weight__2),FALSE)),CONCATENATE("ERR: ",'2012 Original'!Z43))</f>
        <v>none</v>
      </c>
      <c r="AA43" s="2" t="str">
        <f>IFERROR(IF(VLOOKUP('2012 Original'!AA43,key_ref,COLUMN(Approving_Party_Weight__2),FALSE)=0,"none",VLOOKUP('2012 Original'!AA43,key_ref,COLUMN(Approving_Party_Weight__2),FALSE)),CONCATENATE("ERR: ",'2012 Original'!AA43))</f>
        <v>none</v>
      </c>
      <c r="AB43" s="2" t="str">
        <f>IFERROR(IF(VLOOKUP('2012 Original'!AB43,key_ref,COLUMN(Approving_Party_Weight__2),FALSE)=0,"none",VLOOKUP('2012 Original'!AB43,key_ref,COLUMN(Approving_Party_Weight__2),FALSE)),CONCATENATE("ERR: ",'2012 Original'!AB43))</f>
        <v>none</v>
      </c>
      <c r="AC43" s="2" t="str">
        <f>IFERROR(IF(VLOOKUP('2012 Original'!AC43,key_ref,COLUMN(Approving_Party_Weight__2),FALSE)=0,"none",VLOOKUP('2012 Original'!AC43,key_ref,COLUMN(Approving_Party_Weight__2),FALSE)),CONCATENATE("ERR: ",'2012 Original'!AC43))</f>
        <v>none</v>
      </c>
      <c r="AD43" s="2" t="str">
        <f>IFERROR(IF(VLOOKUP('2012 Original'!AD43,key_ref,COLUMN(Approving_Party_Weight__2),FALSE)=0,"none",VLOOKUP('2012 Original'!AD43,key_ref,COLUMN(Approving_Party_Weight__2),FALSE)),CONCATENATE("ERR: ",'2012 Original'!AD43))</f>
        <v>none</v>
      </c>
      <c r="AE43" s="2" t="str">
        <f>IFERROR(IF(VLOOKUP('2012 Original'!AE43,key_ref,COLUMN(Approving_Party_Weight__2),FALSE)=0,"none",VLOOKUP('2012 Original'!AE43,key_ref,COLUMN(Approving_Party_Weight__2),FALSE)),CONCATENATE("ERR: ",'2012 Original'!AE43))</f>
        <v>none</v>
      </c>
      <c r="AF43" s="2" t="str">
        <f>IFERROR(IF(VLOOKUP('2012 Original'!AF43,key_ref,COLUMN(Approving_Party_Weight__2),FALSE)=0,"none",VLOOKUP('2012 Original'!AF43,key_ref,COLUMN(Approving_Party_Weight__2),FALSE)),CONCATENATE("ERR: ",'2012 Original'!AF43))</f>
        <v>none</v>
      </c>
      <c r="AG43" s="2" t="str">
        <f>IFERROR(IF(VLOOKUP('2012 Original'!AG43,key_ref,COLUMN(Approving_Party_Weight__2),FALSE)=0,"none",VLOOKUP('2012 Original'!AG43,key_ref,COLUMN(Approving_Party_Weight__2),FALSE)),CONCATENATE("ERR: ",'2012 Original'!AG43))</f>
        <v>none</v>
      </c>
      <c r="AH43" s="2" t="str">
        <f>IFERROR(IF(VLOOKUP('2012 Original'!AH43,key_ref,COLUMN(Approving_Party_Weight__2),FALSE)=0,"none",VLOOKUP('2012 Original'!AH43,key_ref,COLUMN(Approving_Party_Weight__2),FALSE)),CONCATENATE("ERR: ",'2012 Original'!AH43))</f>
        <v>none</v>
      </c>
      <c r="AI43" s="2" t="str">
        <f>IFERROR(IF(VLOOKUP('2012 Original'!AI43,key_ref,COLUMN(Approving_Party_Weight__2),FALSE)=0,"none",VLOOKUP('2012 Original'!AI43,key_ref,COLUMN(Approving_Party_Weight__2),FALSE)),CONCATENATE("ERR: ",'2012 Original'!AI43))</f>
        <v>none</v>
      </c>
      <c r="AJ43" s="2" t="str">
        <f>IFERROR(IF(VLOOKUP('2012 Original'!AJ43,key_ref,COLUMN(Approving_Party_Weight__2),FALSE)=0,"none",VLOOKUP('2012 Original'!AJ43,key_ref,COLUMN(Approving_Party_Weight__2),FALSE)),CONCATENATE("ERR: ",'2012 Original'!AJ43))</f>
        <v>none</v>
      </c>
      <c r="AK43" s="2" t="str">
        <f>IFERROR(IF(VLOOKUP('2012 Original'!AK43,key_ref,COLUMN(Approving_Party_Weight__2),FALSE)=0,"none",VLOOKUP('2012 Original'!AK43,key_ref,COLUMN(Approving_Party_Weight__2),FALSE)),CONCATENATE("ERR: ",'2012 Original'!AK43))</f>
        <v>none</v>
      </c>
      <c r="AL43" s="2" t="str">
        <f>IFERROR(IF(VLOOKUP('2012 Original'!AL43,key_ref,COLUMN(Approving_Party_Weight__2),FALSE)=0,"none",VLOOKUP('2012 Original'!AL43,key_ref,COLUMN(Approving_Party_Weight__2),FALSE)),CONCATENATE("ERR: ",'2012 Original'!AL43))</f>
        <v>none</v>
      </c>
      <c r="AM43" s="2" t="str">
        <f>IFERROR(IF(VLOOKUP('2012 Original'!AM43,key_ref,COLUMN(Approving_Party_Weight__2),FALSE)=0,"none",VLOOKUP('2012 Original'!AM43,key_ref,COLUMN(Approving_Party_Weight__2),FALSE)),CONCATENATE("ERR: ",'2012 Original'!AM43))</f>
        <v>none</v>
      </c>
      <c r="AN43" s="2" t="str">
        <f>IFERROR(IF(VLOOKUP('2012 Original'!AN43,key_ref,COLUMN(Approving_Party_Weight__2),FALSE)=0,"none",VLOOKUP('2012 Original'!AN43,key_ref,COLUMN(Approving_Party_Weight__2),FALSE)),CONCATENATE("ERR: ",'2012 Original'!AN43))</f>
        <v>none</v>
      </c>
      <c r="AO43" s="2" t="str">
        <f>IFERROR(IF(VLOOKUP('2012 Original'!AO43,key_ref,COLUMN(Approving_Party_Weight__2),FALSE)=0,"none",VLOOKUP('2012 Original'!AO43,key_ref,COLUMN(Approving_Party_Weight__2),FALSE)),CONCATENATE("ERR: ",'2012 Original'!AO43))</f>
        <v>none</v>
      </c>
      <c r="AP43" s="2" t="str">
        <f>IFERROR(IF(VLOOKUP('2012 Original'!AP43,key_ref,COLUMN(Approving_Party_Weight__2),FALSE)=0,"none",VLOOKUP('2012 Original'!AP43,key_ref,COLUMN(Approving_Party_Weight__2),FALSE)),CONCATENATE("ERR: ",'2012 Original'!AP43))</f>
        <v>none</v>
      </c>
      <c r="AQ43" s="2" t="str">
        <f>IFERROR(IF(VLOOKUP('2012 Original'!AQ43,key_ref,COLUMN(Approving_Party_Weight__2),FALSE)=0,"none",VLOOKUP('2012 Original'!AQ43,key_ref,COLUMN(Approving_Party_Weight__2),FALSE)),CONCATENATE("ERR: ",'2012 Original'!AQ43))</f>
        <v>none</v>
      </c>
      <c r="AR43" s="2" t="str">
        <f>IFERROR(IF(VLOOKUP('2012 Original'!AR43,key_ref,COLUMN(Approving_Party_Weight__2),FALSE)=0,"none",VLOOKUP('2012 Original'!AR43,key_ref,COLUMN(Approving_Party_Weight__2),FALSE)),CONCATENATE("ERR: ",'2012 Original'!AR43))</f>
        <v>none</v>
      </c>
      <c r="AS43" s="2" t="str">
        <f>IFERROR(IF(VLOOKUP('2012 Original'!AS43,key_ref,COLUMN(Approving_Party_Weight__2),FALSE)=0,"none",VLOOKUP('2012 Original'!AS43,key_ref,COLUMN(Approving_Party_Weight__2),FALSE)),CONCATENATE("ERR: ",'2012 Original'!AS43))</f>
        <v>none</v>
      </c>
      <c r="AT43" s="2" t="str">
        <f>IFERROR(IF(VLOOKUP('2012 Original'!AT43,key_ref,COLUMN(Approving_Party_Weight__2),FALSE)=0,"none",VLOOKUP('2012 Original'!AT43,key_ref,COLUMN(Approving_Party_Weight__2),FALSE)),CONCATENATE("ERR: ",'2012 Original'!AT43))</f>
        <v>none</v>
      </c>
      <c r="AU43" s="2" t="str">
        <f>IFERROR(IF(VLOOKUP('2012 Original'!AU43,key_ref,COLUMN(Approving_Party_Weight__2),FALSE)=0,"none",VLOOKUP('2012 Original'!AU43,key_ref,COLUMN(Approving_Party_Weight__2),FALSE)),CONCATENATE("ERR: ",'2012 Original'!AU43))</f>
        <v>none</v>
      </c>
      <c r="AV43" s="2" t="str">
        <f>IFERROR(IF(VLOOKUP('2012 Original'!AV43,key_ref,COLUMN(Approving_Party_Weight__2),FALSE)=0,"none",VLOOKUP('2012 Original'!AV43,key_ref,COLUMN(Approving_Party_Weight__2),FALSE)),CONCATENATE("ERR: ",'2012 Original'!AV43))</f>
        <v>none</v>
      </c>
      <c r="AW43" s="2" t="str">
        <f>IFERROR(IF(VLOOKUP('2012 Original'!AW43,key_ref,COLUMN(Approving_Party_Weight__2),FALSE)=0,"none",VLOOKUP('2012 Original'!AW43,key_ref,COLUMN(Approving_Party_Weight__2),FALSE)),CONCATENATE("ERR: ",'2012 Original'!AW43))</f>
        <v>none</v>
      </c>
      <c r="AX43" s="2" t="str">
        <f>IFERROR(IF(VLOOKUP('2012 Original'!AX43,key_ref,COLUMN(Approving_Party_Weight__2),FALSE)=0,"none",VLOOKUP('2012 Original'!AX43,key_ref,COLUMN(Approving_Party_Weight__2),FALSE)),CONCATENATE("ERR: ",'2012 Original'!AX43))</f>
        <v>none</v>
      </c>
      <c r="AY43" s="2" t="str">
        <f>IFERROR(IF(VLOOKUP('2012 Original'!AY43,key_ref,COLUMN(Approving_Party_Weight__2),FALSE)=0,"none",VLOOKUP('2012 Original'!AY43,key_ref,COLUMN(Approving_Party_Weight__2),FALSE)),CONCATENATE("ERR: ",'2012 Original'!AY43))</f>
        <v>none</v>
      </c>
      <c r="AZ43" s="2" t="str">
        <f>IFERROR(IF(VLOOKUP('2012 Original'!AZ43,key_ref,COLUMN(Approving_Party_Weight__2),FALSE)=0,"none",VLOOKUP('2012 Original'!AZ43,key_ref,COLUMN(Approving_Party_Weight__2),FALSE)),CONCATENATE("ERR: ",'2012 Original'!AZ43))</f>
        <v>none</v>
      </c>
    </row>
    <row r="44" spans="1:52" s="4" customFormat="1">
      <c r="A44" s="3" t="s">
        <v>77</v>
      </c>
      <c r="B44" s="2" t="str">
        <f>IFERROR(IF(VLOOKUP('2012 Original'!B44,key_ref,COLUMN(Approving_Party_Weight__2),FALSE)=0,"none",VLOOKUP('2012 Original'!B44,key_ref,COLUMN(Approving_Party_Weight__2),FALSE)),CONCATENATE("ERR: ",'2012 Original'!B44))</f>
        <v>none</v>
      </c>
      <c r="C44" s="2" t="str">
        <f>IFERROR(IF(VLOOKUP('2012 Original'!C44,key_ref,COLUMN(Approving_Party_Weight__2),FALSE)=0,"none",VLOOKUP('2012 Original'!C44,key_ref,COLUMN(Approving_Party_Weight__2),FALSE)),CONCATENATE("ERR: ",'2012 Original'!C44))</f>
        <v>none</v>
      </c>
      <c r="D44" s="2" t="str">
        <f>IFERROR(IF(VLOOKUP('2012 Original'!D44,key_ref,COLUMN(Approving_Party_Weight__2),FALSE)=0,"none",VLOOKUP('2012 Original'!D44,key_ref,COLUMN(Approving_Party_Weight__2),FALSE)),CONCATENATE("ERR: ",'2012 Original'!D44))</f>
        <v>none</v>
      </c>
      <c r="E44" s="2" t="str">
        <f>IFERROR(IF(VLOOKUP('2012 Original'!E44,key_ref,COLUMN(Approving_Party_Weight__2),FALSE)=0,"none",VLOOKUP('2012 Original'!E44,key_ref,COLUMN(Approving_Party_Weight__2),FALSE)),CONCATENATE("ERR: ",'2012 Original'!E44))</f>
        <v>none</v>
      </c>
      <c r="F44" s="2" t="str">
        <f>IFERROR(IF(VLOOKUP('2012 Original'!F44,key_ref,COLUMN(Approving_Party_Weight__2),FALSE)=0,"none",VLOOKUP('2012 Original'!F44,key_ref,COLUMN(Approving_Party_Weight__2),FALSE)),CONCATENATE("ERR: ",'2012 Original'!F44))</f>
        <v>none</v>
      </c>
      <c r="G44" s="2" t="str">
        <f>IFERROR(IF(VLOOKUP('2012 Original'!G44,key_ref,COLUMN(Approving_Party_Weight__2),FALSE)=0,"none",VLOOKUP('2012 Original'!G44,key_ref,COLUMN(Approving_Party_Weight__2),FALSE)),CONCATENATE("ERR: ",'2012 Original'!G44))</f>
        <v>none</v>
      </c>
      <c r="H44" s="2" t="str">
        <f>IFERROR(IF(VLOOKUP('2012 Original'!H44,key_ref,COLUMN(Approving_Party_Weight__2),FALSE)=0,"none",VLOOKUP('2012 Original'!H44,key_ref,COLUMN(Approving_Party_Weight__2),FALSE)),CONCATENATE("ERR: ",'2012 Original'!H44))</f>
        <v>none</v>
      </c>
      <c r="I44" s="2" t="str">
        <f>IFERROR(IF(VLOOKUP('2012 Original'!I44,key_ref,COLUMN(Approving_Party_Weight__2),FALSE)=0,"none",VLOOKUP('2012 Original'!I44,key_ref,COLUMN(Approving_Party_Weight__2),FALSE)),CONCATENATE("ERR: ",'2012 Original'!I44))</f>
        <v>none</v>
      </c>
      <c r="J44" s="2" t="str">
        <f>IFERROR(IF(VLOOKUP('2012 Original'!J44,key_ref,COLUMN(Approving_Party_Weight__2),FALSE)=0,"none",VLOOKUP('2012 Original'!J44,key_ref,COLUMN(Approving_Party_Weight__2),FALSE)),CONCATENATE("ERR: ",'2012 Original'!J44))</f>
        <v>none</v>
      </c>
      <c r="K44" s="2" t="str">
        <f>IFERROR(IF(VLOOKUP('2012 Original'!K44,key_ref,COLUMN(Approving_Party_Weight__2),FALSE)=0,"none",VLOOKUP('2012 Original'!K44,key_ref,COLUMN(Approving_Party_Weight__2),FALSE)),CONCATENATE("ERR: ",'2012 Original'!K44))</f>
        <v>none</v>
      </c>
      <c r="L44" s="2" t="str">
        <f>IFERROR(IF(VLOOKUP('2012 Original'!L44,key_ref,COLUMN(Approving_Party_Weight__2),FALSE)=0,"none",VLOOKUP('2012 Original'!L44,key_ref,COLUMN(Approving_Party_Weight__2),FALSE)),CONCATENATE("ERR: ",'2012 Original'!L44))</f>
        <v>none</v>
      </c>
      <c r="M44" s="2" t="str">
        <f>IFERROR(IF(VLOOKUP('2012 Original'!M44,key_ref,COLUMN(Approving_Party_Weight__2),FALSE)=0,"none",VLOOKUP('2012 Original'!M44,key_ref,COLUMN(Approving_Party_Weight__2),FALSE)),CONCATENATE("ERR: ",'2012 Original'!M44))</f>
        <v>none</v>
      </c>
      <c r="N44" s="2" t="str">
        <f>IFERROR(IF(VLOOKUP('2012 Original'!N44,key_ref,COLUMN(Approving_Party_Weight__2),FALSE)=0,"none",VLOOKUP('2012 Original'!N44,key_ref,COLUMN(Approving_Party_Weight__2),FALSE)),CONCATENATE("ERR: ",'2012 Original'!N44))</f>
        <v>none</v>
      </c>
      <c r="O44" s="2" t="str">
        <f>IFERROR(IF(VLOOKUP('2012 Original'!O44,key_ref,COLUMN(Approving_Party_Weight__2),FALSE)=0,"none",VLOOKUP('2012 Original'!O44,key_ref,COLUMN(Approving_Party_Weight__2),FALSE)),CONCATENATE("ERR: ",'2012 Original'!O44))</f>
        <v>none</v>
      </c>
      <c r="P44" s="2" t="str">
        <f>IFERROR(IF(VLOOKUP('2012 Original'!P44,key_ref,COLUMN(Approving_Party_Weight__2),FALSE)=0,"none",VLOOKUP('2012 Original'!P44,key_ref,COLUMN(Approving_Party_Weight__2),FALSE)),CONCATENATE("ERR: ",'2012 Original'!P44))</f>
        <v>none</v>
      </c>
      <c r="Q44" s="2" t="str">
        <f>IFERROR(IF(VLOOKUP('2012 Original'!Q44,key_ref,COLUMN(Approving_Party_Weight__2),FALSE)=0,"none",VLOOKUP('2012 Original'!Q44,key_ref,COLUMN(Approving_Party_Weight__2),FALSE)),CONCATENATE("ERR: ",'2012 Original'!Q44))</f>
        <v>none</v>
      </c>
      <c r="R44" s="2" t="str">
        <f>IFERROR(IF(VLOOKUP('2012 Original'!R44,key_ref,COLUMN(Approving_Party_Weight__2),FALSE)=0,"none",VLOOKUP('2012 Original'!R44,key_ref,COLUMN(Approving_Party_Weight__2),FALSE)),CONCATENATE("ERR: ",'2012 Original'!R44))</f>
        <v>none</v>
      </c>
      <c r="S44" s="2" t="str">
        <f>IFERROR(IF(VLOOKUP('2012 Original'!S44,key_ref,COLUMN(Approving_Party_Weight__2),FALSE)=0,"none",VLOOKUP('2012 Original'!S44,key_ref,COLUMN(Approving_Party_Weight__2),FALSE)),CONCATENATE("ERR: ",'2012 Original'!S44))</f>
        <v>none</v>
      </c>
      <c r="T44" s="2" t="str">
        <f>IFERROR(IF(VLOOKUP('2012 Original'!T44,key_ref,COLUMN(Approving_Party_Weight__2),FALSE)=0,"none",VLOOKUP('2012 Original'!T44,key_ref,COLUMN(Approving_Party_Weight__2),FALSE)),CONCATENATE("ERR: ",'2012 Original'!T44))</f>
        <v>none</v>
      </c>
      <c r="U44" s="2" t="str">
        <f>IFERROR(IF(VLOOKUP('2012 Original'!U44,key_ref,COLUMN(Approving_Party_Weight__2),FALSE)=0,"none",VLOOKUP('2012 Original'!U44,key_ref,COLUMN(Approving_Party_Weight__2),FALSE)),CONCATENATE("ERR: ",'2012 Original'!U44))</f>
        <v>none</v>
      </c>
      <c r="V44" s="2" t="str">
        <f>IFERROR(IF(VLOOKUP('2012 Original'!V44,key_ref,COLUMN(Approving_Party_Weight__2),FALSE)=0,"none",VLOOKUP('2012 Original'!V44,key_ref,COLUMN(Approving_Party_Weight__2),FALSE)),CONCATENATE("ERR: ",'2012 Original'!V44))</f>
        <v>none</v>
      </c>
      <c r="W44" s="2" t="str">
        <f>IFERROR(IF(VLOOKUP('2012 Original'!W44,key_ref,COLUMN(Approving_Party_Weight__2),FALSE)=0,"none",VLOOKUP('2012 Original'!W44,key_ref,COLUMN(Approving_Party_Weight__2),FALSE)),CONCATENATE("ERR: ",'2012 Original'!W44))</f>
        <v>none</v>
      </c>
      <c r="X44" s="2" t="str">
        <f>IFERROR(IF(VLOOKUP('2012 Original'!X44,key_ref,COLUMN(Approving_Party_Weight__2),FALSE)=0,"none",VLOOKUP('2012 Original'!X44,key_ref,COLUMN(Approving_Party_Weight__2),FALSE)),CONCATENATE("ERR: ",'2012 Original'!X44))</f>
        <v>none</v>
      </c>
      <c r="Y44" s="2" t="str">
        <f>IFERROR(IF(VLOOKUP('2012 Original'!Y44,key_ref,COLUMN(Approving_Party_Weight__2),FALSE)=0,"none",VLOOKUP('2012 Original'!Y44,key_ref,COLUMN(Approving_Party_Weight__2),FALSE)),CONCATENATE("ERR: ",'2012 Original'!Y44))</f>
        <v>none</v>
      </c>
      <c r="Z44" s="2" t="str">
        <f>IFERROR(IF(VLOOKUP('2012 Original'!Z44,key_ref,COLUMN(Approving_Party_Weight__2),FALSE)=0,"none",VLOOKUP('2012 Original'!Z44,key_ref,COLUMN(Approving_Party_Weight__2),FALSE)),CONCATENATE("ERR: ",'2012 Original'!Z44))</f>
        <v>none</v>
      </c>
      <c r="AA44" s="2" t="str">
        <f>IFERROR(IF(VLOOKUP('2012 Original'!AA44,key_ref,COLUMN(Approving_Party_Weight__2),FALSE)=0,"none",VLOOKUP('2012 Original'!AA44,key_ref,COLUMN(Approving_Party_Weight__2),FALSE)),CONCATENATE("ERR: ",'2012 Original'!AA44))</f>
        <v>none</v>
      </c>
      <c r="AB44" s="2" t="str">
        <f>IFERROR(IF(VLOOKUP('2012 Original'!AB44,key_ref,COLUMN(Approving_Party_Weight__2),FALSE)=0,"none",VLOOKUP('2012 Original'!AB44,key_ref,COLUMN(Approving_Party_Weight__2),FALSE)),CONCATENATE("ERR: ",'2012 Original'!AB44))</f>
        <v>none</v>
      </c>
      <c r="AC44" s="2" t="str">
        <f>IFERROR(IF(VLOOKUP('2012 Original'!AC44,key_ref,COLUMN(Approving_Party_Weight__2),FALSE)=0,"none",VLOOKUP('2012 Original'!AC44,key_ref,COLUMN(Approving_Party_Weight__2),FALSE)),CONCATENATE("ERR: ",'2012 Original'!AC44))</f>
        <v>none</v>
      </c>
      <c r="AD44" s="2" t="str">
        <f>IFERROR(IF(VLOOKUP('2012 Original'!AD44,key_ref,COLUMN(Approving_Party_Weight__2),FALSE)=0,"none",VLOOKUP('2012 Original'!AD44,key_ref,COLUMN(Approving_Party_Weight__2),FALSE)),CONCATENATE("ERR: ",'2012 Original'!AD44))</f>
        <v>none</v>
      </c>
      <c r="AE44" s="2" t="str">
        <f>IFERROR(IF(VLOOKUP('2012 Original'!AE44,key_ref,COLUMN(Approving_Party_Weight__2),FALSE)=0,"none",VLOOKUP('2012 Original'!AE44,key_ref,COLUMN(Approving_Party_Weight__2),FALSE)),CONCATENATE("ERR: ",'2012 Original'!AE44))</f>
        <v>none</v>
      </c>
      <c r="AF44" s="2" t="str">
        <f>IFERROR(IF(VLOOKUP('2012 Original'!AF44,key_ref,COLUMN(Approving_Party_Weight__2),FALSE)=0,"none",VLOOKUP('2012 Original'!AF44,key_ref,COLUMN(Approving_Party_Weight__2),FALSE)),CONCATENATE("ERR: ",'2012 Original'!AF44))</f>
        <v>none</v>
      </c>
      <c r="AG44" s="2" t="str">
        <f>IFERROR(IF(VLOOKUP('2012 Original'!AG44,key_ref,COLUMN(Approving_Party_Weight__2),FALSE)=0,"none",VLOOKUP('2012 Original'!AG44,key_ref,COLUMN(Approving_Party_Weight__2),FALSE)),CONCATENATE("ERR: ",'2012 Original'!AG44))</f>
        <v>none</v>
      </c>
      <c r="AH44" s="2" t="str">
        <f>IFERROR(IF(VLOOKUP('2012 Original'!AH44,key_ref,COLUMN(Approving_Party_Weight__2),FALSE)=0,"none",VLOOKUP('2012 Original'!AH44,key_ref,COLUMN(Approving_Party_Weight__2),FALSE)),CONCATENATE("ERR: ",'2012 Original'!AH44))</f>
        <v>none</v>
      </c>
      <c r="AI44" s="2" t="str">
        <f>IFERROR(IF(VLOOKUP('2012 Original'!AI44,key_ref,COLUMN(Approving_Party_Weight__2),FALSE)=0,"none",VLOOKUP('2012 Original'!AI44,key_ref,COLUMN(Approving_Party_Weight__2),FALSE)),CONCATENATE("ERR: ",'2012 Original'!AI44))</f>
        <v>none</v>
      </c>
      <c r="AJ44" s="2" t="str">
        <f>IFERROR(IF(VLOOKUP('2012 Original'!AJ44,key_ref,COLUMN(Approving_Party_Weight__2),FALSE)=0,"none",VLOOKUP('2012 Original'!AJ44,key_ref,COLUMN(Approving_Party_Weight__2),FALSE)),CONCATENATE("ERR: ",'2012 Original'!AJ44))</f>
        <v>none</v>
      </c>
      <c r="AK44" s="2" t="str">
        <f>IFERROR(IF(VLOOKUP('2012 Original'!AK44,key_ref,COLUMN(Approving_Party_Weight__2),FALSE)=0,"none",VLOOKUP('2012 Original'!AK44,key_ref,COLUMN(Approving_Party_Weight__2),FALSE)),CONCATENATE("ERR: ",'2012 Original'!AK44))</f>
        <v>none</v>
      </c>
      <c r="AL44" s="2" t="str">
        <f>IFERROR(IF(VLOOKUP('2012 Original'!AL44,key_ref,COLUMN(Approving_Party_Weight__2),FALSE)=0,"none",VLOOKUP('2012 Original'!AL44,key_ref,COLUMN(Approving_Party_Weight__2),FALSE)),CONCATENATE("ERR: ",'2012 Original'!AL44))</f>
        <v>none</v>
      </c>
      <c r="AM44" s="2" t="str">
        <f>IFERROR(IF(VLOOKUP('2012 Original'!AM44,key_ref,COLUMN(Approving_Party_Weight__2),FALSE)=0,"none",VLOOKUP('2012 Original'!AM44,key_ref,COLUMN(Approving_Party_Weight__2),FALSE)),CONCATENATE("ERR: ",'2012 Original'!AM44))</f>
        <v>none</v>
      </c>
      <c r="AN44" s="2" t="str">
        <f>IFERROR(IF(VLOOKUP('2012 Original'!AN44,key_ref,COLUMN(Approving_Party_Weight__2),FALSE)=0,"none",VLOOKUP('2012 Original'!AN44,key_ref,COLUMN(Approving_Party_Weight__2),FALSE)),CONCATENATE("ERR: ",'2012 Original'!AN44))</f>
        <v>none</v>
      </c>
      <c r="AO44" s="2" t="str">
        <f>IFERROR(IF(VLOOKUP('2012 Original'!AO44,key_ref,COLUMN(Approving_Party_Weight__2),FALSE)=0,"none",VLOOKUP('2012 Original'!AO44,key_ref,COLUMN(Approving_Party_Weight__2),FALSE)),CONCATENATE("ERR: ",'2012 Original'!AO44))</f>
        <v>none</v>
      </c>
      <c r="AP44" s="2" t="str">
        <f>IFERROR(IF(VLOOKUP('2012 Original'!AP44,key_ref,COLUMN(Approving_Party_Weight__2),FALSE)=0,"none",VLOOKUP('2012 Original'!AP44,key_ref,COLUMN(Approving_Party_Weight__2),FALSE)),CONCATENATE("ERR: ",'2012 Original'!AP44))</f>
        <v>none</v>
      </c>
      <c r="AQ44" s="2" t="str">
        <f>IFERROR(IF(VLOOKUP('2012 Original'!AQ44,key_ref,COLUMN(Approving_Party_Weight__2),FALSE)=0,"none",VLOOKUP('2012 Original'!AQ44,key_ref,COLUMN(Approving_Party_Weight__2),FALSE)),CONCATENATE("ERR: ",'2012 Original'!AQ44))</f>
        <v>none</v>
      </c>
      <c r="AR44" s="2" t="str">
        <f>IFERROR(IF(VLOOKUP('2012 Original'!AR44,key_ref,COLUMN(Approving_Party_Weight__2),FALSE)=0,"none",VLOOKUP('2012 Original'!AR44,key_ref,COLUMN(Approving_Party_Weight__2),FALSE)),CONCATENATE("ERR: ",'2012 Original'!AR44))</f>
        <v>none</v>
      </c>
      <c r="AS44" s="2" t="str">
        <f>IFERROR(IF(VLOOKUP('2012 Original'!AS44,key_ref,COLUMN(Approving_Party_Weight__2),FALSE)=0,"none",VLOOKUP('2012 Original'!AS44,key_ref,COLUMN(Approving_Party_Weight__2),FALSE)),CONCATENATE("ERR: ",'2012 Original'!AS44))</f>
        <v>none</v>
      </c>
      <c r="AT44" s="2" t="str">
        <f>IFERROR(IF(VLOOKUP('2012 Original'!AT44,key_ref,COLUMN(Approving_Party_Weight__2),FALSE)=0,"none",VLOOKUP('2012 Original'!AT44,key_ref,COLUMN(Approving_Party_Weight__2),FALSE)),CONCATENATE("ERR: ",'2012 Original'!AT44))</f>
        <v>none</v>
      </c>
      <c r="AU44" s="2" t="str">
        <f>IFERROR(IF(VLOOKUP('2012 Original'!AU44,key_ref,COLUMN(Approving_Party_Weight__2),FALSE)=0,"none",VLOOKUP('2012 Original'!AU44,key_ref,COLUMN(Approving_Party_Weight__2),FALSE)),CONCATENATE("ERR: ",'2012 Original'!AU44))</f>
        <v>none</v>
      </c>
      <c r="AV44" s="2" t="str">
        <f>IFERROR(IF(VLOOKUP('2012 Original'!AV44,key_ref,COLUMN(Approving_Party_Weight__2),FALSE)=0,"none",VLOOKUP('2012 Original'!AV44,key_ref,COLUMN(Approving_Party_Weight__2),FALSE)),CONCATENATE("ERR: ",'2012 Original'!AV44))</f>
        <v>none</v>
      </c>
      <c r="AW44" s="2" t="str">
        <f>IFERROR(IF(VLOOKUP('2012 Original'!AW44,key_ref,COLUMN(Approving_Party_Weight__2),FALSE)=0,"none",VLOOKUP('2012 Original'!AW44,key_ref,COLUMN(Approving_Party_Weight__2),FALSE)),CONCATENATE("ERR: ",'2012 Original'!AW44))</f>
        <v>none</v>
      </c>
      <c r="AX44" s="2" t="str">
        <f>IFERROR(IF(VLOOKUP('2012 Original'!AX44,key_ref,COLUMN(Approving_Party_Weight__2),FALSE)=0,"none",VLOOKUP('2012 Original'!AX44,key_ref,COLUMN(Approving_Party_Weight__2),FALSE)),CONCATENATE("ERR: ",'2012 Original'!AX44))</f>
        <v>none</v>
      </c>
      <c r="AY44" s="2" t="str">
        <f>IFERROR(IF(VLOOKUP('2012 Original'!AY44,key_ref,COLUMN(Approving_Party_Weight__2),FALSE)=0,"none",VLOOKUP('2012 Original'!AY44,key_ref,COLUMN(Approving_Party_Weight__2),FALSE)),CONCATENATE("ERR: ",'2012 Original'!AY44))</f>
        <v>none</v>
      </c>
      <c r="AZ44" s="2" t="str">
        <f>IFERROR(IF(VLOOKUP('2012 Original'!AZ44,key_ref,COLUMN(Approving_Party_Weight__2),FALSE)=0,"none",VLOOKUP('2012 Original'!AZ44,key_ref,COLUMN(Approving_Party_Weight__2),FALSE)),CONCATENATE("ERR: ",'2012 Original'!AZ44))</f>
        <v>none</v>
      </c>
    </row>
    <row r="45" spans="1:52" s="4" customFormat="1">
      <c r="A45" s="3" t="s">
        <v>78</v>
      </c>
      <c r="B45" s="2" t="str">
        <f>IFERROR(IF(VLOOKUP('2012 Original'!B45,key_ref,COLUMN(Approving_Party_Weight__2),FALSE)=0,"none",VLOOKUP('2012 Original'!B45,key_ref,COLUMN(Approving_Party_Weight__2),FALSE)),CONCATENATE("ERR: ",'2012 Original'!B45))</f>
        <v>none</v>
      </c>
      <c r="C45" s="2" t="str">
        <f>IFERROR(IF(VLOOKUP('2012 Original'!C45,key_ref,COLUMN(Approving_Party_Weight__2),FALSE)=0,"none",VLOOKUP('2012 Original'!C45,key_ref,COLUMN(Approving_Party_Weight__2),FALSE)),CONCATENATE("ERR: ",'2012 Original'!C45))</f>
        <v>none</v>
      </c>
      <c r="D45" s="2" t="str">
        <f>IFERROR(IF(VLOOKUP('2012 Original'!D45,key_ref,COLUMN(Approving_Party_Weight__2),FALSE)=0,"none",VLOOKUP('2012 Original'!D45,key_ref,COLUMN(Approving_Party_Weight__2),FALSE)),CONCATENATE("ERR: ",'2012 Original'!D45))</f>
        <v>none</v>
      </c>
      <c r="E45" s="2" t="str">
        <f>IFERROR(IF(VLOOKUP('2012 Original'!E45,key_ref,COLUMN(Approving_Party_Weight__2),FALSE)=0,"none",VLOOKUP('2012 Original'!E45,key_ref,COLUMN(Approving_Party_Weight__2),FALSE)),CONCATENATE("ERR: ",'2012 Original'!E45))</f>
        <v>none</v>
      </c>
      <c r="F45" s="2" t="str">
        <f>IFERROR(IF(VLOOKUP('2012 Original'!F45,key_ref,COLUMN(Approving_Party_Weight__2),FALSE)=0,"none",VLOOKUP('2012 Original'!F45,key_ref,COLUMN(Approving_Party_Weight__2),FALSE)),CONCATENATE("ERR: ",'2012 Original'!F45))</f>
        <v>none</v>
      </c>
      <c r="G45" s="2" t="str">
        <f>IFERROR(IF(VLOOKUP('2012 Original'!G45,key_ref,COLUMN(Approving_Party_Weight__2),FALSE)=0,"none",VLOOKUP('2012 Original'!G45,key_ref,COLUMN(Approving_Party_Weight__2),FALSE)),CONCATENATE("ERR: ",'2012 Original'!G45))</f>
        <v>none</v>
      </c>
      <c r="H45" s="2" t="str">
        <f>IFERROR(IF(VLOOKUP('2012 Original'!H45,key_ref,COLUMN(Approving_Party_Weight__2),FALSE)=0,"none",VLOOKUP('2012 Original'!H45,key_ref,COLUMN(Approving_Party_Weight__2),FALSE)),CONCATENATE("ERR: ",'2012 Original'!H45))</f>
        <v>none</v>
      </c>
      <c r="I45" s="2" t="str">
        <f>IFERROR(IF(VLOOKUP('2012 Original'!I45,key_ref,COLUMN(Approving_Party_Weight__2),FALSE)=0,"none",VLOOKUP('2012 Original'!I45,key_ref,COLUMN(Approving_Party_Weight__2),FALSE)),CONCATENATE("ERR: ",'2012 Original'!I45))</f>
        <v>none</v>
      </c>
      <c r="J45" s="2" t="str">
        <f>IFERROR(IF(VLOOKUP('2012 Original'!J45,key_ref,COLUMN(Approving_Party_Weight__2),FALSE)=0,"none",VLOOKUP('2012 Original'!J45,key_ref,COLUMN(Approving_Party_Weight__2),FALSE)),CONCATENATE("ERR: ",'2012 Original'!J45))</f>
        <v>none</v>
      </c>
      <c r="K45" s="2" t="str">
        <f>IFERROR(IF(VLOOKUP('2012 Original'!K45,key_ref,COLUMN(Approving_Party_Weight__2),FALSE)=0,"none",VLOOKUP('2012 Original'!K45,key_ref,COLUMN(Approving_Party_Weight__2),FALSE)),CONCATENATE("ERR: ",'2012 Original'!K45))</f>
        <v>none</v>
      </c>
      <c r="L45" s="2" t="str">
        <f>IFERROR(IF(VLOOKUP('2012 Original'!L45,key_ref,COLUMN(Approving_Party_Weight__2),FALSE)=0,"none",VLOOKUP('2012 Original'!L45,key_ref,COLUMN(Approving_Party_Weight__2),FALSE)),CONCATENATE("ERR: ",'2012 Original'!L45))</f>
        <v>none</v>
      </c>
      <c r="M45" s="2" t="str">
        <f>IFERROR(IF(VLOOKUP('2012 Original'!M45,key_ref,COLUMN(Approving_Party_Weight__2),FALSE)=0,"none",VLOOKUP('2012 Original'!M45,key_ref,COLUMN(Approving_Party_Weight__2),FALSE)),CONCATENATE("ERR: ",'2012 Original'!M45))</f>
        <v>none</v>
      </c>
      <c r="N45" s="2" t="str">
        <f>IFERROR(IF(VLOOKUP('2012 Original'!N45,key_ref,COLUMN(Approving_Party_Weight__2),FALSE)=0,"none",VLOOKUP('2012 Original'!N45,key_ref,COLUMN(Approving_Party_Weight__2),FALSE)),CONCATENATE("ERR: ",'2012 Original'!N45))</f>
        <v>none</v>
      </c>
      <c r="O45" s="2" t="str">
        <f>IFERROR(IF(VLOOKUP('2012 Original'!O45,key_ref,COLUMN(Approving_Party_Weight__2),FALSE)=0,"none",VLOOKUP('2012 Original'!O45,key_ref,COLUMN(Approving_Party_Weight__2),FALSE)),CONCATENATE("ERR: ",'2012 Original'!O45))</f>
        <v>none</v>
      </c>
      <c r="P45" s="2" t="str">
        <f>IFERROR(IF(VLOOKUP('2012 Original'!P45,key_ref,COLUMN(Approving_Party_Weight__2),FALSE)=0,"none",VLOOKUP('2012 Original'!P45,key_ref,COLUMN(Approving_Party_Weight__2),FALSE)),CONCATENATE("ERR: ",'2012 Original'!P45))</f>
        <v>none</v>
      </c>
      <c r="Q45" s="2" t="str">
        <f>IFERROR(IF(VLOOKUP('2012 Original'!Q45,key_ref,COLUMN(Approving_Party_Weight__2),FALSE)=0,"none",VLOOKUP('2012 Original'!Q45,key_ref,COLUMN(Approving_Party_Weight__2),FALSE)),CONCATENATE("ERR: ",'2012 Original'!Q45))</f>
        <v>none</v>
      </c>
      <c r="R45" s="2" t="str">
        <f>IFERROR(IF(VLOOKUP('2012 Original'!R45,key_ref,COLUMN(Approving_Party_Weight__2),FALSE)=0,"none",VLOOKUP('2012 Original'!R45,key_ref,COLUMN(Approving_Party_Weight__2),FALSE)),CONCATENATE("ERR: ",'2012 Original'!R45))</f>
        <v>none</v>
      </c>
      <c r="S45" s="2" t="str">
        <f>IFERROR(IF(VLOOKUP('2012 Original'!S45,key_ref,COLUMN(Approving_Party_Weight__2),FALSE)=0,"none",VLOOKUP('2012 Original'!S45,key_ref,COLUMN(Approving_Party_Weight__2),FALSE)),CONCATENATE("ERR: ",'2012 Original'!S45))</f>
        <v>none</v>
      </c>
      <c r="T45" s="2" t="str">
        <f>IFERROR(IF(VLOOKUP('2012 Original'!T45,key_ref,COLUMN(Approving_Party_Weight__2),FALSE)=0,"none",VLOOKUP('2012 Original'!T45,key_ref,COLUMN(Approving_Party_Weight__2),FALSE)),CONCATENATE("ERR: ",'2012 Original'!T45))</f>
        <v>none</v>
      </c>
      <c r="U45" s="2" t="str">
        <f>IFERROR(IF(VLOOKUP('2012 Original'!U45,key_ref,COLUMN(Approving_Party_Weight__2),FALSE)=0,"none",VLOOKUP('2012 Original'!U45,key_ref,COLUMN(Approving_Party_Weight__2),FALSE)),CONCATENATE("ERR: ",'2012 Original'!U45))</f>
        <v>none</v>
      </c>
      <c r="V45" s="2" t="str">
        <f>IFERROR(IF(VLOOKUP('2012 Original'!V45,key_ref,COLUMN(Approving_Party_Weight__2),FALSE)=0,"none",VLOOKUP('2012 Original'!V45,key_ref,COLUMN(Approving_Party_Weight__2),FALSE)),CONCATENATE("ERR: ",'2012 Original'!V45))</f>
        <v>none</v>
      </c>
      <c r="W45" s="2" t="str">
        <f>IFERROR(IF(VLOOKUP('2012 Original'!W45,key_ref,COLUMN(Approving_Party_Weight__2),FALSE)=0,"none",VLOOKUP('2012 Original'!W45,key_ref,COLUMN(Approving_Party_Weight__2),FALSE)),CONCATENATE("ERR: ",'2012 Original'!W45))</f>
        <v>none</v>
      </c>
      <c r="X45" s="2" t="str">
        <f>IFERROR(IF(VLOOKUP('2012 Original'!X45,key_ref,COLUMN(Approving_Party_Weight__2),FALSE)=0,"none",VLOOKUP('2012 Original'!X45,key_ref,COLUMN(Approving_Party_Weight__2),FALSE)),CONCATENATE("ERR: ",'2012 Original'!X45))</f>
        <v>none</v>
      </c>
      <c r="Y45" s="2" t="str">
        <f>IFERROR(IF(VLOOKUP('2012 Original'!Y45,key_ref,COLUMN(Approving_Party_Weight__2),FALSE)=0,"none",VLOOKUP('2012 Original'!Y45,key_ref,COLUMN(Approving_Party_Weight__2),FALSE)),CONCATENATE("ERR: ",'2012 Original'!Y45))</f>
        <v>none</v>
      </c>
      <c r="Z45" s="2" t="str">
        <f>IFERROR(IF(VLOOKUP('2012 Original'!Z45,key_ref,COLUMN(Approving_Party_Weight__2),FALSE)=0,"none",VLOOKUP('2012 Original'!Z45,key_ref,COLUMN(Approving_Party_Weight__2),FALSE)),CONCATENATE("ERR: ",'2012 Original'!Z45))</f>
        <v>none</v>
      </c>
      <c r="AA45" s="2" t="str">
        <f>IFERROR(IF(VLOOKUP('2012 Original'!AA45,key_ref,COLUMN(Approving_Party_Weight__2),FALSE)=0,"none",VLOOKUP('2012 Original'!AA45,key_ref,COLUMN(Approving_Party_Weight__2),FALSE)),CONCATENATE("ERR: ",'2012 Original'!AA45))</f>
        <v>none</v>
      </c>
      <c r="AB45" s="2" t="str">
        <f>IFERROR(IF(VLOOKUP('2012 Original'!AB45,key_ref,COLUMN(Approving_Party_Weight__2),FALSE)=0,"none",VLOOKUP('2012 Original'!AB45,key_ref,COLUMN(Approving_Party_Weight__2),FALSE)),CONCATENATE("ERR: ",'2012 Original'!AB45))</f>
        <v>none</v>
      </c>
      <c r="AC45" s="2" t="str">
        <f>IFERROR(IF(VLOOKUP('2012 Original'!AC45,key_ref,COLUMN(Approving_Party_Weight__2),FALSE)=0,"none",VLOOKUP('2012 Original'!AC45,key_ref,COLUMN(Approving_Party_Weight__2),FALSE)),CONCATENATE("ERR: ",'2012 Original'!AC45))</f>
        <v>none</v>
      </c>
      <c r="AD45" s="2" t="str">
        <f>IFERROR(IF(VLOOKUP('2012 Original'!AD45,key_ref,COLUMN(Approving_Party_Weight__2),FALSE)=0,"none",VLOOKUP('2012 Original'!AD45,key_ref,COLUMN(Approving_Party_Weight__2),FALSE)),CONCATENATE("ERR: ",'2012 Original'!AD45))</f>
        <v>none</v>
      </c>
      <c r="AE45" s="2" t="str">
        <f>IFERROR(IF(VLOOKUP('2012 Original'!AE45,key_ref,COLUMN(Approving_Party_Weight__2),FALSE)=0,"none",VLOOKUP('2012 Original'!AE45,key_ref,COLUMN(Approving_Party_Weight__2),FALSE)),CONCATENATE("ERR: ",'2012 Original'!AE45))</f>
        <v>none</v>
      </c>
      <c r="AF45" s="2" t="str">
        <f>IFERROR(IF(VLOOKUP('2012 Original'!AF45,key_ref,COLUMN(Approving_Party_Weight__2),FALSE)=0,"none",VLOOKUP('2012 Original'!AF45,key_ref,COLUMN(Approving_Party_Weight__2),FALSE)),CONCATENATE("ERR: ",'2012 Original'!AF45))</f>
        <v>none</v>
      </c>
      <c r="AG45" s="2" t="str">
        <f>IFERROR(IF(VLOOKUP('2012 Original'!AG45,key_ref,COLUMN(Approving_Party_Weight__2),FALSE)=0,"none",VLOOKUP('2012 Original'!AG45,key_ref,COLUMN(Approving_Party_Weight__2),FALSE)),CONCATENATE("ERR: ",'2012 Original'!AG45))</f>
        <v>none</v>
      </c>
      <c r="AH45" s="2" t="str">
        <f>IFERROR(IF(VLOOKUP('2012 Original'!AH45,key_ref,COLUMN(Approving_Party_Weight__2),FALSE)=0,"none",VLOOKUP('2012 Original'!AH45,key_ref,COLUMN(Approving_Party_Weight__2),FALSE)),CONCATENATE("ERR: ",'2012 Original'!AH45))</f>
        <v>none</v>
      </c>
      <c r="AI45" s="2" t="str">
        <f>IFERROR(IF(VLOOKUP('2012 Original'!AI45,key_ref,COLUMN(Approving_Party_Weight__2),FALSE)=0,"none",VLOOKUP('2012 Original'!AI45,key_ref,COLUMN(Approving_Party_Weight__2),FALSE)),CONCATENATE("ERR: ",'2012 Original'!AI45))</f>
        <v>none</v>
      </c>
      <c r="AJ45" s="2" t="str">
        <f>IFERROR(IF(VLOOKUP('2012 Original'!AJ45,key_ref,COLUMN(Approving_Party_Weight__2),FALSE)=0,"none",VLOOKUP('2012 Original'!AJ45,key_ref,COLUMN(Approving_Party_Weight__2),FALSE)),CONCATENATE("ERR: ",'2012 Original'!AJ45))</f>
        <v>none</v>
      </c>
      <c r="AK45" s="2" t="str">
        <f>IFERROR(IF(VLOOKUP('2012 Original'!AK45,key_ref,COLUMN(Approving_Party_Weight__2),FALSE)=0,"none",VLOOKUP('2012 Original'!AK45,key_ref,COLUMN(Approving_Party_Weight__2),FALSE)),CONCATENATE("ERR: ",'2012 Original'!AK45))</f>
        <v>none</v>
      </c>
      <c r="AL45" s="2" t="str">
        <f>IFERROR(IF(VLOOKUP('2012 Original'!AL45,key_ref,COLUMN(Approving_Party_Weight__2),FALSE)=0,"none",VLOOKUP('2012 Original'!AL45,key_ref,COLUMN(Approving_Party_Weight__2),FALSE)),CONCATENATE("ERR: ",'2012 Original'!AL45))</f>
        <v>none</v>
      </c>
      <c r="AM45" s="2" t="str">
        <f>IFERROR(IF(VLOOKUP('2012 Original'!AM45,key_ref,COLUMN(Approving_Party_Weight__2),FALSE)=0,"none",VLOOKUP('2012 Original'!AM45,key_ref,COLUMN(Approving_Party_Weight__2),FALSE)),CONCATENATE("ERR: ",'2012 Original'!AM45))</f>
        <v>none</v>
      </c>
      <c r="AN45" s="2" t="str">
        <f>IFERROR(IF(VLOOKUP('2012 Original'!AN45,key_ref,COLUMN(Approving_Party_Weight__2),FALSE)=0,"none",VLOOKUP('2012 Original'!AN45,key_ref,COLUMN(Approving_Party_Weight__2),FALSE)),CONCATENATE("ERR: ",'2012 Original'!AN45))</f>
        <v>none</v>
      </c>
      <c r="AO45" s="2" t="str">
        <f>IFERROR(IF(VLOOKUP('2012 Original'!AO45,key_ref,COLUMN(Approving_Party_Weight__2),FALSE)=0,"none",VLOOKUP('2012 Original'!AO45,key_ref,COLUMN(Approving_Party_Weight__2),FALSE)),CONCATENATE("ERR: ",'2012 Original'!AO45))</f>
        <v>none</v>
      </c>
      <c r="AP45" s="2" t="str">
        <f>IFERROR(IF(VLOOKUP('2012 Original'!AP45,key_ref,COLUMN(Approving_Party_Weight__2),FALSE)=0,"none",VLOOKUP('2012 Original'!AP45,key_ref,COLUMN(Approving_Party_Weight__2),FALSE)),CONCATENATE("ERR: ",'2012 Original'!AP45))</f>
        <v>none</v>
      </c>
      <c r="AQ45" s="2" t="str">
        <f>IFERROR(IF(VLOOKUP('2012 Original'!AQ45,key_ref,COLUMN(Approving_Party_Weight__2),FALSE)=0,"none",VLOOKUP('2012 Original'!AQ45,key_ref,COLUMN(Approving_Party_Weight__2),FALSE)),CONCATENATE("ERR: ",'2012 Original'!AQ45))</f>
        <v>none</v>
      </c>
      <c r="AR45" s="2" t="str">
        <f>IFERROR(IF(VLOOKUP('2012 Original'!AR45,key_ref,COLUMN(Approving_Party_Weight__2),FALSE)=0,"none",VLOOKUP('2012 Original'!AR45,key_ref,COLUMN(Approving_Party_Weight__2),FALSE)),CONCATENATE("ERR: ",'2012 Original'!AR45))</f>
        <v>none</v>
      </c>
      <c r="AS45" s="2" t="str">
        <f>IFERROR(IF(VLOOKUP('2012 Original'!AS45,key_ref,COLUMN(Approving_Party_Weight__2),FALSE)=0,"none",VLOOKUP('2012 Original'!AS45,key_ref,COLUMN(Approving_Party_Weight__2),FALSE)),CONCATENATE("ERR: ",'2012 Original'!AS45))</f>
        <v>none</v>
      </c>
      <c r="AT45" s="2" t="str">
        <f>IFERROR(IF(VLOOKUP('2012 Original'!AT45,key_ref,COLUMN(Approving_Party_Weight__2),FALSE)=0,"none",VLOOKUP('2012 Original'!AT45,key_ref,COLUMN(Approving_Party_Weight__2),FALSE)),CONCATENATE("ERR: ",'2012 Original'!AT45))</f>
        <v>none</v>
      </c>
      <c r="AU45" s="2" t="str">
        <f>IFERROR(IF(VLOOKUP('2012 Original'!AU45,key_ref,COLUMN(Approving_Party_Weight__2),FALSE)=0,"none",VLOOKUP('2012 Original'!AU45,key_ref,COLUMN(Approving_Party_Weight__2),FALSE)),CONCATENATE("ERR: ",'2012 Original'!AU45))</f>
        <v>none</v>
      </c>
      <c r="AV45" s="2" t="str">
        <f>IFERROR(IF(VLOOKUP('2012 Original'!AV45,key_ref,COLUMN(Approving_Party_Weight__2),FALSE)=0,"none",VLOOKUP('2012 Original'!AV45,key_ref,COLUMN(Approving_Party_Weight__2),FALSE)),CONCATENATE("ERR: ",'2012 Original'!AV45))</f>
        <v>none</v>
      </c>
      <c r="AW45" s="2" t="str">
        <f>IFERROR(IF(VLOOKUP('2012 Original'!AW45,key_ref,COLUMN(Approving_Party_Weight__2),FALSE)=0,"none",VLOOKUP('2012 Original'!AW45,key_ref,COLUMN(Approving_Party_Weight__2),FALSE)),CONCATENATE("ERR: ",'2012 Original'!AW45))</f>
        <v>none</v>
      </c>
      <c r="AX45" s="2" t="str">
        <f>IFERROR(IF(VLOOKUP('2012 Original'!AX45,key_ref,COLUMN(Approving_Party_Weight__2),FALSE)=0,"none",VLOOKUP('2012 Original'!AX45,key_ref,COLUMN(Approving_Party_Weight__2),FALSE)),CONCATENATE("ERR: ",'2012 Original'!AX45))</f>
        <v>none</v>
      </c>
      <c r="AY45" s="2" t="str">
        <f>IFERROR(IF(VLOOKUP('2012 Original'!AY45,key_ref,COLUMN(Approving_Party_Weight__2),FALSE)=0,"none",VLOOKUP('2012 Original'!AY45,key_ref,COLUMN(Approving_Party_Weight__2),FALSE)),CONCATENATE("ERR: ",'2012 Original'!AY45))</f>
        <v>none</v>
      </c>
      <c r="AZ45" s="2" t="str">
        <f>IFERROR(IF(VLOOKUP('2012 Original'!AZ45,key_ref,COLUMN(Approving_Party_Weight__2),FALSE)=0,"none",VLOOKUP('2012 Original'!AZ45,key_ref,COLUMN(Approving_Party_Weight__2),FALSE)),CONCATENATE("ERR: ",'2012 Original'!AZ45))</f>
        <v>none</v>
      </c>
    </row>
    <row r="46" spans="1:52" s="4" customFormat="1">
      <c r="A46" s="3" t="s">
        <v>79</v>
      </c>
      <c r="B46" s="2" t="str">
        <f>IFERROR(IF(VLOOKUP('2012 Original'!B46,key_ref,COLUMN(Approving_Party_Weight__2),FALSE)=0,"none",VLOOKUP('2012 Original'!B46,key_ref,COLUMN(Approving_Party_Weight__2),FALSE)),CONCATENATE("ERR: ",'2012 Original'!B46))</f>
        <v>none</v>
      </c>
      <c r="C46" s="2" t="str">
        <f>IFERROR(IF(VLOOKUP('2012 Original'!C46,key_ref,COLUMN(Approving_Party_Weight__2),FALSE)=0,"none",VLOOKUP('2012 Original'!C46,key_ref,COLUMN(Approving_Party_Weight__2),FALSE)),CONCATENATE("ERR: ",'2012 Original'!C46))</f>
        <v>none</v>
      </c>
      <c r="D46" s="2" t="str">
        <f>IFERROR(IF(VLOOKUP('2012 Original'!D46,key_ref,COLUMN(Approving_Party_Weight__2),FALSE)=0,"none",VLOOKUP('2012 Original'!D46,key_ref,COLUMN(Approving_Party_Weight__2),FALSE)),CONCATENATE("ERR: ",'2012 Original'!D46))</f>
        <v>none</v>
      </c>
      <c r="E46" s="2" t="str">
        <f>IFERROR(IF(VLOOKUP('2012 Original'!E46,key_ref,COLUMN(Approving_Party_Weight__2),FALSE)=0,"none",VLOOKUP('2012 Original'!E46,key_ref,COLUMN(Approving_Party_Weight__2),FALSE)),CONCATENATE("ERR: ",'2012 Original'!E46))</f>
        <v>none</v>
      </c>
      <c r="F46" s="2" t="str">
        <f>IFERROR(IF(VLOOKUP('2012 Original'!F46,key_ref,COLUMN(Approving_Party_Weight__2),FALSE)=0,"none",VLOOKUP('2012 Original'!F46,key_ref,COLUMN(Approving_Party_Weight__2),FALSE)),CONCATENATE("ERR: ",'2012 Original'!F46))</f>
        <v>none</v>
      </c>
      <c r="G46" s="2" t="str">
        <f>IFERROR(IF(VLOOKUP('2012 Original'!G46,key_ref,COLUMN(Approving_Party_Weight__2),FALSE)=0,"none",VLOOKUP('2012 Original'!G46,key_ref,COLUMN(Approving_Party_Weight__2),FALSE)),CONCATENATE("ERR: ",'2012 Original'!G46))</f>
        <v>none</v>
      </c>
      <c r="H46" s="2" t="str">
        <f>IFERROR(IF(VLOOKUP('2012 Original'!H46,key_ref,COLUMN(Approving_Party_Weight__2),FALSE)=0,"none",VLOOKUP('2012 Original'!H46,key_ref,COLUMN(Approving_Party_Weight__2),FALSE)),CONCATENATE("ERR: ",'2012 Original'!H46))</f>
        <v>none</v>
      </c>
      <c r="I46" s="2" t="str">
        <f>IFERROR(IF(VLOOKUP('2012 Original'!I46,key_ref,COLUMN(Approving_Party_Weight__2),FALSE)=0,"none",VLOOKUP('2012 Original'!I46,key_ref,COLUMN(Approving_Party_Weight__2),FALSE)),CONCATENATE("ERR: ",'2012 Original'!I46))</f>
        <v>none</v>
      </c>
      <c r="J46" s="2" t="str">
        <f>IFERROR(IF(VLOOKUP('2012 Original'!J46,key_ref,COLUMN(Approving_Party_Weight__2),FALSE)=0,"none",VLOOKUP('2012 Original'!J46,key_ref,COLUMN(Approving_Party_Weight__2),FALSE)),CONCATENATE("ERR: ",'2012 Original'!J46))</f>
        <v>none</v>
      </c>
      <c r="K46" s="2" t="str">
        <f>IFERROR(IF(VLOOKUP('2012 Original'!K46,key_ref,COLUMN(Approving_Party_Weight__2),FALSE)=0,"none",VLOOKUP('2012 Original'!K46,key_ref,COLUMN(Approving_Party_Weight__2),FALSE)),CONCATENATE("ERR: ",'2012 Original'!K46))</f>
        <v>none</v>
      </c>
      <c r="L46" s="2" t="str">
        <f>IFERROR(IF(VLOOKUP('2012 Original'!L46,key_ref,COLUMN(Approving_Party_Weight__2),FALSE)=0,"none",VLOOKUP('2012 Original'!L46,key_ref,COLUMN(Approving_Party_Weight__2),FALSE)),CONCATENATE("ERR: ",'2012 Original'!L46))</f>
        <v>none</v>
      </c>
      <c r="M46" s="2" t="str">
        <f>IFERROR(IF(VLOOKUP('2012 Original'!M46,key_ref,COLUMN(Approving_Party_Weight__2),FALSE)=0,"none",VLOOKUP('2012 Original'!M46,key_ref,COLUMN(Approving_Party_Weight__2),FALSE)),CONCATENATE("ERR: ",'2012 Original'!M46))</f>
        <v>none</v>
      </c>
      <c r="N46" s="2" t="str">
        <f>IFERROR(IF(VLOOKUP('2012 Original'!N46,key_ref,COLUMN(Approving_Party_Weight__2),FALSE)=0,"none",VLOOKUP('2012 Original'!N46,key_ref,COLUMN(Approving_Party_Weight__2),FALSE)),CONCATENATE("ERR: ",'2012 Original'!N46))</f>
        <v>none</v>
      </c>
      <c r="O46" s="2" t="str">
        <f>IFERROR(IF(VLOOKUP('2012 Original'!O46,key_ref,COLUMN(Approving_Party_Weight__2),FALSE)=0,"none",VLOOKUP('2012 Original'!O46,key_ref,COLUMN(Approving_Party_Weight__2),FALSE)),CONCATENATE("ERR: ",'2012 Original'!O46))</f>
        <v>none</v>
      </c>
      <c r="P46" s="2" t="str">
        <f>IFERROR(IF(VLOOKUP('2012 Original'!P46,key_ref,COLUMN(Approving_Party_Weight__2),FALSE)=0,"none",VLOOKUP('2012 Original'!P46,key_ref,COLUMN(Approving_Party_Weight__2),FALSE)),CONCATENATE("ERR: ",'2012 Original'!P46))</f>
        <v>none</v>
      </c>
      <c r="Q46" s="2" t="str">
        <f>IFERROR(IF(VLOOKUP('2012 Original'!Q46,key_ref,COLUMN(Approving_Party_Weight__2),FALSE)=0,"none",VLOOKUP('2012 Original'!Q46,key_ref,COLUMN(Approving_Party_Weight__2),FALSE)),CONCATENATE("ERR: ",'2012 Original'!Q46))</f>
        <v>none</v>
      </c>
      <c r="R46" s="2" t="str">
        <f>IFERROR(IF(VLOOKUP('2012 Original'!R46,key_ref,COLUMN(Approving_Party_Weight__2),FALSE)=0,"none",VLOOKUP('2012 Original'!R46,key_ref,COLUMN(Approving_Party_Weight__2),FALSE)),CONCATENATE("ERR: ",'2012 Original'!R46))</f>
        <v>none</v>
      </c>
      <c r="S46" s="2" t="str">
        <f>IFERROR(IF(VLOOKUP('2012 Original'!S46,key_ref,COLUMN(Approving_Party_Weight__2),FALSE)=0,"none",VLOOKUP('2012 Original'!S46,key_ref,COLUMN(Approving_Party_Weight__2),FALSE)),CONCATENATE("ERR: ",'2012 Original'!S46))</f>
        <v>none</v>
      </c>
      <c r="T46" s="2" t="str">
        <f>IFERROR(IF(VLOOKUP('2012 Original'!T46,key_ref,COLUMN(Approving_Party_Weight__2),FALSE)=0,"none",VLOOKUP('2012 Original'!T46,key_ref,COLUMN(Approving_Party_Weight__2),FALSE)),CONCATENATE("ERR: ",'2012 Original'!T46))</f>
        <v>none</v>
      </c>
      <c r="U46" s="2" t="str">
        <f>IFERROR(IF(VLOOKUP('2012 Original'!U46,key_ref,COLUMN(Approving_Party_Weight__2),FALSE)=0,"none",VLOOKUP('2012 Original'!U46,key_ref,COLUMN(Approving_Party_Weight__2),FALSE)),CONCATENATE("ERR: ",'2012 Original'!U46))</f>
        <v>none</v>
      </c>
      <c r="V46" s="2" t="str">
        <f>IFERROR(IF(VLOOKUP('2012 Original'!V46,key_ref,COLUMN(Approving_Party_Weight__2),FALSE)=0,"none",VLOOKUP('2012 Original'!V46,key_ref,COLUMN(Approving_Party_Weight__2),FALSE)),CONCATENATE("ERR: ",'2012 Original'!V46))</f>
        <v>none</v>
      </c>
      <c r="W46" s="2" t="str">
        <f>IFERROR(IF(VLOOKUP('2012 Original'!W46,key_ref,COLUMN(Approving_Party_Weight__2),FALSE)=0,"none",VLOOKUP('2012 Original'!W46,key_ref,COLUMN(Approving_Party_Weight__2),FALSE)),CONCATENATE("ERR: ",'2012 Original'!W46))</f>
        <v>none</v>
      </c>
      <c r="X46" s="2" t="str">
        <f>IFERROR(IF(VLOOKUP('2012 Original'!X46,key_ref,COLUMN(Approving_Party_Weight__2),FALSE)=0,"none",VLOOKUP('2012 Original'!X46,key_ref,COLUMN(Approving_Party_Weight__2),FALSE)),CONCATENATE("ERR: ",'2012 Original'!X46))</f>
        <v>none</v>
      </c>
      <c r="Y46" s="2" t="str">
        <f>IFERROR(IF(VLOOKUP('2012 Original'!Y46,key_ref,COLUMN(Approving_Party_Weight__2),FALSE)=0,"none",VLOOKUP('2012 Original'!Y46,key_ref,COLUMN(Approving_Party_Weight__2),FALSE)),CONCATENATE("ERR: ",'2012 Original'!Y46))</f>
        <v>none</v>
      </c>
      <c r="Z46" s="2" t="str">
        <f>IFERROR(IF(VLOOKUP('2012 Original'!Z46,key_ref,COLUMN(Approving_Party_Weight__2),FALSE)=0,"none",VLOOKUP('2012 Original'!Z46,key_ref,COLUMN(Approving_Party_Weight__2),FALSE)),CONCATENATE("ERR: ",'2012 Original'!Z46))</f>
        <v>none</v>
      </c>
      <c r="AA46" s="2" t="str">
        <f>IFERROR(IF(VLOOKUP('2012 Original'!AA46,key_ref,COLUMN(Approving_Party_Weight__2),FALSE)=0,"none",VLOOKUP('2012 Original'!AA46,key_ref,COLUMN(Approving_Party_Weight__2),FALSE)),CONCATENATE("ERR: ",'2012 Original'!AA46))</f>
        <v>none</v>
      </c>
      <c r="AB46" s="2" t="str">
        <f>IFERROR(IF(VLOOKUP('2012 Original'!AB46,key_ref,COLUMN(Approving_Party_Weight__2),FALSE)=0,"none",VLOOKUP('2012 Original'!AB46,key_ref,COLUMN(Approving_Party_Weight__2),FALSE)),CONCATENATE("ERR: ",'2012 Original'!AB46))</f>
        <v>none</v>
      </c>
      <c r="AC46" s="2" t="str">
        <f>IFERROR(IF(VLOOKUP('2012 Original'!AC46,key_ref,COLUMN(Approving_Party_Weight__2),FALSE)=0,"none",VLOOKUP('2012 Original'!AC46,key_ref,COLUMN(Approving_Party_Weight__2),FALSE)),CONCATENATE("ERR: ",'2012 Original'!AC46))</f>
        <v>none</v>
      </c>
      <c r="AD46" s="2" t="str">
        <f>IFERROR(IF(VLOOKUP('2012 Original'!AD46,key_ref,COLUMN(Approving_Party_Weight__2),FALSE)=0,"none",VLOOKUP('2012 Original'!AD46,key_ref,COLUMN(Approving_Party_Weight__2),FALSE)),CONCATENATE("ERR: ",'2012 Original'!AD46))</f>
        <v>none</v>
      </c>
      <c r="AE46" s="2" t="str">
        <f>IFERROR(IF(VLOOKUP('2012 Original'!AE46,key_ref,COLUMN(Approving_Party_Weight__2),FALSE)=0,"none",VLOOKUP('2012 Original'!AE46,key_ref,COLUMN(Approving_Party_Weight__2),FALSE)),CONCATENATE("ERR: ",'2012 Original'!AE46))</f>
        <v>none</v>
      </c>
      <c r="AF46" s="2" t="str">
        <f>IFERROR(IF(VLOOKUP('2012 Original'!AF46,key_ref,COLUMN(Approving_Party_Weight__2),FALSE)=0,"none",VLOOKUP('2012 Original'!AF46,key_ref,COLUMN(Approving_Party_Weight__2),FALSE)),CONCATENATE("ERR: ",'2012 Original'!AF46))</f>
        <v>none</v>
      </c>
      <c r="AG46" s="2" t="str">
        <f>IFERROR(IF(VLOOKUP('2012 Original'!AG46,key_ref,COLUMN(Approving_Party_Weight__2),FALSE)=0,"none",VLOOKUP('2012 Original'!AG46,key_ref,COLUMN(Approving_Party_Weight__2),FALSE)),CONCATENATE("ERR: ",'2012 Original'!AG46))</f>
        <v>none</v>
      </c>
      <c r="AH46" s="2" t="str">
        <f>IFERROR(IF(VLOOKUP('2012 Original'!AH46,key_ref,COLUMN(Approving_Party_Weight__2),FALSE)=0,"none",VLOOKUP('2012 Original'!AH46,key_ref,COLUMN(Approving_Party_Weight__2),FALSE)),CONCATENATE("ERR: ",'2012 Original'!AH46))</f>
        <v>none</v>
      </c>
      <c r="AI46" s="2" t="str">
        <f>IFERROR(IF(VLOOKUP('2012 Original'!AI46,key_ref,COLUMN(Approving_Party_Weight__2),FALSE)=0,"none",VLOOKUP('2012 Original'!AI46,key_ref,COLUMN(Approving_Party_Weight__2),FALSE)),CONCATENATE("ERR: ",'2012 Original'!AI46))</f>
        <v>none</v>
      </c>
      <c r="AJ46" s="2" t="str">
        <f>IFERROR(IF(VLOOKUP('2012 Original'!AJ46,key_ref,COLUMN(Approving_Party_Weight__2),FALSE)=0,"none",VLOOKUP('2012 Original'!AJ46,key_ref,COLUMN(Approving_Party_Weight__2),FALSE)),CONCATENATE("ERR: ",'2012 Original'!AJ46))</f>
        <v>none</v>
      </c>
      <c r="AK46" s="2" t="str">
        <f>IFERROR(IF(VLOOKUP('2012 Original'!AK46,key_ref,COLUMN(Approving_Party_Weight__2),FALSE)=0,"none",VLOOKUP('2012 Original'!AK46,key_ref,COLUMN(Approving_Party_Weight__2),FALSE)),CONCATENATE("ERR: ",'2012 Original'!AK46))</f>
        <v>none</v>
      </c>
      <c r="AL46" s="2" t="str">
        <f>IFERROR(IF(VLOOKUP('2012 Original'!AL46,key_ref,COLUMN(Approving_Party_Weight__2),FALSE)=0,"none",VLOOKUP('2012 Original'!AL46,key_ref,COLUMN(Approving_Party_Weight__2),FALSE)),CONCATENATE("ERR: ",'2012 Original'!AL46))</f>
        <v>none</v>
      </c>
      <c r="AM46" s="2" t="str">
        <f>IFERROR(IF(VLOOKUP('2012 Original'!AM46,key_ref,COLUMN(Approving_Party_Weight__2),FALSE)=0,"none",VLOOKUP('2012 Original'!AM46,key_ref,COLUMN(Approving_Party_Weight__2),FALSE)),CONCATENATE("ERR: ",'2012 Original'!AM46))</f>
        <v>none</v>
      </c>
      <c r="AN46" s="2" t="str">
        <f>IFERROR(IF(VLOOKUP('2012 Original'!AN46,key_ref,COLUMN(Approving_Party_Weight__2),FALSE)=0,"none",VLOOKUP('2012 Original'!AN46,key_ref,COLUMN(Approving_Party_Weight__2),FALSE)),CONCATENATE("ERR: ",'2012 Original'!AN46))</f>
        <v>none</v>
      </c>
      <c r="AO46" s="2" t="str">
        <f>IFERROR(IF(VLOOKUP('2012 Original'!AO46,key_ref,COLUMN(Approving_Party_Weight__2),FALSE)=0,"none",VLOOKUP('2012 Original'!AO46,key_ref,COLUMN(Approving_Party_Weight__2),FALSE)),CONCATENATE("ERR: ",'2012 Original'!AO46))</f>
        <v>none</v>
      </c>
      <c r="AP46" s="2" t="str">
        <f>IFERROR(IF(VLOOKUP('2012 Original'!AP46,key_ref,COLUMN(Approving_Party_Weight__2),FALSE)=0,"none",VLOOKUP('2012 Original'!AP46,key_ref,COLUMN(Approving_Party_Weight__2),FALSE)),CONCATENATE("ERR: ",'2012 Original'!AP46))</f>
        <v>none</v>
      </c>
      <c r="AQ46" s="2" t="str">
        <f>IFERROR(IF(VLOOKUP('2012 Original'!AQ46,key_ref,COLUMN(Approving_Party_Weight__2),FALSE)=0,"none",VLOOKUP('2012 Original'!AQ46,key_ref,COLUMN(Approving_Party_Weight__2),FALSE)),CONCATENATE("ERR: ",'2012 Original'!AQ46))</f>
        <v>none</v>
      </c>
      <c r="AR46" s="2" t="str">
        <f>IFERROR(IF(VLOOKUP('2012 Original'!AR46,key_ref,COLUMN(Approving_Party_Weight__2),FALSE)=0,"none",VLOOKUP('2012 Original'!AR46,key_ref,COLUMN(Approving_Party_Weight__2),FALSE)),CONCATENATE("ERR: ",'2012 Original'!AR46))</f>
        <v>none</v>
      </c>
      <c r="AS46" s="2" t="str">
        <f>IFERROR(IF(VLOOKUP('2012 Original'!AS46,key_ref,COLUMN(Approving_Party_Weight__2),FALSE)=0,"none",VLOOKUP('2012 Original'!AS46,key_ref,COLUMN(Approving_Party_Weight__2),FALSE)),CONCATENATE("ERR: ",'2012 Original'!AS46))</f>
        <v>none</v>
      </c>
      <c r="AT46" s="2" t="str">
        <f>IFERROR(IF(VLOOKUP('2012 Original'!AT46,key_ref,COLUMN(Approving_Party_Weight__2),FALSE)=0,"none",VLOOKUP('2012 Original'!AT46,key_ref,COLUMN(Approving_Party_Weight__2),FALSE)),CONCATENATE("ERR: ",'2012 Original'!AT46))</f>
        <v>none</v>
      </c>
      <c r="AU46" s="2" t="str">
        <f>IFERROR(IF(VLOOKUP('2012 Original'!AU46,key_ref,COLUMN(Approving_Party_Weight__2),FALSE)=0,"none",VLOOKUP('2012 Original'!AU46,key_ref,COLUMN(Approving_Party_Weight__2),FALSE)),CONCATENATE("ERR: ",'2012 Original'!AU46))</f>
        <v>none</v>
      </c>
      <c r="AV46" s="2" t="str">
        <f>IFERROR(IF(VLOOKUP('2012 Original'!AV46,key_ref,COLUMN(Approving_Party_Weight__2),FALSE)=0,"none",VLOOKUP('2012 Original'!AV46,key_ref,COLUMN(Approving_Party_Weight__2),FALSE)),CONCATENATE("ERR: ",'2012 Original'!AV46))</f>
        <v>none</v>
      </c>
      <c r="AW46" s="2" t="str">
        <f>IFERROR(IF(VLOOKUP('2012 Original'!AW46,key_ref,COLUMN(Approving_Party_Weight__2),FALSE)=0,"none",VLOOKUP('2012 Original'!AW46,key_ref,COLUMN(Approving_Party_Weight__2),FALSE)),CONCATENATE("ERR: ",'2012 Original'!AW46))</f>
        <v>none</v>
      </c>
      <c r="AX46" s="2" t="str">
        <f>IFERROR(IF(VLOOKUP('2012 Original'!AX46,key_ref,COLUMN(Approving_Party_Weight__2),FALSE)=0,"none",VLOOKUP('2012 Original'!AX46,key_ref,COLUMN(Approving_Party_Weight__2),FALSE)),CONCATENATE("ERR: ",'2012 Original'!AX46))</f>
        <v>none</v>
      </c>
      <c r="AY46" s="2" t="str">
        <f>IFERROR(IF(VLOOKUP('2012 Original'!AY46,key_ref,COLUMN(Approving_Party_Weight__2),FALSE)=0,"none",VLOOKUP('2012 Original'!AY46,key_ref,COLUMN(Approving_Party_Weight__2),FALSE)),CONCATENATE("ERR: ",'2012 Original'!AY46))</f>
        <v>none</v>
      </c>
      <c r="AZ46" s="2" t="str">
        <f>IFERROR(IF(VLOOKUP('2012 Original'!AZ46,key_ref,COLUMN(Approving_Party_Weight__2),FALSE)=0,"none",VLOOKUP('2012 Original'!AZ46,key_ref,COLUMN(Approving_Party_Weight__2),FALSE)),CONCATENATE("ERR: ",'2012 Original'!AZ46))</f>
        <v>none</v>
      </c>
    </row>
    <row r="47" spans="1:52" s="4" customFormat="1">
      <c r="A47" s="3" t="s">
        <v>80</v>
      </c>
      <c r="B47" s="2" t="str">
        <f>IFERROR(IF(VLOOKUP('2012 Original'!B47,key_ref,COLUMN(Approving_Party_Weight__2),FALSE)=0,"none",VLOOKUP('2012 Original'!B47,key_ref,COLUMN(Approving_Party_Weight__2),FALSE)),CONCATENATE("ERR: ",'2012 Original'!B47))</f>
        <v>none</v>
      </c>
      <c r="C47" s="2" t="str">
        <f>IFERROR(IF(VLOOKUP('2012 Original'!C47,key_ref,COLUMN(Approving_Party_Weight__2),FALSE)=0,"none",VLOOKUP('2012 Original'!C47,key_ref,COLUMN(Approving_Party_Weight__2),FALSE)),CONCATENATE("ERR: ",'2012 Original'!C47))</f>
        <v>none</v>
      </c>
      <c r="D47" s="2" t="str">
        <f>IFERROR(IF(VLOOKUP('2012 Original'!D47,key_ref,COLUMN(Approving_Party_Weight__2),FALSE)=0,"none",VLOOKUP('2012 Original'!D47,key_ref,COLUMN(Approving_Party_Weight__2),FALSE)),CONCATENATE("ERR: ",'2012 Original'!D47))</f>
        <v>none</v>
      </c>
      <c r="E47" s="2" t="str">
        <f>IFERROR(IF(VLOOKUP('2012 Original'!E47,key_ref,COLUMN(Approving_Party_Weight__2),FALSE)=0,"none",VLOOKUP('2012 Original'!E47,key_ref,COLUMN(Approving_Party_Weight__2),FALSE)),CONCATENATE("ERR: ",'2012 Original'!E47))</f>
        <v>none</v>
      </c>
      <c r="F47" s="2" t="str">
        <f>IFERROR(IF(VLOOKUP('2012 Original'!F47,key_ref,COLUMN(Approving_Party_Weight__2),FALSE)=0,"none",VLOOKUP('2012 Original'!F47,key_ref,COLUMN(Approving_Party_Weight__2),FALSE)),CONCATENATE("ERR: ",'2012 Original'!F47))</f>
        <v>none</v>
      </c>
      <c r="G47" s="2" t="str">
        <f>IFERROR(IF(VLOOKUP('2012 Original'!G47,key_ref,COLUMN(Approving_Party_Weight__2),FALSE)=0,"none",VLOOKUP('2012 Original'!G47,key_ref,COLUMN(Approving_Party_Weight__2),FALSE)),CONCATENATE("ERR: ",'2012 Original'!G47))</f>
        <v>none</v>
      </c>
      <c r="H47" s="2" t="str">
        <f>IFERROR(IF(VLOOKUP('2012 Original'!H47,key_ref,COLUMN(Approving_Party_Weight__2),FALSE)=0,"none",VLOOKUP('2012 Original'!H47,key_ref,COLUMN(Approving_Party_Weight__2),FALSE)),CONCATENATE("ERR: ",'2012 Original'!H47))</f>
        <v>none</v>
      </c>
      <c r="I47" s="2" t="str">
        <f>IFERROR(IF(VLOOKUP('2012 Original'!I47,key_ref,COLUMN(Approving_Party_Weight__2),FALSE)=0,"none",VLOOKUP('2012 Original'!I47,key_ref,COLUMN(Approving_Party_Weight__2),FALSE)),CONCATENATE("ERR: ",'2012 Original'!I47))</f>
        <v>none</v>
      </c>
      <c r="J47" s="2" t="str">
        <f>IFERROR(IF(VLOOKUP('2012 Original'!J47,key_ref,COLUMN(Approving_Party_Weight__2),FALSE)=0,"none",VLOOKUP('2012 Original'!J47,key_ref,COLUMN(Approving_Party_Weight__2),FALSE)),CONCATENATE("ERR: ",'2012 Original'!J47))</f>
        <v>none</v>
      </c>
      <c r="K47" s="2" t="str">
        <f>IFERROR(IF(VLOOKUP('2012 Original'!K47,key_ref,COLUMN(Approving_Party_Weight__2),FALSE)=0,"none",VLOOKUP('2012 Original'!K47,key_ref,COLUMN(Approving_Party_Weight__2),FALSE)),CONCATENATE("ERR: ",'2012 Original'!K47))</f>
        <v>none</v>
      </c>
      <c r="L47" s="2" t="str">
        <f>IFERROR(IF(VLOOKUP('2012 Original'!L47,key_ref,COLUMN(Approving_Party_Weight__2),FALSE)=0,"none",VLOOKUP('2012 Original'!L47,key_ref,COLUMN(Approving_Party_Weight__2),FALSE)),CONCATENATE("ERR: ",'2012 Original'!L47))</f>
        <v>none</v>
      </c>
      <c r="M47" s="2" t="str">
        <f>IFERROR(IF(VLOOKUP('2012 Original'!M47,key_ref,COLUMN(Approving_Party_Weight__2),FALSE)=0,"none",VLOOKUP('2012 Original'!M47,key_ref,COLUMN(Approving_Party_Weight__2),FALSE)),CONCATENATE("ERR: ",'2012 Original'!M47))</f>
        <v>none</v>
      </c>
      <c r="N47" s="2" t="str">
        <f>IFERROR(IF(VLOOKUP('2012 Original'!N47,key_ref,COLUMN(Approving_Party_Weight__2),FALSE)=0,"none",VLOOKUP('2012 Original'!N47,key_ref,COLUMN(Approving_Party_Weight__2),FALSE)),CONCATENATE("ERR: ",'2012 Original'!N47))</f>
        <v>none</v>
      </c>
      <c r="O47" s="2" t="str">
        <f>IFERROR(IF(VLOOKUP('2012 Original'!O47,key_ref,COLUMN(Approving_Party_Weight__2),FALSE)=0,"none",VLOOKUP('2012 Original'!O47,key_ref,COLUMN(Approving_Party_Weight__2),FALSE)),CONCATENATE("ERR: ",'2012 Original'!O47))</f>
        <v>none</v>
      </c>
      <c r="P47" s="2" t="str">
        <f>IFERROR(IF(VLOOKUP('2012 Original'!P47,key_ref,COLUMN(Approving_Party_Weight__2),FALSE)=0,"none",VLOOKUP('2012 Original'!P47,key_ref,COLUMN(Approving_Party_Weight__2),FALSE)),CONCATENATE("ERR: ",'2012 Original'!P47))</f>
        <v>none</v>
      </c>
      <c r="Q47" s="2" t="str">
        <f>IFERROR(IF(VLOOKUP('2012 Original'!Q47,key_ref,COLUMN(Approving_Party_Weight__2),FALSE)=0,"none",VLOOKUP('2012 Original'!Q47,key_ref,COLUMN(Approving_Party_Weight__2),FALSE)),CONCATENATE("ERR: ",'2012 Original'!Q47))</f>
        <v>none</v>
      </c>
      <c r="R47" s="2" t="str">
        <f>IFERROR(IF(VLOOKUP('2012 Original'!R47,key_ref,COLUMN(Approving_Party_Weight__2),FALSE)=0,"none",VLOOKUP('2012 Original'!R47,key_ref,COLUMN(Approving_Party_Weight__2),FALSE)),CONCATENATE("ERR: ",'2012 Original'!R47))</f>
        <v>none</v>
      </c>
      <c r="S47" s="2" t="str">
        <f>IFERROR(IF(VLOOKUP('2012 Original'!S47,key_ref,COLUMN(Approving_Party_Weight__2),FALSE)=0,"none",VLOOKUP('2012 Original'!S47,key_ref,COLUMN(Approving_Party_Weight__2),FALSE)),CONCATENATE("ERR: ",'2012 Original'!S47))</f>
        <v>none</v>
      </c>
      <c r="T47" s="2" t="str">
        <f>IFERROR(IF(VLOOKUP('2012 Original'!T47,key_ref,COLUMN(Approving_Party_Weight__2),FALSE)=0,"none",VLOOKUP('2012 Original'!T47,key_ref,COLUMN(Approving_Party_Weight__2),FALSE)),CONCATENATE("ERR: ",'2012 Original'!T47))</f>
        <v>none</v>
      </c>
      <c r="U47" s="2" t="str">
        <f>IFERROR(IF(VLOOKUP('2012 Original'!U47,key_ref,COLUMN(Approving_Party_Weight__2),FALSE)=0,"none",VLOOKUP('2012 Original'!U47,key_ref,COLUMN(Approving_Party_Weight__2),FALSE)),CONCATENATE("ERR: ",'2012 Original'!U47))</f>
        <v>none</v>
      </c>
      <c r="V47" s="2" t="str">
        <f>IFERROR(IF(VLOOKUP('2012 Original'!V47,key_ref,COLUMN(Approving_Party_Weight__2),FALSE)=0,"none",VLOOKUP('2012 Original'!V47,key_ref,COLUMN(Approving_Party_Weight__2),FALSE)),CONCATENATE("ERR: ",'2012 Original'!V47))</f>
        <v>none</v>
      </c>
      <c r="W47" s="2" t="str">
        <f>IFERROR(IF(VLOOKUP('2012 Original'!W47,key_ref,COLUMN(Approving_Party_Weight__2),FALSE)=0,"none",VLOOKUP('2012 Original'!W47,key_ref,COLUMN(Approving_Party_Weight__2),FALSE)),CONCATENATE("ERR: ",'2012 Original'!W47))</f>
        <v>none</v>
      </c>
      <c r="X47" s="2" t="str">
        <f>IFERROR(IF(VLOOKUP('2012 Original'!X47,key_ref,COLUMN(Approving_Party_Weight__2),FALSE)=0,"none",VLOOKUP('2012 Original'!X47,key_ref,COLUMN(Approving_Party_Weight__2),FALSE)),CONCATENATE("ERR: ",'2012 Original'!X47))</f>
        <v>none</v>
      </c>
      <c r="Y47" s="2" t="str">
        <f>IFERROR(IF(VLOOKUP('2012 Original'!Y47,key_ref,COLUMN(Approving_Party_Weight__2),FALSE)=0,"none",VLOOKUP('2012 Original'!Y47,key_ref,COLUMN(Approving_Party_Weight__2),FALSE)),CONCATENATE("ERR: ",'2012 Original'!Y47))</f>
        <v>none</v>
      </c>
      <c r="Z47" s="2" t="str">
        <f>IFERROR(IF(VLOOKUP('2012 Original'!Z47,key_ref,COLUMN(Approving_Party_Weight__2),FALSE)=0,"none",VLOOKUP('2012 Original'!Z47,key_ref,COLUMN(Approving_Party_Weight__2),FALSE)),CONCATENATE("ERR: ",'2012 Original'!Z47))</f>
        <v>none</v>
      </c>
      <c r="AA47" s="2" t="str">
        <f>IFERROR(IF(VLOOKUP('2012 Original'!AA47,key_ref,COLUMN(Approving_Party_Weight__2),FALSE)=0,"none",VLOOKUP('2012 Original'!AA47,key_ref,COLUMN(Approving_Party_Weight__2),FALSE)),CONCATENATE("ERR: ",'2012 Original'!AA47))</f>
        <v>none</v>
      </c>
      <c r="AB47" s="2" t="str">
        <f>IFERROR(IF(VLOOKUP('2012 Original'!AB47,key_ref,COLUMN(Approving_Party_Weight__2),FALSE)=0,"none",VLOOKUP('2012 Original'!AB47,key_ref,COLUMN(Approving_Party_Weight__2),FALSE)),CONCATENATE("ERR: ",'2012 Original'!AB47))</f>
        <v>none</v>
      </c>
      <c r="AC47" s="2" t="str">
        <f>IFERROR(IF(VLOOKUP('2012 Original'!AC47,key_ref,COLUMN(Approving_Party_Weight__2),FALSE)=0,"none",VLOOKUP('2012 Original'!AC47,key_ref,COLUMN(Approving_Party_Weight__2),FALSE)),CONCATENATE("ERR: ",'2012 Original'!AC47))</f>
        <v>none</v>
      </c>
      <c r="AD47" s="2" t="str">
        <f>IFERROR(IF(VLOOKUP('2012 Original'!AD47,key_ref,COLUMN(Approving_Party_Weight__2),FALSE)=0,"none",VLOOKUP('2012 Original'!AD47,key_ref,COLUMN(Approving_Party_Weight__2),FALSE)),CONCATENATE("ERR: ",'2012 Original'!AD47))</f>
        <v>none</v>
      </c>
      <c r="AE47" s="2" t="str">
        <f>IFERROR(IF(VLOOKUP('2012 Original'!AE47,key_ref,COLUMN(Approving_Party_Weight__2),FALSE)=0,"none",VLOOKUP('2012 Original'!AE47,key_ref,COLUMN(Approving_Party_Weight__2),FALSE)),CONCATENATE("ERR: ",'2012 Original'!AE47))</f>
        <v>none</v>
      </c>
      <c r="AF47" s="2" t="str">
        <f>IFERROR(IF(VLOOKUP('2012 Original'!AF47,key_ref,COLUMN(Approving_Party_Weight__2),FALSE)=0,"none",VLOOKUP('2012 Original'!AF47,key_ref,COLUMN(Approving_Party_Weight__2),FALSE)),CONCATENATE("ERR: ",'2012 Original'!AF47))</f>
        <v>none</v>
      </c>
      <c r="AG47" s="2" t="str">
        <f>IFERROR(IF(VLOOKUP('2012 Original'!AG47,key_ref,COLUMN(Approving_Party_Weight__2),FALSE)=0,"none",VLOOKUP('2012 Original'!AG47,key_ref,COLUMN(Approving_Party_Weight__2),FALSE)),CONCATENATE("ERR: ",'2012 Original'!AG47))</f>
        <v>none</v>
      </c>
      <c r="AH47" s="2" t="str">
        <f>IFERROR(IF(VLOOKUP('2012 Original'!AH47,key_ref,COLUMN(Approving_Party_Weight__2),FALSE)=0,"none",VLOOKUP('2012 Original'!AH47,key_ref,COLUMN(Approving_Party_Weight__2),FALSE)),CONCATENATE("ERR: ",'2012 Original'!AH47))</f>
        <v>none</v>
      </c>
      <c r="AI47" s="2" t="str">
        <f>IFERROR(IF(VLOOKUP('2012 Original'!AI47,key_ref,COLUMN(Approving_Party_Weight__2),FALSE)=0,"none",VLOOKUP('2012 Original'!AI47,key_ref,COLUMN(Approving_Party_Weight__2),FALSE)),CONCATENATE("ERR: ",'2012 Original'!AI47))</f>
        <v>none</v>
      </c>
      <c r="AJ47" s="2" t="str">
        <f>IFERROR(IF(VLOOKUP('2012 Original'!AJ47,key_ref,COLUMN(Approving_Party_Weight__2),FALSE)=0,"none",VLOOKUP('2012 Original'!AJ47,key_ref,COLUMN(Approving_Party_Weight__2),FALSE)),CONCATENATE("ERR: ",'2012 Original'!AJ47))</f>
        <v>none</v>
      </c>
      <c r="AK47" s="2" t="str">
        <f>IFERROR(IF(VLOOKUP('2012 Original'!AK47,key_ref,COLUMN(Approving_Party_Weight__2),FALSE)=0,"none",VLOOKUP('2012 Original'!AK47,key_ref,COLUMN(Approving_Party_Weight__2),FALSE)),CONCATENATE("ERR: ",'2012 Original'!AK47))</f>
        <v>none</v>
      </c>
      <c r="AL47" s="2" t="str">
        <f>IFERROR(IF(VLOOKUP('2012 Original'!AL47,key_ref,COLUMN(Approving_Party_Weight__2),FALSE)=0,"none",VLOOKUP('2012 Original'!AL47,key_ref,COLUMN(Approving_Party_Weight__2),FALSE)),CONCATENATE("ERR: ",'2012 Original'!AL47))</f>
        <v>none</v>
      </c>
      <c r="AM47" s="2" t="str">
        <f>IFERROR(IF(VLOOKUP('2012 Original'!AM47,key_ref,COLUMN(Approving_Party_Weight__2),FALSE)=0,"none",VLOOKUP('2012 Original'!AM47,key_ref,COLUMN(Approving_Party_Weight__2),FALSE)),CONCATENATE("ERR: ",'2012 Original'!AM47))</f>
        <v>none</v>
      </c>
      <c r="AN47" s="2" t="str">
        <f>IFERROR(IF(VLOOKUP('2012 Original'!AN47,key_ref,COLUMN(Approving_Party_Weight__2),FALSE)=0,"none",VLOOKUP('2012 Original'!AN47,key_ref,COLUMN(Approving_Party_Weight__2),FALSE)),CONCATENATE("ERR: ",'2012 Original'!AN47))</f>
        <v>none</v>
      </c>
      <c r="AO47" s="2" t="str">
        <f>IFERROR(IF(VLOOKUP('2012 Original'!AO47,key_ref,COLUMN(Approving_Party_Weight__2),FALSE)=0,"none",VLOOKUP('2012 Original'!AO47,key_ref,COLUMN(Approving_Party_Weight__2),FALSE)),CONCATENATE("ERR: ",'2012 Original'!AO47))</f>
        <v>none</v>
      </c>
      <c r="AP47" s="2" t="str">
        <f>IFERROR(IF(VLOOKUP('2012 Original'!AP47,key_ref,COLUMN(Approving_Party_Weight__2),FALSE)=0,"none",VLOOKUP('2012 Original'!AP47,key_ref,COLUMN(Approving_Party_Weight__2),FALSE)),CONCATENATE("ERR: ",'2012 Original'!AP47))</f>
        <v>none</v>
      </c>
      <c r="AQ47" s="2" t="str">
        <f>IFERROR(IF(VLOOKUP('2012 Original'!AQ47,key_ref,COLUMN(Approving_Party_Weight__2),FALSE)=0,"none",VLOOKUP('2012 Original'!AQ47,key_ref,COLUMN(Approving_Party_Weight__2),FALSE)),CONCATENATE("ERR: ",'2012 Original'!AQ47))</f>
        <v>none</v>
      </c>
      <c r="AR47" s="2" t="str">
        <f>IFERROR(IF(VLOOKUP('2012 Original'!AR47,key_ref,COLUMN(Approving_Party_Weight__2),FALSE)=0,"none",VLOOKUP('2012 Original'!AR47,key_ref,COLUMN(Approving_Party_Weight__2),FALSE)),CONCATENATE("ERR: ",'2012 Original'!AR47))</f>
        <v>none</v>
      </c>
      <c r="AS47" s="2" t="str">
        <f>IFERROR(IF(VLOOKUP('2012 Original'!AS47,key_ref,COLUMN(Approving_Party_Weight__2),FALSE)=0,"none",VLOOKUP('2012 Original'!AS47,key_ref,COLUMN(Approving_Party_Weight__2),FALSE)),CONCATENATE("ERR: ",'2012 Original'!AS47))</f>
        <v>none</v>
      </c>
      <c r="AT47" s="2" t="str">
        <f>IFERROR(IF(VLOOKUP('2012 Original'!AT47,key_ref,COLUMN(Approving_Party_Weight__2),FALSE)=0,"none",VLOOKUP('2012 Original'!AT47,key_ref,COLUMN(Approving_Party_Weight__2),FALSE)),CONCATENATE("ERR: ",'2012 Original'!AT47))</f>
        <v>none</v>
      </c>
      <c r="AU47" s="2" t="str">
        <f>IFERROR(IF(VLOOKUP('2012 Original'!AU47,key_ref,COLUMN(Approving_Party_Weight__2),FALSE)=0,"none",VLOOKUP('2012 Original'!AU47,key_ref,COLUMN(Approving_Party_Weight__2),FALSE)),CONCATENATE("ERR: ",'2012 Original'!AU47))</f>
        <v>none</v>
      </c>
      <c r="AV47" s="2" t="str">
        <f>IFERROR(IF(VLOOKUP('2012 Original'!AV47,key_ref,COLUMN(Approving_Party_Weight__2),FALSE)=0,"none",VLOOKUP('2012 Original'!AV47,key_ref,COLUMN(Approving_Party_Weight__2),FALSE)),CONCATENATE("ERR: ",'2012 Original'!AV47))</f>
        <v>none</v>
      </c>
      <c r="AW47" s="2" t="str">
        <f>IFERROR(IF(VLOOKUP('2012 Original'!AW47,key_ref,COLUMN(Approving_Party_Weight__2),FALSE)=0,"none",VLOOKUP('2012 Original'!AW47,key_ref,COLUMN(Approving_Party_Weight__2),FALSE)),CONCATENATE("ERR: ",'2012 Original'!AW47))</f>
        <v>none</v>
      </c>
      <c r="AX47" s="2" t="str">
        <f>IFERROR(IF(VLOOKUP('2012 Original'!AX47,key_ref,COLUMN(Approving_Party_Weight__2),FALSE)=0,"none",VLOOKUP('2012 Original'!AX47,key_ref,COLUMN(Approving_Party_Weight__2),FALSE)),CONCATENATE("ERR: ",'2012 Original'!AX47))</f>
        <v>none</v>
      </c>
      <c r="AY47" s="2" t="str">
        <f>IFERROR(IF(VLOOKUP('2012 Original'!AY47,key_ref,COLUMN(Approving_Party_Weight__2),FALSE)=0,"none",VLOOKUP('2012 Original'!AY47,key_ref,COLUMN(Approving_Party_Weight__2),FALSE)),CONCATENATE("ERR: ",'2012 Original'!AY47))</f>
        <v>none</v>
      </c>
      <c r="AZ47" s="2" t="str">
        <f>IFERROR(IF(VLOOKUP('2012 Original'!AZ47,key_ref,COLUMN(Approving_Party_Weight__2),FALSE)=0,"none",VLOOKUP('2012 Original'!AZ47,key_ref,COLUMN(Approving_Party_Weight__2),FALSE)),CONCATENATE("ERR: ",'2012 Original'!AZ47))</f>
        <v>none</v>
      </c>
    </row>
    <row r="48" spans="1:52" s="4" customFormat="1">
      <c r="A48" s="3" t="s">
        <v>81</v>
      </c>
      <c r="B48" s="2" t="str">
        <f>IFERROR(IF(VLOOKUP('2012 Original'!B48,key_ref,COLUMN(Approving_Party_Weight__2),FALSE)=0,"none",VLOOKUP('2012 Original'!B48,key_ref,COLUMN(Approving_Party_Weight__2),FALSE)),CONCATENATE("ERR: ",'2012 Original'!B48))</f>
        <v>none</v>
      </c>
      <c r="C48" s="2" t="str">
        <f>IFERROR(IF(VLOOKUP('2012 Original'!C48,key_ref,COLUMN(Approving_Party_Weight__2),FALSE)=0,"none",VLOOKUP('2012 Original'!C48,key_ref,COLUMN(Approving_Party_Weight__2),FALSE)),CONCATENATE("ERR: ",'2012 Original'!C48))</f>
        <v>none</v>
      </c>
      <c r="D48" s="2" t="str">
        <f>IFERROR(IF(VLOOKUP('2012 Original'!D48,key_ref,COLUMN(Approving_Party_Weight__2),FALSE)=0,"none",VLOOKUP('2012 Original'!D48,key_ref,COLUMN(Approving_Party_Weight__2),FALSE)),CONCATENATE("ERR: ",'2012 Original'!D48))</f>
        <v>none</v>
      </c>
      <c r="E48" s="2" t="str">
        <f>IFERROR(IF(VLOOKUP('2012 Original'!E48,key_ref,COLUMN(Approving_Party_Weight__2),FALSE)=0,"none",VLOOKUP('2012 Original'!E48,key_ref,COLUMN(Approving_Party_Weight__2),FALSE)),CONCATENATE("ERR: ",'2012 Original'!E48))</f>
        <v>none</v>
      </c>
      <c r="F48" s="2" t="str">
        <f>IFERROR(IF(VLOOKUP('2012 Original'!F48,key_ref,COLUMN(Approving_Party_Weight__2),FALSE)=0,"none",VLOOKUP('2012 Original'!F48,key_ref,COLUMN(Approving_Party_Weight__2),FALSE)),CONCATENATE("ERR: ",'2012 Original'!F48))</f>
        <v>none</v>
      </c>
      <c r="G48" s="2" t="str">
        <f>IFERROR(IF(VLOOKUP('2012 Original'!G48,key_ref,COLUMN(Approving_Party_Weight__2),FALSE)=0,"none",VLOOKUP('2012 Original'!G48,key_ref,COLUMN(Approving_Party_Weight__2),FALSE)),CONCATENATE("ERR: ",'2012 Original'!G48))</f>
        <v>none</v>
      </c>
      <c r="H48" s="2" t="str">
        <f>IFERROR(IF(VLOOKUP('2012 Original'!H48,key_ref,COLUMN(Approving_Party_Weight__2),FALSE)=0,"none",VLOOKUP('2012 Original'!H48,key_ref,COLUMN(Approving_Party_Weight__2),FALSE)),CONCATENATE("ERR: ",'2012 Original'!H48))</f>
        <v>none</v>
      </c>
      <c r="I48" s="2" t="str">
        <f>IFERROR(IF(VLOOKUP('2012 Original'!I48,key_ref,COLUMN(Approving_Party_Weight__2),FALSE)=0,"none",VLOOKUP('2012 Original'!I48,key_ref,COLUMN(Approving_Party_Weight__2),FALSE)),CONCATENATE("ERR: ",'2012 Original'!I48))</f>
        <v>none</v>
      </c>
      <c r="J48" s="2" t="str">
        <f>IFERROR(IF(VLOOKUP('2012 Original'!J48,key_ref,COLUMN(Approving_Party_Weight__2),FALSE)=0,"none",VLOOKUP('2012 Original'!J48,key_ref,COLUMN(Approving_Party_Weight__2),FALSE)),CONCATENATE("ERR: ",'2012 Original'!J48))</f>
        <v>none</v>
      </c>
      <c r="K48" s="2" t="str">
        <f>IFERROR(IF(VLOOKUP('2012 Original'!K48,key_ref,COLUMN(Approving_Party_Weight__2),FALSE)=0,"none",VLOOKUP('2012 Original'!K48,key_ref,COLUMN(Approving_Party_Weight__2),FALSE)),CONCATENATE("ERR: ",'2012 Original'!K48))</f>
        <v>none</v>
      </c>
      <c r="L48" s="2" t="str">
        <f>IFERROR(IF(VLOOKUP('2012 Original'!L48,key_ref,COLUMN(Approving_Party_Weight__2),FALSE)=0,"none",VLOOKUP('2012 Original'!L48,key_ref,COLUMN(Approving_Party_Weight__2),FALSE)),CONCATENATE("ERR: ",'2012 Original'!L48))</f>
        <v>none</v>
      </c>
      <c r="M48" s="2" t="str">
        <f>IFERROR(IF(VLOOKUP('2012 Original'!M48,key_ref,COLUMN(Approving_Party_Weight__2),FALSE)=0,"none",VLOOKUP('2012 Original'!M48,key_ref,COLUMN(Approving_Party_Weight__2),FALSE)),CONCATENATE("ERR: ",'2012 Original'!M48))</f>
        <v>none</v>
      </c>
      <c r="N48" s="2" t="str">
        <f>IFERROR(IF(VLOOKUP('2012 Original'!N48,key_ref,COLUMN(Approving_Party_Weight__2),FALSE)=0,"none",VLOOKUP('2012 Original'!N48,key_ref,COLUMN(Approving_Party_Weight__2),FALSE)),CONCATENATE("ERR: ",'2012 Original'!N48))</f>
        <v>none</v>
      </c>
      <c r="O48" s="2" t="str">
        <f>IFERROR(IF(VLOOKUP('2012 Original'!O48,key_ref,COLUMN(Approving_Party_Weight__2),FALSE)=0,"none",VLOOKUP('2012 Original'!O48,key_ref,COLUMN(Approving_Party_Weight__2),FALSE)),CONCATENATE("ERR: ",'2012 Original'!O48))</f>
        <v>none</v>
      </c>
      <c r="P48" s="2" t="str">
        <f>IFERROR(IF(VLOOKUP('2012 Original'!P48,key_ref,COLUMN(Approving_Party_Weight__2),FALSE)=0,"none",VLOOKUP('2012 Original'!P48,key_ref,COLUMN(Approving_Party_Weight__2),FALSE)),CONCATENATE("ERR: ",'2012 Original'!P48))</f>
        <v>none</v>
      </c>
      <c r="Q48" s="2" t="str">
        <f>IFERROR(IF(VLOOKUP('2012 Original'!Q48,key_ref,COLUMN(Approving_Party_Weight__2),FALSE)=0,"none",VLOOKUP('2012 Original'!Q48,key_ref,COLUMN(Approving_Party_Weight__2),FALSE)),CONCATENATE("ERR: ",'2012 Original'!Q48))</f>
        <v>none</v>
      </c>
      <c r="R48" s="2" t="str">
        <f>IFERROR(IF(VLOOKUP('2012 Original'!R48,key_ref,COLUMN(Approving_Party_Weight__2),FALSE)=0,"none",VLOOKUP('2012 Original'!R48,key_ref,COLUMN(Approving_Party_Weight__2),FALSE)),CONCATENATE("ERR: ",'2012 Original'!R48))</f>
        <v>none</v>
      </c>
      <c r="S48" s="2" t="str">
        <f>IFERROR(IF(VLOOKUP('2012 Original'!S48,key_ref,COLUMN(Approving_Party_Weight__2),FALSE)=0,"none",VLOOKUP('2012 Original'!S48,key_ref,COLUMN(Approving_Party_Weight__2),FALSE)),CONCATENATE("ERR: ",'2012 Original'!S48))</f>
        <v>none</v>
      </c>
      <c r="T48" s="2" t="str">
        <f>IFERROR(IF(VLOOKUP('2012 Original'!T48,key_ref,COLUMN(Approving_Party_Weight__2),FALSE)=0,"none",VLOOKUP('2012 Original'!T48,key_ref,COLUMN(Approving_Party_Weight__2),FALSE)),CONCATENATE("ERR: ",'2012 Original'!T48))</f>
        <v>none</v>
      </c>
      <c r="U48" s="2" t="str">
        <f>IFERROR(IF(VLOOKUP('2012 Original'!U48,key_ref,COLUMN(Approving_Party_Weight__2),FALSE)=0,"none",VLOOKUP('2012 Original'!U48,key_ref,COLUMN(Approving_Party_Weight__2),FALSE)),CONCATENATE("ERR: ",'2012 Original'!U48))</f>
        <v>none</v>
      </c>
      <c r="V48" s="2" t="str">
        <f>IFERROR(IF(VLOOKUP('2012 Original'!V48,key_ref,COLUMN(Approving_Party_Weight__2),FALSE)=0,"none",VLOOKUP('2012 Original'!V48,key_ref,COLUMN(Approving_Party_Weight__2),FALSE)),CONCATENATE("ERR: ",'2012 Original'!V48))</f>
        <v>none</v>
      </c>
      <c r="W48" s="2" t="str">
        <f>IFERROR(IF(VLOOKUP('2012 Original'!W48,key_ref,COLUMN(Approving_Party_Weight__2),FALSE)=0,"none",VLOOKUP('2012 Original'!W48,key_ref,COLUMN(Approving_Party_Weight__2),FALSE)),CONCATENATE("ERR: ",'2012 Original'!W48))</f>
        <v>none</v>
      </c>
      <c r="X48" s="2" t="str">
        <f>IFERROR(IF(VLOOKUP('2012 Original'!X48,key_ref,COLUMN(Approving_Party_Weight__2),FALSE)=0,"none",VLOOKUP('2012 Original'!X48,key_ref,COLUMN(Approving_Party_Weight__2),FALSE)),CONCATENATE("ERR: ",'2012 Original'!X48))</f>
        <v>none</v>
      </c>
      <c r="Y48" s="2" t="str">
        <f>IFERROR(IF(VLOOKUP('2012 Original'!Y48,key_ref,COLUMN(Approving_Party_Weight__2),FALSE)=0,"none",VLOOKUP('2012 Original'!Y48,key_ref,COLUMN(Approving_Party_Weight__2),FALSE)),CONCATENATE("ERR: ",'2012 Original'!Y48))</f>
        <v>none</v>
      </c>
      <c r="Z48" s="2" t="str">
        <f>IFERROR(IF(VLOOKUP('2012 Original'!Z48,key_ref,COLUMN(Approving_Party_Weight__2),FALSE)=0,"none",VLOOKUP('2012 Original'!Z48,key_ref,COLUMN(Approving_Party_Weight__2),FALSE)),CONCATENATE("ERR: ",'2012 Original'!Z48))</f>
        <v>none</v>
      </c>
      <c r="AA48" s="2" t="str">
        <f>IFERROR(IF(VLOOKUP('2012 Original'!AA48,key_ref,COLUMN(Approving_Party_Weight__2),FALSE)=0,"none",VLOOKUP('2012 Original'!AA48,key_ref,COLUMN(Approving_Party_Weight__2),FALSE)),CONCATENATE("ERR: ",'2012 Original'!AA48))</f>
        <v>none</v>
      </c>
      <c r="AB48" s="2" t="str">
        <f>IFERROR(IF(VLOOKUP('2012 Original'!AB48,key_ref,COLUMN(Approving_Party_Weight__2),FALSE)=0,"none",VLOOKUP('2012 Original'!AB48,key_ref,COLUMN(Approving_Party_Weight__2),FALSE)),CONCATENATE("ERR: ",'2012 Original'!AB48))</f>
        <v>none</v>
      </c>
      <c r="AC48" s="2" t="str">
        <f>IFERROR(IF(VLOOKUP('2012 Original'!AC48,key_ref,COLUMN(Approving_Party_Weight__2),FALSE)=0,"none",VLOOKUP('2012 Original'!AC48,key_ref,COLUMN(Approving_Party_Weight__2),FALSE)),CONCATENATE("ERR: ",'2012 Original'!AC48))</f>
        <v>none</v>
      </c>
      <c r="AD48" s="2" t="str">
        <f>IFERROR(IF(VLOOKUP('2012 Original'!AD48,key_ref,COLUMN(Approving_Party_Weight__2),FALSE)=0,"none",VLOOKUP('2012 Original'!AD48,key_ref,COLUMN(Approving_Party_Weight__2),FALSE)),CONCATENATE("ERR: ",'2012 Original'!AD48))</f>
        <v>none</v>
      </c>
      <c r="AE48" s="2" t="str">
        <f>IFERROR(IF(VLOOKUP('2012 Original'!AE48,key_ref,COLUMN(Approving_Party_Weight__2),FALSE)=0,"none",VLOOKUP('2012 Original'!AE48,key_ref,COLUMN(Approving_Party_Weight__2),FALSE)),CONCATENATE("ERR: ",'2012 Original'!AE48))</f>
        <v>none</v>
      </c>
      <c r="AF48" s="2" t="str">
        <f>IFERROR(IF(VLOOKUP('2012 Original'!AF48,key_ref,COLUMN(Approving_Party_Weight__2),FALSE)=0,"none",VLOOKUP('2012 Original'!AF48,key_ref,COLUMN(Approving_Party_Weight__2),FALSE)),CONCATENATE("ERR: ",'2012 Original'!AF48))</f>
        <v>none</v>
      </c>
      <c r="AG48" s="2" t="str">
        <f>IFERROR(IF(VLOOKUP('2012 Original'!AG48,key_ref,COLUMN(Approving_Party_Weight__2),FALSE)=0,"none",VLOOKUP('2012 Original'!AG48,key_ref,COLUMN(Approving_Party_Weight__2),FALSE)),CONCATENATE("ERR: ",'2012 Original'!AG48))</f>
        <v>none</v>
      </c>
      <c r="AH48" s="2" t="str">
        <f>IFERROR(IF(VLOOKUP('2012 Original'!AH48,key_ref,COLUMN(Approving_Party_Weight__2),FALSE)=0,"none",VLOOKUP('2012 Original'!AH48,key_ref,COLUMN(Approving_Party_Weight__2),FALSE)),CONCATENATE("ERR: ",'2012 Original'!AH48))</f>
        <v>none</v>
      </c>
      <c r="AI48" s="2" t="str">
        <f>IFERROR(IF(VLOOKUP('2012 Original'!AI48,key_ref,COLUMN(Approving_Party_Weight__2),FALSE)=0,"none",VLOOKUP('2012 Original'!AI48,key_ref,COLUMN(Approving_Party_Weight__2),FALSE)),CONCATENATE("ERR: ",'2012 Original'!AI48))</f>
        <v>none</v>
      </c>
      <c r="AJ48" s="2" t="str">
        <f>IFERROR(IF(VLOOKUP('2012 Original'!AJ48,key_ref,COLUMN(Approving_Party_Weight__2),FALSE)=0,"none",VLOOKUP('2012 Original'!AJ48,key_ref,COLUMN(Approving_Party_Weight__2),FALSE)),CONCATENATE("ERR: ",'2012 Original'!AJ48))</f>
        <v>none</v>
      </c>
      <c r="AK48" s="2" t="str">
        <f>IFERROR(IF(VLOOKUP('2012 Original'!AK48,key_ref,COLUMN(Approving_Party_Weight__2),FALSE)=0,"none",VLOOKUP('2012 Original'!AK48,key_ref,COLUMN(Approving_Party_Weight__2),FALSE)),CONCATENATE("ERR: ",'2012 Original'!AK48))</f>
        <v>none</v>
      </c>
      <c r="AL48" s="2" t="str">
        <f>IFERROR(IF(VLOOKUP('2012 Original'!AL48,key_ref,COLUMN(Approving_Party_Weight__2),FALSE)=0,"none",VLOOKUP('2012 Original'!AL48,key_ref,COLUMN(Approving_Party_Weight__2),FALSE)),CONCATENATE("ERR: ",'2012 Original'!AL48))</f>
        <v>none</v>
      </c>
      <c r="AM48" s="2" t="str">
        <f>IFERROR(IF(VLOOKUP('2012 Original'!AM48,key_ref,COLUMN(Approving_Party_Weight__2),FALSE)=0,"none",VLOOKUP('2012 Original'!AM48,key_ref,COLUMN(Approving_Party_Weight__2),FALSE)),CONCATENATE("ERR: ",'2012 Original'!AM48))</f>
        <v>none</v>
      </c>
      <c r="AN48" s="2" t="str">
        <f>IFERROR(IF(VLOOKUP('2012 Original'!AN48,key_ref,COLUMN(Approving_Party_Weight__2),FALSE)=0,"none",VLOOKUP('2012 Original'!AN48,key_ref,COLUMN(Approving_Party_Weight__2),FALSE)),CONCATENATE("ERR: ",'2012 Original'!AN48))</f>
        <v>none</v>
      </c>
      <c r="AO48" s="2" t="str">
        <f>IFERROR(IF(VLOOKUP('2012 Original'!AO48,key_ref,COLUMN(Approving_Party_Weight__2),FALSE)=0,"none",VLOOKUP('2012 Original'!AO48,key_ref,COLUMN(Approving_Party_Weight__2),FALSE)),CONCATENATE("ERR: ",'2012 Original'!AO48))</f>
        <v>none</v>
      </c>
      <c r="AP48" s="2" t="str">
        <f>IFERROR(IF(VLOOKUP('2012 Original'!AP48,key_ref,COLUMN(Approving_Party_Weight__2),FALSE)=0,"none",VLOOKUP('2012 Original'!AP48,key_ref,COLUMN(Approving_Party_Weight__2),FALSE)),CONCATENATE("ERR: ",'2012 Original'!AP48))</f>
        <v>none</v>
      </c>
      <c r="AQ48" s="2" t="str">
        <f>IFERROR(IF(VLOOKUP('2012 Original'!AQ48,key_ref,COLUMN(Approving_Party_Weight__2),FALSE)=0,"none",VLOOKUP('2012 Original'!AQ48,key_ref,COLUMN(Approving_Party_Weight__2),FALSE)),CONCATENATE("ERR: ",'2012 Original'!AQ48))</f>
        <v>none</v>
      </c>
      <c r="AR48" s="2" t="str">
        <f>IFERROR(IF(VLOOKUP('2012 Original'!AR48,key_ref,COLUMN(Approving_Party_Weight__2),FALSE)=0,"none",VLOOKUP('2012 Original'!AR48,key_ref,COLUMN(Approving_Party_Weight__2),FALSE)),CONCATENATE("ERR: ",'2012 Original'!AR48))</f>
        <v>none</v>
      </c>
      <c r="AS48" s="2" t="str">
        <f>IFERROR(IF(VLOOKUP('2012 Original'!AS48,key_ref,COLUMN(Approving_Party_Weight__2),FALSE)=0,"none",VLOOKUP('2012 Original'!AS48,key_ref,COLUMN(Approving_Party_Weight__2),FALSE)),CONCATENATE("ERR: ",'2012 Original'!AS48))</f>
        <v>none</v>
      </c>
      <c r="AT48" s="2" t="str">
        <f>IFERROR(IF(VLOOKUP('2012 Original'!AT48,key_ref,COLUMN(Approving_Party_Weight__2),FALSE)=0,"none",VLOOKUP('2012 Original'!AT48,key_ref,COLUMN(Approving_Party_Weight__2),FALSE)),CONCATENATE("ERR: ",'2012 Original'!AT48))</f>
        <v>none</v>
      </c>
      <c r="AU48" s="2" t="str">
        <f>IFERROR(IF(VLOOKUP('2012 Original'!AU48,key_ref,COLUMN(Approving_Party_Weight__2),FALSE)=0,"none",VLOOKUP('2012 Original'!AU48,key_ref,COLUMN(Approving_Party_Weight__2),FALSE)),CONCATENATE("ERR: ",'2012 Original'!AU48))</f>
        <v>none</v>
      </c>
      <c r="AV48" s="2" t="str">
        <f>IFERROR(IF(VLOOKUP('2012 Original'!AV48,key_ref,COLUMN(Approving_Party_Weight__2),FALSE)=0,"none",VLOOKUP('2012 Original'!AV48,key_ref,COLUMN(Approving_Party_Weight__2),FALSE)),CONCATENATE("ERR: ",'2012 Original'!AV48))</f>
        <v>none</v>
      </c>
      <c r="AW48" s="2" t="str">
        <f>IFERROR(IF(VLOOKUP('2012 Original'!AW48,key_ref,COLUMN(Approving_Party_Weight__2),FALSE)=0,"none",VLOOKUP('2012 Original'!AW48,key_ref,COLUMN(Approving_Party_Weight__2),FALSE)),CONCATENATE("ERR: ",'2012 Original'!AW48))</f>
        <v>none</v>
      </c>
      <c r="AX48" s="2" t="str">
        <f>IFERROR(IF(VLOOKUP('2012 Original'!AX48,key_ref,COLUMN(Approving_Party_Weight__2),FALSE)=0,"none",VLOOKUP('2012 Original'!AX48,key_ref,COLUMN(Approving_Party_Weight__2),FALSE)),CONCATENATE("ERR: ",'2012 Original'!AX48))</f>
        <v>none</v>
      </c>
      <c r="AY48" s="2" t="str">
        <f>IFERROR(IF(VLOOKUP('2012 Original'!AY48,key_ref,COLUMN(Approving_Party_Weight__2),FALSE)=0,"none",VLOOKUP('2012 Original'!AY48,key_ref,COLUMN(Approving_Party_Weight__2),FALSE)),CONCATENATE("ERR: ",'2012 Original'!AY48))</f>
        <v>none</v>
      </c>
      <c r="AZ48" s="2" t="str">
        <f>IFERROR(IF(VLOOKUP('2012 Original'!AZ48,key_ref,COLUMN(Approving_Party_Weight__2),FALSE)=0,"none",VLOOKUP('2012 Original'!AZ48,key_ref,COLUMN(Approving_Party_Weight__2),FALSE)),CONCATENATE("ERR: ",'2012 Original'!AZ48))</f>
        <v>none</v>
      </c>
    </row>
    <row r="49" spans="1:52" s="4" customFormat="1">
      <c r="A49" s="3" t="s">
        <v>82</v>
      </c>
      <c r="B49" s="2" t="str">
        <f>IFERROR(IF(VLOOKUP('2012 Original'!B49,key_ref,COLUMN(Approving_Party_Weight__2),FALSE)=0,"none",VLOOKUP('2012 Original'!B49,key_ref,COLUMN(Approving_Party_Weight__2),FALSE)),CONCATENATE("ERR: ",'2012 Original'!B49))</f>
        <v>none</v>
      </c>
      <c r="C49" s="2" t="str">
        <f>IFERROR(IF(VLOOKUP('2012 Original'!C49,key_ref,COLUMN(Approving_Party_Weight__2),FALSE)=0,"none",VLOOKUP('2012 Original'!C49,key_ref,COLUMN(Approving_Party_Weight__2),FALSE)),CONCATENATE("ERR: ",'2012 Original'!C49))</f>
        <v>none</v>
      </c>
      <c r="D49" s="2" t="str">
        <f>IFERROR(IF(VLOOKUP('2012 Original'!D49,key_ref,COLUMN(Approving_Party_Weight__2),FALSE)=0,"none",VLOOKUP('2012 Original'!D49,key_ref,COLUMN(Approving_Party_Weight__2),FALSE)),CONCATENATE("ERR: ",'2012 Original'!D49))</f>
        <v>none</v>
      </c>
      <c r="E49" s="2" t="str">
        <f>IFERROR(IF(VLOOKUP('2012 Original'!E49,key_ref,COLUMN(Approving_Party_Weight__2),FALSE)=0,"none",VLOOKUP('2012 Original'!E49,key_ref,COLUMN(Approving_Party_Weight__2),FALSE)),CONCATENATE("ERR: ",'2012 Original'!E49))</f>
        <v>none</v>
      </c>
      <c r="F49" s="2" t="str">
        <f>IFERROR(IF(VLOOKUP('2012 Original'!F49,key_ref,COLUMN(Approving_Party_Weight__2),FALSE)=0,"none",VLOOKUP('2012 Original'!F49,key_ref,COLUMN(Approving_Party_Weight__2),FALSE)),CONCATENATE("ERR: ",'2012 Original'!F49))</f>
        <v>none</v>
      </c>
      <c r="G49" s="2" t="str">
        <f>IFERROR(IF(VLOOKUP('2012 Original'!G49,key_ref,COLUMN(Approving_Party_Weight__2),FALSE)=0,"none",VLOOKUP('2012 Original'!G49,key_ref,COLUMN(Approving_Party_Weight__2),FALSE)),CONCATENATE("ERR: ",'2012 Original'!G49))</f>
        <v>none</v>
      </c>
      <c r="H49" s="2" t="str">
        <f>IFERROR(IF(VLOOKUP('2012 Original'!H49,key_ref,COLUMN(Approving_Party_Weight__2),FALSE)=0,"none",VLOOKUP('2012 Original'!H49,key_ref,COLUMN(Approving_Party_Weight__2),FALSE)),CONCATENATE("ERR: ",'2012 Original'!H49))</f>
        <v>none</v>
      </c>
      <c r="I49" s="2" t="str">
        <f>IFERROR(IF(VLOOKUP('2012 Original'!I49,key_ref,COLUMN(Approving_Party_Weight__2),FALSE)=0,"none",VLOOKUP('2012 Original'!I49,key_ref,COLUMN(Approving_Party_Weight__2),FALSE)),CONCATENATE("ERR: ",'2012 Original'!I49))</f>
        <v>none</v>
      </c>
      <c r="J49" s="2" t="str">
        <f>IFERROR(IF(VLOOKUP('2012 Original'!J49,key_ref,COLUMN(Approving_Party_Weight__2),FALSE)=0,"none",VLOOKUP('2012 Original'!J49,key_ref,COLUMN(Approving_Party_Weight__2),FALSE)),CONCATENATE("ERR: ",'2012 Original'!J49))</f>
        <v>none</v>
      </c>
      <c r="K49" s="2" t="str">
        <f>IFERROR(IF(VLOOKUP('2012 Original'!K49,key_ref,COLUMN(Approving_Party_Weight__2),FALSE)=0,"none",VLOOKUP('2012 Original'!K49,key_ref,COLUMN(Approving_Party_Weight__2),FALSE)),CONCATENATE("ERR: ",'2012 Original'!K49))</f>
        <v>none</v>
      </c>
      <c r="L49" s="2" t="str">
        <f>IFERROR(IF(VLOOKUP('2012 Original'!L49,key_ref,COLUMN(Approving_Party_Weight__2),FALSE)=0,"none",VLOOKUP('2012 Original'!L49,key_ref,COLUMN(Approving_Party_Weight__2),FALSE)),CONCATENATE("ERR: ",'2012 Original'!L49))</f>
        <v>none</v>
      </c>
      <c r="M49" s="2" t="str">
        <f>IFERROR(IF(VLOOKUP('2012 Original'!M49,key_ref,COLUMN(Approving_Party_Weight__2),FALSE)=0,"none",VLOOKUP('2012 Original'!M49,key_ref,COLUMN(Approving_Party_Weight__2),FALSE)),CONCATENATE("ERR: ",'2012 Original'!M49))</f>
        <v>none</v>
      </c>
      <c r="N49" s="2" t="str">
        <f>IFERROR(IF(VLOOKUP('2012 Original'!N49,key_ref,COLUMN(Approving_Party_Weight__2),FALSE)=0,"none",VLOOKUP('2012 Original'!N49,key_ref,COLUMN(Approving_Party_Weight__2),FALSE)),CONCATENATE("ERR: ",'2012 Original'!N49))</f>
        <v>none</v>
      </c>
      <c r="O49" s="2" t="str">
        <f>IFERROR(IF(VLOOKUP('2012 Original'!O49,key_ref,COLUMN(Approving_Party_Weight__2),FALSE)=0,"none",VLOOKUP('2012 Original'!O49,key_ref,COLUMN(Approving_Party_Weight__2),FALSE)),CONCATENATE("ERR: ",'2012 Original'!O49))</f>
        <v>none</v>
      </c>
      <c r="P49" s="2" t="str">
        <f>IFERROR(IF(VLOOKUP('2012 Original'!P49,key_ref,COLUMN(Approving_Party_Weight__2),FALSE)=0,"none",VLOOKUP('2012 Original'!P49,key_ref,COLUMN(Approving_Party_Weight__2),FALSE)),CONCATENATE("ERR: ",'2012 Original'!P49))</f>
        <v>none</v>
      </c>
      <c r="Q49" s="2" t="str">
        <f>IFERROR(IF(VLOOKUP('2012 Original'!Q49,key_ref,COLUMN(Approving_Party_Weight__2),FALSE)=0,"none",VLOOKUP('2012 Original'!Q49,key_ref,COLUMN(Approving_Party_Weight__2),FALSE)),CONCATENATE("ERR: ",'2012 Original'!Q49))</f>
        <v>none</v>
      </c>
      <c r="R49" s="2" t="str">
        <f>IFERROR(IF(VLOOKUP('2012 Original'!R49,key_ref,COLUMN(Approving_Party_Weight__2),FALSE)=0,"none",VLOOKUP('2012 Original'!R49,key_ref,COLUMN(Approving_Party_Weight__2),FALSE)),CONCATENATE("ERR: ",'2012 Original'!R49))</f>
        <v>none</v>
      </c>
      <c r="S49" s="2" t="str">
        <f>IFERROR(IF(VLOOKUP('2012 Original'!S49,key_ref,COLUMN(Approving_Party_Weight__2),FALSE)=0,"none",VLOOKUP('2012 Original'!S49,key_ref,COLUMN(Approving_Party_Weight__2),FALSE)),CONCATENATE("ERR: ",'2012 Original'!S49))</f>
        <v>none</v>
      </c>
      <c r="T49" s="2" t="str">
        <f>IFERROR(IF(VLOOKUP('2012 Original'!T49,key_ref,COLUMN(Approving_Party_Weight__2),FALSE)=0,"none",VLOOKUP('2012 Original'!T49,key_ref,COLUMN(Approving_Party_Weight__2),FALSE)),CONCATENATE("ERR: ",'2012 Original'!T49))</f>
        <v>none</v>
      </c>
      <c r="U49" s="2" t="str">
        <f>IFERROR(IF(VLOOKUP('2012 Original'!U49,key_ref,COLUMN(Approving_Party_Weight__2),FALSE)=0,"none",VLOOKUP('2012 Original'!U49,key_ref,COLUMN(Approving_Party_Weight__2),FALSE)),CONCATENATE("ERR: ",'2012 Original'!U49))</f>
        <v>none</v>
      </c>
      <c r="V49" s="2" t="str">
        <f>IFERROR(IF(VLOOKUP('2012 Original'!V49,key_ref,COLUMN(Approving_Party_Weight__2),FALSE)=0,"none",VLOOKUP('2012 Original'!V49,key_ref,COLUMN(Approving_Party_Weight__2),FALSE)),CONCATENATE("ERR: ",'2012 Original'!V49))</f>
        <v>none</v>
      </c>
      <c r="W49" s="2" t="str">
        <f>IFERROR(IF(VLOOKUP('2012 Original'!W49,key_ref,COLUMN(Approving_Party_Weight__2),FALSE)=0,"none",VLOOKUP('2012 Original'!W49,key_ref,COLUMN(Approving_Party_Weight__2),FALSE)),CONCATENATE("ERR: ",'2012 Original'!W49))</f>
        <v>none</v>
      </c>
      <c r="X49" s="2" t="str">
        <f>IFERROR(IF(VLOOKUP('2012 Original'!X49,key_ref,COLUMN(Approving_Party_Weight__2),FALSE)=0,"none",VLOOKUP('2012 Original'!X49,key_ref,COLUMN(Approving_Party_Weight__2),FALSE)),CONCATENATE("ERR: ",'2012 Original'!X49))</f>
        <v>none</v>
      </c>
      <c r="Y49" s="2" t="str">
        <f>IFERROR(IF(VLOOKUP('2012 Original'!Y49,key_ref,COLUMN(Approving_Party_Weight__2),FALSE)=0,"none",VLOOKUP('2012 Original'!Y49,key_ref,COLUMN(Approving_Party_Weight__2),FALSE)),CONCATENATE("ERR: ",'2012 Original'!Y49))</f>
        <v>none</v>
      </c>
      <c r="Z49" s="2" t="str">
        <f>IFERROR(IF(VLOOKUP('2012 Original'!Z49,key_ref,COLUMN(Approving_Party_Weight__2),FALSE)=0,"none",VLOOKUP('2012 Original'!Z49,key_ref,COLUMN(Approving_Party_Weight__2),FALSE)),CONCATENATE("ERR: ",'2012 Original'!Z49))</f>
        <v>none</v>
      </c>
      <c r="AA49" s="2" t="str">
        <f>IFERROR(IF(VLOOKUP('2012 Original'!AA49,key_ref,COLUMN(Approving_Party_Weight__2),FALSE)=0,"none",VLOOKUP('2012 Original'!AA49,key_ref,COLUMN(Approving_Party_Weight__2),FALSE)),CONCATENATE("ERR: ",'2012 Original'!AA49))</f>
        <v>none</v>
      </c>
      <c r="AB49" s="2" t="str">
        <f>IFERROR(IF(VLOOKUP('2012 Original'!AB49,key_ref,COLUMN(Approving_Party_Weight__2),FALSE)=0,"none",VLOOKUP('2012 Original'!AB49,key_ref,COLUMN(Approving_Party_Weight__2),FALSE)),CONCATENATE("ERR: ",'2012 Original'!AB49))</f>
        <v>none</v>
      </c>
      <c r="AC49" s="2" t="str">
        <f>IFERROR(IF(VLOOKUP('2012 Original'!AC49,key_ref,COLUMN(Approving_Party_Weight__2),FALSE)=0,"none",VLOOKUP('2012 Original'!AC49,key_ref,COLUMN(Approving_Party_Weight__2),FALSE)),CONCATENATE("ERR: ",'2012 Original'!AC49))</f>
        <v>none</v>
      </c>
      <c r="AD49" s="2" t="str">
        <f>IFERROR(IF(VLOOKUP('2012 Original'!AD49,key_ref,COLUMN(Approving_Party_Weight__2),FALSE)=0,"none",VLOOKUP('2012 Original'!AD49,key_ref,COLUMN(Approving_Party_Weight__2),FALSE)),CONCATENATE("ERR: ",'2012 Original'!AD49))</f>
        <v>none</v>
      </c>
      <c r="AE49" s="2" t="str">
        <f>IFERROR(IF(VLOOKUP('2012 Original'!AE49,key_ref,COLUMN(Approving_Party_Weight__2),FALSE)=0,"none",VLOOKUP('2012 Original'!AE49,key_ref,COLUMN(Approving_Party_Weight__2),FALSE)),CONCATENATE("ERR: ",'2012 Original'!AE49))</f>
        <v>none</v>
      </c>
      <c r="AF49" s="2" t="str">
        <f>IFERROR(IF(VLOOKUP('2012 Original'!AF49,key_ref,COLUMN(Approving_Party_Weight__2),FALSE)=0,"none",VLOOKUP('2012 Original'!AF49,key_ref,COLUMN(Approving_Party_Weight__2),FALSE)),CONCATENATE("ERR: ",'2012 Original'!AF49))</f>
        <v>none</v>
      </c>
      <c r="AG49" s="2" t="str">
        <f>IFERROR(IF(VLOOKUP('2012 Original'!AG49,key_ref,COLUMN(Approving_Party_Weight__2),FALSE)=0,"none",VLOOKUP('2012 Original'!AG49,key_ref,COLUMN(Approving_Party_Weight__2),FALSE)),CONCATENATE("ERR: ",'2012 Original'!AG49))</f>
        <v>none</v>
      </c>
      <c r="AH49" s="2" t="str">
        <f>IFERROR(IF(VLOOKUP('2012 Original'!AH49,key_ref,COLUMN(Approving_Party_Weight__2),FALSE)=0,"none",VLOOKUP('2012 Original'!AH49,key_ref,COLUMN(Approving_Party_Weight__2),FALSE)),CONCATENATE("ERR: ",'2012 Original'!AH49))</f>
        <v>none</v>
      </c>
      <c r="AI49" s="2" t="str">
        <f>IFERROR(IF(VLOOKUP('2012 Original'!AI49,key_ref,COLUMN(Approving_Party_Weight__2),FALSE)=0,"none",VLOOKUP('2012 Original'!AI49,key_ref,COLUMN(Approving_Party_Weight__2),FALSE)),CONCATENATE("ERR: ",'2012 Original'!AI49))</f>
        <v>none</v>
      </c>
      <c r="AJ49" s="2" t="str">
        <f>IFERROR(IF(VLOOKUP('2012 Original'!AJ49,key_ref,COLUMN(Approving_Party_Weight__2),FALSE)=0,"none",VLOOKUP('2012 Original'!AJ49,key_ref,COLUMN(Approving_Party_Weight__2),FALSE)),CONCATENATE("ERR: ",'2012 Original'!AJ49))</f>
        <v>none</v>
      </c>
      <c r="AK49" s="2" t="str">
        <f>IFERROR(IF(VLOOKUP('2012 Original'!AK49,key_ref,COLUMN(Approving_Party_Weight__2),FALSE)=0,"none",VLOOKUP('2012 Original'!AK49,key_ref,COLUMN(Approving_Party_Weight__2),FALSE)),CONCATENATE("ERR: ",'2012 Original'!AK49))</f>
        <v>none</v>
      </c>
      <c r="AL49" s="2" t="str">
        <f>IFERROR(IF(VLOOKUP('2012 Original'!AL49,key_ref,COLUMN(Approving_Party_Weight__2),FALSE)=0,"none",VLOOKUP('2012 Original'!AL49,key_ref,COLUMN(Approving_Party_Weight__2),FALSE)),CONCATENATE("ERR: ",'2012 Original'!AL49))</f>
        <v>none</v>
      </c>
      <c r="AM49" s="2" t="str">
        <f>IFERROR(IF(VLOOKUP('2012 Original'!AM49,key_ref,COLUMN(Approving_Party_Weight__2),FALSE)=0,"none",VLOOKUP('2012 Original'!AM49,key_ref,COLUMN(Approving_Party_Weight__2),FALSE)),CONCATENATE("ERR: ",'2012 Original'!AM49))</f>
        <v>none</v>
      </c>
      <c r="AN49" s="2" t="str">
        <f>IFERROR(IF(VLOOKUP('2012 Original'!AN49,key_ref,COLUMN(Approving_Party_Weight__2),FALSE)=0,"none",VLOOKUP('2012 Original'!AN49,key_ref,COLUMN(Approving_Party_Weight__2),FALSE)),CONCATENATE("ERR: ",'2012 Original'!AN49))</f>
        <v>none</v>
      </c>
      <c r="AO49" s="2" t="str">
        <f>IFERROR(IF(VLOOKUP('2012 Original'!AO49,key_ref,COLUMN(Approving_Party_Weight__2),FALSE)=0,"none",VLOOKUP('2012 Original'!AO49,key_ref,COLUMN(Approving_Party_Weight__2),FALSE)),CONCATENATE("ERR: ",'2012 Original'!AO49))</f>
        <v>none</v>
      </c>
      <c r="AP49" s="2" t="str">
        <f>IFERROR(IF(VLOOKUP('2012 Original'!AP49,key_ref,COLUMN(Approving_Party_Weight__2),FALSE)=0,"none",VLOOKUP('2012 Original'!AP49,key_ref,COLUMN(Approving_Party_Weight__2),FALSE)),CONCATENATE("ERR: ",'2012 Original'!AP49))</f>
        <v>none</v>
      </c>
      <c r="AQ49" s="2" t="str">
        <f>IFERROR(IF(VLOOKUP('2012 Original'!AQ49,key_ref,COLUMN(Approving_Party_Weight__2),FALSE)=0,"none",VLOOKUP('2012 Original'!AQ49,key_ref,COLUMN(Approving_Party_Weight__2),FALSE)),CONCATENATE("ERR: ",'2012 Original'!AQ49))</f>
        <v>none</v>
      </c>
      <c r="AR49" s="2" t="str">
        <f>IFERROR(IF(VLOOKUP('2012 Original'!AR49,key_ref,COLUMN(Approving_Party_Weight__2),FALSE)=0,"none",VLOOKUP('2012 Original'!AR49,key_ref,COLUMN(Approving_Party_Weight__2),FALSE)),CONCATENATE("ERR: ",'2012 Original'!AR49))</f>
        <v>none</v>
      </c>
      <c r="AS49" s="2" t="str">
        <f>IFERROR(IF(VLOOKUP('2012 Original'!AS49,key_ref,COLUMN(Approving_Party_Weight__2),FALSE)=0,"none",VLOOKUP('2012 Original'!AS49,key_ref,COLUMN(Approving_Party_Weight__2),FALSE)),CONCATENATE("ERR: ",'2012 Original'!AS49))</f>
        <v>none</v>
      </c>
      <c r="AT49" s="2" t="str">
        <f>IFERROR(IF(VLOOKUP('2012 Original'!AT49,key_ref,COLUMN(Approving_Party_Weight__2),FALSE)=0,"none",VLOOKUP('2012 Original'!AT49,key_ref,COLUMN(Approving_Party_Weight__2),FALSE)),CONCATENATE("ERR: ",'2012 Original'!AT49))</f>
        <v>none</v>
      </c>
      <c r="AU49" s="2" t="str">
        <f>IFERROR(IF(VLOOKUP('2012 Original'!AU49,key_ref,COLUMN(Approving_Party_Weight__2),FALSE)=0,"none",VLOOKUP('2012 Original'!AU49,key_ref,COLUMN(Approving_Party_Weight__2),FALSE)),CONCATENATE("ERR: ",'2012 Original'!AU49))</f>
        <v>none</v>
      </c>
      <c r="AV49" s="2" t="str">
        <f>IFERROR(IF(VLOOKUP('2012 Original'!AV49,key_ref,COLUMN(Approving_Party_Weight__2),FALSE)=0,"none",VLOOKUP('2012 Original'!AV49,key_ref,COLUMN(Approving_Party_Weight__2),FALSE)),CONCATENATE("ERR: ",'2012 Original'!AV49))</f>
        <v>none</v>
      </c>
      <c r="AW49" s="2" t="str">
        <f>IFERROR(IF(VLOOKUP('2012 Original'!AW49,key_ref,COLUMN(Approving_Party_Weight__2),FALSE)=0,"none",VLOOKUP('2012 Original'!AW49,key_ref,COLUMN(Approving_Party_Weight__2),FALSE)),CONCATENATE("ERR: ",'2012 Original'!AW49))</f>
        <v>none</v>
      </c>
      <c r="AX49" s="2" t="str">
        <f>IFERROR(IF(VLOOKUP('2012 Original'!AX49,key_ref,COLUMN(Approving_Party_Weight__2),FALSE)=0,"none",VLOOKUP('2012 Original'!AX49,key_ref,COLUMN(Approving_Party_Weight__2),FALSE)),CONCATENATE("ERR: ",'2012 Original'!AX49))</f>
        <v>none</v>
      </c>
      <c r="AY49" s="2" t="str">
        <f>IFERROR(IF(VLOOKUP('2012 Original'!AY49,key_ref,COLUMN(Approving_Party_Weight__2),FALSE)=0,"none",VLOOKUP('2012 Original'!AY49,key_ref,COLUMN(Approving_Party_Weight__2),FALSE)),CONCATENATE("ERR: ",'2012 Original'!AY49))</f>
        <v>none</v>
      </c>
      <c r="AZ49" s="2" t="str">
        <f>IFERROR(IF(VLOOKUP('2012 Original'!AZ49,key_ref,COLUMN(Approving_Party_Weight__2),FALSE)=0,"none",VLOOKUP('2012 Original'!AZ49,key_ref,COLUMN(Approving_Party_Weight__2),FALSE)),CONCATENATE("ERR: ",'2012 Original'!AZ49))</f>
        <v>none</v>
      </c>
    </row>
    <row r="50" spans="1:52" s="4" customFormat="1">
      <c r="A50" s="3" t="s">
        <v>83</v>
      </c>
      <c r="B50" s="2" t="str">
        <f>IFERROR(IF(VLOOKUP('2012 Original'!B50,key_ref,COLUMN(Approving_Party_Weight__2),FALSE)=0,"none",VLOOKUP('2012 Original'!B50,key_ref,COLUMN(Approving_Party_Weight__2),FALSE)),CONCATENATE("ERR: ",'2012 Original'!B50))</f>
        <v>none</v>
      </c>
      <c r="C50" s="2" t="str">
        <f>IFERROR(IF(VLOOKUP('2012 Original'!C50,key_ref,COLUMN(Approving_Party_Weight__2),FALSE)=0,"none",VLOOKUP('2012 Original'!C50,key_ref,COLUMN(Approving_Party_Weight__2),FALSE)),CONCATENATE("ERR: ",'2012 Original'!C50))</f>
        <v>none</v>
      </c>
      <c r="D50" s="2" t="str">
        <f>IFERROR(IF(VLOOKUP('2012 Original'!D50,key_ref,COLUMN(Approving_Party_Weight__2),FALSE)=0,"none",VLOOKUP('2012 Original'!D50,key_ref,COLUMN(Approving_Party_Weight__2),FALSE)),CONCATENATE("ERR: ",'2012 Original'!D50))</f>
        <v>none</v>
      </c>
      <c r="E50" s="2" t="str">
        <f>IFERROR(IF(VLOOKUP('2012 Original'!E50,key_ref,COLUMN(Approving_Party_Weight__2),FALSE)=0,"none",VLOOKUP('2012 Original'!E50,key_ref,COLUMN(Approving_Party_Weight__2),FALSE)),CONCATENATE("ERR: ",'2012 Original'!E50))</f>
        <v>none</v>
      </c>
      <c r="F50" s="2" t="str">
        <f>IFERROR(IF(VLOOKUP('2012 Original'!F50,key_ref,COLUMN(Approving_Party_Weight__2),FALSE)=0,"none",VLOOKUP('2012 Original'!F50,key_ref,COLUMN(Approving_Party_Weight__2),FALSE)),CONCATENATE("ERR: ",'2012 Original'!F50))</f>
        <v>none</v>
      </c>
      <c r="G50" s="2" t="str">
        <f>IFERROR(IF(VLOOKUP('2012 Original'!G50,key_ref,COLUMN(Approving_Party_Weight__2),FALSE)=0,"none",VLOOKUP('2012 Original'!G50,key_ref,COLUMN(Approving_Party_Weight__2),FALSE)),CONCATENATE("ERR: ",'2012 Original'!G50))</f>
        <v>none</v>
      </c>
      <c r="H50" s="2" t="str">
        <f>IFERROR(IF(VLOOKUP('2012 Original'!H50,key_ref,COLUMN(Approving_Party_Weight__2),FALSE)=0,"none",VLOOKUP('2012 Original'!H50,key_ref,COLUMN(Approving_Party_Weight__2),FALSE)),CONCATENATE("ERR: ",'2012 Original'!H50))</f>
        <v>none</v>
      </c>
      <c r="I50" s="2" t="str">
        <f>IFERROR(IF(VLOOKUP('2012 Original'!I50,key_ref,COLUMN(Approving_Party_Weight__2),FALSE)=0,"none",VLOOKUP('2012 Original'!I50,key_ref,COLUMN(Approving_Party_Weight__2),FALSE)),CONCATENATE("ERR: ",'2012 Original'!I50))</f>
        <v>none</v>
      </c>
      <c r="J50" s="2" t="str">
        <f>IFERROR(IF(VLOOKUP('2012 Original'!J50,key_ref,COLUMN(Approving_Party_Weight__2),FALSE)=0,"none",VLOOKUP('2012 Original'!J50,key_ref,COLUMN(Approving_Party_Weight__2),FALSE)),CONCATENATE("ERR: ",'2012 Original'!J50))</f>
        <v>none</v>
      </c>
      <c r="K50" s="2" t="str">
        <f>IFERROR(IF(VLOOKUP('2012 Original'!K50,key_ref,COLUMN(Approving_Party_Weight__2),FALSE)=0,"none",VLOOKUP('2012 Original'!K50,key_ref,COLUMN(Approving_Party_Weight__2),FALSE)),CONCATENATE("ERR: ",'2012 Original'!K50))</f>
        <v>none</v>
      </c>
      <c r="L50" s="2" t="str">
        <f>IFERROR(IF(VLOOKUP('2012 Original'!L50,key_ref,COLUMN(Approving_Party_Weight__2),FALSE)=0,"none",VLOOKUP('2012 Original'!L50,key_ref,COLUMN(Approving_Party_Weight__2),FALSE)),CONCATENATE("ERR: ",'2012 Original'!L50))</f>
        <v>none</v>
      </c>
      <c r="M50" s="2" t="str">
        <f>IFERROR(IF(VLOOKUP('2012 Original'!M50,key_ref,COLUMN(Approving_Party_Weight__2),FALSE)=0,"none",VLOOKUP('2012 Original'!M50,key_ref,COLUMN(Approving_Party_Weight__2),FALSE)),CONCATENATE("ERR: ",'2012 Original'!M50))</f>
        <v>none</v>
      </c>
      <c r="N50" s="2" t="str">
        <f>IFERROR(IF(VLOOKUP('2012 Original'!N50,key_ref,COLUMN(Approving_Party_Weight__2),FALSE)=0,"none",VLOOKUP('2012 Original'!N50,key_ref,COLUMN(Approving_Party_Weight__2),FALSE)),CONCATENATE("ERR: ",'2012 Original'!N50))</f>
        <v>none</v>
      </c>
      <c r="O50" s="2" t="str">
        <f>IFERROR(IF(VLOOKUP('2012 Original'!O50,key_ref,COLUMN(Approving_Party_Weight__2),FALSE)=0,"none",VLOOKUP('2012 Original'!O50,key_ref,COLUMN(Approving_Party_Weight__2),FALSE)),CONCATENATE("ERR: ",'2012 Original'!O50))</f>
        <v>none</v>
      </c>
      <c r="P50" s="2" t="str">
        <f>IFERROR(IF(VLOOKUP('2012 Original'!P50,key_ref,COLUMN(Approving_Party_Weight__2),FALSE)=0,"none",VLOOKUP('2012 Original'!P50,key_ref,COLUMN(Approving_Party_Weight__2),FALSE)),CONCATENATE("ERR: ",'2012 Original'!P50))</f>
        <v>none</v>
      </c>
      <c r="Q50" s="2" t="str">
        <f>IFERROR(IF(VLOOKUP('2012 Original'!Q50,key_ref,COLUMN(Approving_Party_Weight__2),FALSE)=0,"none",VLOOKUP('2012 Original'!Q50,key_ref,COLUMN(Approving_Party_Weight__2),FALSE)),CONCATENATE("ERR: ",'2012 Original'!Q50))</f>
        <v>none</v>
      </c>
      <c r="R50" s="2" t="str">
        <f>IFERROR(IF(VLOOKUP('2012 Original'!R50,key_ref,COLUMN(Approving_Party_Weight__2),FALSE)=0,"none",VLOOKUP('2012 Original'!R50,key_ref,COLUMN(Approving_Party_Weight__2),FALSE)),CONCATENATE("ERR: ",'2012 Original'!R50))</f>
        <v>none</v>
      </c>
      <c r="S50" s="2" t="str">
        <f>IFERROR(IF(VLOOKUP('2012 Original'!S50,key_ref,COLUMN(Approving_Party_Weight__2),FALSE)=0,"none",VLOOKUP('2012 Original'!S50,key_ref,COLUMN(Approving_Party_Weight__2),FALSE)),CONCATENATE("ERR: ",'2012 Original'!S50))</f>
        <v>none</v>
      </c>
      <c r="T50" s="2" t="str">
        <f>IFERROR(IF(VLOOKUP('2012 Original'!T50,key_ref,COLUMN(Approving_Party_Weight__2),FALSE)=0,"none",VLOOKUP('2012 Original'!T50,key_ref,COLUMN(Approving_Party_Weight__2),FALSE)),CONCATENATE("ERR: ",'2012 Original'!T50))</f>
        <v>none</v>
      </c>
      <c r="U50" s="2" t="str">
        <f>IFERROR(IF(VLOOKUP('2012 Original'!U50,key_ref,COLUMN(Approving_Party_Weight__2),FALSE)=0,"none",VLOOKUP('2012 Original'!U50,key_ref,COLUMN(Approving_Party_Weight__2),FALSE)),CONCATENATE("ERR: ",'2012 Original'!U50))</f>
        <v>none</v>
      </c>
      <c r="V50" s="2" t="str">
        <f>IFERROR(IF(VLOOKUP('2012 Original'!V50,key_ref,COLUMN(Approving_Party_Weight__2),FALSE)=0,"none",VLOOKUP('2012 Original'!V50,key_ref,COLUMN(Approving_Party_Weight__2),FALSE)),CONCATENATE("ERR: ",'2012 Original'!V50))</f>
        <v>none</v>
      </c>
      <c r="W50" s="2" t="str">
        <f>IFERROR(IF(VLOOKUP('2012 Original'!W50,key_ref,COLUMN(Approving_Party_Weight__2),FALSE)=0,"none",VLOOKUP('2012 Original'!W50,key_ref,COLUMN(Approving_Party_Weight__2),FALSE)),CONCATENATE("ERR: ",'2012 Original'!W50))</f>
        <v>none</v>
      </c>
      <c r="X50" s="2" t="str">
        <f>IFERROR(IF(VLOOKUP('2012 Original'!X50,key_ref,COLUMN(Approving_Party_Weight__2),FALSE)=0,"none",VLOOKUP('2012 Original'!X50,key_ref,COLUMN(Approving_Party_Weight__2),FALSE)),CONCATENATE("ERR: ",'2012 Original'!X50))</f>
        <v>none</v>
      </c>
      <c r="Y50" s="2" t="str">
        <f>IFERROR(IF(VLOOKUP('2012 Original'!Y50,key_ref,COLUMN(Approving_Party_Weight__2),FALSE)=0,"none",VLOOKUP('2012 Original'!Y50,key_ref,COLUMN(Approving_Party_Weight__2),FALSE)),CONCATENATE("ERR: ",'2012 Original'!Y50))</f>
        <v>none</v>
      </c>
      <c r="Z50" s="2" t="str">
        <f>IFERROR(IF(VLOOKUP('2012 Original'!Z50,key_ref,COLUMN(Approving_Party_Weight__2),FALSE)=0,"none",VLOOKUP('2012 Original'!Z50,key_ref,COLUMN(Approving_Party_Weight__2),FALSE)),CONCATENATE("ERR: ",'2012 Original'!Z50))</f>
        <v>none</v>
      </c>
      <c r="AA50" s="2" t="str">
        <f>IFERROR(IF(VLOOKUP('2012 Original'!AA50,key_ref,COLUMN(Approving_Party_Weight__2),FALSE)=0,"none",VLOOKUP('2012 Original'!AA50,key_ref,COLUMN(Approving_Party_Weight__2),FALSE)),CONCATENATE("ERR: ",'2012 Original'!AA50))</f>
        <v>none</v>
      </c>
      <c r="AB50" s="2" t="str">
        <f>IFERROR(IF(VLOOKUP('2012 Original'!AB50,key_ref,COLUMN(Approving_Party_Weight__2),FALSE)=0,"none",VLOOKUP('2012 Original'!AB50,key_ref,COLUMN(Approving_Party_Weight__2),FALSE)),CONCATENATE("ERR: ",'2012 Original'!AB50))</f>
        <v>none</v>
      </c>
      <c r="AC50" s="2" t="str">
        <f>IFERROR(IF(VLOOKUP('2012 Original'!AC50,key_ref,COLUMN(Approving_Party_Weight__2),FALSE)=0,"none",VLOOKUP('2012 Original'!AC50,key_ref,COLUMN(Approving_Party_Weight__2),FALSE)),CONCATENATE("ERR: ",'2012 Original'!AC50))</f>
        <v>none</v>
      </c>
      <c r="AD50" s="2" t="str">
        <f>IFERROR(IF(VLOOKUP('2012 Original'!AD50,key_ref,COLUMN(Approving_Party_Weight__2),FALSE)=0,"none",VLOOKUP('2012 Original'!AD50,key_ref,COLUMN(Approving_Party_Weight__2),FALSE)),CONCATENATE("ERR: ",'2012 Original'!AD50))</f>
        <v>none</v>
      </c>
      <c r="AE50" s="2" t="str">
        <f>IFERROR(IF(VLOOKUP('2012 Original'!AE50,key_ref,COLUMN(Approving_Party_Weight__2),FALSE)=0,"none",VLOOKUP('2012 Original'!AE50,key_ref,COLUMN(Approving_Party_Weight__2),FALSE)),CONCATENATE("ERR: ",'2012 Original'!AE50))</f>
        <v>none</v>
      </c>
      <c r="AF50" s="2" t="str">
        <f>IFERROR(IF(VLOOKUP('2012 Original'!AF50,key_ref,COLUMN(Approving_Party_Weight__2),FALSE)=0,"none",VLOOKUP('2012 Original'!AF50,key_ref,COLUMN(Approving_Party_Weight__2),FALSE)),CONCATENATE("ERR: ",'2012 Original'!AF50))</f>
        <v>none</v>
      </c>
      <c r="AG50" s="2" t="str">
        <f>IFERROR(IF(VLOOKUP('2012 Original'!AG50,key_ref,COLUMN(Approving_Party_Weight__2),FALSE)=0,"none",VLOOKUP('2012 Original'!AG50,key_ref,COLUMN(Approving_Party_Weight__2),FALSE)),CONCATENATE("ERR: ",'2012 Original'!AG50))</f>
        <v>none</v>
      </c>
      <c r="AH50" s="2" t="str">
        <f>IFERROR(IF(VLOOKUP('2012 Original'!AH50,key_ref,COLUMN(Approving_Party_Weight__2),FALSE)=0,"none",VLOOKUP('2012 Original'!AH50,key_ref,COLUMN(Approving_Party_Weight__2),FALSE)),CONCATENATE("ERR: ",'2012 Original'!AH50))</f>
        <v>none</v>
      </c>
      <c r="AI50" s="2" t="str">
        <f>IFERROR(IF(VLOOKUP('2012 Original'!AI50,key_ref,COLUMN(Approving_Party_Weight__2),FALSE)=0,"none",VLOOKUP('2012 Original'!AI50,key_ref,COLUMN(Approving_Party_Weight__2),FALSE)),CONCATENATE("ERR: ",'2012 Original'!AI50))</f>
        <v>none</v>
      </c>
      <c r="AJ50" s="2" t="str">
        <f>IFERROR(IF(VLOOKUP('2012 Original'!AJ50,key_ref,COLUMN(Approving_Party_Weight__2),FALSE)=0,"none",VLOOKUP('2012 Original'!AJ50,key_ref,COLUMN(Approving_Party_Weight__2),FALSE)),CONCATENATE("ERR: ",'2012 Original'!AJ50))</f>
        <v>none</v>
      </c>
      <c r="AK50" s="2" t="str">
        <f>IFERROR(IF(VLOOKUP('2012 Original'!AK50,key_ref,COLUMN(Approving_Party_Weight__2),FALSE)=0,"none",VLOOKUP('2012 Original'!AK50,key_ref,COLUMN(Approving_Party_Weight__2),FALSE)),CONCATENATE("ERR: ",'2012 Original'!AK50))</f>
        <v>none</v>
      </c>
      <c r="AL50" s="2" t="str">
        <f>IFERROR(IF(VLOOKUP('2012 Original'!AL50,key_ref,COLUMN(Approving_Party_Weight__2),FALSE)=0,"none",VLOOKUP('2012 Original'!AL50,key_ref,COLUMN(Approving_Party_Weight__2),FALSE)),CONCATENATE("ERR: ",'2012 Original'!AL50))</f>
        <v>none</v>
      </c>
      <c r="AM50" s="2" t="str">
        <f>IFERROR(IF(VLOOKUP('2012 Original'!AM50,key_ref,COLUMN(Approving_Party_Weight__2),FALSE)=0,"none",VLOOKUP('2012 Original'!AM50,key_ref,COLUMN(Approving_Party_Weight__2),FALSE)),CONCATENATE("ERR: ",'2012 Original'!AM50))</f>
        <v>none</v>
      </c>
      <c r="AN50" s="2" t="str">
        <f>IFERROR(IF(VLOOKUP('2012 Original'!AN50,key_ref,COLUMN(Approving_Party_Weight__2),FALSE)=0,"none",VLOOKUP('2012 Original'!AN50,key_ref,COLUMN(Approving_Party_Weight__2),FALSE)),CONCATENATE("ERR: ",'2012 Original'!AN50))</f>
        <v>none</v>
      </c>
      <c r="AO50" s="2" t="str">
        <f>IFERROR(IF(VLOOKUP('2012 Original'!AO50,key_ref,COLUMN(Approving_Party_Weight__2),FALSE)=0,"none",VLOOKUP('2012 Original'!AO50,key_ref,COLUMN(Approving_Party_Weight__2),FALSE)),CONCATENATE("ERR: ",'2012 Original'!AO50))</f>
        <v>none</v>
      </c>
      <c r="AP50" s="2" t="str">
        <f>IFERROR(IF(VLOOKUP('2012 Original'!AP50,key_ref,COLUMN(Approving_Party_Weight__2),FALSE)=0,"none",VLOOKUP('2012 Original'!AP50,key_ref,COLUMN(Approving_Party_Weight__2),FALSE)),CONCATENATE("ERR: ",'2012 Original'!AP50))</f>
        <v>none</v>
      </c>
      <c r="AQ50" s="2" t="str">
        <f>IFERROR(IF(VLOOKUP('2012 Original'!AQ50,key_ref,COLUMN(Approving_Party_Weight__2),FALSE)=0,"none",VLOOKUP('2012 Original'!AQ50,key_ref,COLUMN(Approving_Party_Weight__2),FALSE)),CONCATENATE("ERR: ",'2012 Original'!AQ50))</f>
        <v>none</v>
      </c>
      <c r="AR50" s="2" t="str">
        <f>IFERROR(IF(VLOOKUP('2012 Original'!AR50,key_ref,COLUMN(Approving_Party_Weight__2),FALSE)=0,"none",VLOOKUP('2012 Original'!AR50,key_ref,COLUMN(Approving_Party_Weight__2),FALSE)),CONCATENATE("ERR: ",'2012 Original'!AR50))</f>
        <v>none</v>
      </c>
      <c r="AS50" s="2" t="str">
        <f>IFERROR(IF(VLOOKUP('2012 Original'!AS50,key_ref,COLUMN(Approving_Party_Weight__2),FALSE)=0,"none",VLOOKUP('2012 Original'!AS50,key_ref,COLUMN(Approving_Party_Weight__2),FALSE)),CONCATENATE("ERR: ",'2012 Original'!AS50))</f>
        <v>none</v>
      </c>
      <c r="AT50" s="2" t="str">
        <f>IFERROR(IF(VLOOKUP('2012 Original'!AT50,key_ref,COLUMN(Approving_Party_Weight__2),FALSE)=0,"none",VLOOKUP('2012 Original'!AT50,key_ref,COLUMN(Approving_Party_Weight__2),FALSE)),CONCATENATE("ERR: ",'2012 Original'!AT50))</f>
        <v>none</v>
      </c>
      <c r="AU50" s="2" t="str">
        <f>IFERROR(IF(VLOOKUP('2012 Original'!AU50,key_ref,COLUMN(Approving_Party_Weight__2),FALSE)=0,"none",VLOOKUP('2012 Original'!AU50,key_ref,COLUMN(Approving_Party_Weight__2),FALSE)),CONCATENATE("ERR: ",'2012 Original'!AU50))</f>
        <v>none</v>
      </c>
      <c r="AV50" s="2" t="str">
        <f>IFERROR(IF(VLOOKUP('2012 Original'!AV50,key_ref,COLUMN(Approving_Party_Weight__2),FALSE)=0,"none",VLOOKUP('2012 Original'!AV50,key_ref,COLUMN(Approving_Party_Weight__2),FALSE)),CONCATENATE("ERR: ",'2012 Original'!AV50))</f>
        <v>none</v>
      </c>
      <c r="AW50" s="2" t="str">
        <f>IFERROR(IF(VLOOKUP('2012 Original'!AW50,key_ref,COLUMN(Approving_Party_Weight__2),FALSE)=0,"none",VLOOKUP('2012 Original'!AW50,key_ref,COLUMN(Approving_Party_Weight__2),FALSE)),CONCATENATE("ERR: ",'2012 Original'!AW50))</f>
        <v>none</v>
      </c>
      <c r="AX50" s="2" t="str">
        <f>IFERROR(IF(VLOOKUP('2012 Original'!AX50,key_ref,COLUMN(Approving_Party_Weight__2),FALSE)=0,"none",VLOOKUP('2012 Original'!AX50,key_ref,COLUMN(Approving_Party_Weight__2),FALSE)),CONCATENATE("ERR: ",'2012 Original'!AX50))</f>
        <v>none</v>
      </c>
      <c r="AY50" s="2" t="str">
        <f>IFERROR(IF(VLOOKUP('2012 Original'!AY50,key_ref,COLUMN(Approving_Party_Weight__2),FALSE)=0,"none",VLOOKUP('2012 Original'!AY50,key_ref,COLUMN(Approving_Party_Weight__2),FALSE)),CONCATENATE("ERR: ",'2012 Original'!AY50))</f>
        <v>none</v>
      </c>
      <c r="AZ50" s="2" t="str">
        <f>IFERROR(IF(VLOOKUP('2012 Original'!AZ50,key_ref,COLUMN(Approving_Party_Weight__2),FALSE)=0,"none",VLOOKUP('2012 Original'!AZ50,key_ref,COLUMN(Approving_Party_Weight__2),FALSE)),CONCATENATE("ERR: ",'2012 Original'!AZ50))</f>
        <v>none</v>
      </c>
    </row>
    <row r="51" spans="1:52" s="4" customFormat="1">
      <c r="A51" s="3" t="s">
        <v>84</v>
      </c>
      <c r="B51" s="2" t="str">
        <f>IFERROR(IF(VLOOKUP('2012 Original'!B51,key_ref,COLUMN(Approving_Party_Weight__2),FALSE)=0,"none",VLOOKUP('2012 Original'!B51,key_ref,COLUMN(Approving_Party_Weight__2),FALSE)),CONCATENATE("ERR: ",'2012 Original'!B51))</f>
        <v>none</v>
      </c>
      <c r="C51" s="2" t="str">
        <f>IFERROR(IF(VLOOKUP('2012 Original'!C51,key_ref,COLUMN(Approving_Party_Weight__2),FALSE)=0,"none",VLOOKUP('2012 Original'!C51,key_ref,COLUMN(Approving_Party_Weight__2),FALSE)),CONCATENATE("ERR: ",'2012 Original'!C51))</f>
        <v>none</v>
      </c>
      <c r="D51" s="2" t="str">
        <f>IFERROR(IF(VLOOKUP('2012 Original'!D51,key_ref,COLUMN(Approving_Party_Weight__2),FALSE)=0,"none",VLOOKUP('2012 Original'!D51,key_ref,COLUMN(Approving_Party_Weight__2),FALSE)),CONCATENATE("ERR: ",'2012 Original'!D51))</f>
        <v>none</v>
      </c>
      <c r="E51" s="2" t="str">
        <f>IFERROR(IF(VLOOKUP('2012 Original'!E51,key_ref,COLUMN(Approving_Party_Weight__2),FALSE)=0,"none",VLOOKUP('2012 Original'!E51,key_ref,COLUMN(Approving_Party_Weight__2),FALSE)),CONCATENATE("ERR: ",'2012 Original'!E51))</f>
        <v>none</v>
      </c>
      <c r="F51" s="2" t="str">
        <f>IFERROR(IF(VLOOKUP('2012 Original'!F51,key_ref,COLUMN(Approving_Party_Weight__2),FALSE)=0,"none",VLOOKUP('2012 Original'!F51,key_ref,COLUMN(Approving_Party_Weight__2),FALSE)),CONCATENATE("ERR: ",'2012 Original'!F51))</f>
        <v>none</v>
      </c>
      <c r="G51" s="2" t="str">
        <f>IFERROR(IF(VLOOKUP('2012 Original'!G51,key_ref,COLUMN(Approving_Party_Weight__2),FALSE)=0,"none",VLOOKUP('2012 Original'!G51,key_ref,COLUMN(Approving_Party_Weight__2),FALSE)),CONCATENATE("ERR: ",'2012 Original'!G51))</f>
        <v>none</v>
      </c>
      <c r="H51" s="2" t="str">
        <f>IFERROR(IF(VLOOKUP('2012 Original'!H51,key_ref,COLUMN(Approving_Party_Weight__2),FALSE)=0,"none",VLOOKUP('2012 Original'!H51,key_ref,COLUMN(Approving_Party_Weight__2),FALSE)),CONCATENATE("ERR: ",'2012 Original'!H51))</f>
        <v>none</v>
      </c>
      <c r="I51" s="2" t="str">
        <f>IFERROR(IF(VLOOKUP('2012 Original'!I51,key_ref,COLUMN(Approving_Party_Weight__2),FALSE)=0,"none",VLOOKUP('2012 Original'!I51,key_ref,COLUMN(Approving_Party_Weight__2),FALSE)),CONCATENATE("ERR: ",'2012 Original'!I51))</f>
        <v>none</v>
      </c>
      <c r="J51" s="2" t="str">
        <f>IFERROR(IF(VLOOKUP('2012 Original'!J51,key_ref,COLUMN(Approving_Party_Weight__2),FALSE)=0,"none",VLOOKUP('2012 Original'!J51,key_ref,COLUMN(Approving_Party_Weight__2),FALSE)),CONCATENATE("ERR: ",'2012 Original'!J51))</f>
        <v>none</v>
      </c>
      <c r="K51" s="2" t="str">
        <f>IFERROR(IF(VLOOKUP('2012 Original'!K51,key_ref,COLUMN(Approving_Party_Weight__2),FALSE)=0,"none",VLOOKUP('2012 Original'!K51,key_ref,COLUMN(Approving_Party_Weight__2),FALSE)),CONCATENATE("ERR: ",'2012 Original'!K51))</f>
        <v>none</v>
      </c>
      <c r="L51" s="2" t="str">
        <f>IFERROR(IF(VLOOKUP('2012 Original'!L51,key_ref,COLUMN(Approving_Party_Weight__2),FALSE)=0,"none",VLOOKUP('2012 Original'!L51,key_ref,COLUMN(Approving_Party_Weight__2),FALSE)),CONCATENATE("ERR: ",'2012 Original'!L51))</f>
        <v>none</v>
      </c>
      <c r="M51" s="2" t="str">
        <f>IFERROR(IF(VLOOKUP('2012 Original'!M51,key_ref,COLUMN(Approving_Party_Weight__2),FALSE)=0,"none",VLOOKUP('2012 Original'!M51,key_ref,COLUMN(Approving_Party_Weight__2),FALSE)),CONCATENATE("ERR: ",'2012 Original'!M51))</f>
        <v>none</v>
      </c>
      <c r="N51" s="2" t="str">
        <f>IFERROR(IF(VLOOKUP('2012 Original'!N51,key_ref,COLUMN(Approving_Party_Weight__2),FALSE)=0,"none",VLOOKUP('2012 Original'!N51,key_ref,COLUMN(Approving_Party_Weight__2),FALSE)),CONCATENATE("ERR: ",'2012 Original'!N51))</f>
        <v>none</v>
      </c>
      <c r="O51" s="2" t="str">
        <f>IFERROR(IF(VLOOKUP('2012 Original'!O51,key_ref,COLUMN(Approving_Party_Weight__2),FALSE)=0,"none",VLOOKUP('2012 Original'!O51,key_ref,COLUMN(Approving_Party_Weight__2),FALSE)),CONCATENATE("ERR: ",'2012 Original'!O51))</f>
        <v>none</v>
      </c>
      <c r="P51" s="2" t="str">
        <f>IFERROR(IF(VLOOKUP('2012 Original'!P51,key_ref,COLUMN(Approving_Party_Weight__2),FALSE)=0,"none",VLOOKUP('2012 Original'!P51,key_ref,COLUMN(Approving_Party_Weight__2),FALSE)),CONCATENATE("ERR: ",'2012 Original'!P51))</f>
        <v>none</v>
      </c>
      <c r="Q51" s="2" t="str">
        <f>IFERROR(IF(VLOOKUP('2012 Original'!Q51,key_ref,COLUMN(Approving_Party_Weight__2),FALSE)=0,"none",VLOOKUP('2012 Original'!Q51,key_ref,COLUMN(Approving_Party_Weight__2),FALSE)),CONCATENATE("ERR: ",'2012 Original'!Q51))</f>
        <v>none</v>
      </c>
      <c r="R51" s="2" t="str">
        <f>IFERROR(IF(VLOOKUP('2012 Original'!R51,key_ref,COLUMN(Approving_Party_Weight__2),FALSE)=0,"none",VLOOKUP('2012 Original'!R51,key_ref,COLUMN(Approving_Party_Weight__2),FALSE)),CONCATENATE("ERR: ",'2012 Original'!R51))</f>
        <v>none</v>
      </c>
      <c r="S51" s="2" t="str">
        <f>IFERROR(IF(VLOOKUP('2012 Original'!S51,key_ref,COLUMN(Approving_Party_Weight__2),FALSE)=0,"none",VLOOKUP('2012 Original'!S51,key_ref,COLUMN(Approving_Party_Weight__2),FALSE)),CONCATENATE("ERR: ",'2012 Original'!S51))</f>
        <v>none</v>
      </c>
      <c r="T51" s="2" t="str">
        <f>IFERROR(IF(VLOOKUP('2012 Original'!T51,key_ref,COLUMN(Approving_Party_Weight__2),FALSE)=0,"none",VLOOKUP('2012 Original'!T51,key_ref,COLUMN(Approving_Party_Weight__2),FALSE)),CONCATENATE("ERR: ",'2012 Original'!T51))</f>
        <v>none</v>
      </c>
      <c r="U51" s="2" t="str">
        <f>IFERROR(IF(VLOOKUP('2012 Original'!U51,key_ref,COLUMN(Approving_Party_Weight__2),FALSE)=0,"none",VLOOKUP('2012 Original'!U51,key_ref,COLUMN(Approving_Party_Weight__2),FALSE)),CONCATENATE("ERR: ",'2012 Original'!U51))</f>
        <v>none</v>
      </c>
      <c r="V51" s="2" t="str">
        <f>IFERROR(IF(VLOOKUP('2012 Original'!V51,key_ref,COLUMN(Approving_Party_Weight__2),FALSE)=0,"none",VLOOKUP('2012 Original'!V51,key_ref,COLUMN(Approving_Party_Weight__2),FALSE)),CONCATENATE("ERR: ",'2012 Original'!V51))</f>
        <v>none</v>
      </c>
      <c r="W51" s="2" t="str">
        <f>IFERROR(IF(VLOOKUP('2012 Original'!W51,key_ref,COLUMN(Approving_Party_Weight__2),FALSE)=0,"none",VLOOKUP('2012 Original'!W51,key_ref,COLUMN(Approving_Party_Weight__2),FALSE)),CONCATENATE("ERR: ",'2012 Original'!W51))</f>
        <v>none</v>
      </c>
      <c r="X51" s="2" t="str">
        <f>IFERROR(IF(VLOOKUP('2012 Original'!X51,key_ref,COLUMN(Approving_Party_Weight__2),FALSE)=0,"none",VLOOKUP('2012 Original'!X51,key_ref,COLUMN(Approving_Party_Weight__2),FALSE)),CONCATENATE("ERR: ",'2012 Original'!X51))</f>
        <v>none</v>
      </c>
      <c r="Y51" s="2" t="str">
        <f>IFERROR(IF(VLOOKUP('2012 Original'!Y51,key_ref,COLUMN(Approving_Party_Weight__2),FALSE)=0,"none",VLOOKUP('2012 Original'!Y51,key_ref,COLUMN(Approving_Party_Weight__2),FALSE)),CONCATENATE("ERR: ",'2012 Original'!Y51))</f>
        <v>none</v>
      </c>
      <c r="Z51" s="2" t="str">
        <f>IFERROR(IF(VLOOKUP('2012 Original'!Z51,key_ref,COLUMN(Approving_Party_Weight__2),FALSE)=0,"none",VLOOKUP('2012 Original'!Z51,key_ref,COLUMN(Approving_Party_Weight__2),FALSE)),CONCATENATE("ERR: ",'2012 Original'!Z51))</f>
        <v>none</v>
      </c>
      <c r="AA51" s="2" t="str">
        <f>IFERROR(IF(VLOOKUP('2012 Original'!AA51,key_ref,COLUMN(Approving_Party_Weight__2),FALSE)=0,"none",VLOOKUP('2012 Original'!AA51,key_ref,COLUMN(Approving_Party_Weight__2),FALSE)),CONCATENATE("ERR: ",'2012 Original'!AA51))</f>
        <v>none</v>
      </c>
      <c r="AB51" s="2" t="str">
        <f>IFERROR(IF(VLOOKUP('2012 Original'!AB51,key_ref,COLUMN(Approving_Party_Weight__2),FALSE)=0,"none",VLOOKUP('2012 Original'!AB51,key_ref,COLUMN(Approving_Party_Weight__2),FALSE)),CONCATENATE("ERR: ",'2012 Original'!AB51))</f>
        <v>none</v>
      </c>
      <c r="AC51" s="2" t="str">
        <f>IFERROR(IF(VLOOKUP('2012 Original'!AC51,key_ref,COLUMN(Approving_Party_Weight__2),FALSE)=0,"none",VLOOKUP('2012 Original'!AC51,key_ref,COLUMN(Approving_Party_Weight__2),FALSE)),CONCATENATE("ERR: ",'2012 Original'!AC51))</f>
        <v>none</v>
      </c>
      <c r="AD51" s="2" t="str">
        <f>IFERROR(IF(VLOOKUP('2012 Original'!AD51,key_ref,COLUMN(Approving_Party_Weight__2),FALSE)=0,"none",VLOOKUP('2012 Original'!AD51,key_ref,COLUMN(Approving_Party_Weight__2),FALSE)),CONCATENATE("ERR: ",'2012 Original'!AD51))</f>
        <v>none</v>
      </c>
      <c r="AE51" s="2" t="str">
        <f>IFERROR(IF(VLOOKUP('2012 Original'!AE51,key_ref,COLUMN(Approving_Party_Weight__2),FALSE)=0,"none",VLOOKUP('2012 Original'!AE51,key_ref,COLUMN(Approving_Party_Weight__2),FALSE)),CONCATENATE("ERR: ",'2012 Original'!AE51))</f>
        <v>none</v>
      </c>
      <c r="AF51" s="2" t="str">
        <f>IFERROR(IF(VLOOKUP('2012 Original'!AF51,key_ref,COLUMN(Approving_Party_Weight__2),FALSE)=0,"none",VLOOKUP('2012 Original'!AF51,key_ref,COLUMN(Approving_Party_Weight__2),FALSE)),CONCATENATE("ERR: ",'2012 Original'!AF51))</f>
        <v>none</v>
      </c>
      <c r="AG51" s="2" t="str">
        <f>IFERROR(IF(VLOOKUP('2012 Original'!AG51,key_ref,COLUMN(Approving_Party_Weight__2),FALSE)=0,"none",VLOOKUP('2012 Original'!AG51,key_ref,COLUMN(Approving_Party_Weight__2),FALSE)),CONCATENATE("ERR: ",'2012 Original'!AG51))</f>
        <v>none</v>
      </c>
      <c r="AH51" s="2" t="str">
        <f>IFERROR(IF(VLOOKUP('2012 Original'!AH51,key_ref,COLUMN(Approving_Party_Weight__2),FALSE)=0,"none",VLOOKUP('2012 Original'!AH51,key_ref,COLUMN(Approving_Party_Weight__2),FALSE)),CONCATENATE("ERR: ",'2012 Original'!AH51))</f>
        <v>none</v>
      </c>
      <c r="AI51" s="2" t="str">
        <f>IFERROR(IF(VLOOKUP('2012 Original'!AI51,key_ref,COLUMN(Approving_Party_Weight__2),FALSE)=0,"none",VLOOKUP('2012 Original'!AI51,key_ref,COLUMN(Approving_Party_Weight__2),FALSE)),CONCATENATE("ERR: ",'2012 Original'!AI51))</f>
        <v>none</v>
      </c>
      <c r="AJ51" s="2" t="str">
        <f>IFERROR(IF(VLOOKUP('2012 Original'!AJ51,key_ref,COLUMN(Approving_Party_Weight__2),FALSE)=0,"none",VLOOKUP('2012 Original'!AJ51,key_ref,COLUMN(Approving_Party_Weight__2),FALSE)),CONCATENATE("ERR: ",'2012 Original'!AJ51))</f>
        <v>none</v>
      </c>
      <c r="AK51" s="2" t="str">
        <f>IFERROR(IF(VLOOKUP('2012 Original'!AK51,key_ref,COLUMN(Approving_Party_Weight__2),FALSE)=0,"none",VLOOKUP('2012 Original'!AK51,key_ref,COLUMN(Approving_Party_Weight__2),FALSE)),CONCATENATE("ERR: ",'2012 Original'!AK51))</f>
        <v>none</v>
      </c>
      <c r="AL51" s="2" t="str">
        <f>IFERROR(IF(VLOOKUP('2012 Original'!AL51,key_ref,COLUMN(Approving_Party_Weight__2),FALSE)=0,"none",VLOOKUP('2012 Original'!AL51,key_ref,COLUMN(Approving_Party_Weight__2),FALSE)),CONCATENATE("ERR: ",'2012 Original'!AL51))</f>
        <v>none</v>
      </c>
      <c r="AM51" s="2" t="str">
        <f>IFERROR(IF(VLOOKUP('2012 Original'!AM51,key_ref,COLUMN(Approving_Party_Weight__2),FALSE)=0,"none",VLOOKUP('2012 Original'!AM51,key_ref,COLUMN(Approving_Party_Weight__2),FALSE)),CONCATENATE("ERR: ",'2012 Original'!AM51))</f>
        <v>none</v>
      </c>
      <c r="AN51" s="2" t="str">
        <f>IFERROR(IF(VLOOKUP('2012 Original'!AN51,key_ref,COLUMN(Approving_Party_Weight__2),FALSE)=0,"none",VLOOKUP('2012 Original'!AN51,key_ref,COLUMN(Approving_Party_Weight__2),FALSE)),CONCATENATE("ERR: ",'2012 Original'!AN51))</f>
        <v>none</v>
      </c>
      <c r="AO51" s="2" t="str">
        <f>IFERROR(IF(VLOOKUP('2012 Original'!AO51,key_ref,COLUMN(Approving_Party_Weight__2),FALSE)=0,"none",VLOOKUP('2012 Original'!AO51,key_ref,COLUMN(Approving_Party_Weight__2),FALSE)),CONCATENATE("ERR: ",'2012 Original'!AO51))</f>
        <v>none</v>
      </c>
      <c r="AP51" s="2" t="str">
        <f>IFERROR(IF(VLOOKUP('2012 Original'!AP51,key_ref,COLUMN(Approving_Party_Weight__2),FALSE)=0,"none",VLOOKUP('2012 Original'!AP51,key_ref,COLUMN(Approving_Party_Weight__2),FALSE)),CONCATENATE("ERR: ",'2012 Original'!AP51))</f>
        <v>none</v>
      </c>
      <c r="AQ51" s="2" t="str">
        <f>IFERROR(IF(VLOOKUP('2012 Original'!AQ51,key_ref,COLUMN(Approving_Party_Weight__2),FALSE)=0,"none",VLOOKUP('2012 Original'!AQ51,key_ref,COLUMN(Approving_Party_Weight__2),FALSE)),CONCATENATE("ERR: ",'2012 Original'!AQ51))</f>
        <v>none</v>
      </c>
      <c r="AR51" s="2" t="str">
        <f>IFERROR(IF(VLOOKUP('2012 Original'!AR51,key_ref,COLUMN(Approving_Party_Weight__2),FALSE)=0,"none",VLOOKUP('2012 Original'!AR51,key_ref,COLUMN(Approving_Party_Weight__2),FALSE)),CONCATENATE("ERR: ",'2012 Original'!AR51))</f>
        <v>none</v>
      </c>
      <c r="AS51" s="2" t="str">
        <f>IFERROR(IF(VLOOKUP('2012 Original'!AS51,key_ref,COLUMN(Approving_Party_Weight__2),FALSE)=0,"none",VLOOKUP('2012 Original'!AS51,key_ref,COLUMN(Approving_Party_Weight__2),FALSE)),CONCATENATE("ERR: ",'2012 Original'!AS51))</f>
        <v>none</v>
      </c>
      <c r="AT51" s="2" t="str">
        <f>IFERROR(IF(VLOOKUP('2012 Original'!AT51,key_ref,COLUMN(Approving_Party_Weight__2),FALSE)=0,"none",VLOOKUP('2012 Original'!AT51,key_ref,COLUMN(Approving_Party_Weight__2),FALSE)),CONCATENATE("ERR: ",'2012 Original'!AT51))</f>
        <v>none</v>
      </c>
      <c r="AU51" s="2" t="str">
        <f>IFERROR(IF(VLOOKUP('2012 Original'!AU51,key_ref,COLUMN(Approving_Party_Weight__2),FALSE)=0,"none",VLOOKUP('2012 Original'!AU51,key_ref,COLUMN(Approving_Party_Weight__2),FALSE)),CONCATENATE("ERR: ",'2012 Original'!AU51))</f>
        <v>none</v>
      </c>
      <c r="AV51" s="2" t="str">
        <f>IFERROR(IF(VLOOKUP('2012 Original'!AV51,key_ref,COLUMN(Approving_Party_Weight__2),FALSE)=0,"none",VLOOKUP('2012 Original'!AV51,key_ref,COLUMN(Approving_Party_Weight__2),FALSE)),CONCATENATE("ERR: ",'2012 Original'!AV51))</f>
        <v>none</v>
      </c>
      <c r="AW51" s="2" t="str">
        <f>IFERROR(IF(VLOOKUP('2012 Original'!AW51,key_ref,COLUMN(Approving_Party_Weight__2),FALSE)=0,"none",VLOOKUP('2012 Original'!AW51,key_ref,COLUMN(Approving_Party_Weight__2),FALSE)),CONCATENATE("ERR: ",'2012 Original'!AW51))</f>
        <v>none</v>
      </c>
      <c r="AX51" s="2" t="str">
        <f>IFERROR(IF(VLOOKUP('2012 Original'!AX51,key_ref,COLUMN(Approving_Party_Weight__2),FALSE)=0,"none",VLOOKUP('2012 Original'!AX51,key_ref,COLUMN(Approving_Party_Weight__2),FALSE)),CONCATENATE("ERR: ",'2012 Original'!AX51))</f>
        <v>none</v>
      </c>
      <c r="AY51" s="2" t="str">
        <f>IFERROR(IF(VLOOKUP('2012 Original'!AY51,key_ref,COLUMN(Approving_Party_Weight__2),FALSE)=0,"none",VLOOKUP('2012 Original'!AY51,key_ref,COLUMN(Approving_Party_Weight__2),FALSE)),CONCATENATE("ERR: ",'2012 Original'!AY51))</f>
        <v>none</v>
      </c>
      <c r="AZ51" s="2" t="str">
        <f>IFERROR(IF(VLOOKUP('2012 Original'!AZ51,key_ref,COLUMN(Approving_Party_Weight__2),FALSE)=0,"none",VLOOKUP('2012 Original'!AZ51,key_ref,COLUMN(Approving_Party_Weight__2),FALSE)),CONCATENATE("ERR: ",'2012 Original'!AZ51))</f>
        <v>none</v>
      </c>
    </row>
    <row r="87" ht="12" customHeight="1"/>
    <row r="113" ht="14.25" customHeight="1"/>
    <row r="130" ht="16.5" customHeight="1"/>
    <row r="445" ht="15.65" customHeight="1"/>
    <row r="458" ht="14.5" customHeight="1"/>
    <row r="470" ht="13.9" customHeight="1"/>
    <row r="483" ht="13.5" customHeight="1"/>
  </sheetData>
  <printOptions gridLines="1"/>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D3" sqref="D3"/>
    </sheetView>
  </sheetViews>
  <sheetFormatPr defaultRowHeight="14.5"/>
  <cols>
    <col min="3" max="4" width="20.08984375" bestFit="1" customWidth="1"/>
  </cols>
  <sheetData>
    <row r="1" spans="1:3">
      <c r="A1" t="s">
        <v>337</v>
      </c>
      <c r="B1" t="s">
        <v>338</v>
      </c>
    </row>
    <row r="2" spans="1:3">
      <c r="A2" t="s">
        <v>50</v>
      </c>
      <c r="B2" t="s">
        <v>338</v>
      </c>
      <c r="C2" t="str">
        <f>IF(B2&lt;&gt;"",CONCATENATE("see ",A2,", ",B2),"none given")</f>
        <v>none given</v>
      </c>
    </row>
    <row r="3" spans="1:3">
      <c r="A3" t="s">
        <v>50</v>
      </c>
      <c r="B3" t="s">
        <v>289</v>
      </c>
      <c r="C3" t="str">
        <f>IF(B3&lt;&gt;"",CONCATENATE("see ",A3,", ",B3),"none given")</f>
        <v>see A, (aa)</v>
      </c>
    </row>
    <row r="4" spans="1:3">
      <c r="A4" t="s">
        <v>50</v>
      </c>
      <c r="B4" t="s">
        <v>297</v>
      </c>
      <c r="C4" t="str">
        <f t="shared" ref="C4:C63" si="0">IF(B4&lt;&gt;"",CONCATENATE("see ",A4,", ",B4),"none given")</f>
        <v>see A, (hh)</v>
      </c>
    </row>
    <row r="5" spans="1:3">
      <c r="A5" t="s">
        <v>50</v>
      </c>
      <c r="B5" t="s">
        <v>302</v>
      </c>
      <c r="C5" t="str">
        <f t="shared" si="0"/>
        <v>see A, (ll)</v>
      </c>
    </row>
    <row r="6" spans="1:3">
      <c r="A6" t="s">
        <v>184</v>
      </c>
      <c r="B6" t="s">
        <v>338</v>
      </c>
      <c r="C6" t="str">
        <f t="shared" si="0"/>
        <v>none given</v>
      </c>
    </row>
    <row r="7" spans="1:3">
      <c r="A7" t="s">
        <v>95</v>
      </c>
      <c r="B7" t="s">
        <v>338</v>
      </c>
      <c r="C7" t="str">
        <f t="shared" si="0"/>
        <v>none given</v>
      </c>
    </row>
    <row r="8" spans="1:3">
      <c r="A8" t="s">
        <v>12</v>
      </c>
      <c r="B8" t="s">
        <v>338</v>
      </c>
      <c r="C8" t="str">
        <f t="shared" si="0"/>
        <v>none given</v>
      </c>
    </row>
    <row r="9" spans="1:3">
      <c r="A9" t="s">
        <v>103</v>
      </c>
      <c r="B9" t="s">
        <v>338</v>
      </c>
      <c r="C9" t="str">
        <f t="shared" si="0"/>
        <v>none given</v>
      </c>
    </row>
    <row r="10" spans="1:3">
      <c r="A10" t="s">
        <v>38</v>
      </c>
      <c r="B10" t="s">
        <v>338</v>
      </c>
      <c r="C10" t="str">
        <f t="shared" si="0"/>
        <v>none given</v>
      </c>
    </row>
    <row r="11" spans="1:3">
      <c r="A11" t="s">
        <v>104</v>
      </c>
      <c r="B11" t="s">
        <v>338</v>
      </c>
      <c r="C11" t="str">
        <f t="shared" si="0"/>
        <v>none given</v>
      </c>
    </row>
    <row r="12" spans="1:3">
      <c r="A12" t="s">
        <v>93</v>
      </c>
      <c r="B12" t="s">
        <v>338</v>
      </c>
      <c r="C12" t="str">
        <f t="shared" si="0"/>
        <v>none given</v>
      </c>
    </row>
    <row r="13" spans="1:3">
      <c r="A13" t="s">
        <v>183</v>
      </c>
      <c r="B13" t="s">
        <v>338</v>
      </c>
      <c r="C13" t="str">
        <f t="shared" si="0"/>
        <v>none given</v>
      </c>
    </row>
    <row r="14" spans="1:3">
      <c r="A14" t="s">
        <v>34</v>
      </c>
      <c r="B14" t="s">
        <v>338</v>
      </c>
      <c r="C14" t="str">
        <f t="shared" si="0"/>
        <v>none given</v>
      </c>
    </row>
    <row r="15" spans="1:3">
      <c r="A15" t="s">
        <v>34</v>
      </c>
      <c r="B15" t="s">
        <v>321</v>
      </c>
      <c r="C15" t="str">
        <f t="shared" si="0"/>
        <v>see B, (aaa)</v>
      </c>
    </row>
    <row r="16" spans="1:3">
      <c r="A16" t="s">
        <v>34</v>
      </c>
      <c r="B16" t="s">
        <v>308</v>
      </c>
      <c r="C16" t="str">
        <f t="shared" si="0"/>
        <v>see B, (pp)</v>
      </c>
    </row>
    <row r="17" spans="1:3">
      <c r="A17" t="s">
        <v>34</v>
      </c>
      <c r="B17" t="s">
        <v>279</v>
      </c>
      <c r="C17" t="str">
        <f t="shared" si="0"/>
        <v>see B, (q)</v>
      </c>
    </row>
    <row r="18" spans="1:3">
      <c r="A18" t="s">
        <v>34</v>
      </c>
      <c r="B18" t="s">
        <v>318</v>
      </c>
      <c r="C18" t="str">
        <f t="shared" si="0"/>
        <v>see B, (yy)</v>
      </c>
    </row>
    <row r="19" spans="1:3">
      <c r="A19" t="s">
        <v>56</v>
      </c>
      <c r="B19" t="s">
        <v>338</v>
      </c>
      <c r="C19" t="str">
        <f t="shared" si="0"/>
        <v>none given</v>
      </c>
    </row>
    <row r="20" spans="1:3">
      <c r="A20" t="s">
        <v>60</v>
      </c>
      <c r="B20" t="s">
        <v>338</v>
      </c>
      <c r="C20" t="str">
        <f t="shared" si="0"/>
        <v>none given</v>
      </c>
    </row>
    <row r="21" spans="1:3">
      <c r="A21" t="s">
        <v>114</v>
      </c>
      <c r="B21" t="s">
        <v>338</v>
      </c>
      <c r="C21" t="str">
        <f t="shared" si="0"/>
        <v>none given</v>
      </c>
    </row>
    <row r="22" spans="1:3">
      <c r="A22" t="s">
        <v>121</v>
      </c>
      <c r="B22" t="s">
        <v>338</v>
      </c>
      <c r="C22" t="str">
        <f t="shared" si="0"/>
        <v>none given</v>
      </c>
    </row>
    <row r="23" spans="1:3">
      <c r="A23" t="s">
        <v>144</v>
      </c>
      <c r="B23" t="s">
        <v>338</v>
      </c>
      <c r="C23" t="str">
        <f t="shared" si="0"/>
        <v>none given</v>
      </c>
    </row>
    <row r="24" spans="1:3">
      <c r="A24" t="s">
        <v>100</v>
      </c>
      <c r="B24" t="s">
        <v>338</v>
      </c>
      <c r="C24" t="str">
        <f t="shared" si="0"/>
        <v>none given</v>
      </c>
    </row>
    <row r="25" spans="1:3">
      <c r="A25" t="s">
        <v>85</v>
      </c>
      <c r="B25" t="s">
        <v>338</v>
      </c>
      <c r="C25" t="str">
        <f t="shared" si="0"/>
        <v>none given</v>
      </c>
    </row>
    <row r="26" spans="1:3">
      <c r="A26" t="s">
        <v>6</v>
      </c>
      <c r="B26" t="s">
        <v>338</v>
      </c>
      <c r="C26" t="str">
        <f t="shared" si="0"/>
        <v>none given</v>
      </c>
    </row>
    <row r="27" spans="1:3">
      <c r="A27" t="s">
        <v>6</v>
      </c>
      <c r="B27" t="s">
        <v>161</v>
      </c>
      <c r="C27" t="str">
        <f t="shared" si="0"/>
        <v>see CE, (b)</v>
      </c>
    </row>
    <row r="28" spans="1:3">
      <c r="A28" t="s">
        <v>6</v>
      </c>
      <c r="B28" t="s">
        <v>161</v>
      </c>
      <c r="C28" t="str">
        <f t="shared" si="0"/>
        <v>see CE, (b)</v>
      </c>
    </row>
    <row r="29" spans="1:3">
      <c r="A29" t="s">
        <v>48</v>
      </c>
      <c r="B29" t="s">
        <v>338</v>
      </c>
      <c r="C29" t="str">
        <f t="shared" si="0"/>
        <v>none given</v>
      </c>
    </row>
    <row r="30" spans="1:3">
      <c r="A30" t="s">
        <v>48</v>
      </c>
      <c r="B30" t="s">
        <v>333</v>
      </c>
      <c r="C30" t="str">
        <f t="shared" si="0"/>
        <v>see CG, (dd)</v>
      </c>
    </row>
    <row r="31" spans="1:3">
      <c r="A31" t="s">
        <v>48</v>
      </c>
      <c r="B31" t="s">
        <v>299</v>
      </c>
      <c r="C31" t="str">
        <f t="shared" si="0"/>
        <v>see CG, (ii)</v>
      </c>
    </row>
    <row r="32" spans="1:3">
      <c r="A32" t="s">
        <v>30</v>
      </c>
      <c r="B32" t="s">
        <v>338</v>
      </c>
      <c r="C32" t="str">
        <f t="shared" si="0"/>
        <v>none given</v>
      </c>
    </row>
    <row r="33" spans="1:3">
      <c r="A33" t="s">
        <v>30</v>
      </c>
      <c r="B33" t="s">
        <v>45</v>
      </c>
      <c r="C33" t="str">
        <f t="shared" si="0"/>
        <v>see CL, (g)</v>
      </c>
    </row>
    <row r="34" spans="1:3">
      <c r="A34" t="s">
        <v>101</v>
      </c>
      <c r="B34" t="s">
        <v>338</v>
      </c>
      <c r="C34" t="str">
        <f t="shared" si="0"/>
        <v>none given</v>
      </c>
    </row>
    <row r="35" spans="1:3">
      <c r="A35" t="s">
        <v>19</v>
      </c>
      <c r="B35" t="s">
        <v>338</v>
      </c>
      <c r="C35" t="str">
        <f t="shared" si="0"/>
        <v>none given</v>
      </c>
    </row>
    <row r="36" spans="1:3">
      <c r="A36" t="s">
        <v>19</v>
      </c>
      <c r="B36" t="s">
        <v>281</v>
      </c>
      <c r="C36" t="str">
        <f t="shared" si="0"/>
        <v>see CS, (r)</v>
      </c>
    </row>
    <row r="37" spans="1:3">
      <c r="A37" t="s">
        <v>76</v>
      </c>
      <c r="B37" t="s">
        <v>338</v>
      </c>
      <c r="C37" t="str">
        <f t="shared" si="0"/>
        <v>none given</v>
      </c>
    </row>
    <row r="38" spans="1:3">
      <c r="A38" t="s">
        <v>8</v>
      </c>
      <c r="B38" t="s">
        <v>338</v>
      </c>
      <c r="C38" t="str">
        <f t="shared" si="0"/>
        <v>none given</v>
      </c>
    </row>
    <row r="39" spans="1:3">
      <c r="A39" t="s">
        <v>8</v>
      </c>
      <c r="B39" t="s">
        <v>311</v>
      </c>
      <c r="C39" t="str">
        <f t="shared" si="0"/>
        <v>see G, (rr)</v>
      </c>
    </row>
    <row r="40" spans="1:3">
      <c r="A40" t="s">
        <v>11</v>
      </c>
      <c r="B40" t="s">
        <v>338</v>
      </c>
      <c r="C40" t="str">
        <f t="shared" si="0"/>
        <v>none given</v>
      </c>
    </row>
    <row r="41" spans="1:3">
      <c r="A41" t="s">
        <v>58</v>
      </c>
      <c r="B41" t="s">
        <v>338</v>
      </c>
      <c r="C41" t="str">
        <f t="shared" si="0"/>
        <v>none given</v>
      </c>
    </row>
    <row r="42" spans="1:3">
      <c r="A42" t="s">
        <v>92</v>
      </c>
      <c r="B42" t="s">
        <v>338</v>
      </c>
      <c r="C42" t="str">
        <f t="shared" si="0"/>
        <v>none given</v>
      </c>
    </row>
    <row r="43" spans="1:3">
      <c r="A43" t="s">
        <v>21</v>
      </c>
      <c r="B43" t="s">
        <v>338</v>
      </c>
      <c r="C43" t="str">
        <f t="shared" si="0"/>
        <v>none given</v>
      </c>
    </row>
    <row r="44" spans="1:3">
      <c r="A44" t="s">
        <v>21</v>
      </c>
      <c r="B44" t="s">
        <v>291</v>
      </c>
      <c r="C44" t="str">
        <f t="shared" si="0"/>
        <v>see GE, (cc)</v>
      </c>
    </row>
    <row r="45" spans="1:3">
      <c r="A45" t="s">
        <v>43</v>
      </c>
      <c r="B45" t="s">
        <v>338</v>
      </c>
      <c r="C45" t="str">
        <f t="shared" si="0"/>
        <v>none given</v>
      </c>
    </row>
    <row r="46" spans="1:3">
      <c r="A46" t="s">
        <v>115</v>
      </c>
      <c r="B46" t="s">
        <v>338</v>
      </c>
      <c r="C46" t="str">
        <f t="shared" si="0"/>
        <v>none given</v>
      </c>
    </row>
    <row r="47" spans="1:3">
      <c r="A47" t="s">
        <v>7</v>
      </c>
      <c r="B47" t="s">
        <v>338</v>
      </c>
      <c r="C47" t="str">
        <f t="shared" si="0"/>
        <v>none given</v>
      </c>
    </row>
    <row r="48" spans="1:3">
      <c r="A48" t="s">
        <v>7</v>
      </c>
      <c r="B48" t="s">
        <v>293</v>
      </c>
      <c r="C48" t="str">
        <f t="shared" si="0"/>
        <v>see GS, (ee)</v>
      </c>
    </row>
    <row r="49" spans="1:3">
      <c r="A49" t="s">
        <v>7</v>
      </c>
      <c r="B49" t="s">
        <v>268</v>
      </c>
      <c r="C49" t="str">
        <f t="shared" si="0"/>
        <v>see GS, (f)</v>
      </c>
    </row>
    <row r="50" spans="1:3">
      <c r="A50" t="s">
        <v>7</v>
      </c>
      <c r="B50" t="s">
        <v>334</v>
      </c>
      <c r="C50" t="str">
        <f t="shared" si="0"/>
        <v>see GS, (jj)</v>
      </c>
    </row>
    <row r="51" spans="1:3">
      <c r="A51" t="s">
        <v>7</v>
      </c>
      <c r="B51" t="s">
        <v>274</v>
      </c>
      <c r="C51" t="str">
        <f t="shared" si="0"/>
        <v>see GS, (m)</v>
      </c>
    </row>
    <row r="52" spans="1:3">
      <c r="A52" t="s">
        <v>7</v>
      </c>
      <c r="B52" t="s">
        <v>306</v>
      </c>
      <c r="C52" t="str">
        <f t="shared" si="0"/>
        <v>see GS, (oo)</v>
      </c>
    </row>
    <row r="53" spans="1:3">
      <c r="A53" t="s">
        <v>7</v>
      </c>
      <c r="B53" t="s">
        <v>277</v>
      </c>
      <c r="C53" t="str">
        <f t="shared" si="0"/>
        <v>see GS, (p)</v>
      </c>
    </row>
    <row r="54" spans="1:3">
      <c r="A54" t="s">
        <v>7</v>
      </c>
      <c r="B54" t="s">
        <v>310</v>
      </c>
      <c r="C54" t="str">
        <f t="shared" si="0"/>
        <v>see GS, (qq)</v>
      </c>
    </row>
    <row r="55" spans="1:3">
      <c r="A55" t="s">
        <v>7</v>
      </c>
      <c r="B55" t="s">
        <v>320</v>
      </c>
      <c r="C55" t="str">
        <f t="shared" si="0"/>
        <v>see GS, (zz)</v>
      </c>
    </row>
    <row r="56" spans="1:3">
      <c r="A56" t="s">
        <v>13</v>
      </c>
      <c r="B56" t="s">
        <v>338</v>
      </c>
      <c r="C56" t="str">
        <f t="shared" si="0"/>
        <v>none given</v>
      </c>
    </row>
    <row r="57" spans="1:3">
      <c r="A57" t="s">
        <v>36</v>
      </c>
      <c r="B57" t="s">
        <v>338</v>
      </c>
      <c r="C57" t="str">
        <f t="shared" si="0"/>
        <v>none given</v>
      </c>
    </row>
    <row r="58" spans="1:3">
      <c r="A58" t="s">
        <v>135</v>
      </c>
      <c r="B58" t="s">
        <v>338</v>
      </c>
      <c r="C58" t="str">
        <f t="shared" si="0"/>
        <v>none given</v>
      </c>
    </row>
    <row r="59" spans="1:3">
      <c r="A59" t="s">
        <v>72</v>
      </c>
      <c r="B59" t="s">
        <v>338</v>
      </c>
      <c r="C59" t="str">
        <f t="shared" si="0"/>
        <v>none given</v>
      </c>
    </row>
    <row r="60" spans="1:3">
      <c r="A60" t="s">
        <v>40</v>
      </c>
      <c r="B60" t="s">
        <v>338</v>
      </c>
      <c r="C60" t="str">
        <f t="shared" si="0"/>
        <v>none given</v>
      </c>
    </row>
    <row r="61" spans="1:3">
      <c r="A61" t="s">
        <v>9</v>
      </c>
      <c r="B61" t="s">
        <v>338</v>
      </c>
      <c r="C61" t="str">
        <f t="shared" si="0"/>
        <v>none given</v>
      </c>
    </row>
    <row r="62" spans="1:3">
      <c r="A62" t="s">
        <v>33</v>
      </c>
      <c r="B62" t="s">
        <v>338</v>
      </c>
      <c r="C62" t="str">
        <f t="shared" si="0"/>
        <v>none given</v>
      </c>
    </row>
    <row r="63" spans="1:3">
      <c r="A63" t="s">
        <v>69</v>
      </c>
      <c r="B63" t="s">
        <v>338</v>
      </c>
      <c r="C63" t="str">
        <f t="shared" si="0"/>
        <v>none given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topLeftCell="A22" workbookViewId="0">
      <selection sqref="A1:B52"/>
    </sheetView>
  </sheetViews>
  <sheetFormatPr defaultRowHeight="14.5"/>
  <cols>
    <col min="2" max="2" width="9.08984375" style="10"/>
  </cols>
  <sheetData>
    <row r="1" spans="1:2">
      <c r="A1" s="1" t="s">
        <v>161</v>
      </c>
      <c r="B1" s="10" t="s">
        <v>326</v>
      </c>
    </row>
    <row r="2" spans="1:2">
      <c r="A2" s="1" t="s">
        <v>23</v>
      </c>
      <c r="B2" s="10" t="s">
        <v>265</v>
      </c>
    </row>
    <row r="3" spans="1:2">
      <c r="A3" s="1" t="s">
        <v>163</v>
      </c>
      <c r="B3" s="10" t="s">
        <v>266</v>
      </c>
    </row>
    <row r="4" spans="1:2">
      <c r="A4" s="1" t="s">
        <v>29</v>
      </c>
      <c r="B4" s="10" t="s">
        <v>267</v>
      </c>
    </row>
    <row r="5" spans="1:2">
      <c r="A5" s="5" t="s">
        <v>268</v>
      </c>
      <c r="B5" s="10" t="s">
        <v>327</v>
      </c>
    </row>
    <row r="6" spans="1:2">
      <c r="A6" s="1" t="s">
        <v>45</v>
      </c>
      <c r="B6" s="10" t="s">
        <v>328</v>
      </c>
    </row>
    <row r="7" spans="1:2">
      <c r="A7" s="1" t="s">
        <v>170</v>
      </c>
      <c r="B7" s="10" t="s">
        <v>269</v>
      </c>
    </row>
    <row r="8" spans="1:2">
      <c r="A8" s="1" t="s">
        <v>61</v>
      </c>
      <c r="B8" s="10" t="s">
        <v>270</v>
      </c>
    </row>
    <row r="9" spans="1:2">
      <c r="A9" s="1" t="s">
        <v>94</v>
      </c>
      <c r="B9" s="10" t="s">
        <v>271</v>
      </c>
    </row>
    <row r="10" spans="1:2">
      <c r="A10" s="1" t="s">
        <v>96</v>
      </c>
      <c r="B10" s="10" t="s">
        <v>272</v>
      </c>
    </row>
    <row r="11" spans="1:2">
      <c r="A11" s="1" t="s">
        <v>97</v>
      </c>
      <c r="B11" s="10" t="s">
        <v>273</v>
      </c>
    </row>
    <row r="12" spans="1:2">
      <c r="A12" s="1" t="s">
        <v>274</v>
      </c>
      <c r="B12" s="10" t="s">
        <v>329</v>
      </c>
    </row>
    <row r="13" spans="1:2">
      <c r="A13" s="1" t="s">
        <v>169</v>
      </c>
      <c r="B13" s="10" t="s">
        <v>275</v>
      </c>
    </row>
    <row r="14" spans="1:2">
      <c r="A14" s="1" t="s">
        <v>102</v>
      </c>
      <c r="B14" s="10" t="s">
        <v>276</v>
      </c>
    </row>
    <row r="15" spans="1:2">
      <c r="A15" s="1" t="s">
        <v>277</v>
      </c>
      <c r="B15" s="10" t="s">
        <v>278</v>
      </c>
    </row>
    <row r="16" spans="1:2">
      <c r="A16" s="1" t="s">
        <v>279</v>
      </c>
      <c r="B16" s="10" t="s">
        <v>280</v>
      </c>
    </row>
    <row r="17" spans="1:2">
      <c r="A17" s="1" t="s">
        <v>281</v>
      </c>
      <c r="B17" s="10" t="s">
        <v>330</v>
      </c>
    </row>
    <row r="18" spans="1:2">
      <c r="A18" s="1" t="s">
        <v>222</v>
      </c>
      <c r="B18" s="10" t="s">
        <v>282</v>
      </c>
    </row>
    <row r="19" spans="1:2">
      <c r="A19" s="5" t="s">
        <v>118</v>
      </c>
      <c r="B19" s="10" t="s">
        <v>283</v>
      </c>
    </row>
    <row r="20" spans="1:2">
      <c r="A20" s="1" t="s">
        <v>168</v>
      </c>
      <c r="B20" s="10" t="s">
        <v>331</v>
      </c>
    </row>
    <row r="21" spans="1:2">
      <c r="A21" s="1" t="s">
        <v>167</v>
      </c>
      <c r="B21" s="10" t="s">
        <v>284</v>
      </c>
    </row>
    <row r="22" spans="1:2">
      <c r="A22" s="1" t="s">
        <v>166</v>
      </c>
      <c r="B22" s="10" t="s">
        <v>285</v>
      </c>
    </row>
    <row r="23" spans="1:2">
      <c r="A23" s="1" t="s">
        <v>119</v>
      </c>
      <c r="B23" s="10" t="s">
        <v>286</v>
      </c>
    </row>
    <row r="24" spans="1:2">
      <c r="A24" s="1" t="s">
        <v>120</v>
      </c>
      <c r="B24" s="10" t="s">
        <v>287</v>
      </c>
    </row>
    <row r="25" spans="1:2">
      <c r="A25" s="1" t="s">
        <v>122</v>
      </c>
      <c r="B25" s="10" t="s">
        <v>288</v>
      </c>
    </row>
    <row r="26" spans="1:2">
      <c r="A26" s="5" t="s">
        <v>289</v>
      </c>
      <c r="B26" s="10" t="s">
        <v>332</v>
      </c>
    </row>
    <row r="27" spans="1:2">
      <c r="A27" s="1" t="s">
        <v>221</v>
      </c>
      <c r="B27" s="10" t="s">
        <v>290</v>
      </c>
    </row>
    <row r="28" spans="1:2">
      <c r="A28" s="1" t="s">
        <v>291</v>
      </c>
      <c r="B28" s="10" t="s">
        <v>292</v>
      </c>
    </row>
    <row r="29" spans="1:2">
      <c r="A29" s="1" t="s">
        <v>333</v>
      </c>
      <c r="B29" s="10" t="s">
        <v>325</v>
      </c>
    </row>
    <row r="30" spans="1:2">
      <c r="A30" s="1" t="s">
        <v>293</v>
      </c>
      <c r="B30" s="10" t="s">
        <v>294</v>
      </c>
    </row>
    <row r="31" spans="1:2">
      <c r="A31" s="1" t="s">
        <v>165</v>
      </c>
      <c r="B31" s="10" t="s">
        <v>295</v>
      </c>
    </row>
    <row r="32" spans="1:2">
      <c r="A32" s="5" t="s">
        <v>134</v>
      </c>
      <c r="B32" s="10" t="s">
        <v>296</v>
      </c>
    </row>
    <row r="33" spans="1:2">
      <c r="A33" s="1" t="s">
        <v>297</v>
      </c>
      <c r="B33" s="10" t="s">
        <v>298</v>
      </c>
    </row>
    <row r="34" spans="1:2">
      <c r="A34" s="1" t="s">
        <v>299</v>
      </c>
      <c r="B34" s="10" t="s">
        <v>300</v>
      </c>
    </row>
    <row r="35" spans="1:2">
      <c r="A35" s="1" t="s">
        <v>334</v>
      </c>
      <c r="B35" s="10" t="s">
        <v>324</v>
      </c>
    </row>
    <row r="36" spans="1:2">
      <c r="A36" s="1" t="s">
        <v>164</v>
      </c>
      <c r="B36" s="10" t="s">
        <v>301</v>
      </c>
    </row>
    <row r="37" spans="1:2">
      <c r="A37" s="1" t="s">
        <v>302</v>
      </c>
      <c r="B37" s="10" t="s">
        <v>303</v>
      </c>
    </row>
    <row r="38" spans="1:2">
      <c r="A38" s="1" t="s">
        <v>137</v>
      </c>
      <c r="B38" s="10" t="s">
        <v>304</v>
      </c>
    </row>
    <row r="39" spans="1:2">
      <c r="A39" s="1" t="s">
        <v>224</v>
      </c>
      <c r="B39" s="10" t="s">
        <v>305</v>
      </c>
    </row>
    <row r="40" spans="1:2">
      <c r="A40" s="5" t="s">
        <v>306</v>
      </c>
      <c r="B40" s="10" t="s">
        <v>307</v>
      </c>
    </row>
    <row r="41" spans="1:2">
      <c r="A41" s="1" t="s">
        <v>308</v>
      </c>
      <c r="B41" s="10" t="s">
        <v>309</v>
      </c>
    </row>
    <row r="42" spans="1:2">
      <c r="A42" s="1" t="s">
        <v>310</v>
      </c>
      <c r="B42" s="10" t="s">
        <v>335</v>
      </c>
    </row>
    <row r="43" spans="1:2">
      <c r="A43" s="1" t="s">
        <v>311</v>
      </c>
      <c r="B43" s="10" t="s">
        <v>312</v>
      </c>
    </row>
    <row r="44" spans="1:2">
      <c r="A44" s="1" t="s">
        <v>223</v>
      </c>
      <c r="B44" s="10" t="s">
        <v>313</v>
      </c>
    </row>
    <row r="45" spans="1:2">
      <c r="A45" s="1" t="s">
        <v>145</v>
      </c>
      <c r="B45" s="10" t="s">
        <v>314</v>
      </c>
    </row>
    <row r="46" spans="1:2">
      <c r="A46" s="5" t="s">
        <v>225</v>
      </c>
      <c r="B46" s="10" t="s">
        <v>315</v>
      </c>
    </row>
    <row r="47" spans="1:2">
      <c r="A47" s="1" t="s">
        <v>151</v>
      </c>
      <c r="B47" s="10" t="s">
        <v>316</v>
      </c>
    </row>
    <row r="48" spans="1:2">
      <c r="A48" s="1" t="s">
        <v>156</v>
      </c>
      <c r="B48" s="10" t="s">
        <v>323</v>
      </c>
    </row>
    <row r="49" spans="1:2">
      <c r="A49" s="1" t="s">
        <v>162</v>
      </c>
      <c r="B49" s="10" t="s">
        <v>317</v>
      </c>
    </row>
    <row r="50" spans="1:2">
      <c r="A50" s="6" t="s">
        <v>318</v>
      </c>
      <c r="B50" s="10" t="s">
        <v>319</v>
      </c>
    </row>
    <row r="51" spans="1:2">
      <c r="A51" s="4" t="s">
        <v>320</v>
      </c>
      <c r="B51" s="10" t="s">
        <v>336</v>
      </c>
    </row>
    <row r="52" spans="1:2">
      <c r="A52" s="6" t="s">
        <v>321</v>
      </c>
      <c r="B52" s="10" t="s">
        <v>322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6"/>
  <sheetViews>
    <sheetView zoomScale="85" zoomScaleNormal="85" workbookViewId="0">
      <pane xSplit="1" ySplit="1" topLeftCell="B2" activePane="bottomRight" state="frozen"/>
      <selection pane="topRight" activeCell="B1" sqref="B1"/>
      <selection pane="bottomLeft" activeCell="A2" sqref="A2"/>
      <selection pane="bottomRight" activeCell="A2" sqref="A2"/>
    </sheetView>
  </sheetViews>
  <sheetFormatPr defaultRowHeight="14.5"/>
  <cols>
    <col min="1" max="1" width="9.08984375" style="8"/>
    <col min="2" max="2" width="71.7265625" style="11" customWidth="1"/>
    <col min="3" max="3" width="9.08984375" style="8"/>
    <col min="4" max="4" width="19" style="8" customWidth="1"/>
    <col min="5" max="16" width="9.08984375" style="8"/>
  </cols>
  <sheetData>
    <row r="1" spans="1:16" ht="35.5">
      <c r="A1" s="8" t="s">
        <v>228</v>
      </c>
      <c r="B1" s="9" t="s">
        <v>229</v>
      </c>
      <c r="C1" s="9" t="s">
        <v>230</v>
      </c>
      <c r="D1" s="9" t="s">
        <v>231</v>
      </c>
      <c r="E1" s="9" t="s">
        <v>232</v>
      </c>
      <c r="F1" s="9" t="s">
        <v>233</v>
      </c>
      <c r="G1" s="9" t="s">
        <v>234</v>
      </c>
      <c r="H1" s="9" t="s">
        <v>235</v>
      </c>
      <c r="I1" s="9" t="s">
        <v>236</v>
      </c>
      <c r="J1" s="9" t="s">
        <v>237</v>
      </c>
      <c r="K1" s="9" t="s">
        <v>238</v>
      </c>
      <c r="L1" s="9" t="s">
        <v>239</v>
      </c>
      <c r="M1" s="9" t="s">
        <v>240</v>
      </c>
      <c r="N1" s="9" t="s">
        <v>241</v>
      </c>
      <c r="O1" s="9" t="s">
        <v>242</v>
      </c>
      <c r="P1" s="9" t="s">
        <v>243</v>
      </c>
    </row>
    <row r="2" spans="1:16">
      <c r="A2" s="8" t="s">
        <v>244</v>
      </c>
      <c r="B2" s="11" t="s">
        <v>339</v>
      </c>
      <c r="C2">
        <f t="shared" ref="C2:C33" si="0">COUNTIF(D2,"&lt;&gt;none")+COUNTIF(F2,"&lt;&gt;none")+COUNTIF(H2,"&lt;&gt;none")+COUNTIF(J2,"&lt;&gt;none")</f>
        <v>1</v>
      </c>
      <c r="D2" s="8" t="s">
        <v>149</v>
      </c>
      <c r="E2" s="6">
        <f t="shared" ref="E2:E33" si="1">IF(AND(C2&gt;=1,L2=0),4/C2,IF(AND(C2&gt;=1,L2&gt;=1),3/C2,0))</f>
        <v>4</v>
      </c>
      <c r="F2" s="8" t="s">
        <v>346</v>
      </c>
      <c r="G2" s="6">
        <f t="shared" ref="G2:G33" si="2">IF(AND(C2&gt;=2,L2=0),4/C2,IF(AND(C2&gt;=2,J2&gt;=1),3/C2,0))</f>
        <v>0</v>
      </c>
      <c r="H2" s="8" t="s">
        <v>346</v>
      </c>
      <c r="I2" s="6">
        <f t="shared" ref="I2:I33" si="3">IF(AND(C2&gt;=3,L2=0),4/C2,IF(AND(C2&gt;=3,L2&gt;=1),3/C2,0))</f>
        <v>0</v>
      </c>
      <c r="J2" s="8" t="s">
        <v>346</v>
      </c>
      <c r="K2">
        <f t="shared" ref="K2:K33" si="4">IF(AND(C2&gt;=4,L2=0),4/C2,IF(AND(C2&gt;=4,L2&gt;=1),3/C2,0))</f>
        <v>0</v>
      </c>
      <c r="L2" s="6">
        <f t="shared" ref="L2:L33" si="5">COUNTIF(M2,"&lt;&gt;none")+COUNTIF(O2,"&lt;&gt;none")</f>
        <v>0</v>
      </c>
      <c r="M2" s="8" t="s">
        <v>346</v>
      </c>
      <c r="N2" s="6">
        <f t="shared" ref="N2:N33" si="6">IF(L2&gt;=1,1/L2,0)</f>
        <v>0</v>
      </c>
      <c r="O2" s="8" t="s">
        <v>346</v>
      </c>
      <c r="P2" s="6">
        <f t="shared" ref="P2:P33" si="7">IF(L2&gt;=2,1/L2,0)</f>
        <v>0</v>
      </c>
    </row>
    <row r="3" spans="1:16">
      <c r="A3" s="8" t="s">
        <v>28</v>
      </c>
      <c r="B3" s="11" t="s">
        <v>339</v>
      </c>
      <c r="C3">
        <f t="shared" si="0"/>
        <v>1</v>
      </c>
      <c r="D3" s="8" t="s">
        <v>196</v>
      </c>
      <c r="E3" s="6">
        <f t="shared" si="1"/>
        <v>4</v>
      </c>
      <c r="F3" s="8" t="s">
        <v>346</v>
      </c>
      <c r="G3" s="6">
        <f t="shared" si="2"/>
        <v>0</v>
      </c>
      <c r="H3" s="8" t="s">
        <v>346</v>
      </c>
      <c r="I3" s="6">
        <f t="shared" si="3"/>
        <v>0</v>
      </c>
      <c r="J3" s="8" t="s">
        <v>346</v>
      </c>
      <c r="K3">
        <f t="shared" si="4"/>
        <v>0</v>
      </c>
      <c r="L3" s="6">
        <f t="shared" si="5"/>
        <v>0</v>
      </c>
      <c r="M3" s="8" t="s">
        <v>346</v>
      </c>
      <c r="N3" s="6">
        <f t="shared" si="6"/>
        <v>0</v>
      </c>
      <c r="O3" s="8" t="s">
        <v>346</v>
      </c>
      <c r="P3" s="6">
        <f t="shared" si="7"/>
        <v>0</v>
      </c>
    </row>
    <row r="4" spans="1:16">
      <c r="A4" s="8" t="s">
        <v>154</v>
      </c>
      <c r="B4" s="11" t="s">
        <v>339</v>
      </c>
      <c r="C4">
        <f t="shared" si="0"/>
        <v>1</v>
      </c>
      <c r="D4" s="8" t="s">
        <v>86</v>
      </c>
      <c r="E4" s="6">
        <f t="shared" si="1"/>
        <v>4</v>
      </c>
      <c r="F4" s="8" t="s">
        <v>346</v>
      </c>
      <c r="G4" s="6">
        <f t="shared" si="2"/>
        <v>0</v>
      </c>
      <c r="H4" s="8" t="s">
        <v>346</v>
      </c>
      <c r="I4" s="6">
        <f t="shared" si="3"/>
        <v>0</v>
      </c>
      <c r="J4" s="8" t="s">
        <v>346</v>
      </c>
      <c r="K4">
        <f t="shared" si="4"/>
        <v>0</v>
      </c>
      <c r="L4" s="6">
        <f t="shared" si="5"/>
        <v>0</v>
      </c>
      <c r="M4" s="8" t="s">
        <v>346</v>
      </c>
      <c r="N4" s="6">
        <f t="shared" si="6"/>
        <v>0</v>
      </c>
      <c r="O4" s="8" t="s">
        <v>346</v>
      </c>
      <c r="P4" s="6">
        <f t="shared" si="7"/>
        <v>0</v>
      </c>
    </row>
    <row r="5" spans="1:16">
      <c r="A5" s="8" t="s">
        <v>246</v>
      </c>
      <c r="B5" s="11" t="s">
        <v>339</v>
      </c>
      <c r="C5">
        <f t="shared" si="0"/>
        <v>1</v>
      </c>
      <c r="D5" s="8" t="s">
        <v>199</v>
      </c>
      <c r="E5" s="6">
        <f t="shared" si="1"/>
        <v>4</v>
      </c>
      <c r="F5" s="8" t="s">
        <v>346</v>
      </c>
      <c r="G5" s="6">
        <f t="shared" si="2"/>
        <v>0</v>
      </c>
      <c r="H5" s="8" t="s">
        <v>346</v>
      </c>
      <c r="I5" s="6">
        <f t="shared" si="3"/>
        <v>0</v>
      </c>
      <c r="J5" s="8" t="s">
        <v>346</v>
      </c>
      <c r="K5">
        <f t="shared" si="4"/>
        <v>0</v>
      </c>
      <c r="L5" s="6">
        <f t="shared" si="5"/>
        <v>0</v>
      </c>
      <c r="M5" s="8" t="s">
        <v>346</v>
      </c>
      <c r="N5" s="6">
        <f t="shared" si="6"/>
        <v>0</v>
      </c>
      <c r="O5" s="8" t="s">
        <v>346</v>
      </c>
      <c r="P5" s="6">
        <f t="shared" si="7"/>
        <v>0</v>
      </c>
    </row>
    <row r="6" spans="1:16">
      <c r="A6" s="8" t="s">
        <v>91</v>
      </c>
      <c r="B6" s="11" t="s">
        <v>339</v>
      </c>
      <c r="C6">
        <f t="shared" si="0"/>
        <v>1</v>
      </c>
      <c r="D6" s="8" t="s">
        <v>87</v>
      </c>
      <c r="E6" s="6">
        <f t="shared" si="1"/>
        <v>4</v>
      </c>
      <c r="F6" s="8" t="s">
        <v>346</v>
      </c>
      <c r="G6" s="6">
        <f t="shared" si="2"/>
        <v>0</v>
      </c>
      <c r="H6" s="8" t="s">
        <v>346</v>
      </c>
      <c r="I6" s="6">
        <f t="shared" si="3"/>
        <v>0</v>
      </c>
      <c r="J6" s="8" t="s">
        <v>346</v>
      </c>
      <c r="K6">
        <f t="shared" si="4"/>
        <v>0</v>
      </c>
      <c r="L6" s="6">
        <f t="shared" si="5"/>
        <v>0</v>
      </c>
      <c r="M6" s="8" t="s">
        <v>346</v>
      </c>
      <c r="N6" s="6">
        <f t="shared" si="6"/>
        <v>0</v>
      </c>
      <c r="O6" s="8" t="s">
        <v>346</v>
      </c>
      <c r="P6" s="6">
        <f t="shared" si="7"/>
        <v>0</v>
      </c>
    </row>
    <row r="7" spans="1:16">
      <c r="A7" s="8" t="s">
        <v>159</v>
      </c>
      <c r="B7" s="11" t="s">
        <v>339</v>
      </c>
      <c r="C7">
        <f t="shared" si="0"/>
        <v>1</v>
      </c>
      <c r="D7" s="8" t="s">
        <v>200</v>
      </c>
      <c r="E7" s="6">
        <f t="shared" si="1"/>
        <v>4</v>
      </c>
      <c r="F7" s="8" t="s">
        <v>346</v>
      </c>
      <c r="G7" s="6">
        <f t="shared" si="2"/>
        <v>0</v>
      </c>
      <c r="H7" s="8" t="s">
        <v>346</v>
      </c>
      <c r="I7" s="6">
        <f t="shared" si="3"/>
        <v>0</v>
      </c>
      <c r="J7" s="8" t="s">
        <v>346</v>
      </c>
      <c r="K7">
        <f t="shared" si="4"/>
        <v>0</v>
      </c>
      <c r="L7" s="6">
        <f t="shared" si="5"/>
        <v>0</v>
      </c>
      <c r="M7" s="8" t="s">
        <v>346</v>
      </c>
      <c r="N7" s="6">
        <f t="shared" si="6"/>
        <v>0</v>
      </c>
      <c r="O7" s="8" t="s">
        <v>346</v>
      </c>
      <c r="P7" s="6">
        <f t="shared" si="7"/>
        <v>0</v>
      </c>
    </row>
    <row r="8" spans="1:16">
      <c r="A8" s="8" t="s">
        <v>113</v>
      </c>
      <c r="B8" s="11" t="s">
        <v>339</v>
      </c>
      <c r="C8">
        <f t="shared" si="0"/>
        <v>1</v>
      </c>
      <c r="D8" s="8" t="s">
        <v>88</v>
      </c>
      <c r="E8" s="6">
        <f t="shared" si="1"/>
        <v>4</v>
      </c>
      <c r="F8" s="8" t="s">
        <v>346</v>
      </c>
      <c r="G8" s="6">
        <f t="shared" si="2"/>
        <v>0</v>
      </c>
      <c r="H8" s="8" t="s">
        <v>346</v>
      </c>
      <c r="I8" s="6">
        <f t="shared" si="3"/>
        <v>0</v>
      </c>
      <c r="J8" s="8" t="s">
        <v>346</v>
      </c>
      <c r="K8">
        <f t="shared" si="4"/>
        <v>0</v>
      </c>
      <c r="L8" s="6">
        <f t="shared" si="5"/>
        <v>0</v>
      </c>
      <c r="M8" s="8" t="s">
        <v>346</v>
      </c>
      <c r="N8" s="6">
        <f t="shared" si="6"/>
        <v>0</v>
      </c>
      <c r="O8" s="8" t="s">
        <v>346</v>
      </c>
      <c r="P8" s="6">
        <f t="shared" si="7"/>
        <v>0</v>
      </c>
    </row>
    <row r="9" spans="1:16">
      <c r="A9" s="8" t="s">
        <v>247</v>
      </c>
      <c r="B9" s="11" t="s">
        <v>339</v>
      </c>
      <c r="C9">
        <f t="shared" si="0"/>
        <v>1</v>
      </c>
      <c r="D9" s="8" t="s">
        <v>201</v>
      </c>
      <c r="E9" s="6">
        <f t="shared" si="1"/>
        <v>4</v>
      </c>
      <c r="F9" s="8" t="s">
        <v>346</v>
      </c>
      <c r="G9" s="6">
        <f t="shared" si="2"/>
        <v>0</v>
      </c>
      <c r="H9" s="8" t="s">
        <v>346</v>
      </c>
      <c r="I9" s="6">
        <f t="shared" si="3"/>
        <v>0</v>
      </c>
      <c r="J9" s="8" t="s">
        <v>346</v>
      </c>
      <c r="K9">
        <f t="shared" si="4"/>
        <v>0</v>
      </c>
      <c r="L9" s="6">
        <f t="shared" si="5"/>
        <v>0</v>
      </c>
      <c r="M9" s="8" t="s">
        <v>346</v>
      </c>
      <c r="N9" s="6">
        <f t="shared" si="6"/>
        <v>0</v>
      </c>
      <c r="O9" s="8" t="s">
        <v>346</v>
      </c>
      <c r="P9" s="6">
        <f t="shared" si="7"/>
        <v>0</v>
      </c>
    </row>
    <row r="10" spans="1:16">
      <c r="A10" s="8" t="s">
        <v>248</v>
      </c>
      <c r="B10" s="11" t="s">
        <v>339</v>
      </c>
      <c r="C10">
        <f t="shared" si="0"/>
        <v>1</v>
      </c>
      <c r="D10" s="8" t="s">
        <v>89</v>
      </c>
      <c r="E10" s="6">
        <f t="shared" si="1"/>
        <v>4</v>
      </c>
      <c r="F10" s="8" t="s">
        <v>346</v>
      </c>
      <c r="G10" s="6">
        <f t="shared" si="2"/>
        <v>0</v>
      </c>
      <c r="H10" s="8" t="s">
        <v>346</v>
      </c>
      <c r="I10" s="6">
        <f t="shared" si="3"/>
        <v>0</v>
      </c>
      <c r="J10" s="8" t="s">
        <v>346</v>
      </c>
      <c r="K10">
        <f t="shared" si="4"/>
        <v>0</v>
      </c>
      <c r="L10" s="6">
        <f t="shared" si="5"/>
        <v>0</v>
      </c>
      <c r="M10" s="8" t="s">
        <v>346</v>
      </c>
      <c r="N10" s="6">
        <f t="shared" si="6"/>
        <v>0</v>
      </c>
      <c r="O10" s="8" t="s">
        <v>346</v>
      </c>
      <c r="P10" s="6">
        <f t="shared" si="7"/>
        <v>0</v>
      </c>
    </row>
    <row r="11" spans="1:16">
      <c r="A11" s="8" t="s">
        <v>99</v>
      </c>
      <c r="B11" s="11" t="s">
        <v>339</v>
      </c>
      <c r="C11">
        <f t="shared" si="0"/>
        <v>1</v>
      </c>
      <c r="D11" s="8" t="s">
        <v>202</v>
      </c>
      <c r="E11" s="6">
        <f t="shared" si="1"/>
        <v>4</v>
      </c>
      <c r="F11" s="8" t="s">
        <v>346</v>
      </c>
      <c r="G11" s="6">
        <f t="shared" si="2"/>
        <v>0</v>
      </c>
      <c r="H11" s="8" t="s">
        <v>346</v>
      </c>
      <c r="I11" s="6">
        <f t="shared" si="3"/>
        <v>0</v>
      </c>
      <c r="J11" s="8" t="s">
        <v>346</v>
      </c>
      <c r="K11">
        <f t="shared" si="4"/>
        <v>0</v>
      </c>
      <c r="L11" s="6">
        <f t="shared" si="5"/>
        <v>0</v>
      </c>
      <c r="M11" s="8" t="s">
        <v>346</v>
      </c>
      <c r="N11" s="6">
        <f t="shared" si="6"/>
        <v>0</v>
      </c>
      <c r="O11" s="8" t="s">
        <v>346</v>
      </c>
      <c r="P11" s="6">
        <f t="shared" si="7"/>
        <v>0</v>
      </c>
    </row>
    <row r="12" spans="1:16">
      <c r="A12" s="8" t="s">
        <v>127</v>
      </c>
      <c r="B12" s="11" t="s">
        <v>339</v>
      </c>
      <c r="C12">
        <f t="shared" si="0"/>
        <v>1</v>
      </c>
      <c r="D12" s="8" t="s">
        <v>90</v>
      </c>
      <c r="E12" s="6">
        <f t="shared" si="1"/>
        <v>4</v>
      </c>
      <c r="F12" s="8" t="s">
        <v>346</v>
      </c>
      <c r="G12" s="6">
        <f t="shared" si="2"/>
        <v>0</v>
      </c>
      <c r="H12" s="8" t="s">
        <v>346</v>
      </c>
      <c r="I12" s="6">
        <f t="shared" si="3"/>
        <v>0</v>
      </c>
      <c r="J12" s="8" t="s">
        <v>346</v>
      </c>
      <c r="K12">
        <f t="shared" si="4"/>
        <v>0</v>
      </c>
      <c r="L12" s="6">
        <f t="shared" si="5"/>
        <v>0</v>
      </c>
      <c r="M12" s="8" t="s">
        <v>346</v>
      </c>
      <c r="N12" s="6">
        <f t="shared" si="6"/>
        <v>0</v>
      </c>
      <c r="O12" s="8" t="s">
        <v>346</v>
      </c>
      <c r="P12" s="6">
        <f t="shared" si="7"/>
        <v>0</v>
      </c>
    </row>
    <row r="13" spans="1:16">
      <c r="A13" s="8" t="s">
        <v>249</v>
      </c>
      <c r="B13" s="11" t="s">
        <v>339</v>
      </c>
      <c r="C13">
        <f t="shared" si="0"/>
        <v>1</v>
      </c>
      <c r="D13" s="8" t="s">
        <v>203</v>
      </c>
      <c r="E13" s="6">
        <f t="shared" si="1"/>
        <v>4</v>
      </c>
      <c r="F13" s="8" t="s">
        <v>346</v>
      </c>
      <c r="G13" s="6">
        <f t="shared" si="2"/>
        <v>0</v>
      </c>
      <c r="H13" s="8" t="s">
        <v>346</v>
      </c>
      <c r="I13" s="6">
        <f t="shared" si="3"/>
        <v>0</v>
      </c>
      <c r="J13" s="8" t="s">
        <v>346</v>
      </c>
      <c r="K13">
        <f t="shared" si="4"/>
        <v>0</v>
      </c>
      <c r="L13" s="6">
        <f t="shared" si="5"/>
        <v>0</v>
      </c>
      <c r="M13" s="8" t="s">
        <v>346</v>
      </c>
      <c r="N13" s="6">
        <f t="shared" si="6"/>
        <v>0</v>
      </c>
      <c r="O13" s="8" t="s">
        <v>346</v>
      </c>
      <c r="P13" s="6">
        <f t="shared" si="7"/>
        <v>0</v>
      </c>
    </row>
    <row r="14" spans="1:16">
      <c r="A14" s="8" t="s">
        <v>15</v>
      </c>
      <c r="B14" s="11" t="s">
        <v>339</v>
      </c>
      <c r="C14">
        <f t="shared" si="0"/>
        <v>1</v>
      </c>
      <c r="D14" s="8" t="s">
        <v>459</v>
      </c>
      <c r="E14" s="6">
        <f t="shared" si="1"/>
        <v>4</v>
      </c>
      <c r="F14" s="8" t="s">
        <v>346</v>
      </c>
      <c r="G14" s="6">
        <f t="shared" si="2"/>
        <v>0</v>
      </c>
      <c r="H14" s="8" t="s">
        <v>346</v>
      </c>
      <c r="I14" s="6">
        <f t="shared" si="3"/>
        <v>0</v>
      </c>
      <c r="J14" s="8" t="s">
        <v>346</v>
      </c>
      <c r="K14">
        <f t="shared" si="4"/>
        <v>0</v>
      </c>
      <c r="L14" s="6">
        <f t="shared" si="5"/>
        <v>0</v>
      </c>
      <c r="M14" s="8" t="s">
        <v>346</v>
      </c>
      <c r="N14" s="6">
        <f t="shared" si="6"/>
        <v>0</v>
      </c>
      <c r="O14" s="8" t="s">
        <v>346</v>
      </c>
      <c r="P14" s="6">
        <f t="shared" si="7"/>
        <v>0</v>
      </c>
    </row>
    <row r="15" spans="1:16">
      <c r="A15" s="8" t="s">
        <v>250</v>
      </c>
      <c r="B15" s="11" t="s">
        <v>339</v>
      </c>
      <c r="C15">
        <f t="shared" si="0"/>
        <v>1</v>
      </c>
      <c r="D15" s="8" t="s">
        <v>204</v>
      </c>
      <c r="E15" s="6">
        <f t="shared" si="1"/>
        <v>4</v>
      </c>
      <c r="F15" s="8" t="s">
        <v>346</v>
      </c>
      <c r="G15" s="6">
        <f t="shared" si="2"/>
        <v>0</v>
      </c>
      <c r="H15" s="8" t="s">
        <v>346</v>
      </c>
      <c r="I15" s="6">
        <f t="shared" si="3"/>
        <v>0</v>
      </c>
      <c r="J15" s="8" t="s">
        <v>346</v>
      </c>
      <c r="K15">
        <f t="shared" si="4"/>
        <v>0</v>
      </c>
      <c r="L15" s="6">
        <f t="shared" si="5"/>
        <v>0</v>
      </c>
      <c r="M15" s="8" t="s">
        <v>346</v>
      </c>
      <c r="N15" s="6">
        <f t="shared" si="6"/>
        <v>0</v>
      </c>
      <c r="O15" s="8" t="s">
        <v>346</v>
      </c>
      <c r="P15" s="6">
        <f t="shared" si="7"/>
        <v>0</v>
      </c>
    </row>
    <row r="16" spans="1:16">
      <c r="A16" s="8" t="s">
        <v>251</v>
      </c>
      <c r="B16" s="11" t="s">
        <v>339</v>
      </c>
      <c r="C16">
        <f t="shared" si="0"/>
        <v>1</v>
      </c>
      <c r="D16" s="8" t="s">
        <v>205</v>
      </c>
      <c r="E16" s="6">
        <f t="shared" si="1"/>
        <v>4</v>
      </c>
      <c r="F16" s="8" t="s">
        <v>346</v>
      </c>
      <c r="G16" s="6">
        <f t="shared" si="2"/>
        <v>0</v>
      </c>
      <c r="H16" s="8" t="s">
        <v>346</v>
      </c>
      <c r="I16" s="6">
        <f t="shared" si="3"/>
        <v>0</v>
      </c>
      <c r="J16" s="8" t="s">
        <v>346</v>
      </c>
      <c r="K16">
        <f t="shared" si="4"/>
        <v>0</v>
      </c>
      <c r="L16" s="6">
        <f t="shared" si="5"/>
        <v>0</v>
      </c>
      <c r="M16" s="8" t="s">
        <v>346</v>
      </c>
      <c r="N16" s="6">
        <f t="shared" si="6"/>
        <v>0</v>
      </c>
      <c r="O16" s="8" t="s">
        <v>346</v>
      </c>
      <c r="P16" s="6">
        <f t="shared" si="7"/>
        <v>0</v>
      </c>
    </row>
    <row r="17" spans="1:16">
      <c r="A17" s="8" t="s">
        <v>160</v>
      </c>
      <c r="B17" s="11" t="s">
        <v>339</v>
      </c>
      <c r="C17">
        <f t="shared" si="0"/>
        <v>1</v>
      </c>
      <c r="D17" s="8" t="s">
        <v>109</v>
      </c>
      <c r="E17" s="6">
        <f t="shared" si="1"/>
        <v>4</v>
      </c>
      <c r="F17" s="8" t="s">
        <v>346</v>
      </c>
      <c r="G17" s="6">
        <f t="shared" si="2"/>
        <v>0</v>
      </c>
      <c r="H17" s="8" t="s">
        <v>346</v>
      </c>
      <c r="I17" s="6">
        <f t="shared" si="3"/>
        <v>0</v>
      </c>
      <c r="J17" s="8" t="s">
        <v>346</v>
      </c>
      <c r="K17">
        <f t="shared" si="4"/>
        <v>0</v>
      </c>
      <c r="L17" s="6">
        <f t="shared" si="5"/>
        <v>0</v>
      </c>
      <c r="M17" s="8" t="s">
        <v>346</v>
      </c>
      <c r="N17" s="6">
        <f t="shared" si="6"/>
        <v>0</v>
      </c>
      <c r="O17" s="8" t="s">
        <v>346</v>
      </c>
      <c r="P17" s="6">
        <f t="shared" si="7"/>
        <v>0</v>
      </c>
    </row>
    <row r="18" spans="1:16">
      <c r="A18" s="8" t="s">
        <v>157</v>
      </c>
      <c r="B18" s="11" t="s">
        <v>339</v>
      </c>
      <c r="C18">
        <f t="shared" si="0"/>
        <v>1</v>
      </c>
      <c r="D18" s="8" t="s">
        <v>206</v>
      </c>
      <c r="E18" s="6">
        <f t="shared" si="1"/>
        <v>4</v>
      </c>
      <c r="F18" s="8" t="s">
        <v>346</v>
      </c>
      <c r="G18" s="6">
        <f t="shared" si="2"/>
        <v>0</v>
      </c>
      <c r="H18" s="8" t="s">
        <v>346</v>
      </c>
      <c r="I18" s="6">
        <f t="shared" si="3"/>
        <v>0</v>
      </c>
      <c r="J18" s="8" t="s">
        <v>346</v>
      </c>
      <c r="K18">
        <f t="shared" si="4"/>
        <v>0</v>
      </c>
      <c r="L18" s="6">
        <f t="shared" si="5"/>
        <v>0</v>
      </c>
      <c r="M18" s="8" t="s">
        <v>346</v>
      </c>
      <c r="N18" s="6">
        <f t="shared" si="6"/>
        <v>0</v>
      </c>
      <c r="O18" s="8" t="s">
        <v>346</v>
      </c>
      <c r="P18" s="6">
        <f t="shared" si="7"/>
        <v>0</v>
      </c>
    </row>
    <row r="19" spans="1:16">
      <c r="A19" s="8" t="s">
        <v>150</v>
      </c>
      <c r="B19" s="11" t="s">
        <v>339</v>
      </c>
      <c r="C19">
        <f t="shared" si="0"/>
        <v>1</v>
      </c>
      <c r="D19" s="8" t="s">
        <v>110</v>
      </c>
      <c r="E19" s="6">
        <f t="shared" si="1"/>
        <v>4</v>
      </c>
      <c r="F19" s="8" t="s">
        <v>346</v>
      </c>
      <c r="G19" s="6">
        <f t="shared" si="2"/>
        <v>0</v>
      </c>
      <c r="H19" s="8" t="s">
        <v>346</v>
      </c>
      <c r="I19" s="6">
        <f t="shared" si="3"/>
        <v>0</v>
      </c>
      <c r="J19" s="8" t="s">
        <v>346</v>
      </c>
      <c r="K19">
        <f t="shared" si="4"/>
        <v>0</v>
      </c>
      <c r="L19" s="6">
        <f t="shared" si="5"/>
        <v>0</v>
      </c>
      <c r="M19" s="8" t="s">
        <v>346</v>
      </c>
      <c r="N19" s="6">
        <f t="shared" si="6"/>
        <v>0</v>
      </c>
      <c r="O19" s="8" t="s">
        <v>346</v>
      </c>
      <c r="P19" s="6">
        <f t="shared" si="7"/>
        <v>0</v>
      </c>
    </row>
    <row r="20" spans="1:16">
      <c r="A20" s="8" t="s">
        <v>252</v>
      </c>
      <c r="B20" s="11" t="s">
        <v>339</v>
      </c>
      <c r="C20">
        <f t="shared" si="0"/>
        <v>1</v>
      </c>
      <c r="D20" s="8" t="s">
        <v>207</v>
      </c>
      <c r="E20" s="6">
        <f t="shared" si="1"/>
        <v>4</v>
      </c>
      <c r="F20" s="8" t="s">
        <v>346</v>
      </c>
      <c r="G20" s="6">
        <f t="shared" si="2"/>
        <v>0</v>
      </c>
      <c r="H20" s="8" t="s">
        <v>346</v>
      </c>
      <c r="I20" s="6">
        <f t="shared" si="3"/>
        <v>0</v>
      </c>
      <c r="J20" s="8" t="s">
        <v>346</v>
      </c>
      <c r="K20">
        <f t="shared" si="4"/>
        <v>0</v>
      </c>
      <c r="L20" s="6">
        <f t="shared" si="5"/>
        <v>0</v>
      </c>
      <c r="M20" s="8" t="s">
        <v>346</v>
      </c>
      <c r="N20" s="6">
        <f t="shared" si="6"/>
        <v>0</v>
      </c>
      <c r="O20" s="8" t="s">
        <v>346</v>
      </c>
      <c r="P20" s="6">
        <f t="shared" si="7"/>
        <v>0</v>
      </c>
    </row>
    <row r="21" spans="1:16">
      <c r="A21" s="8" t="s">
        <v>143</v>
      </c>
      <c r="B21" s="11" t="s">
        <v>339</v>
      </c>
      <c r="C21">
        <f t="shared" si="0"/>
        <v>1</v>
      </c>
      <c r="D21" s="8" t="s">
        <v>208</v>
      </c>
      <c r="E21" s="6">
        <f t="shared" si="1"/>
        <v>4</v>
      </c>
      <c r="F21" s="8" t="s">
        <v>346</v>
      </c>
      <c r="G21" s="6">
        <f t="shared" si="2"/>
        <v>0</v>
      </c>
      <c r="H21" s="8" t="s">
        <v>346</v>
      </c>
      <c r="I21" s="6">
        <f t="shared" si="3"/>
        <v>0</v>
      </c>
      <c r="J21" s="8" t="s">
        <v>346</v>
      </c>
      <c r="K21">
        <f t="shared" si="4"/>
        <v>0</v>
      </c>
      <c r="L21" s="6">
        <f t="shared" si="5"/>
        <v>0</v>
      </c>
      <c r="M21" s="8" t="s">
        <v>346</v>
      </c>
      <c r="N21" s="6">
        <f t="shared" si="6"/>
        <v>0</v>
      </c>
      <c r="O21" s="8" t="s">
        <v>346</v>
      </c>
      <c r="P21" s="6">
        <f t="shared" si="7"/>
        <v>0</v>
      </c>
    </row>
    <row r="22" spans="1:16">
      <c r="A22" s="8" t="s">
        <v>253</v>
      </c>
      <c r="B22" s="11" t="s">
        <v>339</v>
      </c>
      <c r="C22">
        <f t="shared" si="0"/>
        <v>1</v>
      </c>
      <c r="D22" s="8" t="s">
        <v>111</v>
      </c>
      <c r="E22" s="6">
        <f t="shared" si="1"/>
        <v>4</v>
      </c>
      <c r="F22" s="8" t="s">
        <v>346</v>
      </c>
      <c r="G22" s="6">
        <f t="shared" si="2"/>
        <v>0</v>
      </c>
      <c r="H22" s="8" t="s">
        <v>346</v>
      </c>
      <c r="I22" s="6">
        <f t="shared" si="3"/>
        <v>0</v>
      </c>
      <c r="J22" s="8" t="s">
        <v>346</v>
      </c>
      <c r="K22">
        <f t="shared" si="4"/>
        <v>0</v>
      </c>
      <c r="L22" s="6">
        <f t="shared" si="5"/>
        <v>0</v>
      </c>
      <c r="M22" s="8" t="s">
        <v>346</v>
      </c>
      <c r="N22" s="6">
        <f t="shared" si="6"/>
        <v>0</v>
      </c>
      <c r="O22" s="8" t="s">
        <v>346</v>
      </c>
      <c r="P22" s="6">
        <f t="shared" si="7"/>
        <v>0</v>
      </c>
    </row>
    <row r="23" spans="1:16">
      <c r="A23" s="8" t="s">
        <v>254</v>
      </c>
      <c r="B23" s="11" t="s">
        <v>339</v>
      </c>
      <c r="C23">
        <f t="shared" si="0"/>
        <v>1</v>
      </c>
      <c r="D23" s="8" t="s">
        <v>456</v>
      </c>
      <c r="E23" s="6">
        <f t="shared" si="1"/>
        <v>4</v>
      </c>
      <c r="F23" s="8" t="s">
        <v>346</v>
      </c>
      <c r="G23" s="6">
        <f t="shared" si="2"/>
        <v>0</v>
      </c>
      <c r="H23" s="8" t="s">
        <v>346</v>
      </c>
      <c r="I23" s="6">
        <f t="shared" si="3"/>
        <v>0</v>
      </c>
      <c r="J23" s="8" t="s">
        <v>346</v>
      </c>
      <c r="K23">
        <f t="shared" si="4"/>
        <v>0</v>
      </c>
      <c r="L23" s="6">
        <f t="shared" si="5"/>
        <v>0</v>
      </c>
      <c r="M23" s="8" t="s">
        <v>346</v>
      </c>
      <c r="N23" s="6">
        <f t="shared" si="6"/>
        <v>0</v>
      </c>
      <c r="O23" s="8" t="s">
        <v>346</v>
      </c>
      <c r="P23" s="6">
        <f t="shared" si="7"/>
        <v>0</v>
      </c>
    </row>
    <row r="24" spans="1:16">
      <c r="A24" s="8" t="s">
        <v>155</v>
      </c>
      <c r="B24" s="11" t="s">
        <v>339</v>
      </c>
      <c r="C24">
        <f t="shared" si="0"/>
        <v>1</v>
      </c>
      <c r="D24" s="8" t="s">
        <v>112</v>
      </c>
      <c r="E24" s="6">
        <f t="shared" si="1"/>
        <v>4</v>
      </c>
      <c r="F24" s="8" t="s">
        <v>346</v>
      </c>
      <c r="G24" s="6">
        <f t="shared" si="2"/>
        <v>0</v>
      </c>
      <c r="H24" s="8" t="s">
        <v>346</v>
      </c>
      <c r="I24" s="6">
        <f t="shared" si="3"/>
        <v>0</v>
      </c>
      <c r="J24" s="8" t="s">
        <v>346</v>
      </c>
      <c r="K24">
        <f t="shared" si="4"/>
        <v>0</v>
      </c>
      <c r="L24" s="6">
        <f t="shared" si="5"/>
        <v>0</v>
      </c>
      <c r="M24" s="8" t="s">
        <v>346</v>
      </c>
      <c r="N24" s="6">
        <f t="shared" si="6"/>
        <v>0</v>
      </c>
      <c r="O24" s="8" t="s">
        <v>346</v>
      </c>
      <c r="P24" s="6">
        <f t="shared" si="7"/>
        <v>0</v>
      </c>
    </row>
    <row r="25" spans="1:16">
      <c r="A25" s="8" t="s">
        <v>108</v>
      </c>
      <c r="B25" s="11" t="s">
        <v>339</v>
      </c>
      <c r="C25">
        <f t="shared" si="0"/>
        <v>1</v>
      </c>
      <c r="D25" s="8" t="s">
        <v>197</v>
      </c>
      <c r="E25" s="6">
        <f t="shared" si="1"/>
        <v>4</v>
      </c>
      <c r="F25" s="8" t="s">
        <v>346</v>
      </c>
      <c r="G25" s="6">
        <f t="shared" si="2"/>
        <v>0</v>
      </c>
      <c r="H25" s="8" t="s">
        <v>346</v>
      </c>
      <c r="I25" s="6">
        <f t="shared" si="3"/>
        <v>0</v>
      </c>
      <c r="J25" s="8" t="s">
        <v>346</v>
      </c>
      <c r="K25">
        <f t="shared" si="4"/>
        <v>0</v>
      </c>
      <c r="L25" s="6">
        <f t="shared" si="5"/>
        <v>0</v>
      </c>
      <c r="M25" s="8" t="s">
        <v>346</v>
      </c>
      <c r="N25" s="6">
        <f t="shared" si="6"/>
        <v>0</v>
      </c>
      <c r="O25" s="8" t="s">
        <v>346</v>
      </c>
      <c r="P25" s="6">
        <f t="shared" si="7"/>
        <v>0</v>
      </c>
    </row>
    <row r="26" spans="1:16">
      <c r="A26" s="8" t="s">
        <v>255</v>
      </c>
      <c r="B26" s="11" t="s">
        <v>339</v>
      </c>
      <c r="C26">
        <f t="shared" si="0"/>
        <v>1</v>
      </c>
      <c r="D26" s="8" t="s">
        <v>210</v>
      </c>
      <c r="E26" s="6">
        <f t="shared" si="1"/>
        <v>4</v>
      </c>
      <c r="F26" s="8" t="s">
        <v>346</v>
      </c>
      <c r="G26" s="6">
        <f t="shared" si="2"/>
        <v>0</v>
      </c>
      <c r="H26" s="8" t="s">
        <v>346</v>
      </c>
      <c r="I26" s="6">
        <f t="shared" si="3"/>
        <v>0</v>
      </c>
      <c r="J26" s="8" t="s">
        <v>346</v>
      </c>
      <c r="K26">
        <f t="shared" si="4"/>
        <v>0</v>
      </c>
      <c r="L26" s="6">
        <f t="shared" si="5"/>
        <v>0</v>
      </c>
      <c r="M26" s="8" t="s">
        <v>346</v>
      </c>
      <c r="N26" s="6">
        <f t="shared" si="6"/>
        <v>0</v>
      </c>
      <c r="O26" s="8" t="s">
        <v>346</v>
      </c>
      <c r="P26" s="6">
        <f t="shared" si="7"/>
        <v>0</v>
      </c>
    </row>
    <row r="27" spans="1:16">
      <c r="A27" s="8" t="s">
        <v>256</v>
      </c>
      <c r="B27" s="11" t="s">
        <v>339</v>
      </c>
      <c r="C27">
        <f t="shared" si="0"/>
        <v>1</v>
      </c>
      <c r="D27" s="8" t="s">
        <v>128</v>
      </c>
      <c r="E27" s="6">
        <f t="shared" si="1"/>
        <v>4</v>
      </c>
      <c r="F27" s="8" t="s">
        <v>346</v>
      </c>
      <c r="G27" s="6">
        <f t="shared" si="2"/>
        <v>0</v>
      </c>
      <c r="H27" s="8" t="s">
        <v>346</v>
      </c>
      <c r="I27" s="6">
        <f t="shared" si="3"/>
        <v>0</v>
      </c>
      <c r="J27" s="8" t="s">
        <v>346</v>
      </c>
      <c r="K27">
        <f t="shared" si="4"/>
        <v>0</v>
      </c>
      <c r="L27" s="6">
        <f t="shared" si="5"/>
        <v>0</v>
      </c>
      <c r="M27" s="8" t="s">
        <v>346</v>
      </c>
      <c r="N27" s="6">
        <f t="shared" si="6"/>
        <v>0</v>
      </c>
      <c r="O27" s="8" t="s">
        <v>346</v>
      </c>
      <c r="P27" s="6">
        <f t="shared" si="7"/>
        <v>0</v>
      </c>
    </row>
    <row r="28" spans="1:16">
      <c r="A28" s="8" t="s">
        <v>153</v>
      </c>
      <c r="B28" s="11" t="s">
        <v>339</v>
      </c>
      <c r="C28">
        <f t="shared" si="0"/>
        <v>1</v>
      </c>
      <c r="D28" s="8" t="s">
        <v>129</v>
      </c>
      <c r="E28" s="6">
        <f t="shared" si="1"/>
        <v>4</v>
      </c>
      <c r="F28" s="8" t="s">
        <v>346</v>
      </c>
      <c r="G28" s="6">
        <f t="shared" si="2"/>
        <v>0</v>
      </c>
      <c r="H28" s="8" t="s">
        <v>346</v>
      </c>
      <c r="I28" s="6">
        <f t="shared" si="3"/>
        <v>0</v>
      </c>
      <c r="J28" s="8" t="s">
        <v>346</v>
      </c>
      <c r="K28">
        <f t="shared" si="4"/>
        <v>0</v>
      </c>
      <c r="L28" s="6">
        <f t="shared" si="5"/>
        <v>0</v>
      </c>
      <c r="M28" s="8" t="s">
        <v>346</v>
      </c>
      <c r="N28" s="6">
        <f t="shared" si="6"/>
        <v>0</v>
      </c>
      <c r="O28" s="8" t="s">
        <v>346</v>
      </c>
      <c r="P28" s="6">
        <f t="shared" si="7"/>
        <v>0</v>
      </c>
    </row>
    <row r="29" spans="1:16">
      <c r="A29" s="8" t="s">
        <v>257</v>
      </c>
      <c r="B29" s="11" t="s">
        <v>339</v>
      </c>
      <c r="C29">
        <f t="shared" si="0"/>
        <v>1</v>
      </c>
      <c r="D29" s="8" t="s">
        <v>130</v>
      </c>
      <c r="E29" s="6">
        <f t="shared" si="1"/>
        <v>4</v>
      </c>
      <c r="F29" s="8" t="s">
        <v>346</v>
      </c>
      <c r="G29" s="6">
        <f t="shared" si="2"/>
        <v>0</v>
      </c>
      <c r="H29" s="8" t="s">
        <v>346</v>
      </c>
      <c r="I29" s="6">
        <f t="shared" si="3"/>
        <v>0</v>
      </c>
      <c r="J29" s="8" t="s">
        <v>346</v>
      </c>
      <c r="K29">
        <f t="shared" si="4"/>
        <v>0</v>
      </c>
      <c r="L29" s="6">
        <f t="shared" si="5"/>
        <v>0</v>
      </c>
      <c r="M29" s="8" t="s">
        <v>346</v>
      </c>
      <c r="N29" s="6">
        <f t="shared" si="6"/>
        <v>0</v>
      </c>
      <c r="O29" s="8" t="s">
        <v>346</v>
      </c>
      <c r="P29" s="6">
        <f t="shared" si="7"/>
        <v>0</v>
      </c>
    </row>
    <row r="30" spans="1:16">
      <c r="A30" s="8" t="s">
        <v>194</v>
      </c>
      <c r="B30" s="11" t="s">
        <v>339</v>
      </c>
      <c r="C30">
        <f t="shared" si="0"/>
        <v>1</v>
      </c>
      <c r="D30" s="8" t="s">
        <v>211</v>
      </c>
      <c r="E30" s="6">
        <f t="shared" si="1"/>
        <v>4</v>
      </c>
      <c r="F30" s="8" t="s">
        <v>346</v>
      </c>
      <c r="G30" s="6">
        <f t="shared" si="2"/>
        <v>0</v>
      </c>
      <c r="H30" s="8" t="s">
        <v>346</v>
      </c>
      <c r="I30" s="6">
        <f t="shared" si="3"/>
        <v>0</v>
      </c>
      <c r="J30" s="8" t="s">
        <v>346</v>
      </c>
      <c r="K30">
        <f t="shared" si="4"/>
        <v>0</v>
      </c>
      <c r="L30" s="6">
        <f t="shared" si="5"/>
        <v>0</v>
      </c>
      <c r="M30" s="8" t="s">
        <v>346</v>
      </c>
      <c r="N30" s="6">
        <f t="shared" si="6"/>
        <v>0</v>
      </c>
      <c r="O30" s="8" t="s">
        <v>346</v>
      </c>
      <c r="P30" s="6">
        <f t="shared" si="7"/>
        <v>0</v>
      </c>
    </row>
    <row r="31" spans="1:16">
      <c r="A31" s="8" t="s">
        <v>125</v>
      </c>
      <c r="B31" s="11" t="s">
        <v>339</v>
      </c>
      <c r="C31">
        <f t="shared" si="0"/>
        <v>1</v>
      </c>
      <c r="D31" s="8" t="s">
        <v>212</v>
      </c>
      <c r="E31" s="6">
        <f t="shared" si="1"/>
        <v>4</v>
      </c>
      <c r="F31" s="8" t="s">
        <v>346</v>
      </c>
      <c r="G31" s="6">
        <f t="shared" si="2"/>
        <v>0</v>
      </c>
      <c r="H31" s="8" t="s">
        <v>346</v>
      </c>
      <c r="I31" s="6">
        <f t="shared" si="3"/>
        <v>0</v>
      </c>
      <c r="J31" s="8" t="s">
        <v>346</v>
      </c>
      <c r="K31">
        <f t="shared" si="4"/>
        <v>0</v>
      </c>
      <c r="L31" s="6">
        <f t="shared" si="5"/>
        <v>0</v>
      </c>
      <c r="M31" s="8" t="s">
        <v>346</v>
      </c>
      <c r="N31" s="6">
        <f t="shared" si="6"/>
        <v>0</v>
      </c>
      <c r="O31" s="8" t="s">
        <v>346</v>
      </c>
      <c r="P31" s="6">
        <f t="shared" si="7"/>
        <v>0</v>
      </c>
    </row>
    <row r="32" spans="1:16">
      <c r="A32" s="8" t="s">
        <v>258</v>
      </c>
      <c r="B32" s="11" t="s">
        <v>339</v>
      </c>
      <c r="C32">
        <f t="shared" si="0"/>
        <v>1</v>
      </c>
      <c r="D32" s="8" t="s">
        <v>213</v>
      </c>
      <c r="E32" s="6">
        <f t="shared" si="1"/>
        <v>4</v>
      </c>
      <c r="F32" s="8" t="s">
        <v>346</v>
      </c>
      <c r="G32" s="6">
        <f t="shared" si="2"/>
        <v>0</v>
      </c>
      <c r="H32" s="8" t="s">
        <v>346</v>
      </c>
      <c r="I32" s="6">
        <f t="shared" si="3"/>
        <v>0</v>
      </c>
      <c r="J32" s="8" t="s">
        <v>346</v>
      </c>
      <c r="K32">
        <f t="shared" si="4"/>
        <v>0</v>
      </c>
      <c r="L32" s="6">
        <f t="shared" si="5"/>
        <v>0</v>
      </c>
      <c r="M32" s="8" t="s">
        <v>346</v>
      </c>
      <c r="N32" s="6">
        <f t="shared" si="6"/>
        <v>0</v>
      </c>
      <c r="O32" s="8" t="s">
        <v>346</v>
      </c>
      <c r="P32" s="6">
        <f t="shared" si="7"/>
        <v>0</v>
      </c>
    </row>
    <row r="33" spans="1:16">
      <c r="A33" s="8" t="s">
        <v>124</v>
      </c>
      <c r="B33" s="11" t="s">
        <v>339</v>
      </c>
      <c r="C33">
        <f t="shared" si="0"/>
        <v>1</v>
      </c>
      <c r="D33" s="8" t="s">
        <v>131</v>
      </c>
      <c r="E33" s="6">
        <f t="shared" si="1"/>
        <v>4</v>
      </c>
      <c r="F33" s="8" t="s">
        <v>346</v>
      </c>
      <c r="G33" s="6">
        <f t="shared" si="2"/>
        <v>0</v>
      </c>
      <c r="H33" s="8" t="s">
        <v>346</v>
      </c>
      <c r="I33" s="6">
        <f t="shared" si="3"/>
        <v>0</v>
      </c>
      <c r="J33" s="8" t="s">
        <v>346</v>
      </c>
      <c r="K33">
        <f t="shared" si="4"/>
        <v>0</v>
      </c>
      <c r="L33" s="6">
        <f t="shared" si="5"/>
        <v>0</v>
      </c>
      <c r="M33" s="8" t="s">
        <v>346</v>
      </c>
      <c r="N33" s="6">
        <f t="shared" si="6"/>
        <v>0</v>
      </c>
      <c r="O33" s="8" t="s">
        <v>346</v>
      </c>
      <c r="P33" s="6">
        <f t="shared" si="7"/>
        <v>0</v>
      </c>
    </row>
    <row r="34" spans="1:16">
      <c r="A34" s="8" t="s">
        <v>116</v>
      </c>
      <c r="B34" s="11" t="s">
        <v>339</v>
      </c>
      <c r="C34">
        <f t="shared" ref="C34:C65" si="8">COUNTIF(D34,"&lt;&gt;none")+COUNTIF(F34,"&lt;&gt;none")+COUNTIF(H34,"&lt;&gt;none")+COUNTIF(J34,"&lt;&gt;none")</f>
        <v>1</v>
      </c>
      <c r="D34" s="8" t="s">
        <v>132</v>
      </c>
      <c r="E34" s="6">
        <f t="shared" ref="E34:E65" si="9">IF(AND(C34&gt;=1,L34=0),4/C34,IF(AND(C34&gt;=1,L34&gt;=1),3/C34,0))</f>
        <v>4</v>
      </c>
      <c r="F34" s="8" t="s">
        <v>346</v>
      </c>
      <c r="G34" s="6">
        <f t="shared" ref="G34:G65" si="10">IF(AND(C34&gt;=2,L34=0),4/C34,IF(AND(C34&gt;=2,J34&gt;=1),3/C34,0))</f>
        <v>0</v>
      </c>
      <c r="H34" s="8" t="s">
        <v>346</v>
      </c>
      <c r="I34" s="6">
        <f t="shared" ref="I34:I65" si="11">IF(AND(C34&gt;=3,L34=0),4/C34,IF(AND(C34&gt;=3,L34&gt;=1),3/C34,0))</f>
        <v>0</v>
      </c>
      <c r="J34" s="8" t="s">
        <v>346</v>
      </c>
      <c r="K34">
        <f t="shared" ref="K34:K65" si="12">IF(AND(C34&gt;=4,L34=0),4/C34,IF(AND(C34&gt;=4,L34&gt;=1),3/C34,0))</f>
        <v>0</v>
      </c>
      <c r="L34" s="6">
        <f t="shared" ref="L34:L65" si="13">COUNTIF(M34,"&lt;&gt;none")+COUNTIF(O34,"&lt;&gt;none")</f>
        <v>0</v>
      </c>
      <c r="M34" s="8" t="s">
        <v>346</v>
      </c>
      <c r="N34" s="6">
        <f t="shared" ref="N34:N65" si="14">IF(L34&gt;=1,1/L34,0)</f>
        <v>0</v>
      </c>
      <c r="O34" s="8" t="s">
        <v>346</v>
      </c>
      <c r="P34" s="6">
        <f t="shared" ref="P34:P65" si="15">IF(L34&gt;=2,1/L34,0)</f>
        <v>0</v>
      </c>
    </row>
    <row r="35" spans="1:16">
      <c r="A35" s="8" t="s">
        <v>259</v>
      </c>
      <c r="B35" s="11" t="s">
        <v>339</v>
      </c>
      <c r="C35">
        <f t="shared" si="8"/>
        <v>1</v>
      </c>
      <c r="D35" s="8" t="s">
        <v>214</v>
      </c>
      <c r="E35" s="6">
        <f t="shared" si="9"/>
        <v>4</v>
      </c>
      <c r="F35" s="8" t="s">
        <v>346</v>
      </c>
      <c r="G35" s="6">
        <f t="shared" si="10"/>
        <v>0</v>
      </c>
      <c r="H35" s="8" t="s">
        <v>346</v>
      </c>
      <c r="I35" s="6">
        <f t="shared" si="11"/>
        <v>0</v>
      </c>
      <c r="J35" s="8" t="s">
        <v>346</v>
      </c>
      <c r="K35">
        <f t="shared" si="12"/>
        <v>0</v>
      </c>
      <c r="L35" s="6">
        <f t="shared" si="13"/>
        <v>0</v>
      </c>
      <c r="M35" s="8" t="s">
        <v>346</v>
      </c>
      <c r="N35" s="6">
        <f t="shared" si="14"/>
        <v>0</v>
      </c>
      <c r="O35" s="8" t="s">
        <v>346</v>
      </c>
      <c r="P35" s="6">
        <f t="shared" si="15"/>
        <v>0</v>
      </c>
    </row>
    <row r="36" spans="1:16">
      <c r="A36" s="8" t="s">
        <v>107</v>
      </c>
      <c r="B36" s="11" t="s">
        <v>339</v>
      </c>
      <c r="C36">
        <f t="shared" si="8"/>
        <v>1</v>
      </c>
      <c r="D36" s="8" t="s">
        <v>1</v>
      </c>
      <c r="E36" s="6">
        <f t="shared" si="9"/>
        <v>4</v>
      </c>
      <c r="F36" s="8" t="s">
        <v>346</v>
      </c>
      <c r="G36" s="6">
        <f t="shared" si="10"/>
        <v>0</v>
      </c>
      <c r="H36" s="8" t="s">
        <v>346</v>
      </c>
      <c r="I36" s="6">
        <f t="shared" si="11"/>
        <v>0</v>
      </c>
      <c r="J36" s="8" t="s">
        <v>346</v>
      </c>
      <c r="K36">
        <f t="shared" si="12"/>
        <v>0</v>
      </c>
      <c r="L36" s="6">
        <f t="shared" si="13"/>
        <v>0</v>
      </c>
      <c r="M36" s="8" t="s">
        <v>346</v>
      </c>
      <c r="N36" s="6">
        <f t="shared" si="14"/>
        <v>0</v>
      </c>
      <c r="O36" s="8" t="s">
        <v>346</v>
      </c>
      <c r="P36" s="6">
        <f t="shared" si="15"/>
        <v>0</v>
      </c>
    </row>
    <row r="37" spans="1:16">
      <c r="A37" s="8" t="s">
        <v>227</v>
      </c>
      <c r="B37" s="11" t="s">
        <v>339</v>
      </c>
      <c r="C37">
        <f t="shared" si="8"/>
        <v>1</v>
      </c>
      <c r="D37" s="8" t="s">
        <v>215</v>
      </c>
      <c r="E37" s="6">
        <f t="shared" si="9"/>
        <v>4</v>
      </c>
      <c r="F37" s="8" t="s">
        <v>346</v>
      </c>
      <c r="G37" s="6">
        <f t="shared" si="10"/>
        <v>0</v>
      </c>
      <c r="H37" s="8" t="s">
        <v>346</v>
      </c>
      <c r="I37" s="6">
        <f t="shared" si="11"/>
        <v>0</v>
      </c>
      <c r="J37" s="8" t="s">
        <v>346</v>
      </c>
      <c r="K37">
        <f t="shared" si="12"/>
        <v>0</v>
      </c>
      <c r="L37" s="6">
        <f t="shared" si="13"/>
        <v>0</v>
      </c>
      <c r="M37" s="8" t="s">
        <v>346</v>
      </c>
      <c r="N37" s="6">
        <f t="shared" si="14"/>
        <v>0</v>
      </c>
      <c r="O37" s="8" t="s">
        <v>346</v>
      </c>
      <c r="P37" s="6">
        <f t="shared" si="15"/>
        <v>0</v>
      </c>
    </row>
    <row r="38" spans="1:16">
      <c r="A38" s="8" t="s">
        <v>260</v>
      </c>
      <c r="B38" s="11" t="s">
        <v>339</v>
      </c>
      <c r="C38">
        <f t="shared" si="8"/>
        <v>1</v>
      </c>
      <c r="D38" s="8" t="s">
        <v>216</v>
      </c>
      <c r="E38" s="6">
        <f t="shared" si="9"/>
        <v>4</v>
      </c>
      <c r="F38" s="8" t="s">
        <v>346</v>
      </c>
      <c r="G38" s="6">
        <f t="shared" si="10"/>
        <v>0</v>
      </c>
      <c r="H38" s="8" t="s">
        <v>346</v>
      </c>
      <c r="I38" s="6">
        <f t="shared" si="11"/>
        <v>0</v>
      </c>
      <c r="J38" s="8" t="s">
        <v>346</v>
      </c>
      <c r="K38">
        <f t="shared" si="12"/>
        <v>0</v>
      </c>
      <c r="L38" s="6">
        <f t="shared" si="13"/>
        <v>0</v>
      </c>
      <c r="M38" s="8" t="s">
        <v>346</v>
      </c>
      <c r="N38" s="6">
        <f t="shared" si="14"/>
        <v>0</v>
      </c>
      <c r="O38" s="8" t="s">
        <v>346</v>
      </c>
      <c r="P38" s="6">
        <f t="shared" si="15"/>
        <v>0</v>
      </c>
    </row>
    <row r="39" spans="1:16">
      <c r="A39" s="8" t="s">
        <v>261</v>
      </c>
      <c r="B39" s="11" t="s">
        <v>339</v>
      </c>
      <c r="C39">
        <f t="shared" si="8"/>
        <v>1</v>
      </c>
      <c r="D39" s="8" t="s">
        <v>217</v>
      </c>
      <c r="E39" s="6">
        <f t="shared" si="9"/>
        <v>4</v>
      </c>
      <c r="F39" s="8" t="s">
        <v>346</v>
      </c>
      <c r="G39" s="6">
        <f t="shared" si="10"/>
        <v>0</v>
      </c>
      <c r="H39" s="8" t="s">
        <v>346</v>
      </c>
      <c r="I39" s="6">
        <f t="shared" si="11"/>
        <v>0</v>
      </c>
      <c r="J39" s="8" t="s">
        <v>346</v>
      </c>
      <c r="K39">
        <f t="shared" si="12"/>
        <v>0</v>
      </c>
      <c r="L39" s="6">
        <f t="shared" si="13"/>
        <v>0</v>
      </c>
      <c r="M39" s="8" t="s">
        <v>346</v>
      </c>
      <c r="N39" s="6">
        <f t="shared" si="14"/>
        <v>0</v>
      </c>
      <c r="O39" s="8" t="s">
        <v>346</v>
      </c>
      <c r="P39" s="6">
        <f t="shared" si="15"/>
        <v>0</v>
      </c>
    </row>
    <row r="40" spans="1:16">
      <c r="A40" s="8" t="s">
        <v>262</v>
      </c>
      <c r="B40" s="11" t="s">
        <v>339</v>
      </c>
      <c r="C40">
        <f t="shared" si="8"/>
        <v>1</v>
      </c>
      <c r="D40" s="8" t="s">
        <v>138</v>
      </c>
      <c r="E40" s="6">
        <f t="shared" si="9"/>
        <v>4</v>
      </c>
      <c r="F40" s="8" t="s">
        <v>346</v>
      </c>
      <c r="G40" s="6">
        <f t="shared" si="10"/>
        <v>0</v>
      </c>
      <c r="H40" s="8" t="s">
        <v>346</v>
      </c>
      <c r="I40" s="6">
        <f t="shared" si="11"/>
        <v>0</v>
      </c>
      <c r="J40" s="8" t="s">
        <v>346</v>
      </c>
      <c r="K40">
        <f t="shared" si="12"/>
        <v>0</v>
      </c>
      <c r="L40" s="6">
        <f t="shared" si="13"/>
        <v>0</v>
      </c>
      <c r="M40" s="8" t="s">
        <v>346</v>
      </c>
      <c r="N40" s="6">
        <f t="shared" si="14"/>
        <v>0</v>
      </c>
      <c r="O40" s="8" t="s">
        <v>346</v>
      </c>
      <c r="P40" s="6">
        <f t="shared" si="15"/>
        <v>0</v>
      </c>
    </row>
    <row r="41" spans="1:16">
      <c r="A41" s="8" t="s">
        <v>105</v>
      </c>
      <c r="B41" s="11" t="s">
        <v>339</v>
      </c>
      <c r="C41">
        <f t="shared" si="8"/>
        <v>1</v>
      </c>
      <c r="D41" s="8" t="s">
        <v>139</v>
      </c>
      <c r="E41" s="6">
        <f t="shared" si="9"/>
        <v>4</v>
      </c>
      <c r="F41" s="8" t="s">
        <v>346</v>
      </c>
      <c r="G41" s="6">
        <f t="shared" si="10"/>
        <v>0</v>
      </c>
      <c r="H41" s="8" t="s">
        <v>346</v>
      </c>
      <c r="I41" s="6">
        <f t="shared" si="11"/>
        <v>0</v>
      </c>
      <c r="J41" s="8" t="s">
        <v>346</v>
      </c>
      <c r="K41">
        <f t="shared" si="12"/>
        <v>0</v>
      </c>
      <c r="L41" s="6">
        <f t="shared" si="13"/>
        <v>0</v>
      </c>
      <c r="M41" s="8" t="s">
        <v>346</v>
      </c>
      <c r="N41" s="6">
        <f t="shared" si="14"/>
        <v>0</v>
      </c>
      <c r="O41" s="8" t="s">
        <v>346</v>
      </c>
      <c r="P41" s="6">
        <f t="shared" si="15"/>
        <v>0</v>
      </c>
    </row>
    <row r="42" spans="1:16">
      <c r="A42" s="8" t="s">
        <v>136</v>
      </c>
      <c r="B42" s="11" t="s">
        <v>339</v>
      </c>
      <c r="C42">
        <f t="shared" si="8"/>
        <v>1</v>
      </c>
      <c r="D42" s="8" t="s">
        <v>218</v>
      </c>
      <c r="E42" s="6">
        <f t="shared" si="9"/>
        <v>4</v>
      </c>
      <c r="F42" s="8" t="s">
        <v>346</v>
      </c>
      <c r="G42" s="6">
        <f t="shared" si="10"/>
        <v>0</v>
      </c>
      <c r="H42" s="8" t="s">
        <v>346</v>
      </c>
      <c r="I42" s="6">
        <f t="shared" si="11"/>
        <v>0</v>
      </c>
      <c r="J42" s="8" t="s">
        <v>346</v>
      </c>
      <c r="K42">
        <f t="shared" si="12"/>
        <v>0</v>
      </c>
      <c r="L42" s="6">
        <f t="shared" si="13"/>
        <v>0</v>
      </c>
      <c r="M42" s="8" t="s">
        <v>346</v>
      </c>
      <c r="N42" s="6">
        <f t="shared" si="14"/>
        <v>0</v>
      </c>
      <c r="O42" s="8" t="s">
        <v>346</v>
      </c>
      <c r="P42" s="6">
        <f t="shared" si="15"/>
        <v>0</v>
      </c>
    </row>
    <row r="43" spans="1:16">
      <c r="A43" s="8" t="s">
        <v>263</v>
      </c>
      <c r="B43" s="11" t="s">
        <v>339</v>
      </c>
      <c r="C43">
        <f t="shared" si="8"/>
        <v>1</v>
      </c>
      <c r="D43" s="8" t="s">
        <v>219</v>
      </c>
      <c r="E43" s="6">
        <f t="shared" si="9"/>
        <v>4</v>
      </c>
      <c r="F43" s="8" t="s">
        <v>346</v>
      </c>
      <c r="G43" s="6">
        <f t="shared" si="10"/>
        <v>0</v>
      </c>
      <c r="H43" s="8" t="s">
        <v>346</v>
      </c>
      <c r="I43" s="6">
        <f t="shared" si="11"/>
        <v>0</v>
      </c>
      <c r="J43" s="8" t="s">
        <v>346</v>
      </c>
      <c r="K43">
        <f t="shared" si="12"/>
        <v>0</v>
      </c>
      <c r="L43" s="6">
        <f t="shared" si="13"/>
        <v>0</v>
      </c>
      <c r="M43" s="8" t="s">
        <v>346</v>
      </c>
      <c r="N43" s="6">
        <f t="shared" si="14"/>
        <v>0</v>
      </c>
      <c r="O43" s="8" t="s">
        <v>346</v>
      </c>
      <c r="P43" s="6">
        <f t="shared" si="15"/>
        <v>0</v>
      </c>
    </row>
    <row r="44" spans="1:16">
      <c r="A44" s="8" t="s">
        <v>126</v>
      </c>
      <c r="B44" s="11" t="s">
        <v>339</v>
      </c>
      <c r="C44">
        <f t="shared" si="8"/>
        <v>1</v>
      </c>
      <c r="D44" s="8" t="s">
        <v>220</v>
      </c>
      <c r="E44" s="6">
        <f t="shared" si="9"/>
        <v>4</v>
      </c>
      <c r="F44" s="8" t="s">
        <v>346</v>
      </c>
      <c r="G44" s="6">
        <f t="shared" si="10"/>
        <v>0</v>
      </c>
      <c r="H44" s="8" t="s">
        <v>346</v>
      </c>
      <c r="I44" s="6">
        <f t="shared" si="11"/>
        <v>0</v>
      </c>
      <c r="J44" s="8" t="s">
        <v>346</v>
      </c>
      <c r="K44">
        <f t="shared" si="12"/>
        <v>0</v>
      </c>
      <c r="L44" s="6">
        <f t="shared" si="13"/>
        <v>0</v>
      </c>
      <c r="M44" s="8" t="s">
        <v>346</v>
      </c>
      <c r="N44" s="6">
        <f t="shared" si="14"/>
        <v>0</v>
      </c>
      <c r="O44" s="8" t="s">
        <v>346</v>
      </c>
      <c r="P44" s="6">
        <f t="shared" si="15"/>
        <v>0</v>
      </c>
    </row>
    <row r="45" spans="1:16">
      <c r="A45" s="8" t="s">
        <v>106</v>
      </c>
      <c r="B45" s="11" t="s">
        <v>339</v>
      </c>
      <c r="C45">
        <f t="shared" si="8"/>
        <v>1</v>
      </c>
      <c r="D45" s="8" t="s">
        <v>140</v>
      </c>
      <c r="E45" s="6">
        <f t="shared" si="9"/>
        <v>4</v>
      </c>
      <c r="F45" s="8" t="s">
        <v>346</v>
      </c>
      <c r="G45" s="6">
        <f t="shared" si="10"/>
        <v>0</v>
      </c>
      <c r="H45" s="8" t="s">
        <v>346</v>
      </c>
      <c r="I45" s="6">
        <f t="shared" si="11"/>
        <v>0</v>
      </c>
      <c r="J45" s="8" t="s">
        <v>346</v>
      </c>
      <c r="K45">
        <f t="shared" si="12"/>
        <v>0</v>
      </c>
      <c r="L45" s="6">
        <f t="shared" si="13"/>
        <v>0</v>
      </c>
      <c r="M45" s="8" t="s">
        <v>346</v>
      </c>
      <c r="N45" s="6">
        <f t="shared" si="14"/>
        <v>0</v>
      </c>
      <c r="O45" s="8" t="s">
        <v>346</v>
      </c>
      <c r="P45" s="6">
        <f t="shared" si="15"/>
        <v>0</v>
      </c>
    </row>
    <row r="46" spans="1:16">
      <c r="A46" s="8" t="s">
        <v>117</v>
      </c>
      <c r="B46" s="11" t="s">
        <v>339</v>
      </c>
      <c r="C46">
        <f t="shared" si="8"/>
        <v>1</v>
      </c>
      <c r="D46" s="8" t="s">
        <v>141</v>
      </c>
      <c r="E46" s="6">
        <f t="shared" si="9"/>
        <v>4</v>
      </c>
      <c r="F46" s="8" t="s">
        <v>346</v>
      </c>
      <c r="G46" s="6">
        <f t="shared" si="10"/>
        <v>0</v>
      </c>
      <c r="H46" s="8" t="s">
        <v>346</v>
      </c>
      <c r="I46" s="6">
        <f t="shared" si="11"/>
        <v>0</v>
      </c>
      <c r="J46" s="8" t="s">
        <v>346</v>
      </c>
      <c r="K46">
        <f t="shared" si="12"/>
        <v>0</v>
      </c>
      <c r="L46" s="6">
        <f t="shared" si="13"/>
        <v>0</v>
      </c>
      <c r="M46" s="8" t="s">
        <v>346</v>
      </c>
      <c r="N46" s="6">
        <f t="shared" si="14"/>
        <v>0</v>
      </c>
      <c r="O46" s="8" t="s">
        <v>346</v>
      </c>
      <c r="P46" s="6">
        <f t="shared" si="15"/>
        <v>0</v>
      </c>
    </row>
    <row r="47" spans="1:16">
      <c r="A47" s="8" t="s">
        <v>152</v>
      </c>
      <c r="B47" s="11" t="s">
        <v>339</v>
      </c>
      <c r="C47">
        <f t="shared" si="8"/>
        <v>1</v>
      </c>
      <c r="D47" s="8" t="s">
        <v>198</v>
      </c>
      <c r="E47" s="6">
        <f t="shared" si="9"/>
        <v>4</v>
      </c>
      <c r="F47" s="8" t="s">
        <v>346</v>
      </c>
      <c r="G47" s="6">
        <f t="shared" si="10"/>
        <v>0</v>
      </c>
      <c r="H47" s="8" t="s">
        <v>346</v>
      </c>
      <c r="I47" s="6">
        <f t="shared" si="11"/>
        <v>0</v>
      </c>
      <c r="J47" s="8" t="s">
        <v>346</v>
      </c>
      <c r="K47">
        <f t="shared" si="12"/>
        <v>0</v>
      </c>
      <c r="L47" s="6">
        <f t="shared" si="13"/>
        <v>0</v>
      </c>
      <c r="M47" s="8" t="s">
        <v>346</v>
      </c>
      <c r="N47" s="6">
        <f t="shared" si="14"/>
        <v>0</v>
      </c>
      <c r="O47" s="8" t="s">
        <v>346</v>
      </c>
      <c r="P47" s="6">
        <f t="shared" si="15"/>
        <v>0</v>
      </c>
    </row>
    <row r="48" spans="1:16">
      <c r="A48" s="8" t="s">
        <v>264</v>
      </c>
      <c r="B48" s="11" t="s">
        <v>339</v>
      </c>
      <c r="C48">
        <f t="shared" si="8"/>
        <v>1</v>
      </c>
      <c r="D48" s="8" t="s">
        <v>142</v>
      </c>
      <c r="E48" s="6">
        <f t="shared" si="9"/>
        <v>4</v>
      </c>
      <c r="F48" s="8" t="s">
        <v>346</v>
      </c>
      <c r="G48" s="6">
        <f t="shared" si="10"/>
        <v>0</v>
      </c>
      <c r="H48" s="8" t="s">
        <v>346</v>
      </c>
      <c r="I48" s="6">
        <f t="shared" si="11"/>
        <v>0</v>
      </c>
      <c r="J48" s="8" t="s">
        <v>346</v>
      </c>
      <c r="K48">
        <f t="shared" si="12"/>
        <v>0</v>
      </c>
      <c r="L48" s="6">
        <f t="shared" si="13"/>
        <v>0</v>
      </c>
      <c r="M48" s="8" t="s">
        <v>346</v>
      </c>
      <c r="N48" s="6">
        <f t="shared" si="14"/>
        <v>0</v>
      </c>
      <c r="O48" s="8" t="s">
        <v>346</v>
      </c>
      <c r="P48" s="6">
        <f t="shared" si="15"/>
        <v>0</v>
      </c>
    </row>
    <row r="49" spans="1:16">
      <c r="A49" s="8" t="s">
        <v>98</v>
      </c>
      <c r="B49" s="11" t="s">
        <v>339</v>
      </c>
      <c r="C49">
        <f t="shared" si="8"/>
        <v>1</v>
      </c>
      <c r="D49" s="8" t="s">
        <v>2</v>
      </c>
      <c r="E49" s="6">
        <f t="shared" si="9"/>
        <v>4</v>
      </c>
      <c r="F49" s="8" t="s">
        <v>346</v>
      </c>
      <c r="G49" s="6">
        <f t="shared" si="10"/>
        <v>0</v>
      </c>
      <c r="H49" s="8" t="s">
        <v>346</v>
      </c>
      <c r="I49" s="6">
        <f t="shared" si="11"/>
        <v>0</v>
      </c>
      <c r="J49" s="8" t="s">
        <v>346</v>
      </c>
      <c r="K49">
        <f t="shared" si="12"/>
        <v>0</v>
      </c>
      <c r="L49" s="6">
        <f t="shared" si="13"/>
        <v>0</v>
      </c>
      <c r="M49" s="8" t="s">
        <v>346</v>
      </c>
      <c r="N49" s="6">
        <f t="shared" si="14"/>
        <v>0</v>
      </c>
      <c r="O49" s="8" t="s">
        <v>346</v>
      </c>
      <c r="P49" s="6">
        <f t="shared" si="15"/>
        <v>0</v>
      </c>
    </row>
    <row r="50" spans="1:16">
      <c r="A50" s="8" t="s">
        <v>245</v>
      </c>
      <c r="B50" s="11" t="s">
        <v>339</v>
      </c>
      <c r="C50">
        <f t="shared" si="8"/>
        <v>1</v>
      </c>
      <c r="D50" s="8" t="s">
        <v>3</v>
      </c>
      <c r="E50" s="6">
        <f t="shared" si="9"/>
        <v>4</v>
      </c>
      <c r="F50" s="8" t="s">
        <v>346</v>
      </c>
      <c r="G50" s="6">
        <f t="shared" si="10"/>
        <v>0</v>
      </c>
      <c r="H50" s="8" t="s">
        <v>346</v>
      </c>
      <c r="I50" s="6">
        <f t="shared" si="11"/>
        <v>0</v>
      </c>
      <c r="J50" s="8" t="s">
        <v>346</v>
      </c>
      <c r="K50">
        <f t="shared" si="12"/>
        <v>0</v>
      </c>
      <c r="L50" s="6">
        <f t="shared" si="13"/>
        <v>0</v>
      </c>
      <c r="M50" s="8" t="s">
        <v>346</v>
      </c>
      <c r="N50" s="6">
        <f t="shared" si="14"/>
        <v>0</v>
      </c>
      <c r="O50" s="8" t="s">
        <v>346</v>
      </c>
      <c r="P50" s="6">
        <f t="shared" si="15"/>
        <v>0</v>
      </c>
    </row>
    <row r="51" spans="1:16">
      <c r="A51" s="8" t="s">
        <v>133</v>
      </c>
      <c r="B51" s="11" t="s">
        <v>339</v>
      </c>
      <c r="C51">
        <f t="shared" si="8"/>
        <v>1</v>
      </c>
      <c r="D51" s="8" t="s">
        <v>4</v>
      </c>
      <c r="E51" s="6">
        <f t="shared" si="9"/>
        <v>4</v>
      </c>
      <c r="F51" s="8" t="s">
        <v>346</v>
      </c>
      <c r="G51" s="6">
        <f t="shared" si="10"/>
        <v>0</v>
      </c>
      <c r="H51" s="8" t="s">
        <v>346</v>
      </c>
      <c r="I51" s="6">
        <f t="shared" si="11"/>
        <v>0</v>
      </c>
      <c r="J51" s="8" t="s">
        <v>346</v>
      </c>
      <c r="K51">
        <f t="shared" si="12"/>
        <v>0</v>
      </c>
      <c r="L51" s="6">
        <f t="shared" si="13"/>
        <v>0</v>
      </c>
      <c r="M51" s="8" t="s">
        <v>346</v>
      </c>
      <c r="N51" s="6">
        <f t="shared" si="14"/>
        <v>0</v>
      </c>
      <c r="O51" s="8" t="s">
        <v>346</v>
      </c>
      <c r="P51" s="6">
        <f t="shared" si="15"/>
        <v>0</v>
      </c>
    </row>
    <row r="52" spans="1:16">
      <c r="A52" s="8" t="s">
        <v>158</v>
      </c>
      <c r="B52" s="11" t="s">
        <v>339</v>
      </c>
      <c r="C52">
        <f t="shared" si="8"/>
        <v>1</v>
      </c>
      <c r="D52" s="8" t="s">
        <v>5</v>
      </c>
      <c r="E52" s="6">
        <f t="shared" si="9"/>
        <v>4</v>
      </c>
      <c r="F52" s="8" t="s">
        <v>346</v>
      </c>
      <c r="G52" s="6">
        <f t="shared" si="10"/>
        <v>0</v>
      </c>
      <c r="H52" s="8" t="s">
        <v>346</v>
      </c>
      <c r="I52" s="6">
        <f t="shared" si="11"/>
        <v>0</v>
      </c>
      <c r="J52" s="8" t="s">
        <v>346</v>
      </c>
      <c r="K52">
        <f t="shared" si="12"/>
        <v>0</v>
      </c>
      <c r="L52" s="6">
        <f t="shared" si="13"/>
        <v>0</v>
      </c>
      <c r="M52" s="8" t="s">
        <v>346</v>
      </c>
      <c r="N52" s="6">
        <f t="shared" si="14"/>
        <v>0</v>
      </c>
      <c r="O52" s="8" t="s">
        <v>346</v>
      </c>
      <c r="P52" s="6">
        <f t="shared" si="15"/>
        <v>0</v>
      </c>
    </row>
    <row r="53" spans="1:16" ht="24">
      <c r="A53" s="12" t="s">
        <v>289</v>
      </c>
      <c r="B53" s="11" t="s">
        <v>396</v>
      </c>
      <c r="C53">
        <f t="shared" si="8"/>
        <v>1</v>
      </c>
      <c r="D53" s="8" t="s">
        <v>397</v>
      </c>
      <c r="E53" s="6">
        <f t="shared" si="9"/>
        <v>4</v>
      </c>
      <c r="F53" s="8" t="s">
        <v>346</v>
      </c>
      <c r="G53" s="6">
        <f t="shared" si="10"/>
        <v>0</v>
      </c>
      <c r="H53" s="8" t="s">
        <v>346</v>
      </c>
      <c r="I53" s="6">
        <f t="shared" si="11"/>
        <v>0</v>
      </c>
      <c r="J53" s="8" t="s">
        <v>346</v>
      </c>
      <c r="K53">
        <f t="shared" si="12"/>
        <v>0</v>
      </c>
      <c r="L53" s="6">
        <f t="shared" si="13"/>
        <v>0</v>
      </c>
      <c r="M53" s="8" t="s">
        <v>346</v>
      </c>
      <c r="N53" s="6">
        <f t="shared" si="14"/>
        <v>0</v>
      </c>
      <c r="O53" s="8" t="s">
        <v>346</v>
      </c>
      <c r="P53" s="6">
        <f t="shared" si="15"/>
        <v>0</v>
      </c>
    </row>
    <row r="54" spans="1:16" ht="24">
      <c r="A54" s="12" t="s">
        <v>321</v>
      </c>
      <c r="B54" s="11" t="s">
        <v>457</v>
      </c>
      <c r="C54">
        <f t="shared" si="8"/>
        <v>2</v>
      </c>
      <c r="D54" s="8" t="s">
        <v>398</v>
      </c>
      <c r="E54" s="6">
        <f t="shared" si="9"/>
        <v>2</v>
      </c>
      <c r="F54" s="8" t="s">
        <v>456</v>
      </c>
      <c r="G54" s="6">
        <f t="shared" si="10"/>
        <v>2</v>
      </c>
      <c r="H54" s="8" t="s">
        <v>346</v>
      </c>
      <c r="I54" s="6">
        <f t="shared" si="11"/>
        <v>0</v>
      </c>
      <c r="J54" s="8" t="s">
        <v>346</v>
      </c>
      <c r="K54">
        <f t="shared" si="12"/>
        <v>0</v>
      </c>
      <c r="L54" s="6">
        <f t="shared" si="13"/>
        <v>0</v>
      </c>
      <c r="M54" s="8" t="s">
        <v>346</v>
      </c>
      <c r="N54" s="6">
        <f t="shared" si="14"/>
        <v>0</v>
      </c>
      <c r="O54" s="8" t="s">
        <v>346</v>
      </c>
      <c r="P54" s="6">
        <f t="shared" si="15"/>
        <v>0</v>
      </c>
    </row>
    <row r="55" spans="1:16" ht="24">
      <c r="A55" s="12" t="s">
        <v>161</v>
      </c>
      <c r="B55" s="11" t="s">
        <v>399</v>
      </c>
      <c r="C55">
        <f t="shared" si="8"/>
        <v>1</v>
      </c>
      <c r="D55" s="8" t="s">
        <v>340</v>
      </c>
      <c r="E55" s="6">
        <f t="shared" si="9"/>
        <v>4</v>
      </c>
      <c r="F55" s="8" t="s">
        <v>346</v>
      </c>
      <c r="G55" s="6">
        <f t="shared" si="10"/>
        <v>0</v>
      </c>
      <c r="H55" s="8" t="s">
        <v>346</v>
      </c>
      <c r="I55" s="6">
        <f t="shared" si="11"/>
        <v>0</v>
      </c>
      <c r="J55" s="8" t="s">
        <v>346</v>
      </c>
      <c r="K55">
        <f t="shared" si="12"/>
        <v>0</v>
      </c>
      <c r="L55" s="6">
        <f t="shared" si="13"/>
        <v>0</v>
      </c>
      <c r="M55" s="8" t="s">
        <v>346</v>
      </c>
      <c r="N55" s="6">
        <f t="shared" si="14"/>
        <v>0</v>
      </c>
      <c r="O55" s="8" t="s">
        <v>346</v>
      </c>
      <c r="P55" s="6">
        <f t="shared" si="15"/>
        <v>0</v>
      </c>
    </row>
    <row r="56" spans="1:16" ht="24">
      <c r="A56" s="8" t="s">
        <v>221</v>
      </c>
      <c r="B56" s="11" t="s">
        <v>400</v>
      </c>
      <c r="C56">
        <f t="shared" si="8"/>
        <v>2</v>
      </c>
      <c r="D56" s="8" t="s">
        <v>211</v>
      </c>
      <c r="E56" s="6">
        <f t="shared" si="9"/>
        <v>2</v>
      </c>
      <c r="F56" s="8" t="s">
        <v>341</v>
      </c>
      <c r="G56" s="6">
        <f t="shared" si="10"/>
        <v>2</v>
      </c>
      <c r="H56" s="8" t="s">
        <v>346</v>
      </c>
      <c r="I56" s="6">
        <f t="shared" si="11"/>
        <v>0</v>
      </c>
      <c r="J56" s="8" t="s">
        <v>346</v>
      </c>
      <c r="K56">
        <f t="shared" si="12"/>
        <v>0</v>
      </c>
      <c r="L56" s="6">
        <f t="shared" si="13"/>
        <v>0</v>
      </c>
      <c r="M56" s="8" t="s">
        <v>346</v>
      </c>
      <c r="N56" s="6">
        <f t="shared" si="14"/>
        <v>0</v>
      </c>
      <c r="O56" s="8" t="s">
        <v>346</v>
      </c>
      <c r="P56" s="6">
        <f t="shared" si="15"/>
        <v>0</v>
      </c>
    </row>
    <row r="57" spans="1:16" ht="24">
      <c r="A57" s="12" t="s">
        <v>23</v>
      </c>
      <c r="B57" s="11" t="s">
        <v>401</v>
      </c>
      <c r="C57">
        <f t="shared" si="8"/>
        <v>0</v>
      </c>
      <c r="D57" s="8" t="s">
        <v>346</v>
      </c>
      <c r="E57" s="6">
        <f t="shared" si="9"/>
        <v>0</v>
      </c>
      <c r="F57" s="8" t="s">
        <v>346</v>
      </c>
      <c r="G57" s="6">
        <f t="shared" si="10"/>
        <v>0</v>
      </c>
      <c r="H57" s="8" t="s">
        <v>346</v>
      </c>
      <c r="I57" s="6">
        <f t="shared" si="11"/>
        <v>0</v>
      </c>
      <c r="J57" s="8" t="s">
        <v>346</v>
      </c>
      <c r="K57">
        <f t="shared" si="12"/>
        <v>0</v>
      </c>
      <c r="L57" s="6">
        <f t="shared" si="13"/>
        <v>0</v>
      </c>
      <c r="M57" s="8" t="s">
        <v>346</v>
      </c>
      <c r="N57" s="6">
        <f t="shared" si="14"/>
        <v>0</v>
      </c>
      <c r="O57" s="8" t="s">
        <v>346</v>
      </c>
      <c r="P57" s="6">
        <f t="shared" si="15"/>
        <v>0</v>
      </c>
    </row>
    <row r="58" spans="1:16" ht="24">
      <c r="A58" s="12" t="s">
        <v>291</v>
      </c>
      <c r="B58" s="11" t="s">
        <v>402</v>
      </c>
      <c r="C58">
        <f t="shared" si="8"/>
        <v>1</v>
      </c>
      <c r="D58" s="8" t="s">
        <v>211</v>
      </c>
      <c r="E58" s="6">
        <f t="shared" si="9"/>
        <v>4</v>
      </c>
      <c r="F58" s="8" t="s">
        <v>346</v>
      </c>
      <c r="G58" s="6">
        <f t="shared" si="10"/>
        <v>0</v>
      </c>
      <c r="H58" s="8" t="s">
        <v>346</v>
      </c>
      <c r="I58" s="6">
        <f t="shared" si="11"/>
        <v>0</v>
      </c>
      <c r="J58" s="8" t="s">
        <v>346</v>
      </c>
      <c r="K58">
        <f t="shared" si="12"/>
        <v>0</v>
      </c>
      <c r="L58" s="6">
        <f t="shared" si="13"/>
        <v>0</v>
      </c>
      <c r="M58" s="8" t="s">
        <v>346</v>
      </c>
      <c r="N58" s="6">
        <f t="shared" si="14"/>
        <v>0</v>
      </c>
      <c r="O58" s="8" t="s">
        <v>346</v>
      </c>
      <c r="P58" s="6">
        <f t="shared" si="15"/>
        <v>0</v>
      </c>
    </row>
    <row r="59" spans="1:16">
      <c r="A59" s="8" t="s">
        <v>163</v>
      </c>
      <c r="B59" s="11" t="s">
        <v>403</v>
      </c>
      <c r="C59">
        <f t="shared" si="8"/>
        <v>1</v>
      </c>
      <c r="D59" s="8" t="s">
        <v>342</v>
      </c>
      <c r="E59" s="6">
        <f t="shared" si="9"/>
        <v>3</v>
      </c>
      <c r="F59" s="8" t="s">
        <v>346</v>
      </c>
      <c r="G59" s="6">
        <f t="shared" si="10"/>
        <v>0</v>
      </c>
      <c r="H59" s="8" t="s">
        <v>346</v>
      </c>
      <c r="I59" s="6">
        <f t="shared" si="11"/>
        <v>0</v>
      </c>
      <c r="J59" s="8" t="s">
        <v>346</v>
      </c>
      <c r="K59">
        <f t="shared" si="12"/>
        <v>0</v>
      </c>
      <c r="L59" s="6">
        <f t="shared" si="13"/>
        <v>1</v>
      </c>
      <c r="M59" s="8" t="s">
        <v>147</v>
      </c>
      <c r="N59" s="6">
        <f t="shared" si="14"/>
        <v>1</v>
      </c>
      <c r="O59" s="8" t="s">
        <v>346</v>
      </c>
      <c r="P59" s="6">
        <f t="shared" si="15"/>
        <v>0</v>
      </c>
    </row>
    <row r="60" spans="1:16" ht="35.5">
      <c r="A60" s="12" t="s">
        <v>333</v>
      </c>
      <c r="B60" s="11" t="s">
        <v>404</v>
      </c>
      <c r="C60">
        <f t="shared" si="8"/>
        <v>1</v>
      </c>
      <c r="D60" s="8" t="s">
        <v>405</v>
      </c>
      <c r="E60" s="6">
        <f t="shared" si="9"/>
        <v>4</v>
      </c>
      <c r="F60" s="8" t="s">
        <v>346</v>
      </c>
      <c r="G60" s="6">
        <f t="shared" si="10"/>
        <v>0</v>
      </c>
      <c r="H60" s="8" t="s">
        <v>346</v>
      </c>
      <c r="I60" s="6">
        <f t="shared" si="11"/>
        <v>0</v>
      </c>
      <c r="J60" s="8" t="s">
        <v>346</v>
      </c>
      <c r="K60">
        <f t="shared" si="12"/>
        <v>0</v>
      </c>
      <c r="L60" s="6">
        <f t="shared" si="13"/>
        <v>0</v>
      </c>
      <c r="M60" s="8" t="s">
        <v>346</v>
      </c>
      <c r="N60" s="6">
        <f t="shared" si="14"/>
        <v>0</v>
      </c>
      <c r="O60" s="8" t="s">
        <v>346</v>
      </c>
      <c r="P60" s="6">
        <f t="shared" si="15"/>
        <v>0</v>
      </c>
    </row>
    <row r="61" spans="1:16" ht="24">
      <c r="A61" s="8" t="s">
        <v>29</v>
      </c>
      <c r="B61" s="11" t="s">
        <v>406</v>
      </c>
      <c r="C61">
        <f t="shared" si="8"/>
        <v>3</v>
      </c>
      <c r="D61" s="8" t="s">
        <v>407</v>
      </c>
      <c r="E61" s="6">
        <f t="shared" si="9"/>
        <v>1.3333333333333333</v>
      </c>
      <c r="F61" s="8" t="s">
        <v>343</v>
      </c>
      <c r="G61" s="6">
        <f t="shared" si="10"/>
        <v>1.3333333333333333</v>
      </c>
      <c r="H61" s="8" t="s">
        <v>88</v>
      </c>
      <c r="I61" s="6">
        <f t="shared" si="11"/>
        <v>1.3333333333333333</v>
      </c>
      <c r="J61" s="8" t="s">
        <v>346</v>
      </c>
      <c r="K61">
        <f t="shared" si="12"/>
        <v>0</v>
      </c>
      <c r="L61" s="6">
        <f t="shared" si="13"/>
        <v>0</v>
      </c>
      <c r="M61" s="8" t="s">
        <v>346</v>
      </c>
      <c r="N61" s="6">
        <f t="shared" si="14"/>
        <v>0</v>
      </c>
      <c r="O61" s="8" t="s">
        <v>346</v>
      </c>
      <c r="P61" s="6">
        <f t="shared" si="15"/>
        <v>0</v>
      </c>
    </row>
    <row r="62" spans="1:16">
      <c r="A62" s="12" t="s">
        <v>293</v>
      </c>
      <c r="B62" s="11" t="s">
        <v>408</v>
      </c>
      <c r="C62">
        <f t="shared" si="8"/>
        <v>1</v>
      </c>
      <c r="D62" s="8" t="s">
        <v>202</v>
      </c>
      <c r="E62" s="6">
        <f t="shared" si="9"/>
        <v>4</v>
      </c>
      <c r="F62" s="8" t="s">
        <v>346</v>
      </c>
      <c r="G62" s="6">
        <f t="shared" si="10"/>
        <v>0</v>
      </c>
      <c r="H62" s="8" t="s">
        <v>346</v>
      </c>
      <c r="I62" s="6">
        <f t="shared" si="11"/>
        <v>0</v>
      </c>
      <c r="J62" s="8" t="s">
        <v>346</v>
      </c>
      <c r="K62">
        <f t="shared" si="12"/>
        <v>0</v>
      </c>
      <c r="L62" s="6">
        <f t="shared" si="13"/>
        <v>0</v>
      </c>
      <c r="M62" s="8" t="s">
        <v>346</v>
      </c>
      <c r="N62" s="6">
        <f t="shared" si="14"/>
        <v>0</v>
      </c>
      <c r="O62" s="8" t="s">
        <v>346</v>
      </c>
      <c r="P62" s="6">
        <f t="shared" si="15"/>
        <v>0</v>
      </c>
    </row>
    <row r="63" spans="1:16">
      <c r="A63" s="12" t="s">
        <v>268</v>
      </c>
      <c r="B63" s="11" t="s">
        <v>327</v>
      </c>
      <c r="C63">
        <f t="shared" si="8"/>
        <v>1</v>
      </c>
      <c r="D63" s="8" t="s">
        <v>0</v>
      </c>
      <c r="E63" s="6">
        <f t="shared" si="9"/>
        <v>4</v>
      </c>
      <c r="F63" s="8" t="s">
        <v>346</v>
      </c>
      <c r="G63" s="6">
        <f t="shared" si="10"/>
        <v>0</v>
      </c>
      <c r="H63" s="8" t="s">
        <v>346</v>
      </c>
      <c r="I63" s="6">
        <f t="shared" si="11"/>
        <v>0</v>
      </c>
      <c r="J63" s="8" t="s">
        <v>346</v>
      </c>
      <c r="K63">
        <f t="shared" si="12"/>
        <v>0</v>
      </c>
      <c r="L63" s="6">
        <f t="shared" si="13"/>
        <v>0</v>
      </c>
      <c r="M63" s="8" t="s">
        <v>346</v>
      </c>
      <c r="N63" s="6">
        <f t="shared" si="14"/>
        <v>0</v>
      </c>
      <c r="O63" s="8" t="s">
        <v>346</v>
      </c>
      <c r="P63" s="6">
        <f t="shared" si="15"/>
        <v>0</v>
      </c>
    </row>
    <row r="64" spans="1:16" ht="24">
      <c r="A64" s="8" t="s">
        <v>165</v>
      </c>
      <c r="B64" s="11" t="s">
        <v>409</v>
      </c>
      <c r="C64">
        <f t="shared" si="8"/>
        <v>1</v>
      </c>
      <c r="D64" s="8" t="s">
        <v>211</v>
      </c>
      <c r="E64" s="6">
        <f t="shared" si="9"/>
        <v>4</v>
      </c>
      <c r="F64" s="8" t="s">
        <v>346</v>
      </c>
      <c r="G64" s="6">
        <f t="shared" si="10"/>
        <v>0</v>
      </c>
      <c r="H64" s="8" t="s">
        <v>346</v>
      </c>
      <c r="I64" s="6">
        <f t="shared" si="11"/>
        <v>0</v>
      </c>
      <c r="J64" s="8" t="s">
        <v>346</v>
      </c>
      <c r="K64">
        <f t="shared" si="12"/>
        <v>0</v>
      </c>
      <c r="L64" s="6">
        <f t="shared" si="13"/>
        <v>0</v>
      </c>
      <c r="M64" s="8" t="s">
        <v>346</v>
      </c>
      <c r="N64" s="6">
        <f t="shared" si="14"/>
        <v>0</v>
      </c>
      <c r="O64" s="8" t="s">
        <v>346</v>
      </c>
      <c r="P64" s="6">
        <f t="shared" si="15"/>
        <v>0</v>
      </c>
    </row>
    <row r="65" spans="1:16" ht="35.5">
      <c r="A65" s="12" t="s">
        <v>45</v>
      </c>
      <c r="B65" s="11" t="s">
        <v>410</v>
      </c>
      <c r="C65">
        <f t="shared" si="8"/>
        <v>0</v>
      </c>
      <c r="D65" s="8" t="s">
        <v>346</v>
      </c>
      <c r="E65" s="6">
        <f t="shared" si="9"/>
        <v>0</v>
      </c>
      <c r="F65" s="8" t="s">
        <v>346</v>
      </c>
      <c r="G65" s="6">
        <f t="shared" si="10"/>
        <v>0</v>
      </c>
      <c r="H65" s="8" t="s">
        <v>346</v>
      </c>
      <c r="I65" s="6">
        <f t="shared" si="11"/>
        <v>0</v>
      </c>
      <c r="J65" s="8" t="s">
        <v>346</v>
      </c>
      <c r="K65">
        <f t="shared" si="12"/>
        <v>0</v>
      </c>
      <c r="L65" s="6">
        <f t="shared" si="13"/>
        <v>0</v>
      </c>
      <c r="M65" s="8" t="s">
        <v>346</v>
      </c>
      <c r="N65" s="6">
        <f t="shared" si="14"/>
        <v>0</v>
      </c>
      <c r="O65" s="8" t="s">
        <v>346</v>
      </c>
      <c r="P65" s="6">
        <f t="shared" si="15"/>
        <v>0</v>
      </c>
    </row>
    <row r="66" spans="1:16">
      <c r="A66" s="8" t="s">
        <v>134</v>
      </c>
      <c r="B66" s="11" t="s">
        <v>411</v>
      </c>
      <c r="C66">
        <f t="shared" ref="C66:C97" si="16">COUNTIF(D66,"&lt;&gt;none")+COUNTIF(F66,"&lt;&gt;none")+COUNTIF(H66,"&lt;&gt;none")+COUNTIF(J66,"&lt;&gt;none")</f>
        <v>2</v>
      </c>
      <c r="D66" s="8" t="s">
        <v>211</v>
      </c>
      <c r="E66" s="6">
        <f t="shared" ref="E66:E97" si="17">IF(AND(C66&gt;=1,L66=0),4/C66,IF(AND(C66&gt;=1,L66&gt;=1),3/C66,0))</f>
        <v>2</v>
      </c>
      <c r="F66" s="8" t="s">
        <v>344</v>
      </c>
      <c r="G66" s="6">
        <f t="shared" ref="G66:G97" si="18">IF(AND(C66&gt;=2,L66=0),4/C66,IF(AND(C66&gt;=2,J66&gt;=1),3/C66,0))</f>
        <v>2</v>
      </c>
      <c r="H66" s="8" t="s">
        <v>346</v>
      </c>
      <c r="I66" s="6">
        <f t="shared" ref="I66:I97" si="19">IF(AND(C66&gt;=3,L66=0),4/C66,IF(AND(C66&gt;=3,L66&gt;=1),3/C66,0))</f>
        <v>0</v>
      </c>
      <c r="J66" s="8" t="s">
        <v>346</v>
      </c>
      <c r="K66">
        <f t="shared" ref="K66:K97" si="20">IF(AND(C66&gt;=4,L66=0),4/C66,IF(AND(C66&gt;=4,L66&gt;=1),3/C66,0))</f>
        <v>0</v>
      </c>
      <c r="L66" s="6">
        <f t="shared" ref="L66:L97" si="21">COUNTIF(M66,"&lt;&gt;none")+COUNTIF(O66,"&lt;&gt;none")</f>
        <v>0</v>
      </c>
      <c r="M66" s="8" t="s">
        <v>346</v>
      </c>
      <c r="N66" s="6">
        <f t="shared" ref="N66:N97" si="22">IF(L66&gt;=1,1/L66,0)</f>
        <v>0</v>
      </c>
      <c r="O66" s="8" t="s">
        <v>346</v>
      </c>
      <c r="P66" s="6">
        <f t="shared" ref="P66:P97" si="23">IF(L66&gt;=2,1/L66,0)</f>
        <v>0</v>
      </c>
    </row>
    <row r="67" spans="1:16" ht="24">
      <c r="A67" s="8" t="s">
        <v>170</v>
      </c>
      <c r="B67" s="11" t="s">
        <v>412</v>
      </c>
      <c r="C67">
        <f t="shared" si="16"/>
        <v>2</v>
      </c>
      <c r="D67" s="8" t="s">
        <v>147</v>
      </c>
      <c r="E67" s="6">
        <f t="shared" si="17"/>
        <v>2</v>
      </c>
      <c r="F67" s="8" t="s">
        <v>345</v>
      </c>
      <c r="G67" s="6">
        <f t="shared" si="18"/>
        <v>2</v>
      </c>
      <c r="H67" s="8" t="s">
        <v>346</v>
      </c>
      <c r="I67" s="6">
        <f t="shared" si="19"/>
        <v>0</v>
      </c>
      <c r="J67" s="8" t="s">
        <v>346</v>
      </c>
      <c r="K67">
        <f t="shared" si="20"/>
        <v>0</v>
      </c>
      <c r="L67" s="6">
        <f t="shared" si="21"/>
        <v>0</v>
      </c>
      <c r="M67" s="8" t="s">
        <v>346</v>
      </c>
      <c r="N67" s="6">
        <f t="shared" si="22"/>
        <v>0</v>
      </c>
      <c r="O67" s="8" t="s">
        <v>346</v>
      </c>
      <c r="P67" s="6">
        <f t="shared" si="23"/>
        <v>0</v>
      </c>
    </row>
    <row r="68" spans="1:16" ht="24">
      <c r="A68" s="12" t="s">
        <v>297</v>
      </c>
      <c r="B68" s="11" t="s">
        <v>413</v>
      </c>
      <c r="C68">
        <f t="shared" si="16"/>
        <v>2</v>
      </c>
      <c r="D68" s="8" t="s">
        <v>370</v>
      </c>
      <c r="E68" s="6">
        <f t="shared" si="17"/>
        <v>2</v>
      </c>
      <c r="F68" s="8" t="s">
        <v>414</v>
      </c>
      <c r="G68" s="6">
        <f t="shared" si="18"/>
        <v>2</v>
      </c>
      <c r="H68" s="8" t="s">
        <v>346</v>
      </c>
      <c r="I68" s="6">
        <f t="shared" si="19"/>
        <v>0</v>
      </c>
      <c r="J68" s="8" t="s">
        <v>346</v>
      </c>
      <c r="K68">
        <f t="shared" si="20"/>
        <v>0</v>
      </c>
      <c r="L68" s="6">
        <f t="shared" si="21"/>
        <v>0</v>
      </c>
      <c r="M68" s="8" t="s">
        <v>346</v>
      </c>
      <c r="N68" s="6">
        <f t="shared" si="22"/>
        <v>0</v>
      </c>
      <c r="O68" s="8" t="s">
        <v>346</v>
      </c>
      <c r="P68" s="6">
        <f t="shared" si="23"/>
        <v>0</v>
      </c>
    </row>
    <row r="69" spans="1:16">
      <c r="A69" s="8" t="s">
        <v>61</v>
      </c>
      <c r="B69" s="11" t="s">
        <v>270</v>
      </c>
      <c r="C69">
        <f t="shared" si="16"/>
        <v>0</v>
      </c>
      <c r="D69" s="8" t="s">
        <v>346</v>
      </c>
      <c r="E69" s="6">
        <f t="shared" si="17"/>
        <v>0</v>
      </c>
      <c r="F69" s="8" t="s">
        <v>346</v>
      </c>
      <c r="G69" s="6">
        <f t="shared" si="18"/>
        <v>0</v>
      </c>
      <c r="H69" s="8" t="s">
        <v>346</v>
      </c>
      <c r="I69" s="6">
        <f t="shared" si="19"/>
        <v>0</v>
      </c>
      <c r="J69" s="8" t="s">
        <v>346</v>
      </c>
      <c r="K69">
        <f t="shared" si="20"/>
        <v>0</v>
      </c>
      <c r="L69" s="6">
        <f t="shared" si="21"/>
        <v>0</v>
      </c>
      <c r="M69" s="8" t="s">
        <v>346</v>
      </c>
      <c r="N69" s="6">
        <f t="shared" si="22"/>
        <v>0</v>
      </c>
      <c r="O69" s="8" t="s">
        <v>346</v>
      </c>
      <c r="P69" s="6">
        <f t="shared" si="23"/>
        <v>0</v>
      </c>
    </row>
    <row r="70" spans="1:16" ht="24">
      <c r="A70" s="12" t="s">
        <v>299</v>
      </c>
      <c r="B70" s="11" t="s">
        <v>415</v>
      </c>
      <c r="C70">
        <f t="shared" si="16"/>
        <v>1</v>
      </c>
      <c r="D70" s="8" t="s">
        <v>211</v>
      </c>
      <c r="E70" s="6">
        <f t="shared" si="17"/>
        <v>4</v>
      </c>
      <c r="F70" s="8" t="s">
        <v>346</v>
      </c>
      <c r="G70" s="6">
        <f t="shared" si="18"/>
        <v>0</v>
      </c>
      <c r="H70" s="8" t="s">
        <v>346</v>
      </c>
      <c r="I70" s="6">
        <f t="shared" si="19"/>
        <v>0</v>
      </c>
      <c r="J70" s="8" t="s">
        <v>346</v>
      </c>
      <c r="K70">
        <f t="shared" si="20"/>
        <v>0</v>
      </c>
      <c r="L70" s="6">
        <f t="shared" si="21"/>
        <v>0</v>
      </c>
      <c r="M70" s="8" t="s">
        <v>346</v>
      </c>
      <c r="N70" s="6">
        <f t="shared" si="22"/>
        <v>0</v>
      </c>
      <c r="O70" s="8" t="s">
        <v>346</v>
      </c>
      <c r="P70" s="6">
        <f t="shared" si="23"/>
        <v>0</v>
      </c>
    </row>
    <row r="71" spans="1:16" ht="24">
      <c r="A71" s="8" t="s">
        <v>94</v>
      </c>
      <c r="B71" s="11" t="s">
        <v>271</v>
      </c>
      <c r="C71">
        <f t="shared" si="16"/>
        <v>2</v>
      </c>
      <c r="D71" s="8" t="s">
        <v>203</v>
      </c>
      <c r="E71" s="6">
        <f t="shared" si="17"/>
        <v>1.5</v>
      </c>
      <c r="F71" s="8" t="s">
        <v>0</v>
      </c>
      <c r="G71" s="6">
        <f t="shared" si="18"/>
        <v>1.5</v>
      </c>
      <c r="H71" s="8" t="s">
        <v>346</v>
      </c>
      <c r="I71" s="6">
        <f t="shared" si="19"/>
        <v>0</v>
      </c>
      <c r="J71" s="8" t="s">
        <v>346</v>
      </c>
      <c r="K71">
        <f t="shared" si="20"/>
        <v>0</v>
      </c>
      <c r="L71" s="6">
        <f t="shared" si="21"/>
        <v>2</v>
      </c>
      <c r="M71" s="8" t="s">
        <v>347</v>
      </c>
      <c r="N71" s="6">
        <f t="shared" si="22"/>
        <v>0.5</v>
      </c>
      <c r="O71" s="8" t="s">
        <v>348</v>
      </c>
      <c r="P71" s="6">
        <f t="shared" si="23"/>
        <v>0.5</v>
      </c>
    </row>
    <row r="72" spans="1:16" ht="24">
      <c r="A72" s="8" t="s">
        <v>334</v>
      </c>
      <c r="B72" s="11" t="s">
        <v>416</v>
      </c>
      <c r="C72">
        <f t="shared" si="16"/>
        <v>1</v>
      </c>
      <c r="D72" s="8" t="s">
        <v>371</v>
      </c>
      <c r="E72" s="6">
        <f t="shared" si="17"/>
        <v>4</v>
      </c>
      <c r="F72" s="8" t="s">
        <v>346</v>
      </c>
      <c r="G72" s="6">
        <f t="shared" si="18"/>
        <v>0</v>
      </c>
      <c r="H72" s="8" t="s">
        <v>346</v>
      </c>
      <c r="I72" s="6">
        <f t="shared" si="19"/>
        <v>0</v>
      </c>
      <c r="J72" s="8" t="s">
        <v>346</v>
      </c>
      <c r="K72">
        <f t="shared" si="20"/>
        <v>0</v>
      </c>
      <c r="L72" s="6">
        <f t="shared" si="21"/>
        <v>0</v>
      </c>
      <c r="M72" s="8" t="s">
        <v>346</v>
      </c>
      <c r="N72" s="6">
        <f t="shared" si="22"/>
        <v>0</v>
      </c>
      <c r="O72" s="8" t="s">
        <v>346</v>
      </c>
      <c r="P72" s="6">
        <f t="shared" si="23"/>
        <v>0</v>
      </c>
    </row>
    <row r="73" spans="1:16">
      <c r="A73" s="12" t="s">
        <v>96</v>
      </c>
      <c r="B73" s="11" t="s">
        <v>417</v>
      </c>
      <c r="C73">
        <f t="shared" si="16"/>
        <v>1</v>
      </c>
      <c r="D73" s="8" t="s">
        <v>459</v>
      </c>
      <c r="E73" s="6">
        <f t="shared" si="17"/>
        <v>4</v>
      </c>
      <c r="F73" s="8" t="s">
        <v>346</v>
      </c>
      <c r="G73" s="6">
        <f t="shared" si="18"/>
        <v>0</v>
      </c>
      <c r="H73" s="8" t="s">
        <v>346</v>
      </c>
      <c r="I73" s="6">
        <f t="shared" si="19"/>
        <v>0</v>
      </c>
      <c r="J73" s="8" t="s">
        <v>346</v>
      </c>
      <c r="K73">
        <f t="shared" si="20"/>
        <v>0</v>
      </c>
      <c r="L73" s="6">
        <f t="shared" si="21"/>
        <v>0</v>
      </c>
      <c r="M73" s="8" t="s">
        <v>346</v>
      </c>
      <c r="N73" s="6">
        <f t="shared" si="22"/>
        <v>0</v>
      </c>
      <c r="O73" s="8" t="s">
        <v>346</v>
      </c>
      <c r="P73" s="6">
        <f t="shared" si="23"/>
        <v>0</v>
      </c>
    </row>
    <row r="74" spans="1:16" ht="24">
      <c r="A74" s="8" t="s">
        <v>164</v>
      </c>
      <c r="B74" s="11" t="s">
        <v>418</v>
      </c>
      <c r="C74">
        <f t="shared" si="16"/>
        <v>2</v>
      </c>
      <c r="D74" s="8" t="s">
        <v>419</v>
      </c>
      <c r="E74" s="6">
        <f t="shared" si="17"/>
        <v>2</v>
      </c>
      <c r="F74" s="8" t="s">
        <v>349</v>
      </c>
      <c r="G74" s="6">
        <f t="shared" si="18"/>
        <v>2</v>
      </c>
      <c r="H74" s="8" t="s">
        <v>346</v>
      </c>
      <c r="I74" s="6">
        <f t="shared" si="19"/>
        <v>0</v>
      </c>
      <c r="J74" s="8" t="s">
        <v>346</v>
      </c>
      <c r="K74">
        <f t="shared" si="20"/>
        <v>0</v>
      </c>
      <c r="L74" s="6">
        <f t="shared" si="21"/>
        <v>0</v>
      </c>
      <c r="M74" s="8" t="s">
        <v>346</v>
      </c>
      <c r="N74" s="6">
        <f t="shared" si="22"/>
        <v>0</v>
      </c>
      <c r="O74" s="8" t="s">
        <v>346</v>
      </c>
      <c r="P74" s="6">
        <f t="shared" si="23"/>
        <v>0</v>
      </c>
    </row>
    <row r="75" spans="1:16" ht="24">
      <c r="A75" s="8" t="s">
        <v>97</v>
      </c>
      <c r="B75" s="11" t="s">
        <v>420</v>
      </c>
      <c r="C75">
        <f t="shared" si="16"/>
        <v>2</v>
      </c>
      <c r="D75" s="8" t="s">
        <v>459</v>
      </c>
      <c r="E75" s="6">
        <f t="shared" si="17"/>
        <v>2</v>
      </c>
      <c r="F75" s="8" t="s">
        <v>203</v>
      </c>
      <c r="G75" s="6">
        <f t="shared" si="18"/>
        <v>2</v>
      </c>
      <c r="H75" s="8" t="s">
        <v>346</v>
      </c>
      <c r="I75" s="6">
        <f t="shared" si="19"/>
        <v>0</v>
      </c>
      <c r="J75" s="8" t="s">
        <v>346</v>
      </c>
      <c r="K75">
        <f t="shared" si="20"/>
        <v>0</v>
      </c>
      <c r="L75" s="6">
        <f t="shared" si="21"/>
        <v>0</v>
      </c>
      <c r="M75" s="8" t="s">
        <v>346</v>
      </c>
      <c r="N75" s="6">
        <f t="shared" si="22"/>
        <v>0</v>
      </c>
      <c r="O75" s="8" t="s">
        <v>346</v>
      </c>
      <c r="P75" s="6">
        <f t="shared" si="23"/>
        <v>0</v>
      </c>
    </row>
    <row r="76" spans="1:16" ht="24">
      <c r="A76" s="12" t="s">
        <v>302</v>
      </c>
      <c r="B76" s="11" t="s">
        <v>421</v>
      </c>
      <c r="C76">
        <f t="shared" si="16"/>
        <v>1</v>
      </c>
      <c r="D76" s="8" t="s">
        <v>371</v>
      </c>
      <c r="E76" s="6">
        <f t="shared" si="17"/>
        <v>4</v>
      </c>
      <c r="F76" s="8" t="s">
        <v>346</v>
      </c>
      <c r="G76" s="6">
        <f t="shared" si="18"/>
        <v>0</v>
      </c>
      <c r="H76" s="8" t="s">
        <v>346</v>
      </c>
      <c r="I76" s="6">
        <f t="shared" si="19"/>
        <v>0</v>
      </c>
      <c r="J76" s="8" t="s">
        <v>346</v>
      </c>
      <c r="K76">
        <f t="shared" si="20"/>
        <v>0</v>
      </c>
      <c r="L76" s="6">
        <f t="shared" si="21"/>
        <v>0</v>
      </c>
      <c r="M76" s="8" t="s">
        <v>346</v>
      </c>
      <c r="N76" s="6">
        <f t="shared" si="22"/>
        <v>0</v>
      </c>
      <c r="O76" s="8" t="s">
        <v>346</v>
      </c>
      <c r="P76" s="6">
        <f t="shared" si="23"/>
        <v>0</v>
      </c>
    </row>
    <row r="77" spans="1:16">
      <c r="A77" s="12" t="s">
        <v>274</v>
      </c>
      <c r="B77" s="11" t="s">
        <v>422</v>
      </c>
      <c r="C77">
        <f t="shared" si="16"/>
        <v>2</v>
      </c>
      <c r="D77" s="8" t="s">
        <v>139</v>
      </c>
      <c r="E77" s="6">
        <f t="shared" si="17"/>
        <v>2</v>
      </c>
      <c r="F77" s="8" t="s">
        <v>2</v>
      </c>
      <c r="G77" s="6">
        <f t="shared" si="18"/>
        <v>2</v>
      </c>
      <c r="H77" s="8" t="s">
        <v>346</v>
      </c>
      <c r="I77" s="6">
        <f t="shared" si="19"/>
        <v>0</v>
      </c>
      <c r="J77" s="8" t="s">
        <v>346</v>
      </c>
      <c r="K77">
        <f t="shared" si="20"/>
        <v>0</v>
      </c>
      <c r="L77" s="6">
        <f t="shared" si="21"/>
        <v>0</v>
      </c>
      <c r="M77" s="8" t="s">
        <v>346</v>
      </c>
      <c r="N77" s="6">
        <f t="shared" si="22"/>
        <v>0</v>
      </c>
      <c r="O77" s="8" t="s">
        <v>346</v>
      </c>
      <c r="P77" s="6">
        <f t="shared" si="23"/>
        <v>0</v>
      </c>
    </row>
    <row r="78" spans="1:16" ht="24">
      <c r="A78" s="8" t="s">
        <v>137</v>
      </c>
      <c r="B78" s="11" t="s">
        <v>423</v>
      </c>
      <c r="C78">
        <f t="shared" si="16"/>
        <v>2</v>
      </c>
      <c r="D78" s="8" t="s">
        <v>459</v>
      </c>
      <c r="E78" s="6">
        <f t="shared" si="17"/>
        <v>2</v>
      </c>
      <c r="F78" s="8" t="s">
        <v>90</v>
      </c>
      <c r="G78" s="6">
        <f t="shared" si="18"/>
        <v>2</v>
      </c>
      <c r="H78" s="8" t="s">
        <v>346</v>
      </c>
      <c r="I78" s="6">
        <f t="shared" si="19"/>
        <v>0</v>
      </c>
      <c r="J78" s="8" t="s">
        <v>346</v>
      </c>
      <c r="K78">
        <f t="shared" si="20"/>
        <v>0</v>
      </c>
      <c r="L78" s="6">
        <f t="shared" si="21"/>
        <v>0</v>
      </c>
      <c r="M78" s="8" t="s">
        <v>346</v>
      </c>
      <c r="N78" s="6">
        <f t="shared" si="22"/>
        <v>0</v>
      </c>
      <c r="O78" s="8" t="s">
        <v>346</v>
      </c>
      <c r="P78" s="6">
        <f t="shared" si="23"/>
        <v>0</v>
      </c>
    </row>
    <row r="79" spans="1:16" ht="24">
      <c r="A79" s="12" t="s">
        <v>169</v>
      </c>
      <c r="B79" s="11" t="s">
        <v>424</v>
      </c>
      <c r="C79">
        <f t="shared" si="16"/>
        <v>1</v>
      </c>
      <c r="D79" s="8" t="s">
        <v>459</v>
      </c>
      <c r="E79" s="6">
        <f t="shared" si="17"/>
        <v>4</v>
      </c>
      <c r="F79" s="8" t="s">
        <v>346</v>
      </c>
      <c r="G79" s="6">
        <f t="shared" si="18"/>
        <v>0</v>
      </c>
      <c r="H79" s="8" t="s">
        <v>346</v>
      </c>
      <c r="I79" s="6">
        <f t="shared" si="19"/>
        <v>0</v>
      </c>
      <c r="J79" s="8" t="s">
        <v>346</v>
      </c>
      <c r="K79">
        <f t="shared" si="20"/>
        <v>0</v>
      </c>
      <c r="L79" s="6">
        <f t="shared" si="21"/>
        <v>0</v>
      </c>
      <c r="M79" s="8" t="s">
        <v>346</v>
      </c>
      <c r="N79" s="6">
        <f t="shared" si="22"/>
        <v>0</v>
      </c>
      <c r="O79" s="8" t="s">
        <v>346</v>
      </c>
      <c r="P79" s="6">
        <f t="shared" si="23"/>
        <v>0</v>
      </c>
    </row>
    <row r="80" spans="1:16" ht="24">
      <c r="A80" s="8" t="s">
        <v>224</v>
      </c>
      <c r="B80" s="11" t="s">
        <v>425</v>
      </c>
      <c r="C80">
        <f t="shared" si="16"/>
        <v>2</v>
      </c>
      <c r="D80" s="8" t="s">
        <v>211</v>
      </c>
      <c r="E80" s="6">
        <f t="shared" si="17"/>
        <v>2</v>
      </c>
      <c r="F80" s="8" t="s">
        <v>426</v>
      </c>
      <c r="G80" s="6">
        <f t="shared" si="18"/>
        <v>2</v>
      </c>
      <c r="H80" s="8" t="s">
        <v>346</v>
      </c>
      <c r="I80" s="6">
        <f t="shared" si="19"/>
        <v>0</v>
      </c>
      <c r="J80" s="8" t="s">
        <v>346</v>
      </c>
      <c r="K80">
        <f t="shared" si="20"/>
        <v>0</v>
      </c>
      <c r="L80" s="6">
        <f t="shared" si="21"/>
        <v>0</v>
      </c>
      <c r="M80" s="8" t="s">
        <v>346</v>
      </c>
      <c r="N80" s="6">
        <f t="shared" si="22"/>
        <v>0</v>
      </c>
      <c r="O80" s="8" t="s">
        <v>346</v>
      </c>
      <c r="P80" s="6">
        <f t="shared" si="23"/>
        <v>0</v>
      </c>
    </row>
    <row r="81" spans="1:16" ht="24">
      <c r="A81" s="8" t="s">
        <v>102</v>
      </c>
      <c r="B81" s="11" t="s">
        <v>427</v>
      </c>
      <c r="C81">
        <f t="shared" si="16"/>
        <v>2</v>
      </c>
      <c r="D81" s="8" t="s">
        <v>459</v>
      </c>
      <c r="E81" s="6">
        <f t="shared" si="17"/>
        <v>2</v>
      </c>
      <c r="F81" s="8" t="s">
        <v>203</v>
      </c>
      <c r="G81" s="6">
        <f t="shared" si="18"/>
        <v>2</v>
      </c>
      <c r="H81" s="8" t="s">
        <v>346</v>
      </c>
      <c r="I81" s="6">
        <f t="shared" si="19"/>
        <v>0</v>
      </c>
      <c r="J81" s="8" t="s">
        <v>346</v>
      </c>
      <c r="K81">
        <f t="shared" si="20"/>
        <v>0</v>
      </c>
      <c r="L81" s="6">
        <f t="shared" si="21"/>
        <v>0</v>
      </c>
      <c r="M81" s="8" t="s">
        <v>346</v>
      </c>
      <c r="N81" s="6">
        <f t="shared" si="22"/>
        <v>0</v>
      </c>
      <c r="O81" s="8" t="s">
        <v>346</v>
      </c>
      <c r="P81" s="6">
        <f t="shared" si="23"/>
        <v>0</v>
      </c>
    </row>
    <row r="82" spans="1:16" ht="24">
      <c r="A82" s="8" t="s">
        <v>306</v>
      </c>
      <c r="B82" s="11" t="s">
        <v>428</v>
      </c>
      <c r="C82">
        <f t="shared" si="16"/>
        <v>2</v>
      </c>
      <c r="D82" s="8" t="s">
        <v>426</v>
      </c>
      <c r="E82" s="6">
        <f t="shared" si="17"/>
        <v>2</v>
      </c>
      <c r="F82" s="8" t="s">
        <v>211</v>
      </c>
      <c r="G82" s="6">
        <f t="shared" si="18"/>
        <v>2</v>
      </c>
      <c r="H82" s="8" t="s">
        <v>346</v>
      </c>
      <c r="I82" s="6">
        <f t="shared" si="19"/>
        <v>0</v>
      </c>
      <c r="J82" s="8" t="s">
        <v>346</v>
      </c>
      <c r="K82">
        <f t="shared" si="20"/>
        <v>0</v>
      </c>
      <c r="L82" s="6">
        <f t="shared" si="21"/>
        <v>0</v>
      </c>
      <c r="M82" s="8" t="s">
        <v>346</v>
      </c>
      <c r="N82" s="6">
        <f t="shared" si="22"/>
        <v>0</v>
      </c>
      <c r="O82" s="8" t="s">
        <v>346</v>
      </c>
      <c r="P82" s="6">
        <f t="shared" si="23"/>
        <v>0</v>
      </c>
    </row>
    <row r="83" spans="1:16">
      <c r="A83" s="8" t="s">
        <v>277</v>
      </c>
      <c r="B83" s="11" t="s">
        <v>429</v>
      </c>
      <c r="C83">
        <f t="shared" si="16"/>
        <v>2</v>
      </c>
      <c r="D83" s="8" t="s">
        <v>372</v>
      </c>
      <c r="E83" s="6">
        <f t="shared" si="17"/>
        <v>2</v>
      </c>
      <c r="F83" s="8" t="s">
        <v>373</v>
      </c>
      <c r="G83" s="6">
        <f t="shared" si="18"/>
        <v>2</v>
      </c>
      <c r="H83" s="8" t="s">
        <v>346</v>
      </c>
      <c r="I83" s="6">
        <f t="shared" si="19"/>
        <v>0</v>
      </c>
      <c r="J83" s="8" t="s">
        <v>346</v>
      </c>
      <c r="K83">
        <f t="shared" si="20"/>
        <v>0</v>
      </c>
      <c r="L83" s="6">
        <f t="shared" si="21"/>
        <v>0</v>
      </c>
      <c r="M83" s="8" t="s">
        <v>346</v>
      </c>
      <c r="N83" s="6">
        <f t="shared" si="22"/>
        <v>0</v>
      </c>
      <c r="O83" s="8" t="s">
        <v>346</v>
      </c>
      <c r="P83" s="6">
        <f t="shared" si="23"/>
        <v>0</v>
      </c>
    </row>
    <row r="84" spans="1:16" ht="24">
      <c r="A84" s="12" t="s">
        <v>308</v>
      </c>
      <c r="B84" s="11" t="s">
        <v>430</v>
      </c>
      <c r="C84">
        <f t="shared" si="16"/>
        <v>2</v>
      </c>
      <c r="D84" s="8" t="s">
        <v>431</v>
      </c>
      <c r="E84" s="6">
        <f t="shared" si="17"/>
        <v>2</v>
      </c>
      <c r="F84" s="8" t="s">
        <v>211</v>
      </c>
      <c r="G84" s="6">
        <f t="shared" si="18"/>
        <v>2</v>
      </c>
      <c r="H84" s="8" t="s">
        <v>346</v>
      </c>
      <c r="I84" s="6">
        <f t="shared" si="19"/>
        <v>0</v>
      </c>
      <c r="J84" s="8" t="s">
        <v>346</v>
      </c>
      <c r="K84">
        <f t="shared" si="20"/>
        <v>0</v>
      </c>
      <c r="L84" s="6">
        <f t="shared" si="21"/>
        <v>0</v>
      </c>
      <c r="M84" s="8" t="s">
        <v>346</v>
      </c>
      <c r="N84" s="6">
        <f t="shared" si="22"/>
        <v>0</v>
      </c>
      <c r="O84" s="8" t="s">
        <v>346</v>
      </c>
      <c r="P84" s="6">
        <f t="shared" si="23"/>
        <v>0</v>
      </c>
    </row>
    <row r="85" spans="1:16" ht="24">
      <c r="A85" s="12" t="s">
        <v>279</v>
      </c>
      <c r="B85" s="11" t="s">
        <v>432</v>
      </c>
      <c r="C85">
        <f t="shared" si="16"/>
        <v>1</v>
      </c>
      <c r="D85" s="8" t="s">
        <v>456</v>
      </c>
      <c r="E85" s="6">
        <f t="shared" si="17"/>
        <v>4</v>
      </c>
      <c r="F85" s="8" t="s">
        <v>346</v>
      </c>
      <c r="G85" s="6">
        <f t="shared" si="18"/>
        <v>0</v>
      </c>
      <c r="H85" s="8" t="s">
        <v>346</v>
      </c>
      <c r="I85" s="6">
        <f t="shared" si="19"/>
        <v>0</v>
      </c>
      <c r="J85" s="8" t="s">
        <v>346</v>
      </c>
      <c r="K85">
        <f t="shared" si="20"/>
        <v>0</v>
      </c>
      <c r="L85" s="6">
        <f t="shared" si="21"/>
        <v>0</v>
      </c>
      <c r="M85" s="8" t="s">
        <v>346</v>
      </c>
      <c r="N85" s="6">
        <f t="shared" si="22"/>
        <v>0</v>
      </c>
      <c r="O85" s="8" t="s">
        <v>346</v>
      </c>
      <c r="P85" s="6">
        <f t="shared" si="23"/>
        <v>0</v>
      </c>
    </row>
    <row r="86" spans="1:16" ht="24">
      <c r="A86" s="8" t="s">
        <v>310</v>
      </c>
      <c r="B86" s="11" t="s">
        <v>433</v>
      </c>
      <c r="C86">
        <f t="shared" si="16"/>
        <v>2</v>
      </c>
      <c r="D86" s="8" t="s">
        <v>405</v>
      </c>
      <c r="E86" s="6">
        <f t="shared" si="17"/>
        <v>2</v>
      </c>
      <c r="F86" s="8" t="s">
        <v>434</v>
      </c>
      <c r="G86" s="6">
        <f t="shared" si="18"/>
        <v>2</v>
      </c>
      <c r="H86" s="8" t="s">
        <v>346</v>
      </c>
      <c r="I86" s="6">
        <f t="shared" si="19"/>
        <v>0</v>
      </c>
      <c r="J86" s="8" t="s">
        <v>346</v>
      </c>
      <c r="K86">
        <f t="shared" si="20"/>
        <v>0</v>
      </c>
      <c r="L86" s="6">
        <f t="shared" si="21"/>
        <v>0</v>
      </c>
      <c r="M86" s="8" t="s">
        <v>346</v>
      </c>
      <c r="N86" s="6">
        <f t="shared" si="22"/>
        <v>0</v>
      </c>
      <c r="O86" s="8" t="s">
        <v>346</v>
      </c>
      <c r="P86" s="6">
        <f t="shared" si="23"/>
        <v>0</v>
      </c>
    </row>
    <row r="87" spans="1:16" ht="24">
      <c r="A87" s="12" t="s">
        <v>281</v>
      </c>
      <c r="B87" s="11" t="s">
        <v>435</v>
      </c>
      <c r="C87">
        <f t="shared" si="16"/>
        <v>1</v>
      </c>
      <c r="D87" s="8" t="s">
        <v>207</v>
      </c>
      <c r="E87" s="6">
        <f t="shared" si="17"/>
        <v>4</v>
      </c>
      <c r="F87" s="8" t="s">
        <v>346</v>
      </c>
      <c r="G87" s="6">
        <f t="shared" si="18"/>
        <v>0</v>
      </c>
      <c r="H87" s="8" t="s">
        <v>346</v>
      </c>
      <c r="I87" s="6">
        <f t="shared" si="19"/>
        <v>0</v>
      </c>
      <c r="J87" s="8" t="s">
        <v>346</v>
      </c>
      <c r="K87">
        <f t="shared" si="20"/>
        <v>0</v>
      </c>
      <c r="L87" s="6">
        <f t="shared" si="21"/>
        <v>0</v>
      </c>
      <c r="M87" s="8" t="s">
        <v>346</v>
      </c>
      <c r="N87" s="6">
        <f t="shared" si="22"/>
        <v>0</v>
      </c>
      <c r="O87" s="8" t="s">
        <v>346</v>
      </c>
      <c r="P87" s="6">
        <f t="shared" si="23"/>
        <v>0</v>
      </c>
    </row>
    <row r="88" spans="1:16">
      <c r="A88" s="12" t="s">
        <v>311</v>
      </c>
      <c r="B88" s="11" t="s">
        <v>312</v>
      </c>
      <c r="C88">
        <f t="shared" si="16"/>
        <v>1</v>
      </c>
      <c r="D88" s="8" t="s">
        <v>217</v>
      </c>
      <c r="E88" s="6">
        <f t="shared" si="17"/>
        <v>4</v>
      </c>
      <c r="F88" s="8" t="s">
        <v>346</v>
      </c>
      <c r="G88" s="6">
        <f t="shared" si="18"/>
        <v>0</v>
      </c>
      <c r="H88" s="8" t="s">
        <v>346</v>
      </c>
      <c r="I88" s="6">
        <f t="shared" si="19"/>
        <v>0</v>
      </c>
      <c r="J88" s="8" t="s">
        <v>346</v>
      </c>
      <c r="K88">
        <f t="shared" si="20"/>
        <v>0</v>
      </c>
      <c r="L88" s="6">
        <f t="shared" si="21"/>
        <v>0</v>
      </c>
      <c r="M88" s="8" t="s">
        <v>346</v>
      </c>
      <c r="N88" s="6">
        <f t="shared" si="22"/>
        <v>0</v>
      </c>
      <c r="O88" s="8" t="s">
        <v>346</v>
      </c>
      <c r="P88" s="6">
        <f t="shared" si="23"/>
        <v>0</v>
      </c>
    </row>
    <row r="89" spans="1:16">
      <c r="A89" s="8" t="s">
        <v>222</v>
      </c>
      <c r="B89" s="11" t="s">
        <v>436</v>
      </c>
      <c r="C89">
        <f t="shared" si="16"/>
        <v>2</v>
      </c>
      <c r="D89" s="8" t="s">
        <v>407</v>
      </c>
      <c r="E89" s="6">
        <f t="shared" si="17"/>
        <v>2</v>
      </c>
      <c r="F89" s="8" t="s">
        <v>88</v>
      </c>
      <c r="G89" s="6">
        <f t="shared" si="18"/>
        <v>2</v>
      </c>
      <c r="H89" s="8" t="s">
        <v>346</v>
      </c>
      <c r="I89" s="6">
        <f t="shared" si="19"/>
        <v>0</v>
      </c>
      <c r="J89" s="8" t="s">
        <v>346</v>
      </c>
      <c r="K89">
        <f t="shared" si="20"/>
        <v>0</v>
      </c>
      <c r="L89" s="6">
        <f t="shared" si="21"/>
        <v>0</v>
      </c>
      <c r="M89" s="8" t="s">
        <v>346</v>
      </c>
      <c r="N89" s="6">
        <f t="shared" si="22"/>
        <v>0</v>
      </c>
      <c r="O89" s="8" t="s">
        <v>346</v>
      </c>
      <c r="P89" s="6">
        <f t="shared" si="23"/>
        <v>0</v>
      </c>
    </row>
    <row r="90" spans="1:16" ht="24">
      <c r="A90" s="8" t="s">
        <v>223</v>
      </c>
      <c r="B90" s="11" t="s">
        <v>437</v>
      </c>
      <c r="C90">
        <f t="shared" si="16"/>
        <v>2</v>
      </c>
      <c r="D90" s="8" t="s">
        <v>350</v>
      </c>
      <c r="E90" s="6">
        <f t="shared" si="17"/>
        <v>2</v>
      </c>
      <c r="F90" s="8" t="s">
        <v>438</v>
      </c>
      <c r="G90" s="6">
        <f t="shared" si="18"/>
        <v>2</v>
      </c>
      <c r="H90" s="8" t="s">
        <v>346</v>
      </c>
      <c r="I90" s="6">
        <f t="shared" si="19"/>
        <v>0</v>
      </c>
      <c r="J90" s="8" t="s">
        <v>346</v>
      </c>
      <c r="K90">
        <f t="shared" si="20"/>
        <v>0</v>
      </c>
      <c r="L90" s="6">
        <f t="shared" si="21"/>
        <v>0</v>
      </c>
      <c r="M90" s="8" t="s">
        <v>346</v>
      </c>
      <c r="N90" s="6">
        <f t="shared" si="22"/>
        <v>0</v>
      </c>
      <c r="O90" s="8" t="s">
        <v>346</v>
      </c>
      <c r="P90" s="6">
        <f t="shared" si="23"/>
        <v>0</v>
      </c>
    </row>
    <row r="91" spans="1:16">
      <c r="A91" s="8" t="s">
        <v>118</v>
      </c>
      <c r="B91" s="11" t="s">
        <v>439</v>
      </c>
      <c r="C91">
        <f t="shared" si="16"/>
        <v>2</v>
      </c>
      <c r="D91" s="8" t="s">
        <v>198</v>
      </c>
      <c r="E91" s="6">
        <f t="shared" si="17"/>
        <v>2</v>
      </c>
      <c r="F91" s="8" t="s">
        <v>204</v>
      </c>
      <c r="G91" s="6">
        <f t="shared" si="18"/>
        <v>2</v>
      </c>
      <c r="H91" s="8" t="s">
        <v>346</v>
      </c>
      <c r="I91" s="6">
        <f t="shared" si="19"/>
        <v>0</v>
      </c>
      <c r="J91" s="8" t="s">
        <v>346</v>
      </c>
      <c r="K91">
        <f t="shared" si="20"/>
        <v>0</v>
      </c>
      <c r="L91" s="6">
        <f t="shared" si="21"/>
        <v>0</v>
      </c>
      <c r="M91" s="8" t="s">
        <v>346</v>
      </c>
      <c r="N91" s="6">
        <f t="shared" si="22"/>
        <v>0</v>
      </c>
      <c r="O91" s="8" t="s">
        <v>346</v>
      </c>
      <c r="P91" s="6">
        <f t="shared" si="23"/>
        <v>0</v>
      </c>
    </row>
    <row r="92" spans="1:16" ht="24">
      <c r="A92" s="8" t="s">
        <v>145</v>
      </c>
      <c r="B92" s="11" t="s">
        <v>440</v>
      </c>
      <c r="C92">
        <f t="shared" si="16"/>
        <v>2</v>
      </c>
      <c r="D92" s="8" t="s">
        <v>419</v>
      </c>
      <c r="E92" s="6">
        <f t="shared" si="17"/>
        <v>2</v>
      </c>
      <c r="F92" s="8" t="s">
        <v>441</v>
      </c>
      <c r="G92" s="6">
        <f t="shared" si="18"/>
        <v>2</v>
      </c>
      <c r="H92" s="8" t="s">
        <v>346</v>
      </c>
      <c r="I92" s="6">
        <f t="shared" si="19"/>
        <v>0</v>
      </c>
      <c r="J92" s="8" t="s">
        <v>346</v>
      </c>
      <c r="K92">
        <f t="shared" si="20"/>
        <v>0</v>
      </c>
      <c r="L92" s="6">
        <f t="shared" si="21"/>
        <v>0</v>
      </c>
      <c r="M92" s="8" t="s">
        <v>346</v>
      </c>
      <c r="N92" s="6">
        <f t="shared" si="22"/>
        <v>0</v>
      </c>
      <c r="O92" s="8" t="s">
        <v>346</v>
      </c>
      <c r="P92" s="6">
        <f t="shared" si="23"/>
        <v>0</v>
      </c>
    </row>
    <row r="93" spans="1:16">
      <c r="A93" s="8" t="s">
        <v>168</v>
      </c>
      <c r="B93" s="11" t="s">
        <v>442</v>
      </c>
      <c r="C93">
        <f t="shared" si="16"/>
        <v>2</v>
      </c>
      <c r="D93" s="8" t="s">
        <v>351</v>
      </c>
      <c r="E93" s="6">
        <f t="shared" si="17"/>
        <v>2</v>
      </c>
      <c r="F93" s="8" t="s">
        <v>352</v>
      </c>
      <c r="G93" s="6">
        <f t="shared" si="18"/>
        <v>2</v>
      </c>
      <c r="H93" s="8" t="s">
        <v>346</v>
      </c>
      <c r="I93" s="6">
        <f t="shared" si="19"/>
        <v>0</v>
      </c>
      <c r="J93" s="8" t="s">
        <v>346</v>
      </c>
      <c r="K93">
        <f t="shared" si="20"/>
        <v>0</v>
      </c>
      <c r="L93" s="6">
        <f t="shared" si="21"/>
        <v>0</v>
      </c>
      <c r="M93" s="8" t="s">
        <v>346</v>
      </c>
      <c r="N93" s="6">
        <f t="shared" si="22"/>
        <v>0</v>
      </c>
      <c r="O93" s="8" t="s">
        <v>346</v>
      </c>
      <c r="P93" s="6">
        <f t="shared" si="23"/>
        <v>0</v>
      </c>
    </row>
    <row r="94" spans="1:16" ht="35.5">
      <c r="A94" s="8" t="s">
        <v>225</v>
      </c>
      <c r="B94" s="11" t="s">
        <v>443</v>
      </c>
      <c r="C94">
        <f t="shared" si="16"/>
        <v>4</v>
      </c>
      <c r="D94" s="8" t="s">
        <v>444</v>
      </c>
      <c r="E94" s="6">
        <f t="shared" si="17"/>
        <v>1</v>
      </c>
      <c r="F94" s="8" t="s">
        <v>90</v>
      </c>
      <c r="G94" s="6">
        <f t="shared" si="18"/>
        <v>1</v>
      </c>
      <c r="H94" s="8" t="s">
        <v>455</v>
      </c>
      <c r="I94" s="6">
        <f t="shared" si="19"/>
        <v>1</v>
      </c>
      <c r="J94" s="8" t="s">
        <v>353</v>
      </c>
      <c r="K94">
        <f t="shared" si="20"/>
        <v>1</v>
      </c>
      <c r="L94" s="6">
        <f t="shared" si="21"/>
        <v>0</v>
      </c>
      <c r="M94" s="8" t="s">
        <v>346</v>
      </c>
      <c r="N94" s="6">
        <f t="shared" si="22"/>
        <v>0</v>
      </c>
      <c r="O94" s="8" t="s">
        <v>346</v>
      </c>
      <c r="P94" s="6">
        <f t="shared" si="23"/>
        <v>0</v>
      </c>
    </row>
    <row r="95" spans="1:16" ht="24">
      <c r="A95" s="8" t="s">
        <v>167</v>
      </c>
      <c r="B95" s="11" t="s">
        <v>284</v>
      </c>
      <c r="C95">
        <f t="shared" si="16"/>
        <v>1</v>
      </c>
      <c r="D95" s="8" t="s">
        <v>354</v>
      </c>
      <c r="E95" s="6">
        <f t="shared" si="17"/>
        <v>4</v>
      </c>
      <c r="F95" s="8" t="s">
        <v>346</v>
      </c>
      <c r="G95" s="6">
        <f t="shared" si="18"/>
        <v>0</v>
      </c>
      <c r="H95" s="8" t="s">
        <v>346</v>
      </c>
      <c r="I95" s="6">
        <f t="shared" si="19"/>
        <v>0</v>
      </c>
      <c r="J95" s="8" t="s">
        <v>346</v>
      </c>
      <c r="K95">
        <f t="shared" si="20"/>
        <v>0</v>
      </c>
      <c r="L95" s="6">
        <f t="shared" si="21"/>
        <v>0</v>
      </c>
      <c r="M95" s="8" t="s">
        <v>346</v>
      </c>
      <c r="N95" s="6">
        <f t="shared" si="22"/>
        <v>0</v>
      </c>
      <c r="O95" s="8" t="s">
        <v>346</v>
      </c>
      <c r="P95" s="6">
        <f t="shared" si="23"/>
        <v>0</v>
      </c>
    </row>
    <row r="96" spans="1:16" ht="24">
      <c r="A96" s="12" t="s">
        <v>151</v>
      </c>
      <c r="B96" s="11" t="s">
        <v>445</v>
      </c>
      <c r="C96">
        <f t="shared" si="16"/>
        <v>1</v>
      </c>
      <c r="D96" s="8" t="s">
        <v>148</v>
      </c>
      <c r="E96" s="6">
        <f t="shared" si="17"/>
        <v>4</v>
      </c>
      <c r="F96" s="8" t="s">
        <v>346</v>
      </c>
      <c r="G96" s="6">
        <f t="shared" si="18"/>
        <v>0</v>
      </c>
      <c r="H96" s="8" t="s">
        <v>346</v>
      </c>
      <c r="I96" s="6">
        <f t="shared" si="19"/>
        <v>0</v>
      </c>
      <c r="J96" s="8" t="s">
        <v>346</v>
      </c>
      <c r="K96">
        <f t="shared" si="20"/>
        <v>0</v>
      </c>
      <c r="L96" s="6">
        <f t="shared" si="21"/>
        <v>0</v>
      </c>
      <c r="M96" s="8" t="s">
        <v>346</v>
      </c>
      <c r="N96" s="6">
        <f t="shared" si="22"/>
        <v>0</v>
      </c>
      <c r="O96" s="8" t="s">
        <v>346</v>
      </c>
      <c r="P96" s="6">
        <f t="shared" si="23"/>
        <v>0</v>
      </c>
    </row>
    <row r="97" spans="1:16" ht="24">
      <c r="A97" s="12" t="s">
        <v>166</v>
      </c>
      <c r="B97" s="11" t="s">
        <v>446</v>
      </c>
      <c r="C97">
        <f t="shared" si="16"/>
        <v>3</v>
      </c>
      <c r="D97" s="8" t="s">
        <v>139</v>
      </c>
      <c r="E97" s="6">
        <f t="shared" si="17"/>
        <v>1.3333333333333333</v>
      </c>
      <c r="F97" s="8" t="s">
        <v>86</v>
      </c>
      <c r="G97" s="6">
        <f t="shared" si="18"/>
        <v>1.3333333333333333</v>
      </c>
      <c r="H97" s="8" t="s">
        <v>355</v>
      </c>
      <c r="I97" s="6">
        <f t="shared" si="19"/>
        <v>1.3333333333333333</v>
      </c>
      <c r="J97" s="8" t="s">
        <v>346</v>
      </c>
      <c r="K97">
        <f t="shared" si="20"/>
        <v>0</v>
      </c>
      <c r="L97" s="6">
        <f t="shared" si="21"/>
        <v>0</v>
      </c>
      <c r="M97" s="8" t="s">
        <v>346</v>
      </c>
      <c r="N97" s="6">
        <f t="shared" si="22"/>
        <v>0</v>
      </c>
      <c r="O97" s="8" t="s">
        <v>346</v>
      </c>
      <c r="P97" s="6">
        <f t="shared" si="23"/>
        <v>0</v>
      </c>
    </row>
    <row r="98" spans="1:16" ht="47">
      <c r="A98" s="12" t="s">
        <v>156</v>
      </c>
      <c r="B98" s="11" t="s">
        <v>447</v>
      </c>
      <c r="C98">
        <f t="shared" ref="C98:C129" si="24">COUNTIF(D98,"&lt;&gt;none")+COUNTIF(F98,"&lt;&gt;none")+COUNTIF(H98,"&lt;&gt;none")+COUNTIF(J98,"&lt;&gt;none")</f>
        <v>1</v>
      </c>
      <c r="D98" s="8" t="s">
        <v>356</v>
      </c>
      <c r="E98" s="6">
        <f t="shared" ref="E98:E129" si="25">IF(AND(C98&gt;=1,L98=0),4/C98,IF(AND(C98&gt;=1,L98&gt;=1),3/C98,0))</f>
        <v>4</v>
      </c>
      <c r="F98" s="8" t="s">
        <v>346</v>
      </c>
      <c r="G98" s="6">
        <f t="shared" ref="G98:G129" si="26">IF(AND(C98&gt;=2,L98=0),4/C98,IF(AND(C98&gt;=2,J98&gt;=1),3/C98,0))</f>
        <v>0</v>
      </c>
      <c r="H98" s="8" t="s">
        <v>346</v>
      </c>
      <c r="I98" s="6">
        <f t="shared" ref="I98:I129" si="27">IF(AND(C98&gt;=3,L98=0),4/C98,IF(AND(C98&gt;=3,L98&gt;=1),3/C98,0))</f>
        <v>0</v>
      </c>
      <c r="J98" s="8" t="s">
        <v>346</v>
      </c>
      <c r="K98">
        <f t="shared" ref="K98:K129" si="28">IF(AND(C98&gt;=4,L98=0),4/C98,IF(AND(C98&gt;=4,L98&gt;=1),3/C98,0))</f>
        <v>0</v>
      </c>
      <c r="L98" s="6">
        <f t="shared" ref="L98:L129" si="29">COUNTIF(M98,"&lt;&gt;none")+COUNTIF(O98,"&lt;&gt;none")</f>
        <v>0</v>
      </c>
      <c r="M98" s="8" t="s">
        <v>346</v>
      </c>
      <c r="N98" s="6">
        <f t="shared" ref="N98:N129" si="30">IF(L98&gt;=1,1/L98,0)</f>
        <v>0</v>
      </c>
      <c r="O98" s="8" t="s">
        <v>346</v>
      </c>
      <c r="P98" s="6">
        <f t="shared" ref="P98:P129" si="31">IF(L98&gt;=2,1/L98,0)</f>
        <v>0</v>
      </c>
    </row>
    <row r="99" spans="1:16" ht="24">
      <c r="A99" s="8" t="s">
        <v>119</v>
      </c>
      <c r="B99" s="11" t="s">
        <v>448</v>
      </c>
      <c r="C99">
        <f t="shared" si="24"/>
        <v>2</v>
      </c>
      <c r="D99" s="8" t="s">
        <v>449</v>
      </c>
      <c r="E99" s="6">
        <f t="shared" si="25"/>
        <v>2</v>
      </c>
      <c r="F99" s="8" t="s">
        <v>207</v>
      </c>
      <c r="G99" s="6">
        <f t="shared" si="26"/>
        <v>2</v>
      </c>
      <c r="H99" s="8" t="s">
        <v>346</v>
      </c>
      <c r="I99" s="6">
        <f t="shared" si="27"/>
        <v>0</v>
      </c>
      <c r="J99" s="8" t="s">
        <v>346</v>
      </c>
      <c r="K99">
        <f t="shared" si="28"/>
        <v>0</v>
      </c>
      <c r="L99" s="6">
        <f t="shared" si="29"/>
        <v>0</v>
      </c>
      <c r="M99" s="8" t="s">
        <v>346</v>
      </c>
      <c r="N99" s="6">
        <f t="shared" si="30"/>
        <v>0</v>
      </c>
      <c r="O99" s="8" t="s">
        <v>346</v>
      </c>
      <c r="P99" s="6">
        <f t="shared" si="31"/>
        <v>0</v>
      </c>
    </row>
    <row r="100" spans="1:16" ht="24">
      <c r="A100" s="8" t="s">
        <v>162</v>
      </c>
      <c r="B100" s="11" t="s">
        <v>450</v>
      </c>
      <c r="C100">
        <f t="shared" si="24"/>
        <v>3</v>
      </c>
      <c r="D100" s="8" t="s">
        <v>357</v>
      </c>
      <c r="E100" s="6">
        <f t="shared" si="25"/>
        <v>1.3333333333333333</v>
      </c>
      <c r="F100" s="8" t="s">
        <v>358</v>
      </c>
      <c r="G100" s="6">
        <f t="shared" si="26"/>
        <v>1.3333333333333333</v>
      </c>
      <c r="H100" s="8" t="s">
        <v>451</v>
      </c>
      <c r="I100" s="6">
        <f t="shared" si="27"/>
        <v>1.3333333333333333</v>
      </c>
      <c r="J100" s="8" t="s">
        <v>346</v>
      </c>
      <c r="K100">
        <f t="shared" si="28"/>
        <v>0</v>
      </c>
      <c r="L100" s="6">
        <f t="shared" si="29"/>
        <v>0</v>
      </c>
      <c r="M100" s="8" t="s">
        <v>346</v>
      </c>
      <c r="N100" s="6">
        <f t="shared" si="30"/>
        <v>0</v>
      </c>
      <c r="O100" s="8" t="s">
        <v>346</v>
      </c>
      <c r="P100" s="6">
        <f t="shared" si="31"/>
        <v>0</v>
      </c>
    </row>
    <row r="101" spans="1:16" ht="24">
      <c r="A101" s="8" t="s">
        <v>120</v>
      </c>
      <c r="B101" s="11" t="s">
        <v>452</v>
      </c>
      <c r="C101">
        <f t="shared" si="24"/>
        <v>2</v>
      </c>
      <c r="D101" s="8" t="s">
        <v>419</v>
      </c>
      <c r="E101" s="6">
        <f t="shared" si="25"/>
        <v>2</v>
      </c>
      <c r="F101" s="8" t="s">
        <v>111</v>
      </c>
      <c r="G101" s="6">
        <f t="shared" si="26"/>
        <v>2</v>
      </c>
      <c r="H101" s="8" t="s">
        <v>346</v>
      </c>
      <c r="I101" s="6">
        <f t="shared" si="27"/>
        <v>0</v>
      </c>
      <c r="J101" s="8" t="s">
        <v>346</v>
      </c>
      <c r="K101">
        <f t="shared" si="28"/>
        <v>0</v>
      </c>
      <c r="L101" s="6">
        <f t="shared" si="29"/>
        <v>0</v>
      </c>
      <c r="M101" s="8" t="s">
        <v>346</v>
      </c>
      <c r="N101" s="6">
        <f t="shared" si="30"/>
        <v>0</v>
      </c>
      <c r="O101" s="8" t="s">
        <v>346</v>
      </c>
      <c r="P101" s="6">
        <f t="shared" si="31"/>
        <v>0</v>
      </c>
    </row>
    <row r="102" spans="1:16" ht="24">
      <c r="A102" s="12" t="s">
        <v>318</v>
      </c>
      <c r="B102" s="11" t="s">
        <v>458</v>
      </c>
      <c r="C102">
        <f t="shared" si="24"/>
        <v>1</v>
      </c>
      <c r="D102" s="8" t="s">
        <v>456</v>
      </c>
      <c r="E102" s="6">
        <f t="shared" si="25"/>
        <v>4</v>
      </c>
      <c r="F102" s="8" t="s">
        <v>346</v>
      </c>
      <c r="G102" s="6">
        <f t="shared" si="26"/>
        <v>0</v>
      </c>
      <c r="H102" s="8" t="s">
        <v>346</v>
      </c>
      <c r="I102" s="6">
        <f t="shared" si="27"/>
        <v>0</v>
      </c>
      <c r="J102" s="8" t="s">
        <v>346</v>
      </c>
      <c r="K102">
        <f t="shared" si="28"/>
        <v>0</v>
      </c>
      <c r="L102" s="6">
        <f t="shared" si="29"/>
        <v>0</v>
      </c>
      <c r="M102" s="8" t="s">
        <v>346</v>
      </c>
      <c r="N102" s="6">
        <f t="shared" si="30"/>
        <v>0</v>
      </c>
      <c r="O102" s="8" t="s">
        <v>346</v>
      </c>
      <c r="P102" s="6">
        <f t="shared" si="31"/>
        <v>0</v>
      </c>
    </row>
    <row r="103" spans="1:16" ht="24">
      <c r="A103" s="8" t="s">
        <v>122</v>
      </c>
      <c r="B103" s="11" t="s">
        <v>453</v>
      </c>
      <c r="C103">
        <f t="shared" si="24"/>
        <v>1</v>
      </c>
      <c r="D103" s="8" t="s">
        <v>359</v>
      </c>
      <c r="E103" s="6">
        <f t="shared" si="25"/>
        <v>4</v>
      </c>
      <c r="F103" s="8" t="s">
        <v>346</v>
      </c>
      <c r="G103" s="6">
        <f t="shared" si="26"/>
        <v>0</v>
      </c>
      <c r="H103" s="8" t="s">
        <v>346</v>
      </c>
      <c r="I103" s="6">
        <f t="shared" si="27"/>
        <v>0</v>
      </c>
      <c r="J103" s="8" t="s">
        <v>346</v>
      </c>
      <c r="K103">
        <f t="shared" si="28"/>
        <v>0</v>
      </c>
      <c r="L103" s="6">
        <f t="shared" si="29"/>
        <v>0</v>
      </c>
      <c r="M103" s="8" t="s">
        <v>346</v>
      </c>
      <c r="N103" s="6">
        <f t="shared" si="30"/>
        <v>0</v>
      </c>
      <c r="O103" s="8" t="s">
        <v>346</v>
      </c>
      <c r="P103" s="6">
        <f t="shared" si="31"/>
        <v>0</v>
      </c>
    </row>
    <row r="104" spans="1:16" ht="24">
      <c r="A104" s="8" t="s">
        <v>320</v>
      </c>
      <c r="B104" s="11" t="s">
        <v>454</v>
      </c>
      <c r="C104">
        <f t="shared" si="24"/>
        <v>2</v>
      </c>
      <c r="D104" s="8" t="s">
        <v>371</v>
      </c>
      <c r="E104" s="6">
        <f t="shared" si="25"/>
        <v>2</v>
      </c>
      <c r="F104" s="8" t="s">
        <v>419</v>
      </c>
      <c r="G104" s="6">
        <f t="shared" si="26"/>
        <v>2</v>
      </c>
      <c r="H104" s="8" t="s">
        <v>346</v>
      </c>
      <c r="I104" s="6">
        <f t="shared" si="27"/>
        <v>0</v>
      </c>
      <c r="J104" s="8" t="s">
        <v>346</v>
      </c>
      <c r="K104">
        <f t="shared" si="28"/>
        <v>0</v>
      </c>
      <c r="L104" s="6">
        <f t="shared" si="29"/>
        <v>0</v>
      </c>
      <c r="M104" s="8" t="s">
        <v>346</v>
      </c>
      <c r="N104" s="6">
        <f t="shared" si="30"/>
        <v>0</v>
      </c>
      <c r="O104" s="8" t="s">
        <v>346</v>
      </c>
      <c r="P104" s="6">
        <f t="shared" si="31"/>
        <v>0</v>
      </c>
    </row>
    <row r="105" spans="1:16">
      <c r="A105" s="8" t="s">
        <v>337</v>
      </c>
      <c r="C105">
        <f t="shared" si="24"/>
        <v>0</v>
      </c>
      <c r="D105" s="8" t="s">
        <v>346</v>
      </c>
      <c r="E105" s="6">
        <f t="shared" si="25"/>
        <v>0</v>
      </c>
      <c r="F105" s="8" t="s">
        <v>346</v>
      </c>
      <c r="G105" s="6">
        <f t="shared" si="26"/>
        <v>0</v>
      </c>
      <c r="H105" s="8" t="s">
        <v>346</v>
      </c>
      <c r="I105" s="6">
        <f t="shared" si="27"/>
        <v>0</v>
      </c>
      <c r="J105" s="8" t="s">
        <v>346</v>
      </c>
      <c r="K105">
        <f t="shared" si="28"/>
        <v>0</v>
      </c>
      <c r="L105" s="6">
        <f t="shared" si="29"/>
        <v>0</v>
      </c>
      <c r="M105" s="8" t="s">
        <v>346</v>
      </c>
      <c r="N105" s="6">
        <f t="shared" si="30"/>
        <v>0</v>
      </c>
      <c r="O105" s="8" t="s">
        <v>346</v>
      </c>
      <c r="P105" s="6">
        <f t="shared" si="31"/>
        <v>0</v>
      </c>
    </row>
    <row r="106" spans="1:16">
      <c r="A106" s="8" t="s">
        <v>50</v>
      </c>
      <c r="B106" s="11" t="s">
        <v>339</v>
      </c>
      <c r="C106">
        <f t="shared" si="24"/>
        <v>1</v>
      </c>
      <c r="D106" s="8" t="s">
        <v>149</v>
      </c>
      <c r="E106" s="6">
        <f t="shared" si="25"/>
        <v>4</v>
      </c>
      <c r="F106" s="8" t="s">
        <v>346</v>
      </c>
      <c r="G106" s="6">
        <f t="shared" si="26"/>
        <v>0</v>
      </c>
      <c r="H106" s="8" t="s">
        <v>346</v>
      </c>
      <c r="I106" s="6">
        <f t="shared" si="27"/>
        <v>0</v>
      </c>
      <c r="J106" s="8" t="s">
        <v>346</v>
      </c>
      <c r="K106">
        <f t="shared" si="28"/>
        <v>0</v>
      </c>
      <c r="L106" s="6">
        <f t="shared" si="29"/>
        <v>0</v>
      </c>
      <c r="M106" s="8" t="s">
        <v>346</v>
      </c>
      <c r="N106" s="6">
        <f t="shared" si="30"/>
        <v>0</v>
      </c>
      <c r="O106" s="8" t="s">
        <v>346</v>
      </c>
      <c r="P106" s="6">
        <f t="shared" si="31"/>
        <v>0</v>
      </c>
    </row>
    <row r="107" spans="1:16">
      <c r="A107" s="8" t="s">
        <v>123</v>
      </c>
      <c r="B107" s="11" t="s">
        <v>374</v>
      </c>
      <c r="C107">
        <f t="shared" si="24"/>
        <v>2</v>
      </c>
      <c r="D107" s="8" t="s">
        <v>149</v>
      </c>
      <c r="E107" s="6">
        <f t="shared" si="25"/>
        <v>2</v>
      </c>
      <c r="F107" s="8" t="s">
        <v>397</v>
      </c>
      <c r="G107" s="6">
        <f t="shared" si="26"/>
        <v>2</v>
      </c>
      <c r="H107" s="8" t="s">
        <v>346</v>
      </c>
      <c r="I107" s="6">
        <f t="shared" si="27"/>
        <v>0</v>
      </c>
      <c r="J107" s="8" t="s">
        <v>346</v>
      </c>
      <c r="K107">
        <f t="shared" si="28"/>
        <v>0</v>
      </c>
      <c r="L107" s="6">
        <f t="shared" si="29"/>
        <v>0</v>
      </c>
      <c r="M107" s="8" t="s">
        <v>346</v>
      </c>
      <c r="N107" s="6">
        <f t="shared" si="30"/>
        <v>0</v>
      </c>
      <c r="O107" s="8" t="s">
        <v>346</v>
      </c>
      <c r="P107" s="6">
        <f t="shared" si="31"/>
        <v>0</v>
      </c>
    </row>
    <row r="108" spans="1:16">
      <c r="A108" s="8" t="s">
        <v>176</v>
      </c>
      <c r="B108" s="11" t="s">
        <v>375</v>
      </c>
      <c r="C108">
        <f t="shared" si="24"/>
        <v>3</v>
      </c>
      <c r="D108" s="8" t="s">
        <v>149</v>
      </c>
      <c r="E108" s="6">
        <f t="shared" si="25"/>
        <v>1.3333333333333333</v>
      </c>
      <c r="F108" s="8" t="s">
        <v>370</v>
      </c>
      <c r="G108" s="6">
        <f t="shared" si="26"/>
        <v>1.3333333333333333</v>
      </c>
      <c r="H108" s="8" t="s">
        <v>414</v>
      </c>
      <c r="I108" s="6">
        <f t="shared" si="27"/>
        <v>1.3333333333333333</v>
      </c>
      <c r="J108" s="8" t="s">
        <v>346</v>
      </c>
      <c r="K108">
        <f t="shared" si="28"/>
        <v>0</v>
      </c>
      <c r="L108" s="6">
        <f t="shared" si="29"/>
        <v>0</v>
      </c>
      <c r="M108" s="8" t="s">
        <v>346</v>
      </c>
      <c r="N108" s="6">
        <f t="shared" si="30"/>
        <v>0</v>
      </c>
      <c r="O108" s="8" t="s">
        <v>346</v>
      </c>
      <c r="P108" s="6">
        <f t="shared" si="31"/>
        <v>0</v>
      </c>
    </row>
    <row r="109" spans="1:16">
      <c r="A109" s="8" t="s">
        <v>179</v>
      </c>
      <c r="B109" s="11" t="s">
        <v>376</v>
      </c>
      <c r="C109">
        <f t="shared" si="24"/>
        <v>2</v>
      </c>
      <c r="D109" s="8" t="s">
        <v>149</v>
      </c>
      <c r="E109" s="6">
        <f t="shared" si="25"/>
        <v>2</v>
      </c>
      <c r="F109" s="8" t="s">
        <v>371</v>
      </c>
      <c r="G109" s="6">
        <f t="shared" si="26"/>
        <v>2</v>
      </c>
      <c r="H109" s="8" t="s">
        <v>346</v>
      </c>
      <c r="I109" s="6">
        <f t="shared" si="27"/>
        <v>0</v>
      </c>
      <c r="J109" s="8" t="s">
        <v>346</v>
      </c>
      <c r="K109">
        <f t="shared" si="28"/>
        <v>0</v>
      </c>
      <c r="L109" s="6">
        <f t="shared" si="29"/>
        <v>0</v>
      </c>
      <c r="M109" s="8" t="s">
        <v>346</v>
      </c>
      <c r="N109" s="6">
        <f t="shared" si="30"/>
        <v>0</v>
      </c>
      <c r="O109" s="8" t="s">
        <v>346</v>
      </c>
      <c r="P109" s="6">
        <f t="shared" si="31"/>
        <v>0</v>
      </c>
    </row>
    <row r="110" spans="1:16">
      <c r="A110" s="8" t="s">
        <v>184</v>
      </c>
      <c r="C110">
        <f t="shared" si="24"/>
        <v>1</v>
      </c>
      <c r="D110" s="8" t="s">
        <v>149</v>
      </c>
      <c r="E110" s="6">
        <f t="shared" si="25"/>
        <v>4</v>
      </c>
      <c r="F110" s="8" t="s">
        <v>346</v>
      </c>
      <c r="G110" s="6">
        <f t="shared" si="26"/>
        <v>0</v>
      </c>
      <c r="H110" s="8" t="s">
        <v>346</v>
      </c>
      <c r="I110" s="6">
        <f t="shared" si="27"/>
        <v>0</v>
      </c>
      <c r="J110" s="8" t="s">
        <v>346</v>
      </c>
      <c r="K110">
        <f t="shared" si="28"/>
        <v>0</v>
      </c>
      <c r="L110" s="6">
        <f t="shared" si="29"/>
        <v>0</v>
      </c>
      <c r="M110" s="8" t="s">
        <v>346</v>
      </c>
      <c r="N110" s="6">
        <f t="shared" si="30"/>
        <v>0</v>
      </c>
      <c r="O110" s="8" t="s">
        <v>346</v>
      </c>
      <c r="P110" s="6">
        <f t="shared" si="31"/>
        <v>0</v>
      </c>
    </row>
    <row r="111" spans="1:16">
      <c r="A111" s="8" t="s">
        <v>95</v>
      </c>
      <c r="B111" s="11" t="s">
        <v>339</v>
      </c>
      <c r="C111">
        <f t="shared" si="24"/>
        <v>1</v>
      </c>
      <c r="D111" s="8" t="s">
        <v>149</v>
      </c>
      <c r="E111" s="6">
        <f t="shared" si="25"/>
        <v>3</v>
      </c>
      <c r="F111" s="8" t="s">
        <v>346</v>
      </c>
      <c r="G111" s="6">
        <f t="shared" si="26"/>
        <v>0</v>
      </c>
      <c r="H111" s="8" t="s">
        <v>346</v>
      </c>
      <c r="I111" s="6">
        <f t="shared" si="27"/>
        <v>0</v>
      </c>
      <c r="J111" s="8" t="s">
        <v>346</v>
      </c>
      <c r="K111">
        <f t="shared" si="28"/>
        <v>0</v>
      </c>
      <c r="L111" s="6">
        <f t="shared" si="29"/>
        <v>1</v>
      </c>
      <c r="M111" s="8" t="s">
        <v>148</v>
      </c>
      <c r="N111" s="6">
        <f t="shared" si="30"/>
        <v>1</v>
      </c>
      <c r="O111" s="8" t="s">
        <v>346</v>
      </c>
      <c r="P111" s="6">
        <f t="shared" si="31"/>
        <v>0</v>
      </c>
    </row>
    <row r="112" spans="1:16">
      <c r="A112" s="8" t="s">
        <v>12</v>
      </c>
      <c r="B112" s="11" t="s">
        <v>339</v>
      </c>
      <c r="C112">
        <f t="shared" si="24"/>
        <v>1</v>
      </c>
      <c r="D112" s="8" t="s">
        <v>149</v>
      </c>
      <c r="E112" s="6">
        <f t="shared" si="25"/>
        <v>3</v>
      </c>
      <c r="F112" s="8" t="s">
        <v>346</v>
      </c>
      <c r="G112" s="6">
        <f t="shared" si="26"/>
        <v>0</v>
      </c>
      <c r="H112" s="8" t="s">
        <v>346</v>
      </c>
      <c r="I112" s="6">
        <f t="shared" si="27"/>
        <v>0</v>
      </c>
      <c r="J112" s="8" t="s">
        <v>346</v>
      </c>
      <c r="K112">
        <f t="shared" si="28"/>
        <v>0</v>
      </c>
      <c r="L112" s="6">
        <f t="shared" si="29"/>
        <v>1</v>
      </c>
      <c r="M112" s="8" t="s">
        <v>0</v>
      </c>
      <c r="N112" s="6">
        <f t="shared" si="30"/>
        <v>1</v>
      </c>
      <c r="O112" s="8" t="s">
        <v>346</v>
      </c>
      <c r="P112" s="6">
        <f t="shared" si="31"/>
        <v>0</v>
      </c>
    </row>
    <row r="113" spans="1:16">
      <c r="A113" s="8" t="s">
        <v>103</v>
      </c>
      <c r="B113" s="11" t="s">
        <v>339</v>
      </c>
      <c r="C113">
        <f t="shared" si="24"/>
        <v>1</v>
      </c>
      <c r="D113" s="8" t="s">
        <v>149</v>
      </c>
      <c r="E113" s="6">
        <f t="shared" si="25"/>
        <v>3</v>
      </c>
      <c r="F113" s="8" t="s">
        <v>346</v>
      </c>
      <c r="G113" s="6">
        <f t="shared" si="26"/>
        <v>0</v>
      </c>
      <c r="H113" s="8" t="s">
        <v>346</v>
      </c>
      <c r="I113" s="6">
        <f t="shared" si="27"/>
        <v>0</v>
      </c>
      <c r="J113" s="8" t="s">
        <v>346</v>
      </c>
      <c r="K113">
        <f t="shared" si="28"/>
        <v>0</v>
      </c>
      <c r="L113" s="6">
        <f t="shared" si="29"/>
        <v>2</v>
      </c>
      <c r="M113" s="8" t="s">
        <v>0</v>
      </c>
      <c r="N113" s="6">
        <f t="shared" si="30"/>
        <v>0.5</v>
      </c>
      <c r="O113" s="8" t="s">
        <v>146</v>
      </c>
      <c r="P113" s="6">
        <f t="shared" si="31"/>
        <v>0.5</v>
      </c>
    </row>
    <row r="114" spans="1:16">
      <c r="A114" s="8" t="s">
        <v>38</v>
      </c>
      <c r="B114" s="11" t="s">
        <v>339</v>
      </c>
      <c r="C114">
        <f t="shared" si="24"/>
        <v>1</v>
      </c>
      <c r="D114" s="8" t="s">
        <v>149</v>
      </c>
      <c r="E114" s="6">
        <f t="shared" si="25"/>
        <v>3</v>
      </c>
      <c r="F114" s="8" t="s">
        <v>346</v>
      </c>
      <c r="G114" s="6">
        <f t="shared" si="26"/>
        <v>0</v>
      </c>
      <c r="H114" s="8" t="s">
        <v>346</v>
      </c>
      <c r="I114" s="6">
        <f t="shared" si="27"/>
        <v>0</v>
      </c>
      <c r="J114" s="8" t="s">
        <v>346</v>
      </c>
      <c r="K114">
        <f t="shared" si="28"/>
        <v>0</v>
      </c>
      <c r="L114" s="6">
        <f t="shared" si="29"/>
        <v>1</v>
      </c>
      <c r="M114" s="8" t="s">
        <v>147</v>
      </c>
      <c r="N114" s="6">
        <f t="shared" si="30"/>
        <v>1</v>
      </c>
      <c r="O114" s="8" t="s">
        <v>346</v>
      </c>
      <c r="P114" s="6">
        <f t="shared" si="31"/>
        <v>0</v>
      </c>
    </row>
    <row r="115" spans="1:16">
      <c r="A115" s="8" t="s">
        <v>104</v>
      </c>
      <c r="B115" s="11" t="s">
        <v>339</v>
      </c>
      <c r="C115">
        <f t="shared" si="24"/>
        <v>1</v>
      </c>
      <c r="D115" s="8" t="s">
        <v>149</v>
      </c>
      <c r="E115" s="6">
        <f t="shared" si="25"/>
        <v>3</v>
      </c>
      <c r="F115" s="8" t="s">
        <v>346</v>
      </c>
      <c r="G115" s="6">
        <f t="shared" si="26"/>
        <v>0</v>
      </c>
      <c r="H115" s="8" t="s">
        <v>346</v>
      </c>
      <c r="I115" s="6">
        <f t="shared" si="27"/>
        <v>0</v>
      </c>
      <c r="J115" s="8" t="s">
        <v>346</v>
      </c>
      <c r="K115">
        <f t="shared" si="28"/>
        <v>0</v>
      </c>
      <c r="L115" s="6">
        <f t="shared" si="29"/>
        <v>1</v>
      </c>
      <c r="M115" s="8" t="s">
        <v>360</v>
      </c>
      <c r="N115" s="6">
        <f t="shared" si="30"/>
        <v>1</v>
      </c>
      <c r="O115" s="8" t="s">
        <v>346</v>
      </c>
      <c r="P115" s="6">
        <f t="shared" si="31"/>
        <v>0</v>
      </c>
    </row>
    <row r="116" spans="1:16">
      <c r="A116" s="8" t="s">
        <v>93</v>
      </c>
      <c r="B116" s="11" t="s">
        <v>339</v>
      </c>
      <c r="C116">
        <f t="shared" si="24"/>
        <v>1</v>
      </c>
      <c r="D116" s="8" t="s">
        <v>197</v>
      </c>
      <c r="E116" s="6">
        <f t="shared" si="25"/>
        <v>4</v>
      </c>
      <c r="F116" s="8" t="s">
        <v>346</v>
      </c>
      <c r="G116" s="6">
        <f t="shared" si="26"/>
        <v>0</v>
      </c>
      <c r="H116" s="8" t="s">
        <v>346</v>
      </c>
      <c r="I116" s="6">
        <f t="shared" si="27"/>
        <v>0</v>
      </c>
      <c r="J116" s="8" t="s">
        <v>346</v>
      </c>
      <c r="K116">
        <f t="shared" si="28"/>
        <v>0</v>
      </c>
      <c r="L116" s="6">
        <f t="shared" si="29"/>
        <v>0</v>
      </c>
      <c r="M116" s="8" t="s">
        <v>346</v>
      </c>
      <c r="N116" s="6">
        <f t="shared" si="30"/>
        <v>0</v>
      </c>
      <c r="O116" s="8" t="s">
        <v>346</v>
      </c>
      <c r="P116" s="6">
        <f t="shared" si="31"/>
        <v>0</v>
      </c>
    </row>
    <row r="117" spans="1:16">
      <c r="A117" s="8" t="s">
        <v>183</v>
      </c>
      <c r="B117" s="11" t="s">
        <v>339</v>
      </c>
      <c r="C117">
        <f t="shared" si="24"/>
        <v>1</v>
      </c>
      <c r="D117" s="8" t="s">
        <v>197</v>
      </c>
      <c r="E117" s="6">
        <f t="shared" si="25"/>
        <v>3</v>
      </c>
      <c r="F117" s="8" t="s">
        <v>346</v>
      </c>
      <c r="G117" s="6">
        <f t="shared" si="26"/>
        <v>0</v>
      </c>
      <c r="H117" s="8" t="s">
        <v>346</v>
      </c>
      <c r="I117" s="6">
        <f t="shared" si="27"/>
        <v>0</v>
      </c>
      <c r="J117" s="8" t="s">
        <v>346</v>
      </c>
      <c r="K117">
        <f t="shared" si="28"/>
        <v>0</v>
      </c>
      <c r="L117" s="6">
        <f t="shared" si="29"/>
        <v>1</v>
      </c>
      <c r="M117" s="8" t="s">
        <v>147</v>
      </c>
      <c r="N117" s="6">
        <f t="shared" si="30"/>
        <v>1</v>
      </c>
      <c r="O117" s="8" t="s">
        <v>346</v>
      </c>
      <c r="P117" s="6">
        <f t="shared" si="31"/>
        <v>0</v>
      </c>
    </row>
    <row r="118" spans="1:16">
      <c r="A118" s="8" t="s">
        <v>34</v>
      </c>
      <c r="B118" s="11" t="s">
        <v>339</v>
      </c>
      <c r="C118">
        <f t="shared" si="24"/>
        <v>1</v>
      </c>
      <c r="D118" s="8" t="s">
        <v>361</v>
      </c>
      <c r="E118" s="6">
        <f t="shared" si="25"/>
        <v>4</v>
      </c>
      <c r="F118" s="8" t="s">
        <v>346</v>
      </c>
      <c r="G118" s="6">
        <f t="shared" si="26"/>
        <v>0</v>
      </c>
      <c r="H118" s="8" t="s">
        <v>346</v>
      </c>
      <c r="I118" s="6">
        <f t="shared" si="27"/>
        <v>0</v>
      </c>
      <c r="J118" s="8" t="s">
        <v>346</v>
      </c>
      <c r="K118">
        <f t="shared" si="28"/>
        <v>0</v>
      </c>
      <c r="L118" s="6">
        <f t="shared" si="29"/>
        <v>0</v>
      </c>
      <c r="M118" s="8" t="s">
        <v>346</v>
      </c>
      <c r="N118" s="6">
        <f t="shared" si="30"/>
        <v>0</v>
      </c>
      <c r="O118" s="8" t="s">
        <v>346</v>
      </c>
      <c r="P118" s="6">
        <f t="shared" si="31"/>
        <v>0</v>
      </c>
    </row>
    <row r="119" spans="1:16">
      <c r="A119" s="8" t="s">
        <v>193</v>
      </c>
      <c r="B119" s="11" t="s">
        <v>377</v>
      </c>
      <c r="C119">
        <f t="shared" si="24"/>
        <v>3</v>
      </c>
      <c r="D119" s="8" t="s">
        <v>361</v>
      </c>
      <c r="E119" s="6">
        <f t="shared" si="25"/>
        <v>1.3333333333333333</v>
      </c>
      <c r="F119" s="8" t="s">
        <v>398</v>
      </c>
      <c r="G119" s="6">
        <f t="shared" si="26"/>
        <v>1.3333333333333333</v>
      </c>
      <c r="H119" s="8" t="s">
        <v>456</v>
      </c>
      <c r="I119" s="6">
        <f t="shared" si="27"/>
        <v>1.3333333333333333</v>
      </c>
      <c r="J119" s="8" t="s">
        <v>346</v>
      </c>
      <c r="K119">
        <f t="shared" si="28"/>
        <v>0</v>
      </c>
      <c r="L119" s="6">
        <f t="shared" si="29"/>
        <v>0</v>
      </c>
      <c r="M119" s="8" t="s">
        <v>346</v>
      </c>
      <c r="N119" s="6">
        <f t="shared" si="30"/>
        <v>0</v>
      </c>
      <c r="O119" s="8" t="s">
        <v>346</v>
      </c>
      <c r="P119" s="6">
        <f t="shared" si="31"/>
        <v>0</v>
      </c>
    </row>
    <row r="120" spans="1:16">
      <c r="A120" s="8" t="s">
        <v>226</v>
      </c>
      <c r="B120" s="11" t="s">
        <v>378</v>
      </c>
      <c r="C120">
        <f t="shared" si="24"/>
        <v>3</v>
      </c>
      <c r="D120" s="8" t="s">
        <v>361</v>
      </c>
      <c r="E120" s="6">
        <f t="shared" si="25"/>
        <v>1.3333333333333333</v>
      </c>
      <c r="F120" s="8" t="s">
        <v>431</v>
      </c>
      <c r="G120" s="6">
        <f t="shared" si="26"/>
        <v>1.3333333333333333</v>
      </c>
      <c r="H120" s="8" t="s">
        <v>211</v>
      </c>
      <c r="I120" s="6">
        <f t="shared" si="27"/>
        <v>1.3333333333333333</v>
      </c>
      <c r="J120" s="8" t="s">
        <v>346</v>
      </c>
      <c r="K120">
        <f t="shared" si="28"/>
        <v>0</v>
      </c>
      <c r="L120" s="6">
        <f t="shared" si="29"/>
        <v>0</v>
      </c>
      <c r="M120" s="8" t="s">
        <v>346</v>
      </c>
      <c r="N120" s="6">
        <f t="shared" si="30"/>
        <v>0</v>
      </c>
      <c r="O120" s="8" t="s">
        <v>346</v>
      </c>
      <c r="P120" s="6">
        <f t="shared" si="31"/>
        <v>0</v>
      </c>
    </row>
    <row r="121" spans="1:16">
      <c r="A121" s="8" t="s">
        <v>172</v>
      </c>
      <c r="B121" s="11" t="s">
        <v>379</v>
      </c>
      <c r="C121">
        <f t="shared" si="24"/>
        <v>2</v>
      </c>
      <c r="D121" s="8" t="s">
        <v>361</v>
      </c>
      <c r="E121" s="6">
        <f t="shared" si="25"/>
        <v>2</v>
      </c>
      <c r="F121" s="8" t="s">
        <v>456</v>
      </c>
      <c r="G121" s="6">
        <f t="shared" si="26"/>
        <v>2</v>
      </c>
      <c r="H121" s="8" t="s">
        <v>346</v>
      </c>
      <c r="I121" s="6">
        <f t="shared" si="27"/>
        <v>0</v>
      </c>
      <c r="J121" s="8" t="s">
        <v>346</v>
      </c>
      <c r="K121">
        <f t="shared" si="28"/>
        <v>0</v>
      </c>
      <c r="L121" s="6">
        <f t="shared" si="29"/>
        <v>0</v>
      </c>
      <c r="M121" s="8" t="s">
        <v>346</v>
      </c>
      <c r="N121" s="6">
        <f t="shared" si="30"/>
        <v>0</v>
      </c>
      <c r="O121" s="8" t="s">
        <v>346</v>
      </c>
      <c r="P121" s="6">
        <f t="shared" si="31"/>
        <v>0</v>
      </c>
    </row>
    <row r="122" spans="1:16">
      <c r="A122" s="8" t="s">
        <v>190</v>
      </c>
      <c r="B122" s="11" t="s">
        <v>380</v>
      </c>
      <c r="C122">
        <f t="shared" si="24"/>
        <v>2</v>
      </c>
      <c r="D122" s="8" t="s">
        <v>361</v>
      </c>
      <c r="E122" s="6">
        <f t="shared" si="25"/>
        <v>2</v>
      </c>
      <c r="F122" s="8" t="s">
        <v>456</v>
      </c>
      <c r="G122" s="6">
        <f t="shared" si="26"/>
        <v>2</v>
      </c>
      <c r="H122" s="8" t="s">
        <v>346</v>
      </c>
      <c r="I122" s="6">
        <f t="shared" si="27"/>
        <v>0</v>
      </c>
      <c r="J122" s="8" t="s">
        <v>346</v>
      </c>
      <c r="K122">
        <f t="shared" si="28"/>
        <v>0</v>
      </c>
      <c r="L122" s="6">
        <f t="shared" si="29"/>
        <v>0</v>
      </c>
      <c r="M122" s="8" t="s">
        <v>346</v>
      </c>
      <c r="N122" s="6">
        <f t="shared" si="30"/>
        <v>0</v>
      </c>
      <c r="O122" s="8" t="s">
        <v>346</v>
      </c>
      <c r="P122" s="6">
        <f t="shared" si="31"/>
        <v>0</v>
      </c>
    </row>
    <row r="123" spans="1:16">
      <c r="A123" s="8" t="s">
        <v>56</v>
      </c>
      <c r="B123" s="11" t="s">
        <v>339</v>
      </c>
      <c r="C123">
        <f t="shared" si="24"/>
        <v>1</v>
      </c>
      <c r="D123" s="8" t="s">
        <v>361</v>
      </c>
      <c r="E123" s="6">
        <f t="shared" si="25"/>
        <v>3</v>
      </c>
      <c r="F123" s="8" t="s">
        <v>346</v>
      </c>
      <c r="G123" s="6">
        <f t="shared" si="26"/>
        <v>0</v>
      </c>
      <c r="H123" s="8" t="s">
        <v>346</v>
      </c>
      <c r="I123" s="6">
        <f t="shared" si="27"/>
        <v>0</v>
      </c>
      <c r="J123" s="8" t="s">
        <v>346</v>
      </c>
      <c r="K123">
        <f t="shared" si="28"/>
        <v>0</v>
      </c>
      <c r="L123" s="6">
        <f t="shared" si="29"/>
        <v>1</v>
      </c>
      <c r="M123" s="8" t="s">
        <v>149</v>
      </c>
      <c r="N123" s="6">
        <f t="shared" si="30"/>
        <v>1</v>
      </c>
      <c r="O123" s="8" t="s">
        <v>346</v>
      </c>
      <c r="P123" s="6">
        <f t="shared" si="31"/>
        <v>0</v>
      </c>
    </row>
    <row r="124" spans="1:16">
      <c r="A124" s="8" t="s">
        <v>60</v>
      </c>
      <c r="B124" s="11" t="s">
        <v>339</v>
      </c>
      <c r="C124">
        <f t="shared" si="24"/>
        <v>1</v>
      </c>
      <c r="D124" s="8" t="s">
        <v>148</v>
      </c>
      <c r="E124" s="6">
        <f t="shared" si="25"/>
        <v>3</v>
      </c>
      <c r="F124" s="8" t="s">
        <v>346</v>
      </c>
      <c r="G124" s="6">
        <f t="shared" si="26"/>
        <v>0</v>
      </c>
      <c r="H124" s="8" t="s">
        <v>346</v>
      </c>
      <c r="I124" s="6">
        <f t="shared" si="27"/>
        <v>0</v>
      </c>
      <c r="J124" s="8" t="s">
        <v>346</v>
      </c>
      <c r="K124">
        <f t="shared" si="28"/>
        <v>0</v>
      </c>
      <c r="L124" s="6">
        <f t="shared" si="29"/>
        <v>1</v>
      </c>
      <c r="M124" s="8" t="s">
        <v>0</v>
      </c>
      <c r="N124" s="6">
        <f t="shared" si="30"/>
        <v>1</v>
      </c>
      <c r="O124" s="8" t="s">
        <v>346</v>
      </c>
      <c r="P124" s="6">
        <f t="shared" si="31"/>
        <v>0</v>
      </c>
    </row>
    <row r="125" spans="1:16">
      <c r="A125" s="8" t="s">
        <v>114</v>
      </c>
      <c r="B125" s="11" t="s">
        <v>339</v>
      </c>
      <c r="C125">
        <f t="shared" si="24"/>
        <v>1</v>
      </c>
      <c r="D125" s="8" t="s">
        <v>148</v>
      </c>
      <c r="E125" s="6">
        <f t="shared" si="25"/>
        <v>3</v>
      </c>
      <c r="F125" s="8" t="s">
        <v>346</v>
      </c>
      <c r="G125" s="6">
        <f t="shared" si="26"/>
        <v>0</v>
      </c>
      <c r="H125" s="8" t="s">
        <v>346</v>
      </c>
      <c r="I125" s="6">
        <f t="shared" si="27"/>
        <v>0</v>
      </c>
      <c r="J125" s="8" t="s">
        <v>346</v>
      </c>
      <c r="K125">
        <f t="shared" si="28"/>
        <v>0</v>
      </c>
      <c r="L125" s="6">
        <f t="shared" si="29"/>
        <v>2</v>
      </c>
      <c r="M125" s="8" t="s">
        <v>0</v>
      </c>
      <c r="N125" s="6">
        <f t="shared" si="30"/>
        <v>0.5</v>
      </c>
      <c r="O125" s="8" t="s">
        <v>147</v>
      </c>
      <c r="P125" s="6">
        <f t="shared" si="31"/>
        <v>0.5</v>
      </c>
    </row>
    <row r="126" spans="1:16">
      <c r="A126" s="12" t="s">
        <v>121</v>
      </c>
      <c r="B126" s="11" t="s">
        <v>339</v>
      </c>
      <c r="C126">
        <f t="shared" si="24"/>
        <v>1</v>
      </c>
      <c r="D126" s="8" t="s">
        <v>148</v>
      </c>
      <c r="E126" s="6">
        <f t="shared" si="25"/>
        <v>3</v>
      </c>
      <c r="F126" s="8" t="s">
        <v>346</v>
      </c>
      <c r="G126" s="6">
        <f t="shared" si="26"/>
        <v>0</v>
      </c>
      <c r="H126" s="8" t="s">
        <v>346</v>
      </c>
      <c r="I126" s="6">
        <f t="shared" si="27"/>
        <v>0</v>
      </c>
      <c r="J126" s="8" t="s">
        <v>346</v>
      </c>
      <c r="K126">
        <f t="shared" si="28"/>
        <v>0</v>
      </c>
      <c r="L126" s="6">
        <f t="shared" si="29"/>
        <v>2</v>
      </c>
      <c r="M126" s="8" t="s">
        <v>0</v>
      </c>
      <c r="N126" s="6">
        <f t="shared" si="30"/>
        <v>0.5</v>
      </c>
      <c r="O126" s="8" t="s">
        <v>146</v>
      </c>
      <c r="P126" s="6">
        <f t="shared" si="31"/>
        <v>0.5</v>
      </c>
    </row>
    <row r="127" spans="1:16">
      <c r="A127" s="8" t="s">
        <v>144</v>
      </c>
      <c r="B127" s="11" t="s">
        <v>339</v>
      </c>
      <c r="C127">
        <f t="shared" si="24"/>
        <v>1</v>
      </c>
      <c r="D127" s="8" t="s">
        <v>148</v>
      </c>
      <c r="E127" s="6">
        <f t="shared" si="25"/>
        <v>3</v>
      </c>
      <c r="F127" s="8" t="s">
        <v>346</v>
      </c>
      <c r="G127" s="6">
        <f t="shared" si="26"/>
        <v>0</v>
      </c>
      <c r="H127" s="8" t="s">
        <v>346</v>
      </c>
      <c r="I127" s="6">
        <f t="shared" si="27"/>
        <v>0</v>
      </c>
      <c r="J127" s="8" t="s">
        <v>346</v>
      </c>
      <c r="K127">
        <f t="shared" si="28"/>
        <v>0</v>
      </c>
      <c r="L127" s="6">
        <f t="shared" si="29"/>
        <v>2</v>
      </c>
      <c r="M127" s="8" t="s">
        <v>0</v>
      </c>
      <c r="N127" s="6">
        <f t="shared" si="30"/>
        <v>0.5</v>
      </c>
      <c r="O127" s="8" t="s">
        <v>147</v>
      </c>
      <c r="P127" s="6">
        <f t="shared" si="31"/>
        <v>0.5</v>
      </c>
    </row>
    <row r="128" spans="1:16">
      <c r="A128" s="8" t="s">
        <v>100</v>
      </c>
      <c r="B128" s="11" t="s">
        <v>339</v>
      </c>
      <c r="C128">
        <f t="shared" si="24"/>
        <v>1</v>
      </c>
      <c r="D128" s="8" t="s">
        <v>361</v>
      </c>
      <c r="E128" s="6">
        <f t="shared" si="25"/>
        <v>3</v>
      </c>
      <c r="F128" s="8" t="s">
        <v>346</v>
      </c>
      <c r="G128" s="6">
        <f t="shared" si="26"/>
        <v>0</v>
      </c>
      <c r="H128" s="8" t="s">
        <v>346</v>
      </c>
      <c r="I128" s="6">
        <f t="shared" si="27"/>
        <v>0</v>
      </c>
      <c r="J128" s="8" t="s">
        <v>346</v>
      </c>
      <c r="K128">
        <f t="shared" si="28"/>
        <v>0</v>
      </c>
      <c r="L128" s="6">
        <f t="shared" si="29"/>
        <v>1</v>
      </c>
      <c r="M128" s="8" t="s">
        <v>147</v>
      </c>
      <c r="N128" s="6">
        <f t="shared" si="30"/>
        <v>1</v>
      </c>
      <c r="O128" s="8" t="s">
        <v>346</v>
      </c>
      <c r="P128" s="6">
        <f t="shared" si="31"/>
        <v>0</v>
      </c>
    </row>
    <row r="129" spans="1:16">
      <c r="A129" s="8" t="s">
        <v>85</v>
      </c>
      <c r="B129" s="11" t="s">
        <v>339</v>
      </c>
      <c r="C129">
        <f t="shared" si="24"/>
        <v>1</v>
      </c>
      <c r="D129" s="8" t="s">
        <v>362</v>
      </c>
      <c r="E129" s="6">
        <f t="shared" si="25"/>
        <v>4</v>
      </c>
      <c r="F129" s="8" t="s">
        <v>346</v>
      </c>
      <c r="G129" s="6">
        <f t="shared" si="26"/>
        <v>0</v>
      </c>
      <c r="H129" s="8" t="s">
        <v>346</v>
      </c>
      <c r="I129" s="6">
        <f t="shared" si="27"/>
        <v>0</v>
      </c>
      <c r="J129" s="8" t="s">
        <v>346</v>
      </c>
      <c r="K129">
        <f t="shared" si="28"/>
        <v>0</v>
      </c>
      <c r="L129" s="6">
        <f t="shared" si="29"/>
        <v>0</v>
      </c>
      <c r="M129" s="8" t="s">
        <v>346</v>
      </c>
      <c r="N129" s="6">
        <f t="shared" si="30"/>
        <v>0</v>
      </c>
      <c r="O129" s="8" t="s">
        <v>346</v>
      </c>
      <c r="P129" s="6">
        <f t="shared" si="31"/>
        <v>0</v>
      </c>
    </row>
    <row r="130" spans="1:16">
      <c r="A130" s="8" t="s">
        <v>6</v>
      </c>
      <c r="B130" s="11" t="s">
        <v>339</v>
      </c>
      <c r="C130">
        <f t="shared" ref="C130:C161" si="32">COUNTIF(D130,"&lt;&gt;none")+COUNTIF(F130,"&lt;&gt;none")+COUNTIF(H130,"&lt;&gt;none")+COUNTIF(J130,"&lt;&gt;none")</f>
        <v>1</v>
      </c>
      <c r="D130" s="8" t="s">
        <v>363</v>
      </c>
      <c r="E130" s="6">
        <f t="shared" ref="E130:E166" si="33">IF(AND(C130&gt;=1,L130=0),4/C130,IF(AND(C130&gt;=1,L130&gt;=1),3/C130,0))</f>
        <v>4</v>
      </c>
      <c r="F130" s="8" t="s">
        <v>346</v>
      </c>
      <c r="G130" s="6">
        <f t="shared" ref="G130:G166" si="34">IF(AND(C130&gt;=2,L130=0),4/C130,IF(AND(C130&gt;=2,J130&gt;=1),3/C130,0))</f>
        <v>0</v>
      </c>
      <c r="H130" s="8" t="s">
        <v>346</v>
      </c>
      <c r="I130" s="6">
        <f t="shared" ref="I130:I166" si="35">IF(AND(C130&gt;=3,L130=0),4/C130,IF(AND(C130&gt;=3,L130&gt;=1),3/C130,0))</f>
        <v>0</v>
      </c>
      <c r="J130" s="8" t="s">
        <v>346</v>
      </c>
      <c r="K130">
        <f t="shared" ref="K130:K161" si="36">IF(AND(C130&gt;=4,L130=0),4/C130,IF(AND(C130&gt;=4,L130&gt;=1),3/C130,0))</f>
        <v>0</v>
      </c>
      <c r="L130" s="6">
        <f t="shared" ref="L130:L161" si="37">COUNTIF(M130,"&lt;&gt;none")+COUNTIF(O130,"&lt;&gt;none")</f>
        <v>0</v>
      </c>
      <c r="M130" s="8" t="s">
        <v>346</v>
      </c>
      <c r="N130" s="6">
        <f t="shared" ref="N130:N166" si="38">IF(L130&gt;=1,1/L130,0)</f>
        <v>0</v>
      </c>
      <c r="O130" s="8" t="s">
        <v>346</v>
      </c>
      <c r="P130" s="6">
        <f t="shared" ref="P130:P166" si="39">IF(L130&gt;=2,1/L130,0)</f>
        <v>0</v>
      </c>
    </row>
    <row r="131" spans="1:16">
      <c r="A131" s="8" t="s">
        <v>25</v>
      </c>
      <c r="B131" s="11" t="s">
        <v>381</v>
      </c>
      <c r="C131">
        <f t="shared" si="32"/>
        <v>2</v>
      </c>
      <c r="D131" s="8" t="s">
        <v>363</v>
      </c>
      <c r="E131" s="6">
        <f t="shared" si="33"/>
        <v>2</v>
      </c>
      <c r="F131" s="8" t="s">
        <v>340</v>
      </c>
      <c r="G131" s="6">
        <f t="shared" si="34"/>
        <v>2</v>
      </c>
      <c r="H131" s="8" t="s">
        <v>346</v>
      </c>
      <c r="I131" s="6">
        <f t="shared" si="35"/>
        <v>0</v>
      </c>
      <c r="J131" s="8" t="s">
        <v>346</v>
      </c>
      <c r="K131">
        <f t="shared" si="36"/>
        <v>0</v>
      </c>
      <c r="L131" s="6">
        <f t="shared" si="37"/>
        <v>0</v>
      </c>
      <c r="M131" s="8" t="s">
        <v>346</v>
      </c>
      <c r="N131" s="6">
        <f t="shared" si="38"/>
        <v>0</v>
      </c>
      <c r="O131" s="8" t="s">
        <v>346</v>
      </c>
      <c r="P131" s="6">
        <f t="shared" si="39"/>
        <v>0</v>
      </c>
    </row>
    <row r="132" spans="1:16">
      <c r="A132" s="8" t="s">
        <v>48</v>
      </c>
      <c r="B132" s="11" t="s">
        <v>339</v>
      </c>
      <c r="C132">
        <f t="shared" si="32"/>
        <v>1</v>
      </c>
      <c r="D132" s="8" t="s">
        <v>362</v>
      </c>
      <c r="E132" s="6">
        <f t="shared" si="33"/>
        <v>3</v>
      </c>
      <c r="F132" s="8" t="s">
        <v>346</v>
      </c>
      <c r="G132" s="6">
        <f t="shared" si="34"/>
        <v>0</v>
      </c>
      <c r="H132" s="8" t="s">
        <v>346</v>
      </c>
      <c r="I132" s="6">
        <f t="shared" si="35"/>
        <v>0</v>
      </c>
      <c r="J132" s="8" t="s">
        <v>346</v>
      </c>
      <c r="K132">
        <f t="shared" si="36"/>
        <v>0</v>
      </c>
      <c r="L132" s="6">
        <f t="shared" si="37"/>
        <v>1</v>
      </c>
      <c r="M132" s="8" t="s">
        <v>0</v>
      </c>
      <c r="N132" s="6">
        <f t="shared" si="38"/>
        <v>1</v>
      </c>
      <c r="O132" s="8" t="s">
        <v>346</v>
      </c>
      <c r="P132" s="6">
        <f t="shared" si="39"/>
        <v>0</v>
      </c>
    </row>
    <row r="133" spans="1:16">
      <c r="A133" s="8" t="s">
        <v>175</v>
      </c>
      <c r="B133" s="11" t="s">
        <v>382</v>
      </c>
      <c r="C133">
        <f t="shared" si="32"/>
        <v>2</v>
      </c>
      <c r="D133" s="8" t="s">
        <v>362</v>
      </c>
      <c r="E133" s="6">
        <f t="shared" si="33"/>
        <v>1.5</v>
      </c>
      <c r="F133" s="8" t="s">
        <v>405</v>
      </c>
      <c r="G133" s="6">
        <f t="shared" si="34"/>
        <v>1.5</v>
      </c>
      <c r="H133" s="8" t="s">
        <v>346</v>
      </c>
      <c r="I133" s="6">
        <f t="shared" si="35"/>
        <v>0</v>
      </c>
      <c r="J133" s="8" t="s">
        <v>346</v>
      </c>
      <c r="K133">
        <f t="shared" si="36"/>
        <v>0</v>
      </c>
      <c r="L133" s="6">
        <f t="shared" si="37"/>
        <v>1</v>
      </c>
      <c r="M133" s="8" t="s">
        <v>0</v>
      </c>
      <c r="N133" s="6">
        <f t="shared" si="38"/>
        <v>1</v>
      </c>
      <c r="O133" s="8" t="s">
        <v>346</v>
      </c>
      <c r="P133" s="6">
        <f t="shared" si="39"/>
        <v>0</v>
      </c>
    </row>
    <row r="134" spans="1:16">
      <c r="A134" s="8" t="s">
        <v>177</v>
      </c>
      <c r="B134" s="11" t="s">
        <v>383</v>
      </c>
      <c r="C134">
        <f t="shared" si="32"/>
        <v>2</v>
      </c>
      <c r="D134" s="8" t="s">
        <v>362</v>
      </c>
      <c r="E134" s="6">
        <f t="shared" si="33"/>
        <v>2</v>
      </c>
      <c r="F134" s="8" t="s">
        <v>346</v>
      </c>
      <c r="G134" s="6">
        <f t="shared" si="34"/>
        <v>2</v>
      </c>
      <c r="H134" s="8" t="s">
        <v>211</v>
      </c>
      <c r="I134" s="6">
        <f t="shared" si="35"/>
        <v>0</v>
      </c>
      <c r="J134" s="8" t="s">
        <v>346</v>
      </c>
      <c r="K134">
        <f t="shared" si="36"/>
        <v>0</v>
      </c>
      <c r="L134" s="6">
        <f t="shared" si="37"/>
        <v>0</v>
      </c>
      <c r="M134" s="8" t="s">
        <v>346</v>
      </c>
      <c r="N134" s="6">
        <f t="shared" si="38"/>
        <v>0</v>
      </c>
      <c r="O134" s="8" t="s">
        <v>346</v>
      </c>
      <c r="P134" s="6">
        <f t="shared" si="39"/>
        <v>0</v>
      </c>
    </row>
    <row r="135" spans="1:16">
      <c r="A135" s="8" t="s">
        <v>30</v>
      </c>
      <c r="B135" s="11" t="s">
        <v>339</v>
      </c>
      <c r="C135">
        <f t="shared" si="32"/>
        <v>1</v>
      </c>
      <c r="D135" s="8" t="s">
        <v>364</v>
      </c>
      <c r="E135" s="6">
        <f t="shared" si="33"/>
        <v>4</v>
      </c>
      <c r="F135" s="8" t="s">
        <v>346</v>
      </c>
      <c r="G135" s="6">
        <f t="shared" si="34"/>
        <v>0</v>
      </c>
      <c r="H135" s="8" t="s">
        <v>346</v>
      </c>
      <c r="I135" s="6">
        <f t="shared" si="35"/>
        <v>0</v>
      </c>
      <c r="J135" s="8" t="s">
        <v>346</v>
      </c>
      <c r="K135">
        <f t="shared" si="36"/>
        <v>0</v>
      </c>
      <c r="L135" s="6">
        <f t="shared" si="37"/>
        <v>0</v>
      </c>
      <c r="M135" s="8" t="s">
        <v>346</v>
      </c>
      <c r="N135" s="6">
        <f t="shared" si="38"/>
        <v>0</v>
      </c>
      <c r="O135" s="8" t="s">
        <v>346</v>
      </c>
      <c r="P135" s="6">
        <f t="shared" si="39"/>
        <v>0</v>
      </c>
    </row>
    <row r="136" spans="1:16">
      <c r="A136" s="8" t="s">
        <v>192</v>
      </c>
      <c r="B136" s="11" t="s">
        <v>384</v>
      </c>
      <c r="C136">
        <f t="shared" si="32"/>
        <v>2</v>
      </c>
      <c r="D136" s="8" t="s">
        <v>364</v>
      </c>
      <c r="E136" s="6">
        <f t="shared" si="33"/>
        <v>2</v>
      </c>
      <c r="F136" s="8" t="s">
        <v>147</v>
      </c>
      <c r="G136" s="6">
        <f t="shared" si="34"/>
        <v>2</v>
      </c>
      <c r="H136" s="8" t="s">
        <v>346</v>
      </c>
      <c r="I136" s="6">
        <f t="shared" si="35"/>
        <v>0</v>
      </c>
      <c r="J136" s="8" t="s">
        <v>346</v>
      </c>
      <c r="K136">
        <f t="shared" si="36"/>
        <v>0</v>
      </c>
      <c r="L136" s="6">
        <f t="shared" si="37"/>
        <v>0</v>
      </c>
      <c r="M136" s="8" t="s">
        <v>346</v>
      </c>
      <c r="N136" s="6">
        <f t="shared" si="38"/>
        <v>0</v>
      </c>
      <c r="O136" s="8" t="s">
        <v>346</v>
      </c>
      <c r="P136" s="6">
        <f t="shared" si="39"/>
        <v>0</v>
      </c>
    </row>
    <row r="137" spans="1:16">
      <c r="A137" s="8" t="s">
        <v>101</v>
      </c>
      <c r="B137" s="11" t="s">
        <v>339</v>
      </c>
      <c r="C137">
        <f t="shared" si="32"/>
        <v>1</v>
      </c>
      <c r="D137" s="8" t="s">
        <v>365</v>
      </c>
      <c r="E137" s="6">
        <f t="shared" si="33"/>
        <v>4</v>
      </c>
      <c r="F137" s="8" t="s">
        <v>346</v>
      </c>
      <c r="G137" s="6">
        <f t="shared" si="34"/>
        <v>0</v>
      </c>
      <c r="H137" s="8" t="s">
        <v>346</v>
      </c>
      <c r="I137" s="6">
        <f t="shared" si="35"/>
        <v>0</v>
      </c>
      <c r="J137" s="8" t="s">
        <v>346</v>
      </c>
      <c r="K137">
        <f t="shared" si="36"/>
        <v>0</v>
      </c>
      <c r="L137" s="6">
        <f t="shared" si="37"/>
        <v>0</v>
      </c>
      <c r="M137" s="8" t="s">
        <v>346</v>
      </c>
      <c r="N137" s="6">
        <f t="shared" si="38"/>
        <v>0</v>
      </c>
      <c r="O137" s="8" t="s">
        <v>346</v>
      </c>
      <c r="P137" s="6">
        <f t="shared" si="39"/>
        <v>0</v>
      </c>
    </row>
    <row r="138" spans="1:16">
      <c r="A138" s="8" t="s">
        <v>19</v>
      </c>
      <c r="B138" s="11" t="s">
        <v>339</v>
      </c>
      <c r="C138">
        <f t="shared" si="32"/>
        <v>1</v>
      </c>
      <c r="D138" s="8" t="s">
        <v>366</v>
      </c>
      <c r="E138" s="6">
        <f t="shared" si="33"/>
        <v>4</v>
      </c>
      <c r="F138" s="8" t="s">
        <v>346</v>
      </c>
      <c r="G138" s="6">
        <f t="shared" si="34"/>
        <v>0</v>
      </c>
      <c r="H138" s="8" t="s">
        <v>346</v>
      </c>
      <c r="I138" s="6">
        <f t="shared" si="35"/>
        <v>0</v>
      </c>
      <c r="J138" s="8" t="s">
        <v>346</v>
      </c>
      <c r="K138">
        <f t="shared" si="36"/>
        <v>0</v>
      </c>
      <c r="L138" s="6">
        <f t="shared" si="37"/>
        <v>0</v>
      </c>
      <c r="M138" s="8" t="s">
        <v>346</v>
      </c>
      <c r="N138" s="6">
        <f t="shared" si="38"/>
        <v>0</v>
      </c>
      <c r="O138" s="8" t="s">
        <v>346</v>
      </c>
      <c r="P138" s="6">
        <f t="shared" si="39"/>
        <v>0</v>
      </c>
    </row>
    <row r="139" spans="1:16">
      <c r="A139" s="8" t="s">
        <v>173</v>
      </c>
      <c r="B139" s="11" t="s">
        <v>385</v>
      </c>
      <c r="C139">
        <f t="shared" si="32"/>
        <v>3</v>
      </c>
      <c r="D139" s="8" t="s">
        <v>366</v>
      </c>
      <c r="E139" s="6">
        <f t="shared" si="33"/>
        <v>1.3333333333333333</v>
      </c>
      <c r="F139" s="8" t="s">
        <v>352</v>
      </c>
      <c r="G139" s="6">
        <f t="shared" si="34"/>
        <v>1.3333333333333333</v>
      </c>
      <c r="H139" s="8" t="s">
        <v>351</v>
      </c>
      <c r="I139" s="6">
        <f t="shared" si="35"/>
        <v>1.3333333333333333</v>
      </c>
      <c r="J139" s="8" t="s">
        <v>346</v>
      </c>
      <c r="K139">
        <f t="shared" si="36"/>
        <v>0</v>
      </c>
      <c r="L139" s="6">
        <f t="shared" si="37"/>
        <v>0</v>
      </c>
      <c r="M139" s="8" t="s">
        <v>346</v>
      </c>
      <c r="N139" s="6">
        <f t="shared" si="38"/>
        <v>0</v>
      </c>
      <c r="O139" s="8" t="s">
        <v>346</v>
      </c>
      <c r="P139" s="6">
        <f t="shared" si="39"/>
        <v>0</v>
      </c>
    </row>
    <row r="140" spans="1:16">
      <c r="A140" s="8" t="s">
        <v>76</v>
      </c>
      <c r="B140" s="11" t="s">
        <v>339</v>
      </c>
      <c r="C140">
        <f t="shared" si="32"/>
        <v>1</v>
      </c>
      <c r="D140" s="8" t="s">
        <v>367</v>
      </c>
      <c r="E140" s="6">
        <f t="shared" si="33"/>
        <v>4</v>
      </c>
      <c r="F140" s="8" t="s">
        <v>346</v>
      </c>
      <c r="G140" s="6">
        <f t="shared" si="34"/>
        <v>0</v>
      </c>
      <c r="H140" s="8" t="s">
        <v>346</v>
      </c>
      <c r="I140" s="6">
        <f t="shared" si="35"/>
        <v>0</v>
      </c>
      <c r="J140" s="8" t="s">
        <v>346</v>
      </c>
      <c r="K140">
        <f t="shared" si="36"/>
        <v>0</v>
      </c>
      <c r="L140" s="6">
        <f t="shared" si="37"/>
        <v>0</v>
      </c>
      <c r="M140" s="8" t="s">
        <v>346</v>
      </c>
      <c r="N140" s="6">
        <f t="shared" si="38"/>
        <v>0</v>
      </c>
      <c r="O140" s="8" t="s">
        <v>346</v>
      </c>
      <c r="P140" s="6">
        <f t="shared" si="39"/>
        <v>0</v>
      </c>
    </row>
    <row r="141" spans="1:16">
      <c r="A141" s="8" t="s">
        <v>8</v>
      </c>
      <c r="B141" s="11" t="s">
        <v>339</v>
      </c>
      <c r="C141">
        <f t="shared" si="32"/>
        <v>1</v>
      </c>
      <c r="D141" s="8" t="s">
        <v>0</v>
      </c>
      <c r="E141" s="6">
        <f t="shared" si="33"/>
        <v>4</v>
      </c>
      <c r="F141" s="8" t="s">
        <v>346</v>
      </c>
      <c r="G141" s="6">
        <f t="shared" si="34"/>
        <v>0</v>
      </c>
      <c r="H141" s="8" t="s">
        <v>346</v>
      </c>
      <c r="I141" s="6">
        <f t="shared" si="35"/>
        <v>0</v>
      </c>
      <c r="J141" s="8" t="s">
        <v>346</v>
      </c>
      <c r="K141">
        <f t="shared" si="36"/>
        <v>0</v>
      </c>
      <c r="L141" s="6">
        <f t="shared" si="37"/>
        <v>0</v>
      </c>
      <c r="M141" s="8" t="s">
        <v>346</v>
      </c>
      <c r="N141" s="6">
        <f t="shared" si="38"/>
        <v>0</v>
      </c>
      <c r="O141" s="8" t="s">
        <v>346</v>
      </c>
      <c r="P141" s="6">
        <f t="shared" si="39"/>
        <v>0</v>
      </c>
    </row>
    <row r="142" spans="1:16">
      <c r="A142" s="8" t="s">
        <v>181</v>
      </c>
      <c r="B142" s="11" t="s">
        <v>386</v>
      </c>
      <c r="C142">
        <f t="shared" si="32"/>
        <v>2</v>
      </c>
      <c r="D142" s="8" t="s">
        <v>0</v>
      </c>
      <c r="E142" s="6">
        <f t="shared" si="33"/>
        <v>1.5</v>
      </c>
      <c r="F142" s="8" t="s">
        <v>217</v>
      </c>
      <c r="G142" s="6">
        <f t="shared" si="34"/>
        <v>1.5</v>
      </c>
      <c r="H142" s="8" t="s">
        <v>346</v>
      </c>
      <c r="I142" s="6">
        <f t="shared" si="35"/>
        <v>0</v>
      </c>
      <c r="J142" s="8" t="s">
        <v>346</v>
      </c>
      <c r="K142">
        <f t="shared" si="36"/>
        <v>0</v>
      </c>
      <c r="L142" s="6">
        <f t="shared" si="37"/>
        <v>2</v>
      </c>
      <c r="M142" s="8" t="s">
        <v>364</v>
      </c>
      <c r="N142" s="6">
        <f t="shared" si="38"/>
        <v>0.5</v>
      </c>
      <c r="O142" s="8" t="s">
        <v>147</v>
      </c>
      <c r="P142" s="6">
        <f t="shared" si="39"/>
        <v>0.5</v>
      </c>
    </row>
    <row r="143" spans="1:16">
      <c r="A143" s="8" t="s">
        <v>11</v>
      </c>
      <c r="B143" s="11" t="s">
        <v>339</v>
      </c>
      <c r="C143">
        <f t="shared" si="32"/>
        <v>1</v>
      </c>
      <c r="D143" s="8" t="s">
        <v>0</v>
      </c>
      <c r="E143" s="6">
        <f t="shared" si="33"/>
        <v>3</v>
      </c>
      <c r="F143" s="8" t="s">
        <v>346</v>
      </c>
      <c r="G143" s="6">
        <f t="shared" si="34"/>
        <v>0</v>
      </c>
      <c r="H143" s="8" t="s">
        <v>346</v>
      </c>
      <c r="I143" s="6">
        <f t="shared" si="35"/>
        <v>0</v>
      </c>
      <c r="J143" s="8" t="s">
        <v>346</v>
      </c>
      <c r="K143">
        <f t="shared" si="36"/>
        <v>0</v>
      </c>
      <c r="L143" s="6">
        <f t="shared" si="37"/>
        <v>1</v>
      </c>
      <c r="M143" s="8" t="s">
        <v>146</v>
      </c>
      <c r="N143" s="6">
        <f t="shared" si="38"/>
        <v>1</v>
      </c>
      <c r="O143" s="8" t="s">
        <v>346</v>
      </c>
      <c r="P143" s="6">
        <f t="shared" si="39"/>
        <v>0</v>
      </c>
    </row>
    <row r="144" spans="1:16">
      <c r="A144" s="8" t="s">
        <v>58</v>
      </c>
      <c r="B144" s="11" t="s">
        <v>339</v>
      </c>
      <c r="C144">
        <f t="shared" si="32"/>
        <v>1</v>
      </c>
      <c r="D144" s="8" t="s">
        <v>0</v>
      </c>
      <c r="E144" s="6">
        <f t="shared" si="33"/>
        <v>3</v>
      </c>
      <c r="F144" s="8" t="s">
        <v>346</v>
      </c>
      <c r="G144" s="6">
        <f t="shared" si="34"/>
        <v>0</v>
      </c>
      <c r="H144" s="8" t="s">
        <v>346</v>
      </c>
      <c r="I144" s="6">
        <f t="shared" si="35"/>
        <v>0</v>
      </c>
      <c r="J144" s="8" t="s">
        <v>346</v>
      </c>
      <c r="K144">
        <f t="shared" si="36"/>
        <v>0</v>
      </c>
      <c r="L144" s="6">
        <f t="shared" si="37"/>
        <v>1</v>
      </c>
      <c r="M144" s="8" t="s">
        <v>148</v>
      </c>
      <c r="N144" s="6">
        <f t="shared" si="38"/>
        <v>1</v>
      </c>
      <c r="O144" s="8" t="s">
        <v>346</v>
      </c>
      <c r="P144" s="6">
        <f t="shared" si="39"/>
        <v>0</v>
      </c>
    </row>
    <row r="145" spans="1:16">
      <c r="A145" s="8" t="s">
        <v>92</v>
      </c>
      <c r="B145" s="11" t="s">
        <v>339</v>
      </c>
      <c r="C145">
        <f t="shared" si="32"/>
        <v>1</v>
      </c>
      <c r="D145" s="8" t="s">
        <v>0</v>
      </c>
      <c r="E145" s="6">
        <f t="shared" si="33"/>
        <v>3</v>
      </c>
      <c r="F145" s="8" t="s">
        <v>346</v>
      </c>
      <c r="G145" s="6">
        <f t="shared" si="34"/>
        <v>0</v>
      </c>
      <c r="H145" s="8" t="s">
        <v>346</v>
      </c>
      <c r="I145" s="6">
        <f t="shared" si="35"/>
        <v>0</v>
      </c>
      <c r="J145" s="8" t="s">
        <v>346</v>
      </c>
      <c r="K145">
        <f t="shared" si="36"/>
        <v>0</v>
      </c>
      <c r="L145" s="6">
        <f t="shared" si="37"/>
        <v>1</v>
      </c>
      <c r="M145" s="8" t="s">
        <v>368</v>
      </c>
      <c r="N145" s="6">
        <f t="shared" si="38"/>
        <v>1</v>
      </c>
      <c r="O145" s="8" t="s">
        <v>346</v>
      </c>
      <c r="P145" s="6">
        <f t="shared" si="39"/>
        <v>0</v>
      </c>
    </row>
    <row r="146" spans="1:16">
      <c r="A146" s="8" t="s">
        <v>21</v>
      </c>
      <c r="B146" s="11" t="s">
        <v>339</v>
      </c>
      <c r="C146">
        <f t="shared" si="32"/>
        <v>1</v>
      </c>
      <c r="D146" s="8" t="s">
        <v>0</v>
      </c>
      <c r="E146" s="6">
        <f t="shared" si="33"/>
        <v>3</v>
      </c>
      <c r="F146" s="8" t="s">
        <v>346</v>
      </c>
      <c r="G146" s="6">
        <f t="shared" si="34"/>
        <v>0</v>
      </c>
      <c r="H146" s="8" t="s">
        <v>346</v>
      </c>
      <c r="I146" s="6">
        <f t="shared" si="35"/>
        <v>0</v>
      </c>
      <c r="J146" s="8" t="s">
        <v>346</v>
      </c>
      <c r="K146">
        <f t="shared" si="36"/>
        <v>0</v>
      </c>
      <c r="L146" s="6">
        <f t="shared" si="37"/>
        <v>1</v>
      </c>
      <c r="M146" s="8" t="s">
        <v>368</v>
      </c>
      <c r="N146" s="6">
        <f t="shared" si="38"/>
        <v>1</v>
      </c>
      <c r="O146" s="8" t="s">
        <v>346</v>
      </c>
      <c r="P146" s="6">
        <f t="shared" si="39"/>
        <v>0</v>
      </c>
    </row>
    <row r="147" spans="1:16">
      <c r="A147" s="8" t="s">
        <v>174</v>
      </c>
      <c r="B147" s="11" t="s">
        <v>387</v>
      </c>
      <c r="C147">
        <f t="shared" si="32"/>
        <v>2</v>
      </c>
      <c r="D147" s="8" t="s">
        <v>0</v>
      </c>
      <c r="E147" s="6">
        <f t="shared" si="33"/>
        <v>1.5</v>
      </c>
      <c r="F147" s="8" t="s">
        <v>211</v>
      </c>
      <c r="G147" s="6">
        <f t="shared" si="34"/>
        <v>1.5</v>
      </c>
      <c r="H147" s="8" t="s">
        <v>346</v>
      </c>
      <c r="I147" s="6">
        <f t="shared" si="35"/>
        <v>0</v>
      </c>
      <c r="J147" s="8" t="s">
        <v>346</v>
      </c>
      <c r="K147">
        <f t="shared" si="36"/>
        <v>0</v>
      </c>
      <c r="L147" s="6">
        <f t="shared" si="37"/>
        <v>2</v>
      </c>
      <c r="M147" s="8" t="s">
        <v>360</v>
      </c>
      <c r="N147" s="6">
        <f t="shared" si="38"/>
        <v>0.5</v>
      </c>
      <c r="O147" s="8" t="s">
        <v>147</v>
      </c>
      <c r="P147" s="6">
        <f t="shared" si="39"/>
        <v>0.5</v>
      </c>
    </row>
    <row r="148" spans="1:16">
      <c r="A148" s="8" t="s">
        <v>43</v>
      </c>
      <c r="B148" s="11" t="s">
        <v>339</v>
      </c>
      <c r="C148">
        <f t="shared" si="32"/>
        <v>1</v>
      </c>
      <c r="D148" s="8" t="s">
        <v>0</v>
      </c>
      <c r="E148" s="6">
        <f t="shared" si="33"/>
        <v>3</v>
      </c>
      <c r="F148" s="8" t="s">
        <v>346</v>
      </c>
      <c r="G148" s="6">
        <f t="shared" si="34"/>
        <v>0</v>
      </c>
      <c r="H148" s="8" t="s">
        <v>346</v>
      </c>
      <c r="I148" s="6">
        <f t="shared" si="35"/>
        <v>0</v>
      </c>
      <c r="J148" s="8" t="s">
        <v>346</v>
      </c>
      <c r="K148">
        <f t="shared" si="36"/>
        <v>0</v>
      </c>
      <c r="L148" s="6">
        <f t="shared" si="37"/>
        <v>2</v>
      </c>
      <c r="M148" s="8" t="s">
        <v>146</v>
      </c>
      <c r="N148" s="6">
        <f t="shared" si="38"/>
        <v>0.5</v>
      </c>
      <c r="O148" s="8" t="s">
        <v>369</v>
      </c>
      <c r="P148" s="6">
        <f t="shared" si="39"/>
        <v>0.5</v>
      </c>
    </row>
    <row r="149" spans="1:16">
      <c r="A149" s="8" t="s">
        <v>115</v>
      </c>
      <c r="B149" s="11" t="s">
        <v>339</v>
      </c>
      <c r="C149">
        <f t="shared" si="32"/>
        <v>1</v>
      </c>
      <c r="D149" s="8" t="s">
        <v>0</v>
      </c>
      <c r="E149" s="6">
        <f t="shared" si="33"/>
        <v>3</v>
      </c>
      <c r="F149" s="8" t="s">
        <v>346</v>
      </c>
      <c r="G149" s="6">
        <f t="shared" si="34"/>
        <v>0</v>
      </c>
      <c r="H149" s="8" t="s">
        <v>346</v>
      </c>
      <c r="I149" s="6">
        <f t="shared" si="35"/>
        <v>0</v>
      </c>
      <c r="J149" s="8" t="s">
        <v>346</v>
      </c>
      <c r="K149">
        <f t="shared" si="36"/>
        <v>0</v>
      </c>
      <c r="L149" s="6">
        <f t="shared" si="37"/>
        <v>1</v>
      </c>
      <c r="M149" s="8" t="s">
        <v>147</v>
      </c>
      <c r="N149" s="6">
        <f t="shared" si="38"/>
        <v>1</v>
      </c>
      <c r="O149" s="8" t="s">
        <v>346</v>
      </c>
      <c r="P149" s="6">
        <f t="shared" si="39"/>
        <v>0</v>
      </c>
    </row>
    <row r="150" spans="1:16">
      <c r="A150" s="8" t="s">
        <v>7</v>
      </c>
      <c r="B150" s="11" t="s">
        <v>339</v>
      </c>
      <c r="C150">
        <f t="shared" si="32"/>
        <v>1</v>
      </c>
      <c r="D150" s="8" t="s">
        <v>0</v>
      </c>
      <c r="E150" s="6">
        <f t="shared" si="33"/>
        <v>3</v>
      </c>
      <c r="F150" s="8" t="s">
        <v>346</v>
      </c>
      <c r="G150" s="6">
        <f t="shared" si="34"/>
        <v>0</v>
      </c>
      <c r="H150" s="8" t="s">
        <v>346</v>
      </c>
      <c r="I150" s="6">
        <f t="shared" si="35"/>
        <v>0</v>
      </c>
      <c r="J150" s="8" t="s">
        <v>346</v>
      </c>
      <c r="K150">
        <f t="shared" si="36"/>
        <v>0</v>
      </c>
      <c r="L150" s="6">
        <f t="shared" si="37"/>
        <v>1</v>
      </c>
      <c r="M150" s="8" t="s">
        <v>147</v>
      </c>
      <c r="N150" s="6">
        <f t="shared" si="38"/>
        <v>1</v>
      </c>
      <c r="O150" s="8" t="s">
        <v>346</v>
      </c>
      <c r="P150" s="6">
        <f t="shared" si="39"/>
        <v>0</v>
      </c>
    </row>
    <row r="151" spans="1:16">
      <c r="A151" s="8" t="s">
        <v>189</v>
      </c>
      <c r="B151" s="11" t="s">
        <v>388</v>
      </c>
      <c r="C151">
        <f t="shared" si="32"/>
        <v>2</v>
      </c>
      <c r="D151" s="8" t="s">
        <v>0</v>
      </c>
      <c r="E151" s="6">
        <f t="shared" si="33"/>
        <v>1.5</v>
      </c>
      <c r="F151" s="8" t="s">
        <v>202</v>
      </c>
      <c r="G151" s="6">
        <f t="shared" si="34"/>
        <v>1.5</v>
      </c>
      <c r="H151" s="8" t="s">
        <v>346</v>
      </c>
      <c r="I151" s="6">
        <f t="shared" si="35"/>
        <v>0</v>
      </c>
      <c r="J151" s="8" t="s">
        <v>346</v>
      </c>
      <c r="K151">
        <f t="shared" si="36"/>
        <v>0</v>
      </c>
      <c r="L151" s="6">
        <f t="shared" si="37"/>
        <v>1</v>
      </c>
      <c r="M151" s="8" t="s">
        <v>147</v>
      </c>
      <c r="N151" s="6">
        <f t="shared" si="38"/>
        <v>1</v>
      </c>
      <c r="O151" s="8" t="s">
        <v>346</v>
      </c>
      <c r="P151" s="6">
        <f t="shared" si="39"/>
        <v>0</v>
      </c>
    </row>
    <row r="152" spans="1:16">
      <c r="A152" s="8" t="s">
        <v>186</v>
      </c>
      <c r="B152" s="11" t="s">
        <v>389</v>
      </c>
      <c r="C152">
        <f t="shared" si="32"/>
        <v>2</v>
      </c>
      <c r="D152" s="8" t="s">
        <v>0</v>
      </c>
      <c r="E152" s="6">
        <f t="shared" si="33"/>
        <v>1.5</v>
      </c>
      <c r="F152" s="8" t="s">
        <v>196</v>
      </c>
      <c r="G152" s="6">
        <f t="shared" si="34"/>
        <v>1.5</v>
      </c>
      <c r="H152" s="8" t="s">
        <v>346</v>
      </c>
      <c r="I152" s="6">
        <f t="shared" si="35"/>
        <v>0</v>
      </c>
      <c r="J152" s="8" t="s">
        <v>346</v>
      </c>
      <c r="K152">
        <f t="shared" si="36"/>
        <v>0</v>
      </c>
      <c r="L152" s="6">
        <f t="shared" si="37"/>
        <v>1</v>
      </c>
      <c r="M152" s="8" t="s">
        <v>147</v>
      </c>
      <c r="N152" s="6">
        <f t="shared" si="38"/>
        <v>1</v>
      </c>
      <c r="O152" s="8" t="s">
        <v>346</v>
      </c>
      <c r="P152" s="6">
        <f t="shared" si="39"/>
        <v>0</v>
      </c>
    </row>
    <row r="153" spans="1:16">
      <c r="A153" s="8" t="s">
        <v>178</v>
      </c>
      <c r="B153" s="11" t="s">
        <v>390</v>
      </c>
      <c r="C153">
        <f t="shared" si="32"/>
        <v>2</v>
      </c>
      <c r="D153" s="8" t="s">
        <v>0</v>
      </c>
      <c r="E153" s="6">
        <f t="shared" si="33"/>
        <v>1.5</v>
      </c>
      <c r="F153" s="8" t="s">
        <v>371</v>
      </c>
      <c r="G153" s="6">
        <f t="shared" si="34"/>
        <v>1.5</v>
      </c>
      <c r="H153" s="8" t="s">
        <v>346</v>
      </c>
      <c r="I153" s="6">
        <f t="shared" si="35"/>
        <v>0</v>
      </c>
      <c r="J153" s="8" t="s">
        <v>346</v>
      </c>
      <c r="K153">
        <f t="shared" si="36"/>
        <v>0</v>
      </c>
      <c r="L153" s="6">
        <f t="shared" si="37"/>
        <v>1</v>
      </c>
      <c r="M153" s="8" t="s">
        <v>147</v>
      </c>
      <c r="N153" s="6">
        <f t="shared" si="38"/>
        <v>1</v>
      </c>
      <c r="O153" s="8" t="s">
        <v>346</v>
      </c>
      <c r="P153" s="6">
        <f t="shared" si="39"/>
        <v>0</v>
      </c>
    </row>
    <row r="154" spans="1:16">
      <c r="A154" s="8" t="s">
        <v>188</v>
      </c>
      <c r="B154" s="11" t="s">
        <v>391</v>
      </c>
      <c r="C154">
        <f t="shared" si="32"/>
        <v>3</v>
      </c>
      <c r="D154" s="8" t="s">
        <v>0</v>
      </c>
      <c r="E154" s="6">
        <f t="shared" si="33"/>
        <v>1</v>
      </c>
      <c r="F154" s="8" t="s">
        <v>139</v>
      </c>
      <c r="G154" s="6">
        <f t="shared" si="34"/>
        <v>1</v>
      </c>
      <c r="H154" s="8" t="s">
        <v>2</v>
      </c>
      <c r="I154" s="6">
        <f t="shared" si="35"/>
        <v>1</v>
      </c>
      <c r="J154" s="8" t="s">
        <v>346</v>
      </c>
      <c r="K154">
        <f t="shared" si="36"/>
        <v>0</v>
      </c>
      <c r="L154" s="6">
        <f t="shared" si="37"/>
        <v>1</v>
      </c>
      <c r="M154" s="8" t="s">
        <v>147</v>
      </c>
      <c r="N154" s="6">
        <f t="shared" si="38"/>
        <v>1</v>
      </c>
      <c r="O154" s="8" t="s">
        <v>346</v>
      </c>
      <c r="P154" s="6">
        <f t="shared" si="39"/>
        <v>0</v>
      </c>
    </row>
    <row r="155" spans="1:16">
      <c r="A155" s="8" t="s">
        <v>187</v>
      </c>
      <c r="B155" s="11" t="s">
        <v>392</v>
      </c>
      <c r="C155">
        <f t="shared" si="32"/>
        <v>3</v>
      </c>
      <c r="D155" s="8" t="s">
        <v>0</v>
      </c>
      <c r="E155" s="6">
        <f t="shared" si="33"/>
        <v>1</v>
      </c>
      <c r="F155" s="8" t="s">
        <v>426</v>
      </c>
      <c r="G155" s="6">
        <f t="shared" si="34"/>
        <v>1</v>
      </c>
      <c r="H155" s="8" t="s">
        <v>211</v>
      </c>
      <c r="I155" s="6">
        <f t="shared" si="35"/>
        <v>1</v>
      </c>
      <c r="J155" s="8" t="s">
        <v>346</v>
      </c>
      <c r="K155">
        <f t="shared" si="36"/>
        <v>0</v>
      </c>
      <c r="L155" s="6">
        <f t="shared" si="37"/>
        <v>1</v>
      </c>
      <c r="M155" s="8" t="s">
        <v>147</v>
      </c>
      <c r="N155" s="6">
        <f t="shared" si="38"/>
        <v>1</v>
      </c>
      <c r="O155" s="8" t="s">
        <v>346</v>
      </c>
      <c r="P155" s="6">
        <f t="shared" si="39"/>
        <v>0</v>
      </c>
    </row>
    <row r="156" spans="1:16">
      <c r="A156" s="8" t="s">
        <v>171</v>
      </c>
      <c r="B156" s="11" t="s">
        <v>393</v>
      </c>
      <c r="C156">
        <f t="shared" si="32"/>
        <v>3</v>
      </c>
      <c r="D156" s="8" t="s">
        <v>0</v>
      </c>
      <c r="E156" s="6">
        <f t="shared" si="33"/>
        <v>1</v>
      </c>
      <c r="F156" s="8" t="s">
        <v>372</v>
      </c>
      <c r="G156" s="6">
        <f t="shared" si="34"/>
        <v>1</v>
      </c>
      <c r="H156" s="8" t="s">
        <v>373</v>
      </c>
      <c r="I156" s="6">
        <f t="shared" si="35"/>
        <v>1</v>
      </c>
      <c r="J156" s="8" t="s">
        <v>346</v>
      </c>
      <c r="K156">
        <f t="shared" si="36"/>
        <v>0</v>
      </c>
      <c r="L156" s="6">
        <f t="shared" si="37"/>
        <v>1</v>
      </c>
      <c r="M156" s="8" t="s">
        <v>147</v>
      </c>
      <c r="N156" s="6">
        <f t="shared" si="38"/>
        <v>1</v>
      </c>
      <c r="O156" s="8" t="s">
        <v>346</v>
      </c>
      <c r="P156" s="6">
        <f t="shared" si="39"/>
        <v>0</v>
      </c>
    </row>
    <row r="157" spans="1:16">
      <c r="A157" s="8" t="s">
        <v>180</v>
      </c>
      <c r="B157" s="11" t="s">
        <v>394</v>
      </c>
      <c r="C157">
        <f t="shared" si="32"/>
        <v>3</v>
      </c>
      <c r="D157" s="8" t="s">
        <v>0</v>
      </c>
      <c r="E157" s="6">
        <f t="shared" si="33"/>
        <v>1</v>
      </c>
      <c r="F157" s="8" t="s">
        <v>405</v>
      </c>
      <c r="G157" s="6">
        <f t="shared" si="34"/>
        <v>1</v>
      </c>
      <c r="H157" s="8" t="s">
        <v>434</v>
      </c>
      <c r="I157" s="6">
        <f t="shared" si="35"/>
        <v>1</v>
      </c>
      <c r="J157" s="8" t="s">
        <v>346</v>
      </c>
      <c r="K157">
        <f t="shared" si="36"/>
        <v>0</v>
      </c>
      <c r="L157" s="6">
        <f t="shared" si="37"/>
        <v>1</v>
      </c>
      <c r="M157" s="8" t="s">
        <v>147</v>
      </c>
      <c r="N157" s="6">
        <f t="shared" si="38"/>
        <v>1</v>
      </c>
      <c r="O157" s="8" t="s">
        <v>346</v>
      </c>
      <c r="P157" s="6">
        <f t="shared" si="39"/>
        <v>0</v>
      </c>
    </row>
    <row r="158" spans="1:16">
      <c r="A158" s="8" t="s">
        <v>191</v>
      </c>
      <c r="B158" s="11" t="s">
        <v>395</v>
      </c>
      <c r="C158">
        <f t="shared" si="32"/>
        <v>3</v>
      </c>
      <c r="D158" s="8" t="s">
        <v>0</v>
      </c>
      <c r="E158" s="6">
        <f t="shared" si="33"/>
        <v>1.3333333333333333</v>
      </c>
      <c r="F158" s="8" t="s">
        <v>371</v>
      </c>
      <c r="G158" s="6">
        <f t="shared" si="34"/>
        <v>1.3333333333333333</v>
      </c>
      <c r="H158" s="8" t="s">
        <v>419</v>
      </c>
      <c r="I158" s="6">
        <f t="shared" si="35"/>
        <v>1.3333333333333333</v>
      </c>
      <c r="J158" s="8" t="s">
        <v>346</v>
      </c>
      <c r="K158">
        <f t="shared" si="36"/>
        <v>0</v>
      </c>
      <c r="L158" s="6">
        <f t="shared" si="37"/>
        <v>0</v>
      </c>
      <c r="M158" s="8" t="s">
        <v>346</v>
      </c>
      <c r="N158" s="6">
        <f t="shared" si="38"/>
        <v>0</v>
      </c>
      <c r="O158" s="8" t="s">
        <v>346</v>
      </c>
      <c r="P158" s="6">
        <f t="shared" si="39"/>
        <v>0</v>
      </c>
    </row>
    <row r="159" spans="1:16">
      <c r="A159" s="8" t="s">
        <v>13</v>
      </c>
      <c r="B159" s="11" t="s">
        <v>339</v>
      </c>
      <c r="C159">
        <f t="shared" si="32"/>
        <v>1</v>
      </c>
      <c r="D159" s="8" t="s">
        <v>364</v>
      </c>
      <c r="E159" s="6">
        <f t="shared" si="33"/>
        <v>4</v>
      </c>
      <c r="F159" s="8" t="s">
        <v>346</v>
      </c>
      <c r="G159" s="6">
        <f t="shared" si="34"/>
        <v>0</v>
      </c>
      <c r="H159" s="8" t="s">
        <v>346</v>
      </c>
      <c r="I159" s="6">
        <f t="shared" si="35"/>
        <v>0</v>
      </c>
      <c r="J159" s="8" t="s">
        <v>346</v>
      </c>
      <c r="K159">
        <f t="shared" si="36"/>
        <v>0</v>
      </c>
      <c r="L159" s="6">
        <f t="shared" si="37"/>
        <v>0</v>
      </c>
      <c r="M159" s="8" t="s">
        <v>346</v>
      </c>
      <c r="N159" s="6">
        <f t="shared" si="38"/>
        <v>0</v>
      </c>
      <c r="O159" s="8" t="s">
        <v>346</v>
      </c>
      <c r="P159" s="6">
        <f t="shared" si="39"/>
        <v>0</v>
      </c>
    </row>
    <row r="160" spans="1:16">
      <c r="A160" s="8" t="s">
        <v>36</v>
      </c>
      <c r="B160" s="11" t="s">
        <v>339</v>
      </c>
      <c r="C160">
        <f t="shared" si="32"/>
        <v>1</v>
      </c>
      <c r="D160" s="8" t="s">
        <v>196</v>
      </c>
      <c r="E160" s="6">
        <f t="shared" si="33"/>
        <v>3</v>
      </c>
      <c r="F160" s="8" t="s">
        <v>346</v>
      </c>
      <c r="G160" s="6">
        <f t="shared" si="34"/>
        <v>0</v>
      </c>
      <c r="H160" s="8" t="s">
        <v>346</v>
      </c>
      <c r="I160" s="6">
        <f t="shared" si="35"/>
        <v>0</v>
      </c>
      <c r="J160" s="8" t="s">
        <v>346</v>
      </c>
      <c r="K160">
        <f t="shared" si="36"/>
        <v>0</v>
      </c>
      <c r="L160" s="6">
        <f t="shared" si="37"/>
        <v>1</v>
      </c>
      <c r="M160" s="8" t="s">
        <v>147</v>
      </c>
      <c r="N160" s="6">
        <f t="shared" si="38"/>
        <v>1</v>
      </c>
      <c r="O160" s="8" t="s">
        <v>346</v>
      </c>
      <c r="P160" s="6">
        <f t="shared" si="39"/>
        <v>0</v>
      </c>
    </row>
    <row r="161" spans="1:16">
      <c r="A161" s="8" t="s">
        <v>135</v>
      </c>
      <c r="B161" s="11" t="s">
        <v>339</v>
      </c>
      <c r="C161">
        <f t="shared" si="32"/>
        <v>1</v>
      </c>
      <c r="D161" s="8" t="s">
        <v>196</v>
      </c>
      <c r="E161" s="6">
        <f t="shared" si="33"/>
        <v>3</v>
      </c>
      <c r="F161" s="8" t="s">
        <v>346</v>
      </c>
      <c r="G161" s="6">
        <f t="shared" si="34"/>
        <v>0</v>
      </c>
      <c r="H161" s="8" t="s">
        <v>346</v>
      </c>
      <c r="I161" s="6">
        <f t="shared" si="35"/>
        <v>0</v>
      </c>
      <c r="J161" s="8" t="s">
        <v>346</v>
      </c>
      <c r="K161">
        <f t="shared" si="36"/>
        <v>0</v>
      </c>
      <c r="L161" s="6">
        <f t="shared" si="37"/>
        <v>1</v>
      </c>
      <c r="M161" s="8" t="s">
        <v>147</v>
      </c>
      <c r="N161" s="6">
        <f t="shared" si="38"/>
        <v>1</v>
      </c>
      <c r="O161" s="8" t="s">
        <v>346</v>
      </c>
      <c r="P161" s="6">
        <f t="shared" si="39"/>
        <v>0</v>
      </c>
    </row>
    <row r="162" spans="1:16">
      <c r="A162" s="8" t="s">
        <v>72</v>
      </c>
      <c r="B162" s="11" t="s">
        <v>339</v>
      </c>
      <c r="C162">
        <f t="shared" ref="C162:C166" si="40">COUNTIF(D162,"&lt;&gt;none")+COUNTIF(F162,"&lt;&gt;none")+COUNTIF(H162,"&lt;&gt;none")+COUNTIF(J162,"&lt;&gt;none")</f>
        <v>1</v>
      </c>
      <c r="D162" s="8" t="s">
        <v>360</v>
      </c>
      <c r="E162" s="6">
        <f t="shared" si="33"/>
        <v>4</v>
      </c>
      <c r="F162" s="8" t="s">
        <v>346</v>
      </c>
      <c r="G162" s="6">
        <f t="shared" si="34"/>
        <v>0</v>
      </c>
      <c r="H162" s="8" t="s">
        <v>346</v>
      </c>
      <c r="I162" s="6">
        <f t="shared" si="35"/>
        <v>0</v>
      </c>
      <c r="J162" s="8" t="s">
        <v>346</v>
      </c>
      <c r="K162">
        <f t="shared" ref="K162:K166" si="41">IF(AND(C162&gt;=4,L162=0),4/C162,IF(AND(C162&gt;=4,L162&gt;=1),3/C162,0))</f>
        <v>0</v>
      </c>
      <c r="L162" s="6">
        <f t="shared" ref="L162:L166" si="42">COUNTIF(M162,"&lt;&gt;none")+COUNTIF(O162,"&lt;&gt;none")</f>
        <v>0</v>
      </c>
      <c r="M162" s="8" t="s">
        <v>346</v>
      </c>
      <c r="N162" s="6">
        <f t="shared" si="38"/>
        <v>0</v>
      </c>
      <c r="O162" s="8" t="s">
        <v>346</v>
      </c>
      <c r="P162" s="6">
        <f t="shared" si="39"/>
        <v>0</v>
      </c>
    </row>
    <row r="163" spans="1:16">
      <c r="A163" s="8" t="s">
        <v>40</v>
      </c>
      <c r="B163" s="11" t="s">
        <v>339</v>
      </c>
      <c r="C163">
        <f t="shared" si="40"/>
        <v>0</v>
      </c>
      <c r="D163" s="8" t="s">
        <v>346</v>
      </c>
      <c r="E163" s="6">
        <f t="shared" si="33"/>
        <v>0</v>
      </c>
      <c r="F163" s="8" t="s">
        <v>346</v>
      </c>
      <c r="G163" s="6">
        <f t="shared" si="34"/>
        <v>0</v>
      </c>
      <c r="H163" s="8" t="s">
        <v>346</v>
      </c>
      <c r="I163" s="6">
        <f t="shared" si="35"/>
        <v>0</v>
      </c>
      <c r="J163" s="8" t="s">
        <v>346</v>
      </c>
      <c r="K163">
        <f t="shared" si="41"/>
        <v>0</v>
      </c>
      <c r="L163" s="6">
        <f t="shared" si="42"/>
        <v>0</v>
      </c>
      <c r="M163" s="8" t="s">
        <v>346</v>
      </c>
      <c r="N163" s="6">
        <f t="shared" si="38"/>
        <v>0</v>
      </c>
      <c r="O163" s="8" t="s">
        <v>346</v>
      </c>
      <c r="P163" s="6">
        <f t="shared" si="39"/>
        <v>0</v>
      </c>
    </row>
    <row r="164" spans="1:16">
      <c r="A164" s="8" t="s">
        <v>9</v>
      </c>
      <c r="B164" s="11" t="s">
        <v>339</v>
      </c>
      <c r="C164">
        <f t="shared" si="40"/>
        <v>1</v>
      </c>
      <c r="D164" s="8" t="s">
        <v>363</v>
      </c>
      <c r="E164" s="6">
        <f t="shared" si="33"/>
        <v>4</v>
      </c>
      <c r="F164" s="8" t="s">
        <v>346</v>
      </c>
      <c r="G164" s="6">
        <f t="shared" si="34"/>
        <v>0</v>
      </c>
      <c r="H164" s="8" t="s">
        <v>346</v>
      </c>
      <c r="I164" s="6">
        <f t="shared" si="35"/>
        <v>0</v>
      </c>
      <c r="J164" s="8" t="s">
        <v>346</v>
      </c>
      <c r="K164">
        <f t="shared" si="41"/>
        <v>0</v>
      </c>
      <c r="L164" s="6">
        <f t="shared" si="42"/>
        <v>0</v>
      </c>
      <c r="M164" s="8" t="s">
        <v>346</v>
      </c>
      <c r="N164" s="6">
        <f t="shared" si="38"/>
        <v>0</v>
      </c>
      <c r="O164" s="8" t="s">
        <v>346</v>
      </c>
      <c r="P164" s="6">
        <f t="shared" si="39"/>
        <v>0</v>
      </c>
    </row>
    <row r="165" spans="1:16">
      <c r="A165" s="8" t="s">
        <v>33</v>
      </c>
      <c r="B165" s="11" t="s">
        <v>339</v>
      </c>
      <c r="C165">
        <f t="shared" si="40"/>
        <v>1</v>
      </c>
      <c r="D165" s="8" t="s">
        <v>364</v>
      </c>
      <c r="E165" s="6">
        <f t="shared" si="33"/>
        <v>4</v>
      </c>
      <c r="F165" s="8" t="s">
        <v>346</v>
      </c>
      <c r="G165" s="6">
        <f t="shared" si="34"/>
        <v>0</v>
      </c>
      <c r="H165" s="8" t="s">
        <v>346</v>
      </c>
      <c r="I165" s="6">
        <f t="shared" si="35"/>
        <v>0</v>
      </c>
      <c r="J165" s="8" t="s">
        <v>346</v>
      </c>
      <c r="K165">
        <f t="shared" si="41"/>
        <v>0</v>
      </c>
      <c r="L165" s="6">
        <f t="shared" si="42"/>
        <v>0</v>
      </c>
      <c r="M165" s="8" t="s">
        <v>346</v>
      </c>
      <c r="N165" s="6">
        <f t="shared" si="38"/>
        <v>0</v>
      </c>
      <c r="O165" s="8" t="s">
        <v>346</v>
      </c>
      <c r="P165" s="6">
        <f t="shared" si="39"/>
        <v>0</v>
      </c>
    </row>
    <row r="166" spans="1:16">
      <c r="A166" s="8" t="s">
        <v>69</v>
      </c>
      <c r="B166" s="11" t="s">
        <v>339</v>
      </c>
      <c r="C166">
        <f t="shared" si="40"/>
        <v>1</v>
      </c>
      <c r="D166" s="8" t="s">
        <v>459</v>
      </c>
      <c r="E166" s="6">
        <f t="shared" si="33"/>
        <v>4</v>
      </c>
      <c r="F166" s="8" t="s">
        <v>346</v>
      </c>
      <c r="G166" s="6">
        <f t="shared" si="34"/>
        <v>0</v>
      </c>
      <c r="H166" s="8" t="s">
        <v>346</v>
      </c>
      <c r="I166" s="6">
        <f t="shared" si="35"/>
        <v>0</v>
      </c>
      <c r="J166" s="8" t="s">
        <v>346</v>
      </c>
      <c r="K166">
        <f t="shared" si="41"/>
        <v>0</v>
      </c>
      <c r="L166" s="6">
        <f t="shared" si="42"/>
        <v>0</v>
      </c>
      <c r="M166" s="8" t="s">
        <v>346</v>
      </c>
      <c r="N166" s="6">
        <f t="shared" si="38"/>
        <v>0</v>
      </c>
      <c r="O166" s="8" t="s">
        <v>346</v>
      </c>
      <c r="P166" s="6">
        <f t="shared" si="39"/>
        <v>0</v>
      </c>
    </row>
  </sheetData>
  <sortState ref="A2:P166">
    <sortCondition ref="A1"/>
  </sortState>
  <conditionalFormatting sqref="A1">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83"/>
  <sheetViews>
    <sheetView tabSelected="1" workbookViewId="0">
      <selection activeCell="A23" sqref="A23"/>
    </sheetView>
  </sheetViews>
  <sheetFormatPr defaultRowHeight="14.5"/>
  <cols>
    <col min="1" max="1" width="16.08984375" customWidth="1"/>
    <col min="2" max="2" width="10.36328125" customWidth="1"/>
  </cols>
  <sheetData>
    <row r="1" spans="1:52" s="4" customFormat="1" ht="30" customHeight="1">
      <c r="A1" s="7" t="s">
        <v>195</v>
      </c>
      <c r="B1" s="7" t="s">
        <v>0</v>
      </c>
      <c r="C1" s="7" t="s">
        <v>196</v>
      </c>
      <c r="D1" s="7" t="s">
        <v>459</v>
      </c>
      <c r="E1" s="7" t="s">
        <v>197</v>
      </c>
      <c r="F1" s="7" t="s">
        <v>1</v>
      </c>
      <c r="G1" s="7" t="s">
        <v>198</v>
      </c>
      <c r="H1" s="7" t="s">
        <v>2</v>
      </c>
      <c r="I1" s="7" t="s">
        <v>3</v>
      </c>
      <c r="J1" s="7" t="s">
        <v>4</v>
      </c>
      <c r="K1" s="7" t="s">
        <v>5</v>
      </c>
      <c r="L1" s="7" t="s">
        <v>86</v>
      </c>
      <c r="M1" s="7" t="s">
        <v>199</v>
      </c>
      <c r="N1" s="7" t="s">
        <v>87</v>
      </c>
      <c r="O1" s="7" t="s">
        <v>200</v>
      </c>
      <c r="P1" s="7" t="s">
        <v>88</v>
      </c>
      <c r="Q1" s="7" t="s">
        <v>201</v>
      </c>
      <c r="R1" s="7" t="s">
        <v>89</v>
      </c>
      <c r="S1" s="7" t="s">
        <v>202</v>
      </c>
      <c r="T1" s="7" t="s">
        <v>90</v>
      </c>
      <c r="U1" s="7" t="s">
        <v>203</v>
      </c>
      <c r="V1" s="7" t="s">
        <v>204</v>
      </c>
      <c r="W1" s="7" t="s">
        <v>205</v>
      </c>
      <c r="X1" s="7" t="s">
        <v>109</v>
      </c>
      <c r="Y1" s="7" t="s">
        <v>206</v>
      </c>
      <c r="Z1" s="7" t="s">
        <v>110</v>
      </c>
      <c r="AA1" s="7" t="s">
        <v>207</v>
      </c>
      <c r="AB1" s="7" t="s">
        <v>208</v>
      </c>
      <c r="AC1" s="7" t="s">
        <v>111</v>
      </c>
      <c r="AD1" s="7" t="s">
        <v>209</v>
      </c>
      <c r="AE1" s="7" t="s">
        <v>112</v>
      </c>
      <c r="AF1" s="7" t="s">
        <v>210</v>
      </c>
      <c r="AG1" s="7" t="s">
        <v>128</v>
      </c>
      <c r="AH1" s="7" t="s">
        <v>129</v>
      </c>
      <c r="AI1" s="7" t="s">
        <v>130</v>
      </c>
      <c r="AJ1" s="7" t="s">
        <v>211</v>
      </c>
      <c r="AK1" s="7" t="s">
        <v>212</v>
      </c>
      <c r="AL1" s="7" t="s">
        <v>213</v>
      </c>
      <c r="AM1" s="7" t="s">
        <v>131</v>
      </c>
      <c r="AN1" s="7" t="s">
        <v>132</v>
      </c>
      <c r="AO1" s="7" t="s">
        <v>214</v>
      </c>
      <c r="AP1" s="7" t="s">
        <v>215</v>
      </c>
      <c r="AQ1" s="7" t="s">
        <v>216</v>
      </c>
      <c r="AR1" s="7" t="s">
        <v>217</v>
      </c>
      <c r="AS1" s="7" t="s">
        <v>138</v>
      </c>
      <c r="AT1" s="7" t="s">
        <v>139</v>
      </c>
      <c r="AU1" s="7" t="s">
        <v>218</v>
      </c>
      <c r="AV1" s="7" t="s">
        <v>219</v>
      </c>
      <c r="AW1" s="7" t="s">
        <v>220</v>
      </c>
      <c r="AX1" s="7" t="s">
        <v>140</v>
      </c>
      <c r="AY1" s="7" t="s">
        <v>141</v>
      </c>
      <c r="AZ1" s="7" t="s">
        <v>142</v>
      </c>
    </row>
    <row r="2" spans="1:52" s="4" customFormat="1">
      <c r="A2" s="3" t="s">
        <v>182</v>
      </c>
      <c r="B2" s="2" t="str">
        <f>IFERROR(IF(VLOOKUP('2012 Original'!B2,key_ref,COLUMN(Appointing_Party__1),FALSE)="Agency head",'2012 Appt Party (1)'!B$1,VLOOKUP('2012 Original'!B2,key_ref,COLUMN(Appointing_Party__1),FALSE)),CONCATENATE("ERR: ",'2012 Original'!B2))</f>
        <v>Voting Public</v>
      </c>
      <c r="C2" s="2" t="str">
        <f>IFERROR(IF(VLOOKUP('2012 Original'!C2,key_ref,COLUMN(Appointing_Party__1),FALSE)="Agency head",'2012 Appt Party (1)'!C$1,VLOOKUP('2012 Original'!C2,key_ref,COLUMN(Appointing_Party__1),FALSE)),CONCATENATE("ERR: ",'2012 Original'!C2))</f>
        <v>Voting Public</v>
      </c>
      <c r="D2" s="2" t="str">
        <f>IFERROR(IF(VLOOKUP('2012 Original'!D2,key_ref,COLUMN(Appointing_Party__1),FALSE)="Agency head",'2012 Appt Party (1)'!D$1,VLOOKUP('2012 Original'!D2,key_ref,COLUMN(Appointing_Party__1),FALSE)),CONCATENATE("ERR: ",'2012 Original'!D2))</f>
        <v>Voting Public</v>
      </c>
      <c r="E2" s="2" t="str">
        <f>IFERROR(IF(VLOOKUP('2012 Original'!E2,key_ref,COLUMN(Appointing_Party__1),FALSE)="Agency head",'2012 Appt Party (1)'!E$1,VLOOKUP('2012 Original'!E2,key_ref,COLUMN(Appointing_Party__1),FALSE)),CONCATENATE("ERR: ",'2012 Original'!E2))</f>
        <v>Voting Public</v>
      </c>
      <c r="F2" s="2" t="str">
        <f>IFERROR(IF(VLOOKUP('2012 Original'!F2,key_ref,COLUMN(Appointing_Party__1),FALSE)="Agency head",'2012 Appt Party (1)'!F$1,VLOOKUP('2012 Original'!F2,key_ref,COLUMN(Appointing_Party__1),FALSE)),CONCATENATE("ERR: ",'2012 Original'!F2))</f>
        <v>Voting Public</v>
      </c>
      <c r="G2" s="2" t="str">
        <f>IFERROR(IF(VLOOKUP('2012 Original'!G2,key_ref,COLUMN(Appointing_Party__1),FALSE)="Agency head",'2012 Appt Party (1)'!G$1,VLOOKUP('2012 Original'!G2,key_ref,COLUMN(Appointing_Party__1),FALSE)),CONCATENATE("ERR: ",'2012 Original'!G2))</f>
        <v>Governor</v>
      </c>
      <c r="H2" s="2" t="str">
        <f>IFERROR(IF(VLOOKUP('2012 Original'!H2,key_ref,COLUMN(Appointing_Party__1),FALSE)="Agency head",'2012 Appt Party (1)'!H$1,VLOOKUP('2012 Original'!H2,key_ref,COLUMN(Appointing_Party__1),FALSE)),CONCATENATE("ERR: ",'2012 Original'!H2))</f>
        <v>Governor</v>
      </c>
      <c r="I2" s="2" t="str">
        <f>IFERROR(IF(VLOOKUP('2012 Original'!I2,key_ref,COLUMN(Appointing_Party__1),FALSE)="Agency head",'2012 Appt Party (1)'!I$1,VLOOKUP('2012 Original'!I2,key_ref,COLUMN(Appointing_Party__1),FALSE)),CONCATENATE("ERR: ",'2012 Original'!I2))</f>
        <v>Voting Public</v>
      </c>
      <c r="J2" s="2" t="str">
        <f>IFERROR(IF(VLOOKUP('2012 Original'!J2,key_ref,COLUMN(Appointing_Party__1),FALSE)="Agency head",'2012 Appt Party (1)'!J$1,VLOOKUP('2012 Original'!J2,key_ref,COLUMN(Appointing_Party__1),FALSE)),CONCATENATE("ERR: ",'2012 Original'!J2))</f>
        <v>Voting Public</v>
      </c>
      <c r="K2" s="2" t="str">
        <f>IFERROR(IF(VLOOKUP('2012 Original'!K2,key_ref,COLUMN(Appointing_Party__1),FALSE)="Agency head",'2012 Appt Party (1)'!K$1,VLOOKUP('2012 Original'!K2,key_ref,COLUMN(Appointing_Party__1),FALSE)),CONCATENATE("ERR: ",'2012 Original'!K2))</f>
        <v>Governor</v>
      </c>
      <c r="L2" s="2" t="str">
        <f>IFERROR(IF(VLOOKUP('2012 Original'!L2,key_ref,COLUMN(Appointing_Party__1),FALSE)="Agency head",'2012 Appt Party (1)'!L$1,VLOOKUP('2012 Original'!L2,key_ref,COLUMN(Appointing_Party__1),FALSE)),CONCATENATE("ERR: ",'2012 Original'!L2))</f>
        <v>Civil Service</v>
      </c>
      <c r="M2" s="2" t="str">
        <f>IFERROR(IF(VLOOKUP('2012 Original'!M2,key_ref,COLUMN(Appointing_Party__1),FALSE)="Agency head",'2012 Appt Party (1)'!M$1,VLOOKUP('2012 Original'!M2,key_ref,COLUMN(Appointing_Party__1),FALSE)),CONCATENATE("ERR: ",'2012 Original'!M2))</f>
        <v>none</v>
      </c>
      <c r="N2" s="2" t="str">
        <f>IFERROR(IF(VLOOKUP('2012 Original'!N2,key_ref,COLUMN(Appointing_Party__1),FALSE)="Agency head",'2012 Appt Party (1)'!N$1,VLOOKUP('2012 Original'!N2,key_ref,COLUMN(Appointing_Party__1),FALSE)),CONCATENATE("ERR: ",'2012 Original'!N2))</f>
        <v>Governor</v>
      </c>
      <c r="O2" s="2" t="str">
        <f>IFERROR(IF(VLOOKUP('2012 Original'!O2,key_ref,COLUMN(Appointing_Party__1),FALSE)="Agency head",'2012 Appt Party (1)'!O$1,VLOOKUP('2012 Original'!O2,key_ref,COLUMN(Appointing_Party__1),FALSE)),CONCATENATE("ERR: ",'2012 Original'!O2))</f>
        <v>Governor</v>
      </c>
      <c r="P2" s="2" t="str">
        <f>IFERROR(IF(VLOOKUP('2012 Original'!P2,key_ref,COLUMN(Appointing_Party__1),FALSE)="Agency head",'2012 Appt Party (1)'!P$1,VLOOKUP('2012 Original'!P2,key_ref,COLUMN(Appointing_Party__1),FALSE)),CONCATENATE("ERR: ",'2012 Original'!P2))</f>
        <v>Civil Service</v>
      </c>
      <c r="Q2" s="2" t="str">
        <f>IFERROR(IF(VLOOKUP('2012 Original'!Q2,key_ref,COLUMN(Appointing_Party__1),FALSE)="Agency head",'2012 Appt Party (1)'!Q$1,VLOOKUP('2012 Original'!Q2,key_ref,COLUMN(Appointing_Party__1),FALSE)),CONCATENATE("ERR: ",'2012 Original'!Q2))</f>
        <v>Civil Service</v>
      </c>
      <c r="R2" s="2" t="str">
        <f>IFERROR(IF(VLOOKUP('2012 Original'!R2,key_ref,COLUMN(Appointing_Party__1),FALSE)="Agency head",'2012 Appt Party (1)'!R$1,VLOOKUP('2012 Original'!R2,key_ref,COLUMN(Appointing_Party__1),FALSE)),CONCATENATE("ERR: ",'2012 Original'!R2))</f>
        <v>Governor</v>
      </c>
      <c r="S2" s="2" t="str">
        <f>IFERROR(IF(VLOOKUP('2012 Original'!S2,key_ref,COLUMN(Appointing_Party__1),FALSE)="Agency head",'2012 Appt Party (1)'!S$1,VLOOKUP('2012 Original'!S2,key_ref,COLUMN(Appointing_Party__1),FALSE)),CONCATENATE("ERR: ",'2012 Original'!S2))</f>
        <v>Community Affairs</v>
      </c>
      <c r="T2" s="2" t="str">
        <f>IFERROR(IF(VLOOKUP('2012 Original'!T2,key_ref,COLUMN(Appointing_Party__1),FALSE)="Agency head",'2012 Appt Party (1)'!T$1,VLOOKUP('2012 Original'!T2,key_ref,COLUMN(Appointing_Party__1),FALSE)),CONCATENATE("ERR: ",'2012 Original'!T2))</f>
        <v>Board|Commission</v>
      </c>
      <c r="U2" s="2" t="str">
        <f>IFERROR(IF(VLOOKUP('2012 Original'!U2,key_ref,COLUMN(Appointing_Party__1),FALSE)="Agency head",'2012 Appt Party (1)'!U$1,VLOOKUP('2012 Original'!U2,key_ref,COLUMN(Appointing_Party__1),FALSE)),CONCATENATE("ERR: ",'2012 Original'!U2))</f>
        <v>Civil Service</v>
      </c>
      <c r="V2" s="2" t="str">
        <f>IFERROR(IF(VLOOKUP('2012 Original'!V2,key_ref,COLUMN(Appointing_Party__1),FALSE)="Agency head",'2012 Appt Party (1)'!V$1,VLOOKUP('2012 Original'!V2,key_ref,COLUMN(Appointing_Party__1),FALSE)),CONCATENATE("ERR: ",'2012 Original'!V2))</f>
        <v>Governor</v>
      </c>
      <c r="W2" s="2" t="str">
        <f>IFERROR(IF(VLOOKUP('2012 Original'!W2,key_ref,COLUMN(Appointing_Party__1),FALSE)="Agency head",'2012 Appt Party (1)'!W$1,VLOOKUP('2012 Original'!W2,key_ref,COLUMN(Appointing_Party__1),FALSE)),CONCATENATE("ERR: ",'2012 Original'!W2))</f>
        <v>Civil Service</v>
      </c>
      <c r="X2" s="2" t="str">
        <f>IFERROR(IF(VLOOKUP('2012 Original'!X2,key_ref,COLUMN(Appointing_Party__1),FALSE)="Agency head",'2012 Appt Party (1)'!X$1,VLOOKUP('2012 Original'!X2,key_ref,COLUMN(Appointing_Party__1),FALSE)),CONCATENATE("ERR: ",'2012 Original'!X2))</f>
        <v>Civil Service</v>
      </c>
      <c r="Y2" s="2" t="str">
        <f>IFERROR(IF(VLOOKUP('2012 Original'!Y2,key_ref,COLUMN(Appointing_Party__1),FALSE)="Agency head",'2012 Appt Party (1)'!Y$1,VLOOKUP('2012 Original'!Y2,key_ref,COLUMN(Appointing_Party__1),FALSE)),CONCATENATE("ERR: ",'2012 Original'!Y2))</f>
        <v>Board|Commission</v>
      </c>
      <c r="Z2" s="2" t="str">
        <f>IFERROR(IF(VLOOKUP('2012 Original'!Z2,key_ref,COLUMN(Appointing_Party__1),FALSE)="Agency head",'2012 Appt Party (1)'!Z$1,VLOOKUP('2012 Original'!Z2,key_ref,COLUMN(Appointing_Party__1),FALSE)),CONCATENATE("ERR: ",'2012 Original'!Z2))</f>
        <v>Governor</v>
      </c>
      <c r="AA2" s="2" t="str">
        <f>IFERROR(IF(VLOOKUP('2012 Original'!AA2,key_ref,COLUMN(Appointing_Party__1),FALSE)="Agency head",'2012 Appt Party (1)'!AA$1,VLOOKUP('2012 Original'!AA2,key_ref,COLUMN(Appointing_Party__1),FALSE)),CONCATENATE("ERR: ",'2012 Original'!AA2))</f>
        <v>Civil Service</v>
      </c>
      <c r="AB2" s="2" t="str">
        <f>IFERROR(IF(VLOOKUP('2012 Original'!AB2,key_ref,COLUMN(Appointing_Party__1),FALSE)="Agency head",'2012 Appt Party (1)'!AB$1,VLOOKUP('2012 Original'!AB2,key_ref,COLUMN(Appointing_Party__1),FALSE)),CONCATENATE("ERR: ",'2012 Original'!AB2))</f>
        <v>Civil Service</v>
      </c>
      <c r="AC2" s="2" t="str">
        <f>IFERROR(IF(VLOOKUP('2012 Original'!AC2,key_ref,COLUMN(Appointing_Party__1),FALSE)="Agency head",'2012 Appt Party (1)'!AC$1,VLOOKUP('2012 Original'!AC2,key_ref,COLUMN(Appointing_Party__1),FALSE)),CONCATENATE("ERR: ",'2012 Original'!AC2))</f>
        <v>Board|Commission</v>
      </c>
      <c r="AD2" s="2" t="str">
        <f>IFERROR(IF(VLOOKUP('2012 Original'!AD2,key_ref,COLUMN(Appointing_Party__1),FALSE)="Agency head",'2012 Appt Party (1)'!AD$1,VLOOKUP('2012 Original'!AD2,key_ref,COLUMN(Appointing_Party__1),FALSE)),CONCATENATE("ERR: ",'2012 Original'!AD2))</f>
        <v>Board|Commission</v>
      </c>
      <c r="AE2" s="2" t="str">
        <f>IFERROR(IF(VLOOKUP('2012 Original'!AE2,key_ref,COLUMN(Appointing_Party__1),FALSE)="Agency head",'2012 Appt Party (1)'!AE$1,VLOOKUP('2012 Original'!AE2,key_ref,COLUMN(Appointing_Party__1),FALSE)),CONCATENATE("ERR: ",'2012 Original'!AE2))</f>
        <v>Governor</v>
      </c>
      <c r="AF2" s="2" t="str">
        <f>IFERROR(IF(VLOOKUP('2012 Original'!AF2,key_ref,COLUMN(Appointing_Party__1),FALSE)="Agency head",'2012 Appt Party (1)'!AF$1,VLOOKUP('2012 Original'!AF2,key_ref,COLUMN(Appointing_Party__1),FALSE)),CONCATENATE("ERR: ",'2012 Original'!AF2))</f>
        <v>Governor</v>
      </c>
      <c r="AG2" s="2" t="str">
        <f>IFERROR(IF(VLOOKUP('2012 Original'!AG2,key_ref,COLUMN(Appointing_Party__1),FALSE)="Agency head",'2012 Appt Party (1)'!AG$1,VLOOKUP('2012 Original'!AG2,key_ref,COLUMN(Appointing_Party__1),FALSE)),CONCATENATE("ERR: ",'2012 Original'!AG2))</f>
        <v>Governor</v>
      </c>
      <c r="AH2" s="2" t="str">
        <f>IFERROR(IF(VLOOKUP('2012 Original'!AH2,key_ref,COLUMN(Appointing_Party__1),FALSE)="Agency head",'2012 Appt Party (1)'!AH$1,VLOOKUP('2012 Original'!AH2,key_ref,COLUMN(Appointing_Party__1),FALSE)),CONCATENATE("ERR: ",'2012 Original'!AH2))</f>
        <v>Governor</v>
      </c>
      <c r="AI2" s="2" t="str">
        <f>IFERROR(IF(VLOOKUP('2012 Original'!AI2,key_ref,COLUMN(Appointing_Party__1),FALSE)="Agency head",'2012 Appt Party (1)'!AI$1,VLOOKUP('2012 Original'!AI2,key_ref,COLUMN(Appointing_Party__1),FALSE)),CONCATENATE("ERR: ",'2012 Original'!AI2))</f>
        <v>none</v>
      </c>
      <c r="AJ2" s="2" t="str">
        <f>IFERROR(IF(VLOOKUP('2012 Original'!AJ2,key_ref,COLUMN(Appointing_Party__1),FALSE)="Agency head",'2012 Appt Party (1)'!AJ$1,VLOOKUP('2012 Original'!AJ2,key_ref,COLUMN(Appointing_Party__1),FALSE)),CONCATENATE("ERR: ",'2012 Original'!AJ2))</f>
        <v>Governor</v>
      </c>
      <c r="AK2" s="2" t="str">
        <f>IFERROR(IF(VLOOKUP('2012 Original'!AK2,key_ref,COLUMN(Appointing_Party__1),FALSE)="Agency head",'2012 Appt Party (1)'!AK$1,VLOOKUP('2012 Original'!AK2,key_ref,COLUMN(Appointing_Party__1),FALSE)),CONCATENATE("ERR: ",'2012 Original'!AK2))</f>
        <v>Governor</v>
      </c>
      <c r="AL2" s="2" t="str">
        <f>IFERROR(IF(VLOOKUP('2012 Original'!AL2,key_ref,COLUMN(Appointing_Party__1),FALSE)="Agency head",'2012 Appt Party (1)'!AL$1,VLOOKUP('2012 Original'!AL2,key_ref,COLUMN(Appointing_Party__1),FALSE)),CONCATENATE("ERR: ",'2012 Original'!AL2))</f>
        <v>Civil Service</v>
      </c>
      <c r="AM2" s="2" t="str">
        <f>IFERROR(IF(VLOOKUP('2012 Original'!AM2,key_ref,COLUMN(Appointing_Party__1),FALSE)="Agency head",'2012 Appt Party (1)'!AM$1,VLOOKUP('2012 Original'!AM2,key_ref,COLUMN(Appointing_Party__1),FALSE)),CONCATENATE("ERR: ",'2012 Original'!AM2))</f>
        <v>Board|Commission</v>
      </c>
      <c r="AN2" s="2" t="str">
        <f>IFERROR(IF(VLOOKUP('2012 Original'!AN2,key_ref,COLUMN(Appointing_Party__1),FALSE)="Agency head",'2012 Appt Party (1)'!AN$1,VLOOKUP('2012 Original'!AN2,key_ref,COLUMN(Appointing_Party__1),FALSE)),CONCATENATE("ERR: ",'2012 Original'!AN2))</f>
        <v>Community Affairs</v>
      </c>
      <c r="AO2" s="2" t="str">
        <f>IFERROR(IF(VLOOKUP('2012 Original'!AO2,key_ref,COLUMN(Appointing_Party__1),FALSE)="Agency head",'2012 Appt Party (1)'!AO$1,VLOOKUP('2012 Original'!AO2,key_ref,COLUMN(Appointing_Party__1),FALSE)),CONCATENATE("ERR: ",'2012 Original'!AO2))</f>
        <v>Committee</v>
      </c>
      <c r="AP2" s="2" t="str">
        <f>IFERROR(IF(VLOOKUP('2012 Original'!AP2,key_ref,COLUMN(Appointing_Party__1),FALSE)="Agency head",'2012 Appt Party (1)'!AP$1,VLOOKUP('2012 Original'!AP2,key_ref,COLUMN(Appointing_Party__1),FALSE)),CONCATENATE("ERR: ",'2012 Original'!AP2))</f>
        <v>Comptroller</v>
      </c>
      <c r="AQ2" s="2" t="str">
        <f>IFERROR(IF(VLOOKUP('2012 Original'!AQ2,key_ref,COLUMN(Appointing_Party__1),FALSE)="Agency head",'2012 Appt Party (1)'!AQ$1,VLOOKUP('2012 Original'!AQ2,key_ref,COLUMN(Appointing_Party__1),FALSE)),CONCATENATE("ERR: ",'2012 Original'!AQ2))</f>
        <v>Board|Commission</v>
      </c>
      <c r="AR2" s="2" t="str">
        <f>IFERROR(IF(VLOOKUP('2012 Original'!AR2,key_ref,COLUMN(Appointing_Party__1),FALSE)="Agency head",'2012 Appt Party (1)'!AR$1,VLOOKUP('2012 Original'!AR2,key_ref,COLUMN(Appointing_Party__1),FALSE)),CONCATENATE("ERR: ",'2012 Original'!AR2))</f>
        <v>Voting Public</v>
      </c>
      <c r="AS2" s="2" t="str">
        <f>IFERROR(IF(VLOOKUP('2012 Original'!AS2,key_ref,COLUMN(Appointing_Party__1),FALSE)="Agency head",'2012 Appt Party (1)'!AS$1,VLOOKUP('2012 Original'!AS2,key_ref,COLUMN(Appointing_Party__1),FALSE)),CONCATENATE("ERR: ",'2012 Original'!AS2))</f>
        <v>Civil Service</v>
      </c>
      <c r="AT2" s="2" t="str">
        <f>IFERROR(IF(VLOOKUP('2012 Original'!AT2,key_ref,COLUMN(Appointing_Party__1),FALSE)="Agency head",'2012 Appt Party (1)'!AT$1,VLOOKUP('2012 Original'!AT2,key_ref,COLUMN(Appointing_Party__1),FALSE)),CONCATENATE("ERR: ",'2012 Original'!AT2))</f>
        <v>Governor</v>
      </c>
      <c r="AU2" s="2" t="str">
        <f>IFERROR(IF(VLOOKUP('2012 Original'!AU2,key_ref,COLUMN(Appointing_Party__1),FALSE)="Agency head",'2012 Appt Party (1)'!AU$1,VLOOKUP('2012 Original'!AU2,key_ref,COLUMN(Appointing_Party__1),FALSE)),CONCATENATE("ERR: ",'2012 Original'!AU2))</f>
        <v>Board|Commission</v>
      </c>
      <c r="AV2" s="2" t="str">
        <f>IFERROR(IF(VLOOKUP('2012 Original'!AV2,key_ref,COLUMN(Appointing_Party__1),FALSE)="Agency head",'2012 Appt Party (1)'!AV$1,VLOOKUP('2012 Original'!AV2,key_ref,COLUMN(Appointing_Party__1),FALSE)),CONCATENATE("ERR: ",'2012 Original'!AV2))</f>
        <v>Civil Service</v>
      </c>
      <c r="AW2" s="2" t="str">
        <f>IFERROR(IF(VLOOKUP('2012 Original'!AW2,key_ref,COLUMN(Appointing_Party__1),FALSE)="Agency head",'2012 Appt Party (1)'!AW$1,VLOOKUP('2012 Original'!AW2,key_ref,COLUMN(Appointing_Party__1),FALSE)),CONCATENATE("ERR: ",'2012 Original'!AW2))</f>
        <v>Governor</v>
      </c>
      <c r="AX2" s="2" t="str">
        <f>IFERROR(IF(VLOOKUP('2012 Original'!AX2,key_ref,COLUMN(Appointing_Party__1),FALSE)="Agency head",'2012 Appt Party (1)'!AX$1,VLOOKUP('2012 Original'!AX2,key_ref,COLUMN(Appointing_Party__1),FALSE)),CONCATENATE("ERR: ",'2012 Original'!AX2))</f>
        <v>Governor</v>
      </c>
      <c r="AY2" s="2" t="str">
        <f>IFERROR(IF(VLOOKUP('2012 Original'!AY2,key_ref,COLUMN(Appointing_Party__1),FALSE)="Agency head",'2012 Appt Party (1)'!AY$1,VLOOKUP('2012 Original'!AY2,key_ref,COLUMN(Appointing_Party__1),FALSE)),CONCATENATE("ERR: ",'2012 Original'!AY2))</f>
        <v>Highways</v>
      </c>
      <c r="AZ2" s="2" t="str">
        <f>IFERROR(IF(VLOOKUP('2012 Original'!AZ2,key_ref,COLUMN(Appointing_Party__1),FALSE)="Agency head",'2012 Appt Party (1)'!AZ$1,VLOOKUP('2012 Original'!AZ2,key_ref,COLUMN(Appointing_Party__1),FALSE)),CONCATENATE("ERR: ",'2012 Original'!AZ2))</f>
        <v>Social Services</v>
      </c>
    </row>
    <row r="3" spans="1:52" s="4" customFormat="1">
      <c r="A3" s="3" t="s">
        <v>10</v>
      </c>
      <c r="B3" s="2" t="str">
        <f>IFERROR(IF(VLOOKUP('2012 Original'!B3,key_ref,COLUMN(Appointing_Party__1),FALSE)="Agency head",'2012 Appt Party (1)'!B$1,VLOOKUP('2012 Original'!B3,key_ref,COLUMN(Appointing_Party__1),FALSE)),CONCATENATE("ERR: ",'2012 Original'!B3))</f>
        <v>Voting Public</v>
      </c>
      <c r="C3" s="2" t="str">
        <f>IFERROR(IF(VLOOKUP('2012 Original'!C3,key_ref,COLUMN(Appointing_Party__1),FALSE)="Agency head",'2012 Appt Party (1)'!C$1,VLOOKUP('2012 Original'!C3,key_ref,COLUMN(Appointing_Party__1),FALSE)),CONCATENATE("ERR: ",'2012 Original'!C3))</f>
        <v>Voting Public</v>
      </c>
      <c r="D3" s="2" t="str">
        <f>IFERROR(IF(VLOOKUP('2012 Original'!D3,key_ref,COLUMN(Appointing_Party__1),FALSE)="Agency head",'2012 Appt Party (1)'!D$1,VLOOKUP('2012 Original'!D3,key_ref,COLUMN(Appointing_Party__1),FALSE)),CONCATENATE("ERR: ",'2012 Original'!D3))</f>
        <v>Lieutenant Governor</v>
      </c>
      <c r="E3" s="2" t="str">
        <f>IFERROR(IF(VLOOKUP('2012 Original'!E3,key_ref,COLUMN(Appointing_Party__1),FALSE)="Agency head",'2012 Appt Party (1)'!E$1,VLOOKUP('2012 Original'!E3,key_ref,COLUMN(Appointing_Party__1),FALSE)),CONCATENATE("ERR: ",'2012 Original'!E3))</f>
        <v>Governor</v>
      </c>
      <c r="F3" s="2" t="str">
        <f>IFERROR(IF(VLOOKUP('2012 Original'!F3,key_ref,COLUMN(Appointing_Party__1),FALSE)="Agency head",'2012 Appt Party (1)'!F$1,VLOOKUP('2012 Original'!F3,key_ref,COLUMN(Appointing_Party__1),FALSE)),CONCATENATE("ERR: ",'2012 Original'!F3))</f>
        <v>Treasurer</v>
      </c>
      <c r="G3" s="2" t="str">
        <f>IFERROR(IF(VLOOKUP('2012 Original'!G3,key_ref,COLUMN(Appointing_Party__1),FALSE)="Agency head",'2012 Appt Party (1)'!G$1,VLOOKUP('2012 Original'!G3,key_ref,COLUMN(Appointing_Party__1),FALSE)),CONCATENATE("ERR: ",'2012 Original'!G3))</f>
        <v>Governor</v>
      </c>
      <c r="H3" s="2" t="str">
        <f>IFERROR(IF(VLOOKUP('2012 Original'!H3,key_ref,COLUMN(Appointing_Party__1),FALSE)="Agency head",'2012 Appt Party (1)'!H$1,VLOOKUP('2012 Original'!H3,key_ref,COLUMN(Appointing_Party__1),FALSE)),CONCATENATE("ERR: ",'2012 Original'!H3))</f>
        <v>Governor</v>
      </c>
      <c r="I3" s="2" t="str">
        <f>IFERROR(IF(VLOOKUP('2012 Original'!I3,key_ref,COLUMN(Appointing_Party__1),FALSE)="Agency head",'2012 Appt Party (1)'!I$1,VLOOKUP('2012 Original'!I3,key_ref,COLUMN(Appointing_Party__1),FALSE)),CONCATENATE("ERR: ",'2012 Original'!I3))</f>
        <v>Agriculture</v>
      </c>
      <c r="J3" s="2" t="str">
        <f>IFERROR(IF(VLOOKUP('2012 Original'!J3,key_ref,COLUMN(Appointing_Party__1),FALSE)="Agency head",'2012 Appt Party (1)'!J$1,VLOOKUP('2012 Original'!J3,key_ref,COLUMN(Appointing_Party__1),FALSE)),CONCATENATE("ERR: ",'2012 Original'!J3))</f>
        <v>Legislature</v>
      </c>
      <c r="K3" s="2" t="str">
        <f>IFERROR(IF(VLOOKUP('2012 Original'!K3,key_ref,COLUMN(Appointing_Party__1),FALSE)="Agency head",'2012 Appt Party (1)'!K$1,VLOOKUP('2012 Original'!K3,key_ref,COLUMN(Appointing_Party__1),FALSE)),CONCATENATE("ERR: ",'2012 Original'!K3))</f>
        <v>Banking</v>
      </c>
      <c r="L3" s="2" t="str">
        <f>IFERROR(IF(VLOOKUP('2012 Original'!L3,key_ref,COLUMN(Appointing_Party__1),FALSE)="Agency head",'2012 Appt Party (1)'!L$1,VLOOKUP('2012 Original'!L3,key_ref,COLUMN(Appointing_Party__1),FALSE)),CONCATENATE("ERR: ",'2012 Original'!L3))</f>
        <v>Governor</v>
      </c>
      <c r="M3" s="2" t="str">
        <f>IFERROR(IF(VLOOKUP('2012 Original'!M3,key_ref,COLUMN(Appointing_Party__1),FALSE)="Agency head",'2012 Appt Party (1)'!M$1,VLOOKUP('2012 Original'!M3,key_ref,COLUMN(Appointing_Party__1),FALSE)),CONCATENATE("ERR: ",'2012 Original'!M3))</f>
        <v>Governor</v>
      </c>
      <c r="N3" s="2" t="str">
        <f>IFERROR(IF(VLOOKUP('2012 Original'!N3,key_ref,COLUMN(Appointing_Party__1),FALSE)="Agency head",'2012 Appt Party (1)'!N$1,VLOOKUP('2012 Original'!N3,key_ref,COLUMN(Appointing_Party__1),FALSE)),CONCATENATE("ERR: ",'2012 Original'!N3))</f>
        <v>Governor</v>
      </c>
      <c r="O3" s="2" t="str">
        <f>IFERROR(IF(VLOOKUP('2012 Original'!O3,key_ref,COLUMN(Appointing_Party__1),FALSE)="Agency head",'2012 Appt Party (1)'!O$1,VLOOKUP('2012 Original'!O3,key_ref,COLUMN(Appointing_Party__1),FALSE)),CONCATENATE("ERR: ",'2012 Original'!O3))</f>
        <v>Commerce</v>
      </c>
      <c r="P3" s="2" t="str">
        <f>IFERROR(IF(VLOOKUP('2012 Original'!P3,key_ref,COLUMN(Appointing_Party__1),FALSE)="Agency head",'2012 Appt Party (1)'!P$1,VLOOKUP('2012 Original'!P3,key_ref,COLUMN(Appointing_Party__1),FALSE)),CONCATENATE("ERR: ",'2012 Original'!P3))</f>
        <v>Comptroller</v>
      </c>
      <c r="Q3" s="2" t="str">
        <f>IFERROR(IF(VLOOKUP('2012 Original'!Q3,key_ref,COLUMN(Appointing_Party__1),FALSE)="Agency head",'2012 Appt Party (1)'!Q$1,VLOOKUP('2012 Original'!Q3,key_ref,COLUMN(Appointing_Party__1),FALSE)),CONCATENATE("ERR: ",'2012 Original'!Q3))</f>
        <v>Commerce</v>
      </c>
      <c r="R3" s="2" t="str">
        <f>IFERROR(IF(VLOOKUP('2012 Original'!R3,key_ref,COLUMN(Appointing_Party__1),FALSE)="Agency head",'2012 Appt Party (1)'!R$1,VLOOKUP('2012 Original'!R3,key_ref,COLUMN(Appointing_Party__1),FALSE)),CONCATENATE("ERR: ",'2012 Original'!R3))</f>
        <v>Governor</v>
      </c>
      <c r="S3" s="2" t="str">
        <f>IFERROR(IF(VLOOKUP('2012 Original'!S3,key_ref,COLUMN(Appointing_Party__1),FALSE)="Agency head",'2012 Appt Party (1)'!S$1,VLOOKUP('2012 Original'!S3,key_ref,COLUMN(Appointing_Party__1),FALSE)),CONCATENATE("ERR: ",'2012 Original'!S3))</f>
        <v>Commerce</v>
      </c>
      <c r="T3" s="2" t="str">
        <f>IFERROR(IF(VLOOKUP('2012 Original'!T3,key_ref,COLUMN(Appointing_Party__1),FALSE)="Agency head",'2012 Appt Party (1)'!T$1,VLOOKUP('2012 Original'!T3,key_ref,COLUMN(Appointing_Party__1),FALSE)),CONCATENATE("ERR: ",'2012 Original'!T3))</f>
        <v>Governor</v>
      </c>
      <c r="U3" s="2" t="str">
        <f>IFERROR(IF(VLOOKUP('2012 Original'!U3,key_ref,COLUMN(Appointing_Party__1),FALSE)="Agency head",'2012 Appt Party (1)'!U$1,VLOOKUP('2012 Original'!U3,key_ref,COLUMN(Appointing_Party__1),FALSE)),CONCATENATE("ERR: ",'2012 Original'!U3))</f>
        <v>Election Administration</v>
      </c>
      <c r="V3" s="2" t="str">
        <f>IFERROR(IF(VLOOKUP('2012 Original'!V3,key_ref,COLUMN(Appointing_Party__1),FALSE)="Agency head",'2012 Appt Party (1)'!V$1,VLOOKUP('2012 Original'!V3,key_ref,COLUMN(Appointing_Party__1),FALSE)),CONCATENATE("ERR: ",'2012 Original'!V3))</f>
        <v>Emergency Management</v>
      </c>
      <c r="W3" s="2" t="str">
        <f>IFERROR(IF(VLOOKUP('2012 Original'!W3,key_ref,COLUMN(Appointing_Party__1),FALSE)="Agency head",'2012 Appt Party (1)'!W$1,VLOOKUP('2012 Original'!W3,key_ref,COLUMN(Appointing_Party__1),FALSE)),CONCATENATE("ERR: ",'2012 Original'!W3))</f>
        <v>Employment Services</v>
      </c>
      <c r="X3" s="2" t="str">
        <f>IFERROR(IF(VLOOKUP('2012 Original'!X3,key_ref,COLUMN(Appointing_Party__1),FALSE)="Agency head",'2012 Appt Party (1)'!X$1,VLOOKUP('2012 Original'!X3,key_ref,COLUMN(Appointing_Party__1),FALSE)),CONCATENATE("ERR: ",'2012 Original'!X3))</f>
        <v>Board|Commission</v>
      </c>
      <c r="Y3" s="2" t="str">
        <f>IFERROR(IF(VLOOKUP('2012 Original'!Y3,key_ref,COLUMN(Appointing_Party__1),FALSE)="Agency head",'2012 Appt Party (1)'!Y$1,VLOOKUP('2012 Original'!Y3,key_ref,COLUMN(Appointing_Party__1),FALSE)),CONCATENATE("ERR: ",'2012 Original'!Y3))</f>
        <v>Governor</v>
      </c>
      <c r="Z3" s="2" t="str">
        <f>IFERROR(IF(VLOOKUP('2012 Original'!Z3,key_ref,COLUMN(Appointing_Party__1),FALSE)="Agency head",'2012 Appt Party (1)'!Z$1,VLOOKUP('2012 Original'!Z3,key_ref,COLUMN(Appointing_Party__1),FALSE)),CONCATENATE("ERR: ",'2012 Original'!Z3))</f>
        <v>Finance</v>
      </c>
      <c r="AA3" s="2" t="str">
        <f>IFERROR(IF(VLOOKUP('2012 Original'!AA3,key_ref,COLUMN(Appointing_Party__1),FALSE)="Agency head",'2012 Appt Party (1)'!AA$1,VLOOKUP('2012 Original'!AA3,key_ref,COLUMN(Appointing_Party__1),FALSE)),CONCATENATE("ERR: ",'2012 Original'!AA3))</f>
        <v>Governor</v>
      </c>
      <c r="AB3" s="2" t="str">
        <f>IFERROR(IF(VLOOKUP('2012 Original'!AB3,key_ref,COLUMN(Appointing_Party__1),FALSE)="Agency head",'2012 Appt Party (1)'!AB$1,VLOOKUP('2012 Original'!AB3,key_ref,COLUMN(Appointing_Party__1),FALSE)),CONCATENATE("ERR: ",'2012 Original'!AB3))</f>
        <v>General Services</v>
      </c>
      <c r="AC3" s="2" t="str">
        <f>IFERROR(IF(VLOOKUP('2012 Original'!AC3,key_ref,COLUMN(Appointing_Party__1),FALSE)="Agency head",'2012 Appt Party (1)'!AC$1,VLOOKUP('2012 Original'!AC3,key_ref,COLUMN(Appointing_Party__1),FALSE)),CONCATENATE("ERR: ",'2012 Original'!AC3))</f>
        <v>Health</v>
      </c>
      <c r="AD3" s="2" t="str">
        <f>IFERROR(IF(VLOOKUP('2012 Original'!AD3,key_ref,COLUMN(Appointing_Party__1),FALSE)="Agency head",'2012 Appt Party (1)'!AD$1,VLOOKUP('2012 Original'!AD3,key_ref,COLUMN(Appointing_Party__1),FALSE)),CONCATENATE("ERR: ",'2012 Original'!AD3))</f>
        <v>Board|Commission</v>
      </c>
      <c r="AE3" s="2" t="str">
        <f>IFERROR(IF(VLOOKUP('2012 Original'!AE3,key_ref,COLUMN(Appointing_Party__1),FALSE)="Agency head",'2012 Appt Party (1)'!AE$1,VLOOKUP('2012 Original'!AE3,key_ref,COLUMN(Appointing_Party__1),FALSE)),CONCATENATE("ERR: ",'2012 Original'!AE3))</f>
        <v>Governor</v>
      </c>
      <c r="AF3" s="2" t="str">
        <f>IFERROR(IF(VLOOKUP('2012 Original'!AF3,key_ref,COLUMN(Appointing_Party__1),FALSE)="Agency head",'2012 Appt Party (1)'!AF$1,VLOOKUP('2012 Original'!AF3,key_ref,COLUMN(Appointing_Party__1),FALSE)),CONCATENATE("ERR: ",'2012 Original'!AF3))</f>
        <v>Information Systems</v>
      </c>
      <c r="AG3" s="2" t="str">
        <f>IFERROR(IF(VLOOKUP('2012 Original'!AG3,key_ref,COLUMN(Appointing_Party__1),FALSE)="Agency head",'2012 Appt Party (1)'!AG$1,VLOOKUP('2012 Original'!AG3,key_ref,COLUMN(Appointing_Party__1),FALSE)),CONCATENATE("ERR: ",'2012 Original'!AG3))</f>
        <v>Insurance</v>
      </c>
      <c r="AH3" s="2" t="str">
        <f>IFERROR(IF(VLOOKUP('2012 Original'!AH3,key_ref,COLUMN(Appointing_Party__1),FALSE)="Agency head",'2012 Appt Party (1)'!AH$1,VLOOKUP('2012 Original'!AH3,key_ref,COLUMN(Appointing_Party__1),FALSE)),CONCATENATE("ERR: ",'2012 Original'!AH3))</f>
        <v>Governor</v>
      </c>
      <c r="AI3" s="2" t="str">
        <f>IFERROR(IF(VLOOKUP('2012 Original'!AI3,key_ref,COLUMN(Appointing_Party__1),FALSE)="Agency head",'2012 Appt Party (1)'!AI$1,VLOOKUP('2012 Original'!AI3,key_ref,COLUMN(Appointing_Party__1),FALSE)),CONCATENATE("ERR: ",'2012 Original'!AI3))</f>
        <v>Licensing</v>
      </c>
      <c r="AJ3" s="2" t="str">
        <f>IFERROR(IF(VLOOKUP('2012 Original'!AJ3,key_ref,COLUMN(Appointing_Party__1),FALSE)="Agency head",'2012 Appt Party (1)'!AJ$1,VLOOKUP('2012 Original'!AJ3,key_ref,COLUMN(Appointing_Party__1),FALSE)),CONCATENATE("ERR: ",'2012 Original'!AJ3))</f>
        <v>Mental Health &amp; Retardation</v>
      </c>
      <c r="AK3" s="2" t="str">
        <f>IFERROR(IF(VLOOKUP('2012 Original'!AK3,key_ref,COLUMN(Appointing_Party__1),FALSE)="Agency head",'2012 Appt Party (1)'!AK$1,VLOOKUP('2012 Original'!AK3,key_ref,COLUMN(Appointing_Party__1),FALSE)),CONCATENATE("ERR: ",'2012 Original'!AK3))</f>
        <v>Governor</v>
      </c>
      <c r="AL3" s="2" t="str">
        <f>IFERROR(IF(VLOOKUP('2012 Original'!AL3,key_ref,COLUMN(Appointing_Party__1),FALSE)="Agency head",'2012 Appt Party (1)'!AL$1,VLOOKUP('2012 Original'!AL3,key_ref,COLUMN(Appointing_Party__1),FALSE)),CONCATENATE("ERR: ",'2012 Original'!AL3))</f>
        <v>Parks &amp; Recreation</v>
      </c>
      <c r="AM3" s="2" t="str">
        <f>IFERROR(IF(VLOOKUP('2012 Original'!AM3,key_ref,COLUMN(Appointing_Party__1),FALSE)="Agency head",'2012 Appt Party (1)'!AM$1,VLOOKUP('2012 Original'!AM3,key_ref,COLUMN(Appointing_Party__1),FALSE)),CONCATENATE("ERR: ",'2012 Original'!AM3))</f>
        <v>Personnel</v>
      </c>
      <c r="AN3" s="2" t="str">
        <f>IFERROR(IF(VLOOKUP('2012 Original'!AN3,key_ref,COLUMN(Appointing_Party__1),FALSE)="Agency head",'2012 Appt Party (1)'!AN$1,VLOOKUP('2012 Original'!AN3,key_ref,COLUMN(Appointing_Party__1),FALSE)),CONCATENATE("ERR: ",'2012 Original'!AN3))</f>
        <v>none</v>
      </c>
      <c r="AO3" s="2" t="str">
        <f>IFERROR(IF(VLOOKUP('2012 Original'!AO3,key_ref,COLUMN(Appointing_Party__1),FALSE)="Agency head",'2012 Appt Party (1)'!AO$1,VLOOKUP('2012 Original'!AO3,key_ref,COLUMN(Appointing_Party__1),FALSE)),CONCATENATE("ERR: ",'2012 Original'!AO3))</f>
        <v>Auditor</v>
      </c>
      <c r="AP3" s="2" t="str">
        <f>IFERROR(IF(VLOOKUP('2012 Original'!AP3,key_ref,COLUMN(Appointing_Party__1),FALSE)="Agency head",'2012 Appt Party (1)'!AP$1,VLOOKUP('2012 Original'!AP3,key_ref,COLUMN(Appointing_Party__1),FALSE)),CONCATENATE("ERR: ",'2012 Original'!AP3))</f>
        <v>none</v>
      </c>
      <c r="AQ3" s="2" t="str">
        <f>IFERROR(IF(VLOOKUP('2012 Original'!AQ3,key_ref,COLUMN(Appointing_Party__1),FALSE)="Agency head",'2012 Appt Party (1)'!AQ$1,VLOOKUP('2012 Original'!AQ3,key_ref,COLUMN(Appointing_Party__1),FALSE)),CONCATENATE("ERR: ",'2012 Original'!AQ3))</f>
        <v>Public Library Development</v>
      </c>
      <c r="AR3" s="2" t="str">
        <f>IFERROR(IF(VLOOKUP('2012 Original'!AR3,key_ref,COLUMN(Appointing_Party__1),FALSE)="Agency head",'2012 Appt Party (1)'!AR$1,VLOOKUP('2012 Original'!AR3,key_ref,COLUMN(Appointing_Party__1),FALSE)),CONCATENATE("ERR: ",'2012 Original'!AR3))</f>
        <v>Governor</v>
      </c>
      <c r="AS3" s="2" t="str">
        <f>IFERROR(IF(VLOOKUP('2012 Original'!AS3,key_ref,COLUMN(Appointing_Party__1),FALSE)="Agency head",'2012 Appt Party (1)'!AS$1,VLOOKUP('2012 Original'!AS3,key_ref,COLUMN(Appointing_Party__1),FALSE)),CONCATENATE("ERR: ",'2012 Original'!AS3))</f>
        <v>Purchasing</v>
      </c>
      <c r="AT3" s="2" t="str">
        <f>IFERROR(IF(VLOOKUP('2012 Original'!AT3,key_ref,COLUMN(Appointing_Party__1),FALSE)="Agency head",'2012 Appt Party (1)'!AT$1,VLOOKUP('2012 Original'!AT3,key_ref,COLUMN(Appointing_Party__1),FALSE)),CONCATENATE("ERR: ",'2012 Original'!AT3))</f>
        <v>Governor</v>
      </c>
      <c r="AU3" s="2" t="str">
        <f>IFERROR(IF(VLOOKUP('2012 Original'!AU3,key_ref,COLUMN(Appointing_Party__1),FALSE)="Agency head",'2012 Appt Party (1)'!AU$1,VLOOKUP('2012 Original'!AU3,key_ref,COLUMN(Appointing_Party__1),FALSE)),CONCATENATE("ERR: ",'2012 Original'!AU3))</f>
        <v>Governor</v>
      </c>
      <c r="AV3" s="2" t="str">
        <f>IFERROR(IF(VLOOKUP('2012 Original'!AV3,key_ref,COLUMN(Appointing_Party__1),FALSE)="Agency head",'2012 Appt Party (1)'!AV$1,VLOOKUP('2012 Original'!AV3,key_ref,COLUMN(Appointing_Party__1),FALSE)),CONCATENATE("ERR: ",'2012 Original'!AV3))</f>
        <v>Solid Waste Management</v>
      </c>
      <c r="AW3" s="2" t="str">
        <f>IFERROR(IF(VLOOKUP('2012 Original'!AW3,key_ref,COLUMN(Appointing_Party__1),FALSE)="Agency head",'2012 Appt Party (1)'!AW$1,VLOOKUP('2012 Original'!AW3,key_ref,COLUMN(Appointing_Party__1),FALSE)),CONCATENATE("ERR: ",'2012 Original'!AW3))</f>
        <v>State Police</v>
      </c>
      <c r="AX3" s="2" t="str">
        <f>IFERROR(IF(VLOOKUP('2012 Original'!AX3,key_ref,COLUMN(Appointing_Party__1),FALSE)="Agency head",'2012 Appt Party (1)'!AX$1,VLOOKUP('2012 Original'!AX3,key_ref,COLUMN(Appointing_Party__1),FALSE)),CONCATENATE("ERR: ",'2012 Original'!AX3))</f>
        <v>Tourism</v>
      </c>
      <c r="AY3" s="2" t="str">
        <f>IFERROR(IF(VLOOKUP('2012 Original'!AY3,key_ref,COLUMN(Appointing_Party__1),FALSE)="Agency head",'2012 Appt Party (1)'!AY$1,VLOOKUP('2012 Original'!AY3,key_ref,COLUMN(Appointing_Party__1),FALSE)),CONCATENATE("ERR: ",'2012 Original'!AY3))</f>
        <v>Governor</v>
      </c>
      <c r="AZ3" s="2" t="str">
        <f>IFERROR(IF(VLOOKUP('2012 Original'!AZ3,key_ref,COLUMN(Appointing_Party__1),FALSE)="Agency head",'2012 Appt Party (1)'!AZ$1,VLOOKUP('2012 Original'!AZ3,key_ref,COLUMN(Appointing_Party__1),FALSE)),CONCATENATE("ERR: ",'2012 Original'!AZ3))</f>
        <v>Welfare</v>
      </c>
    </row>
    <row r="4" spans="1:52" s="4" customFormat="1">
      <c r="A4" s="3" t="s">
        <v>14</v>
      </c>
      <c r="B4" s="2" t="str">
        <f>IFERROR(IF(VLOOKUP('2012 Original'!B4,key_ref,COLUMN(Appointing_Party__1),FALSE)="Agency head",'2012 Appt Party (1)'!B$1,VLOOKUP('2012 Original'!B4,key_ref,COLUMN(Appointing_Party__1),FALSE)),CONCATENATE("ERR: ",'2012 Original'!B4))</f>
        <v>Voting Public</v>
      </c>
      <c r="C4" s="2" t="str">
        <f>IFERROR(IF(VLOOKUP('2012 Original'!C4,key_ref,COLUMN(Appointing_Party__1),FALSE)="Agency head",'2012 Appt Party (1)'!C$1,VLOOKUP('2012 Original'!C4,key_ref,COLUMN(Appointing_Party__1),FALSE)),CONCATENATE("ERR: ",'2012 Original'!C4))</f>
        <v>Secretary Of State</v>
      </c>
      <c r="D4" s="2" t="str">
        <f>IFERROR(IF(VLOOKUP('2012 Original'!D4,key_ref,COLUMN(Appointing_Party__1),FALSE)="Agency head",'2012 Appt Party (1)'!D$1,VLOOKUP('2012 Original'!D4,key_ref,COLUMN(Appointing_Party__1),FALSE)),CONCATENATE("ERR: ",'2012 Original'!D4))</f>
        <v>Voting Public</v>
      </c>
      <c r="E4" s="2" t="str">
        <f>IFERROR(IF(VLOOKUP('2012 Original'!E4,key_ref,COLUMN(Appointing_Party__1),FALSE)="Agency head",'2012 Appt Party (1)'!E$1,VLOOKUP('2012 Original'!E4,key_ref,COLUMN(Appointing_Party__1),FALSE)),CONCATENATE("ERR: ",'2012 Original'!E4))</f>
        <v>Voting Public</v>
      </c>
      <c r="F4" s="2" t="str">
        <f>IFERROR(IF(VLOOKUP('2012 Original'!F4,key_ref,COLUMN(Appointing_Party__1),FALSE)="Agency head",'2012 Appt Party (1)'!F$1,VLOOKUP('2012 Original'!F4,key_ref,COLUMN(Appointing_Party__1),FALSE)),CONCATENATE("ERR: ",'2012 Original'!F4))</f>
        <v>Voting Public</v>
      </c>
      <c r="G4" s="2" t="str">
        <f>IFERROR(IF(VLOOKUP('2012 Original'!G4,key_ref,COLUMN(Appointing_Party__1),FALSE)="Agency head",'2012 Appt Party (1)'!G$1,VLOOKUP('2012 Original'!G4,key_ref,COLUMN(Appointing_Party__1),FALSE)),CONCATENATE("ERR: ",'2012 Original'!G4))</f>
        <v>Governor</v>
      </c>
      <c r="H4" s="2" t="str">
        <f>IFERROR(IF(VLOOKUP('2012 Original'!H4,key_ref,COLUMN(Appointing_Party__1),FALSE)="Agency head",'2012 Appt Party (1)'!H$1,VLOOKUP('2012 Original'!H4,key_ref,COLUMN(Appointing_Party__1),FALSE)),CONCATENATE("ERR: ",'2012 Original'!H4))</f>
        <v>Governor</v>
      </c>
      <c r="I4" s="2" t="str">
        <f>IFERROR(IF(VLOOKUP('2012 Original'!I4,key_ref,COLUMN(Appointing_Party__1),FALSE)="Agency head",'2012 Appt Party (1)'!I$1,VLOOKUP('2012 Original'!I4,key_ref,COLUMN(Appointing_Party__1),FALSE)),CONCATENATE("ERR: ",'2012 Original'!I4))</f>
        <v>Governor</v>
      </c>
      <c r="J4" s="2" t="str">
        <f>IFERROR(IF(VLOOKUP('2012 Original'!J4,key_ref,COLUMN(Appointing_Party__1),FALSE)="Agency head",'2012 Appt Party (1)'!J$1,VLOOKUP('2012 Original'!J4,key_ref,COLUMN(Appointing_Party__1),FALSE)),CONCATENATE("ERR: ",'2012 Original'!J4))</f>
        <v>Legislature</v>
      </c>
      <c r="K4" s="2" t="str">
        <f>IFERROR(IF(VLOOKUP('2012 Original'!K4,key_ref,COLUMN(Appointing_Party__1),FALSE)="Agency head",'2012 Appt Party (1)'!K$1,VLOOKUP('2012 Original'!K4,key_ref,COLUMN(Appointing_Party__1),FALSE)),CONCATENATE("ERR: ",'2012 Original'!K4))</f>
        <v>Governor</v>
      </c>
      <c r="L4" s="2" t="str">
        <f>IFERROR(IF(VLOOKUP('2012 Original'!L4,key_ref,COLUMN(Appointing_Party__1),FALSE)="Agency head",'2012 Appt Party (1)'!L$1,VLOOKUP('2012 Original'!L4,key_ref,COLUMN(Appointing_Party__1),FALSE)),CONCATENATE("ERR: ",'2012 Original'!L4))</f>
        <v>Legislature</v>
      </c>
      <c r="M4" s="2" t="str">
        <f>IFERROR(IF(VLOOKUP('2012 Original'!M4,key_ref,COLUMN(Appointing_Party__1),FALSE)="Agency head",'2012 Appt Party (1)'!M$1,VLOOKUP('2012 Original'!M4,key_ref,COLUMN(Appointing_Party__1),FALSE)),CONCATENATE("ERR: ",'2012 Original'!M4))</f>
        <v>Attorney General</v>
      </c>
      <c r="N4" s="2" t="str">
        <f>IFERROR(IF(VLOOKUP('2012 Original'!N4,key_ref,COLUMN(Appointing_Party__1),FALSE)="Agency head",'2012 Appt Party (1)'!N$1,VLOOKUP('2012 Original'!N4,key_ref,COLUMN(Appointing_Party__1),FALSE)),CONCATENATE("ERR: ",'2012 Original'!N4))</f>
        <v>Governor</v>
      </c>
      <c r="O4" s="2" t="str">
        <f>IFERROR(IF(VLOOKUP('2012 Original'!O4,key_ref,COLUMN(Appointing_Party__1),FALSE)="Agency head",'2012 Appt Party (1)'!O$1,VLOOKUP('2012 Original'!O4,key_ref,COLUMN(Appointing_Party__1),FALSE)),CONCATENATE("ERR: ",'2012 Original'!O4))</f>
        <v>Attorney General</v>
      </c>
      <c r="P4" s="2" t="str">
        <f>IFERROR(IF(VLOOKUP('2012 Original'!P4,key_ref,COLUMN(Appointing_Party__1),FALSE)="Agency head",'2012 Appt Party (1)'!P$1,VLOOKUP('2012 Original'!P4,key_ref,COLUMN(Appointing_Party__1),FALSE)),CONCATENATE("ERR: ",'2012 Original'!P4))</f>
        <v>Comptroller</v>
      </c>
      <c r="Q4" s="2" t="str">
        <f>IFERROR(IF(VLOOKUP('2012 Original'!Q4,key_ref,COLUMN(Appointing_Party__1),FALSE)="Agency head",'2012 Appt Party (1)'!Q$1,VLOOKUP('2012 Original'!Q4,key_ref,COLUMN(Appointing_Party__1),FALSE)),CONCATENATE("ERR: ",'2012 Original'!Q4))</f>
        <v>Attorney General</v>
      </c>
      <c r="R4" s="2" t="str">
        <f>IFERROR(IF(VLOOKUP('2012 Original'!R4,key_ref,COLUMN(Appointing_Party__1),FALSE)="Agency head",'2012 Appt Party (1)'!R$1,VLOOKUP('2012 Original'!R4,key_ref,COLUMN(Appointing_Party__1),FALSE)),CONCATENATE("ERR: ",'2012 Original'!R4))</f>
        <v>Governor</v>
      </c>
      <c r="S4" s="2" t="str">
        <f>IFERROR(IF(VLOOKUP('2012 Original'!S4,key_ref,COLUMN(Appointing_Party__1),FALSE)="Agency head",'2012 Appt Party (1)'!S$1,VLOOKUP('2012 Original'!S4,key_ref,COLUMN(Appointing_Party__1),FALSE)),CONCATENATE("ERR: ",'2012 Original'!S4))</f>
        <v>Governor</v>
      </c>
      <c r="T4" s="2" t="str">
        <f>IFERROR(IF(VLOOKUP('2012 Original'!T4,key_ref,COLUMN(Appointing_Party__1),FALSE)="Agency head",'2012 Appt Party (1)'!T$1,VLOOKUP('2012 Original'!T4,key_ref,COLUMN(Appointing_Party__1),FALSE)),CONCATENATE("ERR: ",'2012 Original'!T4))</f>
        <v>Voting Public</v>
      </c>
      <c r="U4" s="2" t="str">
        <f>IFERROR(IF(VLOOKUP('2012 Original'!U4,key_ref,COLUMN(Appointing_Party__1),FALSE)="Agency head",'2012 Appt Party (1)'!U$1,VLOOKUP('2012 Original'!U4,key_ref,COLUMN(Appointing_Party__1),FALSE)),CONCATENATE("ERR: ",'2012 Original'!U4))</f>
        <v>Secretary Of State</v>
      </c>
      <c r="V4" s="2" t="str">
        <f>IFERROR(IF(VLOOKUP('2012 Original'!V4,key_ref,COLUMN(Appointing_Party__1),FALSE)="Agency head",'2012 Appt Party (1)'!V$1,VLOOKUP('2012 Original'!V4,key_ref,COLUMN(Appointing_Party__1),FALSE)),CONCATENATE("ERR: ",'2012 Original'!V4))</f>
        <v>Governor</v>
      </c>
      <c r="W4" s="2" t="str">
        <f>IFERROR(IF(VLOOKUP('2012 Original'!W4,key_ref,COLUMN(Appointing_Party__1),FALSE)="Agency head",'2012 Appt Party (1)'!W$1,VLOOKUP('2012 Original'!W4,key_ref,COLUMN(Appointing_Party__1),FALSE)),CONCATENATE("ERR: ",'2012 Original'!W4))</f>
        <v>Employment Services</v>
      </c>
      <c r="X4" s="2" t="str">
        <f>IFERROR(IF(VLOOKUP('2012 Original'!X4,key_ref,COLUMN(Appointing_Party__1),FALSE)="Agency head",'2012 Appt Party (1)'!X$1,VLOOKUP('2012 Original'!X4,key_ref,COLUMN(Appointing_Party__1),FALSE)),CONCATENATE("ERR: ",'2012 Original'!X4))</f>
        <v>none</v>
      </c>
      <c r="Y4" s="2" t="str">
        <f>IFERROR(IF(VLOOKUP('2012 Original'!Y4,key_ref,COLUMN(Appointing_Party__1),FALSE)="Agency head",'2012 Appt Party (1)'!Y$1,VLOOKUP('2012 Original'!Y4,key_ref,COLUMN(Appointing_Party__1),FALSE)),CONCATENATE("ERR: ",'2012 Original'!Y4))</f>
        <v>Governor</v>
      </c>
      <c r="Z4" s="2" t="str">
        <f>IFERROR(IF(VLOOKUP('2012 Original'!Z4,key_ref,COLUMN(Appointing_Party__1),FALSE)="Agency head",'2012 Appt Party (1)'!Z$1,VLOOKUP('2012 Original'!Z4,key_ref,COLUMN(Appointing_Party__1),FALSE)),CONCATENATE("ERR: ",'2012 Original'!Z4))</f>
        <v>Comptroller</v>
      </c>
      <c r="AA4" s="2" t="str">
        <f>IFERROR(IF(VLOOKUP('2012 Original'!AA4,key_ref,COLUMN(Appointing_Party__1),FALSE)="Agency head",'2012 Appt Party (1)'!AA$1,VLOOKUP('2012 Original'!AA4,key_ref,COLUMN(Appointing_Party__1),FALSE)),CONCATENATE("ERR: ",'2012 Original'!AA4))</f>
        <v>Board|Commission</v>
      </c>
      <c r="AB4" s="2" t="str">
        <f>IFERROR(IF(VLOOKUP('2012 Original'!AB4,key_ref,COLUMN(Appointing_Party__1),FALSE)="Agency head",'2012 Appt Party (1)'!AB$1,VLOOKUP('2012 Original'!AB4,key_ref,COLUMN(Appointing_Party__1),FALSE)),CONCATENATE("ERR: ",'2012 Original'!AB4))</f>
        <v>General Services</v>
      </c>
      <c r="AC4" s="2" t="str">
        <f>IFERROR(IF(VLOOKUP('2012 Original'!AC4,key_ref,COLUMN(Appointing_Party__1),FALSE)="Agency head",'2012 Appt Party (1)'!AC$1,VLOOKUP('2012 Original'!AC4,key_ref,COLUMN(Appointing_Party__1),FALSE)),CONCATENATE("ERR: ",'2012 Original'!AC4))</f>
        <v>Governor</v>
      </c>
      <c r="AD4" s="2" t="str">
        <f>IFERROR(IF(VLOOKUP('2012 Original'!AD4,key_ref,COLUMN(Appointing_Party__1),FALSE)="Agency head",'2012 Appt Party (1)'!AD$1,VLOOKUP('2012 Original'!AD4,key_ref,COLUMN(Appointing_Party__1),FALSE)),CONCATENATE("ERR: ",'2012 Original'!AD4))</f>
        <v>Board|Commission</v>
      </c>
      <c r="AE4" s="2" t="str">
        <f>IFERROR(IF(VLOOKUP('2012 Original'!AE4,key_ref,COLUMN(Appointing_Party__1),FALSE)="Agency head",'2012 Appt Party (1)'!AE$1,VLOOKUP('2012 Original'!AE4,key_ref,COLUMN(Appointing_Party__1),FALSE)),CONCATENATE("ERR: ",'2012 Original'!AE4))</f>
        <v>Highways</v>
      </c>
      <c r="AF4" s="2" t="str">
        <f>IFERROR(IF(VLOOKUP('2012 Original'!AF4,key_ref,COLUMN(Appointing_Party__1),FALSE)="Agency head",'2012 Appt Party (1)'!AF$1,VLOOKUP('2012 Original'!AF4,key_ref,COLUMN(Appointing_Party__1),FALSE)),CONCATENATE("ERR: ",'2012 Original'!AF4))</f>
        <v>Information Systems</v>
      </c>
      <c r="AG4" s="2" t="str">
        <f>IFERROR(IF(VLOOKUP('2012 Original'!AG4,key_ref,COLUMN(Appointing_Party__1),FALSE)="Agency head",'2012 Appt Party (1)'!AG$1,VLOOKUP('2012 Original'!AG4,key_ref,COLUMN(Appointing_Party__1),FALSE)),CONCATENATE("ERR: ",'2012 Original'!AG4))</f>
        <v>Governor</v>
      </c>
      <c r="AH4" s="2" t="str">
        <f>IFERROR(IF(VLOOKUP('2012 Original'!AH4,key_ref,COLUMN(Appointing_Party__1),FALSE)="Agency head",'2012 Appt Party (1)'!AH$1,VLOOKUP('2012 Original'!AH4,key_ref,COLUMN(Appointing_Party__1),FALSE)),CONCATENATE("ERR: ",'2012 Original'!AH4))</f>
        <v>Board|Commission</v>
      </c>
      <c r="AI4" s="2" t="str">
        <f>IFERROR(IF(VLOOKUP('2012 Original'!AI4,key_ref,COLUMN(Appointing_Party__1),FALSE)="Agency head",'2012 Appt Party (1)'!AI$1,VLOOKUP('2012 Original'!AI4,key_ref,COLUMN(Appointing_Party__1),FALSE)),CONCATENATE("ERR: ",'2012 Original'!AI4))</f>
        <v>none</v>
      </c>
      <c r="AJ4" s="2" t="str">
        <f>IFERROR(IF(VLOOKUP('2012 Original'!AJ4,key_ref,COLUMN(Appointing_Party__1),FALSE)="Agency head",'2012 Appt Party (1)'!AJ$1,VLOOKUP('2012 Original'!AJ4,key_ref,COLUMN(Appointing_Party__1),FALSE)),CONCATENATE("ERR: ",'2012 Original'!AJ4))</f>
        <v>Governor</v>
      </c>
      <c r="AK4" s="2" t="str">
        <f>IFERROR(IF(VLOOKUP('2012 Original'!AK4,key_ref,COLUMN(Appointing_Party__1),FALSE)="Agency head",'2012 Appt Party (1)'!AK$1,VLOOKUP('2012 Original'!AK4,key_ref,COLUMN(Appointing_Party__1),FALSE)),CONCATENATE("ERR: ",'2012 Original'!AK4))</f>
        <v>Governor</v>
      </c>
      <c r="AL4" s="2" t="str">
        <f>IFERROR(IF(VLOOKUP('2012 Original'!AL4,key_ref,COLUMN(Appointing_Party__1),FALSE)="Agency head",'2012 Appt Party (1)'!AL$1,VLOOKUP('2012 Original'!AL4,key_ref,COLUMN(Appointing_Party__1),FALSE)),CONCATENATE("ERR: ",'2012 Original'!AL4))</f>
        <v>Board|Commission</v>
      </c>
      <c r="AM4" s="2" t="str">
        <f>IFERROR(IF(VLOOKUP('2012 Original'!AM4,key_ref,COLUMN(Appointing_Party__1),FALSE)="Agency head",'2012 Appt Party (1)'!AM$1,VLOOKUP('2012 Original'!AM4,key_ref,COLUMN(Appointing_Party__1),FALSE)),CONCATENATE("ERR: ",'2012 Original'!AM4))</f>
        <v>Personnel</v>
      </c>
      <c r="AN4" s="2" t="str">
        <f>IFERROR(IF(VLOOKUP('2012 Original'!AN4,key_ref,COLUMN(Appointing_Party__1),FALSE)="Agency head",'2012 Appt Party (1)'!AN$1,VLOOKUP('2012 Original'!AN4,key_ref,COLUMN(Appointing_Party__1),FALSE)),CONCATENATE("ERR: ",'2012 Original'!AN4))</f>
        <v>Budget</v>
      </c>
      <c r="AO4" s="2" t="str">
        <f>IFERROR(IF(VLOOKUP('2012 Original'!AO4,key_ref,COLUMN(Appointing_Party__1),FALSE)="Agency head",'2012 Appt Party (1)'!AO$1,VLOOKUP('2012 Original'!AO4,key_ref,COLUMN(Appointing_Party__1),FALSE)),CONCATENATE("ERR: ",'2012 Original'!AO4))</f>
        <v>none</v>
      </c>
      <c r="AP4" s="2" t="str">
        <f>IFERROR(IF(VLOOKUP('2012 Original'!AP4,key_ref,COLUMN(Appointing_Party__1),FALSE)="Agency head",'2012 Appt Party (1)'!AP$1,VLOOKUP('2012 Original'!AP4,key_ref,COLUMN(Appointing_Party__1),FALSE)),CONCATENATE("ERR: ",'2012 Original'!AP4))</f>
        <v>Comptroller</v>
      </c>
      <c r="AQ4" s="2" t="str">
        <f>IFERROR(IF(VLOOKUP('2012 Original'!AQ4,key_ref,COLUMN(Appointing_Party__1),FALSE)="Agency head",'2012 Appt Party (1)'!AQ$1,VLOOKUP('2012 Original'!AQ4,key_ref,COLUMN(Appointing_Party__1),FALSE)),CONCATENATE("ERR: ",'2012 Original'!AQ4))</f>
        <v>Board|Commission</v>
      </c>
      <c r="AR4" s="2" t="str">
        <f>IFERROR(IF(VLOOKUP('2012 Original'!AR4,key_ref,COLUMN(Appointing_Party__1),FALSE)="Agency head",'2012 Appt Party (1)'!AR$1,VLOOKUP('2012 Original'!AR4,key_ref,COLUMN(Appointing_Party__1),FALSE)),CONCATENATE("ERR: ",'2012 Original'!AR4))</f>
        <v>Board|Commission</v>
      </c>
      <c r="AS4" s="2" t="str">
        <f>IFERROR(IF(VLOOKUP('2012 Original'!AS4,key_ref,COLUMN(Appointing_Party__1),FALSE)="Agency head",'2012 Appt Party (1)'!AS$1,VLOOKUP('2012 Original'!AS4,key_ref,COLUMN(Appointing_Party__1),FALSE)),CONCATENATE("ERR: ",'2012 Original'!AS4))</f>
        <v>Purchasing</v>
      </c>
      <c r="AT4" s="2" t="str">
        <f>IFERROR(IF(VLOOKUP('2012 Original'!AT4,key_ref,COLUMN(Appointing_Party__1),FALSE)="Agency head",'2012 Appt Party (1)'!AT$1,VLOOKUP('2012 Original'!AT4,key_ref,COLUMN(Appointing_Party__1),FALSE)),CONCATENATE("ERR: ",'2012 Original'!AT4))</f>
        <v>Governor</v>
      </c>
      <c r="AU4" s="2" t="str">
        <f>IFERROR(IF(VLOOKUP('2012 Original'!AU4,key_ref,COLUMN(Appointing_Party__1),FALSE)="Agency head",'2012 Appt Party (1)'!AU$1,VLOOKUP('2012 Original'!AU4,key_ref,COLUMN(Appointing_Party__1),FALSE)),CONCATENATE("ERR: ",'2012 Original'!AU4))</f>
        <v>Governor</v>
      </c>
      <c r="AV4" s="2" t="str">
        <f>IFERROR(IF(VLOOKUP('2012 Original'!AV4,key_ref,COLUMN(Appointing_Party__1),FALSE)="Agency head",'2012 Appt Party (1)'!AV$1,VLOOKUP('2012 Original'!AV4,key_ref,COLUMN(Appointing_Party__1),FALSE)),CONCATENATE("ERR: ",'2012 Original'!AV4))</f>
        <v>Solid Waste Management</v>
      </c>
      <c r="AW4" s="2" t="str">
        <f>IFERROR(IF(VLOOKUP('2012 Original'!AW4,key_ref,COLUMN(Appointing_Party__1),FALSE)="Agency head",'2012 Appt Party (1)'!AW$1,VLOOKUP('2012 Original'!AW4,key_ref,COLUMN(Appointing_Party__1),FALSE)),CONCATENATE("ERR: ",'2012 Original'!AW4))</f>
        <v>Governor</v>
      </c>
      <c r="AX4" s="2" t="str">
        <f>IFERROR(IF(VLOOKUP('2012 Original'!AX4,key_ref,COLUMN(Appointing_Party__1),FALSE)="Agency head",'2012 Appt Party (1)'!AX$1,VLOOKUP('2012 Original'!AX4,key_ref,COLUMN(Appointing_Party__1),FALSE)),CONCATENATE("ERR: ",'2012 Original'!AX4))</f>
        <v>Governor</v>
      </c>
      <c r="AY4" s="2" t="str">
        <f>IFERROR(IF(VLOOKUP('2012 Original'!AY4,key_ref,COLUMN(Appointing_Party__1),FALSE)="Agency head",'2012 Appt Party (1)'!AY$1,VLOOKUP('2012 Original'!AY4,key_ref,COLUMN(Appointing_Party__1),FALSE)),CONCATENATE("ERR: ",'2012 Original'!AY4))</f>
        <v>Governor</v>
      </c>
      <c r="AZ4" s="2" t="str">
        <f>IFERROR(IF(VLOOKUP('2012 Original'!AZ4,key_ref,COLUMN(Appointing_Party__1),FALSE)="Agency head",'2012 Appt Party (1)'!AZ$1,VLOOKUP('2012 Original'!AZ4,key_ref,COLUMN(Appointing_Party__1),FALSE)),CONCATENATE("ERR: ",'2012 Original'!AZ4))</f>
        <v>Governor</v>
      </c>
    </row>
    <row r="5" spans="1:52" s="4" customFormat="1">
      <c r="A5" s="3" t="s">
        <v>16</v>
      </c>
      <c r="B5" s="2" t="str">
        <f>IFERROR(IF(VLOOKUP('2012 Original'!B5,key_ref,COLUMN(Appointing_Party__1),FALSE)="Agency head",'2012 Appt Party (1)'!B$1,VLOOKUP('2012 Original'!B5,key_ref,COLUMN(Appointing_Party__1),FALSE)),CONCATENATE("ERR: ",'2012 Original'!B5))</f>
        <v>Voting Public</v>
      </c>
      <c r="C5" s="2" t="str">
        <f>IFERROR(IF(VLOOKUP('2012 Original'!C5,key_ref,COLUMN(Appointing_Party__1),FALSE)="Agency head",'2012 Appt Party (1)'!C$1,VLOOKUP('2012 Original'!C5,key_ref,COLUMN(Appointing_Party__1),FALSE)),CONCATENATE("ERR: ",'2012 Original'!C5))</f>
        <v>Voting Public</v>
      </c>
      <c r="D5" s="2" t="str">
        <f>IFERROR(IF(VLOOKUP('2012 Original'!D5,key_ref,COLUMN(Appointing_Party__1),FALSE)="Agency head",'2012 Appt Party (1)'!D$1,VLOOKUP('2012 Original'!D5,key_ref,COLUMN(Appointing_Party__1),FALSE)),CONCATENATE("ERR: ",'2012 Original'!D5))</f>
        <v>Voting Public</v>
      </c>
      <c r="E5" s="2" t="str">
        <f>IFERROR(IF(VLOOKUP('2012 Original'!E5,key_ref,COLUMN(Appointing_Party__1),FALSE)="Agency head",'2012 Appt Party (1)'!E$1,VLOOKUP('2012 Original'!E5,key_ref,COLUMN(Appointing_Party__1),FALSE)),CONCATENATE("ERR: ",'2012 Original'!E5))</f>
        <v>Voting Public</v>
      </c>
      <c r="F5" s="2" t="str">
        <f>IFERROR(IF(VLOOKUP('2012 Original'!F5,key_ref,COLUMN(Appointing_Party__1),FALSE)="Agency head",'2012 Appt Party (1)'!F$1,VLOOKUP('2012 Original'!F5,key_ref,COLUMN(Appointing_Party__1),FALSE)),CONCATENATE("ERR: ",'2012 Original'!F5))</f>
        <v>Voting Public</v>
      </c>
      <c r="G5" s="2" t="str">
        <f>IFERROR(IF(VLOOKUP('2012 Original'!G5,key_ref,COLUMN(Appointing_Party__1),FALSE)="Agency head",'2012 Appt Party (1)'!G$1,VLOOKUP('2012 Original'!G5,key_ref,COLUMN(Appointing_Party__1),FALSE)),CONCATENATE("ERR: ",'2012 Original'!G5))</f>
        <v>Governor</v>
      </c>
      <c r="H5" s="2" t="str">
        <f>IFERROR(IF(VLOOKUP('2012 Original'!H5,key_ref,COLUMN(Appointing_Party__1),FALSE)="Agency head",'2012 Appt Party (1)'!H$1,VLOOKUP('2012 Original'!H5,key_ref,COLUMN(Appointing_Party__1),FALSE)),CONCATENATE("ERR: ",'2012 Original'!H5))</f>
        <v>Governor</v>
      </c>
      <c r="I5" s="2" t="str">
        <f>IFERROR(IF(VLOOKUP('2012 Original'!I5,key_ref,COLUMN(Appointing_Party__1),FALSE)="Agency head",'2012 Appt Party (1)'!I$1,VLOOKUP('2012 Original'!I5,key_ref,COLUMN(Appointing_Party__1),FALSE)),CONCATENATE("ERR: ",'2012 Original'!I5))</f>
        <v>Governor</v>
      </c>
      <c r="J5" s="2" t="str">
        <f>IFERROR(IF(VLOOKUP('2012 Original'!J5,key_ref,COLUMN(Appointing_Party__1),FALSE)="Agency head",'2012 Appt Party (1)'!J$1,VLOOKUP('2012 Original'!J5,key_ref,COLUMN(Appointing_Party__1),FALSE)),CONCATENATE("ERR: ",'2012 Original'!J5))</f>
        <v>Voting Public</v>
      </c>
      <c r="K5" s="2" t="str">
        <f>IFERROR(IF(VLOOKUP('2012 Original'!K5,key_ref,COLUMN(Appointing_Party__1),FALSE)="Agency head",'2012 Appt Party (1)'!K$1,VLOOKUP('2012 Original'!K5,key_ref,COLUMN(Appointing_Party__1),FALSE)),CONCATENATE("ERR: ",'2012 Original'!K5))</f>
        <v>Governor</v>
      </c>
      <c r="L5" s="2" t="str">
        <f>IFERROR(IF(VLOOKUP('2012 Original'!L5,key_ref,COLUMN(Appointing_Party__1),FALSE)="Agency head",'2012 Appt Party (1)'!L$1,VLOOKUP('2012 Original'!L5,key_ref,COLUMN(Appointing_Party__1),FALSE)),CONCATENATE("ERR: ",'2012 Original'!L5))</f>
        <v>Budget</v>
      </c>
      <c r="M5" s="2" t="str">
        <f>IFERROR(IF(VLOOKUP('2012 Original'!M5,key_ref,COLUMN(Appointing_Party__1),FALSE)="Agency head",'2012 Appt Party (1)'!M$1,VLOOKUP('2012 Original'!M5,key_ref,COLUMN(Appointing_Party__1),FALSE)),CONCATENATE("ERR: ",'2012 Original'!M5))</f>
        <v>none</v>
      </c>
      <c r="N5" s="2" t="str">
        <f>IFERROR(IF(VLOOKUP('2012 Original'!N5,key_ref,COLUMN(Appointing_Party__1),FALSE)="Agency head",'2012 Appt Party (1)'!N$1,VLOOKUP('2012 Original'!N5,key_ref,COLUMN(Appointing_Party__1),FALSE)),CONCATENATE("ERR: ",'2012 Original'!N5))</f>
        <v>Economic Development</v>
      </c>
      <c r="O5" s="2" t="str">
        <f>IFERROR(IF(VLOOKUP('2012 Original'!O5,key_ref,COLUMN(Appointing_Party__1),FALSE)="Agency head",'2012 Appt Party (1)'!O$1,VLOOKUP('2012 Original'!O5,key_ref,COLUMN(Appointing_Party__1),FALSE)),CONCATENATE("ERR: ",'2012 Original'!O5))</f>
        <v>none</v>
      </c>
      <c r="P5" s="2" t="str">
        <f>IFERROR(IF(VLOOKUP('2012 Original'!P5,key_ref,COLUMN(Appointing_Party__1),FALSE)="Agency head",'2012 Appt Party (1)'!P$1,VLOOKUP('2012 Original'!P5,key_ref,COLUMN(Appointing_Party__1),FALSE)),CONCATENATE("ERR: ",'2012 Original'!P5))</f>
        <v>Governor</v>
      </c>
      <c r="Q5" s="2" t="str">
        <f>IFERROR(IF(VLOOKUP('2012 Original'!Q5,key_ref,COLUMN(Appointing_Party__1),FALSE)="Agency head",'2012 Appt Party (1)'!Q$1,VLOOKUP('2012 Original'!Q5,key_ref,COLUMN(Appointing_Party__1),FALSE)),CONCATENATE("ERR: ",'2012 Original'!Q5))</f>
        <v>Consumer Affairs</v>
      </c>
      <c r="R5" s="2" t="str">
        <f>IFERROR(IF(VLOOKUP('2012 Original'!R5,key_ref,COLUMN(Appointing_Party__1),FALSE)="Agency head",'2012 Appt Party (1)'!R$1,VLOOKUP('2012 Original'!R5,key_ref,COLUMN(Appointing_Party__1),FALSE)),CONCATENATE("ERR: ",'2012 Original'!R5))</f>
        <v>Board|Commission</v>
      </c>
      <c r="S5" s="2" t="str">
        <f>IFERROR(IF(VLOOKUP('2012 Original'!S5,key_ref,COLUMN(Appointing_Party__1),FALSE)="Agency head",'2012 Appt Party (1)'!S$1,VLOOKUP('2012 Original'!S5,key_ref,COLUMN(Appointing_Party__1),FALSE)),CONCATENATE("ERR: ",'2012 Original'!S5))</f>
        <v>Governor</v>
      </c>
      <c r="T5" s="2" t="str">
        <f>IFERROR(IF(VLOOKUP('2012 Original'!T5,key_ref,COLUMN(Appointing_Party__1),FALSE)="Agency head",'2012 Appt Party (1)'!T$1,VLOOKUP('2012 Original'!T5,key_ref,COLUMN(Appointing_Party__1),FALSE)),CONCATENATE("ERR: ",'2012 Original'!T5))</f>
        <v>Board</v>
      </c>
      <c r="U5" s="2" t="str">
        <f>IFERROR(IF(VLOOKUP('2012 Original'!U5,key_ref,COLUMN(Appointing_Party__1),FALSE)="Agency head",'2012 Appt Party (1)'!U$1,VLOOKUP('2012 Original'!U5,key_ref,COLUMN(Appointing_Party__1),FALSE)),CONCATENATE("ERR: ",'2012 Original'!U5))</f>
        <v>none</v>
      </c>
      <c r="V5" s="2" t="str">
        <f>IFERROR(IF(VLOOKUP('2012 Original'!V5,key_ref,COLUMN(Appointing_Party__1),FALSE)="Agency head",'2012 Appt Party (1)'!V$1,VLOOKUP('2012 Original'!V5,key_ref,COLUMN(Appointing_Party__1),FALSE)),CONCATENATE("ERR: ",'2012 Original'!V5))</f>
        <v>Governor</v>
      </c>
      <c r="W5" s="2" t="str">
        <f>IFERROR(IF(VLOOKUP('2012 Original'!W5,key_ref,COLUMN(Appointing_Party__1),FALSE)="Agency head",'2012 Appt Party (1)'!W$1,VLOOKUP('2012 Original'!W5,key_ref,COLUMN(Appointing_Party__1),FALSE)),CONCATENATE("ERR: ",'2012 Original'!W5))</f>
        <v>Governor</v>
      </c>
      <c r="X5" s="2" t="str">
        <f>IFERROR(IF(VLOOKUP('2012 Original'!X5,key_ref,COLUMN(Appointing_Party__1),FALSE)="Agency head",'2012 Appt Party (1)'!X$1,VLOOKUP('2012 Original'!X5,key_ref,COLUMN(Appointing_Party__1),FALSE)),CONCATENATE("ERR: ",'2012 Original'!X5))</f>
        <v>Energy</v>
      </c>
      <c r="Y5" s="2" t="str">
        <f>IFERROR(IF(VLOOKUP('2012 Original'!Y5,key_ref,COLUMN(Appointing_Party__1),FALSE)="Agency head",'2012 Appt Party (1)'!Y$1,VLOOKUP('2012 Original'!Y5,key_ref,COLUMN(Appointing_Party__1),FALSE)),CONCATENATE("ERR: ",'2012 Original'!Y5))</f>
        <v>Board</v>
      </c>
      <c r="Z5" s="2" t="str">
        <f>IFERROR(IF(VLOOKUP('2012 Original'!Z5,key_ref,COLUMN(Appointing_Party__1),FALSE)="Agency head",'2012 Appt Party (1)'!Z$1,VLOOKUP('2012 Original'!Z5,key_ref,COLUMN(Appointing_Party__1),FALSE)),CONCATENATE("ERR: ",'2012 Original'!Z5))</f>
        <v>Administration</v>
      </c>
      <c r="AA5" s="2" t="str">
        <f>IFERROR(IF(VLOOKUP('2012 Original'!AA5,key_ref,COLUMN(Appointing_Party__1),FALSE)="Agency head",'2012 Appt Party (1)'!AA$1,VLOOKUP('2012 Original'!AA5,key_ref,COLUMN(Appointing_Party__1),FALSE)),CONCATENATE("ERR: ",'2012 Original'!AA5))</f>
        <v>none</v>
      </c>
      <c r="AB5" s="2" t="str">
        <f>IFERROR(IF(VLOOKUP('2012 Original'!AB5,key_ref,COLUMN(Appointing_Party__1),FALSE)="Agency head",'2012 Appt Party (1)'!AB$1,VLOOKUP('2012 Original'!AB5,key_ref,COLUMN(Appointing_Party__1),FALSE)),CONCATENATE("ERR: ",'2012 Original'!AB5))</f>
        <v>General Services</v>
      </c>
      <c r="AC5" s="2" t="str">
        <f>IFERROR(IF(VLOOKUP('2012 Original'!AC5,key_ref,COLUMN(Appointing_Party__1),FALSE)="Agency head",'2012 Appt Party (1)'!AC$1,VLOOKUP('2012 Original'!AC5,key_ref,COLUMN(Appointing_Party__1),FALSE)),CONCATENATE("ERR: ",'2012 Original'!AC5))</f>
        <v>Board</v>
      </c>
      <c r="AD5" s="2" t="str">
        <f>IFERROR(IF(VLOOKUP('2012 Original'!AD5,key_ref,COLUMN(Appointing_Party__1),FALSE)="Agency head",'2012 Appt Party (1)'!AD$1,VLOOKUP('2012 Original'!AD5,key_ref,COLUMN(Appointing_Party__1),FALSE)),CONCATENATE("ERR: ",'2012 Original'!AD5))</f>
        <v>Board</v>
      </c>
      <c r="AE5" s="2" t="str">
        <f>IFERROR(IF(VLOOKUP('2012 Original'!AE5,key_ref,COLUMN(Appointing_Party__1),FALSE)="Agency head",'2012 Appt Party (1)'!AE$1,VLOOKUP('2012 Original'!AE5,key_ref,COLUMN(Appointing_Party__1),FALSE)),CONCATENATE("ERR: ",'2012 Original'!AE5))</f>
        <v>Transportation</v>
      </c>
      <c r="AF5" s="2" t="str">
        <f>IFERROR(IF(VLOOKUP('2012 Original'!AF5,key_ref,COLUMN(Appointing_Party__1),FALSE)="Agency head",'2012 Appt Party (1)'!AF$1,VLOOKUP('2012 Original'!AF5,key_ref,COLUMN(Appointing_Party__1),FALSE)),CONCATENATE("ERR: ",'2012 Original'!AF5))</f>
        <v>Governor</v>
      </c>
      <c r="AG5" s="2" t="str">
        <f>IFERROR(IF(VLOOKUP('2012 Original'!AG5,key_ref,COLUMN(Appointing_Party__1),FALSE)="Agency head",'2012 Appt Party (1)'!AG$1,VLOOKUP('2012 Original'!AG5,key_ref,COLUMN(Appointing_Party__1),FALSE)),CONCATENATE("ERR: ",'2012 Original'!AG5))</f>
        <v>Governor</v>
      </c>
      <c r="AH5" s="2" t="str">
        <f>IFERROR(IF(VLOOKUP('2012 Original'!AH5,key_ref,COLUMN(Appointing_Party__1),FALSE)="Agency head",'2012 Appt Party (1)'!AH$1,VLOOKUP('2012 Original'!AH5,key_ref,COLUMN(Appointing_Party__1),FALSE)),CONCATENATE("ERR: ",'2012 Original'!AH5))</f>
        <v>Governor</v>
      </c>
      <c r="AI5" s="2" t="str">
        <f>IFERROR(IF(VLOOKUP('2012 Original'!AI5,key_ref,COLUMN(Appointing_Party__1),FALSE)="Agency head",'2012 Appt Party (1)'!AI$1,VLOOKUP('2012 Original'!AI5,key_ref,COLUMN(Appointing_Party__1),FALSE)),CONCATENATE("ERR: ",'2012 Original'!AI5))</f>
        <v>none</v>
      </c>
      <c r="AJ5" s="2" t="str">
        <f>IFERROR(IF(VLOOKUP('2012 Original'!AJ5,key_ref,COLUMN(Appointing_Party__1),FALSE)="Agency head",'2012 Appt Party (1)'!AJ$1,VLOOKUP('2012 Original'!AJ5,key_ref,COLUMN(Appointing_Party__1),FALSE)),CONCATENATE("ERR: ",'2012 Original'!AJ5))</f>
        <v>Mental Health &amp; Retardation</v>
      </c>
      <c r="AK5" s="2" t="str">
        <f>IFERROR(IF(VLOOKUP('2012 Original'!AK5,key_ref,COLUMN(Appointing_Party__1),FALSE)="Agency head",'2012 Appt Party (1)'!AK$1,VLOOKUP('2012 Original'!AK5,key_ref,COLUMN(Appointing_Party__1),FALSE)),CONCATENATE("ERR: ",'2012 Original'!AK5))</f>
        <v>Natural Resources</v>
      </c>
      <c r="AL5" s="2" t="str">
        <f>IFERROR(IF(VLOOKUP('2012 Original'!AL5,key_ref,COLUMN(Appointing_Party__1),FALSE)="Agency head",'2012 Appt Party (1)'!AL$1,VLOOKUP('2012 Original'!AL5,key_ref,COLUMN(Appointing_Party__1),FALSE)),CONCATENATE("ERR: ",'2012 Original'!AL5))</f>
        <v>Governor</v>
      </c>
      <c r="AM5" s="2" t="str">
        <f>IFERROR(IF(VLOOKUP('2012 Original'!AM5,key_ref,COLUMN(Appointing_Party__1),FALSE)="Agency head",'2012 Appt Party (1)'!AM$1,VLOOKUP('2012 Original'!AM5,key_ref,COLUMN(Appointing_Party__1),FALSE)),CONCATENATE("ERR: ",'2012 Original'!AM5))</f>
        <v>Personnel</v>
      </c>
      <c r="AN5" s="2" t="str">
        <f>IFERROR(IF(VLOOKUP('2012 Original'!AN5,key_ref,COLUMN(Appointing_Party__1),FALSE)="Agency head",'2012 Appt Party (1)'!AN$1,VLOOKUP('2012 Original'!AN5,key_ref,COLUMN(Appointing_Party__1),FALSE)),CONCATENATE("ERR: ",'2012 Original'!AN5))</f>
        <v>none</v>
      </c>
      <c r="AO5" s="2" t="str">
        <f>IFERROR(IF(VLOOKUP('2012 Original'!AO5,key_ref,COLUMN(Appointing_Party__1),FALSE)="Agency head",'2012 Appt Party (1)'!AO$1,VLOOKUP('2012 Original'!AO5,key_ref,COLUMN(Appointing_Party__1),FALSE)),CONCATENATE("ERR: ",'2012 Original'!AO5))</f>
        <v>Legislature</v>
      </c>
      <c r="AP5" s="2" t="str">
        <f>IFERROR(IF(VLOOKUP('2012 Original'!AP5,key_ref,COLUMN(Appointing_Party__1),FALSE)="Agency head",'2012 Appt Party (1)'!AP$1,VLOOKUP('2012 Original'!AP5,key_ref,COLUMN(Appointing_Party__1),FALSE)),CONCATENATE("ERR: ",'2012 Original'!AP5))</f>
        <v>none</v>
      </c>
      <c r="AQ5" s="2" t="str">
        <f>IFERROR(IF(VLOOKUP('2012 Original'!AQ5,key_ref,COLUMN(Appointing_Party__1),FALSE)="Agency head",'2012 Appt Party (1)'!AQ$1,VLOOKUP('2012 Original'!AQ5,key_ref,COLUMN(Appointing_Party__1),FALSE)),CONCATENATE("ERR: ",'2012 Original'!AQ5))</f>
        <v>Board|Commission</v>
      </c>
      <c r="AR5" s="2" t="str">
        <f>IFERROR(IF(VLOOKUP('2012 Original'!AR5,key_ref,COLUMN(Appointing_Party__1),FALSE)="Agency head",'2012 Appt Party (1)'!AR$1,VLOOKUP('2012 Original'!AR5,key_ref,COLUMN(Appointing_Party__1),FALSE)),CONCATENATE("ERR: ",'2012 Original'!AR5))</f>
        <v>Public Utility Regulation</v>
      </c>
      <c r="AS5" s="2" t="str">
        <f>IFERROR(IF(VLOOKUP('2012 Original'!AS5,key_ref,COLUMN(Appointing_Party__1),FALSE)="Agency head",'2012 Appt Party (1)'!AS$1,VLOOKUP('2012 Original'!AS5,key_ref,COLUMN(Appointing_Party__1),FALSE)),CONCATENATE("ERR: ",'2012 Original'!AS5))</f>
        <v>Purchasing</v>
      </c>
      <c r="AT5" s="2" t="str">
        <f>IFERROR(IF(VLOOKUP('2012 Original'!AT5,key_ref,COLUMN(Appointing_Party__1),FALSE)="Agency head",'2012 Appt Party (1)'!AT$1,VLOOKUP('2012 Original'!AT5,key_ref,COLUMN(Appointing_Party__1),FALSE)),CONCATENATE("ERR: ",'2012 Original'!AT5))</f>
        <v>Revenue</v>
      </c>
      <c r="AU5" s="2" t="str">
        <f>IFERROR(IF(VLOOKUP('2012 Original'!AU5,key_ref,COLUMN(Appointing_Party__1),FALSE)="Agency head",'2012 Appt Party (1)'!AU$1,VLOOKUP('2012 Original'!AU5,key_ref,COLUMN(Appointing_Party__1),FALSE)),CONCATENATE("ERR: ",'2012 Original'!AU5))</f>
        <v>Governor</v>
      </c>
      <c r="AV5" s="2" t="str">
        <f>IFERROR(IF(VLOOKUP('2012 Original'!AV5,key_ref,COLUMN(Appointing_Party__1),FALSE)="Agency head",'2012 Appt Party (1)'!AV$1,VLOOKUP('2012 Original'!AV5,key_ref,COLUMN(Appointing_Party__1),FALSE)),CONCATENATE("ERR: ",'2012 Original'!AV5))</f>
        <v>none</v>
      </c>
      <c r="AW5" s="2" t="str">
        <f>IFERROR(IF(VLOOKUP('2012 Original'!AW5,key_ref,COLUMN(Appointing_Party__1),FALSE)="Agency head",'2012 Appt Party (1)'!AW$1,VLOOKUP('2012 Original'!AW5,key_ref,COLUMN(Appointing_Party__1),FALSE)),CONCATENATE("ERR: ",'2012 Original'!AW5))</f>
        <v>Governor</v>
      </c>
      <c r="AX5" s="2" t="str">
        <f>IFERROR(IF(VLOOKUP('2012 Original'!AX5,key_ref,COLUMN(Appointing_Party__1),FALSE)="Agency head",'2012 Appt Party (1)'!AX$1,VLOOKUP('2012 Original'!AX5,key_ref,COLUMN(Appointing_Party__1),FALSE)),CONCATENATE("ERR: ",'2012 Original'!AX5))</f>
        <v>Governor</v>
      </c>
      <c r="AY5" s="2" t="str">
        <f>IFERROR(IF(VLOOKUP('2012 Original'!AY5,key_ref,COLUMN(Appointing_Party__1),FALSE)="Agency head",'2012 Appt Party (1)'!AY$1,VLOOKUP('2012 Original'!AY5,key_ref,COLUMN(Appointing_Party__1),FALSE)),CONCATENATE("ERR: ",'2012 Original'!AY5))</f>
        <v>Board|Commission</v>
      </c>
      <c r="AZ5" s="2" t="str">
        <f>IFERROR(IF(VLOOKUP('2012 Original'!AZ5,key_ref,COLUMN(Appointing_Party__1),FALSE)="Agency head",'2012 Appt Party (1)'!AZ$1,VLOOKUP('2012 Original'!AZ5,key_ref,COLUMN(Appointing_Party__1),FALSE)),CONCATENATE("ERR: ",'2012 Original'!AZ5))</f>
        <v>Social Services</v>
      </c>
    </row>
    <row r="6" spans="1:52" s="4" customFormat="1">
      <c r="A6" s="3" t="s">
        <v>17</v>
      </c>
      <c r="B6" s="2" t="str">
        <f>IFERROR(IF(VLOOKUP('2012 Original'!B6,key_ref,COLUMN(Appointing_Party__1),FALSE)="Agency head",'2012 Appt Party (1)'!B$1,VLOOKUP('2012 Original'!B6,key_ref,COLUMN(Appointing_Party__1),FALSE)),CONCATENATE("ERR: ",'2012 Original'!B6))</f>
        <v>Voting Public</v>
      </c>
      <c r="C6" s="2" t="str">
        <f>IFERROR(IF(VLOOKUP('2012 Original'!C6,key_ref,COLUMN(Appointing_Party__1),FALSE)="Agency head",'2012 Appt Party (1)'!C$1,VLOOKUP('2012 Original'!C6,key_ref,COLUMN(Appointing_Party__1),FALSE)),CONCATENATE("ERR: ",'2012 Original'!C6))</f>
        <v>Voting Public</v>
      </c>
      <c r="D6" s="2" t="str">
        <f>IFERROR(IF(VLOOKUP('2012 Original'!D6,key_ref,COLUMN(Appointing_Party__1),FALSE)="Agency head",'2012 Appt Party (1)'!D$1,VLOOKUP('2012 Original'!D6,key_ref,COLUMN(Appointing_Party__1),FALSE)),CONCATENATE("ERR: ",'2012 Original'!D6))</f>
        <v>Voting Public</v>
      </c>
      <c r="E6" s="2" t="str">
        <f>IFERROR(IF(VLOOKUP('2012 Original'!E6,key_ref,COLUMN(Appointing_Party__1),FALSE)="Agency head",'2012 Appt Party (1)'!E$1,VLOOKUP('2012 Original'!E6,key_ref,COLUMN(Appointing_Party__1),FALSE)),CONCATENATE("ERR: ",'2012 Original'!E6))</f>
        <v>Voting Public</v>
      </c>
      <c r="F6" s="2" t="str">
        <f>IFERROR(IF(VLOOKUP('2012 Original'!F6,key_ref,COLUMN(Appointing_Party__1),FALSE)="Agency head",'2012 Appt Party (1)'!F$1,VLOOKUP('2012 Original'!F6,key_ref,COLUMN(Appointing_Party__1),FALSE)),CONCATENATE("ERR: ",'2012 Original'!F6))</f>
        <v>Voting Public</v>
      </c>
      <c r="G6" s="2" t="str">
        <f>IFERROR(IF(VLOOKUP('2012 Original'!G6,key_ref,COLUMN(Appointing_Party__1),FALSE)="Agency head",'2012 Appt Party (1)'!G$1,VLOOKUP('2012 Original'!G6,key_ref,COLUMN(Appointing_Party__1),FALSE)),CONCATENATE("ERR: ",'2012 Original'!G6))</f>
        <v>Governor</v>
      </c>
      <c r="H6" s="2" t="str">
        <f>IFERROR(IF(VLOOKUP('2012 Original'!H6,key_ref,COLUMN(Appointing_Party__1),FALSE)="Agency head",'2012 Appt Party (1)'!H$1,VLOOKUP('2012 Original'!H6,key_ref,COLUMN(Appointing_Party__1),FALSE)),CONCATENATE("ERR: ",'2012 Original'!H6))</f>
        <v>none</v>
      </c>
      <c r="I6" s="2" t="str">
        <f>IFERROR(IF(VLOOKUP('2012 Original'!I6,key_ref,COLUMN(Appointing_Party__1),FALSE)="Agency head",'2012 Appt Party (1)'!I$1,VLOOKUP('2012 Original'!I6,key_ref,COLUMN(Appointing_Party__1),FALSE)),CONCATENATE("ERR: ",'2012 Original'!I6))</f>
        <v>Governor</v>
      </c>
      <c r="J6" s="2" t="str">
        <f>IFERROR(IF(VLOOKUP('2012 Original'!J6,key_ref,COLUMN(Appointing_Party__1),FALSE)="Agency head",'2012 Appt Party (1)'!J$1,VLOOKUP('2012 Original'!J6,key_ref,COLUMN(Appointing_Party__1),FALSE)),CONCATENATE("ERR: ",'2012 Original'!J6))</f>
        <v>Governor</v>
      </c>
      <c r="K6" s="2" t="str">
        <f>IFERROR(IF(VLOOKUP('2012 Original'!K6,key_ref,COLUMN(Appointing_Party__1),FALSE)="Agency head",'2012 Appt Party (1)'!K$1,VLOOKUP('2012 Original'!K6,key_ref,COLUMN(Appointing_Party__1),FALSE)),CONCATENATE("ERR: ",'2012 Original'!K6))</f>
        <v>Governor</v>
      </c>
      <c r="L6" s="2" t="str">
        <f>IFERROR(IF(VLOOKUP('2012 Original'!L6,key_ref,COLUMN(Appointing_Party__1),FALSE)="Agency head",'2012 Appt Party (1)'!L$1,VLOOKUP('2012 Original'!L6,key_ref,COLUMN(Appointing_Party__1),FALSE)),CONCATENATE("ERR: ",'2012 Original'!L6))</f>
        <v>Finance</v>
      </c>
      <c r="M6" s="2" t="str">
        <f>IFERROR(IF(VLOOKUP('2012 Original'!M6,key_ref,COLUMN(Appointing_Party__1),FALSE)="Agency head",'2012 Appt Party (1)'!M$1,VLOOKUP('2012 Original'!M6,key_ref,COLUMN(Appointing_Party__1),FALSE)),CONCATENATE("ERR: ",'2012 Original'!M6))</f>
        <v>none</v>
      </c>
      <c r="N6" s="2" t="str">
        <f>IFERROR(IF(VLOOKUP('2012 Original'!N6,key_ref,COLUMN(Appointing_Party__1),FALSE)="Agency head",'2012 Appt Party (1)'!N$1,VLOOKUP('2012 Original'!N6,key_ref,COLUMN(Appointing_Party__1),FALSE)),CONCATENATE("ERR: ",'2012 Original'!N6))</f>
        <v>none</v>
      </c>
      <c r="O6" s="2" t="str">
        <f>IFERROR(IF(VLOOKUP('2012 Original'!O6,key_ref,COLUMN(Appointing_Party__1),FALSE)="Agency head",'2012 Appt Party (1)'!O$1,VLOOKUP('2012 Original'!O6,key_ref,COLUMN(Appointing_Party__1),FALSE)),CONCATENATE("ERR: ",'2012 Original'!O6))</f>
        <v>Governor</v>
      </c>
      <c r="P6" s="2" t="str">
        <f>IFERROR(IF(VLOOKUP('2012 Original'!P6,key_ref,COLUMN(Appointing_Party__1),FALSE)="Agency head",'2012 Appt Party (1)'!P$1,VLOOKUP('2012 Original'!P6,key_ref,COLUMN(Appointing_Party__1),FALSE)),CONCATENATE("ERR: ",'2012 Original'!P6))</f>
        <v>Voting Public</v>
      </c>
      <c r="Q6" s="2" t="str">
        <f>IFERROR(IF(VLOOKUP('2012 Original'!Q6,key_ref,COLUMN(Appointing_Party__1),FALSE)="Agency head",'2012 Appt Party (1)'!Q$1,VLOOKUP('2012 Original'!Q6,key_ref,COLUMN(Appointing_Party__1),FALSE)),CONCATENATE("ERR: ",'2012 Original'!Q6))</f>
        <v>Governor</v>
      </c>
      <c r="R6" s="2" t="str">
        <f>IFERROR(IF(VLOOKUP('2012 Original'!R6,key_ref,COLUMN(Appointing_Party__1),FALSE)="Agency head",'2012 Appt Party (1)'!R$1,VLOOKUP('2012 Original'!R6,key_ref,COLUMN(Appointing_Party__1),FALSE)),CONCATENATE("ERR: ",'2012 Original'!R6))</f>
        <v>Governor</v>
      </c>
      <c r="S6" s="2" t="str">
        <f>IFERROR(IF(VLOOKUP('2012 Original'!S6,key_ref,COLUMN(Appointing_Party__1),FALSE)="Agency head",'2012 Appt Party (1)'!S$1,VLOOKUP('2012 Original'!S6,key_ref,COLUMN(Appointing_Party__1),FALSE)),CONCATENATE("ERR: ",'2012 Original'!S6))</f>
        <v>none</v>
      </c>
      <c r="T6" s="2" t="str">
        <f>IFERROR(IF(VLOOKUP('2012 Original'!T6,key_ref,COLUMN(Appointing_Party__1),FALSE)="Agency head",'2012 Appt Party (1)'!T$1,VLOOKUP('2012 Original'!T6,key_ref,COLUMN(Appointing_Party__1),FALSE)),CONCATENATE("ERR: ",'2012 Original'!T6))</f>
        <v>Voting Public</v>
      </c>
      <c r="U6" s="2" t="str">
        <f>IFERROR(IF(VLOOKUP('2012 Original'!U6,key_ref,COLUMN(Appointing_Party__1),FALSE)="Agency head",'2012 Appt Party (1)'!U$1,VLOOKUP('2012 Original'!U6,key_ref,COLUMN(Appointing_Party__1),FALSE)),CONCATENATE("ERR: ",'2012 Original'!U6))</f>
        <v>Governor</v>
      </c>
      <c r="V6" s="2" t="str">
        <f>IFERROR(IF(VLOOKUP('2012 Original'!V6,key_ref,COLUMN(Appointing_Party__1),FALSE)="Agency head",'2012 Appt Party (1)'!V$1,VLOOKUP('2012 Original'!V6,key_ref,COLUMN(Appointing_Party__1),FALSE)),CONCATENATE("ERR: ",'2012 Original'!V6))</f>
        <v>Governor</v>
      </c>
      <c r="W6" s="2" t="str">
        <f>IFERROR(IF(VLOOKUP('2012 Original'!W6,key_ref,COLUMN(Appointing_Party__1),FALSE)="Agency head",'2012 Appt Party (1)'!W$1,VLOOKUP('2012 Original'!W6,key_ref,COLUMN(Appointing_Party__1),FALSE)),CONCATENATE("ERR: ",'2012 Original'!W6))</f>
        <v>Governor</v>
      </c>
      <c r="X6" s="2" t="str">
        <f>IFERROR(IF(VLOOKUP('2012 Original'!X6,key_ref,COLUMN(Appointing_Party__1),FALSE)="Agency head",'2012 Appt Party (1)'!X$1,VLOOKUP('2012 Original'!X6,key_ref,COLUMN(Appointing_Party__1),FALSE)),CONCATENATE("ERR: ",'2012 Original'!X6))</f>
        <v>Governor</v>
      </c>
      <c r="Y6" s="2" t="str">
        <f>IFERROR(IF(VLOOKUP('2012 Original'!Y6,key_ref,COLUMN(Appointing_Party__1),FALSE)="Agency head",'2012 Appt Party (1)'!Y$1,VLOOKUP('2012 Original'!Y6,key_ref,COLUMN(Appointing_Party__1),FALSE)),CONCATENATE("ERR: ",'2012 Original'!Y6))</f>
        <v>Governor</v>
      </c>
      <c r="Z6" s="2" t="str">
        <f>IFERROR(IF(VLOOKUP('2012 Original'!Z6,key_ref,COLUMN(Appointing_Party__1),FALSE)="Agency head",'2012 Appt Party (1)'!Z$1,VLOOKUP('2012 Original'!Z6,key_ref,COLUMN(Appointing_Party__1),FALSE)),CONCATENATE("ERR: ",'2012 Original'!Z6))</f>
        <v>Governor</v>
      </c>
      <c r="AA6" s="2" t="str">
        <f>IFERROR(IF(VLOOKUP('2012 Original'!AA6,key_ref,COLUMN(Appointing_Party__1),FALSE)="Agency head",'2012 Appt Party (1)'!AA$1,VLOOKUP('2012 Original'!AA6,key_ref,COLUMN(Appointing_Party__1),FALSE)),CONCATENATE("ERR: ",'2012 Original'!AA6))</f>
        <v>Governor</v>
      </c>
      <c r="AB6" s="2" t="str">
        <f>IFERROR(IF(VLOOKUP('2012 Original'!AB6,key_ref,COLUMN(Appointing_Party__1),FALSE)="Agency head",'2012 Appt Party (1)'!AB$1,VLOOKUP('2012 Original'!AB6,key_ref,COLUMN(Appointing_Party__1),FALSE)),CONCATENATE("ERR: ",'2012 Original'!AB6))</f>
        <v>Governor</v>
      </c>
      <c r="AC6" s="2" t="str">
        <f>IFERROR(IF(VLOOKUP('2012 Original'!AC6,key_ref,COLUMN(Appointing_Party__1),FALSE)="Agency head",'2012 Appt Party (1)'!AC$1,VLOOKUP('2012 Original'!AC6,key_ref,COLUMN(Appointing_Party__1),FALSE)),CONCATENATE("ERR: ",'2012 Original'!AC6))</f>
        <v>Governor</v>
      </c>
      <c r="AD6" s="2" t="str">
        <f>IFERROR(IF(VLOOKUP('2012 Original'!AD6,key_ref,COLUMN(Appointing_Party__1),FALSE)="Agency head",'2012 Appt Party (1)'!AD$1,VLOOKUP('2012 Original'!AD6,key_ref,COLUMN(Appointing_Party__1),FALSE)),CONCATENATE("ERR: ",'2012 Original'!AD6))</f>
        <v>Board|Commission</v>
      </c>
      <c r="AE6" s="2" t="str">
        <f>IFERROR(IF(VLOOKUP('2012 Original'!AE6,key_ref,COLUMN(Appointing_Party__1),FALSE)="Agency head",'2012 Appt Party (1)'!AE$1,VLOOKUP('2012 Original'!AE6,key_ref,COLUMN(Appointing_Party__1),FALSE)),CONCATENATE("ERR: ",'2012 Original'!AE6))</f>
        <v>Transportation</v>
      </c>
      <c r="AF6" s="2" t="str">
        <f>IFERROR(IF(VLOOKUP('2012 Original'!AF6,key_ref,COLUMN(Appointing_Party__1),FALSE)="Agency head",'2012 Appt Party (1)'!AF$1,VLOOKUP('2012 Original'!AF6,key_ref,COLUMN(Appointing_Party__1),FALSE)),CONCATENATE("ERR: ",'2012 Original'!AF6))</f>
        <v>Governor</v>
      </c>
      <c r="AG6" s="2" t="str">
        <f>IFERROR(IF(VLOOKUP('2012 Original'!AG6,key_ref,COLUMN(Appointing_Party__1),FALSE)="Agency head",'2012 Appt Party (1)'!AG$1,VLOOKUP('2012 Original'!AG6,key_ref,COLUMN(Appointing_Party__1),FALSE)),CONCATENATE("ERR: ",'2012 Original'!AG6))</f>
        <v>Voting Public</v>
      </c>
      <c r="AH6" s="2" t="str">
        <f>IFERROR(IF(VLOOKUP('2012 Original'!AH6,key_ref,COLUMN(Appointing_Party__1),FALSE)="Agency head",'2012 Appt Party (1)'!AH$1,VLOOKUP('2012 Original'!AH6,key_ref,COLUMN(Appointing_Party__1),FALSE)),CONCATENATE("ERR: ",'2012 Original'!AH6))</f>
        <v>Labor</v>
      </c>
      <c r="AI6" s="2" t="str">
        <f>IFERROR(IF(VLOOKUP('2012 Original'!AI6,key_ref,COLUMN(Appointing_Party__1),FALSE)="Agency head",'2012 Appt Party (1)'!AI$1,VLOOKUP('2012 Original'!AI6,key_ref,COLUMN(Appointing_Party__1),FALSE)),CONCATENATE("ERR: ",'2012 Original'!AI6))</f>
        <v>Governor</v>
      </c>
      <c r="AJ6" s="2" t="str">
        <f>IFERROR(IF(VLOOKUP('2012 Original'!AJ6,key_ref,COLUMN(Appointing_Party__1),FALSE)="Agency head",'2012 Appt Party (1)'!AJ$1,VLOOKUP('2012 Original'!AJ6,key_ref,COLUMN(Appointing_Party__1),FALSE)),CONCATENATE("ERR: ",'2012 Original'!AJ6))</f>
        <v>Mental Health &amp; Retardation</v>
      </c>
      <c r="AK6" s="2" t="str">
        <f>IFERROR(IF(VLOOKUP('2012 Original'!AK6,key_ref,COLUMN(Appointing_Party__1),FALSE)="Agency head",'2012 Appt Party (1)'!AK$1,VLOOKUP('2012 Original'!AK6,key_ref,COLUMN(Appointing_Party__1),FALSE)),CONCATENATE("ERR: ",'2012 Original'!AK6))</f>
        <v>Governor</v>
      </c>
      <c r="AL6" s="2" t="str">
        <f>IFERROR(IF(VLOOKUP('2012 Original'!AL6,key_ref,COLUMN(Appointing_Party__1),FALSE)="Agency head",'2012 Appt Party (1)'!AL$1,VLOOKUP('2012 Original'!AL6,key_ref,COLUMN(Appointing_Party__1),FALSE)),CONCATENATE("ERR: ",'2012 Original'!AL6))</f>
        <v>Governor</v>
      </c>
      <c r="AM6" s="2" t="str">
        <f>IFERROR(IF(VLOOKUP('2012 Original'!AM6,key_ref,COLUMN(Appointing_Party__1),FALSE)="Agency head",'2012 Appt Party (1)'!AM$1,VLOOKUP('2012 Original'!AM6,key_ref,COLUMN(Appointing_Party__1),FALSE)),CONCATENATE("ERR: ",'2012 Original'!AM6))</f>
        <v>Governor</v>
      </c>
      <c r="AN6" s="2" t="str">
        <f>IFERROR(IF(VLOOKUP('2012 Original'!AN6,key_ref,COLUMN(Appointing_Party__1),FALSE)="Agency head",'2012 Appt Party (1)'!AN$1,VLOOKUP('2012 Original'!AN6,key_ref,COLUMN(Appointing_Party__1),FALSE)),CONCATENATE("ERR: ",'2012 Original'!AN6))</f>
        <v>none</v>
      </c>
      <c r="AO6" s="2" t="str">
        <f>IFERROR(IF(VLOOKUP('2012 Original'!AO6,key_ref,COLUMN(Appointing_Party__1),FALSE)="Agency head",'2012 Appt Party (1)'!AO$1,VLOOKUP('2012 Original'!AO6,key_ref,COLUMN(Appointing_Party__1),FALSE)),CONCATENATE("ERR: ",'2012 Original'!AO6))</f>
        <v>none</v>
      </c>
      <c r="AP6" s="2" t="str">
        <f>IFERROR(IF(VLOOKUP('2012 Original'!AP6,key_ref,COLUMN(Appointing_Party__1),FALSE)="Agency head",'2012 Appt Party (1)'!AP$1,VLOOKUP('2012 Original'!AP6,key_ref,COLUMN(Appointing_Party__1),FALSE)),CONCATENATE("ERR: ",'2012 Original'!AP6))</f>
        <v>Comptroller</v>
      </c>
      <c r="AQ6" s="2" t="str">
        <f>IFERROR(IF(VLOOKUP('2012 Original'!AQ6,key_ref,COLUMN(Appointing_Party__1),FALSE)="Agency head",'2012 Appt Party (1)'!AQ$1,VLOOKUP('2012 Original'!AQ6,key_ref,COLUMN(Appointing_Party__1),FALSE)),CONCATENATE("ERR: ",'2012 Original'!AQ6))</f>
        <v>none</v>
      </c>
      <c r="AR6" s="2" t="str">
        <f>IFERROR(IF(VLOOKUP('2012 Original'!AR6,key_ref,COLUMN(Appointing_Party__1),FALSE)="Agency head",'2012 Appt Party (1)'!AR$1,VLOOKUP('2012 Original'!AR6,key_ref,COLUMN(Appointing_Party__1),FALSE)),CONCATENATE("ERR: ",'2012 Original'!AR6))</f>
        <v>Governor</v>
      </c>
      <c r="AS6" s="2" t="str">
        <f>IFERROR(IF(VLOOKUP('2012 Original'!AS6,key_ref,COLUMN(Appointing_Party__1),FALSE)="Agency head",'2012 Appt Party (1)'!AS$1,VLOOKUP('2012 Original'!AS6,key_ref,COLUMN(Appointing_Party__1),FALSE)),CONCATENATE("ERR: ",'2012 Original'!AS6))</f>
        <v>General Services</v>
      </c>
      <c r="AT6" s="2" t="str">
        <f>IFERROR(IF(VLOOKUP('2012 Original'!AT6,key_ref,COLUMN(Appointing_Party__1),FALSE)="Agency head",'2012 Appt Party (1)'!AT$1,VLOOKUP('2012 Original'!AT6,key_ref,COLUMN(Appointing_Party__1),FALSE)),CONCATENATE("ERR: ",'2012 Original'!AT6))</f>
        <v>Board|Commission</v>
      </c>
      <c r="AU6" s="2" t="str">
        <f>IFERROR(IF(VLOOKUP('2012 Original'!AU6,key_ref,COLUMN(Appointing_Party__1),FALSE)="Agency head",'2012 Appt Party (1)'!AU$1,VLOOKUP('2012 Original'!AU6,key_ref,COLUMN(Appointing_Party__1),FALSE)),CONCATENATE("ERR: ",'2012 Original'!AU6))</f>
        <v>Governor</v>
      </c>
      <c r="AV6" s="2" t="str">
        <f>IFERROR(IF(VLOOKUP('2012 Original'!AV6,key_ref,COLUMN(Appointing_Party__1),FALSE)="Agency head",'2012 Appt Party (1)'!AV$1,VLOOKUP('2012 Original'!AV6,key_ref,COLUMN(Appointing_Party__1),FALSE)),CONCATENATE("ERR: ",'2012 Original'!AV6))</f>
        <v>Governor</v>
      </c>
      <c r="AW6" s="2" t="str">
        <f>IFERROR(IF(VLOOKUP('2012 Original'!AW6,key_ref,COLUMN(Appointing_Party__1),FALSE)="Agency head",'2012 Appt Party (1)'!AW$1,VLOOKUP('2012 Original'!AW6,key_ref,COLUMN(Appointing_Party__1),FALSE)),CONCATENATE("ERR: ",'2012 Original'!AW6))</f>
        <v>Governor</v>
      </c>
      <c r="AX6" s="2" t="str">
        <f>IFERROR(IF(VLOOKUP('2012 Original'!AX6,key_ref,COLUMN(Appointing_Party__1),FALSE)="Agency head",'2012 Appt Party (1)'!AX$1,VLOOKUP('2012 Original'!AX6,key_ref,COLUMN(Appointing_Party__1),FALSE)),CONCATENATE("ERR: ",'2012 Original'!AX6))</f>
        <v>none</v>
      </c>
      <c r="AY6" s="2" t="str">
        <f>IFERROR(IF(VLOOKUP('2012 Original'!AY6,key_ref,COLUMN(Appointing_Party__1),FALSE)="Agency head",'2012 Appt Party (1)'!AY$1,VLOOKUP('2012 Original'!AY6,key_ref,COLUMN(Appointing_Party__1),FALSE)),CONCATENATE("ERR: ",'2012 Original'!AY6))</f>
        <v>Governor</v>
      </c>
      <c r="AZ6" s="2" t="str">
        <f>IFERROR(IF(VLOOKUP('2012 Original'!AZ6,key_ref,COLUMN(Appointing_Party__1),FALSE)="Agency head",'2012 Appt Party (1)'!AZ$1,VLOOKUP('2012 Original'!AZ6,key_ref,COLUMN(Appointing_Party__1),FALSE)),CONCATENATE("ERR: ",'2012 Original'!AZ6))</f>
        <v>Welfare</v>
      </c>
    </row>
    <row r="7" spans="1:52" s="4" customFormat="1">
      <c r="A7" s="3" t="s">
        <v>18</v>
      </c>
      <c r="B7" s="2" t="str">
        <f>IFERROR(IF(VLOOKUP('2012 Original'!B7,key_ref,COLUMN(Appointing_Party__1),FALSE)="Agency head",'2012 Appt Party (1)'!B$1,VLOOKUP('2012 Original'!B7,key_ref,COLUMN(Appointing_Party__1),FALSE)),CONCATENATE("ERR: ",'2012 Original'!B7))</f>
        <v>Voting Public</v>
      </c>
      <c r="C7" s="2" t="str">
        <f>IFERROR(IF(VLOOKUP('2012 Original'!C7,key_ref,COLUMN(Appointing_Party__1),FALSE)="Agency head",'2012 Appt Party (1)'!C$1,VLOOKUP('2012 Original'!C7,key_ref,COLUMN(Appointing_Party__1),FALSE)),CONCATENATE("ERR: ",'2012 Original'!C7))</f>
        <v>Voting Public</v>
      </c>
      <c r="D7" s="2" t="str">
        <f>IFERROR(IF(VLOOKUP('2012 Original'!D7,key_ref,COLUMN(Appointing_Party__1),FALSE)="Agency head",'2012 Appt Party (1)'!D$1,VLOOKUP('2012 Original'!D7,key_ref,COLUMN(Appointing_Party__1),FALSE)),CONCATENATE("ERR: ",'2012 Original'!D7))</f>
        <v>Voting Public</v>
      </c>
      <c r="E7" s="2" t="str">
        <f>IFERROR(IF(VLOOKUP('2012 Original'!E7,key_ref,COLUMN(Appointing_Party__1),FALSE)="Agency head",'2012 Appt Party (1)'!E$1,VLOOKUP('2012 Original'!E7,key_ref,COLUMN(Appointing_Party__1),FALSE)),CONCATENATE("ERR: ",'2012 Original'!E7))</f>
        <v>Voting Public</v>
      </c>
      <c r="F7" s="2" t="str">
        <f>IFERROR(IF(VLOOKUP('2012 Original'!F7,key_ref,COLUMN(Appointing_Party__1),FALSE)="Agency head",'2012 Appt Party (1)'!F$1,VLOOKUP('2012 Original'!F7,key_ref,COLUMN(Appointing_Party__1),FALSE)),CONCATENATE("ERR: ",'2012 Original'!F7))</f>
        <v>Voting Public</v>
      </c>
      <c r="G7" s="2" t="str">
        <f>IFERROR(IF(VLOOKUP('2012 Original'!G7,key_ref,COLUMN(Appointing_Party__1),FALSE)="Agency head",'2012 Appt Party (1)'!G$1,VLOOKUP('2012 Original'!G7,key_ref,COLUMN(Appointing_Party__1),FALSE)),CONCATENATE("ERR: ",'2012 Original'!G7))</f>
        <v>Governor</v>
      </c>
      <c r="H7" s="2" t="str">
        <f>IFERROR(IF(VLOOKUP('2012 Original'!H7,key_ref,COLUMN(Appointing_Party__1),FALSE)="Agency head",'2012 Appt Party (1)'!H$1,VLOOKUP('2012 Original'!H7,key_ref,COLUMN(Appointing_Party__1),FALSE)),CONCATENATE("ERR: ",'2012 Original'!H7))</f>
        <v>Governor</v>
      </c>
      <c r="I7" s="2" t="str">
        <f>IFERROR(IF(VLOOKUP('2012 Original'!I7,key_ref,COLUMN(Appointing_Party__1),FALSE)="Agency head",'2012 Appt Party (1)'!I$1,VLOOKUP('2012 Original'!I7,key_ref,COLUMN(Appointing_Party__1),FALSE)),CONCATENATE("ERR: ",'2012 Original'!I7))</f>
        <v>Governor</v>
      </c>
      <c r="J7" s="2" t="str">
        <f>IFERROR(IF(VLOOKUP('2012 Original'!J7,key_ref,COLUMN(Appointing_Party__1),FALSE)="Agency head",'2012 Appt Party (1)'!J$1,VLOOKUP('2012 Original'!J7,key_ref,COLUMN(Appointing_Party__1),FALSE)),CONCATENATE("ERR: ",'2012 Original'!J7))</f>
        <v>Legislature</v>
      </c>
      <c r="K7" s="2" t="str">
        <f>IFERROR(IF(VLOOKUP('2012 Original'!K7,key_ref,COLUMN(Appointing_Party__1),FALSE)="Agency head",'2012 Appt Party (1)'!K$1,VLOOKUP('2012 Original'!K7,key_ref,COLUMN(Appointing_Party__1),FALSE)),CONCATENATE("ERR: ",'2012 Original'!K7))</f>
        <v>Civil Service</v>
      </c>
      <c r="L7" s="2" t="str">
        <f>IFERROR(IF(VLOOKUP('2012 Original'!L7,key_ref,COLUMN(Appointing_Party__1),FALSE)="Agency head",'2012 Appt Party (1)'!L$1,VLOOKUP('2012 Original'!L7,key_ref,COLUMN(Appointing_Party__1),FALSE)),CONCATENATE("ERR: ",'2012 Original'!L7))</f>
        <v>Governor</v>
      </c>
      <c r="M7" s="2" t="str">
        <f>IFERROR(IF(VLOOKUP('2012 Original'!M7,key_ref,COLUMN(Appointing_Party__1),FALSE)="Agency head",'2012 Appt Party (1)'!M$1,VLOOKUP('2012 Original'!M7,key_ref,COLUMN(Appointing_Party__1),FALSE)),CONCATENATE("ERR: ",'2012 Original'!M7))</f>
        <v>Civil Rights</v>
      </c>
      <c r="N7" s="2" t="str">
        <f>IFERROR(IF(VLOOKUP('2012 Original'!N7,key_ref,COLUMN(Appointing_Party__1),FALSE)="Agency head",'2012 Appt Party (1)'!N$1,VLOOKUP('2012 Original'!N7,key_ref,COLUMN(Appointing_Party__1),FALSE)),CONCATENATE("ERR: ",'2012 Original'!N7))</f>
        <v>none</v>
      </c>
      <c r="O7" s="2" t="str">
        <f>IFERROR(IF(VLOOKUP('2012 Original'!O7,key_ref,COLUMN(Appointing_Party__1),FALSE)="Agency head",'2012 Appt Party (1)'!O$1,VLOOKUP('2012 Original'!O7,key_ref,COLUMN(Appointing_Party__1),FALSE)),CONCATENATE("ERR: ",'2012 Original'!O7))</f>
        <v>Community Affairs</v>
      </c>
      <c r="P7" s="2" t="str">
        <f>IFERROR(IF(VLOOKUP('2012 Original'!P7,key_ref,COLUMN(Appointing_Party__1),FALSE)="Agency head",'2012 Appt Party (1)'!P$1,VLOOKUP('2012 Original'!P7,key_ref,COLUMN(Appointing_Party__1),FALSE)),CONCATENATE("ERR: ",'2012 Original'!P7))</f>
        <v>Comptroller</v>
      </c>
      <c r="Q7" s="2" t="str">
        <f>IFERROR(IF(VLOOKUP('2012 Original'!Q7,key_ref,COLUMN(Appointing_Party__1),FALSE)="Agency head",'2012 Appt Party (1)'!Q$1,VLOOKUP('2012 Original'!Q7,key_ref,COLUMN(Appointing_Party__1),FALSE)),CONCATENATE("ERR: ",'2012 Original'!Q7))</f>
        <v>Attorney General</v>
      </c>
      <c r="R7" s="2" t="str">
        <f>IFERROR(IF(VLOOKUP('2012 Original'!R7,key_ref,COLUMN(Appointing_Party__1),FALSE)="Agency head",'2012 Appt Party (1)'!R$1,VLOOKUP('2012 Original'!R7,key_ref,COLUMN(Appointing_Party__1),FALSE)),CONCATENATE("ERR: ",'2012 Original'!R7))</f>
        <v>Governor</v>
      </c>
      <c r="S7" s="2" t="str">
        <f>IFERROR(IF(VLOOKUP('2012 Original'!S7,key_ref,COLUMN(Appointing_Party__1),FALSE)="Agency head",'2012 Appt Party (1)'!S$1,VLOOKUP('2012 Original'!S7,key_ref,COLUMN(Appointing_Party__1),FALSE)),CONCATENATE("ERR: ",'2012 Original'!S7))</f>
        <v>Governor</v>
      </c>
      <c r="T7" s="2" t="str">
        <f>IFERROR(IF(VLOOKUP('2012 Original'!T7,key_ref,COLUMN(Appointing_Party__1),FALSE)="Agency head",'2012 Appt Party (1)'!T$1,VLOOKUP('2012 Original'!T7,key_ref,COLUMN(Appointing_Party__1),FALSE)),CONCATENATE("ERR: ",'2012 Original'!T7))</f>
        <v>Education</v>
      </c>
      <c r="U7" s="2" t="str">
        <f>IFERROR(IF(VLOOKUP('2012 Original'!U7,key_ref,COLUMN(Appointing_Party__1),FALSE)="Agency head",'2012 Appt Party (1)'!U$1,VLOOKUP('2012 Original'!U7,key_ref,COLUMN(Appointing_Party__1),FALSE)),CONCATENATE("ERR: ",'2012 Original'!U7))</f>
        <v>Civil Service</v>
      </c>
      <c r="V7" s="2" t="str">
        <f>IFERROR(IF(VLOOKUP('2012 Original'!V7,key_ref,COLUMN(Appointing_Party__1),FALSE)="Agency head",'2012 Appt Party (1)'!V$1,VLOOKUP('2012 Original'!V7,key_ref,COLUMN(Appointing_Party__1),FALSE)),CONCATENATE("ERR: ",'2012 Original'!V7))</f>
        <v>Emergency Management</v>
      </c>
      <c r="W7" s="2" t="str">
        <f>IFERROR(IF(VLOOKUP('2012 Original'!W7,key_ref,COLUMN(Appointing_Party__1),FALSE)="Agency head",'2012 Appt Party (1)'!W$1,VLOOKUP('2012 Original'!W7,key_ref,COLUMN(Appointing_Party__1),FALSE)),CONCATENATE("ERR: ",'2012 Original'!W7))</f>
        <v>Employment Services</v>
      </c>
      <c r="X7" s="2" t="str">
        <f>IFERROR(IF(VLOOKUP('2012 Original'!X7,key_ref,COLUMN(Appointing_Party__1),FALSE)="Agency head",'2012 Appt Party (1)'!X$1,VLOOKUP('2012 Original'!X7,key_ref,COLUMN(Appointing_Party__1),FALSE)),CONCATENATE("ERR: ",'2012 Original'!X7))</f>
        <v>Governor</v>
      </c>
      <c r="Y7" s="2" t="str">
        <f>IFERROR(IF(VLOOKUP('2012 Original'!Y7,key_ref,COLUMN(Appointing_Party__1),FALSE)="Agency head",'2012 Appt Party (1)'!Y$1,VLOOKUP('2012 Original'!Y7,key_ref,COLUMN(Appointing_Party__1),FALSE)),CONCATENATE("ERR: ",'2012 Original'!Y7))</f>
        <v>Environmental Protection</v>
      </c>
      <c r="Z7" s="2" t="str">
        <f>IFERROR(IF(VLOOKUP('2012 Original'!Z7,key_ref,COLUMN(Appointing_Party__1),FALSE)="Agency head",'2012 Appt Party (1)'!Z$1,VLOOKUP('2012 Original'!Z7,key_ref,COLUMN(Appointing_Party__1),FALSE)),CONCATENATE("ERR: ",'2012 Original'!Z7))</f>
        <v>Finance</v>
      </c>
      <c r="AA7" s="2" t="str">
        <f>IFERROR(IF(VLOOKUP('2012 Original'!AA7,key_ref,COLUMN(Appointing_Party__1),FALSE)="Agency head",'2012 Appt Party (1)'!AA$1,VLOOKUP('2012 Original'!AA7,key_ref,COLUMN(Appointing_Party__1),FALSE)),CONCATENATE("ERR: ",'2012 Original'!AA7))</f>
        <v>Fish &amp; Wildlife</v>
      </c>
      <c r="AB7" s="2" t="str">
        <f>IFERROR(IF(VLOOKUP('2012 Original'!AB7,key_ref,COLUMN(Appointing_Party__1),FALSE)="Agency head",'2012 Appt Party (1)'!AB$1,VLOOKUP('2012 Original'!AB7,key_ref,COLUMN(Appointing_Party__1),FALSE)),CONCATENATE("ERR: ",'2012 Original'!AB7))</f>
        <v>General Services</v>
      </c>
      <c r="AC7" s="2" t="str">
        <f>IFERROR(IF(VLOOKUP('2012 Original'!AC7,key_ref,COLUMN(Appointing_Party__1),FALSE)="Agency head",'2012 Appt Party (1)'!AC$1,VLOOKUP('2012 Original'!AC7,key_ref,COLUMN(Appointing_Party__1),FALSE)),CONCATENATE("ERR: ",'2012 Original'!AC7))</f>
        <v>Governor</v>
      </c>
      <c r="AD7" s="2" t="str">
        <f>IFERROR(IF(VLOOKUP('2012 Original'!AD7,key_ref,COLUMN(Appointing_Party__1),FALSE)="Agency head",'2012 Appt Party (1)'!AD$1,VLOOKUP('2012 Original'!AD7,key_ref,COLUMN(Appointing_Party__1),FALSE)),CONCATENATE("ERR: ",'2012 Original'!AD7))</f>
        <v>Governor</v>
      </c>
      <c r="AE7" s="2" t="str">
        <f>IFERROR(IF(VLOOKUP('2012 Original'!AE7,key_ref,COLUMN(Appointing_Party__1),FALSE)="Agency head",'2012 Appt Party (1)'!AE$1,VLOOKUP('2012 Original'!AE7,key_ref,COLUMN(Appointing_Party__1),FALSE)),CONCATENATE("ERR: ",'2012 Original'!AE7))</f>
        <v>Governor</v>
      </c>
      <c r="AF7" s="2" t="str">
        <f>IFERROR(IF(VLOOKUP('2012 Original'!AF7,key_ref,COLUMN(Appointing_Party__1),FALSE)="Agency head",'2012 Appt Party (1)'!AF$1,VLOOKUP('2012 Original'!AF7,key_ref,COLUMN(Appointing_Party__1),FALSE)),CONCATENATE("ERR: ",'2012 Original'!AF7))</f>
        <v>Governor</v>
      </c>
      <c r="AG7" s="2" t="str">
        <f>IFERROR(IF(VLOOKUP('2012 Original'!AG7,key_ref,COLUMN(Appointing_Party__1),FALSE)="Agency head",'2012 Appt Party (1)'!AG$1,VLOOKUP('2012 Original'!AG7,key_ref,COLUMN(Appointing_Party__1),FALSE)),CONCATENATE("ERR: ",'2012 Original'!AG7))</f>
        <v>Board|Commission</v>
      </c>
      <c r="AH7" s="2" t="str">
        <f>IFERROR(IF(VLOOKUP('2012 Original'!AH7,key_ref,COLUMN(Appointing_Party__1),FALSE)="Agency head",'2012 Appt Party (1)'!AH$1,VLOOKUP('2012 Original'!AH7,key_ref,COLUMN(Appointing_Party__1),FALSE)),CONCATENATE("ERR: ",'2012 Original'!AH7))</f>
        <v>Governor</v>
      </c>
      <c r="AI7" s="2" t="str">
        <f>IFERROR(IF(VLOOKUP('2012 Original'!AI7,key_ref,COLUMN(Appointing_Party__1),FALSE)="Agency head",'2012 Appt Party (1)'!AI$1,VLOOKUP('2012 Original'!AI7,key_ref,COLUMN(Appointing_Party__1),FALSE)),CONCATENATE("ERR: ",'2012 Original'!AI7))</f>
        <v>Licensing</v>
      </c>
      <c r="AJ7" s="2" t="str">
        <f>IFERROR(IF(VLOOKUP('2012 Original'!AJ7,key_ref,COLUMN(Appointing_Party__1),FALSE)="Agency head",'2012 Appt Party (1)'!AJ$1,VLOOKUP('2012 Original'!AJ7,key_ref,COLUMN(Appointing_Party__1),FALSE)),CONCATENATE("ERR: ",'2012 Original'!AJ7))</f>
        <v>Mental Health &amp; Retardation</v>
      </c>
      <c r="AK7" s="2" t="str">
        <f>IFERROR(IF(VLOOKUP('2012 Original'!AK7,key_ref,COLUMN(Appointing_Party__1),FALSE)="Agency head",'2012 Appt Party (1)'!AK$1,VLOOKUP('2012 Original'!AK7,key_ref,COLUMN(Appointing_Party__1),FALSE)),CONCATENATE("ERR: ",'2012 Original'!AK7))</f>
        <v>Governor</v>
      </c>
      <c r="AL7" s="2" t="str">
        <f>IFERROR(IF(VLOOKUP('2012 Original'!AL7,key_ref,COLUMN(Appointing_Party__1),FALSE)="Agency head",'2012 Appt Party (1)'!AL$1,VLOOKUP('2012 Original'!AL7,key_ref,COLUMN(Appointing_Party__1),FALSE)),CONCATENATE("ERR: ",'2012 Original'!AL7))</f>
        <v>Parks &amp; Recreation</v>
      </c>
      <c r="AM7" s="2" t="str">
        <f>IFERROR(IF(VLOOKUP('2012 Original'!AM7,key_ref,COLUMN(Appointing_Party__1),FALSE)="Agency head",'2012 Appt Party (1)'!AM$1,VLOOKUP('2012 Original'!AM7,key_ref,COLUMN(Appointing_Party__1),FALSE)),CONCATENATE("ERR: ",'2012 Original'!AM7))</f>
        <v>Personnel</v>
      </c>
      <c r="AN7" s="2" t="str">
        <f>IFERROR(IF(VLOOKUP('2012 Original'!AN7,key_ref,COLUMN(Appointing_Party__1),FALSE)="Agency head",'2012 Appt Party (1)'!AN$1,VLOOKUP('2012 Original'!AN7,key_ref,COLUMN(Appointing_Party__1),FALSE)),CONCATENATE("ERR: ",'2012 Original'!AN7))</f>
        <v>Governor</v>
      </c>
      <c r="AO7" s="2" t="str">
        <f>IFERROR(IF(VLOOKUP('2012 Original'!AO7,key_ref,COLUMN(Appointing_Party__1),FALSE)="Agency head",'2012 Appt Party (1)'!AO$1,VLOOKUP('2012 Original'!AO7,key_ref,COLUMN(Appointing_Party__1),FALSE)),CONCATENATE("ERR: ",'2012 Original'!AO7))</f>
        <v>Auditor</v>
      </c>
      <c r="AP7" s="2" t="str">
        <f>IFERROR(IF(VLOOKUP('2012 Original'!AP7,key_ref,COLUMN(Appointing_Party__1),FALSE)="Agency head",'2012 Appt Party (1)'!AP$1,VLOOKUP('2012 Original'!AP7,key_ref,COLUMN(Appointing_Party__1),FALSE)),CONCATENATE("ERR: ",'2012 Original'!AP7))</f>
        <v>Comptroller</v>
      </c>
      <c r="AQ7" s="2" t="str">
        <f>IFERROR(IF(VLOOKUP('2012 Original'!AQ7,key_ref,COLUMN(Appointing_Party__1),FALSE)="Agency head",'2012 Appt Party (1)'!AQ$1,VLOOKUP('2012 Original'!AQ7,key_ref,COLUMN(Appointing_Party__1),FALSE)),CONCATENATE("ERR: ",'2012 Original'!AQ7))</f>
        <v>Board|Commission</v>
      </c>
      <c r="AR7" s="2" t="str">
        <f>IFERROR(IF(VLOOKUP('2012 Original'!AR7,key_ref,COLUMN(Appointing_Party__1),FALSE)="Agency head",'2012 Appt Party (1)'!AR$1,VLOOKUP('2012 Original'!AR7,key_ref,COLUMN(Appointing_Party__1),FALSE)),CONCATENATE("ERR: ",'2012 Original'!AR7))</f>
        <v>Civil Service</v>
      </c>
      <c r="AS7" s="2" t="str">
        <f>IFERROR(IF(VLOOKUP('2012 Original'!AS7,key_ref,COLUMN(Appointing_Party__1),FALSE)="Agency head",'2012 Appt Party (1)'!AS$1,VLOOKUP('2012 Original'!AS7,key_ref,COLUMN(Appointing_Party__1),FALSE)),CONCATENATE("ERR: ",'2012 Original'!AS7))</f>
        <v>Civil Service</v>
      </c>
      <c r="AT7" s="2" t="str">
        <f>IFERROR(IF(VLOOKUP('2012 Original'!AT7,key_ref,COLUMN(Appointing_Party__1),FALSE)="Agency head",'2012 Appt Party (1)'!AT$1,VLOOKUP('2012 Original'!AT7,key_ref,COLUMN(Appointing_Party__1),FALSE)),CONCATENATE("ERR: ",'2012 Original'!AT7))</f>
        <v>Governor</v>
      </c>
      <c r="AU7" s="2" t="str">
        <f>IFERROR(IF(VLOOKUP('2012 Original'!AU7,key_ref,COLUMN(Appointing_Party__1),FALSE)="Agency head",'2012 Appt Party (1)'!AU$1,VLOOKUP('2012 Original'!AU7,key_ref,COLUMN(Appointing_Party__1),FALSE)),CONCATENATE("ERR: ",'2012 Original'!AU7))</f>
        <v>Governor</v>
      </c>
      <c r="AV7" s="2" t="str">
        <f>IFERROR(IF(VLOOKUP('2012 Original'!AV7,key_ref,COLUMN(Appointing_Party__1),FALSE)="Agency head",'2012 Appt Party (1)'!AV$1,VLOOKUP('2012 Original'!AV7,key_ref,COLUMN(Appointing_Party__1),FALSE)),CONCATENATE("ERR: ",'2012 Original'!AV7))</f>
        <v>Civil Service</v>
      </c>
      <c r="AW7" s="2" t="str">
        <f>IFERROR(IF(VLOOKUP('2012 Original'!AW7,key_ref,COLUMN(Appointing_Party__1),FALSE)="Agency head",'2012 Appt Party (1)'!AW$1,VLOOKUP('2012 Original'!AW7,key_ref,COLUMN(Appointing_Party__1),FALSE)),CONCATENATE("ERR: ",'2012 Original'!AW7))</f>
        <v>State Police</v>
      </c>
      <c r="AX7" s="2" t="str">
        <f>IFERROR(IF(VLOOKUP('2012 Original'!AX7,key_ref,COLUMN(Appointing_Party__1),FALSE)="Agency head",'2012 Appt Party (1)'!AX$1,VLOOKUP('2012 Original'!AX7,key_ref,COLUMN(Appointing_Party__1),FALSE)),CONCATENATE("ERR: ",'2012 Original'!AX7))</f>
        <v>Civil Service</v>
      </c>
      <c r="AY7" s="2" t="str">
        <f>IFERROR(IF(VLOOKUP('2012 Original'!AY7,key_ref,COLUMN(Appointing_Party__1),FALSE)="Agency head",'2012 Appt Party (1)'!AY$1,VLOOKUP('2012 Original'!AY7,key_ref,COLUMN(Appointing_Party__1),FALSE)),CONCATENATE("ERR: ",'2012 Original'!AY7))</f>
        <v>Governor</v>
      </c>
      <c r="AZ7" s="2" t="str">
        <f>IFERROR(IF(VLOOKUP('2012 Original'!AZ7,key_ref,COLUMN(Appointing_Party__1),FALSE)="Agency head",'2012 Appt Party (1)'!AZ$1,VLOOKUP('2012 Original'!AZ7,key_ref,COLUMN(Appointing_Party__1),FALSE)),CONCATENATE("ERR: ",'2012 Original'!AZ7))</f>
        <v>Civil Service</v>
      </c>
    </row>
    <row r="8" spans="1:52" s="4" customFormat="1">
      <c r="A8" s="3" t="s">
        <v>20</v>
      </c>
      <c r="B8" s="2" t="str">
        <f>IFERROR(IF(VLOOKUP('2012 Original'!B8,key_ref,COLUMN(Appointing_Party__1),FALSE)="Agency head",'2012 Appt Party (1)'!B$1,VLOOKUP('2012 Original'!B8,key_ref,COLUMN(Appointing_Party__1),FALSE)),CONCATENATE("ERR: ",'2012 Original'!B8))</f>
        <v>Voting Public</v>
      </c>
      <c r="C8" s="2" t="str">
        <f>IFERROR(IF(VLOOKUP('2012 Original'!C8,key_ref,COLUMN(Appointing_Party__1),FALSE)="Agency head",'2012 Appt Party (1)'!C$1,VLOOKUP('2012 Original'!C8,key_ref,COLUMN(Appointing_Party__1),FALSE)),CONCATENATE("ERR: ",'2012 Original'!C8))</f>
        <v>Voting Public</v>
      </c>
      <c r="D8" s="2" t="str">
        <f>IFERROR(IF(VLOOKUP('2012 Original'!D8,key_ref,COLUMN(Appointing_Party__1),FALSE)="Agency head",'2012 Appt Party (1)'!D$1,VLOOKUP('2012 Original'!D8,key_ref,COLUMN(Appointing_Party__1),FALSE)),CONCATENATE("ERR: ",'2012 Original'!D8))</f>
        <v>Voting Public</v>
      </c>
      <c r="E8" s="2" t="str">
        <f>IFERROR(IF(VLOOKUP('2012 Original'!E8,key_ref,COLUMN(Appointing_Party__1),FALSE)="Agency head",'2012 Appt Party (1)'!E$1,VLOOKUP('2012 Original'!E8,key_ref,COLUMN(Appointing_Party__1),FALSE)),CONCATENATE("ERR: ",'2012 Original'!E8))</f>
        <v>Voting Public</v>
      </c>
      <c r="F8" s="2" t="str">
        <f>IFERROR(IF(VLOOKUP('2012 Original'!F8,key_ref,COLUMN(Appointing_Party__1),FALSE)="Agency head",'2012 Appt Party (1)'!F$1,VLOOKUP('2012 Original'!F8,key_ref,COLUMN(Appointing_Party__1),FALSE)),CONCATENATE("ERR: ",'2012 Original'!F8))</f>
        <v>Voting Public</v>
      </c>
      <c r="G8" s="2" t="str">
        <f>IFERROR(IF(VLOOKUP('2012 Original'!G8,key_ref,COLUMN(Appointing_Party__1),FALSE)="Agency head",'2012 Appt Party (1)'!G$1,VLOOKUP('2012 Original'!G8,key_ref,COLUMN(Appointing_Party__1),FALSE)),CONCATENATE("ERR: ",'2012 Original'!G8))</f>
        <v>Governor</v>
      </c>
      <c r="H8" s="2" t="str">
        <f>IFERROR(IF(VLOOKUP('2012 Original'!H8,key_ref,COLUMN(Appointing_Party__1),FALSE)="Agency head",'2012 Appt Party (1)'!H$1,VLOOKUP('2012 Original'!H8,key_ref,COLUMN(Appointing_Party__1),FALSE)),CONCATENATE("ERR: ",'2012 Original'!H8))</f>
        <v>Governor</v>
      </c>
      <c r="I8" s="2" t="str">
        <f>IFERROR(IF(VLOOKUP('2012 Original'!I8,key_ref,COLUMN(Appointing_Party__1),FALSE)="Agency head",'2012 Appt Party (1)'!I$1,VLOOKUP('2012 Original'!I8,key_ref,COLUMN(Appointing_Party__1),FALSE)),CONCATENATE("ERR: ",'2012 Original'!I8))</f>
        <v>Governor</v>
      </c>
      <c r="J8" s="2" t="str">
        <f>IFERROR(IF(VLOOKUP('2012 Original'!J8,key_ref,COLUMN(Appointing_Party__1),FALSE)="Agency head",'2012 Appt Party (1)'!J$1,VLOOKUP('2012 Original'!J8,key_ref,COLUMN(Appointing_Party__1),FALSE)),CONCATENATE("ERR: ",'2012 Original'!J8))</f>
        <v>Legislature</v>
      </c>
      <c r="K8" s="2" t="str">
        <f>IFERROR(IF(VLOOKUP('2012 Original'!K8,key_ref,COLUMN(Appointing_Party__1),FALSE)="Agency head",'2012 Appt Party (1)'!K$1,VLOOKUP('2012 Original'!K8,key_ref,COLUMN(Appointing_Party__1),FALSE)),CONCATENATE("ERR: ",'2012 Original'!K8))</f>
        <v>Governor</v>
      </c>
      <c r="L8" s="2" t="str">
        <f>IFERROR(IF(VLOOKUP('2012 Original'!L8,key_ref,COLUMN(Appointing_Party__1),FALSE)="Agency head",'2012 Appt Party (1)'!L$1,VLOOKUP('2012 Original'!L8,key_ref,COLUMN(Appointing_Party__1),FALSE)),CONCATENATE("ERR: ",'2012 Original'!L8))</f>
        <v>Civil Service</v>
      </c>
      <c r="M8" s="2" t="str">
        <f>IFERROR(IF(VLOOKUP('2012 Original'!M8,key_ref,COLUMN(Appointing_Party__1),FALSE)="Agency head",'2012 Appt Party (1)'!M$1,VLOOKUP('2012 Original'!M8,key_ref,COLUMN(Appointing_Party__1),FALSE)),CONCATENATE("ERR: ",'2012 Original'!M8))</f>
        <v>Governor</v>
      </c>
      <c r="N8" s="2" t="str">
        <f>IFERROR(IF(VLOOKUP('2012 Original'!N8,key_ref,COLUMN(Appointing_Party__1),FALSE)="Agency head",'2012 Appt Party (1)'!N$1,VLOOKUP('2012 Original'!N8,key_ref,COLUMN(Appointing_Party__1),FALSE)),CONCATENATE("ERR: ",'2012 Original'!N8))</f>
        <v>Governor</v>
      </c>
      <c r="O8" s="2" t="str">
        <f>IFERROR(IF(VLOOKUP('2012 Original'!O8,key_ref,COLUMN(Appointing_Party__1),FALSE)="Agency head",'2012 Appt Party (1)'!O$1,VLOOKUP('2012 Original'!O8,key_ref,COLUMN(Appointing_Party__1),FALSE)),CONCATENATE("ERR: ",'2012 Original'!O8))</f>
        <v>Governor</v>
      </c>
      <c r="P8" s="2" t="str">
        <f>IFERROR(IF(VLOOKUP('2012 Original'!P8,key_ref,COLUMN(Appointing_Party__1),FALSE)="Agency head",'2012 Appt Party (1)'!P$1,VLOOKUP('2012 Original'!P8,key_ref,COLUMN(Appointing_Party__1),FALSE)),CONCATENATE("ERR: ",'2012 Original'!P8))</f>
        <v>Voting Public</v>
      </c>
      <c r="Q8" s="2" t="str">
        <f>IFERROR(IF(VLOOKUP('2012 Original'!Q8,key_ref,COLUMN(Appointing_Party__1),FALSE)="Agency head",'2012 Appt Party (1)'!Q$1,VLOOKUP('2012 Original'!Q8,key_ref,COLUMN(Appointing_Party__1),FALSE)),CONCATENATE("ERR: ",'2012 Original'!Q8))</f>
        <v>Governor</v>
      </c>
      <c r="R8" s="2" t="str">
        <f>IFERROR(IF(VLOOKUP('2012 Original'!R8,key_ref,COLUMN(Appointing_Party__1),FALSE)="Agency head",'2012 Appt Party (1)'!R$1,VLOOKUP('2012 Original'!R8,key_ref,COLUMN(Appointing_Party__1),FALSE)),CONCATENATE("ERR: ",'2012 Original'!R8))</f>
        <v>Governor</v>
      </c>
      <c r="S8" s="2" t="str">
        <f>IFERROR(IF(VLOOKUP('2012 Original'!S8,key_ref,COLUMN(Appointing_Party__1),FALSE)="Agency head",'2012 Appt Party (1)'!S$1,VLOOKUP('2012 Original'!S8,key_ref,COLUMN(Appointing_Party__1),FALSE)),CONCATENATE("ERR: ",'2012 Original'!S8))</f>
        <v>Governor</v>
      </c>
      <c r="T8" s="2" t="str">
        <f>IFERROR(IF(VLOOKUP('2012 Original'!T8,key_ref,COLUMN(Appointing_Party__1),FALSE)="Agency head",'2012 Appt Party (1)'!T$1,VLOOKUP('2012 Original'!T8,key_ref,COLUMN(Appointing_Party__1),FALSE)),CONCATENATE("ERR: ",'2012 Original'!T8))</f>
        <v>Board</v>
      </c>
      <c r="U8" s="2" t="str">
        <f>IFERROR(IF(VLOOKUP('2012 Original'!U8,key_ref,COLUMN(Appointing_Party__1),FALSE)="Agency head",'2012 Appt Party (1)'!U$1,VLOOKUP('2012 Original'!U8,key_ref,COLUMN(Appointing_Party__1),FALSE)),CONCATENATE("ERR: ",'2012 Original'!U8))</f>
        <v>Civil Service</v>
      </c>
      <c r="V8" s="2" t="str">
        <f>IFERROR(IF(VLOOKUP('2012 Original'!V8,key_ref,COLUMN(Appointing_Party__1),FALSE)="Agency head",'2012 Appt Party (1)'!V$1,VLOOKUP('2012 Original'!V8,key_ref,COLUMN(Appointing_Party__1),FALSE)),CONCATENATE("ERR: ",'2012 Original'!V8))</f>
        <v>Governor</v>
      </c>
      <c r="W8" s="2" t="str">
        <f>IFERROR(IF(VLOOKUP('2012 Original'!W8,key_ref,COLUMN(Appointing_Party__1),FALSE)="Agency head",'2012 Appt Party (1)'!W$1,VLOOKUP('2012 Original'!W8,key_ref,COLUMN(Appointing_Party__1),FALSE)),CONCATENATE("ERR: ",'2012 Original'!W8))</f>
        <v>Employment Services</v>
      </c>
      <c r="X8" s="2" t="str">
        <f>IFERROR(IF(VLOOKUP('2012 Original'!X8,key_ref,COLUMN(Appointing_Party__1),FALSE)="Agency head",'2012 Appt Party (1)'!X$1,VLOOKUP('2012 Original'!X8,key_ref,COLUMN(Appointing_Party__1),FALSE)),CONCATENATE("ERR: ",'2012 Original'!X8))</f>
        <v>Energy</v>
      </c>
      <c r="Y8" s="2" t="str">
        <f>IFERROR(IF(VLOOKUP('2012 Original'!Y8,key_ref,COLUMN(Appointing_Party__1),FALSE)="Agency head",'2012 Appt Party (1)'!Y$1,VLOOKUP('2012 Original'!Y8,key_ref,COLUMN(Appointing_Party__1),FALSE)),CONCATENATE("ERR: ",'2012 Original'!Y8))</f>
        <v>Governor</v>
      </c>
      <c r="Z8" s="2" t="str">
        <f>IFERROR(IF(VLOOKUP('2012 Original'!Z8,key_ref,COLUMN(Appointing_Party__1),FALSE)="Agency head",'2012 Appt Party (1)'!Z$1,VLOOKUP('2012 Original'!Z8,key_ref,COLUMN(Appointing_Party__1),FALSE)),CONCATENATE("ERR: ",'2012 Original'!Z8))</f>
        <v>Governor</v>
      </c>
      <c r="AA8" s="2" t="str">
        <f>IFERROR(IF(VLOOKUP('2012 Original'!AA8,key_ref,COLUMN(Appointing_Party__1),FALSE)="Agency head",'2012 Appt Party (1)'!AA$1,VLOOKUP('2012 Original'!AA8,key_ref,COLUMN(Appointing_Party__1),FALSE)),CONCATENATE("ERR: ",'2012 Original'!AA8))</f>
        <v>Civil Service</v>
      </c>
      <c r="AB8" s="2" t="str">
        <f>IFERROR(IF(VLOOKUP('2012 Original'!AB8,key_ref,COLUMN(Appointing_Party__1),FALSE)="Agency head",'2012 Appt Party (1)'!AB$1,VLOOKUP('2012 Original'!AB8,key_ref,COLUMN(Appointing_Party__1),FALSE)),CONCATENATE("ERR: ",'2012 Original'!AB8))</f>
        <v>Governor</v>
      </c>
      <c r="AC8" s="2" t="str">
        <f>IFERROR(IF(VLOOKUP('2012 Original'!AC8,key_ref,COLUMN(Appointing_Party__1),FALSE)="Agency head",'2012 Appt Party (1)'!AC$1,VLOOKUP('2012 Original'!AC8,key_ref,COLUMN(Appointing_Party__1),FALSE)),CONCATENATE("ERR: ",'2012 Original'!AC8))</f>
        <v>Governor</v>
      </c>
      <c r="AD8" s="2" t="str">
        <f>IFERROR(IF(VLOOKUP('2012 Original'!AD8,key_ref,COLUMN(Appointing_Party__1),FALSE)="Agency head",'2012 Appt Party (1)'!AD$1,VLOOKUP('2012 Original'!AD8,key_ref,COLUMN(Appointing_Party__1),FALSE)),CONCATENATE("ERR: ",'2012 Original'!AD8))</f>
        <v>Board</v>
      </c>
      <c r="AE8" s="2" t="str">
        <f>IFERROR(IF(VLOOKUP('2012 Original'!AE8,key_ref,COLUMN(Appointing_Party__1),FALSE)="Agency head",'2012 Appt Party (1)'!AE$1,VLOOKUP('2012 Original'!AE8,key_ref,COLUMN(Appointing_Party__1),FALSE)),CONCATENATE("ERR: ",'2012 Original'!AE8))</f>
        <v>Transportation</v>
      </c>
      <c r="AF8" s="2" t="str">
        <f>IFERROR(IF(VLOOKUP('2012 Original'!AF8,key_ref,COLUMN(Appointing_Party__1),FALSE)="Agency head",'2012 Appt Party (1)'!AF$1,VLOOKUP('2012 Original'!AF8,key_ref,COLUMN(Appointing_Party__1),FALSE)),CONCATENATE("ERR: ",'2012 Original'!AF8))</f>
        <v>Governor</v>
      </c>
      <c r="AG8" s="2" t="str">
        <f>IFERROR(IF(VLOOKUP('2012 Original'!AG8,key_ref,COLUMN(Appointing_Party__1),FALSE)="Agency head",'2012 Appt Party (1)'!AG$1,VLOOKUP('2012 Original'!AG8,key_ref,COLUMN(Appointing_Party__1),FALSE)),CONCATENATE("ERR: ",'2012 Original'!AG8))</f>
        <v>Governor</v>
      </c>
      <c r="AH8" s="2" t="str">
        <f>IFERROR(IF(VLOOKUP('2012 Original'!AH8,key_ref,COLUMN(Appointing_Party__1),FALSE)="Agency head",'2012 Appt Party (1)'!AH$1,VLOOKUP('2012 Original'!AH8,key_ref,COLUMN(Appointing_Party__1),FALSE)),CONCATENATE("ERR: ",'2012 Original'!AH8))</f>
        <v>Governor</v>
      </c>
      <c r="AI8" s="2" t="str">
        <f>IFERROR(IF(VLOOKUP('2012 Original'!AI8,key_ref,COLUMN(Appointing_Party__1),FALSE)="Agency head",'2012 Appt Party (1)'!AI$1,VLOOKUP('2012 Original'!AI8,key_ref,COLUMN(Appointing_Party__1),FALSE)),CONCATENATE("ERR: ",'2012 Original'!AI8))</f>
        <v>Civil Service</v>
      </c>
      <c r="AJ8" s="2" t="str">
        <f>IFERROR(IF(VLOOKUP('2012 Original'!AJ8,key_ref,COLUMN(Appointing_Party__1),FALSE)="Agency head",'2012 Appt Party (1)'!AJ$1,VLOOKUP('2012 Original'!AJ8,key_ref,COLUMN(Appointing_Party__1),FALSE)),CONCATENATE("ERR: ",'2012 Original'!AJ8))</f>
        <v>Governor</v>
      </c>
      <c r="AK8" s="2" t="str">
        <f>IFERROR(IF(VLOOKUP('2012 Original'!AK8,key_ref,COLUMN(Appointing_Party__1),FALSE)="Agency head",'2012 Appt Party (1)'!AK$1,VLOOKUP('2012 Original'!AK8,key_ref,COLUMN(Appointing_Party__1),FALSE)),CONCATENATE("ERR: ",'2012 Original'!AK8))</f>
        <v>Civil Service</v>
      </c>
      <c r="AL8" s="2" t="str">
        <f>IFERROR(IF(VLOOKUP('2012 Original'!AL8,key_ref,COLUMN(Appointing_Party__1),FALSE)="Agency head",'2012 Appt Party (1)'!AL$1,VLOOKUP('2012 Original'!AL8,key_ref,COLUMN(Appointing_Party__1),FALSE)),CONCATENATE("ERR: ",'2012 Original'!AL8))</f>
        <v>Civil Service</v>
      </c>
      <c r="AM8" s="2" t="str">
        <f>IFERROR(IF(VLOOKUP('2012 Original'!AM8,key_ref,COLUMN(Appointing_Party__1),FALSE)="Agency head",'2012 Appt Party (1)'!AM$1,VLOOKUP('2012 Original'!AM8,key_ref,COLUMN(Appointing_Party__1),FALSE)),CONCATENATE("ERR: ",'2012 Original'!AM8))</f>
        <v>Governor</v>
      </c>
      <c r="AN8" s="2" t="str">
        <f>IFERROR(IF(VLOOKUP('2012 Original'!AN8,key_ref,COLUMN(Appointing_Party__1),FALSE)="Agency head",'2012 Appt Party (1)'!AN$1,VLOOKUP('2012 Original'!AN8,key_ref,COLUMN(Appointing_Party__1),FALSE)),CONCATENATE("ERR: ",'2012 Original'!AN8))</f>
        <v>Planning</v>
      </c>
      <c r="AO8" s="2" t="str">
        <f>IFERROR(IF(VLOOKUP('2012 Original'!AO8,key_ref,COLUMN(Appointing_Party__1),FALSE)="Agency head",'2012 Appt Party (1)'!AO$1,VLOOKUP('2012 Original'!AO8,key_ref,COLUMN(Appointing_Party__1),FALSE)),CONCATENATE("ERR: ",'2012 Original'!AO8))</f>
        <v>Auditor</v>
      </c>
      <c r="AP8" s="2" t="str">
        <f>IFERROR(IF(VLOOKUP('2012 Original'!AP8,key_ref,COLUMN(Appointing_Party__1),FALSE)="Agency head",'2012 Appt Party (1)'!AP$1,VLOOKUP('2012 Original'!AP8,key_ref,COLUMN(Appointing_Party__1),FALSE)),CONCATENATE("ERR: ",'2012 Original'!AP8))</f>
        <v>Comptroller</v>
      </c>
      <c r="AQ8" s="2" t="str">
        <f>IFERROR(IF(VLOOKUP('2012 Original'!AQ8,key_ref,COLUMN(Appointing_Party__1),FALSE)="Agency head",'2012 Appt Party (1)'!AQ$1,VLOOKUP('2012 Original'!AQ8,key_ref,COLUMN(Appointing_Party__1),FALSE)),CONCATENATE("ERR: ",'2012 Original'!AQ8))</f>
        <v>Civil Service</v>
      </c>
      <c r="AR8" s="2" t="str">
        <f>IFERROR(IF(VLOOKUP('2012 Original'!AR8,key_ref,COLUMN(Appointing_Party__1),FALSE)="Agency head",'2012 Appt Party (1)'!AR$1,VLOOKUP('2012 Original'!AR8,key_ref,COLUMN(Appointing_Party__1),FALSE)),CONCATENATE("ERR: ",'2012 Original'!AR8))</f>
        <v>Governor</v>
      </c>
      <c r="AS8" s="2" t="str">
        <f>IFERROR(IF(VLOOKUP('2012 Original'!AS8,key_ref,COLUMN(Appointing_Party__1),FALSE)="Agency head",'2012 Appt Party (1)'!AS$1,VLOOKUP('2012 Original'!AS8,key_ref,COLUMN(Appointing_Party__1),FALSE)),CONCATENATE("ERR: ",'2012 Original'!AS8))</f>
        <v>Civil Service</v>
      </c>
      <c r="AT8" s="2" t="str">
        <f>IFERROR(IF(VLOOKUP('2012 Original'!AT8,key_ref,COLUMN(Appointing_Party__1),FALSE)="Agency head",'2012 Appt Party (1)'!AT$1,VLOOKUP('2012 Original'!AT8,key_ref,COLUMN(Appointing_Party__1),FALSE)),CONCATENATE("ERR: ",'2012 Original'!AT8))</f>
        <v>Governor</v>
      </c>
      <c r="AU8" s="2" t="str">
        <f>IFERROR(IF(VLOOKUP('2012 Original'!AU8,key_ref,COLUMN(Appointing_Party__1),FALSE)="Agency head",'2012 Appt Party (1)'!AU$1,VLOOKUP('2012 Original'!AU8,key_ref,COLUMN(Appointing_Party__1),FALSE)),CONCATENATE("ERR: ",'2012 Original'!AU8))</f>
        <v>Governor</v>
      </c>
      <c r="AV8" s="2" t="str">
        <f>IFERROR(IF(VLOOKUP('2012 Original'!AV8,key_ref,COLUMN(Appointing_Party__1),FALSE)="Agency head",'2012 Appt Party (1)'!AV$1,VLOOKUP('2012 Original'!AV8,key_ref,COLUMN(Appointing_Party__1),FALSE)),CONCATENATE("ERR: ",'2012 Original'!AV8))</f>
        <v>Civil Service</v>
      </c>
      <c r="AW8" s="2" t="str">
        <f>IFERROR(IF(VLOOKUP('2012 Original'!AW8,key_ref,COLUMN(Appointing_Party__1),FALSE)="Agency head",'2012 Appt Party (1)'!AW$1,VLOOKUP('2012 Original'!AW8,key_ref,COLUMN(Appointing_Party__1),FALSE)),CONCATENATE("ERR: ",'2012 Original'!AW8))</f>
        <v>Governor</v>
      </c>
      <c r="AX8" s="2" t="str">
        <f>IFERROR(IF(VLOOKUP('2012 Original'!AX8,key_ref,COLUMN(Appointing_Party__1),FALSE)="Agency head",'2012 Appt Party (1)'!AX$1,VLOOKUP('2012 Original'!AX8,key_ref,COLUMN(Appointing_Party__1),FALSE)),CONCATENATE("ERR: ",'2012 Original'!AX8))</f>
        <v>Governor</v>
      </c>
      <c r="AY8" s="2" t="str">
        <f>IFERROR(IF(VLOOKUP('2012 Original'!AY8,key_ref,COLUMN(Appointing_Party__1),FALSE)="Agency head",'2012 Appt Party (1)'!AY$1,VLOOKUP('2012 Original'!AY8,key_ref,COLUMN(Appointing_Party__1),FALSE)),CONCATENATE("ERR: ",'2012 Original'!AY8))</f>
        <v>Governor</v>
      </c>
      <c r="AZ8" s="2" t="str">
        <f>IFERROR(IF(VLOOKUP('2012 Original'!AZ8,key_ref,COLUMN(Appointing_Party__1),FALSE)="Agency head",'2012 Appt Party (1)'!AZ$1,VLOOKUP('2012 Original'!AZ8,key_ref,COLUMN(Appointing_Party__1),FALSE)),CONCATENATE("ERR: ",'2012 Original'!AZ8))</f>
        <v>Governor</v>
      </c>
    </row>
    <row r="9" spans="1:52" s="4" customFormat="1">
      <c r="A9" s="3" t="s">
        <v>22</v>
      </c>
      <c r="B9" s="2" t="str">
        <f>IFERROR(IF(VLOOKUP('2012 Original'!B9,key_ref,COLUMN(Appointing_Party__1),FALSE)="Agency head",'2012 Appt Party (1)'!B$1,VLOOKUP('2012 Original'!B9,key_ref,COLUMN(Appointing_Party__1),FALSE)),CONCATENATE("ERR: ",'2012 Original'!B9))</f>
        <v>Voting Public</v>
      </c>
      <c r="C9" s="2" t="str">
        <f>IFERROR(IF(VLOOKUP('2012 Original'!C9,key_ref,COLUMN(Appointing_Party__1),FALSE)="Agency head",'2012 Appt Party (1)'!C$1,VLOOKUP('2012 Original'!C9,key_ref,COLUMN(Appointing_Party__1),FALSE)),CONCATENATE("ERR: ",'2012 Original'!C9))</f>
        <v>Voting Public</v>
      </c>
      <c r="D9" s="2" t="str">
        <f>IFERROR(IF(VLOOKUP('2012 Original'!D9,key_ref,COLUMN(Appointing_Party__1),FALSE)="Agency head",'2012 Appt Party (1)'!D$1,VLOOKUP('2012 Original'!D9,key_ref,COLUMN(Appointing_Party__1),FALSE)),CONCATENATE("ERR: ",'2012 Original'!D9))</f>
        <v>Governor</v>
      </c>
      <c r="E9" s="2" t="str">
        <f>IFERROR(IF(VLOOKUP('2012 Original'!E9,key_ref,COLUMN(Appointing_Party__1),FALSE)="Agency head",'2012 Appt Party (1)'!E$1,VLOOKUP('2012 Original'!E9,key_ref,COLUMN(Appointing_Party__1),FALSE)),CONCATENATE("ERR: ",'2012 Original'!E9))</f>
        <v>Voting Public</v>
      </c>
      <c r="F9" s="2" t="str">
        <f>IFERROR(IF(VLOOKUP('2012 Original'!F9,key_ref,COLUMN(Appointing_Party__1),FALSE)="Agency head",'2012 Appt Party (1)'!F$1,VLOOKUP('2012 Original'!F9,key_ref,COLUMN(Appointing_Party__1),FALSE)),CONCATENATE("ERR: ",'2012 Original'!F9))</f>
        <v>Voting Public</v>
      </c>
      <c r="G9" s="2" t="str">
        <f>IFERROR(IF(VLOOKUP('2012 Original'!G9,key_ref,COLUMN(Appointing_Party__1),FALSE)="Agency head",'2012 Appt Party (1)'!G$1,VLOOKUP('2012 Original'!G9,key_ref,COLUMN(Appointing_Party__1),FALSE)),CONCATENATE("ERR: ",'2012 Original'!G9))</f>
        <v>Governor</v>
      </c>
      <c r="H9" s="2" t="str">
        <f>IFERROR(IF(VLOOKUP('2012 Original'!H9,key_ref,COLUMN(Appointing_Party__1),FALSE)="Agency head",'2012 Appt Party (1)'!H$1,VLOOKUP('2012 Original'!H9,key_ref,COLUMN(Appointing_Party__1),FALSE)),CONCATENATE("ERR: ",'2012 Original'!H9))</f>
        <v>none</v>
      </c>
      <c r="I9" s="2" t="str">
        <f>IFERROR(IF(VLOOKUP('2012 Original'!I9,key_ref,COLUMN(Appointing_Party__1),FALSE)="Agency head",'2012 Appt Party (1)'!I$1,VLOOKUP('2012 Original'!I9,key_ref,COLUMN(Appointing_Party__1),FALSE)),CONCATENATE("ERR: ",'2012 Original'!I9))</f>
        <v>Governor</v>
      </c>
      <c r="J9" s="2" t="str">
        <f>IFERROR(IF(VLOOKUP('2012 Original'!J9,key_ref,COLUMN(Appointing_Party__1),FALSE)="Agency head",'2012 Appt Party (1)'!J$1,VLOOKUP('2012 Original'!J9,key_ref,COLUMN(Appointing_Party__1),FALSE)),CONCATENATE("ERR: ",'2012 Original'!J9))</f>
        <v>Voting Public</v>
      </c>
      <c r="K9" s="2" t="str">
        <f>IFERROR(IF(VLOOKUP('2012 Original'!K9,key_ref,COLUMN(Appointing_Party__1),FALSE)="Agency head",'2012 Appt Party (1)'!K$1,VLOOKUP('2012 Original'!K9,key_ref,COLUMN(Appointing_Party__1),FALSE)),CONCATENATE("ERR: ",'2012 Original'!K9))</f>
        <v>Governor</v>
      </c>
      <c r="L9" s="2" t="str">
        <f>IFERROR(IF(VLOOKUP('2012 Original'!L9,key_ref,COLUMN(Appointing_Party__1),FALSE)="Agency head",'2012 Appt Party (1)'!L$1,VLOOKUP('2012 Original'!L9,key_ref,COLUMN(Appointing_Party__1),FALSE)),CONCATENATE("ERR: ",'2012 Original'!L9))</f>
        <v>Governor</v>
      </c>
      <c r="M9" s="2" t="str">
        <f>IFERROR(IF(VLOOKUP('2012 Original'!M9,key_ref,COLUMN(Appointing_Party__1),FALSE)="Agency head",'2012 Appt Party (1)'!M$1,VLOOKUP('2012 Original'!M9,key_ref,COLUMN(Appointing_Party__1),FALSE)),CONCATENATE("ERR: ",'2012 Original'!M9))</f>
        <v>Cabinet Secretary</v>
      </c>
      <c r="N9" s="2" t="str">
        <f>IFERROR(IF(VLOOKUP('2012 Original'!N9,key_ref,COLUMN(Appointing_Party__1),FALSE)="Agency head",'2012 Appt Party (1)'!N$1,VLOOKUP('2012 Original'!N9,key_ref,COLUMN(Appointing_Party__1),FALSE)),CONCATENATE("ERR: ",'2012 Original'!N9))</f>
        <v>Secretary Of State</v>
      </c>
      <c r="O9" s="2" t="str">
        <f>IFERROR(IF(VLOOKUP('2012 Original'!O9,key_ref,COLUMN(Appointing_Party__1),FALSE)="Agency head",'2012 Appt Party (1)'!O$1,VLOOKUP('2012 Original'!O9,key_ref,COLUMN(Appointing_Party__1),FALSE)),CONCATENATE("ERR: ",'2012 Original'!O9))</f>
        <v>none</v>
      </c>
      <c r="P9" s="2" t="str">
        <f>IFERROR(IF(VLOOKUP('2012 Original'!P9,key_ref,COLUMN(Appointing_Party__1),FALSE)="Agency head",'2012 Appt Party (1)'!P$1,VLOOKUP('2012 Original'!P9,key_ref,COLUMN(Appointing_Party__1),FALSE)),CONCATENATE("ERR: ",'2012 Original'!P9))</f>
        <v>Cabinet Secretary</v>
      </c>
      <c r="Q9" s="2" t="str">
        <f>IFERROR(IF(VLOOKUP('2012 Original'!Q9,key_ref,COLUMN(Appointing_Party__1),FALSE)="Agency head",'2012 Appt Party (1)'!Q$1,VLOOKUP('2012 Original'!Q9,key_ref,COLUMN(Appointing_Party__1),FALSE)),CONCATENATE("ERR: ",'2012 Original'!Q9))</f>
        <v>Attorney General</v>
      </c>
      <c r="R9" s="2" t="str">
        <f>IFERROR(IF(VLOOKUP('2012 Original'!R9,key_ref,COLUMN(Appointing_Party__1),FALSE)="Agency head",'2012 Appt Party (1)'!R$1,VLOOKUP('2012 Original'!R9,key_ref,COLUMN(Appointing_Party__1),FALSE)),CONCATENATE("ERR: ",'2012 Original'!R9))</f>
        <v>Governor</v>
      </c>
      <c r="S9" s="2" t="str">
        <f>IFERROR(IF(VLOOKUP('2012 Original'!S9,key_ref,COLUMN(Appointing_Party__1),FALSE)="Agency head",'2012 Appt Party (1)'!S$1,VLOOKUP('2012 Original'!S9,key_ref,COLUMN(Appointing_Party__1),FALSE)),CONCATENATE("ERR: ",'2012 Original'!S9))</f>
        <v>Governor</v>
      </c>
      <c r="T9" s="2" t="str">
        <f>IFERROR(IF(VLOOKUP('2012 Original'!T9,key_ref,COLUMN(Appointing_Party__1),FALSE)="Agency head",'2012 Appt Party (1)'!T$1,VLOOKUP('2012 Original'!T9,key_ref,COLUMN(Appointing_Party__1),FALSE)),CONCATENATE("ERR: ",'2012 Original'!T9))</f>
        <v>Governor</v>
      </c>
      <c r="U9" s="2" t="str">
        <f>IFERROR(IF(VLOOKUP('2012 Original'!U9,key_ref,COLUMN(Appointing_Party__1),FALSE)="Agency head",'2012 Appt Party (1)'!U$1,VLOOKUP('2012 Original'!U9,key_ref,COLUMN(Appointing_Party__1),FALSE)),CONCATENATE("ERR: ",'2012 Original'!U9))</f>
        <v>Governor</v>
      </c>
      <c r="V9" s="2" t="str">
        <f>IFERROR(IF(VLOOKUP('2012 Original'!V9,key_ref,COLUMN(Appointing_Party__1),FALSE)="Agency head",'2012 Appt Party (1)'!V$1,VLOOKUP('2012 Original'!V9,key_ref,COLUMN(Appointing_Party__1),FALSE)),CONCATENATE("ERR: ",'2012 Original'!V9))</f>
        <v>Cabinet Secretary</v>
      </c>
      <c r="W9" s="2" t="str">
        <f>IFERROR(IF(VLOOKUP('2012 Original'!W9,key_ref,COLUMN(Appointing_Party__1),FALSE)="Agency head",'2012 Appt Party (1)'!W$1,VLOOKUP('2012 Original'!W9,key_ref,COLUMN(Appointing_Party__1),FALSE)),CONCATENATE("ERR: ",'2012 Original'!W9))</f>
        <v>Cabinet Secretary</v>
      </c>
      <c r="X9" s="2" t="str">
        <f>IFERROR(IF(VLOOKUP('2012 Original'!X9,key_ref,COLUMN(Appointing_Party__1),FALSE)="Agency head",'2012 Appt Party (1)'!X$1,VLOOKUP('2012 Original'!X9,key_ref,COLUMN(Appointing_Party__1),FALSE)),CONCATENATE("ERR: ",'2012 Original'!X9))</f>
        <v>Energy</v>
      </c>
      <c r="Y9" s="2" t="str">
        <f>IFERROR(IF(VLOOKUP('2012 Original'!Y9,key_ref,COLUMN(Appointing_Party__1),FALSE)="Agency head",'2012 Appt Party (1)'!Y$1,VLOOKUP('2012 Original'!Y9,key_ref,COLUMN(Appointing_Party__1),FALSE)),CONCATENATE("ERR: ",'2012 Original'!Y9))</f>
        <v>Natural Resources</v>
      </c>
      <c r="Z9" s="2" t="str">
        <f>IFERROR(IF(VLOOKUP('2012 Original'!Z9,key_ref,COLUMN(Appointing_Party__1),FALSE)="Agency head",'2012 Appt Party (1)'!Z$1,VLOOKUP('2012 Original'!Z9,key_ref,COLUMN(Appointing_Party__1),FALSE)),CONCATENATE("ERR: ",'2012 Original'!Z9))</f>
        <v>Governor</v>
      </c>
      <c r="AA9" s="2" t="str">
        <f>IFERROR(IF(VLOOKUP('2012 Original'!AA9,key_ref,COLUMN(Appointing_Party__1),FALSE)="Agency head",'2012 Appt Party (1)'!AA$1,VLOOKUP('2012 Original'!AA9,key_ref,COLUMN(Appointing_Party__1),FALSE)),CONCATENATE("ERR: ",'2012 Original'!AA9))</f>
        <v>Cabinet Secretary</v>
      </c>
      <c r="AB9" s="2" t="str">
        <f>IFERROR(IF(VLOOKUP('2012 Original'!AB9,key_ref,COLUMN(Appointing_Party__1),FALSE)="Agency head",'2012 Appt Party (1)'!AB$1,VLOOKUP('2012 Original'!AB9,key_ref,COLUMN(Appointing_Party__1),FALSE)),CONCATENATE("ERR: ",'2012 Original'!AB9))</f>
        <v>Cabinet Secretary</v>
      </c>
      <c r="AC9" s="2" t="str">
        <f>IFERROR(IF(VLOOKUP('2012 Original'!AC9,key_ref,COLUMN(Appointing_Party__1),FALSE)="Agency head",'2012 Appt Party (1)'!AC$1,VLOOKUP('2012 Original'!AC9,key_ref,COLUMN(Appointing_Party__1),FALSE)),CONCATENATE("ERR: ",'2012 Original'!AC9))</f>
        <v>Cabinet Secretary</v>
      </c>
      <c r="AD9" s="2" t="str">
        <f>IFERROR(IF(VLOOKUP('2012 Original'!AD9,key_ref,COLUMN(Appointing_Party__1),FALSE)="Agency head",'2012 Appt Party (1)'!AD$1,VLOOKUP('2012 Original'!AD9,key_ref,COLUMN(Appointing_Party__1),FALSE)),CONCATENATE("ERR: ",'2012 Original'!AD9))</f>
        <v>Board|Commission</v>
      </c>
      <c r="AE9" s="2" t="str">
        <f>IFERROR(IF(VLOOKUP('2012 Original'!AE9,key_ref,COLUMN(Appointing_Party__1),FALSE)="Agency head",'2012 Appt Party (1)'!AE$1,VLOOKUP('2012 Original'!AE9,key_ref,COLUMN(Appointing_Party__1),FALSE)),CONCATENATE("ERR: ",'2012 Original'!AE9))</f>
        <v>Transportation</v>
      </c>
      <c r="AF9" s="2" t="str">
        <f>IFERROR(IF(VLOOKUP('2012 Original'!AF9,key_ref,COLUMN(Appointing_Party__1),FALSE)="Agency head",'2012 Appt Party (1)'!AF$1,VLOOKUP('2012 Original'!AF9,key_ref,COLUMN(Appointing_Party__1),FALSE)),CONCATENATE("ERR: ",'2012 Original'!AF9))</f>
        <v>Governor</v>
      </c>
      <c r="AG9" s="2" t="str">
        <f>IFERROR(IF(VLOOKUP('2012 Original'!AG9,key_ref,COLUMN(Appointing_Party__1),FALSE)="Agency head",'2012 Appt Party (1)'!AG$1,VLOOKUP('2012 Original'!AG9,key_ref,COLUMN(Appointing_Party__1),FALSE)),CONCATENATE("ERR: ",'2012 Original'!AG9))</f>
        <v>Voting Public</v>
      </c>
      <c r="AH9" s="2" t="str">
        <f>IFERROR(IF(VLOOKUP('2012 Original'!AH9,key_ref,COLUMN(Appointing_Party__1),FALSE)="Agency head",'2012 Appt Party (1)'!AH$1,VLOOKUP('2012 Original'!AH9,key_ref,COLUMN(Appointing_Party__1),FALSE)),CONCATENATE("ERR: ",'2012 Original'!AH9))</f>
        <v>Governor</v>
      </c>
      <c r="AI9" s="2" t="str">
        <f>IFERROR(IF(VLOOKUP('2012 Original'!AI9,key_ref,COLUMN(Appointing_Party__1),FALSE)="Agency head",'2012 Appt Party (1)'!AI$1,VLOOKUP('2012 Original'!AI9,key_ref,COLUMN(Appointing_Party__1),FALSE)),CONCATENATE("ERR: ",'2012 Original'!AI9))</f>
        <v>Cabinet Secretary</v>
      </c>
      <c r="AJ9" s="2" t="str">
        <f>IFERROR(IF(VLOOKUP('2012 Original'!AJ9,key_ref,COLUMN(Appointing_Party__1),FALSE)="Agency head",'2012 Appt Party (1)'!AJ$1,VLOOKUP('2012 Original'!AJ9,key_ref,COLUMN(Appointing_Party__1),FALSE)),CONCATENATE("ERR: ",'2012 Original'!AJ9))</f>
        <v>Cabinet Secretary</v>
      </c>
      <c r="AK9" s="2" t="str">
        <f>IFERROR(IF(VLOOKUP('2012 Original'!AK9,key_ref,COLUMN(Appointing_Party__1),FALSE)="Agency head",'2012 Appt Party (1)'!AK$1,VLOOKUP('2012 Original'!AK9,key_ref,COLUMN(Appointing_Party__1),FALSE)),CONCATENATE("ERR: ",'2012 Original'!AK9))</f>
        <v>Governor</v>
      </c>
      <c r="AL9" s="2" t="str">
        <f>IFERROR(IF(VLOOKUP('2012 Original'!AL9,key_ref,COLUMN(Appointing_Party__1),FALSE)="Agency head",'2012 Appt Party (1)'!AL$1,VLOOKUP('2012 Original'!AL9,key_ref,COLUMN(Appointing_Party__1),FALSE)),CONCATENATE("ERR: ",'2012 Original'!AL9))</f>
        <v>Cabinet Secretary</v>
      </c>
      <c r="AM9" s="2" t="str">
        <f>IFERROR(IF(VLOOKUP('2012 Original'!AM9,key_ref,COLUMN(Appointing_Party__1),FALSE)="Agency head",'2012 Appt Party (1)'!AM$1,VLOOKUP('2012 Original'!AM9,key_ref,COLUMN(Appointing_Party__1),FALSE)),CONCATENATE("ERR: ",'2012 Original'!AM9))</f>
        <v>Cabinet Secretary</v>
      </c>
      <c r="AN9" s="2" t="str">
        <f>IFERROR(IF(VLOOKUP('2012 Original'!AN9,key_ref,COLUMN(Appointing_Party__1),FALSE)="Agency head",'2012 Appt Party (1)'!AN$1,VLOOKUP('2012 Original'!AN9,key_ref,COLUMN(Appointing_Party__1),FALSE)),CONCATENATE("ERR: ",'2012 Original'!AN9))</f>
        <v>Cabinet Secretary</v>
      </c>
      <c r="AO9" s="2" t="str">
        <f>IFERROR(IF(VLOOKUP('2012 Original'!AO9,key_ref,COLUMN(Appointing_Party__1),FALSE)="Agency head",'2012 Appt Party (1)'!AO$1,VLOOKUP('2012 Original'!AO9,key_ref,COLUMN(Appointing_Party__1),FALSE)),CONCATENATE("ERR: ",'2012 Original'!AO9))</f>
        <v>Auditor</v>
      </c>
      <c r="AP9" s="2" t="str">
        <f>IFERROR(IF(VLOOKUP('2012 Original'!AP9,key_ref,COLUMN(Appointing_Party__1),FALSE)="Agency head",'2012 Appt Party (1)'!AP$1,VLOOKUP('2012 Original'!AP9,key_ref,COLUMN(Appointing_Party__1),FALSE)),CONCATENATE("ERR: ",'2012 Original'!AP9))</f>
        <v>Auditor</v>
      </c>
      <c r="AQ9" s="2" t="str">
        <f>IFERROR(IF(VLOOKUP('2012 Original'!AQ9,key_ref,COLUMN(Appointing_Party__1),FALSE)="Agency head",'2012 Appt Party (1)'!AQ$1,VLOOKUP('2012 Original'!AQ9,key_ref,COLUMN(Appointing_Party__1),FALSE)),CONCATENATE("ERR: ",'2012 Original'!AQ9))</f>
        <v>Cabinet Secretary</v>
      </c>
      <c r="AR9" s="2" t="str">
        <f>IFERROR(IF(VLOOKUP('2012 Original'!AR9,key_ref,COLUMN(Appointing_Party__1),FALSE)="Agency head",'2012 Appt Party (1)'!AR$1,VLOOKUP('2012 Original'!AR9,key_ref,COLUMN(Appointing_Party__1),FALSE)),CONCATENATE("ERR: ",'2012 Original'!AR9))</f>
        <v>Cabinet Secretary</v>
      </c>
      <c r="AS9" s="2" t="str">
        <f>IFERROR(IF(VLOOKUP('2012 Original'!AS9,key_ref,COLUMN(Appointing_Party__1),FALSE)="Agency head",'2012 Appt Party (1)'!AS$1,VLOOKUP('2012 Original'!AS9,key_ref,COLUMN(Appointing_Party__1),FALSE)),CONCATENATE("ERR: ",'2012 Original'!AS9))</f>
        <v>General Services</v>
      </c>
      <c r="AT9" s="2" t="str">
        <f>IFERROR(IF(VLOOKUP('2012 Original'!AT9,key_ref,COLUMN(Appointing_Party__1),FALSE)="Agency head",'2012 Appt Party (1)'!AT$1,VLOOKUP('2012 Original'!AT9,key_ref,COLUMN(Appointing_Party__1),FALSE)),CONCATENATE("ERR: ",'2012 Original'!AT9))</f>
        <v>Cabinet Secretary</v>
      </c>
      <c r="AU9" s="2" t="str">
        <f>IFERROR(IF(VLOOKUP('2012 Original'!AU9,key_ref,COLUMN(Appointing_Party__1),FALSE)="Agency head",'2012 Appt Party (1)'!AU$1,VLOOKUP('2012 Original'!AU9,key_ref,COLUMN(Appointing_Party__1),FALSE)),CONCATENATE("ERR: ",'2012 Original'!AU9))</f>
        <v>Governor</v>
      </c>
      <c r="AV9" s="2" t="str">
        <f>IFERROR(IF(VLOOKUP('2012 Original'!AV9,key_ref,COLUMN(Appointing_Party__1),FALSE)="Agency head",'2012 Appt Party (1)'!AV$1,VLOOKUP('2012 Original'!AV9,key_ref,COLUMN(Appointing_Party__1),FALSE)),CONCATENATE("ERR: ",'2012 Original'!AV9))</f>
        <v>Board|Commission</v>
      </c>
      <c r="AW9" s="2" t="str">
        <f>IFERROR(IF(VLOOKUP('2012 Original'!AW9,key_ref,COLUMN(Appointing_Party__1),FALSE)="Agency head",'2012 Appt Party (1)'!AW$1,VLOOKUP('2012 Original'!AW9,key_ref,COLUMN(Appointing_Party__1),FALSE)),CONCATENATE("ERR: ",'2012 Original'!AW9))</f>
        <v>Cabinet Secretary</v>
      </c>
      <c r="AX9" s="2" t="str">
        <f>IFERROR(IF(VLOOKUP('2012 Original'!AX9,key_ref,COLUMN(Appointing_Party__1),FALSE)="Agency head",'2012 Appt Party (1)'!AX$1,VLOOKUP('2012 Original'!AX9,key_ref,COLUMN(Appointing_Party__1),FALSE)),CONCATENATE("ERR: ",'2012 Original'!AX9))</f>
        <v>Cabinet Secretary</v>
      </c>
      <c r="AY9" s="2" t="str">
        <f>IFERROR(IF(VLOOKUP('2012 Original'!AY9,key_ref,COLUMN(Appointing_Party__1),FALSE)="Agency head",'2012 Appt Party (1)'!AY$1,VLOOKUP('2012 Original'!AY9,key_ref,COLUMN(Appointing_Party__1),FALSE)),CONCATENATE("ERR: ",'2012 Original'!AY9))</f>
        <v>Governor</v>
      </c>
      <c r="AZ9" s="2" t="str">
        <f>IFERROR(IF(VLOOKUP('2012 Original'!AZ9,key_ref,COLUMN(Appointing_Party__1),FALSE)="Agency head",'2012 Appt Party (1)'!AZ$1,VLOOKUP('2012 Original'!AZ9,key_ref,COLUMN(Appointing_Party__1),FALSE)),CONCATENATE("ERR: ",'2012 Original'!AZ9))</f>
        <v>Cabinet Secretary</v>
      </c>
    </row>
    <row r="10" spans="1:52" s="4" customFormat="1">
      <c r="A10" s="3" t="s">
        <v>24</v>
      </c>
      <c r="B10" s="2" t="str">
        <f>IFERROR(IF(VLOOKUP('2012 Original'!B10,key_ref,COLUMN(Appointing_Party__1),FALSE)="Agency head",'2012 Appt Party (1)'!B$1,VLOOKUP('2012 Original'!B10,key_ref,COLUMN(Appointing_Party__1),FALSE)),CONCATENATE("ERR: ",'2012 Original'!B10))</f>
        <v>Voting Public</v>
      </c>
      <c r="C10" s="2" t="str">
        <f>IFERROR(IF(VLOOKUP('2012 Original'!C10,key_ref,COLUMN(Appointing_Party__1),FALSE)="Agency head",'2012 Appt Party (1)'!C$1,VLOOKUP('2012 Original'!C10,key_ref,COLUMN(Appointing_Party__1),FALSE)),CONCATENATE("ERR: ",'2012 Original'!C10))</f>
        <v>Voting Public</v>
      </c>
      <c r="D10" s="2" t="str">
        <f>IFERROR(IF(VLOOKUP('2012 Original'!D10,key_ref,COLUMN(Appointing_Party__1),FALSE)="Agency head",'2012 Appt Party (1)'!D$1,VLOOKUP('2012 Original'!D10,key_ref,COLUMN(Appointing_Party__1),FALSE)),CONCATENATE("ERR: ",'2012 Original'!D10))</f>
        <v>Governor</v>
      </c>
      <c r="E10" s="2" t="str">
        <f>IFERROR(IF(VLOOKUP('2012 Original'!E10,key_ref,COLUMN(Appointing_Party__1),FALSE)="Agency head",'2012 Appt Party (1)'!E$1,VLOOKUP('2012 Original'!E10,key_ref,COLUMN(Appointing_Party__1),FALSE)),CONCATENATE("ERR: ",'2012 Original'!E10))</f>
        <v>Voting Public</v>
      </c>
      <c r="F10" s="2" t="str">
        <f>IFERROR(IF(VLOOKUP('2012 Original'!F10,key_ref,COLUMN(Appointing_Party__1),FALSE)="Agency head",'2012 Appt Party (1)'!F$1,VLOOKUP('2012 Original'!F10,key_ref,COLUMN(Appointing_Party__1),FALSE)),CONCATENATE("ERR: ",'2012 Original'!F10))</f>
        <v>Voting Public</v>
      </c>
      <c r="G10" s="2" t="str">
        <f>IFERROR(IF(VLOOKUP('2012 Original'!G10,key_ref,COLUMN(Appointing_Party__1),FALSE)="Agency head",'2012 Appt Party (1)'!G$1,VLOOKUP('2012 Original'!G10,key_ref,COLUMN(Appointing_Party__1),FALSE)),CONCATENATE("ERR: ",'2012 Original'!G10))</f>
        <v>Governor</v>
      </c>
      <c r="H10" s="2" t="str">
        <f>IFERROR(IF(VLOOKUP('2012 Original'!H10,key_ref,COLUMN(Appointing_Party__1),FALSE)="Agency head",'2012 Appt Party (1)'!H$1,VLOOKUP('2012 Original'!H10,key_ref,COLUMN(Appointing_Party__1),FALSE)),CONCATENATE("ERR: ",'2012 Original'!H10))</f>
        <v>Governor</v>
      </c>
      <c r="I10" s="2" t="str">
        <f>IFERROR(IF(VLOOKUP('2012 Original'!I10,key_ref,COLUMN(Appointing_Party__1),FALSE)="Agency head",'2012 Appt Party (1)'!I$1,VLOOKUP('2012 Original'!I10,key_ref,COLUMN(Appointing_Party__1),FALSE)),CONCATENATE("ERR: ",'2012 Original'!I10))</f>
        <v>Voting Public</v>
      </c>
      <c r="J10" s="2" t="str">
        <f>IFERROR(IF(VLOOKUP('2012 Original'!J10,key_ref,COLUMN(Appointing_Party__1),FALSE)="Agency head",'2012 Appt Party (1)'!J$1,VLOOKUP('2012 Original'!J10,key_ref,COLUMN(Appointing_Party__1),FALSE)),CONCATENATE("ERR: ",'2012 Original'!J10))</f>
        <v>Legislature</v>
      </c>
      <c r="K10" s="2" t="str">
        <f>IFERROR(IF(VLOOKUP('2012 Original'!K10,key_ref,COLUMN(Appointing_Party__1),FALSE)="Agency head",'2012 Appt Party (1)'!K$1,VLOOKUP('2012 Original'!K10,key_ref,COLUMN(Appointing_Party__1),FALSE)),CONCATENATE("ERR: ",'2012 Original'!K10))</f>
        <v>Chief Financial Officer</v>
      </c>
      <c r="L10" s="2" t="str">
        <f>IFERROR(IF(VLOOKUP('2012 Original'!L10,key_ref,COLUMN(Appointing_Party__1),FALSE)="Agency head",'2012 Appt Party (1)'!L$1,VLOOKUP('2012 Original'!L10,key_ref,COLUMN(Appointing_Party__1),FALSE)),CONCATENATE("ERR: ",'2012 Original'!L10))</f>
        <v>Governor</v>
      </c>
      <c r="M10" s="2" t="str">
        <f>IFERROR(IF(VLOOKUP('2012 Original'!M10,key_ref,COLUMN(Appointing_Party__1),FALSE)="Agency head",'2012 Appt Party (1)'!M$1,VLOOKUP('2012 Original'!M10,key_ref,COLUMN(Appointing_Party__1),FALSE)),CONCATENATE("ERR: ",'2012 Original'!M10))</f>
        <v>Civil Rights</v>
      </c>
      <c r="N10" s="2" t="str">
        <f>IFERROR(IF(VLOOKUP('2012 Original'!N10,key_ref,COLUMN(Appointing_Party__1),FALSE)="Agency head",'2012 Appt Party (1)'!N$1,VLOOKUP('2012 Original'!N10,key_ref,COLUMN(Appointing_Party__1),FALSE)),CONCATENATE("ERR: ",'2012 Original'!N10))</f>
        <v>Governor</v>
      </c>
      <c r="O10" s="2" t="str">
        <f>IFERROR(IF(VLOOKUP('2012 Original'!O10,key_ref,COLUMN(Appointing_Party__1),FALSE)="Agency head",'2012 Appt Party (1)'!O$1,VLOOKUP('2012 Original'!O10,key_ref,COLUMN(Appointing_Party__1),FALSE)),CONCATENATE("ERR: ",'2012 Original'!O10))</f>
        <v>Governor</v>
      </c>
      <c r="P10" s="2" t="str">
        <f>IFERROR(IF(VLOOKUP('2012 Original'!P10,key_ref,COLUMN(Appointing_Party__1),FALSE)="Agency head",'2012 Appt Party (1)'!P$1,VLOOKUP('2012 Original'!P10,key_ref,COLUMN(Appointing_Party__1),FALSE)),CONCATENATE("ERR: ",'2012 Original'!P10))</f>
        <v>Voting Public</v>
      </c>
      <c r="Q10" s="2" t="str">
        <f>IFERROR(IF(VLOOKUP('2012 Original'!Q10,key_ref,COLUMN(Appointing_Party__1),FALSE)="Agency head",'2012 Appt Party (1)'!Q$1,VLOOKUP('2012 Original'!Q10,key_ref,COLUMN(Appointing_Party__1),FALSE)),CONCATENATE("ERR: ",'2012 Original'!Q10))</f>
        <v>Consumer Affairs</v>
      </c>
      <c r="R10" s="2" t="str">
        <f>IFERROR(IF(VLOOKUP('2012 Original'!R10,key_ref,COLUMN(Appointing_Party__1),FALSE)="Agency head",'2012 Appt Party (1)'!R$1,VLOOKUP('2012 Original'!R10,key_ref,COLUMN(Appointing_Party__1),FALSE)),CONCATENATE("ERR: ",'2012 Original'!R10))</f>
        <v>Governor</v>
      </c>
      <c r="S10" s="2" t="str">
        <f>IFERROR(IF(VLOOKUP('2012 Original'!S10,key_ref,COLUMN(Appointing_Party__1),FALSE)="Agency head",'2012 Appt Party (1)'!S$1,VLOOKUP('2012 Original'!S10,key_ref,COLUMN(Appointing_Party__1),FALSE)),CONCATENATE("ERR: ",'2012 Original'!S10))</f>
        <v>Governor</v>
      </c>
      <c r="T10" s="2" t="str">
        <f>IFERROR(IF(VLOOKUP('2012 Original'!T10,key_ref,COLUMN(Appointing_Party__1),FALSE)="Agency head",'2012 Appt Party (1)'!T$1,VLOOKUP('2012 Original'!T10,key_ref,COLUMN(Appointing_Party__1),FALSE)),CONCATENATE("ERR: ",'2012 Original'!T10))</f>
        <v>Governor</v>
      </c>
      <c r="U10" s="2" t="str">
        <f>IFERROR(IF(VLOOKUP('2012 Original'!U10,key_ref,COLUMN(Appointing_Party__1),FALSE)="Agency head",'2012 Appt Party (1)'!U$1,VLOOKUP('2012 Original'!U10,key_ref,COLUMN(Appointing_Party__1),FALSE)),CONCATENATE("ERR: ",'2012 Original'!U10))</f>
        <v>Election Administration</v>
      </c>
      <c r="V10" s="2" t="str">
        <f>IFERROR(IF(VLOOKUP('2012 Original'!V10,key_ref,COLUMN(Appointing_Party__1),FALSE)="Agency head",'2012 Appt Party (1)'!V$1,VLOOKUP('2012 Original'!V10,key_ref,COLUMN(Appointing_Party__1),FALSE)),CONCATENATE("ERR: ",'2012 Original'!V10))</f>
        <v>Governor</v>
      </c>
      <c r="W10" s="2" t="str">
        <f>IFERROR(IF(VLOOKUP('2012 Original'!W10,key_ref,COLUMN(Appointing_Party__1),FALSE)="Agency head",'2012 Appt Party (1)'!W$1,VLOOKUP('2012 Original'!W10,key_ref,COLUMN(Appointing_Party__1),FALSE)),CONCATENATE("ERR: ",'2012 Original'!W10))</f>
        <v>Governor</v>
      </c>
      <c r="X10" s="2" t="str">
        <f>IFERROR(IF(VLOOKUP('2012 Original'!X10,key_ref,COLUMN(Appointing_Party__1),FALSE)="Agency head",'2012 Appt Party (1)'!X$1,VLOOKUP('2012 Original'!X10,key_ref,COLUMN(Appointing_Party__1),FALSE)),CONCATENATE("ERR: ",'2012 Original'!X10))</f>
        <v>Energy</v>
      </c>
      <c r="Y10" s="2" t="str">
        <f>IFERROR(IF(VLOOKUP('2012 Original'!Y10,key_ref,COLUMN(Appointing_Party__1),FALSE)="Agency head",'2012 Appt Party (1)'!Y$1,VLOOKUP('2012 Original'!Y10,key_ref,COLUMN(Appointing_Party__1),FALSE)),CONCATENATE("ERR: ",'2012 Original'!Y10))</f>
        <v>Governor</v>
      </c>
      <c r="Z10" s="2" t="str">
        <f>IFERROR(IF(VLOOKUP('2012 Original'!Z10,key_ref,COLUMN(Appointing_Party__1),FALSE)="Agency head",'2012 Appt Party (1)'!Z$1,VLOOKUP('2012 Original'!Z10,key_ref,COLUMN(Appointing_Party__1),FALSE)),CONCATENATE("ERR: ",'2012 Original'!Z10))</f>
        <v>Voting Public</v>
      </c>
      <c r="AA10" s="2" t="str">
        <f>IFERROR(IF(VLOOKUP('2012 Original'!AA10,key_ref,COLUMN(Appointing_Party__1),FALSE)="Agency head",'2012 Appt Party (1)'!AA$1,VLOOKUP('2012 Original'!AA10,key_ref,COLUMN(Appointing_Party__1),FALSE)),CONCATENATE("ERR: ",'2012 Original'!AA10))</f>
        <v>Governor</v>
      </c>
      <c r="AB10" s="2" t="str">
        <f>IFERROR(IF(VLOOKUP('2012 Original'!AB10,key_ref,COLUMN(Appointing_Party__1),FALSE)="Agency head",'2012 Appt Party (1)'!AB$1,VLOOKUP('2012 Original'!AB10,key_ref,COLUMN(Appointing_Party__1),FALSE)),CONCATENATE("ERR: ",'2012 Original'!AB10))</f>
        <v>Governor</v>
      </c>
      <c r="AC10" s="2" t="str">
        <f>IFERROR(IF(VLOOKUP('2012 Original'!AC10,key_ref,COLUMN(Appointing_Party__1),FALSE)="Agency head",'2012 Appt Party (1)'!AC$1,VLOOKUP('2012 Original'!AC10,key_ref,COLUMN(Appointing_Party__1),FALSE)),CONCATENATE("ERR: ",'2012 Original'!AC10))</f>
        <v>Governor</v>
      </c>
      <c r="AD10" s="2" t="str">
        <f>IFERROR(IF(VLOOKUP('2012 Original'!AD10,key_ref,COLUMN(Appointing_Party__1),FALSE)="Agency head",'2012 Appt Party (1)'!AD$1,VLOOKUP('2012 Original'!AD10,key_ref,COLUMN(Appointing_Party__1),FALSE)),CONCATENATE("ERR: ",'2012 Original'!AD10))</f>
        <v>Board|Commission</v>
      </c>
      <c r="AE10" s="2" t="str">
        <f>IFERROR(IF(VLOOKUP('2012 Original'!AE10,key_ref,COLUMN(Appointing_Party__1),FALSE)="Agency head",'2012 Appt Party (1)'!AE$1,VLOOKUP('2012 Original'!AE10,key_ref,COLUMN(Appointing_Party__1),FALSE)),CONCATENATE("ERR: ",'2012 Original'!AE10))</f>
        <v>Governor</v>
      </c>
      <c r="AF10" s="2" t="str">
        <f>IFERROR(IF(VLOOKUP('2012 Original'!AF10,key_ref,COLUMN(Appointing_Party__1),FALSE)="Agency head",'2012 Appt Party (1)'!AF$1,VLOOKUP('2012 Original'!AF10,key_ref,COLUMN(Appointing_Party__1),FALSE)),CONCATENATE("ERR: ",'2012 Original'!AF10))</f>
        <v>Information Systems</v>
      </c>
      <c r="AG10" s="2" t="str">
        <f>IFERROR(IF(VLOOKUP('2012 Original'!AG10,key_ref,COLUMN(Appointing_Party__1),FALSE)="Agency head",'2012 Appt Party (1)'!AG$1,VLOOKUP('2012 Original'!AG10,key_ref,COLUMN(Appointing_Party__1),FALSE)),CONCATENATE("ERR: ",'2012 Original'!AG10))</f>
        <v>Voting Public</v>
      </c>
      <c r="AH10" s="2" t="str">
        <f>IFERROR(IF(VLOOKUP('2012 Original'!AH10,key_ref,COLUMN(Appointing_Party__1),FALSE)="Agency head",'2012 Appt Party (1)'!AH$1,VLOOKUP('2012 Original'!AH10,key_ref,COLUMN(Appointing_Party__1),FALSE)),CONCATENATE("ERR: ",'2012 Original'!AH10))</f>
        <v>Governor</v>
      </c>
      <c r="AI10" s="2" t="str">
        <f>IFERROR(IF(VLOOKUP('2012 Original'!AI10,key_ref,COLUMN(Appointing_Party__1),FALSE)="Agency head",'2012 Appt Party (1)'!AI$1,VLOOKUP('2012 Original'!AI10,key_ref,COLUMN(Appointing_Party__1),FALSE)),CONCATENATE("ERR: ",'2012 Original'!AI10))</f>
        <v>Licensing</v>
      </c>
      <c r="AJ10" s="2" t="str">
        <f>IFERROR(IF(VLOOKUP('2012 Original'!AJ10,key_ref,COLUMN(Appointing_Party__1),FALSE)="Agency head",'2012 Appt Party (1)'!AJ$1,VLOOKUP('2012 Original'!AJ10,key_ref,COLUMN(Appointing_Party__1),FALSE)),CONCATENATE("ERR: ",'2012 Original'!AJ10))</f>
        <v>Mental Health &amp; Retardation</v>
      </c>
      <c r="AK10" s="2" t="str">
        <f>IFERROR(IF(VLOOKUP('2012 Original'!AK10,key_ref,COLUMN(Appointing_Party__1),FALSE)="Agency head",'2012 Appt Party (1)'!AK$1,VLOOKUP('2012 Original'!AK10,key_ref,COLUMN(Appointing_Party__1),FALSE)),CONCATENATE("ERR: ",'2012 Original'!AK10))</f>
        <v>Governor</v>
      </c>
      <c r="AL10" s="2" t="str">
        <f>IFERROR(IF(VLOOKUP('2012 Original'!AL10,key_ref,COLUMN(Appointing_Party__1),FALSE)="Agency head",'2012 Appt Party (1)'!AL$1,VLOOKUP('2012 Original'!AL10,key_ref,COLUMN(Appointing_Party__1),FALSE)),CONCATENATE("ERR: ",'2012 Original'!AL10))</f>
        <v>Parks &amp; Recreation</v>
      </c>
      <c r="AM10" s="2" t="str">
        <f>IFERROR(IF(VLOOKUP('2012 Original'!AM10,key_ref,COLUMN(Appointing_Party__1),FALSE)="Agency head",'2012 Appt Party (1)'!AM$1,VLOOKUP('2012 Original'!AM10,key_ref,COLUMN(Appointing_Party__1),FALSE)),CONCATENATE("ERR: ",'2012 Original'!AM10))</f>
        <v>Personnel</v>
      </c>
      <c r="AN10" s="2" t="str">
        <f>IFERROR(IF(VLOOKUP('2012 Original'!AN10,key_ref,COLUMN(Appointing_Party__1),FALSE)="Agency head",'2012 Appt Party (1)'!AN$1,VLOOKUP('2012 Original'!AN10,key_ref,COLUMN(Appointing_Party__1),FALSE)),CONCATENATE("ERR: ",'2012 Original'!AN10))</f>
        <v>Governor</v>
      </c>
      <c r="AO10" s="2" t="str">
        <f>IFERROR(IF(VLOOKUP('2012 Original'!AO10,key_ref,COLUMN(Appointing_Party__1),FALSE)="Agency head",'2012 Appt Party (1)'!AO$1,VLOOKUP('2012 Original'!AO10,key_ref,COLUMN(Appointing_Party__1),FALSE)),CONCATENATE("ERR: ",'2012 Original'!AO10))</f>
        <v>Voting Public</v>
      </c>
      <c r="AP10" s="2" t="str">
        <f>IFERROR(IF(VLOOKUP('2012 Original'!AP10,key_ref,COLUMN(Appointing_Party__1),FALSE)="Agency head",'2012 Appt Party (1)'!AP$1,VLOOKUP('2012 Original'!AP10,key_ref,COLUMN(Appointing_Party__1),FALSE)),CONCATENATE("ERR: ",'2012 Original'!AP10))</f>
        <v>Voting Public</v>
      </c>
      <c r="AQ10" s="2" t="str">
        <f>IFERROR(IF(VLOOKUP('2012 Original'!AQ10,key_ref,COLUMN(Appointing_Party__1),FALSE)="Agency head",'2012 Appt Party (1)'!AQ$1,VLOOKUP('2012 Original'!AQ10,key_ref,COLUMN(Appointing_Party__1),FALSE)),CONCATENATE("ERR: ",'2012 Original'!AQ10))</f>
        <v>Public Library Development</v>
      </c>
      <c r="AR10" s="2" t="str">
        <f>IFERROR(IF(VLOOKUP('2012 Original'!AR10,key_ref,COLUMN(Appointing_Party__1),FALSE)="Agency head",'2012 Appt Party (1)'!AR$1,VLOOKUP('2012 Original'!AR10,key_ref,COLUMN(Appointing_Party__1),FALSE)),CONCATENATE("ERR: ",'2012 Original'!AR10))</f>
        <v>Legislature</v>
      </c>
      <c r="AS10" s="2" t="str">
        <f>IFERROR(IF(VLOOKUP('2012 Original'!AS10,key_ref,COLUMN(Appointing_Party__1),FALSE)="Agency head",'2012 Appt Party (1)'!AS$1,VLOOKUP('2012 Original'!AS10,key_ref,COLUMN(Appointing_Party__1),FALSE)),CONCATENATE("ERR: ",'2012 Original'!AS10))</f>
        <v>Purchasing</v>
      </c>
      <c r="AT10" s="2" t="str">
        <f>IFERROR(IF(VLOOKUP('2012 Original'!AT10,key_ref,COLUMN(Appointing_Party__1),FALSE)="Agency head",'2012 Appt Party (1)'!AT$1,VLOOKUP('2012 Original'!AT10,key_ref,COLUMN(Appointing_Party__1),FALSE)),CONCATENATE("ERR: ",'2012 Original'!AT10))</f>
        <v>Governor</v>
      </c>
      <c r="AU10" s="2" t="str">
        <f>IFERROR(IF(VLOOKUP('2012 Original'!AU10,key_ref,COLUMN(Appointing_Party__1),FALSE)="Agency head",'2012 Appt Party (1)'!AU$1,VLOOKUP('2012 Original'!AU10,key_ref,COLUMN(Appointing_Party__1),FALSE)),CONCATENATE("ERR: ",'2012 Original'!AU10))</f>
        <v>Governor</v>
      </c>
      <c r="AV10" s="2" t="str">
        <f>IFERROR(IF(VLOOKUP('2012 Original'!AV10,key_ref,COLUMN(Appointing_Party__1),FALSE)="Agency head",'2012 Appt Party (1)'!AV$1,VLOOKUP('2012 Original'!AV10,key_ref,COLUMN(Appointing_Party__1),FALSE)),CONCATENATE("ERR: ",'2012 Original'!AV10))</f>
        <v>Solid Waste Management</v>
      </c>
      <c r="AW10" s="2" t="str">
        <f>IFERROR(IF(VLOOKUP('2012 Original'!AW10,key_ref,COLUMN(Appointing_Party__1),FALSE)="Agency head",'2012 Appt Party (1)'!AW$1,VLOOKUP('2012 Original'!AW10,key_ref,COLUMN(Appointing_Party__1),FALSE)),CONCATENATE("ERR: ",'2012 Original'!AW10))</f>
        <v>State Police</v>
      </c>
      <c r="AX10" s="2" t="str">
        <f>IFERROR(IF(VLOOKUP('2012 Original'!AX10,key_ref,COLUMN(Appointing_Party__1),FALSE)="Agency head",'2012 Appt Party (1)'!AX$1,VLOOKUP('2012 Original'!AX10,key_ref,COLUMN(Appointing_Party__1),FALSE)),CONCATENATE("ERR: ",'2012 Original'!AX10))</f>
        <v>Governor</v>
      </c>
      <c r="AY10" s="2" t="str">
        <f>IFERROR(IF(VLOOKUP('2012 Original'!AY10,key_ref,COLUMN(Appointing_Party__1),FALSE)="Agency head",'2012 Appt Party (1)'!AY$1,VLOOKUP('2012 Original'!AY10,key_ref,COLUMN(Appointing_Party__1),FALSE)),CONCATENATE("ERR: ",'2012 Original'!AY10))</f>
        <v>Governor</v>
      </c>
      <c r="AZ10" s="2" t="str">
        <f>IFERROR(IF(VLOOKUP('2012 Original'!AZ10,key_ref,COLUMN(Appointing_Party__1),FALSE)="Agency head",'2012 Appt Party (1)'!AZ$1,VLOOKUP('2012 Original'!AZ10,key_ref,COLUMN(Appointing_Party__1),FALSE)),CONCATENATE("ERR: ",'2012 Original'!AZ10))</f>
        <v>Welfare</v>
      </c>
    </row>
    <row r="11" spans="1:52" s="4" customFormat="1">
      <c r="A11" s="3" t="s">
        <v>26</v>
      </c>
      <c r="B11" s="2" t="str">
        <f>IFERROR(IF(VLOOKUP('2012 Original'!B11,key_ref,COLUMN(Appointing_Party__1),FALSE)="Agency head",'2012 Appt Party (1)'!B$1,VLOOKUP('2012 Original'!B11,key_ref,COLUMN(Appointing_Party__1),FALSE)),CONCATENATE("ERR: ",'2012 Original'!B11))</f>
        <v>Voting Public</v>
      </c>
      <c r="C11" s="2" t="str">
        <f>IFERROR(IF(VLOOKUP('2012 Original'!C11,key_ref,COLUMN(Appointing_Party__1),FALSE)="Agency head",'2012 Appt Party (1)'!C$1,VLOOKUP('2012 Original'!C11,key_ref,COLUMN(Appointing_Party__1),FALSE)),CONCATENATE("ERR: ",'2012 Original'!C11))</f>
        <v>Voting Public</v>
      </c>
      <c r="D11" s="2" t="str">
        <f>IFERROR(IF(VLOOKUP('2012 Original'!D11,key_ref,COLUMN(Appointing_Party__1),FALSE)="Agency head",'2012 Appt Party (1)'!D$1,VLOOKUP('2012 Original'!D11,key_ref,COLUMN(Appointing_Party__1),FALSE)),CONCATENATE("ERR: ",'2012 Original'!D11))</f>
        <v>Voting Public</v>
      </c>
      <c r="E11" s="2" t="str">
        <f>IFERROR(IF(VLOOKUP('2012 Original'!E11,key_ref,COLUMN(Appointing_Party__1),FALSE)="Agency head",'2012 Appt Party (1)'!E$1,VLOOKUP('2012 Original'!E11,key_ref,COLUMN(Appointing_Party__1),FALSE)),CONCATENATE("ERR: ",'2012 Original'!E11))</f>
        <v>Voting Public</v>
      </c>
      <c r="F11" s="2" t="str">
        <f>IFERROR(IF(VLOOKUP('2012 Original'!F11,key_ref,COLUMN(Appointing_Party__1),FALSE)="Agency head",'2012 Appt Party (1)'!F$1,VLOOKUP('2012 Original'!F11,key_ref,COLUMN(Appointing_Party__1),FALSE)),CONCATENATE("ERR: ",'2012 Original'!F11))</f>
        <v>Board|Commission</v>
      </c>
      <c r="G11" s="2" t="str">
        <f>IFERROR(IF(VLOOKUP('2012 Original'!G11,key_ref,COLUMN(Appointing_Party__1),FALSE)="Agency head",'2012 Appt Party (1)'!G$1,VLOOKUP('2012 Original'!G11,key_ref,COLUMN(Appointing_Party__1),FALSE)),CONCATENATE("ERR: ",'2012 Original'!G11))</f>
        <v>Governor</v>
      </c>
      <c r="H11" s="2" t="str">
        <f>IFERROR(IF(VLOOKUP('2012 Original'!H11,key_ref,COLUMN(Appointing_Party__1),FALSE)="Agency head",'2012 Appt Party (1)'!H$1,VLOOKUP('2012 Original'!H11,key_ref,COLUMN(Appointing_Party__1),FALSE)),CONCATENATE("ERR: ",'2012 Original'!H11))</f>
        <v>Governor</v>
      </c>
      <c r="I11" s="2" t="str">
        <f>IFERROR(IF(VLOOKUP('2012 Original'!I11,key_ref,COLUMN(Appointing_Party__1),FALSE)="Agency head",'2012 Appt Party (1)'!I$1,VLOOKUP('2012 Original'!I11,key_ref,COLUMN(Appointing_Party__1),FALSE)),CONCATENATE("ERR: ",'2012 Original'!I11))</f>
        <v>Voting Public</v>
      </c>
      <c r="J11" s="2" t="str">
        <f>IFERROR(IF(VLOOKUP('2012 Original'!J11,key_ref,COLUMN(Appointing_Party__1),FALSE)="Agency head",'2012 Appt Party (1)'!J$1,VLOOKUP('2012 Original'!J11,key_ref,COLUMN(Appointing_Party__1),FALSE)),CONCATENATE("ERR: ",'2012 Original'!J11))</f>
        <v>House</v>
      </c>
      <c r="K11" s="2" t="str">
        <f>IFERROR(IF(VLOOKUP('2012 Original'!K11,key_ref,COLUMN(Appointing_Party__1),FALSE)="Agency head",'2012 Appt Party (1)'!K$1,VLOOKUP('2012 Original'!K11,key_ref,COLUMN(Appointing_Party__1),FALSE)),CONCATENATE("ERR: ",'2012 Original'!K11))</f>
        <v>Governor</v>
      </c>
      <c r="L11" s="2" t="str">
        <f>IFERROR(IF(VLOOKUP('2012 Original'!L11,key_ref,COLUMN(Appointing_Party__1),FALSE)="Agency head",'2012 Appt Party (1)'!L$1,VLOOKUP('2012 Original'!L11,key_ref,COLUMN(Appointing_Party__1),FALSE)),CONCATENATE("ERR: ",'2012 Original'!L11))</f>
        <v>Governor</v>
      </c>
      <c r="M11" s="2" t="str">
        <f>IFERROR(IF(VLOOKUP('2012 Original'!M11,key_ref,COLUMN(Appointing_Party__1),FALSE)="Agency head",'2012 Appt Party (1)'!M$1,VLOOKUP('2012 Original'!M11,key_ref,COLUMN(Appointing_Party__1),FALSE)),CONCATENATE("ERR: ",'2012 Original'!M11))</f>
        <v>Governor</v>
      </c>
      <c r="N11" s="2" t="str">
        <f>IFERROR(IF(VLOOKUP('2012 Original'!N11,key_ref,COLUMN(Appointing_Party__1),FALSE)="Agency head",'2012 Appt Party (1)'!N$1,VLOOKUP('2012 Original'!N11,key_ref,COLUMN(Appointing_Party__1),FALSE)),CONCATENATE("ERR: ",'2012 Original'!N11))</f>
        <v>Board|Commission</v>
      </c>
      <c r="O11" s="2" t="str">
        <f>IFERROR(IF(VLOOKUP('2012 Original'!O11,key_ref,COLUMN(Appointing_Party__1),FALSE)="Agency head",'2012 Appt Party (1)'!O$1,VLOOKUP('2012 Original'!O11,key_ref,COLUMN(Appointing_Party__1),FALSE)),CONCATENATE("ERR: ",'2012 Original'!O11))</f>
        <v>Board|Commission</v>
      </c>
      <c r="P11" s="2" t="str">
        <f>IFERROR(IF(VLOOKUP('2012 Original'!P11,key_ref,COLUMN(Appointing_Party__1),FALSE)="Agency head",'2012 Appt Party (1)'!P$1,VLOOKUP('2012 Original'!P11,key_ref,COLUMN(Appointing_Party__1),FALSE)),CONCATENATE("ERR: ",'2012 Original'!P11))</f>
        <v>Voting Public</v>
      </c>
      <c r="Q11" s="2" t="str">
        <f>IFERROR(IF(VLOOKUP('2012 Original'!Q11,key_ref,COLUMN(Appointing_Party__1),FALSE)="Agency head",'2012 Appt Party (1)'!Q$1,VLOOKUP('2012 Original'!Q11,key_ref,COLUMN(Appointing_Party__1),FALSE)),CONCATENATE("ERR: ",'2012 Original'!Q11))</f>
        <v>Governor</v>
      </c>
      <c r="R11" s="2" t="str">
        <f>IFERROR(IF(VLOOKUP('2012 Original'!R11,key_ref,COLUMN(Appointing_Party__1),FALSE)="Agency head",'2012 Appt Party (1)'!R$1,VLOOKUP('2012 Original'!R11,key_ref,COLUMN(Appointing_Party__1),FALSE)),CONCATENATE("ERR: ",'2012 Original'!R11))</f>
        <v>Governor</v>
      </c>
      <c r="S11" s="2" t="str">
        <f>IFERROR(IF(VLOOKUP('2012 Original'!S11,key_ref,COLUMN(Appointing_Party__1),FALSE)="Agency head",'2012 Appt Party (1)'!S$1,VLOOKUP('2012 Original'!S11,key_ref,COLUMN(Appointing_Party__1),FALSE)),CONCATENATE("ERR: ",'2012 Original'!S11))</f>
        <v>Board|Commission</v>
      </c>
      <c r="T11" s="2" t="str">
        <f>IFERROR(IF(VLOOKUP('2012 Original'!T11,key_ref,COLUMN(Appointing_Party__1),FALSE)="Agency head",'2012 Appt Party (1)'!T$1,VLOOKUP('2012 Original'!T11,key_ref,COLUMN(Appointing_Party__1),FALSE)),CONCATENATE("ERR: ",'2012 Original'!T11))</f>
        <v>Voting Public</v>
      </c>
      <c r="U11" s="2" t="str">
        <f>IFERROR(IF(VLOOKUP('2012 Original'!U11,key_ref,COLUMN(Appointing_Party__1),FALSE)="Agency head",'2012 Appt Party (1)'!U$1,VLOOKUP('2012 Original'!U11,key_ref,COLUMN(Appointing_Party__1),FALSE)),CONCATENATE("ERR: ",'2012 Original'!U11))</f>
        <v>Election Administration</v>
      </c>
      <c r="V11" s="2" t="str">
        <f>IFERROR(IF(VLOOKUP('2012 Original'!V11,key_ref,COLUMN(Appointing_Party__1),FALSE)="Agency head",'2012 Appt Party (1)'!V$1,VLOOKUP('2012 Original'!V11,key_ref,COLUMN(Appointing_Party__1),FALSE)),CONCATENATE("ERR: ",'2012 Original'!V11))</f>
        <v>Governor</v>
      </c>
      <c r="W11" s="2" t="str">
        <f>IFERROR(IF(VLOOKUP('2012 Original'!W11,key_ref,COLUMN(Appointing_Party__1),FALSE)="Agency head",'2012 Appt Party (1)'!W$1,VLOOKUP('2012 Original'!W11,key_ref,COLUMN(Appointing_Party__1),FALSE)),CONCATENATE("ERR: ",'2012 Original'!W11))</f>
        <v>Employment Services</v>
      </c>
      <c r="X11" s="2" t="str">
        <f>IFERROR(IF(VLOOKUP('2012 Original'!X11,key_ref,COLUMN(Appointing_Party__1),FALSE)="Agency head",'2012 Appt Party (1)'!X$1,VLOOKUP('2012 Original'!X11,key_ref,COLUMN(Appointing_Party__1),FALSE)),CONCATENATE("ERR: ",'2012 Original'!X11))</f>
        <v>Voting Public</v>
      </c>
      <c r="Y11" s="2" t="str">
        <f>IFERROR(IF(VLOOKUP('2012 Original'!Y11,key_ref,COLUMN(Appointing_Party__1),FALSE)="Agency head",'2012 Appt Party (1)'!Y$1,VLOOKUP('2012 Original'!Y11,key_ref,COLUMN(Appointing_Party__1),FALSE)),CONCATENATE("ERR: ",'2012 Original'!Y11))</f>
        <v>Board</v>
      </c>
      <c r="Z11" s="2" t="str">
        <f>IFERROR(IF(VLOOKUP('2012 Original'!Z11,key_ref,COLUMN(Appointing_Party__1),FALSE)="Agency head",'2012 Appt Party (1)'!Z$1,VLOOKUP('2012 Original'!Z11,key_ref,COLUMN(Appointing_Party__1),FALSE)),CONCATENATE("ERR: ",'2012 Original'!Z11))</f>
        <v>Governor</v>
      </c>
      <c r="AA11" s="2" t="str">
        <f>IFERROR(IF(VLOOKUP('2012 Original'!AA11,key_ref,COLUMN(Appointing_Party__1),FALSE)="Agency head",'2012 Appt Party (1)'!AA$1,VLOOKUP('2012 Original'!AA11,key_ref,COLUMN(Appointing_Party__1),FALSE)),CONCATENATE("ERR: ",'2012 Original'!AA11))</f>
        <v>Fish &amp; Wildlife</v>
      </c>
      <c r="AB11" s="2" t="str">
        <f>IFERROR(IF(VLOOKUP('2012 Original'!AB11,key_ref,COLUMN(Appointing_Party__1),FALSE)="Agency head",'2012 Appt Party (1)'!AB$1,VLOOKUP('2012 Original'!AB11,key_ref,COLUMN(Appointing_Party__1),FALSE)),CONCATENATE("ERR: ",'2012 Original'!AB11))</f>
        <v>General Services</v>
      </c>
      <c r="AC11" s="2" t="str">
        <f>IFERROR(IF(VLOOKUP('2012 Original'!AC11,key_ref,COLUMN(Appointing_Party__1),FALSE)="Agency head",'2012 Appt Party (1)'!AC$1,VLOOKUP('2012 Original'!AC11,key_ref,COLUMN(Appointing_Party__1),FALSE)),CONCATENATE("ERR: ",'2012 Original'!AC11))</f>
        <v>Health</v>
      </c>
      <c r="AD11" s="2" t="str">
        <f>IFERROR(IF(VLOOKUP('2012 Original'!AD11,key_ref,COLUMN(Appointing_Party__1),FALSE)="Agency head",'2012 Appt Party (1)'!AD$1,VLOOKUP('2012 Original'!AD11,key_ref,COLUMN(Appointing_Party__1),FALSE)),CONCATENATE("ERR: ",'2012 Original'!AD11))</f>
        <v>Board|Commission</v>
      </c>
      <c r="AE11" s="2" t="str">
        <f>IFERROR(IF(VLOOKUP('2012 Original'!AE11,key_ref,COLUMN(Appointing_Party__1),FALSE)="Agency head",'2012 Appt Party (1)'!AE$1,VLOOKUP('2012 Original'!AE11,key_ref,COLUMN(Appointing_Party__1),FALSE)),CONCATENATE("ERR: ",'2012 Original'!AE11))</f>
        <v>Board|Commission</v>
      </c>
      <c r="AF11" s="2" t="str">
        <f>IFERROR(IF(VLOOKUP('2012 Original'!AF11,key_ref,COLUMN(Appointing_Party__1),FALSE)="Agency head",'2012 Appt Party (1)'!AF$1,VLOOKUP('2012 Original'!AF11,key_ref,COLUMN(Appointing_Party__1),FALSE)),CONCATENATE("ERR: ",'2012 Original'!AF11))</f>
        <v>Governor</v>
      </c>
      <c r="AG11" s="2" t="str">
        <f>IFERROR(IF(VLOOKUP('2012 Original'!AG11,key_ref,COLUMN(Appointing_Party__1),FALSE)="Agency head",'2012 Appt Party (1)'!AG$1,VLOOKUP('2012 Original'!AG11,key_ref,COLUMN(Appointing_Party__1),FALSE)),CONCATENATE("ERR: ",'2012 Original'!AG11))</f>
        <v>Voting Public</v>
      </c>
      <c r="AH11" s="2" t="str">
        <f>IFERROR(IF(VLOOKUP('2012 Original'!AH11,key_ref,COLUMN(Appointing_Party__1),FALSE)="Agency head",'2012 Appt Party (1)'!AH$1,VLOOKUP('2012 Original'!AH11,key_ref,COLUMN(Appointing_Party__1),FALSE)),CONCATENATE("ERR: ",'2012 Original'!AH11))</f>
        <v>Voting Public</v>
      </c>
      <c r="AI11" s="2" t="str">
        <f>IFERROR(IF(VLOOKUP('2012 Original'!AI11,key_ref,COLUMN(Appointing_Party__1),FALSE)="Agency head",'2012 Appt Party (1)'!AI$1,VLOOKUP('2012 Original'!AI11,key_ref,COLUMN(Appointing_Party__1),FALSE)),CONCATENATE("ERR: ",'2012 Original'!AI11))</f>
        <v>Licensing</v>
      </c>
      <c r="AJ11" s="2" t="str">
        <f>IFERROR(IF(VLOOKUP('2012 Original'!AJ11,key_ref,COLUMN(Appointing_Party__1),FALSE)="Agency head",'2012 Appt Party (1)'!AJ$1,VLOOKUP('2012 Original'!AJ11,key_ref,COLUMN(Appointing_Party__1),FALSE)),CONCATENATE("ERR: ",'2012 Original'!AJ11))</f>
        <v>Board</v>
      </c>
      <c r="AK11" s="2" t="str">
        <f>IFERROR(IF(VLOOKUP('2012 Original'!AK11,key_ref,COLUMN(Appointing_Party__1),FALSE)="Agency head",'2012 Appt Party (1)'!AK$1,VLOOKUP('2012 Original'!AK11,key_ref,COLUMN(Appointing_Party__1),FALSE)),CONCATENATE("ERR: ",'2012 Original'!AK11))</f>
        <v>Board</v>
      </c>
      <c r="AL11" s="2" t="str">
        <f>IFERROR(IF(VLOOKUP('2012 Original'!AL11,key_ref,COLUMN(Appointing_Party__1),FALSE)="Agency head",'2012 Appt Party (1)'!AL$1,VLOOKUP('2012 Original'!AL11,key_ref,COLUMN(Appointing_Party__1),FALSE)),CONCATENATE("ERR: ",'2012 Original'!AL11))</f>
        <v>Parks &amp; Recreation</v>
      </c>
      <c r="AM11" s="2" t="str">
        <f>IFERROR(IF(VLOOKUP('2012 Original'!AM11,key_ref,COLUMN(Appointing_Party__1),FALSE)="Agency head",'2012 Appt Party (1)'!AM$1,VLOOKUP('2012 Original'!AM11,key_ref,COLUMN(Appointing_Party__1),FALSE)),CONCATENATE("ERR: ",'2012 Original'!AM11))</f>
        <v>Governor</v>
      </c>
      <c r="AN11" s="2" t="str">
        <f>IFERROR(IF(VLOOKUP('2012 Original'!AN11,key_ref,COLUMN(Appointing_Party__1),FALSE)="Agency head",'2012 Appt Party (1)'!AN$1,VLOOKUP('2012 Original'!AN11,key_ref,COLUMN(Appointing_Party__1),FALSE)),CONCATENATE("ERR: ",'2012 Original'!AN11))</f>
        <v>Governor</v>
      </c>
      <c r="AO11" s="2" t="str">
        <f>IFERROR(IF(VLOOKUP('2012 Original'!AO11,key_ref,COLUMN(Appointing_Party__1),FALSE)="Agency head",'2012 Appt Party (1)'!AO$1,VLOOKUP('2012 Original'!AO11,key_ref,COLUMN(Appointing_Party__1),FALSE)),CONCATENATE("ERR: ",'2012 Original'!AO11))</f>
        <v>Auditor</v>
      </c>
      <c r="AP11" s="2" t="str">
        <f>IFERROR(IF(VLOOKUP('2012 Original'!AP11,key_ref,COLUMN(Appointing_Party__1),FALSE)="Agency head",'2012 Appt Party (1)'!AP$1,VLOOKUP('2012 Original'!AP11,key_ref,COLUMN(Appointing_Party__1),FALSE)),CONCATENATE("ERR: ",'2012 Original'!AP11))</f>
        <v>Auditor</v>
      </c>
      <c r="AQ11" s="2" t="str">
        <f>IFERROR(IF(VLOOKUP('2012 Original'!AQ11,key_ref,COLUMN(Appointing_Party__1),FALSE)="Agency head",'2012 Appt Party (1)'!AQ$1,VLOOKUP('2012 Original'!AQ11,key_ref,COLUMN(Appointing_Party__1),FALSE)),CONCATENATE("ERR: ",'2012 Original'!AQ11))</f>
        <v>Public Library Development</v>
      </c>
      <c r="AR11" s="2" t="str">
        <f>IFERROR(IF(VLOOKUP('2012 Original'!AR11,key_ref,COLUMN(Appointing_Party__1),FALSE)="Agency head",'2012 Appt Party (1)'!AR$1,VLOOKUP('2012 Original'!AR11,key_ref,COLUMN(Appointing_Party__1),FALSE)),CONCATENATE("ERR: ",'2012 Original'!AR11))</f>
        <v>Voting Public</v>
      </c>
      <c r="AS11" s="2" t="str">
        <f>IFERROR(IF(VLOOKUP('2012 Original'!AS11,key_ref,COLUMN(Appointing_Party__1),FALSE)="Agency head",'2012 Appt Party (1)'!AS$1,VLOOKUP('2012 Original'!AS11,key_ref,COLUMN(Appointing_Party__1),FALSE)),CONCATENATE("ERR: ",'2012 Original'!AS11))</f>
        <v>Purchasing</v>
      </c>
      <c r="AT11" s="2" t="str">
        <f>IFERROR(IF(VLOOKUP('2012 Original'!AT11,key_ref,COLUMN(Appointing_Party__1),FALSE)="Agency head",'2012 Appt Party (1)'!AT$1,VLOOKUP('2012 Original'!AT11,key_ref,COLUMN(Appointing_Party__1),FALSE)),CONCATENATE("ERR: ",'2012 Original'!AT11))</f>
        <v>Governor</v>
      </c>
      <c r="AU11" s="2" t="str">
        <f>IFERROR(IF(VLOOKUP('2012 Original'!AU11,key_ref,COLUMN(Appointing_Party__1),FALSE)="Agency head",'2012 Appt Party (1)'!AU$1,VLOOKUP('2012 Original'!AU11,key_ref,COLUMN(Appointing_Party__1),FALSE)),CONCATENATE("ERR: ",'2012 Original'!AU11))</f>
        <v>Governor</v>
      </c>
      <c r="AV11" s="2" t="str">
        <f>IFERROR(IF(VLOOKUP('2012 Original'!AV11,key_ref,COLUMN(Appointing_Party__1),FALSE)="Agency head",'2012 Appt Party (1)'!AV$1,VLOOKUP('2012 Original'!AV11,key_ref,COLUMN(Appointing_Party__1),FALSE)),CONCATENATE("ERR: ",'2012 Original'!AV11))</f>
        <v>Solid Waste Management</v>
      </c>
      <c r="AW11" s="2" t="str">
        <f>IFERROR(IF(VLOOKUP('2012 Original'!AW11,key_ref,COLUMN(Appointing_Party__1),FALSE)="Agency head",'2012 Appt Party (1)'!AW$1,VLOOKUP('2012 Original'!AW11,key_ref,COLUMN(Appointing_Party__1),FALSE)),CONCATENATE("ERR: ",'2012 Original'!AW11))</f>
        <v>Board</v>
      </c>
      <c r="AX11" s="2" t="str">
        <f>IFERROR(IF(VLOOKUP('2012 Original'!AX11,key_ref,COLUMN(Appointing_Party__1),FALSE)="Agency head",'2012 Appt Party (1)'!AX$1,VLOOKUP('2012 Original'!AX11,key_ref,COLUMN(Appointing_Party__1),FALSE)),CONCATENATE("ERR: ",'2012 Original'!AX11))</f>
        <v>Tourism</v>
      </c>
      <c r="AY11" s="2" t="str">
        <f>IFERROR(IF(VLOOKUP('2012 Original'!AY11,key_ref,COLUMN(Appointing_Party__1),FALSE)="Agency head",'2012 Appt Party (1)'!AY$1,VLOOKUP('2012 Original'!AY11,key_ref,COLUMN(Appointing_Party__1),FALSE)),CONCATENATE("ERR: ",'2012 Original'!AY11))</f>
        <v>Highways</v>
      </c>
      <c r="AZ11" s="2" t="str">
        <f>IFERROR(IF(VLOOKUP('2012 Original'!AZ11,key_ref,COLUMN(Appointing_Party__1),FALSE)="Agency head",'2012 Appt Party (1)'!AZ$1,VLOOKUP('2012 Original'!AZ11,key_ref,COLUMN(Appointing_Party__1),FALSE)),CONCATENATE("ERR: ",'2012 Original'!AZ11))</f>
        <v>Welfare</v>
      </c>
    </row>
    <row r="12" spans="1:52" s="4" customFormat="1">
      <c r="A12" s="3" t="s">
        <v>27</v>
      </c>
      <c r="B12" s="2" t="str">
        <f>IFERROR(IF(VLOOKUP('2012 Original'!B12,key_ref,COLUMN(Appointing_Party__1),FALSE)="Agency head",'2012 Appt Party (1)'!B$1,VLOOKUP('2012 Original'!B12,key_ref,COLUMN(Appointing_Party__1),FALSE)),CONCATENATE("ERR: ",'2012 Original'!B12))</f>
        <v>Voting Public</v>
      </c>
      <c r="C12" s="2" t="str">
        <f>IFERROR(IF(VLOOKUP('2012 Original'!C12,key_ref,COLUMN(Appointing_Party__1),FALSE)="Agency head",'2012 Appt Party (1)'!C$1,VLOOKUP('2012 Original'!C12,key_ref,COLUMN(Appointing_Party__1),FALSE)),CONCATENATE("ERR: ",'2012 Original'!C12))</f>
        <v>Voting Public</v>
      </c>
      <c r="D12" s="2" t="str">
        <f>IFERROR(IF(VLOOKUP('2012 Original'!D12,key_ref,COLUMN(Appointing_Party__1),FALSE)="Agency head",'2012 Appt Party (1)'!D$1,VLOOKUP('2012 Original'!D12,key_ref,COLUMN(Appointing_Party__1),FALSE)),CONCATENATE("ERR: ",'2012 Original'!D12))</f>
        <v>none</v>
      </c>
      <c r="E12" s="2" t="str">
        <f>IFERROR(IF(VLOOKUP('2012 Original'!E12,key_ref,COLUMN(Appointing_Party__1),FALSE)="Agency head",'2012 Appt Party (1)'!E$1,VLOOKUP('2012 Original'!E12,key_ref,COLUMN(Appointing_Party__1),FALSE)),CONCATENATE("ERR: ",'2012 Original'!E12))</f>
        <v>Governor</v>
      </c>
      <c r="F12" s="2" t="str">
        <f>IFERROR(IF(VLOOKUP('2012 Original'!F12,key_ref,COLUMN(Appointing_Party__1),FALSE)="Agency head",'2012 Appt Party (1)'!F$1,VLOOKUP('2012 Original'!F12,key_ref,COLUMN(Appointing_Party__1),FALSE)),CONCATENATE("ERR: ",'2012 Original'!F12))</f>
        <v>Governor</v>
      </c>
      <c r="G12" s="2" t="str">
        <f>IFERROR(IF(VLOOKUP('2012 Original'!G12,key_ref,COLUMN(Appointing_Party__1),FALSE)="Agency head",'2012 Appt Party (1)'!G$1,VLOOKUP('2012 Original'!G12,key_ref,COLUMN(Appointing_Party__1),FALSE)),CONCATENATE("ERR: ",'2012 Original'!G12))</f>
        <v>Governor</v>
      </c>
      <c r="H12" s="2" t="str">
        <f>IFERROR(IF(VLOOKUP('2012 Original'!H12,key_ref,COLUMN(Appointing_Party__1),FALSE)="Agency head",'2012 Appt Party (1)'!H$1,VLOOKUP('2012 Original'!H12,key_ref,COLUMN(Appointing_Party__1),FALSE)),CONCATENATE("ERR: ",'2012 Original'!H12))</f>
        <v>Budget &amp; Finance</v>
      </c>
      <c r="I12" s="2" t="str">
        <f>IFERROR(IF(VLOOKUP('2012 Original'!I12,key_ref,COLUMN(Appointing_Party__1),FALSE)="Agency head",'2012 Appt Party (1)'!I$1,VLOOKUP('2012 Original'!I12,key_ref,COLUMN(Appointing_Party__1),FALSE)),CONCATENATE("ERR: ",'2012 Original'!I12))</f>
        <v>Governor</v>
      </c>
      <c r="J12" s="2" t="str">
        <f>IFERROR(IF(VLOOKUP('2012 Original'!J12,key_ref,COLUMN(Appointing_Party__1),FALSE)="Agency head",'2012 Appt Party (1)'!J$1,VLOOKUP('2012 Original'!J12,key_ref,COLUMN(Appointing_Party__1),FALSE)),CONCATENATE("ERR: ",'2012 Original'!J12))</f>
        <v>Legislature</v>
      </c>
      <c r="K12" s="2" t="str">
        <f>IFERROR(IF(VLOOKUP('2012 Original'!K12,key_ref,COLUMN(Appointing_Party__1),FALSE)="Agency head",'2012 Appt Party (1)'!K$1,VLOOKUP('2012 Original'!K12,key_ref,COLUMN(Appointing_Party__1),FALSE)),CONCATENATE("ERR: ",'2012 Original'!K12))</f>
        <v>Banking</v>
      </c>
      <c r="L12" s="2" t="str">
        <f>IFERROR(IF(VLOOKUP('2012 Original'!L12,key_ref,COLUMN(Appointing_Party__1),FALSE)="Agency head",'2012 Appt Party (1)'!L$1,VLOOKUP('2012 Original'!L12,key_ref,COLUMN(Appointing_Party__1),FALSE)),CONCATENATE("ERR: ",'2012 Original'!L12))</f>
        <v>Governor</v>
      </c>
      <c r="M12" s="2" t="str">
        <f>IFERROR(IF(VLOOKUP('2012 Original'!M12,key_ref,COLUMN(Appointing_Party__1),FALSE)="Agency head",'2012 Appt Party (1)'!M$1,VLOOKUP('2012 Original'!M12,key_ref,COLUMN(Appointing_Party__1),FALSE)),CONCATENATE("ERR: ",'2012 Original'!M12))</f>
        <v>Board|Commission</v>
      </c>
      <c r="N12" s="2" t="str">
        <f>IFERROR(IF(VLOOKUP('2012 Original'!N12,key_ref,COLUMN(Appointing_Party__1),FALSE)="Agency head",'2012 Appt Party (1)'!N$1,VLOOKUP('2012 Original'!N12,key_ref,COLUMN(Appointing_Party__1),FALSE)),CONCATENATE("ERR: ",'2012 Original'!N12))</f>
        <v>Governor</v>
      </c>
      <c r="O12" s="2" t="str">
        <f>IFERROR(IF(VLOOKUP('2012 Original'!O12,key_ref,COLUMN(Appointing_Party__1),FALSE)="Agency head",'2012 Appt Party (1)'!O$1,VLOOKUP('2012 Original'!O12,key_ref,COLUMN(Appointing_Party__1),FALSE)),CONCATENATE("ERR: ",'2012 Original'!O12))</f>
        <v>none</v>
      </c>
      <c r="P12" s="2" t="str">
        <f>IFERROR(IF(VLOOKUP('2012 Original'!P12,key_ref,COLUMN(Appointing_Party__1),FALSE)="Agency head",'2012 Appt Party (1)'!P$1,VLOOKUP('2012 Original'!P12,key_ref,COLUMN(Appointing_Party__1),FALSE)),CONCATENATE("ERR: ",'2012 Original'!P12))</f>
        <v>Governor</v>
      </c>
      <c r="Q12" s="2" t="str">
        <f>IFERROR(IF(VLOOKUP('2012 Original'!Q12,key_ref,COLUMN(Appointing_Party__1),FALSE)="Agency head",'2012 Appt Party (1)'!Q$1,VLOOKUP('2012 Original'!Q12,key_ref,COLUMN(Appointing_Party__1),FALSE)),CONCATENATE("ERR: ",'2012 Original'!Q12))</f>
        <v>Consumer Affairs</v>
      </c>
      <c r="R12" s="2" t="str">
        <f>IFERROR(IF(VLOOKUP('2012 Original'!R12,key_ref,COLUMN(Appointing_Party__1),FALSE)="Agency head",'2012 Appt Party (1)'!R$1,VLOOKUP('2012 Original'!R12,key_ref,COLUMN(Appointing_Party__1),FALSE)),CONCATENATE("ERR: ",'2012 Original'!R12))</f>
        <v>Governor</v>
      </c>
      <c r="S12" s="2" t="str">
        <f>IFERROR(IF(VLOOKUP('2012 Original'!S12,key_ref,COLUMN(Appointing_Party__1),FALSE)="Agency head",'2012 Appt Party (1)'!S$1,VLOOKUP('2012 Original'!S12,key_ref,COLUMN(Appointing_Party__1),FALSE)),CONCATENATE("ERR: ",'2012 Original'!S12))</f>
        <v>Governor</v>
      </c>
      <c r="T12" s="2" t="str">
        <f>IFERROR(IF(VLOOKUP('2012 Original'!T12,key_ref,COLUMN(Appointing_Party__1),FALSE)="Agency head",'2012 Appt Party (1)'!T$1,VLOOKUP('2012 Original'!T12,key_ref,COLUMN(Appointing_Party__1),FALSE)),CONCATENATE("ERR: ",'2012 Original'!T12))</f>
        <v>Board|Commission</v>
      </c>
      <c r="U12" s="2" t="str">
        <f>IFERROR(IF(VLOOKUP('2012 Original'!U12,key_ref,COLUMN(Appointing_Party__1),FALSE)="Agency head",'2012 Appt Party (1)'!U$1,VLOOKUP('2012 Original'!U12,key_ref,COLUMN(Appointing_Party__1),FALSE)),CONCATENATE("ERR: ",'2012 Original'!U12))</f>
        <v>Board|Commission</v>
      </c>
      <c r="V12" s="2" t="str">
        <f>IFERROR(IF(VLOOKUP('2012 Original'!V12,key_ref,COLUMN(Appointing_Party__1),FALSE)="Agency head",'2012 Appt Party (1)'!V$1,VLOOKUP('2012 Original'!V12,key_ref,COLUMN(Appointing_Party__1),FALSE)),CONCATENATE("ERR: ",'2012 Original'!V12))</f>
        <v>Emergency Management</v>
      </c>
      <c r="W12" s="2" t="str">
        <f>IFERROR(IF(VLOOKUP('2012 Original'!W12,key_ref,COLUMN(Appointing_Party__1),FALSE)="Agency head",'2012 Appt Party (1)'!W$1,VLOOKUP('2012 Original'!W12,key_ref,COLUMN(Appointing_Party__1),FALSE)),CONCATENATE("ERR: ",'2012 Original'!W12))</f>
        <v>Civil Service</v>
      </c>
      <c r="X12" s="2" t="str">
        <f>IFERROR(IF(VLOOKUP('2012 Original'!X12,key_ref,COLUMN(Appointing_Party__1),FALSE)="Agency head",'2012 Appt Party (1)'!X$1,VLOOKUP('2012 Original'!X12,key_ref,COLUMN(Appointing_Party__1),FALSE)),CONCATENATE("ERR: ",'2012 Original'!X12))</f>
        <v>Civil Service</v>
      </c>
      <c r="Y12" s="2" t="str">
        <f>IFERROR(IF(VLOOKUP('2012 Original'!Y12,key_ref,COLUMN(Appointing_Party__1),FALSE)="Agency head",'2012 Appt Party (1)'!Y$1,VLOOKUP('2012 Original'!Y12,key_ref,COLUMN(Appointing_Party__1),FALSE)),CONCATENATE("ERR: ",'2012 Original'!Y12))</f>
        <v>Civil Service</v>
      </c>
      <c r="Z12" s="2" t="str">
        <f>IFERROR(IF(VLOOKUP('2012 Original'!Z12,key_ref,COLUMN(Appointing_Party__1),FALSE)="Agency head",'2012 Appt Party (1)'!Z$1,VLOOKUP('2012 Original'!Z12,key_ref,COLUMN(Appointing_Party__1),FALSE)),CONCATENATE("ERR: ",'2012 Original'!Z12))</f>
        <v>Budget &amp; Finance</v>
      </c>
      <c r="AA12" s="2" t="str">
        <f>IFERROR(IF(VLOOKUP('2012 Original'!AA12,key_ref,COLUMN(Appointing_Party__1),FALSE)="Agency head",'2012 Appt Party (1)'!AA$1,VLOOKUP('2012 Original'!AA12,key_ref,COLUMN(Appointing_Party__1),FALSE)),CONCATENATE("ERR: ",'2012 Original'!AA12))</f>
        <v>Civil Service</v>
      </c>
      <c r="AB12" s="2" t="str">
        <f>IFERROR(IF(VLOOKUP('2012 Original'!AB12,key_ref,COLUMN(Appointing_Party__1),FALSE)="Agency head",'2012 Appt Party (1)'!AB$1,VLOOKUP('2012 Original'!AB12,key_ref,COLUMN(Appointing_Party__1),FALSE)),CONCATENATE("ERR: ",'2012 Original'!AB12))</f>
        <v>Comptroller</v>
      </c>
      <c r="AC12" s="2" t="str">
        <f>IFERROR(IF(VLOOKUP('2012 Original'!AC12,key_ref,COLUMN(Appointing_Party__1),FALSE)="Agency head",'2012 Appt Party (1)'!AC$1,VLOOKUP('2012 Original'!AC12,key_ref,COLUMN(Appointing_Party__1),FALSE)),CONCATENATE("ERR: ",'2012 Original'!AC12))</f>
        <v>Governor</v>
      </c>
      <c r="AD12" s="2" t="str">
        <f>IFERROR(IF(VLOOKUP('2012 Original'!AD12,key_ref,COLUMN(Appointing_Party__1),FALSE)="Agency head",'2012 Appt Party (1)'!AD$1,VLOOKUP('2012 Original'!AD12,key_ref,COLUMN(Appointing_Party__1),FALSE)),CONCATENATE("ERR: ",'2012 Original'!AD12))</f>
        <v>Board|Commission</v>
      </c>
      <c r="AE12" s="2" t="str">
        <f>IFERROR(IF(VLOOKUP('2012 Original'!AE12,key_ref,COLUMN(Appointing_Party__1),FALSE)="Agency head",'2012 Appt Party (1)'!AE$1,VLOOKUP('2012 Original'!AE12,key_ref,COLUMN(Appointing_Party__1),FALSE)),CONCATENATE("ERR: ",'2012 Original'!AE12))</f>
        <v>Civil Service</v>
      </c>
      <c r="AF12" s="2" t="str">
        <f>IFERROR(IF(VLOOKUP('2012 Original'!AF12,key_ref,COLUMN(Appointing_Party__1),FALSE)="Agency head",'2012 Appt Party (1)'!AF$1,VLOOKUP('2012 Original'!AF12,key_ref,COLUMN(Appointing_Party__1),FALSE)),CONCATENATE("ERR: ",'2012 Original'!AF12))</f>
        <v>Civil Service</v>
      </c>
      <c r="AG12" s="2" t="str">
        <f>IFERROR(IF(VLOOKUP('2012 Original'!AG12,key_ref,COLUMN(Appointing_Party__1),FALSE)="Agency head",'2012 Appt Party (1)'!AG$1,VLOOKUP('2012 Original'!AG12,key_ref,COLUMN(Appointing_Party__1),FALSE)),CONCATENATE("ERR: ",'2012 Original'!AG12))</f>
        <v>Insurance</v>
      </c>
      <c r="AH12" s="2" t="str">
        <f>IFERROR(IF(VLOOKUP('2012 Original'!AH12,key_ref,COLUMN(Appointing_Party__1),FALSE)="Agency head",'2012 Appt Party (1)'!AH$1,VLOOKUP('2012 Original'!AH12,key_ref,COLUMN(Appointing_Party__1),FALSE)),CONCATENATE("ERR: ",'2012 Original'!AH12))</f>
        <v>Governor</v>
      </c>
      <c r="AI12" s="2" t="str">
        <f>IFERROR(IF(VLOOKUP('2012 Original'!AI12,key_ref,COLUMN(Appointing_Party__1),FALSE)="Agency head",'2012 Appt Party (1)'!AI$1,VLOOKUP('2012 Original'!AI12,key_ref,COLUMN(Appointing_Party__1),FALSE)),CONCATENATE("ERR: ",'2012 Original'!AI12))</f>
        <v>Civil Service</v>
      </c>
      <c r="AJ12" s="2" t="str">
        <f>IFERROR(IF(VLOOKUP('2012 Original'!AJ12,key_ref,COLUMN(Appointing_Party__1),FALSE)="Agency head",'2012 Appt Party (1)'!AJ$1,VLOOKUP('2012 Original'!AJ12,key_ref,COLUMN(Appointing_Party__1),FALSE)),CONCATENATE("ERR: ",'2012 Original'!AJ12))</f>
        <v>Mental Health &amp; Retardation</v>
      </c>
      <c r="AK12" s="2" t="str">
        <f>IFERROR(IF(VLOOKUP('2012 Original'!AK12,key_ref,COLUMN(Appointing_Party__1),FALSE)="Agency head",'2012 Appt Party (1)'!AK$1,VLOOKUP('2012 Original'!AK12,key_ref,COLUMN(Appointing_Party__1),FALSE)),CONCATENATE("ERR: ",'2012 Original'!AK12))</f>
        <v>Governor</v>
      </c>
      <c r="AL12" s="2" t="str">
        <f>IFERROR(IF(VLOOKUP('2012 Original'!AL12,key_ref,COLUMN(Appointing_Party__1),FALSE)="Agency head",'2012 Appt Party (1)'!AL$1,VLOOKUP('2012 Original'!AL12,key_ref,COLUMN(Appointing_Party__1),FALSE)),CONCATENATE("ERR: ",'2012 Original'!AL12))</f>
        <v>Civil Service</v>
      </c>
      <c r="AM12" s="2" t="str">
        <f>IFERROR(IF(VLOOKUP('2012 Original'!AM12,key_ref,COLUMN(Appointing_Party__1),FALSE)="Agency head",'2012 Appt Party (1)'!AM$1,VLOOKUP('2012 Original'!AM12,key_ref,COLUMN(Appointing_Party__1),FALSE)),CONCATENATE("ERR: ",'2012 Original'!AM12))</f>
        <v>Governor</v>
      </c>
      <c r="AN12" s="2" t="str">
        <f>IFERROR(IF(VLOOKUP('2012 Original'!AN12,key_ref,COLUMN(Appointing_Party__1),FALSE)="Agency head",'2012 Appt Party (1)'!AN$1,VLOOKUP('2012 Original'!AN12,key_ref,COLUMN(Appointing_Party__1),FALSE)),CONCATENATE("ERR: ",'2012 Original'!AN12))</f>
        <v>Civil Service</v>
      </c>
      <c r="AO12" s="2" t="str">
        <f>IFERROR(IF(VLOOKUP('2012 Original'!AO12,key_ref,COLUMN(Appointing_Party__1),FALSE)="Agency head",'2012 Appt Party (1)'!AO$1,VLOOKUP('2012 Original'!AO12,key_ref,COLUMN(Appointing_Party__1),FALSE)),CONCATENATE("ERR: ",'2012 Original'!AO12))</f>
        <v>Civil Service</v>
      </c>
      <c r="AP12" s="2" t="str">
        <f>IFERROR(IF(VLOOKUP('2012 Original'!AP12,key_ref,COLUMN(Appointing_Party__1),FALSE)="Agency head",'2012 Appt Party (1)'!AP$1,VLOOKUP('2012 Original'!AP12,key_ref,COLUMN(Appointing_Party__1),FALSE)),CONCATENATE("ERR: ",'2012 Original'!AP12))</f>
        <v>Civil Service</v>
      </c>
      <c r="AQ12" s="2" t="str">
        <f>IFERROR(IF(VLOOKUP('2012 Original'!AQ12,key_ref,COLUMN(Appointing_Party__1),FALSE)="Agency head",'2012 Appt Party (1)'!AQ$1,VLOOKUP('2012 Original'!AQ12,key_ref,COLUMN(Appointing_Party__1),FALSE)),CONCATENATE("ERR: ",'2012 Original'!AQ12))</f>
        <v>Board|Commission</v>
      </c>
      <c r="AR12" s="2" t="str">
        <f>IFERROR(IF(VLOOKUP('2012 Original'!AR12,key_ref,COLUMN(Appointing_Party__1),FALSE)="Agency head",'2012 Appt Party (1)'!AR$1,VLOOKUP('2012 Original'!AR12,key_ref,COLUMN(Appointing_Party__1),FALSE)),CONCATENATE("ERR: ",'2012 Original'!AR12))</f>
        <v>Governor</v>
      </c>
      <c r="AS12" s="2" t="str">
        <f>IFERROR(IF(VLOOKUP('2012 Original'!AS12,key_ref,COLUMN(Appointing_Party__1),FALSE)="Agency head",'2012 Appt Party (1)'!AS$1,VLOOKUP('2012 Original'!AS12,key_ref,COLUMN(Appointing_Party__1),FALSE)),CONCATENATE("ERR: ",'2012 Original'!AS12))</f>
        <v>Governor</v>
      </c>
      <c r="AT12" s="2" t="str">
        <f>IFERROR(IF(VLOOKUP('2012 Original'!AT12,key_ref,COLUMN(Appointing_Party__1),FALSE)="Agency head",'2012 Appt Party (1)'!AT$1,VLOOKUP('2012 Original'!AT12,key_ref,COLUMN(Appointing_Party__1),FALSE)),CONCATENATE("ERR: ",'2012 Original'!AT12))</f>
        <v>Governor</v>
      </c>
      <c r="AU12" s="2" t="str">
        <f>IFERROR(IF(VLOOKUP('2012 Original'!AU12,key_ref,COLUMN(Appointing_Party__1),FALSE)="Agency head",'2012 Appt Party (1)'!AU$1,VLOOKUP('2012 Original'!AU12,key_ref,COLUMN(Appointing_Party__1),FALSE)),CONCATENATE("ERR: ",'2012 Original'!AU12))</f>
        <v>Governor</v>
      </c>
      <c r="AV12" s="2" t="str">
        <f>IFERROR(IF(VLOOKUP('2012 Original'!AV12,key_ref,COLUMN(Appointing_Party__1),FALSE)="Agency head",'2012 Appt Party (1)'!AV$1,VLOOKUP('2012 Original'!AV12,key_ref,COLUMN(Appointing_Party__1),FALSE)),CONCATENATE("ERR: ",'2012 Original'!AV12))</f>
        <v>Civil Service</v>
      </c>
      <c r="AW12" s="2" t="str">
        <f>IFERROR(IF(VLOOKUP('2012 Original'!AW12,key_ref,COLUMN(Appointing_Party__1),FALSE)="Agency head",'2012 Appt Party (1)'!AW$1,VLOOKUP('2012 Original'!AW12,key_ref,COLUMN(Appointing_Party__1),FALSE)),CONCATENATE("ERR: ",'2012 Original'!AW12))</f>
        <v>none</v>
      </c>
      <c r="AX12" s="2" t="str">
        <f>IFERROR(IF(VLOOKUP('2012 Original'!AX12,key_ref,COLUMN(Appointing_Party__1),FALSE)="Agency head",'2012 Appt Party (1)'!AX$1,VLOOKUP('2012 Original'!AX12,key_ref,COLUMN(Appointing_Party__1),FALSE)),CONCATENATE("ERR: ",'2012 Original'!AX12))</f>
        <v>Board|Commission</v>
      </c>
      <c r="AY12" s="2" t="str">
        <f>IFERROR(IF(VLOOKUP('2012 Original'!AY12,key_ref,COLUMN(Appointing_Party__1),FALSE)="Agency head",'2012 Appt Party (1)'!AY$1,VLOOKUP('2012 Original'!AY12,key_ref,COLUMN(Appointing_Party__1),FALSE)),CONCATENATE("ERR: ",'2012 Original'!AY12))</f>
        <v>Governor</v>
      </c>
      <c r="AZ12" s="2" t="str">
        <f>IFERROR(IF(VLOOKUP('2012 Original'!AZ12,key_ref,COLUMN(Appointing_Party__1),FALSE)="Agency head",'2012 Appt Party (1)'!AZ$1,VLOOKUP('2012 Original'!AZ12,key_ref,COLUMN(Appointing_Party__1),FALSE)),CONCATENATE("ERR: ",'2012 Original'!AZ12))</f>
        <v>Civil Service</v>
      </c>
    </row>
    <row r="13" spans="1:52" s="4" customFormat="1">
      <c r="A13" s="3" t="s">
        <v>31</v>
      </c>
      <c r="B13" s="2" t="str">
        <f>IFERROR(IF(VLOOKUP('2012 Original'!B13,key_ref,COLUMN(Appointing_Party__1),FALSE)="Agency head",'2012 Appt Party (1)'!B$1,VLOOKUP('2012 Original'!B13,key_ref,COLUMN(Appointing_Party__1),FALSE)),CONCATENATE("ERR: ",'2012 Original'!B13))</f>
        <v>Voting Public</v>
      </c>
      <c r="C13" s="2" t="str">
        <f>IFERROR(IF(VLOOKUP('2012 Original'!C13,key_ref,COLUMN(Appointing_Party__1),FALSE)="Agency head",'2012 Appt Party (1)'!C$1,VLOOKUP('2012 Original'!C13,key_ref,COLUMN(Appointing_Party__1),FALSE)),CONCATENATE("ERR: ",'2012 Original'!C13))</f>
        <v>Voting Public</v>
      </c>
      <c r="D13" s="2" t="str">
        <f>IFERROR(IF(VLOOKUP('2012 Original'!D13,key_ref,COLUMN(Appointing_Party__1),FALSE)="Agency head",'2012 Appt Party (1)'!D$1,VLOOKUP('2012 Original'!D13,key_ref,COLUMN(Appointing_Party__1),FALSE)),CONCATENATE("ERR: ",'2012 Original'!D13))</f>
        <v>Voting Public</v>
      </c>
      <c r="E13" s="2" t="str">
        <f>IFERROR(IF(VLOOKUP('2012 Original'!E13,key_ref,COLUMN(Appointing_Party__1),FALSE)="Agency head",'2012 Appt Party (1)'!E$1,VLOOKUP('2012 Original'!E13,key_ref,COLUMN(Appointing_Party__1),FALSE)),CONCATENATE("ERR: ",'2012 Original'!E13))</f>
        <v>Voting Public</v>
      </c>
      <c r="F13" s="2" t="str">
        <f>IFERROR(IF(VLOOKUP('2012 Original'!F13,key_ref,COLUMN(Appointing_Party__1),FALSE)="Agency head",'2012 Appt Party (1)'!F$1,VLOOKUP('2012 Original'!F13,key_ref,COLUMN(Appointing_Party__1),FALSE)),CONCATENATE("ERR: ",'2012 Original'!F13))</f>
        <v>Voting Public</v>
      </c>
      <c r="G13" s="2" t="str">
        <f>IFERROR(IF(VLOOKUP('2012 Original'!G13,key_ref,COLUMN(Appointing_Party__1),FALSE)="Agency head",'2012 Appt Party (1)'!G$1,VLOOKUP('2012 Original'!G13,key_ref,COLUMN(Appointing_Party__1),FALSE)),CONCATENATE("ERR: ",'2012 Original'!G13))</f>
        <v>Governor</v>
      </c>
      <c r="H13" s="2" t="str">
        <f>IFERROR(IF(VLOOKUP('2012 Original'!H13,key_ref,COLUMN(Appointing_Party__1),FALSE)="Agency head",'2012 Appt Party (1)'!H$1,VLOOKUP('2012 Original'!H13,key_ref,COLUMN(Appointing_Party__1),FALSE)),CONCATENATE("ERR: ",'2012 Original'!H13))</f>
        <v>Governor</v>
      </c>
      <c r="I13" s="2" t="str">
        <f>IFERROR(IF(VLOOKUP('2012 Original'!I13,key_ref,COLUMN(Appointing_Party__1),FALSE)="Agency head",'2012 Appt Party (1)'!I$1,VLOOKUP('2012 Original'!I13,key_ref,COLUMN(Appointing_Party__1),FALSE)),CONCATENATE("ERR: ",'2012 Original'!I13))</f>
        <v>Governor</v>
      </c>
      <c r="J13" s="2" t="str">
        <f>IFERROR(IF(VLOOKUP('2012 Original'!J13,key_ref,COLUMN(Appointing_Party__1),FALSE)="Agency head",'2012 Appt Party (1)'!J$1,VLOOKUP('2012 Original'!J13,key_ref,COLUMN(Appointing_Party__1),FALSE)),CONCATENATE("ERR: ",'2012 Original'!J13))</f>
        <v>none</v>
      </c>
      <c r="K13" s="2" t="str">
        <f>IFERROR(IF(VLOOKUP('2012 Original'!K13,key_ref,COLUMN(Appointing_Party__1),FALSE)="Agency head",'2012 Appt Party (1)'!K$1,VLOOKUP('2012 Original'!K13,key_ref,COLUMN(Appointing_Party__1),FALSE)),CONCATENATE("ERR: ",'2012 Original'!K13))</f>
        <v>Governor</v>
      </c>
      <c r="L13" s="2" t="str">
        <f>IFERROR(IF(VLOOKUP('2012 Original'!L13,key_ref,COLUMN(Appointing_Party__1),FALSE)="Agency head",'2012 Appt Party (1)'!L$1,VLOOKUP('2012 Original'!L13,key_ref,COLUMN(Appointing_Party__1),FALSE)),CONCATENATE("ERR: ",'2012 Original'!L13))</f>
        <v>Governor</v>
      </c>
      <c r="M13" s="2" t="str">
        <f>IFERROR(IF(VLOOKUP('2012 Original'!M13,key_ref,COLUMN(Appointing_Party__1),FALSE)="Agency head",'2012 Appt Party (1)'!M$1,VLOOKUP('2012 Original'!M13,key_ref,COLUMN(Appointing_Party__1),FALSE)),CONCATENATE("ERR: ",'2012 Original'!M13))</f>
        <v>Board|Commission</v>
      </c>
      <c r="N13" s="2" t="str">
        <f>IFERROR(IF(VLOOKUP('2012 Original'!N13,key_ref,COLUMN(Appointing_Party__1),FALSE)="Agency head",'2012 Appt Party (1)'!N$1,VLOOKUP('2012 Original'!N13,key_ref,COLUMN(Appointing_Party__1),FALSE)),CONCATENATE("ERR: ",'2012 Original'!N13))</f>
        <v>Governor</v>
      </c>
      <c r="O13" s="2" t="str">
        <f>IFERROR(IF(VLOOKUP('2012 Original'!O13,key_ref,COLUMN(Appointing_Party__1),FALSE)="Agency head",'2012 Appt Party (1)'!O$1,VLOOKUP('2012 Original'!O13,key_ref,COLUMN(Appointing_Party__1),FALSE)),CONCATENATE("ERR: ",'2012 Original'!O13))</f>
        <v>none</v>
      </c>
      <c r="P13" s="2" t="str">
        <f>IFERROR(IF(VLOOKUP('2012 Original'!P13,key_ref,COLUMN(Appointing_Party__1),FALSE)="Agency head",'2012 Appt Party (1)'!P$1,VLOOKUP('2012 Original'!P13,key_ref,COLUMN(Appointing_Party__1),FALSE)),CONCATENATE("ERR: ",'2012 Original'!P13))</f>
        <v>Voting Public</v>
      </c>
      <c r="Q13" s="2" t="str">
        <f>IFERROR(IF(VLOOKUP('2012 Original'!Q13,key_ref,COLUMN(Appointing_Party__1),FALSE)="Agency head",'2012 Appt Party (1)'!Q$1,VLOOKUP('2012 Original'!Q13,key_ref,COLUMN(Appointing_Party__1),FALSE)),CONCATENATE("ERR: ",'2012 Original'!Q13))</f>
        <v>Attorney General</v>
      </c>
      <c r="R13" s="2" t="str">
        <f>IFERROR(IF(VLOOKUP('2012 Original'!R13,key_ref,COLUMN(Appointing_Party__1),FALSE)="Agency head",'2012 Appt Party (1)'!R$1,VLOOKUP('2012 Original'!R13,key_ref,COLUMN(Appointing_Party__1),FALSE)),CONCATENATE("ERR: ",'2012 Original'!R13))</f>
        <v>Board|Commission</v>
      </c>
      <c r="S13" s="2" t="str">
        <f>IFERROR(IF(VLOOKUP('2012 Original'!S13,key_ref,COLUMN(Appointing_Party__1),FALSE)="Agency head",'2012 Appt Party (1)'!S$1,VLOOKUP('2012 Original'!S13,key_ref,COLUMN(Appointing_Party__1),FALSE)),CONCATENATE("ERR: ",'2012 Original'!S13))</f>
        <v>Governor</v>
      </c>
      <c r="T13" s="2" t="str">
        <f>IFERROR(IF(VLOOKUP('2012 Original'!T13,key_ref,COLUMN(Appointing_Party__1),FALSE)="Agency head",'2012 Appt Party (1)'!T$1,VLOOKUP('2012 Original'!T13,key_ref,COLUMN(Appointing_Party__1),FALSE)),CONCATENATE("ERR: ",'2012 Original'!T13))</f>
        <v>Voting Public</v>
      </c>
      <c r="U13" s="2" t="str">
        <f>IFERROR(IF(VLOOKUP('2012 Original'!U13,key_ref,COLUMN(Appointing_Party__1),FALSE)="Agency head",'2012 Appt Party (1)'!U$1,VLOOKUP('2012 Original'!U13,key_ref,COLUMN(Appointing_Party__1),FALSE)),CONCATENATE("ERR: ",'2012 Original'!U13))</f>
        <v>Voting Public</v>
      </c>
      <c r="V13" s="2" t="str">
        <f>IFERROR(IF(VLOOKUP('2012 Original'!V13,key_ref,COLUMN(Appointing_Party__1),FALSE)="Agency head",'2012 Appt Party (1)'!V$1,VLOOKUP('2012 Original'!V13,key_ref,COLUMN(Appointing_Party__1),FALSE)),CONCATENATE("ERR: ",'2012 Original'!V13))</f>
        <v>Emergency Management</v>
      </c>
      <c r="W13" s="2" t="str">
        <f>IFERROR(IF(VLOOKUP('2012 Original'!W13,key_ref,COLUMN(Appointing_Party__1),FALSE)="Agency head",'2012 Appt Party (1)'!W$1,VLOOKUP('2012 Original'!W13,key_ref,COLUMN(Appointing_Party__1),FALSE)),CONCATENATE("ERR: ",'2012 Original'!W13))</f>
        <v>Governor</v>
      </c>
      <c r="X13" s="2" t="str">
        <f>IFERROR(IF(VLOOKUP('2012 Original'!X13,key_ref,COLUMN(Appointing_Party__1),FALSE)="Agency head",'2012 Appt Party (1)'!X$1,VLOOKUP('2012 Original'!X13,key_ref,COLUMN(Appointing_Party__1),FALSE)),CONCATENATE("ERR: ",'2012 Original'!X13))</f>
        <v>Energy</v>
      </c>
      <c r="Y13" s="2" t="str">
        <f>IFERROR(IF(VLOOKUP('2012 Original'!Y13,key_ref,COLUMN(Appointing_Party__1),FALSE)="Agency head",'2012 Appt Party (1)'!Y$1,VLOOKUP('2012 Original'!Y13,key_ref,COLUMN(Appointing_Party__1),FALSE)),CONCATENATE("ERR: ",'2012 Original'!Y13))</f>
        <v>Governor</v>
      </c>
      <c r="Z13" s="2" t="str">
        <f>IFERROR(IF(VLOOKUP('2012 Original'!Z13,key_ref,COLUMN(Appointing_Party__1),FALSE)="Agency head",'2012 Appt Party (1)'!Z$1,VLOOKUP('2012 Original'!Z13,key_ref,COLUMN(Appointing_Party__1),FALSE)),CONCATENATE("ERR: ",'2012 Original'!Z13))</f>
        <v>Governor</v>
      </c>
      <c r="AA13" s="2" t="str">
        <f>IFERROR(IF(VLOOKUP('2012 Original'!AA13,key_ref,COLUMN(Appointing_Party__1),FALSE)="Agency head",'2012 Appt Party (1)'!AA$1,VLOOKUP('2012 Original'!AA13,key_ref,COLUMN(Appointing_Party__1),FALSE)),CONCATENATE("ERR: ",'2012 Original'!AA13))</f>
        <v>Board|Commission</v>
      </c>
      <c r="AB13" s="2" t="str">
        <f>IFERROR(IF(VLOOKUP('2012 Original'!AB13,key_ref,COLUMN(Appointing_Party__1),FALSE)="Agency head",'2012 Appt Party (1)'!AB$1,VLOOKUP('2012 Original'!AB13,key_ref,COLUMN(Appointing_Party__1),FALSE)),CONCATENATE("ERR: ",'2012 Original'!AB13))</f>
        <v>none</v>
      </c>
      <c r="AC13" s="2" t="str">
        <f>IFERROR(IF(VLOOKUP('2012 Original'!AC13,key_ref,COLUMN(Appointing_Party__1),FALSE)="Agency head",'2012 Appt Party (1)'!AC$1,VLOOKUP('2012 Original'!AC13,key_ref,COLUMN(Appointing_Party__1),FALSE)),CONCATENATE("ERR: ",'2012 Original'!AC13))</f>
        <v>Governor</v>
      </c>
      <c r="AD13" s="2" t="str">
        <f>IFERROR(IF(VLOOKUP('2012 Original'!AD13,key_ref,COLUMN(Appointing_Party__1),FALSE)="Agency head",'2012 Appt Party (1)'!AD$1,VLOOKUP('2012 Original'!AD13,key_ref,COLUMN(Appointing_Party__1),FALSE)),CONCATENATE("ERR: ",'2012 Original'!AD13))</f>
        <v>Board|Commission</v>
      </c>
      <c r="AE13" s="2" t="str">
        <f>IFERROR(IF(VLOOKUP('2012 Original'!AE13,key_ref,COLUMN(Appointing_Party__1),FALSE)="Agency head",'2012 Appt Party (1)'!AE$1,VLOOKUP('2012 Original'!AE13,key_ref,COLUMN(Appointing_Party__1),FALSE)),CONCATENATE("ERR: ",'2012 Original'!AE13))</f>
        <v>Transportation</v>
      </c>
      <c r="AF13" s="2" t="str">
        <f>IFERROR(IF(VLOOKUP('2012 Original'!AF13,key_ref,COLUMN(Appointing_Party__1),FALSE)="Agency head",'2012 Appt Party (1)'!AF$1,VLOOKUP('2012 Original'!AF13,key_ref,COLUMN(Appointing_Party__1),FALSE)),CONCATENATE("ERR: ",'2012 Original'!AF13))</f>
        <v>Governor</v>
      </c>
      <c r="AG13" s="2" t="str">
        <f>IFERROR(IF(VLOOKUP('2012 Original'!AG13,key_ref,COLUMN(Appointing_Party__1),FALSE)="Agency head",'2012 Appt Party (1)'!AG$1,VLOOKUP('2012 Original'!AG13,key_ref,COLUMN(Appointing_Party__1),FALSE)),CONCATENATE("ERR: ",'2012 Original'!AG13))</f>
        <v>Governor</v>
      </c>
      <c r="AH13" s="2" t="str">
        <f>IFERROR(IF(VLOOKUP('2012 Original'!AH13,key_ref,COLUMN(Appointing_Party__1),FALSE)="Agency head",'2012 Appt Party (1)'!AH$1,VLOOKUP('2012 Original'!AH13,key_ref,COLUMN(Appointing_Party__1),FALSE)),CONCATENATE("ERR: ",'2012 Original'!AH13))</f>
        <v>Governor</v>
      </c>
      <c r="AI13" s="2" t="str">
        <f>IFERROR(IF(VLOOKUP('2012 Original'!AI13,key_ref,COLUMN(Appointing_Party__1),FALSE)="Agency head",'2012 Appt Party (1)'!AI$1,VLOOKUP('2012 Original'!AI13,key_ref,COLUMN(Appointing_Party__1),FALSE)),CONCATENATE("ERR: ",'2012 Original'!AI13))</f>
        <v>Governor</v>
      </c>
      <c r="AJ13" s="2" t="str">
        <f>IFERROR(IF(VLOOKUP('2012 Original'!AJ13,key_ref,COLUMN(Appointing_Party__1),FALSE)="Agency head",'2012 Appt Party (1)'!AJ$1,VLOOKUP('2012 Original'!AJ13,key_ref,COLUMN(Appointing_Party__1),FALSE)),CONCATENATE("ERR: ",'2012 Original'!AJ13))</f>
        <v>none</v>
      </c>
      <c r="AK13" s="2" t="str">
        <f>IFERROR(IF(VLOOKUP('2012 Original'!AK13,key_ref,COLUMN(Appointing_Party__1),FALSE)="Agency head",'2012 Appt Party (1)'!AK$1,VLOOKUP('2012 Original'!AK13,key_ref,COLUMN(Appointing_Party__1),FALSE)),CONCATENATE("ERR: ",'2012 Original'!AK13))</f>
        <v>Board|Commission</v>
      </c>
      <c r="AL13" s="2" t="str">
        <f>IFERROR(IF(VLOOKUP('2012 Original'!AL13,key_ref,COLUMN(Appointing_Party__1),FALSE)="Agency head",'2012 Appt Party (1)'!AL$1,VLOOKUP('2012 Original'!AL13,key_ref,COLUMN(Appointing_Party__1),FALSE)),CONCATENATE("ERR: ",'2012 Original'!AL13))</f>
        <v>Board|Commission</v>
      </c>
      <c r="AM13" s="2" t="str">
        <f>IFERROR(IF(VLOOKUP('2012 Original'!AM13,key_ref,COLUMN(Appointing_Party__1),FALSE)="Agency head",'2012 Appt Party (1)'!AM$1,VLOOKUP('2012 Original'!AM13,key_ref,COLUMN(Appointing_Party__1),FALSE)),CONCATENATE("ERR: ",'2012 Original'!AM13))</f>
        <v>Governor</v>
      </c>
      <c r="AN13" s="2" t="str">
        <f>IFERROR(IF(VLOOKUP('2012 Original'!AN13,key_ref,COLUMN(Appointing_Party__1),FALSE)="Agency head",'2012 Appt Party (1)'!AN$1,VLOOKUP('2012 Original'!AN13,key_ref,COLUMN(Appointing_Party__1),FALSE)),CONCATENATE("ERR: ",'2012 Original'!AN13))</f>
        <v>none</v>
      </c>
      <c r="AO13" s="2" t="str">
        <f>IFERROR(IF(VLOOKUP('2012 Original'!AO13,key_ref,COLUMN(Appointing_Party__1),FALSE)="Agency head",'2012 Appt Party (1)'!AO$1,VLOOKUP('2012 Original'!AO13,key_ref,COLUMN(Appointing_Party__1),FALSE)),CONCATENATE("ERR: ",'2012 Original'!AO13))</f>
        <v>Comptroller</v>
      </c>
      <c r="AP13" s="2" t="str">
        <f>IFERROR(IF(VLOOKUP('2012 Original'!AP13,key_ref,COLUMN(Appointing_Party__1),FALSE)="Agency head",'2012 Appt Party (1)'!AP$1,VLOOKUP('2012 Original'!AP13,key_ref,COLUMN(Appointing_Party__1),FALSE)),CONCATENATE("ERR: ",'2012 Original'!AP13))</f>
        <v>Comptroller</v>
      </c>
      <c r="AQ13" s="2" t="str">
        <f>IFERROR(IF(VLOOKUP('2012 Original'!AQ13,key_ref,COLUMN(Appointing_Party__1),FALSE)="Agency head",'2012 Appt Party (1)'!AQ$1,VLOOKUP('2012 Original'!AQ13,key_ref,COLUMN(Appointing_Party__1),FALSE)),CONCATENATE("ERR: ",'2012 Original'!AQ13))</f>
        <v>Board|Commission</v>
      </c>
      <c r="AR13" s="2" t="str">
        <f>IFERROR(IF(VLOOKUP('2012 Original'!AR13,key_ref,COLUMN(Appointing_Party__1),FALSE)="Agency head",'2012 Appt Party (1)'!AR$1,VLOOKUP('2012 Original'!AR13,key_ref,COLUMN(Appointing_Party__1),FALSE)),CONCATENATE("ERR: ",'2012 Original'!AR13))</f>
        <v>Governor</v>
      </c>
      <c r="AS13" s="2" t="str">
        <f>IFERROR(IF(VLOOKUP('2012 Original'!AS13,key_ref,COLUMN(Appointing_Party__1),FALSE)="Agency head",'2012 Appt Party (1)'!AS$1,VLOOKUP('2012 Original'!AS13,key_ref,COLUMN(Appointing_Party__1),FALSE)),CONCATENATE("ERR: ",'2012 Original'!AS13))</f>
        <v>Governor</v>
      </c>
      <c r="AT13" s="2" t="str">
        <f>IFERROR(IF(VLOOKUP('2012 Original'!AT13,key_ref,COLUMN(Appointing_Party__1),FALSE)="Agency head",'2012 Appt Party (1)'!AT$1,VLOOKUP('2012 Original'!AT13,key_ref,COLUMN(Appointing_Party__1),FALSE)),CONCATENATE("ERR: ",'2012 Original'!AT13))</f>
        <v>Governor</v>
      </c>
      <c r="AU13" s="2" t="str">
        <f>IFERROR(IF(VLOOKUP('2012 Original'!AU13,key_ref,COLUMN(Appointing_Party__1),FALSE)="Agency head",'2012 Appt Party (1)'!AU$1,VLOOKUP('2012 Original'!AU13,key_ref,COLUMN(Appointing_Party__1),FALSE)),CONCATENATE("ERR: ",'2012 Original'!AU13))</f>
        <v>Governor</v>
      </c>
      <c r="AV13" s="2" t="str">
        <f>IFERROR(IF(VLOOKUP('2012 Original'!AV13,key_ref,COLUMN(Appointing_Party__1),FALSE)="Agency head",'2012 Appt Party (1)'!AV$1,VLOOKUP('2012 Original'!AV13,key_ref,COLUMN(Appointing_Party__1),FALSE)),CONCATENATE("ERR: ",'2012 Original'!AV13))</f>
        <v>none</v>
      </c>
      <c r="AW13" s="2" t="str">
        <f>IFERROR(IF(VLOOKUP('2012 Original'!AW13,key_ref,COLUMN(Appointing_Party__1),FALSE)="Agency head",'2012 Appt Party (1)'!AW$1,VLOOKUP('2012 Original'!AW13,key_ref,COLUMN(Appointing_Party__1),FALSE)),CONCATENATE("ERR: ",'2012 Original'!AW13))</f>
        <v>Governor</v>
      </c>
      <c r="AX13" s="2" t="str">
        <f>IFERROR(IF(VLOOKUP('2012 Original'!AX13,key_ref,COLUMN(Appointing_Party__1),FALSE)="Agency head",'2012 Appt Party (1)'!AX$1,VLOOKUP('2012 Original'!AX13,key_ref,COLUMN(Appointing_Party__1),FALSE)),CONCATENATE("ERR: ",'2012 Original'!AX13))</f>
        <v>Tourism</v>
      </c>
      <c r="AY13" s="2" t="str">
        <f>IFERROR(IF(VLOOKUP('2012 Original'!AY13,key_ref,COLUMN(Appointing_Party__1),FALSE)="Agency head",'2012 Appt Party (1)'!AY$1,VLOOKUP('2012 Original'!AY13,key_ref,COLUMN(Appointing_Party__1),FALSE)),CONCATENATE("ERR: ",'2012 Original'!AY13))</f>
        <v>Board|Commission</v>
      </c>
      <c r="AZ13" s="2" t="str">
        <f>IFERROR(IF(VLOOKUP('2012 Original'!AZ13,key_ref,COLUMN(Appointing_Party__1),FALSE)="Agency head",'2012 Appt Party (1)'!AZ$1,VLOOKUP('2012 Original'!AZ13,key_ref,COLUMN(Appointing_Party__1),FALSE)),CONCATENATE("ERR: ",'2012 Original'!AZ13))</f>
        <v>Welfare</v>
      </c>
    </row>
    <row r="14" spans="1:52" s="4" customFormat="1">
      <c r="A14" s="3" t="s">
        <v>32</v>
      </c>
      <c r="B14" s="2" t="str">
        <f>IFERROR(IF(VLOOKUP('2012 Original'!B14,key_ref,COLUMN(Appointing_Party__1),FALSE)="Agency head",'2012 Appt Party (1)'!B$1,VLOOKUP('2012 Original'!B14,key_ref,COLUMN(Appointing_Party__1),FALSE)),CONCATENATE("ERR: ",'2012 Original'!B14))</f>
        <v>Voting Public</v>
      </c>
      <c r="C14" s="2" t="str">
        <f>IFERROR(IF(VLOOKUP('2012 Original'!C14,key_ref,COLUMN(Appointing_Party__1),FALSE)="Agency head",'2012 Appt Party (1)'!C$1,VLOOKUP('2012 Original'!C14,key_ref,COLUMN(Appointing_Party__1),FALSE)),CONCATENATE("ERR: ",'2012 Original'!C14))</f>
        <v>Voting Public</v>
      </c>
      <c r="D14" s="2" t="str">
        <f>IFERROR(IF(VLOOKUP('2012 Original'!D14,key_ref,COLUMN(Appointing_Party__1),FALSE)="Agency head",'2012 Appt Party (1)'!D$1,VLOOKUP('2012 Original'!D14,key_ref,COLUMN(Appointing_Party__1),FALSE)),CONCATENATE("ERR: ",'2012 Original'!D14))</f>
        <v>Voting Public</v>
      </c>
      <c r="E14" s="2" t="str">
        <f>IFERROR(IF(VLOOKUP('2012 Original'!E14,key_ref,COLUMN(Appointing_Party__1),FALSE)="Agency head",'2012 Appt Party (1)'!E$1,VLOOKUP('2012 Original'!E14,key_ref,COLUMN(Appointing_Party__1),FALSE)),CONCATENATE("ERR: ",'2012 Original'!E14))</f>
        <v>Voting Public</v>
      </c>
      <c r="F14" s="2" t="str">
        <f>IFERROR(IF(VLOOKUP('2012 Original'!F14,key_ref,COLUMN(Appointing_Party__1),FALSE)="Agency head",'2012 Appt Party (1)'!F$1,VLOOKUP('2012 Original'!F14,key_ref,COLUMN(Appointing_Party__1),FALSE)),CONCATENATE("ERR: ",'2012 Original'!F14))</f>
        <v>Voting Public</v>
      </c>
      <c r="G14" s="2" t="str">
        <f>IFERROR(IF(VLOOKUP('2012 Original'!G14,key_ref,COLUMN(Appointing_Party__1),FALSE)="Agency head",'2012 Appt Party (1)'!G$1,VLOOKUP('2012 Original'!G14,key_ref,COLUMN(Appointing_Party__1),FALSE)),CONCATENATE("ERR: ",'2012 Original'!G14))</f>
        <v>Governor</v>
      </c>
      <c r="H14" s="2" t="str">
        <f>IFERROR(IF(VLOOKUP('2012 Original'!H14,key_ref,COLUMN(Appointing_Party__1),FALSE)="Agency head",'2012 Appt Party (1)'!H$1,VLOOKUP('2012 Original'!H14,key_ref,COLUMN(Appointing_Party__1),FALSE)),CONCATENATE("ERR: ",'2012 Original'!H14))</f>
        <v>Governor</v>
      </c>
      <c r="I14" s="2" t="str">
        <f>IFERROR(IF(VLOOKUP('2012 Original'!I14,key_ref,COLUMN(Appointing_Party__1),FALSE)="Agency head",'2012 Appt Party (1)'!I$1,VLOOKUP('2012 Original'!I14,key_ref,COLUMN(Appointing_Party__1),FALSE)),CONCATENATE("ERR: ",'2012 Original'!I14))</f>
        <v>Governor</v>
      </c>
      <c r="J14" s="2" t="str">
        <f>IFERROR(IF(VLOOKUP('2012 Original'!J14,key_ref,COLUMN(Appointing_Party__1),FALSE)="Agency head",'2012 Appt Party (1)'!J$1,VLOOKUP('2012 Original'!J14,key_ref,COLUMN(Appointing_Party__1),FALSE)),CONCATENATE("ERR: ",'2012 Original'!J14))</f>
        <v>Legislature</v>
      </c>
      <c r="K14" s="2" t="str">
        <f>IFERROR(IF(VLOOKUP('2012 Original'!K14,key_ref,COLUMN(Appointing_Party__1),FALSE)="Agency head",'2012 Appt Party (1)'!K$1,VLOOKUP('2012 Original'!K14,key_ref,COLUMN(Appointing_Party__1),FALSE)),CONCATENATE("ERR: ",'2012 Original'!K14))</f>
        <v>Board|Commission</v>
      </c>
      <c r="L14" s="2" t="str">
        <f>IFERROR(IF(VLOOKUP('2012 Original'!L14,key_ref,COLUMN(Appointing_Party__1),FALSE)="Agency head",'2012 Appt Party (1)'!L$1,VLOOKUP('2012 Original'!L14,key_ref,COLUMN(Appointing_Party__1),FALSE)),CONCATENATE("ERR: ",'2012 Original'!L14))</f>
        <v>Governor</v>
      </c>
      <c r="M14" s="2" t="str">
        <f>IFERROR(IF(VLOOKUP('2012 Original'!M14,key_ref,COLUMN(Appointing_Party__1),FALSE)="Agency head",'2012 Appt Party (1)'!M$1,VLOOKUP('2012 Original'!M14,key_ref,COLUMN(Appointing_Party__1),FALSE)),CONCATENATE("ERR: ",'2012 Original'!M14))</f>
        <v>Governor</v>
      </c>
      <c r="N14" s="2" t="str">
        <f>IFERROR(IF(VLOOKUP('2012 Original'!N14,key_ref,COLUMN(Appointing_Party__1),FALSE)="Agency head",'2012 Appt Party (1)'!N$1,VLOOKUP('2012 Original'!N14,key_ref,COLUMN(Appointing_Party__1),FALSE)),CONCATENATE("ERR: ",'2012 Original'!N14))</f>
        <v>Governor</v>
      </c>
      <c r="O14" s="2" t="str">
        <f>IFERROR(IF(VLOOKUP('2012 Original'!O14,key_ref,COLUMN(Appointing_Party__1),FALSE)="Agency head",'2012 Appt Party (1)'!O$1,VLOOKUP('2012 Original'!O14,key_ref,COLUMN(Appointing_Party__1),FALSE)),CONCATENATE("ERR: ",'2012 Original'!O14))</f>
        <v>Commerce</v>
      </c>
      <c r="P14" s="2" t="str">
        <f>IFERROR(IF(VLOOKUP('2012 Original'!P14,key_ref,COLUMN(Appointing_Party__1),FALSE)="Agency head",'2012 Appt Party (1)'!P$1,VLOOKUP('2012 Original'!P14,key_ref,COLUMN(Appointing_Party__1),FALSE)),CONCATENATE("ERR: ",'2012 Original'!P14))</f>
        <v>Voting Public</v>
      </c>
      <c r="Q14" s="2" t="str">
        <f>IFERROR(IF(VLOOKUP('2012 Original'!Q14,key_ref,COLUMN(Appointing_Party__1),FALSE)="Agency head",'2012 Appt Party (1)'!Q$1,VLOOKUP('2012 Original'!Q14,key_ref,COLUMN(Appointing_Party__1),FALSE)),CONCATENATE("ERR: ",'2012 Original'!Q14))</f>
        <v>Attorney General</v>
      </c>
      <c r="R14" s="2" t="str">
        <f>IFERROR(IF(VLOOKUP('2012 Original'!R14,key_ref,COLUMN(Appointing_Party__1),FALSE)="Agency head",'2012 Appt Party (1)'!R$1,VLOOKUP('2012 Original'!R14,key_ref,COLUMN(Appointing_Party__1),FALSE)),CONCATENATE("ERR: ",'2012 Original'!R14))</f>
        <v>Governor</v>
      </c>
      <c r="S14" s="2" t="str">
        <f>IFERROR(IF(VLOOKUP('2012 Original'!S14,key_ref,COLUMN(Appointing_Party__1),FALSE)="Agency head",'2012 Appt Party (1)'!S$1,VLOOKUP('2012 Original'!S14,key_ref,COLUMN(Appointing_Party__1),FALSE)),CONCATENATE("ERR: ",'2012 Original'!S14))</f>
        <v>Commerce</v>
      </c>
      <c r="T14" s="2" t="str">
        <f>IFERROR(IF(VLOOKUP('2012 Original'!T14,key_ref,COLUMN(Appointing_Party__1),FALSE)="Agency head",'2012 Appt Party (1)'!T$1,VLOOKUP('2012 Original'!T14,key_ref,COLUMN(Appointing_Party__1),FALSE)),CONCATENATE("ERR: ",'2012 Original'!T14))</f>
        <v>Board|Commission</v>
      </c>
      <c r="U14" s="2" t="str">
        <f>IFERROR(IF(VLOOKUP('2012 Original'!U14,key_ref,COLUMN(Appointing_Party__1),FALSE)="Agency head",'2012 Appt Party (1)'!U$1,VLOOKUP('2012 Original'!U14,key_ref,COLUMN(Appointing_Party__1),FALSE)),CONCATENATE("ERR: ",'2012 Original'!U14))</f>
        <v>Board|Commission</v>
      </c>
      <c r="V14" s="2" t="str">
        <f>IFERROR(IF(VLOOKUP('2012 Original'!V14,key_ref,COLUMN(Appointing_Party__1),FALSE)="Agency head",'2012 Appt Party (1)'!V$1,VLOOKUP('2012 Original'!V14,key_ref,COLUMN(Appointing_Party__1),FALSE)),CONCATENATE("ERR: ",'2012 Original'!V14))</f>
        <v>Governor</v>
      </c>
      <c r="W14" s="2" t="str">
        <f>IFERROR(IF(VLOOKUP('2012 Original'!W14,key_ref,COLUMN(Appointing_Party__1),FALSE)="Agency head",'2012 Appt Party (1)'!W$1,VLOOKUP('2012 Original'!W14,key_ref,COLUMN(Appointing_Party__1),FALSE)),CONCATENATE("ERR: ",'2012 Original'!W14))</f>
        <v>Governor</v>
      </c>
      <c r="X14" s="2" t="str">
        <f>IFERROR(IF(VLOOKUP('2012 Original'!X14,key_ref,COLUMN(Appointing_Party__1),FALSE)="Agency head",'2012 Appt Party (1)'!X$1,VLOOKUP('2012 Original'!X14,key_ref,COLUMN(Appointing_Party__1),FALSE)),CONCATENATE("ERR: ",'2012 Original'!X14))</f>
        <v>Commerce</v>
      </c>
      <c r="Y14" s="2" t="str">
        <f>IFERROR(IF(VLOOKUP('2012 Original'!Y14,key_ref,COLUMN(Appointing_Party__1),FALSE)="Agency head",'2012 Appt Party (1)'!Y$1,VLOOKUP('2012 Original'!Y14,key_ref,COLUMN(Appointing_Party__1),FALSE)),CONCATENATE("ERR: ",'2012 Original'!Y14))</f>
        <v>Governor</v>
      </c>
      <c r="Z14" s="2" t="str">
        <f>IFERROR(IF(VLOOKUP('2012 Original'!Z14,key_ref,COLUMN(Appointing_Party__1),FALSE)="Agency head",'2012 Appt Party (1)'!Z$1,VLOOKUP('2012 Original'!Z14,key_ref,COLUMN(Appointing_Party__1),FALSE)),CONCATENATE("ERR: ",'2012 Original'!Z14))</f>
        <v>Budget</v>
      </c>
      <c r="AA14" s="2" t="str">
        <f>IFERROR(IF(VLOOKUP('2012 Original'!AA14,key_ref,COLUMN(Appointing_Party__1),FALSE)="Agency head",'2012 Appt Party (1)'!AA$1,VLOOKUP('2012 Original'!AA14,key_ref,COLUMN(Appointing_Party__1),FALSE)),CONCATENATE("ERR: ",'2012 Original'!AA14))</f>
        <v>Natural Resources</v>
      </c>
      <c r="AB14" s="2" t="str">
        <f>IFERROR(IF(VLOOKUP('2012 Original'!AB14,key_ref,COLUMN(Appointing_Party__1),FALSE)="Agency head",'2012 Appt Party (1)'!AB$1,VLOOKUP('2012 Original'!AB14,key_ref,COLUMN(Appointing_Party__1),FALSE)),CONCATENATE("ERR: ",'2012 Original'!AB14))</f>
        <v>Administration</v>
      </c>
      <c r="AC14" s="2" t="str">
        <f>IFERROR(IF(VLOOKUP('2012 Original'!AC14,key_ref,COLUMN(Appointing_Party__1),FALSE)="Agency head",'2012 Appt Party (1)'!AC$1,VLOOKUP('2012 Original'!AC14,key_ref,COLUMN(Appointing_Party__1),FALSE)),CONCATENATE("ERR: ",'2012 Original'!AC14))</f>
        <v>Governor</v>
      </c>
      <c r="AD14" s="2" t="str">
        <f>IFERROR(IF(VLOOKUP('2012 Original'!AD14,key_ref,COLUMN(Appointing_Party__1),FALSE)="Agency head",'2012 Appt Party (1)'!AD$1,VLOOKUP('2012 Original'!AD14,key_ref,COLUMN(Appointing_Party__1),FALSE)),CONCATENATE("ERR: ",'2012 Original'!AD14))</f>
        <v>Board|Commission</v>
      </c>
      <c r="AE14" s="2" t="str">
        <f>IFERROR(IF(VLOOKUP('2012 Original'!AE14,key_ref,COLUMN(Appointing_Party__1),FALSE)="Agency head",'2012 Appt Party (1)'!AE$1,VLOOKUP('2012 Original'!AE14,key_ref,COLUMN(Appointing_Party__1),FALSE)),CONCATENATE("ERR: ",'2012 Original'!AE14))</f>
        <v>Transportation</v>
      </c>
      <c r="AF14" s="2" t="str">
        <f>IFERROR(IF(VLOOKUP('2012 Original'!AF14,key_ref,COLUMN(Appointing_Party__1),FALSE)="Agency head",'2012 Appt Party (1)'!AF$1,VLOOKUP('2012 Original'!AF14,key_ref,COLUMN(Appointing_Party__1),FALSE)),CONCATENATE("ERR: ",'2012 Original'!AF14))</f>
        <v>Administration</v>
      </c>
      <c r="AG14" s="2" t="str">
        <f>IFERROR(IF(VLOOKUP('2012 Original'!AG14,key_ref,COLUMN(Appointing_Party__1),FALSE)="Agency head",'2012 Appt Party (1)'!AG$1,VLOOKUP('2012 Original'!AG14,key_ref,COLUMN(Appointing_Party__1),FALSE)),CONCATENATE("ERR: ",'2012 Original'!AG14))</f>
        <v>Banking</v>
      </c>
      <c r="AH14" s="2" t="str">
        <f>IFERROR(IF(VLOOKUP('2012 Original'!AH14,key_ref,COLUMN(Appointing_Party__1),FALSE)="Agency head",'2012 Appt Party (1)'!AH$1,VLOOKUP('2012 Original'!AH14,key_ref,COLUMN(Appointing_Party__1),FALSE)),CONCATENATE("ERR: ",'2012 Original'!AH14))</f>
        <v>Governor</v>
      </c>
      <c r="AI14" s="2" t="str">
        <f>IFERROR(IF(VLOOKUP('2012 Original'!AI14,key_ref,COLUMN(Appointing_Party__1),FALSE)="Agency head",'2012 Appt Party (1)'!AI$1,VLOOKUP('2012 Original'!AI14,key_ref,COLUMN(Appointing_Party__1),FALSE)),CONCATENATE("ERR: ",'2012 Original'!AI14))</f>
        <v>Governor</v>
      </c>
      <c r="AJ14" s="2" t="str">
        <f>IFERROR(IF(VLOOKUP('2012 Original'!AJ14,key_ref,COLUMN(Appointing_Party__1),FALSE)="Agency head",'2012 Appt Party (1)'!AJ$1,VLOOKUP('2012 Original'!AJ14,key_ref,COLUMN(Appointing_Party__1),FALSE)),CONCATENATE("ERR: ",'2012 Original'!AJ14))</f>
        <v>Social Services</v>
      </c>
      <c r="AK14" s="2" t="str">
        <f>IFERROR(IF(VLOOKUP('2012 Original'!AK14,key_ref,COLUMN(Appointing_Party__1),FALSE)="Agency head",'2012 Appt Party (1)'!AK$1,VLOOKUP('2012 Original'!AK14,key_ref,COLUMN(Appointing_Party__1),FALSE)),CONCATENATE("ERR: ",'2012 Original'!AK14))</f>
        <v>Governor</v>
      </c>
      <c r="AL14" s="2" t="str">
        <f>IFERROR(IF(VLOOKUP('2012 Original'!AL14,key_ref,COLUMN(Appointing_Party__1),FALSE)="Agency head",'2012 Appt Party (1)'!AL$1,VLOOKUP('2012 Original'!AL14,key_ref,COLUMN(Appointing_Party__1),FALSE)),CONCATENATE("ERR: ",'2012 Original'!AL14))</f>
        <v>Natural Resources</v>
      </c>
      <c r="AM14" s="2" t="str">
        <f>IFERROR(IF(VLOOKUP('2012 Original'!AM14,key_ref,COLUMN(Appointing_Party__1),FALSE)="Agency head",'2012 Appt Party (1)'!AM$1,VLOOKUP('2012 Original'!AM14,key_ref,COLUMN(Appointing_Party__1),FALSE)),CONCATENATE("ERR: ",'2012 Original'!AM14))</f>
        <v>Administration</v>
      </c>
      <c r="AN14" s="2" t="str">
        <f>IFERROR(IF(VLOOKUP('2012 Original'!AN14,key_ref,COLUMN(Appointing_Party__1),FALSE)="Agency head",'2012 Appt Party (1)'!AN$1,VLOOKUP('2012 Original'!AN14,key_ref,COLUMN(Appointing_Party__1),FALSE)),CONCATENATE("ERR: ",'2012 Original'!AN14))</f>
        <v>none</v>
      </c>
      <c r="AO14" s="2" t="str">
        <f>IFERROR(IF(VLOOKUP('2012 Original'!AO14,key_ref,COLUMN(Appointing_Party__1),FALSE)="Agency head",'2012 Appt Party (1)'!AO$1,VLOOKUP('2012 Original'!AO14,key_ref,COLUMN(Appointing_Party__1),FALSE)),CONCATENATE("ERR: ",'2012 Original'!AO14))</f>
        <v>Auditor</v>
      </c>
      <c r="AP14" s="2" t="str">
        <f>IFERROR(IF(VLOOKUP('2012 Original'!AP14,key_ref,COLUMN(Appointing_Party__1),FALSE)="Agency head",'2012 Appt Party (1)'!AP$1,VLOOKUP('2012 Original'!AP14,key_ref,COLUMN(Appointing_Party__1),FALSE)),CONCATENATE("ERR: ",'2012 Original'!AP14))</f>
        <v>Comptroller</v>
      </c>
      <c r="AQ14" s="2" t="str">
        <f>IFERROR(IF(VLOOKUP('2012 Original'!AQ14,key_ref,COLUMN(Appointing_Party__1),FALSE)="Agency head",'2012 Appt Party (1)'!AQ$1,VLOOKUP('2012 Original'!AQ14,key_ref,COLUMN(Appointing_Party__1),FALSE)),CONCATENATE("ERR: ",'2012 Original'!AQ14))</f>
        <v>Secretary Of State</v>
      </c>
      <c r="AR14" s="2" t="str">
        <f>IFERROR(IF(VLOOKUP('2012 Original'!AR14,key_ref,COLUMN(Appointing_Party__1),FALSE)="Agency head",'2012 Appt Party (1)'!AR$1,VLOOKUP('2012 Original'!AR14,key_ref,COLUMN(Appointing_Party__1),FALSE)),CONCATENATE("ERR: ",'2012 Original'!AR14))</f>
        <v>Governor</v>
      </c>
      <c r="AS14" s="2" t="str">
        <f>IFERROR(IF(VLOOKUP('2012 Original'!AS14,key_ref,COLUMN(Appointing_Party__1),FALSE)="Agency head",'2012 Appt Party (1)'!AS$1,VLOOKUP('2012 Original'!AS14,key_ref,COLUMN(Appointing_Party__1),FALSE)),CONCATENATE("ERR: ",'2012 Original'!AS14))</f>
        <v>Administration</v>
      </c>
      <c r="AT14" s="2" t="str">
        <f>IFERROR(IF(VLOOKUP('2012 Original'!AT14,key_ref,COLUMN(Appointing_Party__1),FALSE)="Agency head",'2012 Appt Party (1)'!AT$1,VLOOKUP('2012 Original'!AT14,key_ref,COLUMN(Appointing_Party__1),FALSE)),CONCATENATE("ERR: ",'2012 Original'!AT14))</f>
        <v>Governor</v>
      </c>
      <c r="AU14" s="2" t="str">
        <f>IFERROR(IF(VLOOKUP('2012 Original'!AU14,key_ref,COLUMN(Appointing_Party__1),FALSE)="Agency head",'2012 Appt Party (1)'!AU$1,VLOOKUP('2012 Original'!AU14,key_ref,COLUMN(Appointing_Party__1),FALSE)),CONCATENATE("ERR: ",'2012 Original'!AU14))</f>
        <v>Governor</v>
      </c>
      <c r="AV14" s="2" t="str">
        <f>IFERROR(IF(VLOOKUP('2012 Original'!AV14,key_ref,COLUMN(Appointing_Party__1),FALSE)="Agency head",'2012 Appt Party (1)'!AV$1,VLOOKUP('2012 Original'!AV14,key_ref,COLUMN(Appointing_Party__1),FALSE)),CONCATENATE("ERR: ",'2012 Original'!AV14))</f>
        <v>Governor</v>
      </c>
      <c r="AW14" s="2" t="str">
        <f>IFERROR(IF(VLOOKUP('2012 Original'!AW14,key_ref,COLUMN(Appointing_Party__1),FALSE)="Agency head",'2012 Appt Party (1)'!AW$1,VLOOKUP('2012 Original'!AW14,key_ref,COLUMN(Appointing_Party__1),FALSE)),CONCATENATE("ERR: ",'2012 Original'!AW14))</f>
        <v>Governor</v>
      </c>
      <c r="AX14" s="2" t="str">
        <f>IFERROR(IF(VLOOKUP('2012 Original'!AX14,key_ref,COLUMN(Appointing_Party__1),FALSE)="Agency head",'2012 Appt Party (1)'!AX$1,VLOOKUP('2012 Original'!AX14,key_ref,COLUMN(Appointing_Party__1),FALSE)),CONCATENATE("ERR: ",'2012 Original'!AX14))</f>
        <v>Commerce</v>
      </c>
      <c r="AY14" s="2" t="str">
        <f>IFERROR(IF(VLOOKUP('2012 Original'!AY14,key_ref,COLUMN(Appointing_Party__1),FALSE)="Agency head",'2012 Appt Party (1)'!AY$1,VLOOKUP('2012 Original'!AY14,key_ref,COLUMN(Appointing_Party__1),FALSE)),CONCATENATE("ERR: ",'2012 Original'!AY14))</f>
        <v>Governor</v>
      </c>
      <c r="AZ14" s="2" t="str">
        <f>IFERROR(IF(VLOOKUP('2012 Original'!AZ14,key_ref,COLUMN(Appointing_Party__1),FALSE)="Agency head",'2012 Appt Party (1)'!AZ$1,VLOOKUP('2012 Original'!AZ14,key_ref,COLUMN(Appointing_Party__1),FALSE)),CONCATENATE("ERR: ",'2012 Original'!AZ14))</f>
        <v>Governor</v>
      </c>
    </row>
    <row r="15" spans="1:52" s="4" customFormat="1">
      <c r="A15" s="3" t="s">
        <v>35</v>
      </c>
      <c r="B15" s="2" t="str">
        <f>IFERROR(IF(VLOOKUP('2012 Original'!B15,key_ref,COLUMN(Appointing_Party__1),FALSE)="Agency head",'2012 Appt Party (1)'!B$1,VLOOKUP('2012 Original'!B15,key_ref,COLUMN(Appointing_Party__1),FALSE)),CONCATENATE("ERR: ",'2012 Original'!B15))</f>
        <v>Voting Public</v>
      </c>
      <c r="C15" s="2" t="str">
        <f>IFERROR(IF(VLOOKUP('2012 Original'!C15,key_ref,COLUMN(Appointing_Party__1),FALSE)="Agency head",'2012 Appt Party (1)'!C$1,VLOOKUP('2012 Original'!C15,key_ref,COLUMN(Appointing_Party__1),FALSE)),CONCATENATE("ERR: ",'2012 Original'!C15))</f>
        <v>Voting Public</v>
      </c>
      <c r="D15" s="2" t="str">
        <f>IFERROR(IF(VLOOKUP('2012 Original'!D15,key_ref,COLUMN(Appointing_Party__1),FALSE)="Agency head",'2012 Appt Party (1)'!D$1,VLOOKUP('2012 Original'!D15,key_ref,COLUMN(Appointing_Party__1),FALSE)),CONCATENATE("ERR: ",'2012 Original'!D15))</f>
        <v>Voting Public</v>
      </c>
      <c r="E15" s="2" t="str">
        <f>IFERROR(IF(VLOOKUP('2012 Original'!E15,key_ref,COLUMN(Appointing_Party__1),FALSE)="Agency head",'2012 Appt Party (1)'!E$1,VLOOKUP('2012 Original'!E15,key_ref,COLUMN(Appointing_Party__1),FALSE)),CONCATENATE("ERR: ",'2012 Original'!E15))</f>
        <v>Voting Public</v>
      </c>
      <c r="F15" s="2" t="str">
        <f>IFERROR(IF(VLOOKUP('2012 Original'!F15,key_ref,COLUMN(Appointing_Party__1),FALSE)="Agency head",'2012 Appt Party (1)'!F$1,VLOOKUP('2012 Original'!F15,key_ref,COLUMN(Appointing_Party__1),FALSE)),CONCATENATE("ERR: ",'2012 Original'!F15))</f>
        <v>Voting Public</v>
      </c>
      <c r="G15" s="2" t="str">
        <f>IFERROR(IF(VLOOKUP('2012 Original'!G15,key_ref,COLUMN(Appointing_Party__1),FALSE)="Agency head",'2012 Appt Party (1)'!G$1,VLOOKUP('2012 Original'!G15,key_ref,COLUMN(Appointing_Party__1),FALSE)),CONCATENATE("ERR: ",'2012 Original'!G15))</f>
        <v>Governor</v>
      </c>
      <c r="H15" s="2" t="str">
        <f>IFERROR(IF(VLOOKUP('2012 Original'!H15,key_ref,COLUMN(Appointing_Party__1),FALSE)="Agency head",'2012 Appt Party (1)'!H$1,VLOOKUP('2012 Original'!H15,key_ref,COLUMN(Appointing_Party__1),FALSE)),CONCATENATE("ERR: ",'2012 Original'!H15))</f>
        <v>Governor</v>
      </c>
      <c r="I15" s="2" t="str">
        <f>IFERROR(IF(VLOOKUP('2012 Original'!I15,key_ref,COLUMN(Appointing_Party__1),FALSE)="Agency head",'2012 Appt Party (1)'!I$1,VLOOKUP('2012 Original'!I15,key_ref,COLUMN(Appointing_Party__1),FALSE)),CONCATENATE("ERR: ",'2012 Original'!I15))</f>
        <v>Lieutenant Governor</v>
      </c>
      <c r="J15" s="2" t="str">
        <f>IFERROR(IF(VLOOKUP('2012 Original'!J15,key_ref,COLUMN(Appointing_Party__1),FALSE)="Agency head",'2012 Appt Party (1)'!J$1,VLOOKUP('2012 Original'!J15,key_ref,COLUMN(Appointing_Party__1),FALSE)),CONCATENATE("ERR: ",'2012 Original'!J15))</f>
        <v>Voting Public</v>
      </c>
      <c r="K15" s="2" t="str">
        <f>IFERROR(IF(VLOOKUP('2012 Original'!K15,key_ref,COLUMN(Appointing_Party__1),FALSE)="Agency head",'2012 Appt Party (1)'!K$1,VLOOKUP('2012 Original'!K15,key_ref,COLUMN(Appointing_Party__1),FALSE)),CONCATENATE("ERR: ",'2012 Original'!K15))</f>
        <v>Governor</v>
      </c>
      <c r="L15" s="2" t="str">
        <f>IFERROR(IF(VLOOKUP('2012 Original'!L15,key_ref,COLUMN(Appointing_Party__1),FALSE)="Agency head",'2012 Appt Party (1)'!L$1,VLOOKUP('2012 Original'!L15,key_ref,COLUMN(Appointing_Party__1),FALSE)),CONCATENATE("ERR: ",'2012 Original'!L15))</f>
        <v>Governor</v>
      </c>
      <c r="M15" s="2" t="str">
        <f>IFERROR(IF(VLOOKUP('2012 Original'!M15,key_ref,COLUMN(Appointing_Party__1),FALSE)="Agency head",'2012 Appt Party (1)'!M$1,VLOOKUP('2012 Original'!M15,key_ref,COLUMN(Appointing_Party__1),FALSE)),CONCATENATE("ERR: ",'2012 Original'!M15))</f>
        <v>Governor</v>
      </c>
      <c r="N15" s="2" t="str">
        <f>IFERROR(IF(VLOOKUP('2012 Original'!N15,key_ref,COLUMN(Appointing_Party__1),FALSE)="Agency head",'2012 Appt Party (1)'!N$1,VLOOKUP('2012 Original'!N15,key_ref,COLUMN(Appointing_Party__1),FALSE)),CONCATENATE("ERR: ",'2012 Original'!N15))</f>
        <v>Governor</v>
      </c>
      <c r="O15" s="2" t="str">
        <f>IFERROR(IF(VLOOKUP('2012 Original'!O15,key_ref,COLUMN(Appointing_Party__1),FALSE)="Agency head",'2012 Appt Party (1)'!O$1,VLOOKUP('2012 Original'!O15,key_ref,COLUMN(Appointing_Party__1),FALSE)),CONCATENATE("ERR: ",'2012 Original'!O15))</f>
        <v>Governor</v>
      </c>
      <c r="P15" s="2" t="str">
        <f>IFERROR(IF(VLOOKUP('2012 Original'!P15,key_ref,COLUMN(Appointing_Party__1),FALSE)="Agency head",'2012 Appt Party (1)'!P$1,VLOOKUP('2012 Original'!P15,key_ref,COLUMN(Appointing_Party__1),FALSE)),CONCATENATE("ERR: ",'2012 Original'!P15))</f>
        <v>Auditor</v>
      </c>
      <c r="Q15" s="2" t="str">
        <f>IFERROR(IF(VLOOKUP('2012 Original'!Q15,key_ref,COLUMN(Appointing_Party__1),FALSE)="Agency head",'2012 Appt Party (1)'!Q$1,VLOOKUP('2012 Original'!Q15,key_ref,COLUMN(Appointing_Party__1),FALSE)),CONCATENATE("ERR: ",'2012 Original'!Q15))</f>
        <v>Attorney General</v>
      </c>
      <c r="R15" s="2" t="str">
        <f>IFERROR(IF(VLOOKUP('2012 Original'!R15,key_ref,COLUMN(Appointing_Party__1),FALSE)="Agency head",'2012 Appt Party (1)'!R$1,VLOOKUP('2012 Original'!R15,key_ref,COLUMN(Appointing_Party__1),FALSE)),CONCATENATE("ERR: ",'2012 Original'!R15))</f>
        <v>Governor</v>
      </c>
      <c r="S15" s="2" t="str">
        <f>IFERROR(IF(VLOOKUP('2012 Original'!S15,key_ref,COLUMN(Appointing_Party__1),FALSE)="Agency head",'2012 Appt Party (1)'!S$1,VLOOKUP('2012 Original'!S15,key_ref,COLUMN(Appointing_Party__1),FALSE)),CONCATENATE("ERR: ",'2012 Original'!S15))</f>
        <v>Governor</v>
      </c>
      <c r="T15" s="2" t="str">
        <f>IFERROR(IF(VLOOKUP('2012 Original'!T15,key_ref,COLUMN(Appointing_Party__1),FALSE)="Agency head",'2012 Appt Party (1)'!T$1,VLOOKUP('2012 Original'!T15,key_ref,COLUMN(Appointing_Party__1),FALSE)),CONCATENATE("ERR: ",'2012 Original'!T15))</f>
        <v>Voting Public</v>
      </c>
      <c r="U15" s="2" t="str">
        <f>IFERROR(IF(VLOOKUP('2012 Original'!U15,key_ref,COLUMN(Appointing_Party__1),FALSE)="Agency head",'2012 Appt Party (1)'!U$1,VLOOKUP('2012 Original'!U15,key_ref,COLUMN(Appointing_Party__1),FALSE)),CONCATENATE("ERR: ",'2012 Original'!U15))</f>
        <v>Election Administration</v>
      </c>
      <c r="V15" s="2" t="str">
        <f>IFERROR(IF(VLOOKUP('2012 Original'!V15,key_ref,COLUMN(Appointing_Party__1),FALSE)="Agency head",'2012 Appt Party (1)'!V$1,VLOOKUP('2012 Original'!V15,key_ref,COLUMN(Appointing_Party__1),FALSE)),CONCATENATE("ERR: ",'2012 Original'!V15))</f>
        <v>Governor</v>
      </c>
      <c r="W15" s="2" t="str">
        <f>IFERROR(IF(VLOOKUP('2012 Original'!W15,key_ref,COLUMN(Appointing_Party__1),FALSE)="Agency head",'2012 Appt Party (1)'!W$1,VLOOKUP('2012 Original'!W15,key_ref,COLUMN(Appointing_Party__1),FALSE)),CONCATENATE("ERR: ",'2012 Original'!W15))</f>
        <v>Governor</v>
      </c>
      <c r="X15" s="2" t="str">
        <f>IFERROR(IF(VLOOKUP('2012 Original'!X15,key_ref,COLUMN(Appointing_Party__1),FALSE)="Agency head",'2012 Appt Party (1)'!X$1,VLOOKUP('2012 Original'!X15,key_ref,COLUMN(Appointing_Party__1),FALSE)),CONCATENATE("ERR: ",'2012 Original'!X15))</f>
        <v>Lieutenant Governor</v>
      </c>
      <c r="Y15" s="2" t="str">
        <f>IFERROR(IF(VLOOKUP('2012 Original'!Y15,key_ref,COLUMN(Appointing_Party__1),FALSE)="Agency head",'2012 Appt Party (1)'!Y$1,VLOOKUP('2012 Original'!Y15,key_ref,COLUMN(Appointing_Party__1),FALSE)),CONCATENATE("ERR: ",'2012 Original'!Y15))</f>
        <v>Governor</v>
      </c>
      <c r="Z15" s="2" t="str">
        <f>IFERROR(IF(VLOOKUP('2012 Original'!Z15,key_ref,COLUMN(Appointing_Party__1),FALSE)="Agency head",'2012 Appt Party (1)'!Z$1,VLOOKUP('2012 Original'!Z15,key_ref,COLUMN(Appointing_Party__1),FALSE)),CONCATENATE("ERR: ",'2012 Original'!Z15))</f>
        <v>Budget</v>
      </c>
      <c r="AA15" s="2" t="str">
        <f>IFERROR(IF(VLOOKUP('2012 Original'!AA15,key_ref,COLUMN(Appointing_Party__1),FALSE)="Agency head",'2012 Appt Party (1)'!AA$1,VLOOKUP('2012 Original'!AA15,key_ref,COLUMN(Appointing_Party__1),FALSE)),CONCATENATE("ERR: ",'2012 Original'!AA15))</f>
        <v>Fish &amp; Wildlife</v>
      </c>
      <c r="AB15" s="2" t="str">
        <f>IFERROR(IF(VLOOKUP('2012 Original'!AB15,key_ref,COLUMN(Appointing_Party__1),FALSE)="Agency head",'2012 Appt Party (1)'!AB$1,VLOOKUP('2012 Original'!AB15,key_ref,COLUMN(Appointing_Party__1),FALSE)),CONCATENATE("ERR: ",'2012 Original'!AB15))</f>
        <v>Administration</v>
      </c>
      <c r="AC15" s="2" t="str">
        <f>IFERROR(IF(VLOOKUP('2012 Original'!AC15,key_ref,COLUMN(Appointing_Party__1),FALSE)="Agency head",'2012 Appt Party (1)'!AC$1,VLOOKUP('2012 Original'!AC15,key_ref,COLUMN(Appointing_Party__1),FALSE)),CONCATENATE("ERR: ",'2012 Original'!AC15))</f>
        <v>Governor</v>
      </c>
      <c r="AD15" s="2" t="str">
        <f>IFERROR(IF(VLOOKUP('2012 Original'!AD15,key_ref,COLUMN(Appointing_Party__1),FALSE)="Agency head",'2012 Appt Party (1)'!AD$1,VLOOKUP('2012 Original'!AD15,key_ref,COLUMN(Appointing_Party__1),FALSE)),CONCATENATE("ERR: ",'2012 Original'!AD15))</f>
        <v>Governor</v>
      </c>
      <c r="AE15" s="2" t="str">
        <f>IFERROR(IF(VLOOKUP('2012 Original'!AE15,key_ref,COLUMN(Appointing_Party__1),FALSE)="Agency head",'2012 Appt Party (1)'!AE$1,VLOOKUP('2012 Original'!AE15,key_ref,COLUMN(Appointing_Party__1),FALSE)),CONCATENATE("ERR: ",'2012 Original'!AE15))</f>
        <v>Transportation</v>
      </c>
      <c r="AF15" s="2" t="str">
        <f>IFERROR(IF(VLOOKUP('2012 Original'!AF15,key_ref,COLUMN(Appointing_Party__1),FALSE)="Agency head",'2012 Appt Party (1)'!AF$1,VLOOKUP('2012 Original'!AF15,key_ref,COLUMN(Appointing_Party__1),FALSE)),CONCATENATE("ERR: ",'2012 Original'!AF15))</f>
        <v>Governor</v>
      </c>
      <c r="AG15" s="2" t="str">
        <f>IFERROR(IF(VLOOKUP('2012 Original'!AG15,key_ref,COLUMN(Appointing_Party__1),FALSE)="Agency head",'2012 Appt Party (1)'!AG$1,VLOOKUP('2012 Original'!AG15,key_ref,COLUMN(Appointing_Party__1),FALSE)),CONCATENATE("ERR: ",'2012 Original'!AG15))</f>
        <v>Governor</v>
      </c>
      <c r="AH15" s="2" t="str">
        <f>IFERROR(IF(VLOOKUP('2012 Original'!AH15,key_ref,COLUMN(Appointing_Party__1),FALSE)="Agency head",'2012 Appt Party (1)'!AH$1,VLOOKUP('2012 Original'!AH15,key_ref,COLUMN(Appointing_Party__1),FALSE)),CONCATENATE("ERR: ",'2012 Original'!AH15))</f>
        <v>Governor</v>
      </c>
      <c r="AI15" s="2" t="str">
        <f>IFERROR(IF(VLOOKUP('2012 Original'!AI15,key_ref,COLUMN(Appointing_Party__1),FALSE)="Agency head",'2012 Appt Party (1)'!AI$1,VLOOKUP('2012 Original'!AI15,key_ref,COLUMN(Appointing_Party__1),FALSE)),CONCATENATE("ERR: ",'2012 Original'!AI15))</f>
        <v>Governor</v>
      </c>
      <c r="AJ15" s="2" t="str">
        <f>IFERROR(IF(VLOOKUP('2012 Original'!AJ15,key_ref,COLUMN(Appointing_Party__1),FALSE)="Agency head",'2012 Appt Party (1)'!AJ$1,VLOOKUP('2012 Original'!AJ15,key_ref,COLUMN(Appointing_Party__1),FALSE)),CONCATENATE("ERR: ",'2012 Original'!AJ15))</f>
        <v>Mental Health &amp; Retardation</v>
      </c>
      <c r="AK15" s="2" t="str">
        <f>IFERROR(IF(VLOOKUP('2012 Original'!AK15,key_ref,COLUMN(Appointing_Party__1),FALSE)="Agency head",'2012 Appt Party (1)'!AK$1,VLOOKUP('2012 Original'!AK15,key_ref,COLUMN(Appointing_Party__1),FALSE)),CONCATENATE("ERR: ",'2012 Original'!AK15))</f>
        <v>Governor</v>
      </c>
      <c r="AL15" s="2" t="str">
        <f>IFERROR(IF(VLOOKUP('2012 Original'!AL15,key_ref,COLUMN(Appointing_Party__1),FALSE)="Agency head",'2012 Appt Party (1)'!AL$1,VLOOKUP('2012 Original'!AL15,key_ref,COLUMN(Appointing_Party__1),FALSE)),CONCATENATE("ERR: ",'2012 Original'!AL15))</f>
        <v>Parks &amp; Recreation</v>
      </c>
      <c r="AM15" s="2" t="str">
        <f>IFERROR(IF(VLOOKUP('2012 Original'!AM15,key_ref,COLUMN(Appointing_Party__1),FALSE)="Agency head",'2012 Appt Party (1)'!AM$1,VLOOKUP('2012 Original'!AM15,key_ref,COLUMN(Appointing_Party__1),FALSE)),CONCATENATE("ERR: ",'2012 Original'!AM15))</f>
        <v>Governor</v>
      </c>
      <c r="AN15" s="2" t="str">
        <f>IFERROR(IF(VLOOKUP('2012 Original'!AN15,key_ref,COLUMN(Appointing_Party__1),FALSE)="Agency head",'2012 Appt Party (1)'!AN$1,VLOOKUP('2012 Original'!AN15,key_ref,COLUMN(Appointing_Party__1),FALSE)),CONCATENATE("ERR: ",'2012 Original'!AN15))</f>
        <v>none</v>
      </c>
      <c r="AO15" s="2" t="str">
        <f>IFERROR(IF(VLOOKUP('2012 Original'!AO15,key_ref,COLUMN(Appointing_Party__1),FALSE)="Agency head",'2012 Appt Party (1)'!AO$1,VLOOKUP('2012 Original'!AO15,key_ref,COLUMN(Appointing_Party__1),FALSE)),CONCATENATE("ERR: ",'2012 Original'!AO15))</f>
        <v>Governor</v>
      </c>
      <c r="AP15" s="2" t="str">
        <f>IFERROR(IF(VLOOKUP('2012 Original'!AP15,key_ref,COLUMN(Appointing_Party__1),FALSE)="Agency head",'2012 Appt Party (1)'!AP$1,VLOOKUP('2012 Original'!AP15,key_ref,COLUMN(Appointing_Party__1),FALSE)),CONCATENATE("ERR: ",'2012 Original'!AP15))</f>
        <v>Voting Public</v>
      </c>
      <c r="AQ15" s="2" t="str">
        <f>IFERROR(IF(VLOOKUP('2012 Original'!AQ15,key_ref,COLUMN(Appointing_Party__1),FALSE)="Agency head",'2012 Appt Party (1)'!AQ$1,VLOOKUP('2012 Original'!AQ15,key_ref,COLUMN(Appointing_Party__1),FALSE)),CONCATENATE("ERR: ",'2012 Original'!AQ15))</f>
        <v>Governor</v>
      </c>
      <c r="AR15" s="2" t="str">
        <f>IFERROR(IF(VLOOKUP('2012 Original'!AR15,key_ref,COLUMN(Appointing_Party__1),FALSE)="Agency head",'2012 Appt Party (1)'!AR$1,VLOOKUP('2012 Original'!AR15,key_ref,COLUMN(Appointing_Party__1),FALSE)),CONCATENATE("ERR: ",'2012 Original'!AR15))</f>
        <v>Governor</v>
      </c>
      <c r="AS15" s="2" t="str">
        <f>IFERROR(IF(VLOOKUP('2012 Original'!AS15,key_ref,COLUMN(Appointing_Party__1),FALSE)="Agency head",'2012 Appt Party (1)'!AS$1,VLOOKUP('2012 Original'!AS15,key_ref,COLUMN(Appointing_Party__1),FALSE)),CONCATENATE("ERR: ",'2012 Original'!AS15))</f>
        <v>Purchasing</v>
      </c>
      <c r="AT15" s="2" t="str">
        <f>IFERROR(IF(VLOOKUP('2012 Original'!AT15,key_ref,COLUMN(Appointing_Party__1),FALSE)="Agency head",'2012 Appt Party (1)'!AT$1,VLOOKUP('2012 Original'!AT15,key_ref,COLUMN(Appointing_Party__1),FALSE)),CONCATENATE("ERR: ",'2012 Original'!AT15))</f>
        <v>Governor</v>
      </c>
      <c r="AU15" s="2" t="str">
        <f>IFERROR(IF(VLOOKUP('2012 Original'!AU15,key_ref,COLUMN(Appointing_Party__1),FALSE)="Agency head",'2012 Appt Party (1)'!AU$1,VLOOKUP('2012 Original'!AU15,key_ref,COLUMN(Appointing_Party__1),FALSE)),CONCATENATE("ERR: ",'2012 Original'!AU15))</f>
        <v>Governor</v>
      </c>
      <c r="AV15" s="2" t="str">
        <f>IFERROR(IF(VLOOKUP('2012 Original'!AV15,key_ref,COLUMN(Appointing_Party__1),FALSE)="Agency head",'2012 Appt Party (1)'!AV$1,VLOOKUP('2012 Original'!AV15,key_ref,COLUMN(Appointing_Party__1),FALSE)),CONCATENATE("ERR: ",'2012 Original'!AV15))</f>
        <v>Solid Waste Management</v>
      </c>
      <c r="AW15" s="2" t="str">
        <f>IFERROR(IF(VLOOKUP('2012 Original'!AW15,key_ref,COLUMN(Appointing_Party__1),FALSE)="Agency head",'2012 Appt Party (1)'!AW$1,VLOOKUP('2012 Original'!AW15,key_ref,COLUMN(Appointing_Party__1),FALSE)),CONCATENATE("ERR: ",'2012 Original'!AW15))</f>
        <v>Governor</v>
      </c>
      <c r="AX15" s="2" t="str">
        <f>IFERROR(IF(VLOOKUP('2012 Original'!AX15,key_ref,COLUMN(Appointing_Party__1),FALSE)="Agency head",'2012 Appt Party (1)'!AX$1,VLOOKUP('2012 Original'!AX15,key_ref,COLUMN(Appointing_Party__1),FALSE)),CONCATENATE("ERR: ",'2012 Original'!AX15))</f>
        <v>Lieutenant Governor</v>
      </c>
      <c r="AY15" s="2" t="str">
        <f>IFERROR(IF(VLOOKUP('2012 Original'!AY15,key_ref,COLUMN(Appointing_Party__1),FALSE)="Agency head",'2012 Appt Party (1)'!AY$1,VLOOKUP('2012 Original'!AY15,key_ref,COLUMN(Appointing_Party__1),FALSE)),CONCATENATE("ERR: ",'2012 Original'!AY15))</f>
        <v>Governor</v>
      </c>
      <c r="AZ15" s="2" t="str">
        <f>IFERROR(IF(VLOOKUP('2012 Original'!AZ15,key_ref,COLUMN(Appointing_Party__1),FALSE)="Agency head",'2012 Appt Party (1)'!AZ$1,VLOOKUP('2012 Original'!AZ15,key_ref,COLUMN(Appointing_Party__1),FALSE)),CONCATENATE("ERR: ",'2012 Original'!AZ15))</f>
        <v>Social Services</v>
      </c>
    </row>
    <row r="16" spans="1:52" s="4" customFormat="1">
      <c r="A16" s="3" t="s">
        <v>37</v>
      </c>
      <c r="B16" s="2" t="str">
        <f>IFERROR(IF(VLOOKUP('2012 Original'!B16,key_ref,COLUMN(Appointing_Party__1),FALSE)="Agency head",'2012 Appt Party (1)'!B$1,VLOOKUP('2012 Original'!B16,key_ref,COLUMN(Appointing_Party__1),FALSE)),CONCATENATE("ERR: ",'2012 Original'!B16))</f>
        <v>Voting Public</v>
      </c>
      <c r="C16" s="2" t="str">
        <f>IFERROR(IF(VLOOKUP('2012 Original'!C16,key_ref,COLUMN(Appointing_Party__1),FALSE)="Agency head",'2012 Appt Party (1)'!C$1,VLOOKUP('2012 Original'!C16,key_ref,COLUMN(Appointing_Party__1),FALSE)),CONCATENATE("ERR: ",'2012 Original'!C16))</f>
        <v>Voting Public</v>
      </c>
      <c r="D16" s="2" t="str">
        <f>IFERROR(IF(VLOOKUP('2012 Original'!D16,key_ref,COLUMN(Appointing_Party__1),FALSE)="Agency head",'2012 Appt Party (1)'!D$1,VLOOKUP('2012 Original'!D16,key_ref,COLUMN(Appointing_Party__1),FALSE)),CONCATENATE("ERR: ",'2012 Original'!D16))</f>
        <v>Voting Public</v>
      </c>
      <c r="E16" s="2" t="str">
        <f>IFERROR(IF(VLOOKUP('2012 Original'!E16,key_ref,COLUMN(Appointing_Party__1),FALSE)="Agency head",'2012 Appt Party (1)'!E$1,VLOOKUP('2012 Original'!E16,key_ref,COLUMN(Appointing_Party__1),FALSE)),CONCATENATE("ERR: ",'2012 Original'!E16))</f>
        <v>Voting Public</v>
      </c>
      <c r="F16" s="2" t="str">
        <f>IFERROR(IF(VLOOKUP('2012 Original'!F16,key_ref,COLUMN(Appointing_Party__1),FALSE)="Agency head",'2012 Appt Party (1)'!F$1,VLOOKUP('2012 Original'!F16,key_ref,COLUMN(Appointing_Party__1),FALSE)),CONCATENATE("ERR: ",'2012 Original'!F16))</f>
        <v>Voting Public</v>
      </c>
      <c r="G16" s="2" t="str">
        <f>IFERROR(IF(VLOOKUP('2012 Original'!G16,key_ref,COLUMN(Appointing_Party__1),FALSE)="Agency head",'2012 Appt Party (1)'!G$1,VLOOKUP('2012 Original'!G16,key_ref,COLUMN(Appointing_Party__1),FALSE)),CONCATENATE("ERR: ",'2012 Original'!G16))</f>
        <v>Governor</v>
      </c>
      <c r="H16" s="2" t="str">
        <f>IFERROR(IF(VLOOKUP('2012 Original'!H16,key_ref,COLUMN(Appointing_Party__1),FALSE)="Agency head",'2012 Appt Party (1)'!H$1,VLOOKUP('2012 Original'!H16,key_ref,COLUMN(Appointing_Party__1),FALSE)),CONCATENATE("ERR: ",'2012 Original'!H16))</f>
        <v>Governor</v>
      </c>
      <c r="I16" s="2" t="str">
        <f>IFERROR(IF(VLOOKUP('2012 Original'!I16,key_ref,COLUMN(Appointing_Party__1),FALSE)="Agency head",'2012 Appt Party (1)'!I$1,VLOOKUP('2012 Original'!I16,key_ref,COLUMN(Appointing_Party__1),FALSE)),CONCATENATE("ERR: ",'2012 Original'!I16))</f>
        <v>Voting Public</v>
      </c>
      <c r="J16" s="2" t="str">
        <f>IFERROR(IF(VLOOKUP('2012 Original'!J16,key_ref,COLUMN(Appointing_Party__1),FALSE)="Agency head",'2012 Appt Party (1)'!J$1,VLOOKUP('2012 Original'!J16,key_ref,COLUMN(Appointing_Party__1),FALSE)),CONCATENATE("ERR: ",'2012 Original'!J16))</f>
        <v>Voting Public</v>
      </c>
      <c r="K16" s="2" t="str">
        <f>IFERROR(IF(VLOOKUP('2012 Original'!K16,key_ref,COLUMN(Appointing_Party__1),FALSE)="Agency head",'2012 Appt Party (1)'!K$1,VLOOKUP('2012 Original'!K16,key_ref,COLUMN(Appointing_Party__1),FALSE)),CONCATENATE("ERR: ",'2012 Original'!K16))</f>
        <v>Governor</v>
      </c>
      <c r="L16" s="2" t="str">
        <f>IFERROR(IF(VLOOKUP('2012 Original'!L16,key_ref,COLUMN(Appointing_Party__1),FALSE)="Agency head",'2012 Appt Party (1)'!L$1,VLOOKUP('2012 Original'!L16,key_ref,COLUMN(Appointing_Party__1),FALSE)),CONCATENATE("ERR: ",'2012 Original'!L16))</f>
        <v>Governor</v>
      </c>
      <c r="M16" s="2" t="str">
        <f>IFERROR(IF(VLOOKUP('2012 Original'!M16,key_ref,COLUMN(Appointing_Party__1),FALSE)="Agency head",'2012 Appt Party (1)'!M$1,VLOOKUP('2012 Original'!M16,key_ref,COLUMN(Appointing_Party__1),FALSE)),CONCATENATE("ERR: ",'2012 Original'!M16))</f>
        <v>Governor</v>
      </c>
      <c r="N16" s="2" t="str">
        <f>IFERROR(IF(VLOOKUP('2012 Original'!N16,key_ref,COLUMN(Appointing_Party__1),FALSE)="Agency head",'2012 Appt Party (1)'!N$1,VLOOKUP('2012 Original'!N16,key_ref,COLUMN(Appointing_Party__1),FALSE)),CONCATENATE("ERR: ",'2012 Original'!N16))</f>
        <v>Governor</v>
      </c>
      <c r="O16" s="2" t="str">
        <f>IFERROR(IF(VLOOKUP('2012 Original'!O16,key_ref,COLUMN(Appointing_Party__1),FALSE)="Agency head",'2012 Appt Party (1)'!O$1,VLOOKUP('2012 Original'!O16,key_ref,COLUMN(Appointing_Party__1),FALSE)),CONCATENATE("ERR: ",'2012 Original'!O16))</f>
        <v>Community Affairs</v>
      </c>
      <c r="P16" s="2" t="str">
        <f>IFERROR(IF(VLOOKUP('2012 Original'!P16,key_ref,COLUMN(Appointing_Party__1),FALSE)="Agency head",'2012 Appt Party (1)'!P$1,VLOOKUP('2012 Original'!P16,key_ref,COLUMN(Appointing_Party__1),FALSE)),CONCATENATE("ERR: ",'2012 Original'!P16))</f>
        <v>none</v>
      </c>
      <c r="Q16" s="2" t="str">
        <f>IFERROR(IF(VLOOKUP('2012 Original'!Q16,key_ref,COLUMN(Appointing_Party__1),FALSE)="Agency head",'2012 Appt Party (1)'!Q$1,VLOOKUP('2012 Original'!Q16,key_ref,COLUMN(Appointing_Party__1),FALSE)),CONCATENATE("ERR: ",'2012 Original'!Q16))</f>
        <v>Attorney General</v>
      </c>
      <c r="R16" s="2" t="str">
        <f>IFERROR(IF(VLOOKUP('2012 Original'!R16,key_ref,COLUMN(Appointing_Party__1),FALSE)="Agency head",'2012 Appt Party (1)'!R$1,VLOOKUP('2012 Original'!R16,key_ref,COLUMN(Appointing_Party__1),FALSE)),CONCATENATE("ERR: ",'2012 Original'!R16))</f>
        <v>Governor</v>
      </c>
      <c r="S16" s="2" t="str">
        <f>IFERROR(IF(VLOOKUP('2012 Original'!S16,key_ref,COLUMN(Appointing_Party__1),FALSE)="Agency head",'2012 Appt Party (1)'!S$1,VLOOKUP('2012 Original'!S16,key_ref,COLUMN(Appointing_Party__1),FALSE)),CONCATENATE("ERR: ",'2012 Original'!S16))</f>
        <v>Governor</v>
      </c>
      <c r="T16" s="2" t="str">
        <f>IFERROR(IF(VLOOKUP('2012 Original'!T16,key_ref,COLUMN(Appointing_Party__1),FALSE)="Agency head",'2012 Appt Party (1)'!T$1,VLOOKUP('2012 Original'!T16,key_ref,COLUMN(Appointing_Party__1),FALSE)),CONCATENATE("ERR: ",'2012 Original'!T16))</f>
        <v>Governor</v>
      </c>
      <c r="U16" s="2" t="str">
        <f>IFERROR(IF(VLOOKUP('2012 Original'!U16,key_ref,COLUMN(Appointing_Party__1),FALSE)="Agency head",'2012 Appt Party (1)'!U$1,VLOOKUP('2012 Original'!U16,key_ref,COLUMN(Appointing_Party__1),FALSE)),CONCATENATE("ERR: ",'2012 Original'!U16))</f>
        <v>Secretary Of State</v>
      </c>
      <c r="V16" s="2" t="str">
        <f>IFERROR(IF(VLOOKUP('2012 Original'!V16,key_ref,COLUMN(Appointing_Party__1),FALSE)="Agency head",'2012 Appt Party (1)'!V$1,VLOOKUP('2012 Original'!V16,key_ref,COLUMN(Appointing_Party__1),FALSE)),CONCATENATE("ERR: ",'2012 Original'!V16))</f>
        <v>Governor</v>
      </c>
      <c r="W16" s="2" t="str">
        <f>IFERROR(IF(VLOOKUP('2012 Original'!W16,key_ref,COLUMN(Appointing_Party__1),FALSE)="Agency head",'2012 Appt Party (1)'!W$1,VLOOKUP('2012 Original'!W16,key_ref,COLUMN(Appointing_Party__1),FALSE)),CONCATENATE("ERR: ",'2012 Original'!W16))</f>
        <v>Governor</v>
      </c>
      <c r="X16" s="2" t="str">
        <f>IFERROR(IF(VLOOKUP('2012 Original'!X16,key_ref,COLUMN(Appointing_Party__1),FALSE)="Agency head",'2012 Appt Party (1)'!X$1,VLOOKUP('2012 Original'!X16,key_ref,COLUMN(Appointing_Party__1),FALSE)),CONCATENATE("ERR: ",'2012 Original'!X16))</f>
        <v>Governor</v>
      </c>
      <c r="Y16" s="2" t="str">
        <f>IFERROR(IF(VLOOKUP('2012 Original'!Y16,key_ref,COLUMN(Appointing_Party__1),FALSE)="Agency head",'2012 Appt Party (1)'!Y$1,VLOOKUP('2012 Original'!Y16,key_ref,COLUMN(Appointing_Party__1),FALSE)),CONCATENATE("ERR: ",'2012 Original'!Y16))</f>
        <v>Environmental Protection</v>
      </c>
      <c r="Z16" s="2" t="str">
        <f>IFERROR(IF(VLOOKUP('2012 Original'!Z16,key_ref,COLUMN(Appointing_Party__1),FALSE)="Agency head",'2012 Appt Party (1)'!Z$1,VLOOKUP('2012 Original'!Z16,key_ref,COLUMN(Appointing_Party__1),FALSE)),CONCATENATE("ERR: ",'2012 Original'!Z16))</f>
        <v>Finance</v>
      </c>
      <c r="AA16" s="2" t="str">
        <f>IFERROR(IF(VLOOKUP('2012 Original'!AA16,key_ref,COLUMN(Appointing_Party__1),FALSE)="Agency head",'2012 Appt Party (1)'!AA$1,VLOOKUP('2012 Original'!AA16,key_ref,COLUMN(Appointing_Party__1),FALSE)),CONCATENATE("ERR: ",'2012 Original'!AA16))</f>
        <v>Fish &amp; Wildlife</v>
      </c>
      <c r="AB16" s="2" t="str">
        <f>IFERROR(IF(VLOOKUP('2012 Original'!AB16,key_ref,COLUMN(Appointing_Party__1),FALSE)="Agency head",'2012 Appt Party (1)'!AB$1,VLOOKUP('2012 Original'!AB16,key_ref,COLUMN(Appointing_Party__1),FALSE)),CONCATENATE("ERR: ",'2012 Original'!AB16))</f>
        <v>General Services</v>
      </c>
      <c r="AC16" s="2" t="str">
        <f>IFERROR(IF(VLOOKUP('2012 Original'!AC16,key_ref,COLUMN(Appointing_Party__1),FALSE)="Agency head",'2012 Appt Party (1)'!AC$1,VLOOKUP('2012 Original'!AC16,key_ref,COLUMN(Appointing_Party__1),FALSE)),CONCATENATE("ERR: ",'2012 Original'!AC16))</f>
        <v>Governor</v>
      </c>
      <c r="AD16" s="2" t="str">
        <f>IFERROR(IF(VLOOKUP('2012 Original'!AD16,key_ref,COLUMN(Appointing_Party__1),FALSE)="Agency head",'2012 Appt Party (1)'!AD$1,VLOOKUP('2012 Original'!AD16,key_ref,COLUMN(Appointing_Party__1),FALSE)),CONCATENATE("ERR: ",'2012 Original'!AD16))</f>
        <v>none</v>
      </c>
      <c r="AE16" s="2" t="str">
        <f>IFERROR(IF(VLOOKUP('2012 Original'!AE16,key_ref,COLUMN(Appointing_Party__1),FALSE)="Agency head",'2012 Appt Party (1)'!AE$1,VLOOKUP('2012 Original'!AE16,key_ref,COLUMN(Appointing_Party__1),FALSE)),CONCATENATE("ERR: ",'2012 Original'!AE16))</f>
        <v>Highways</v>
      </c>
      <c r="AF16" s="2" t="str">
        <f>IFERROR(IF(VLOOKUP('2012 Original'!AF16,key_ref,COLUMN(Appointing_Party__1),FALSE)="Agency head",'2012 Appt Party (1)'!AF$1,VLOOKUP('2012 Original'!AF16,key_ref,COLUMN(Appointing_Party__1),FALSE)),CONCATENATE("ERR: ",'2012 Original'!AF16))</f>
        <v>Information Systems</v>
      </c>
      <c r="AG16" s="2" t="str">
        <f>IFERROR(IF(VLOOKUP('2012 Original'!AG16,key_ref,COLUMN(Appointing_Party__1),FALSE)="Agency head",'2012 Appt Party (1)'!AG$1,VLOOKUP('2012 Original'!AG16,key_ref,COLUMN(Appointing_Party__1),FALSE)),CONCATENATE("ERR: ",'2012 Original'!AG16))</f>
        <v>Governor</v>
      </c>
      <c r="AH16" s="2" t="str">
        <f>IFERROR(IF(VLOOKUP('2012 Original'!AH16,key_ref,COLUMN(Appointing_Party__1),FALSE)="Agency head",'2012 Appt Party (1)'!AH$1,VLOOKUP('2012 Original'!AH16,key_ref,COLUMN(Appointing_Party__1),FALSE)),CONCATENATE("ERR: ",'2012 Original'!AH16))</f>
        <v>Governor</v>
      </c>
      <c r="AI16" s="2" t="str">
        <f>IFERROR(IF(VLOOKUP('2012 Original'!AI16,key_ref,COLUMN(Appointing_Party__1),FALSE)="Agency head",'2012 Appt Party (1)'!AI$1,VLOOKUP('2012 Original'!AI16,key_ref,COLUMN(Appointing_Party__1),FALSE)),CONCATENATE("ERR: ",'2012 Original'!AI16))</f>
        <v>none</v>
      </c>
      <c r="AJ16" s="2" t="str">
        <f>IFERROR(IF(VLOOKUP('2012 Original'!AJ16,key_ref,COLUMN(Appointing_Party__1),FALSE)="Agency head",'2012 Appt Party (1)'!AJ$1,VLOOKUP('2012 Original'!AJ16,key_ref,COLUMN(Appointing_Party__1),FALSE)),CONCATENATE("ERR: ",'2012 Original'!AJ16))</f>
        <v>Mental Health &amp; Retardation</v>
      </c>
      <c r="AK16" s="2" t="str">
        <f>IFERROR(IF(VLOOKUP('2012 Original'!AK16,key_ref,COLUMN(Appointing_Party__1),FALSE)="Agency head",'2012 Appt Party (1)'!AK$1,VLOOKUP('2012 Original'!AK16,key_ref,COLUMN(Appointing_Party__1),FALSE)),CONCATENATE("ERR: ",'2012 Original'!AK16))</f>
        <v>Governor</v>
      </c>
      <c r="AL16" s="2" t="str">
        <f>IFERROR(IF(VLOOKUP('2012 Original'!AL16,key_ref,COLUMN(Appointing_Party__1),FALSE)="Agency head",'2012 Appt Party (1)'!AL$1,VLOOKUP('2012 Original'!AL16,key_ref,COLUMN(Appointing_Party__1),FALSE)),CONCATENATE("ERR: ",'2012 Original'!AL16))</f>
        <v>Civil Service</v>
      </c>
      <c r="AM16" s="2" t="str">
        <f>IFERROR(IF(VLOOKUP('2012 Original'!AM16,key_ref,COLUMN(Appointing_Party__1),FALSE)="Agency head",'2012 Appt Party (1)'!AM$1,VLOOKUP('2012 Original'!AM16,key_ref,COLUMN(Appointing_Party__1),FALSE)),CONCATENATE("ERR: ",'2012 Original'!AM16))</f>
        <v>Personnel</v>
      </c>
      <c r="AN16" s="2" t="str">
        <f>IFERROR(IF(VLOOKUP('2012 Original'!AN16,key_ref,COLUMN(Appointing_Party__1),FALSE)="Agency head",'2012 Appt Party (1)'!AN$1,VLOOKUP('2012 Original'!AN16,key_ref,COLUMN(Appointing_Party__1),FALSE)),CONCATENATE("ERR: ",'2012 Original'!AN16))</f>
        <v>none</v>
      </c>
      <c r="AO16" s="2" t="str">
        <f>IFERROR(IF(VLOOKUP('2012 Original'!AO16,key_ref,COLUMN(Appointing_Party__1),FALSE)="Agency head",'2012 Appt Party (1)'!AO$1,VLOOKUP('2012 Original'!AO16,key_ref,COLUMN(Appointing_Party__1),FALSE)),CONCATENATE("ERR: ",'2012 Original'!AO16))</f>
        <v>none</v>
      </c>
      <c r="AP16" s="2" t="str">
        <f>IFERROR(IF(VLOOKUP('2012 Original'!AP16,key_ref,COLUMN(Appointing_Party__1),FALSE)="Agency head",'2012 Appt Party (1)'!AP$1,VLOOKUP('2012 Original'!AP16,key_ref,COLUMN(Appointing_Party__1),FALSE)),CONCATENATE("ERR: ",'2012 Original'!AP16))</f>
        <v>Civil Service</v>
      </c>
      <c r="AQ16" s="2" t="str">
        <f>IFERROR(IF(VLOOKUP('2012 Original'!AQ16,key_ref,COLUMN(Appointing_Party__1),FALSE)="Agency head",'2012 Appt Party (1)'!AQ$1,VLOOKUP('2012 Original'!AQ16,key_ref,COLUMN(Appointing_Party__1),FALSE)),CONCATENATE("ERR: ",'2012 Original'!AQ16))</f>
        <v>Board|Commission</v>
      </c>
      <c r="AR16" s="2" t="str">
        <f>IFERROR(IF(VLOOKUP('2012 Original'!AR16,key_ref,COLUMN(Appointing_Party__1),FALSE)="Agency head",'2012 Appt Party (1)'!AR$1,VLOOKUP('2012 Original'!AR16,key_ref,COLUMN(Appointing_Party__1),FALSE)),CONCATENATE("ERR: ",'2012 Original'!AR16))</f>
        <v>Governor</v>
      </c>
      <c r="AS16" s="2" t="str">
        <f>IFERROR(IF(VLOOKUP('2012 Original'!AS16,key_ref,COLUMN(Appointing_Party__1),FALSE)="Agency head",'2012 Appt Party (1)'!AS$1,VLOOKUP('2012 Original'!AS16,key_ref,COLUMN(Appointing_Party__1),FALSE)),CONCATENATE("ERR: ",'2012 Original'!AS16))</f>
        <v>Civil Service</v>
      </c>
      <c r="AT16" s="2" t="str">
        <f>IFERROR(IF(VLOOKUP('2012 Original'!AT16,key_ref,COLUMN(Appointing_Party__1),FALSE)="Agency head",'2012 Appt Party (1)'!AT$1,VLOOKUP('2012 Original'!AT16,key_ref,COLUMN(Appointing_Party__1),FALSE)),CONCATENATE("ERR: ",'2012 Original'!AT16))</f>
        <v>Governor</v>
      </c>
      <c r="AU16" s="2" t="str">
        <f>IFERROR(IF(VLOOKUP('2012 Original'!AU16,key_ref,COLUMN(Appointing_Party__1),FALSE)="Agency head",'2012 Appt Party (1)'!AU$1,VLOOKUP('2012 Original'!AU16,key_ref,COLUMN(Appointing_Party__1),FALSE)),CONCATENATE("ERR: ",'2012 Original'!AU16))</f>
        <v>Governor</v>
      </c>
      <c r="AV16" s="2" t="str">
        <f>IFERROR(IF(VLOOKUP('2012 Original'!AV16,key_ref,COLUMN(Appointing_Party__1),FALSE)="Agency head",'2012 Appt Party (1)'!AV$1,VLOOKUP('2012 Original'!AV16,key_ref,COLUMN(Appointing_Party__1),FALSE)),CONCATENATE("ERR: ",'2012 Original'!AV16))</f>
        <v>Civil Service</v>
      </c>
      <c r="AW16" s="2" t="str">
        <f>IFERROR(IF(VLOOKUP('2012 Original'!AW16,key_ref,COLUMN(Appointing_Party__1),FALSE)="Agency head",'2012 Appt Party (1)'!AW$1,VLOOKUP('2012 Original'!AW16,key_ref,COLUMN(Appointing_Party__1),FALSE)),CONCATENATE("ERR: ",'2012 Original'!AW16))</f>
        <v>Governor</v>
      </c>
      <c r="AX16" s="2" t="str">
        <f>IFERROR(IF(VLOOKUP('2012 Original'!AX16,key_ref,COLUMN(Appointing_Party__1),FALSE)="Agency head",'2012 Appt Party (1)'!AX$1,VLOOKUP('2012 Original'!AX16,key_ref,COLUMN(Appointing_Party__1),FALSE)),CONCATENATE("ERR: ",'2012 Original'!AX16))</f>
        <v>Civil Service</v>
      </c>
      <c r="AY16" s="2" t="str">
        <f>IFERROR(IF(VLOOKUP('2012 Original'!AY16,key_ref,COLUMN(Appointing_Party__1),FALSE)="Agency head",'2012 Appt Party (1)'!AY$1,VLOOKUP('2012 Original'!AY16,key_ref,COLUMN(Appointing_Party__1),FALSE)),CONCATENATE("ERR: ",'2012 Original'!AY16))</f>
        <v>Governor</v>
      </c>
      <c r="AZ16" s="2" t="str">
        <f>IFERROR(IF(VLOOKUP('2012 Original'!AZ16,key_ref,COLUMN(Appointing_Party__1),FALSE)="Agency head",'2012 Appt Party (1)'!AZ$1,VLOOKUP('2012 Original'!AZ16,key_ref,COLUMN(Appointing_Party__1),FALSE)),CONCATENATE("ERR: ",'2012 Original'!AZ16))</f>
        <v>Social Services</v>
      </c>
    </row>
    <row r="17" spans="1:52" s="4" customFormat="1">
      <c r="A17" s="3" t="s">
        <v>39</v>
      </c>
      <c r="B17" s="2" t="str">
        <f>IFERROR(IF(VLOOKUP('2012 Original'!B17,key_ref,COLUMN(Appointing_Party__1),FALSE)="Agency head",'2012 Appt Party (1)'!B$1,VLOOKUP('2012 Original'!B17,key_ref,COLUMN(Appointing_Party__1),FALSE)),CONCATENATE("ERR: ",'2012 Original'!B17))</f>
        <v>Voting Public</v>
      </c>
      <c r="C17" s="2" t="str">
        <f>IFERROR(IF(VLOOKUP('2012 Original'!C17,key_ref,COLUMN(Appointing_Party__1),FALSE)="Agency head",'2012 Appt Party (1)'!C$1,VLOOKUP('2012 Original'!C17,key_ref,COLUMN(Appointing_Party__1),FALSE)),CONCATENATE("ERR: ",'2012 Original'!C17))</f>
        <v>Voting Public</v>
      </c>
      <c r="D17" s="2" t="str">
        <f>IFERROR(IF(VLOOKUP('2012 Original'!D17,key_ref,COLUMN(Appointing_Party__1),FALSE)="Agency head",'2012 Appt Party (1)'!D$1,VLOOKUP('2012 Original'!D17,key_ref,COLUMN(Appointing_Party__1),FALSE)),CONCATENATE("ERR: ",'2012 Original'!D17))</f>
        <v>Voting Public</v>
      </c>
      <c r="E17" s="2" t="str">
        <f>IFERROR(IF(VLOOKUP('2012 Original'!E17,key_ref,COLUMN(Appointing_Party__1),FALSE)="Agency head",'2012 Appt Party (1)'!E$1,VLOOKUP('2012 Original'!E17,key_ref,COLUMN(Appointing_Party__1),FALSE)),CONCATENATE("ERR: ",'2012 Original'!E17))</f>
        <v>Voting Public</v>
      </c>
      <c r="F17" s="2" t="str">
        <f>IFERROR(IF(VLOOKUP('2012 Original'!F17,key_ref,COLUMN(Appointing_Party__1),FALSE)="Agency head",'2012 Appt Party (1)'!F$1,VLOOKUP('2012 Original'!F17,key_ref,COLUMN(Appointing_Party__1),FALSE)),CONCATENATE("ERR: ",'2012 Original'!F17))</f>
        <v>Voting Public</v>
      </c>
      <c r="G17" s="2" t="str">
        <f>IFERROR(IF(VLOOKUP('2012 Original'!G17,key_ref,COLUMN(Appointing_Party__1),FALSE)="Agency head",'2012 Appt Party (1)'!G$1,VLOOKUP('2012 Original'!G17,key_ref,COLUMN(Appointing_Party__1),FALSE)),CONCATENATE("ERR: ",'2012 Original'!G17))</f>
        <v>Governor</v>
      </c>
      <c r="H17" s="2" t="str">
        <f>IFERROR(IF(VLOOKUP('2012 Original'!H17,key_ref,COLUMN(Appointing_Party__1),FALSE)="Agency head",'2012 Appt Party (1)'!H$1,VLOOKUP('2012 Original'!H17,key_ref,COLUMN(Appointing_Party__1),FALSE)),CONCATENATE("ERR: ",'2012 Original'!H17))</f>
        <v>Governor</v>
      </c>
      <c r="I17" s="2" t="str">
        <f>IFERROR(IF(VLOOKUP('2012 Original'!I17,key_ref,COLUMN(Appointing_Party__1),FALSE)="Agency head",'2012 Appt Party (1)'!I$1,VLOOKUP('2012 Original'!I17,key_ref,COLUMN(Appointing_Party__1),FALSE)),CONCATENATE("ERR: ",'2012 Original'!I17))</f>
        <v>Governor</v>
      </c>
      <c r="J17" s="2" t="str">
        <f>IFERROR(IF(VLOOKUP('2012 Original'!J17,key_ref,COLUMN(Appointing_Party__1),FALSE)="Agency head",'2012 Appt Party (1)'!J$1,VLOOKUP('2012 Original'!J17,key_ref,COLUMN(Appointing_Party__1),FALSE)),CONCATENATE("ERR: ",'2012 Original'!J17))</f>
        <v>none</v>
      </c>
      <c r="K17" s="2" t="str">
        <f>IFERROR(IF(VLOOKUP('2012 Original'!K17,key_ref,COLUMN(Appointing_Party__1),FALSE)="Agency head",'2012 Appt Party (1)'!K$1,VLOOKUP('2012 Original'!K17,key_ref,COLUMN(Appointing_Party__1),FALSE)),CONCATENATE("ERR: ",'2012 Original'!K17))</f>
        <v>Governor</v>
      </c>
      <c r="L17" s="2" t="str">
        <f>IFERROR(IF(VLOOKUP('2012 Original'!L17,key_ref,COLUMN(Appointing_Party__1),FALSE)="Agency head",'2012 Appt Party (1)'!L$1,VLOOKUP('2012 Original'!L17,key_ref,COLUMN(Appointing_Party__1),FALSE)),CONCATENATE("ERR: ",'2012 Original'!L17))</f>
        <v>Administration</v>
      </c>
      <c r="M17" s="2" t="str">
        <f>IFERROR(IF(VLOOKUP('2012 Original'!M17,key_ref,COLUMN(Appointing_Party__1),FALSE)="Agency head",'2012 Appt Party (1)'!M$1,VLOOKUP('2012 Original'!M17,key_ref,COLUMN(Appointing_Party__1),FALSE)),CONCATENATE("ERR: ",'2012 Original'!M17))</f>
        <v>Board|Commission</v>
      </c>
      <c r="N17" s="2" t="str">
        <f>IFERROR(IF(VLOOKUP('2012 Original'!N17,key_ref,COLUMN(Appointing_Party__1),FALSE)="Agency head",'2012 Appt Party (1)'!N$1,VLOOKUP('2012 Original'!N17,key_ref,COLUMN(Appointing_Party__1),FALSE)),CONCATENATE("ERR: ",'2012 Original'!N17))</f>
        <v>Governor</v>
      </c>
      <c r="O17" s="2" t="str">
        <f>IFERROR(IF(VLOOKUP('2012 Original'!O17,key_ref,COLUMN(Appointing_Party__1),FALSE)="Agency head",'2012 Appt Party (1)'!O$1,VLOOKUP('2012 Original'!O17,key_ref,COLUMN(Appointing_Party__1),FALSE)),CONCATENATE("ERR: ",'2012 Original'!O17))</f>
        <v>Community Affairs</v>
      </c>
      <c r="P17" s="2" t="str">
        <f>IFERROR(IF(VLOOKUP('2012 Original'!P17,key_ref,COLUMN(Appointing_Party__1),FALSE)="Agency head",'2012 Appt Party (1)'!P$1,VLOOKUP('2012 Original'!P17,key_ref,COLUMN(Appointing_Party__1),FALSE)),CONCATENATE("ERR: ",'2012 Original'!P17))</f>
        <v>Cabinet Secretary</v>
      </c>
      <c r="Q17" s="2" t="str">
        <f>IFERROR(IF(VLOOKUP('2012 Original'!Q17,key_ref,COLUMN(Appointing_Party__1),FALSE)="Agency head",'2012 Appt Party (1)'!Q$1,VLOOKUP('2012 Original'!Q17,key_ref,COLUMN(Appointing_Party__1),FALSE)),CONCATENATE("ERR: ",'2012 Original'!Q17))</f>
        <v>Attorney General</v>
      </c>
      <c r="R17" s="2" t="str">
        <f>IFERROR(IF(VLOOKUP('2012 Original'!R17,key_ref,COLUMN(Appointing_Party__1),FALSE)="Agency head",'2012 Appt Party (1)'!R$1,VLOOKUP('2012 Original'!R17,key_ref,COLUMN(Appointing_Party__1),FALSE)),CONCATENATE("ERR: ",'2012 Original'!R17))</f>
        <v>Governor</v>
      </c>
      <c r="S17" s="2" t="str">
        <f>IFERROR(IF(VLOOKUP('2012 Original'!S17,key_ref,COLUMN(Appointing_Party__1),FALSE)="Agency head",'2012 Appt Party (1)'!S$1,VLOOKUP('2012 Original'!S17,key_ref,COLUMN(Appointing_Party__1),FALSE)),CONCATENATE("ERR: ",'2012 Original'!S17))</f>
        <v>Cabinet Secretary</v>
      </c>
      <c r="T17" s="2" t="str">
        <f>IFERROR(IF(VLOOKUP('2012 Original'!T17,key_ref,COLUMN(Appointing_Party__1),FALSE)="Agency head",'2012 Appt Party (1)'!T$1,VLOOKUP('2012 Original'!T17,key_ref,COLUMN(Appointing_Party__1),FALSE)),CONCATENATE("ERR: ",'2012 Original'!T17))</f>
        <v>Board|Commission</v>
      </c>
      <c r="U17" s="2" t="str">
        <f>IFERROR(IF(VLOOKUP('2012 Original'!U17,key_ref,COLUMN(Appointing_Party__1),FALSE)="Agency head",'2012 Appt Party (1)'!U$1,VLOOKUP('2012 Original'!U17,key_ref,COLUMN(Appointing_Party__1),FALSE)),CONCATENATE("ERR: ",'2012 Original'!U17))</f>
        <v>Secretary Of State</v>
      </c>
      <c r="V17" s="2" t="str">
        <f>IFERROR(IF(VLOOKUP('2012 Original'!V17,key_ref,COLUMN(Appointing_Party__1),FALSE)="Agency head",'2012 Appt Party (1)'!V$1,VLOOKUP('2012 Original'!V17,key_ref,COLUMN(Appointing_Party__1),FALSE)),CONCATENATE("ERR: ",'2012 Original'!V17))</f>
        <v>Adjutant General</v>
      </c>
      <c r="W17" s="2" t="str">
        <f>IFERROR(IF(VLOOKUP('2012 Original'!W17,key_ref,COLUMN(Appointing_Party__1),FALSE)="Agency head",'2012 Appt Party (1)'!W$1,VLOOKUP('2012 Original'!W17,key_ref,COLUMN(Appointing_Party__1),FALSE)),CONCATENATE("ERR: ",'2012 Original'!W17))</f>
        <v>Governor</v>
      </c>
      <c r="X17" s="2" t="str">
        <f>IFERROR(IF(VLOOKUP('2012 Original'!X17,key_ref,COLUMN(Appointing_Party__1),FALSE)="Agency head",'2012 Appt Party (1)'!X$1,VLOOKUP('2012 Original'!X17,key_ref,COLUMN(Appointing_Party__1),FALSE)),CONCATENATE("ERR: ",'2012 Original'!X17))</f>
        <v>Board|Commission</v>
      </c>
      <c r="Y17" s="2" t="str">
        <f>IFERROR(IF(VLOOKUP('2012 Original'!Y17,key_ref,COLUMN(Appointing_Party__1),FALSE)="Agency head",'2012 Appt Party (1)'!Y$1,VLOOKUP('2012 Original'!Y17,key_ref,COLUMN(Appointing_Party__1),FALSE)),CONCATENATE("ERR: ",'2012 Original'!Y17))</f>
        <v>Cabinet Secretary</v>
      </c>
      <c r="Z17" s="2" t="str">
        <f>IFERROR(IF(VLOOKUP('2012 Original'!Z17,key_ref,COLUMN(Appointing_Party__1),FALSE)="Agency head",'2012 Appt Party (1)'!Z$1,VLOOKUP('2012 Original'!Z17,key_ref,COLUMN(Appointing_Party__1),FALSE)),CONCATENATE("ERR: ",'2012 Original'!Z17))</f>
        <v>none</v>
      </c>
      <c r="AA17" s="2" t="str">
        <f>IFERROR(IF(VLOOKUP('2012 Original'!AA17,key_ref,COLUMN(Appointing_Party__1),FALSE)="Agency head",'2012 Appt Party (1)'!AA$1,VLOOKUP('2012 Original'!AA17,key_ref,COLUMN(Appointing_Party__1),FALSE)),CONCATENATE("ERR: ",'2012 Original'!AA17))</f>
        <v>Civil Service</v>
      </c>
      <c r="AB17" s="2" t="str">
        <f>IFERROR(IF(VLOOKUP('2012 Original'!AB17,key_ref,COLUMN(Appointing_Party__1),FALSE)="Agency head",'2012 Appt Party (1)'!AB$1,VLOOKUP('2012 Original'!AB17,key_ref,COLUMN(Appointing_Party__1),FALSE)),CONCATENATE("ERR: ",'2012 Original'!AB17))</f>
        <v>Administration</v>
      </c>
      <c r="AC17" s="2" t="str">
        <f>IFERROR(IF(VLOOKUP('2012 Original'!AC17,key_ref,COLUMN(Appointing_Party__1),FALSE)="Agency head",'2012 Appt Party (1)'!AC$1,VLOOKUP('2012 Original'!AC17,key_ref,COLUMN(Appointing_Party__1),FALSE)),CONCATENATE("ERR: ",'2012 Original'!AC17))</f>
        <v>Cabinet Secretary</v>
      </c>
      <c r="AD17" s="2" t="str">
        <f>IFERROR(IF(VLOOKUP('2012 Original'!AD17,key_ref,COLUMN(Appointing_Party__1),FALSE)="Agency head",'2012 Appt Party (1)'!AD$1,VLOOKUP('2012 Original'!AD17,key_ref,COLUMN(Appointing_Party__1),FALSE)),CONCATENATE("ERR: ",'2012 Original'!AD17))</f>
        <v>Board|Commission</v>
      </c>
      <c r="AE17" s="2" t="str">
        <f>IFERROR(IF(VLOOKUP('2012 Original'!AE17,key_ref,COLUMN(Appointing_Party__1),FALSE)="Agency head",'2012 Appt Party (1)'!AE$1,VLOOKUP('2012 Original'!AE17,key_ref,COLUMN(Appointing_Party__1),FALSE)),CONCATENATE("ERR: ",'2012 Original'!AE17))</f>
        <v>Transportation</v>
      </c>
      <c r="AF17" s="2" t="str">
        <f>IFERROR(IF(VLOOKUP('2012 Original'!AF17,key_ref,COLUMN(Appointing_Party__1),FALSE)="Agency head",'2012 Appt Party (1)'!AF$1,VLOOKUP('2012 Original'!AF17,key_ref,COLUMN(Appointing_Party__1),FALSE)),CONCATENATE("ERR: ",'2012 Original'!AF17))</f>
        <v>Cabinet Secretary</v>
      </c>
      <c r="AG17" s="2" t="str">
        <f>IFERROR(IF(VLOOKUP('2012 Original'!AG17,key_ref,COLUMN(Appointing_Party__1),FALSE)="Agency head",'2012 Appt Party (1)'!AG$1,VLOOKUP('2012 Original'!AG17,key_ref,COLUMN(Appointing_Party__1),FALSE)),CONCATENATE("ERR: ",'2012 Original'!AG17))</f>
        <v>Voting Public</v>
      </c>
      <c r="AH17" s="2" t="str">
        <f>IFERROR(IF(VLOOKUP('2012 Original'!AH17,key_ref,COLUMN(Appointing_Party__1),FALSE)="Agency head",'2012 Appt Party (1)'!AH$1,VLOOKUP('2012 Original'!AH17,key_ref,COLUMN(Appointing_Party__1),FALSE)),CONCATENATE("ERR: ",'2012 Original'!AH17))</f>
        <v>Governor</v>
      </c>
      <c r="AI17" s="2" t="str">
        <f>IFERROR(IF(VLOOKUP('2012 Original'!AI17,key_ref,COLUMN(Appointing_Party__1),FALSE)="Agency head",'2012 Appt Party (1)'!AI$1,VLOOKUP('2012 Original'!AI17,key_ref,COLUMN(Appointing_Party__1),FALSE)),CONCATENATE("ERR: ",'2012 Original'!AI17))</f>
        <v>Board|Commission</v>
      </c>
      <c r="AJ17" s="2" t="str">
        <f>IFERROR(IF(VLOOKUP('2012 Original'!AJ17,key_ref,COLUMN(Appointing_Party__1),FALSE)="Agency head",'2012 Appt Party (1)'!AJ$1,VLOOKUP('2012 Original'!AJ17,key_ref,COLUMN(Appointing_Party__1),FALSE)),CONCATENATE("ERR: ",'2012 Original'!AJ17))</f>
        <v>Mental Health &amp; Retardation</v>
      </c>
      <c r="AK17" s="2" t="str">
        <f>IFERROR(IF(VLOOKUP('2012 Original'!AK17,key_ref,COLUMN(Appointing_Party__1),FALSE)="Agency head",'2012 Appt Party (1)'!AK$1,VLOOKUP('2012 Original'!AK17,key_ref,COLUMN(Appointing_Party__1),FALSE)),CONCATENATE("ERR: ",'2012 Original'!AK17))</f>
        <v>Governor</v>
      </c>
      <c r="AL17" s="2" t="str">
        <f>IFERROR(IF(VLOOKUP('2012 Original'!AL17,key_ref,COLUMN(Appointing_Party__1),FALSE)="Agency head",'2012 Appt Party (1)'!AL$1,VLOOKUP('2012 Original'!AL17,key_ref,COLUMN(Appointing_Party__1),FALSE)),CONCATENATE("ERR: ",'2012 Original'!AL17))</f>
        <v>Civil Service</v>
      </c>
      <c r="AM17" s="2" t="str">
        <f>IFERROR(IF(VLOOKUP('2012 Original'!AM17,key_ref,COLUMN(Appointing_Party__1),FALSE)="Agency head",'2012 Appt Party (1)'!AM$1,VLOOKUP('2012 Original'!AM17,key_ref,COLUMN(Appointing_Party__1),FALSE)),CONCATENATE("ERR: ",'2012 Original'!AM17))</f>
        <v>Cabinet Secretary</v>
      </c>
      <c r="AN17" s="2" t="str">
        <f>IFERROR(IF(VLOOKUP('2012 Original'!AN17,key_ref,COLUMN(Appointing_Party__1),FALSE)="Agency head",'2012 Appt Party (1)'!AN$1,VLOOKUP('2012 Original'!AN17,key_ref,COLUMN(Appointing_Party__1),FALSE)),CONCATENATE("ERR: ",'2012 Original'!AN17))</f>
        <v>none</v>
      </c>
      <c r="AO17" s="2" t="str">
        <f>IFERROR(IF(VLOOKUP('2012 Original'!AO17,key_ref,COLUMN(Appointing_Party__1),FALSE)="Agency head",'2012 Appt Party (1)'!AO$1,VLOOKUP('2012 Original'!AO17,key_ref,COLUMN(Appointing_Party__1),FALSE)),CONCATENATE("ERR: ",'2012 Original'!AO17))</f>
        <v>Legislature</v>
      </c>
      <c r="AP17" s="2" t="str">
        <f>IFERROR(IF(VLOOKUP('2012 Original'!AP17,key_ref,COLUMN(Appointing_Party__1),FALSE)="Agency head",'2012 Appt Party (1)'!AP$1,VLOOKUP('2012 Original'!AP17,key_ref,COLUMN(Appointing_Party__1),FALSE)),CONCATENATE("ERR: ",'2012 Original'!AP17))</f>
        <v>Civil Service</v>
      </c>
      <c r="AQ17" s="2" t="str">
        <f>IFERROR(IF(VLOOKUP('2012 Original'!AQ17,key_ref,COLUMN(Appointing_Party__1),FALSE)="Agency head",'2012 Appt Party (1)'!AQ$1,VLOOKUP('2012 Original'!AQ17,key_ref,COLUMN(Appointing_Party__1),FALSE)),CONCATENATE("ERR: ",'2012 Original'!AQ17))</f>
        <v>Governor</v>
      </c>
      <c r="AR17" s="2" t="str">
        <f>IFERROR(IF(VLOOKUP('2012 Original'!AR17,key_ref,COLUMN(Appointing_Party__1),FALSE)="Agency head",'2012 Appt Party (1)'!AR$1,VLOOKUP('2012 Original'!AR17,key_ref,COLUMN(Appointing_Party__1),FALSE)),CONCATENATE("ERR: ",'2012 Original'!AR17))</f>
        <v>Board|Commission</v>
      </c>
      <c r="AS17" s="2" t="str">
        <f>IFERROR(IF(VLOOKUP('2012 Original'!AS17,key_ref,COLUMN(Appointing_Party__1),FALSE)="Agency head",'2012 Appt Party (1)'!AS$1,VLOOKUP('2012 Original'!AS17,key_ref,COLUMN(Appointing_Party__1),FALSE)),CONCATENATE("ERR: ",'2012 Original'!AS17))</f>
        <v>Cabinet Secretary</v>
      </c>
      <c r="AT17" s="2" t="str">
        <f>IFERROR(IF(VLOOKUP('2012 Original'!AT17,key_ref,COLUMN(Appointing_Party__1),FALSE)="Agency head",'2012 Appt Party (1)'!AT$1,VLOOKUP('2012 Original'!AT17,key_ref,COLUMN(Appointing_Party__1),FALSE)),CONCATENATE("ERR: ",'2012 Original'!AT17))</f>
        <v>Governor</v>
      </c>
      <c r="AU17" s="2" t="str">
        <f>IFERROR(IF(VLOOKUP('2012 Original'!AU17,key_ref,COLUMN(Appointing_Party__1),FALSE)="Agency head",'2012 Appt Party (1)'!AU$1,VLOOKUP('2012 Original'!AU17,key_ref,COLUMN(Appointing_Party__1),FALSE)),CONCATENATE("ERR: ",'2012 Original'!AU17))</f>
        <v>Governor</v>
      </c>
      <c r="AV17" s="2" t="str">
        <f>IFERROR(IF(VLOOKUP('2012 Original'!AV17,key_ref,COLUMN(Appointing_Party__1),FALSE)="Agency head",'2012 Appt Party (1)'!AV$1,VLOOKUP('2012 Original'!AV17,key_ref,COLUMN(Appointing_Party__1),FALSE)),CONCATENATE("ERR: ",'2012 Original'!AV17))</f>
        <v>Cabinet Secretary</v>
      </c>
      <c r="AW17" s="2" t="str">
        <f>IFERROR(IF(VLOOKUP('2012 Original'!AW17,key_ref,COLUMN(Appointing_Party__1),FALSE)="Agency head",'2012 Appt Party (1)'!AW$1,VLOOKUP('2012 Original'!AW17,key_ref,COLUMN(Appointing_Party__1),FALSE)),CONCATENATE("ERR: ",'2012 Original'!AW17))</f>
        <v>Governor</v>
      </c>
      <c r="AX17" s="2" t="str">
        <f>IFERROR(IF(VLOOKUP('2012 Original'!AX17,key_ref,COLUMN(Appointing_Party__1),FALSE)="Agency head",'2012 Appt Party (1)'!AX$1,VLOOKUP('2012 Original'!AX17,key_ref,COLUMN(Appointing_Party__1),FALSE)),CONCATENATE("ERR: ",'2012 Original'!AX17))</f>
        <v>Cabinet Secretary</v>
      </c>
      <c r="AY17" s="2" t="str">
        <f>IFERROR(IF(VLOOKUP('2012 Original'!AY17,key_ref,COLUMN(Appointing_Party__1),FALSE)="Agency head",'2012 Appt Party (1)'!AY$1,VLOOKUP('2012 Original'!AY17,key_ref,COLUMN(Appointing_Party__1),FALSE)),CONCATENATE("ERR: ",'2012 Original'!AY17))</f>
        <v>Governor</v>
      </c>
      <c r="AZ17" s="2" t="str">
        <f>IFERROR(IF(VLOOKUP('2012 Original'!AZ17,key_ref,COLUMN(Appointing_Party__1),FALSE)="Agency head",'2012 Appt Party (1)'!AZ$1,VLOOKUP('2012 Original'!AZ17,key_ref,COLUMN(Appointing_Party__1),FALSE)),CONCATENATE("ERR: ",'2012 Original'!AZ17))</f>
        <v>Cabinet Secretary</v>
      </c>
    </row>
    <row r="18" spans="1:52" s="4" customFormat="1">
      <c r="A18" s="3" t="s">
        <v>41</v>
      </c>
      <c r="B18" s="2" t="str">
        <f>IFERROR(IF(VLOOKUP('2012 Original'!B18,key_ref,COLUMN(Appointing_Party__1),FALSE)="Agency head",'2012 Appt Party (1)'!B$1,VLOOKUP('2012 Original'!B18,key_ref,COLUMN(Appointing_Party__1),FALSE)),CONCATENATE("ERR: ",'2012 Original'!B18))</f>
        <v>Voting Public</v>
      </c>
      <c r="C18" s="2" t="str">
        <f>IFERROR(IF(VLOOKUP('2012 Original'!C18,key_ref,COLUMN(Appointing_Party__1),FALSE)="Agency head",'2012 Appt Party (1)'!C$1,VLOOKUP('2012 Original'!C18,key_ref,COLUMN(Appointing_Party__1),FALSE)),CONCATENATE("ERR: ",'2012 Original'!C18))</f>
        <v>Voting Public</v>
      </c>
      <c r="D18" s="2" t="str">
        <f>IFERROR(IF(VLOOKUP('2012 Original'!D18,key_ref,COLUMN(Appointing_Party__1),FALSE)="Agency head",'2012 Appt Party (1)'!D$1,VLOOKUP('2012 Original'!D18,key_ref,COLUMN(Appointing_Party__1),FALSE)),CONCATENATE("ERR: ",'2012 Original'!D18))</f>
        <v>Voting Public</v>
      </c>
      <c r="E18" s="2" t="str">
        <f>IFERROR(IF(VLOOKUP('2012 Original'!E18,key_ref,COLUMN(Appointing_Party__1),FALSE)="Agency head",'2012 Appt Party (1)'!E$1,VLOOKUP('2012 Original'!E18,key_ref,COLUMN(Appointing_Party__1),FALSE)),CONCATENATE("ERR: ",'2012 Original'!E18))</f>
        <v>Voting Public</v>
      </c>
      <c r="F18" s="2" t="str">
        <f>IFERROR(IF(VLOOKUP('2012 Original'!F18,key_ref,COLUMN(Appointing_Party__1),FALSE)="Agency head",'2012 Appt Party (1)'!F$1,VLOOKUP('2012 Original'!F18,key_ref,COLUMN(Appointing_Party__1),FALSE)),CONCATENATE("ERR: ",'2012 Original'!F18))</f>
        <v>Voting Public</v>
      </c>
      <c r="G18" s="2" t="str">
        <f>IFERROR(IF(VLOOKUP('2012 Original'!G18,key_ref,COLUMN(Appointing_Party__1),FALSE)="Agency head",'2012 Appt Party (1)'!G$1,VLOOKUP('2012 Original'!G18,key_ref,COLUMN(Appointing_Party__1),FALSE)),CONCATENATE("ERR: ",'2012 Original'!G18))</f>
        <v>Governor</v>
      </c>
      <c r="H18" s="2" t="str">
        <f>IFERROR(IF(VLOOKUP('2012 Original'!H18,key_ref,COLUMN(Appointing_Party__1),FALSE)="Agency head",'2012 Appt Party (1)'!H$1,VLOOKUP('2012 Original'!H18,key_ref,COLUMN(Appointing_Party__1),FALSE)),CONCATENATE("ERR: ",'2012 Original'!H18))</f>
        <v>none</v>
      </c>
      <c r="I18" s="2" t="str">
        <f>IFERROR(IF(VLOOKUP('2012 Original'!I18,key_ref,COLUMN(Appointing_Party__1),FALSE)="Agency head",'2012 Appt Party (1)'!I$1,VLOOKUP('2012 Original'!I18,key_ref,COLUMN(Appointing_Party__1),FALSE)),CONCATENATE("ERR: ",'2012 Original'!I18))</f>
        <v>Voting Public</v>
      </c>
      <c r="J18" s="2" t="str">
        <f>IFERROR(IF(VLOOKUP('2012 Original'!J18,key_ref,COLUMN(Appointing_Party__1),FALSE)="Agency head",'2012 Appt Party (1)'!J$1,VLOOKUP('2012 Original'!J18,key_ref,COLUMN(Appointing_Party__1),FALSE)),CONCATENATE("ERR: ",'2012 Original'!J18))</f>
        <v>Voting Public</v>
      </c>
      <c r="K18" s="2" t="str">
        <f>IFERROR(IF(VLOOKUP('2012 Original'!K18,key_ref,COLUMN(Appointing_Party__1),FALSE)="Agency head",'2012 Appt Party (1)'!K$1,VLOOKUP('2012 Original'!K18,key_ref,COLUMN(Appointing_Party__1),FALSE)),CONCATENATE("ERR: ",'2012 Original'!K18))</f>
        <v>Governor</v>
      </c>
      <c r="L18" s="2" t="str">
        <f>IFERROR(IF(VLOOKUP('2012 Original'!L18,key_ref,COLUMN(Appointing_Party__1),FALSE)="Agency head",'2012 Appt Party (1)'!L$1,VLOOKUP('2012 Original'!L18,key_ref,COLUMN(Appointing_Party__1),FALSE)),CONCATENATE("ERR: ",'2012 Original'!L18))</f>
        <v>Governor</v>
      </c>
      <c r="M18" s="2" t="str">
        <f>IFERROR(IF(VLOOKUP('2012 Original'!M18,key_ref,COLUMN(Appointing_Party__1),FALSE)="Agency head",'2012 Appt Party (1)'!M$1,VLOOKUP('2012 Original'!M18,key_ref,COLUMN(Appointing_Party__1),FALSE)),CONCATENATE("ERR: ",'2012 Original'!M18))</f>
        <v>Board|Commission</v>
      </c>
      <c r="N18" s="2" t="str">
        <f>IFERROR(IF(VLOOKUP('2012 Original'!N18,key_ref,COLUMN(Appointing_Party__1),FALSE)="Agency head",'2012 Appt Party (1)'!N$1,VLOOKUP('2012 Original'!N18,key_ref,COLUMN(Appointing_Party__1),FALSE)),CONCATENATE("ERR: ",'2012 Original'!N18))</f>
        <v>Governor</v>
      </c>
      <c r="O18" s="2" t="str">
        <f>IFERROR(IF(VLOOKUP('2012 Original'!O18,key_ref,COLUMN(Appointing_Party__1),FALSE)="Agency head",'2012 Appt Party (1)'!O$1,VLOOKUP('2012 Original'!O18,key_ref,COLUMN(Appointing_Party__1),FALSE)),CONCATENATE("ERR: ",'2012 Original'!O18))</f>
        <v>Governor</v>
      </c>
      <c r="P18" s="2" t="str">
        <f>IFERROR(IF(VLOOKUP('2012 Original'!P18,key_ref,COLUMN(Appointing_Party__1),FALSE)="Agency head",'2012 Appt Party (1)'!P$1,VLOOKUP('2012 Original'!P18,key_ref,COLUMN(Appointing_Party__1),FALSE)),CONCATENATE("ERR: ",'2012 Original'!P18))</f>
        <v>Cabinet Secretary</v>
      </c>
      <c r="Q18" s="2" t="str">
        <f>IFERROR(IF(VLOOKUP('2012 Original'!Q18,key_ref,COLUMN(Appointing_Party__1),FALSE)="Agency head",'2012 Appt Party (1)'!Q$1,VLOOKUP('2012 Original'!Q18,key_ref,COLUMN(Appointing_Party__1),FALSE)),CONCATENATE("ERR: ",'2012 Original'!Q18))</f>
        <v>Attorney General</v>
      </c>
      <c r="R18" s="2" t="str">
        <f>IFERROR(IF(VLOOKUP('2012 Original'!R18,key_ref,COLUMN(Appointing_Party__1),FALSE)="Agency head",'2012 Appt Party (1)'!R$1,VLOOKUP('2012 Original'!R18,key_ref,COLUMN(Appointing_Party__1),FALSE)),CONCATENATE("ERR: ",'2012 Original'!R18))</f>
        <v>Governor</v>
      </c>
      <c r="S18" s="2" t="str">
        <f>IFERROR(IF(VLOOKUP('2012 Original'!S18,key_ref,COLUMN(Appointing_Party__1),FALSE)="Agency head",'2012 Appt Party (1)'!S$1,VLOOKUP('2012 Original'!S18,key_ref,COLUMN(Appointing_Party__1),FALSE)),CONCATENATE("ERR: ",'2012 Original'!S18))</f>
        <v>Governor</v>
      </c>
      <c r="T18" s="2" t="str">
        <f>IFERROR(IF(VLOOKUP('2012 Original'!T18,key_ref,COLUMN(Appointing_Party__1),FALSE)="Agency head",'2012 Appt Party (1)'!T$1,VLOOKUP('2012 Original'!T18,key_ref,COLUMN(Appointing_Party__1),FALSE)),CONCATENATE("ERR: ",'2012 Original'!T18))</f>
        <v>Board|Commission</v>
      </c>
      <c r="U18" s="2" t="str">
        <f>IFERROR(IF(VLOOKUP('2012 Original'!U18,key_ref,COLUMN(Appointing_Party__1),FALSE)="Agency head",'2012 Appt Party (1)'!U$1,VLOOKUP('2012 Original'!U18,key_ref,COLUMN(Appointing_Party__1),FALSE)),CONCATENATE("ERR: ",'2012 Original'!U18))</f>
        <v>Board|Commission</v>
      </c>
      <c r="V18" s="2" t="str">
        <f>IFERROR(IF(VLOOKUP('2012 Original'!V18,key_ref,COLUMN(Appointing_Party__1),FALSE)="Agency head",'2012 Appt Party (1)'!V$1,VLOOKUP('2012 Original'!V18,key_ref,COLUMN(Appointing_Party__1),FALSE)),CONCATENATE("ERR: ",'2012 Original'!V18))</f>
        <v>Emergency Management</v>
      </c>
      <c r="W18" s="2" t="str">
        <f>IFERROR(IF(VLOOKUP('2012 Original'!W18,key_ref,COLUMN(Appointing_Party__1),FALSE)="Agency head",'2012 Appt Party (1)'!W$1,VLOOKUP('2012 Original'!W18,key_ref,COLUMN(Appointing_Party__1),FALSE)),CONCATENATE("ERR: ",'2012 Original'!W18))</f>
        <v>Employment Services</v>
      </c>
      <c r="X18" s="2" t="str">
        <f>IFERROR(IF(VLOOKUP('2012 Original'!X18,key_ref,COLUMN(Appointing_Party__1),FALSE)="Agency head",'2012 Appt Party (1)'!X$1,VLOOKUP('2012 Original'!X18,key_ref,COLUMN(Appointing_Party__1),FALSE)),CONCATENATE("ERR: ",'2012 Original'!X18))</f>
        <v>Energy</v>
      </c>
      <c r="Y18" s="2" t="str">
        <f>IFERROR(IF(VLOOKUP('2012 Original'!Y18,key_ref,COLUMN(Appointing_Party__1),FALSE)="Agency head",'2012 Appt Party (1)'!Y$1,VLOOKUP('2012 Original'!Y18,key_ref,COLUMN(Appointing_Party__1),FALSE)),CONCATENATE("ERR: ",'2012 Original'!Y18))</f>
        <v>Governor</v>
      </c>
      <c r="Z18" s="2" t="str">
        <f>IFERROR(IF(VLOOKUP('2012 Original'!Z18,key_ref,COLUMN(Appointing_Party__1),FALSE)="Agency head",'2012 Appt Party (1)'!Z$1,VLOOKUP('2012 Original'!Z18,key_ref,COLUMN(Appointing_Party__1),FALSE)),CONCATENATE("ERR: ",'2012 Original'!Z18))</f>
        <v>Governor</v>
      </c>
      <c r="AA18" s="2" t="str">
        <f>IFERROR(IF(VLOOKUP('2012 Original'!AA18,key_ref,COLUMN(Appointing_Party__1),FALSE)="Agency head",'2012 Appt Party (1)'!AA$1,VLOOKUP('2012 Original'!AA18,key_ref,COLUMN(Appointing_Party__1),FALSE)),CONCATENATE("ERR: ",'2012 Original'!AA18))</f>
        <v>Governor</v>
      </c>
      <c r="AB18" s="2" t="str">
        <f>IFERROR(IF(VLOOKUP('2012 Original'!AB18,key_ref,COLUMN(Appointing_Party__1),FALSE)="Agency head",'2012 Appt Party (1)'!AB$1,VLOOKUP('2012 Original'!AB18,key_ref,COLUMN(Appointing_Party__1),FALSE)),CONCATENATE("ERR: ",'2012 Original'!AB18))</f>
        <v>none</v>
      </c>
      <c r="AC18" s="2" t="str">
        <f>IFERROR(IF(VLOOKUP('2012 Original'!AC18,key_ref,COLUMN(Appointing_Party__1),FALSE)="Agency head",'2012 Appt Party (1)'!AC$1,VLOOKUP('2012 Original'!AC18,key_ref,COLUMN(Appointing_Party__1),FALSE)),CONCATENATE("ERR: ",'2012 Original'!AC18))</f>
        <v>Cabinet Secretary</v>
      </c>
      <c r="AD18" s="2" t="str">
        <f>IFERROR(IF(VLOOKUP('2012 Original'!AD18,key_ref,COLUMN(Appointing_Party__1),FALSE)="Agency head",'2012 Appt Party (1)'!AD$1,VLOOKUP('2012 Original'!AD18,key_ref,COLUMN(Appointing_Party__1),FALSE)),CONCATENATE("ERR: ",'2012 Original'!AD18))</f>
        <v>Board|Commission</v>
      </c>
      <c r="AE18" s="2" t="str">
        <f>IFERROR(IF(VLOOKUP('2012 Original'!AE18,key_ref,COLUMN(Appointing_Party__1),FALSE)="Agency head",'2012 Appt Party (1)'!AE$1,VLOOKUP('2012 Original'!AE18,key_ref,COLUMN(Appointing_Party__1),FALSE)),CONCATENATE("ERR: ",'2012 Original'!AE18))</f>
        <v>Cabinet Secretary</v>
      </c>
      <c r="AF18" s="2" t="str">
        <f>IFERROR(IF(VLOOKUP('2012 Original'!AF18,key_ref,COLUMN(Appointing_Party__1),FALSE)="Agency head",'2012 Appt Party (1)'!AF$1,VLOOKUP('2012 Original'!AF18,key_ref,COLUMN(Appointing_Party__1),FALSE)),CONCATENATE("ERR: ",'2012 Original'!AF18))</f>
        <v>Governor</v>
      </c>
      <c r="AG18" s="2" t="str">
        <f>IFERROR(IF(VLOOKUP('2012 Original'!AG18,key_ref,COLUMN(Appointing_Party__1),FALSE)="Agency head",'2012 Appt Party (1)'!AG$1,VLOOKUP('2012 Original'!AG18,key_ref,COLUMN(Appointing_Party__1),FALSE)),CONCATENATE("ERR: ",'2012 Original'!AG18))</f>
        <v>Governor</v>
      </c>
      <c r="AH18" s="2" t="str">
        <f>IFERROR(IF(VLOOKUP('2012 Original'!AH18,key_ref,COLUMN(Appointing_Party__1),FALSE)="Agency head",'2012 Appt Party (1)'!AH$1,VLOOKUP('2012 Original'!AH18,key_ref,COLUMN(Appointing_Party__1),FALSE)),CONCATENATE("ERR: ",'2012 Original'!AH18))</f>
        <v>Governor</v>
      </c>
      <c r="AI18" s="2" t="str">
        <f>IFERROR(IF(VLOOKUP('2012 Original'!AI18,key_ref,COLUMN(Appointing_Party__1),FALSE)="Agency head",'2012 Appt Party (1)'!AI$1,VLOOKUP('2012 Original'!AI18,key_ref,COLUMN(Appointing_Party__1),FALSE)),CONCATENATE("ERR: ",'2012 Original'!AI18))</f>
        <v>none</v>
      </c>
      <c r="AJ18" s="2" t="str">
        <f>IFERROR(IF(VLOOKUP('2012 Original'!AJ18,key_ref,COLUMN(Appointing_Party__1),FALSE)="Agency head",'2012 Appt Party (1)'!AJ$1,VLOOKUP('2012 Original'!AJ18,key_ref,COLUMN(Appointing_Party__1),FALSE)),CONCATENATE("ERR: ",'2012 Original'!AJ18))</f>
        <v>Cabinet Secretary</v>
      </c>
      <c r="AK18" s="2" t="str">
        <f>IFERROR(IF(VLOOKUP('2012 Original'!AK18,key_ref,COLUMN(Appointing_Party__1),FALSE)="Agency head",'2012 Appt Party (1)'!AK$1,VLOOKUP('2012 Original'!AK18,key_ref,COLUMN(Appointing_Party__1),FALSE)),CONCATENATE("ERR: ",'2012 Original'!AK18))</f>
        <v>Governor</v>
      </c>
      <c r="AL18" s="2" t="str">
        <f>IFERROR(IF(VLOOKUP('2012 Original'!AL18,key_ref,COLUMN(Appointing_Party__1),FALSE)="Agency head",'2012 Appt Party (1)'!AL$1,VLOOKUP('2012 Original'!AL18,key_ref,COLUMN(Appointing_Party__1),FALSE)),CONCATENATE("ERR: ",'2012 Original'!AL18))</f>
        <v>Cabinet Secretary</v>
      </c>
      <c r="AM18" s="2" t="str">
        <f>IFERROR(IF(VLOOKUP('2012 Original'!AM18,key_ref,COLUMN(Appointing_Party__1),FALSE)="Agency head",'2012 Appt Party (1)'!AM$1,VLOOKUP('2012 Original'!AM18,key_ref,COLUMN(Appointing_Party__1),FALSE)),CONCATENATE("ERR: ",'2012 Original'!AM18))</f>
        <v>Governor</v>
      </c>
      <c r="AN18" s="2" t="str">
        <f>IFERROR(IF(VLOOKUP('2012 Original'!AN18,key_ref,COLUMN(Appointing_Party__1),FALSE)="Agency head",'2012 Appt Party (1)'!AN$1,VLOOKUP('2012 Original'!AN18,key_ref,COLUMN(Appointing_Party__1),FALSE)),CONCATENATE("ERR: ",'2012 Original'!AN18))</f>
        <v>Governor</v>
      </c>
      <c r="AO18" s="2" t="str">
        <f>IFERROR(IF(VLOOKUP('2012 Original'!AO18,key_ref,COLUMN(Appointing_Party__1),FALSE)="Agency head",'2012 Appt Party (1)'!AO$1,VLOOKUP('2012 Original'!AO18,key_ref,COLUMN(Appointing_Party__1),FALSE)),CONCATENATE("ERR: ",'2012 Original'!AO18))</f>
        <v>Auditor</v>
      </c>
      <c r="AP18" s="2" t="str">
        <f>IFERROR(IF(VLOOKUP('2012 Original'!AP18,key_ref,COLUMN(Appointing_Party__1),FALSE)="Agency head",'2012 Appt Party (1)'!AP$1,VLOOKUP('2012 Original'!AP18,key_ref,COLUMN(Appointing_Party__1),FALSE)),CONCATENATE("ERR: ",'2012 Original'!AP18))</f>
        <v>Governor</v>
      </c>
      <c r="AQ18" s="2" t="str">
        <f>IFERROR(IF(VLOOKUP('2012 Original'!AQ18,key_ref,COLUMN(Appointing_Party__1),FALSE)="Agency head",'2012 Appt Party (1)'!AQ$1,VLOOKUP('2012 Original'!AQ18,key_ref,COLUMN(Appointing_Party__1),FALSE)),CONCATENATE("ERR: ",'2012 Original'!AQ18))</f>
        <v>Governor</v>
      </c>
      <c r="AR18" s="2" t="str">
        <f>IFERROR(IF(VLOOKUP('2012 Original'!AR18,key_ref,COLUMN(Appointing_Party__1),FALSE)="Agency head",'2012 Appt Party (1)'!AR$1,VLOOKUP('2012 Original'!AR18,key_ref,COLUMN(Appointing_Party__1),FALSE)),CONCATENATE("ERR: ",'2012 Original'!AR18))</f>
        <v>Governor</v>
      </c>
      <c r="AS18" s="2" t="str">
        <f>IFERROR(IF(VLOOKUP('2012 Original'!AS18,key_ref,COLUMN(Appointing_Party__1),FALSE)="Agency head",'2012 Appt Party (1)'!AS$1,VLOOKUP('2012 Original'!AS18,key_ref,COLUMN(Appointing_Party__1),FALSE)),CONCATENATE("ERR: ",'2012 Original'!AS18))</f>
        <v>Governor</v>
      </c>
      <c r="AT18" s="2" t="str">
        <f>IFERROR(IF(VLOOKUP('2012 Original'!AT18,key_ref,COLUMN(Appointing_Party__1),FALSE)="Agency head",'2012 Appt Party (1)'!AT$1,VLOOKUP('2012 Original'!AT18,key_ref,COLUMN(Appointing_Party__1),FALSE)),CONCATENATE("ERR: ",'2012 Original'!AT18))</f>
        <v>Governor</v>
      </c>
      <c r="AU18" s="2" t="str">
        <f>IFERROR(IF(VLOOKUP('2012 Original'!AU18,key_ref,COLUMN(Appointing_Party__1),FALSE)="Agency head",'2012 Appt Party (1)'!AU$1,VLOOKUP('2012 Original'!AU18,key_ref,COLUMN(Appointing_Party__1),FALSE)),CONCATENATE("ERR: ",'2012 Original'!AU18))</f>
        <v>Governor</v>
      </c>
      <c r="AV18" s="2" t="str">
        <f>IFERROR(IF(VLOOKUP('2012 Original'!AV18,key_ref,COLUMN(Appointing_Party__1),FALSE)="Agency head",'2012 Appt Party (1)'!AV$1,VLOOKUP('2012 Original'!AV18,key_ref,COLUMN(Appointing_Party__1),FALSE)),CONCATENATE("ERR: ",'2012 Original'!AV18))</f>
        <v>Solid Waste Management</v>
      </c>
      <c r="AW18" s="2" t="str">
        <f>IFERROR(IF(VLOOKUP('2012 Original'!AW18,key_ref,COLUMN(Appointing_Party__1),FALSE)="Agency head",'2012 Appt Party (1)'!AW$1,VLOOKUP('2012 Original'!AW18,key_ref,COLUMN(Appointing_Party__1),FALSE)),CONCATENATE("ERR: ",'2012 Original'!AW18))</f>
        <v>Governor</v>
      </c>
      <c r="AX18" s="2" t="str">
        <f>IFERROR(IF(VLOOKUP('2012 Original'!AX18,key_ref,COLUMN(Appointing_Party__1),FALSE)="Agency head",'2012 Appt Party (1)'!AX$1,VLOOKUP('2012 Original'!AX18,key_ref,COLUMN(Appointing_Party__1),FALSE)),CONCATENATE("ERR: ",'2012 Original'!AX18))</f>
        <v>Governor</v>
      </c>
      <c r="AY18" s="2" t="str">
        <f>IFERROR(IF(VLOOKUP('2012 Original'!AY18,key_ref,COLUMN(Appointing_Party__1),FALSE)="Agency head",'2012 Appt Party (1)'!AY$1,VLOOKUP('2012 Original'!AY18,key_ref,COLUMN(Appointing_Party__1),FALSE)),CONCATENATE("ERR: ",'2012 Original'!AY18))</f>
        <v>Governor</v>
      </c>
      <c r="AZ18" s="2" t="str">
        <f>IFERROR(IF(VLOOKUP('2012 Original'!AZ18,key_ref,COLUMN(Appointing_Party__1),FALSE)="Agency head",'2012 Appt Party (1)'!AZ$1,VLOOKUP('2012 Original'!AZ18,key_ref,COLUMN(Appointing_Party__1),FALSE)),CONCATENATE("ERR: ",'2012 Original'!AZ18))</f>
        <v>Social Services</v>
      </c>
    </row>
    <row r="19" spans="1:52" s="4" customFormat="1">
      <c r="A19" s="3" t="s">
        <v>42</v>
      </c>
      <c r="B19" s="2" t="str">
        <f>IFERROR(IF(VLOOKUP('2012 Original'!B19,key_ref,COLUMN(Appointing_Party__1),FALSE)="Agency head",'2012 Appt Party (1)'!B$1,VLOOKUP('2012 Original'!B19,key_ref,COLUMN(Appointing_Party__1),FALSE)),CONCATENATE("ERR: ",'2012 Original'!B19))</f>
        <v>Voting Public</v>
      </c>
      <c r="C19" s="2" t="str">
        <f>IFERROR(IF(VLOOKUP('2012 Original'!C19,key_ref,COLUMN(Appointing_Party__1),FALSE)="Agency head",'2012 Appt Party (1)'!C$1,VLOOKUP('2012 Original'!C19,key_ref,COLUMN(Appointing_Party__1),FALSE)),CONCATENATE("ERR: ",'2012 Original'!C19))</f>
        <v>Voting Public</v>
      </c>
      <c r="D19" s="2" t="str">
        <f>IFERROR(IF(VLOOKUP('2012 Original'!D19,key_ref,COLUMN(Appointing_Party__1),FALSE)="Agency head",'2012 Appt Party (1)'!D$1,VLOOKUP('2012 Original'!D19,key_ref,COLUMN(Appointing_Party__1),FALSE)),CONCATENATE("ERR: ",'2012 Original'!D19))</f>
        <v>Voting Public</v>
      </c>
      <c r="E19" s="2" t="str">
        <f>IFERROR(IF(VLOOKUP('2012 Original'!E19,key_ref,COLUMN(Appointing_Party__1),FALSE)="Agency head",'2012 Appt Party (1)'!E$1,VLOOKUP('2012 Original'!E19,key_ref,COLUMN(Appointing_Party__1),FALSE)),CONCATENATE("ERR: ",'2012 Original'!E19))</f>
        <v>Voting Public</v>
      </c>
      <c r="F19" s="2" t="str">
        <f>IFERROR(IF(VLOOKUP('2012 Original'!F19,key_ref,COLUMN(Appointing_Party__1),FALSE)="Agency head",'2012 Appt Party (1)'!F$1,VLOOKUP('2012 Original'!F19,key_ref,COLUMN(Appointing_Party__1),FALSE)),CONCATENATE("ERR: ",'2012 Original'!F19))</f>
        <v>Voting Public</v>
      </c>
      <c r="G19" s="2" t="str">
        <f>IFERROR(IF(VLOOKUP('2012 Original'!G19,key_ref,COLUMN(Appointing_Party__1),FALSE)="Agency head",'2012 Appt Party (1)'!G$1,VLOOKUP('2012 Original'!G19,key_ref,COLUMN(Appointing_Party__1),FALSE)),CONCATENATE("ERR: ",'2012 Original'!G19))</f>
        <v>Governor</v>
      </c>
      <c r="H19" s="2" t="str">
        <f>IFERROR(IF(VLOOKUP('2012 Original'!H19,key_ref,COLUMN(Appointing_Party__1),FALSE)="Agency head",'2012 Appt Party (1)'!H$1,VLOOKUP('2012 Original'!H19,key_ref,COLUMN(Appointing_Party__1),FALSE)),CONCATENATE("ERR: ",'2012 Original'!H19))</f>
        <v>Governor</v>
      </c>
      <c r="I19" s="2" t="str">
        <f>IFERROR(IF(VLOOKUP('2012 Original'!I19,key_ref,COLUMN(Appointing_Party__1),FALSE)="Agency head",'2012 Appt Party (1)'!I$1,VLOOKUP('2012 Original'!I19,key_ref,COLUMN(Appointing_Party__1),FALSE)),CONCATENATE("ERR: ",'2012 Original'!I19))</f>
        <v>Voting Public</v>
      </c>
      <c r="J19" s="2" t="str">
        <f>IFERROR(IF(VLOOKUP('2012 Original'!J19,key_ref,COLUMN(Appointing_Party__1),FALSE)="Agency head",'2012 Appt Party (1)'!J$1,VLOOKUP('2012 Original'!J19,key_ref,COLUMN(Appointing_Party__1),FALSE)),CONCATENATE("ERR: ",'2012 Original'!J19))</f>
        <v>Governor</v>
      </c>
      <c r="K19" s="2" t="str">
        <f>IFERROR(IF(VLOOKUP('2012 Original'!K19,key_ref,COLUMN(Appointing_Party__1),FALSE)="Agency head",'2012 Appt Party (1)'!K$1,VLOOKUP('2012 Original'!K19,key_ref,COLUMN(Appointing_Party__1),FALSE)),CONCATENATE("ERR: ",'2012 Original'!K19))</f>
        <v>Governor</v>
      </c>
      <c r="L19" s="2" t="str">
        <f>IFERROR(IF(VLOOKUP('2012 Original'!L19,key_ref,COLUMN(Appointing_Party__1),FALSE)="Agency head",'2012 Appt Party (1)'!L$1,VLOOKUP('2012 Original'!L19,key_ref,COLUMN(Appointing_Party__1),FALSE)),CONCATENATE("ERR: ",'2012 Original'!L19))</f>
        <v>Budget</v>
      </c>
      <c r="M19" s="2" t="str">
        <f>IFERROR(IF(VLOOKUP('2012 Original'!M19,key_ref,COLUMN(Appointing_Party__1),FALSE)="Agency head",'2012 Appt Party (1)'!M$1,VLOOKUP('2012 Original'!M19,key_ref,COLUMN(Appointing_Party__1),FALSE)),CONCATENATE("ERR: ",'2012 Original'!M19))</f>
        <v>Board|Commission</v>
      </c>
      <c r="N19" s="2" t="str">
        <f>IFERROR(IF(VLOOKUP('2012 Original'!N19,key_ref,COLUMN(Appointing_Party__1),FALSE)="Agency head",'2012 Appt Party (1)'!N$1,VLOOKUP('2012 Original'!N19,key_ref,COLUMN(Appointing_Party__1),FALSE)),CONCATENATE("ERR: ",'2012 Original'!N19))</f>
        <v>Governor</v>
      </c>
      <c r="O19" s="2" t="str">
        <f>IFERROR(IF(VLOOKUP('2012 Original'!O19,key_ref,COLUMN(Appointing_Party__1),FALSE)="Agency head",'2012 Appt Party (1)'!O$1,VLOOKUP('2012 Original'!O19,key_ref,COLUMN(Appointing_Party__1),FALSE)),CONCATENATE("ERR: ",'2012 Original'!O19))</f>
        <v>Governor</v>
      </c>
      <c r="P19" s="2" t="str">
        <f>IFERROR(IF(VLOOKUP('2012 Original'!P19,key_ref,COLUMN(Appointing_Party__1),FALSE)="Agency head",'2012 Appt Party (1)'!P$1,VLOOKUP('2012 Original'!P19,key_ref,COLUMN(Appointing_Party__1),FALSE)),CONCATENATE("ERR: ",'2012 Original'!P19))</f>
        <v>Governor</v>
      </c>
      <c r="Q19" s="2" t="str">
        <f>IFERROR(IF(VLOOKUP('2012 Original'!Q19,key_ref,COLUMN(Appointing_Party__1),FALSE)="Agency head",'2012 Appt Party (1)'!Q$1,VLOOKUP('2012 Original'!Q19,key_ref,COLUMN(Appointing_Party__1),FALSE)),CONCATENATE("ERR: ",'2012 Original'!Q19))</f>
        <v>Consumer Affairs</v>
      </c>
      <c r="R19" s="2" t="str">
        <f>IFERROR(IF(VLOOKUP('2012 Original'!R19,key_ref,COLUMN(Appointing_Party__1),FALSE)="Agency head",'2012 Appt Party (1)'!R$1,VLOOKUP('2012 Original'!R19,key_ref,COLUMN(Appointing_Party__1),FALSE)),CONCATENATE("ERR: ",'2012 Original'!R19))</f>
        <v>Governor</v>
      </c>
      <c r="S19" s="2" t="str">
        <f>IFERROR(IF(VLOOKUP('2012 Original'!S19,key_ref,COLUMN(Appointing_Party__1),FALSE)="Agency head",'2012 Appt Party (1)'!S$1,VLOOKUP('2012 Original'!S19,key_ref,COLUMN(Appointing_Party__1),FALSE)),CONCATENATE("ERR: ",'2012 Original'!S19))</f>
        <v>Governor</v>
      </c>
      <c r="T19" s="2" t="str">
        <f>IFERROR(IF(VLOOKUP('2012 Original'!T19,key_ref,COLUMN(Appointing_Party__1),FALSE)="Agency head",'2012 Appt Party (1)'!T$1,VLOOKUP('2012 Original'!T19,key_ref,COLUMN(Appointing_Party__1),FALSE)),CONCATENATE("ERR: ",'2012 Original'!T19))</f>
        <v>Board</v>
      </c>
      <c r="U19" s="2" t="str">
        <f>IFERROR(IF(VLOOKUP('2012 Original'!U19,key_ref,COLUMN(Appointing_Party__1),FALSE)="Agency head",'2012 Appt Party (1)'!U$1,VLOOKUP('2012 Original'!U19,key_ref,COLUMN(Appointing_Party__1),FALSE)),CONCATENATE("ERR: ",'2012 Original'!U19))</f>
        <v>Election Administration</v>
      </c>
      <c r="V19" s="2" t="str">
        <f>IFERROR(IF(VLOOKUP('2012 Original'!V19,key_ref,COLUMN(Appointing_Party__1),FALSE)="Agency head",'2012 Appt Party (1)'!V$1,VLOOKUP('2012 Original'!V19,key_ref,COLUMN(Appointing_Party__1),FALSE)),CONCATENATE("ERR: ",'2012 Original'!V19))</f>
        <v>Governor</v>
      </c>
      <c r="W19" s="2" t="str">
        <f>IFERROR(IF(VLOOKUP('2012 Original'!W19,key_ref,COLUMN(Appointing_Party__1),FALSE)="Agency head",'2012 Appt Party (1)'!W$1,VLOOKUP('2012 Original'!W19,key_ref,COLUMN(Appointing_Party__1),FALSE)),CONCATENATE("ERR: ",'2012 Original'!W19))</f>
        <v>Employment Services</v>
      </c>
      <c r="X19" s="2" t="str">
        <f>IFERROR(IF(VLOOKUP('2012 Original'!X19,key_ref,COLUMN(Appointing_Party__1),FALSE)="Agency head",'2012 Appt Party (1)'!X$1,VLOOKUP('2012 Original'!X19,key_ref,COLUMN(Appointing_Party__1),FALSE)),CONCATENATE("ERR: ",'2012 Original'!X19))</f>
        <v>Civil Service</v>
      </c>
      <c r="Y19" s="2" t="str">
        <f>IFERROR(IF(VLOOKUP('2012 Original'!Y19,key_ref,COLUMN(Appointing_Party__1),FALSE)="Agency head",'2012 Appt Party (1)'!Y$1,VLOOKUP('2012 Original'!Y19,key_ref,COLUMN(Appointing_Party__1),FALSE)),CONCATENATE("ERR: ",'2012 Original'!Y19))</f>
        <v>Governor</v>
      </c>
      <c r="Z19" s="2" t="str">
        <f>IFERROR(IF(VLOOKUP('2012 Original'!Z19,key_ref,COLUMN(Appointing_Party__1),FALSE)="Agency head",'2012 Appt Party (1)'!Z$1,VLOOKUP('2012 Original'!Z19,key_ref,COLUMN(Appointing_Party__1),FALSE)),CONCATENATE("ERR: ",'2012 Original'!Z19))</f>
        <v>Governor</v>
      </c>
      <c r="AA19" s="2" t="str">
        <f>IFERROR(IF(VLOOKUP('2012 Original'!AA19,key_ref,COLUMN(Appointing_Party__1),FALSE)="Agency head",'2012 Appt Party (1)'!AA$1,VLOOKUP('2012 Original'!AA19,key_ref,COLUMN(Appointing_Party__1),FALSE)),CONCATENATE("ERR: ",'2012 Original'!AA19))</f>
        <v>Governor</v>
      </c>
      <c r="AB19" s="2" t="str">
        <f>IFERROR(IF(VLOOKUP('2012 Original'!AB19,key_ref,COLUMN(Appointing_Party__1),FALSE)="Agency head",'2012 Appt Party (1)'!AB$1,VLOOKUP('2012 Original'!AB19,key_ref,COLUMN(Appointing_Party__1),FALSE)),CONCATENATE("ERR: ",'2012 Original'!AB19))</f>
        <v>Governor</v>
      </c>
      <c r="AC19" s="2" t="str">
        <f>IFERROR(IF(VLOOKUP('2012 Original'!AC19,key_ref,COLUMN(Appointing_Party__1),FALSE)="Agency head",'2012 Appt Party (1)'!AC$1,VLOOKUP('2012 Original'!AC19,key_ref,COLUMN(Appointing_Party__1),FALSE)),CONCATENATE("ERR: ",'2012 Original'!AC19))</f>
        <v>Governor</v>
      </c>
      <c r="AD19" s="2" t="str">
        <f>IFERROR(IF(VLOOKUP('2012 Original'!AD19,key_ref,COLUMN(Appointing_Party__1),FALSE)="Agency head",'2012 Appt Party (1)'!AD$1,VLOOKUP('2012 Original'!AD19,key_ref,COLUMN(Appointing_Party__1),FALSE)),CONCATENATE("ERR: ",'2012 Original'!AD19))</f>
        <v>Board|Commission</v>
      </c>
      <c r="AE19" s="2" t="str">
        <f>IFERROR(IF(VLOOKUP('2012 Original'!AE19,key_ref,COLUMN(Appointing_Party__1),FALSE)="Agency head",'2012 Appt Party (1)'!AE$1,VLOOKUP('2012 Original'!AE19,key_ref,COLUMN(Appointing_Party__1),FALSE)),CONCATENATE("ERR: ",'2012 Original'!AE19))</f>
        <v>Governor</v>
      </c>
      <c r="AF19" s="2" t="str">
        <f>IFERROR(IF(VLOOKUP('2012 Original'!AF19,key_ref,COLUMN(Appointing_Party__1),FALSE)="Agency head",'2012 Appt Party (1)'!AF$1,VLOOKUP('2012 Original'!AF19,key_ref,COLUMN(Appointing_Party__1),FALSE)),CONCATENATE("ERR: ",'2012 Original'!AF19))</f>
        <v>Information Systems</v>
      </c>
      <c r="AG19" s="2" t="str">
        <f>IFERROR(IF(VLOOKUP('2012 Original'!AG19,key_ref,COLUMN(Appointing_Party__1),FALSE)="Agency head",'2012 Appt Party (1)'!AG$1,VLOOKUP('2012 Original'!AG19,key_ref,COLUMN(Appointing_Party__1),FALSE)),CONCATENATE("ERR: ",'2012 Original'!AG19))</f>
        <v>Voting Public</v>
      </c>
      <c r="AH19" s="2" t="str">
        <f>IFERROR(IF(VLOOKUP('2012 Original'!AH19,key_ref,COLUMN(Appointing_Party__1),FALSE)="Agency head",'2012 Appt Party (1)'!AH$1,VLOOKUP('2012 Original'!AH19,key_ref,COLUMN(Appointing_Party__1),FALSE)),CONCATENATE("ERR: ",'2012 Original'!AH19))</f>
        <v>Governor</v>
      </c>
      <c r="AI19" s="2" t="str">
        <f>IFERROR(IF(VLOOKUP('2012 Original'!AI19,key_ref,COLUMN(Appointing_Party__1),FALSE)="Agency head",'2012 Appt Party (1)'!AI$1,VLOOKUP('2012 Original'!AI19,key_ref,COLUMN(Appointing_Party__1),FALSE)),CONCATENATE("ERR: ",'2012 Original'!AI19))</f>
        <v>none</v>
      </c>
      <c r="AJ19" s="2" t="str">
        <f>IFERROR(IF(VLOOKUP('2012 Original'!AJ19,key_ref,COLUMN(Appointing_Party__1),FALSE)="Agency head",'2012 Appt Party (1)'!AJ$1,VLOOKUP('2012 Original'!AJ19,key_ref,COLUMN(Appointing_Party__1),FALSE)),CONCATENATE("ERR: ",'2012 Original'!AJ19))</f>
        <v>Governor</v>
      </c>
      <c r="AK19" s="2" t="str">
        <f>IFERROR(IF(VLOOKUP('2012 Original'!AK19,key_ref,COLUMN(Appointing_Party__1),FALSE)="Agency head",'2012 Appt Party (1)'!AK$1,VLOOKUP('2012 Original'!AK19,key_ref,COLUMN(Appointing_Party__1),FALSE)),CONCATENATE("ERR: ",'2012 Original'!AK19))</f>
        <v>Governor</v>
      </c>
      <c r="AL19" s="2" t="str">
        <f>IFERROR(IF(VLOOKUP('2012 Original'!AL19,key_ref,COLUMN(Appointing_Party__1),FALSE)="Agency head",'2012 Appt Party (1)'!AL$1,VLOOKUP('2012 Original'!AL19,key_ref,COLUMN(Appointing_Party__1),FALSE)),CONCATENATE("ERR: ",'2012 Original'!AL19))</f>
        <v>Lieutenant Governor</v>
      </c>
      <c r="AM19" s="2" t="str">
        <f>IFERROR(IF(VLOOKUP('2012 Original'!AM19,key_ref,COLUMN(Appointing_Party__1),FALSE)="Agency head",'2012 Appt Party (1)'!AM$1,VLOOKUP('2012 Original'!AM19,key_ref,COLUMN(Appointing_Party__1),FALSE)),CONCATENATE("ERR: ",'2012 Original'!AM19))</f>
        <v>Board|Commission</v>
      </c>
      <c r="AN19" s="2" t="str">
        <f>IFERROR(IF(VLOOKUP('2012 Original'!AN19,key_ref,COLUMN(Appointing_Party__1),FALSE)="Agency head",'2012 Appt Party (1)'!AN$1,VLOOKUP('2012 Original'!AN19,key_ref,COLUMN(Appointing_Party__1),FALSE)),CONCATENATE("ERR: ",'2012 Original'!AN19))</f>
        <v>Civil Service</v>
      </c>
      <c r="AO19" s="2" t="str">
        <f>IFERROR(IF(VLOOKUP('2012 Original'!AO19,key_ref,COLUMN(Appointing_Party__1),FALSE)="Agency head",'2012 Appt Party (1)'!AO$1,VLOOKUP('2012 Original'!AO19,key_ref,COLUMN(Appointing_Party__1),FALSE)),CONCATENATE("ERR: ",'2012 Original'!AO19))</f>
        <v>Legislature</v>
      </c>
      <c r="AP19" s="2" t="str">
        <f>IFERROR(IF(VLOOKUP('2012 Original'!AP19,key_ref,COLUMN(Appointing_Party__1),FALSE)="Agency head",'2012 Appt Party (1)'!AP$1,VLOOKUP('2012 Original'!AP19,key_ref,COLUMN(Appointing_Party__1),FALSE)),CONCATENATE("ERR: ",'2012 Original'!AP19))</f>
        <v>Civil Service</v>
      </c>
      <c r="AQ19" s="2" t="str">
        <f>IFERROR(IF(VLOOKUP('2012 Original'!AQ19,key_ref,COLUMN(Appointing_Party__1),FALSE)="Agency head",'2012 Appt Party (1)'!AQ$1,VLOOKUP('2012 Original'!AQ19,key_ref,COLUMN(Appointing_Party__1),FALSE)),CONCATENATE("ERR: ",'2012 Original'!AQ19))</f>
        <v>Board</v>
      </c>
      <c r="AR19" s="2" t="str">
        <f>IFERROR(IF(VLOOKUP('2012 Original'!AR19,key_ref,COLUMN(Appointing_Party__1),FALSE)="Agency head",'2012 Appt Party (1)'!AR$1,VLOOKUP('2012 Original'!AR19,key_ref,COLUMN(Appointing_Party__1),FALSE)),CONCATENATE("ERR: ",'2012 Original'!AR19))</f>
        <v>Board|Commission</v>
      </c>
      <c r="AS19" s="2" t="str">
        <f>IFERROR(IF(VLOOKUP('2012 Original'!AS19,key_ref,COLUMN(Appointing_Party__1),FALSE)="Agency head",'2012 Appt Party (1)'!AS$1,VLOOKUP('2012 Original'!AS19,key_ref,COLUMN(Appointing_Party__1),FALSE)),CONCATENATE("ERR: ",'2012 Original'!AS19))</f>
        <v>Purchasing</v>
      </c>
      <c r="AT19" s="2" t="str">
        <f>IFERROR(IF(VLOOKUP('2012 Original'!AT19,key_ref,COLUMN(Appointing_Party__1),FALSE)="Agency head",'2012 Appt Party (1)'!AT$1,VLOOKUP('2012 Original'!AT19,key_ref,COLUMN(Appointing_Party__1),FALSE)),CONCATENATE("ERR: ",'2012 Original'!AT19))</f>
        <v>Governor</v>
      </c>
      <c r="AU19" s="2" t="str">
        <f>IFERROR(IF(VLOOKUP('2012 Original'!AU19,key_ref,COLUMN(Appointing_Party__1),FALSE)="Agency head",'2012 Appt Party (1)'!AU$1,VLOOKUP('2012 Original'!AU19,key_ref,COLUMN(Appointing_Party__1),FALSE)),CONCATENATE("ERR: ",'2012 Original'!AU19))</f>
        <v>Governor</v>
      </c>
      <c r="AV19" s="2" t="str">
        <f>IFERROR(IF(VLOOKUP('2012 Original'!AV19,key_ref,COLUMN(Appointing_Party__1),FALSE)="Agency head",'2012 Appt Party (1)'!AV$1,VLOOKUP('2012 Original'!AV19,key_ref,COLUMN(Appointing_Party__1),FALSE)),CONCATENATE("ERR: ",'2012 Original'!AV19))</f>
        <v>Governor</v>
      </c>
      <c r="AW19" s="2" t="str">
        <f>IFERROR(IF(VLOOKUP('2012 Original'!AW19,key_ref,COLUMN(Appointing_Party__1),FALSE)="Agency head",'2012 Appt Party (1)'!AW$1,VLOOKUP('2012 Original'!AW19,key_ref,COLUMN(Appointing_Party__1),FALSE)),CONCATENATE("ERR: ",'2012 Original'!AW19))</f>
        <v>Governor</v>
      </c>
      <c r="AX19" s="2" t="str">
        <f>IFERROR(IF(VLOOKUP('2012 Original'!AX19,key_ref,COLUMN(Appointing_Party__1),FALSE)="Agency head",'2012 Appt Party (1)'!AX$1,VLOOKUP('2012 Original'!AX19,key_ref,COLUMN(Appointing_Party__1),FALSE)),CONCATENATE("ERR: ",'2012 Original'!AX19))</f>
        <v>Lieutenant Governor</v>
      </c>
      <c r="AY19" s="2" t="str">
        <f>IFERROR(IF(VLOOKUP('2012 Original'!AY19,key_ref,COLUMN(Appointing_Party__1),FALSE)="Agency head",'2012 Appt Party (1)'!AY$1,VLOOKUP('2012 Original'!AY19,key_ref,COLUMN(Appointing_Party__1),FALSE)),CONCATENATE("ERR: ",'2012 Original'!AY19))</f>
        <v>Governor</v>
      </c>
      <c r="AZ19" s="2" t="str">
        <f>IFERROR(IF(VLOOKUP('2012 Original'!AZ19,key_ref,COLUMN(Appointing_Party__1),FALSE)="Agency head",'2012 Appt Party (1)'!AZ$1,VLOOKUP('2012 Original'!AZ19,key_ref,COLUMN(Appointing_Party__1),FALSE)),CONCATENATE("ERR: ",'2012 Original'!AZ19))</f>
        <v>Governor</v>
      </c>
    </row>
    <row r="20" spans="1:52" s="4" customFormat="1">
      <c r="A20" s="3" t="s">
        <v>44</v>
      </c>
      <c r="B20" s="2" t="str">
        <f>IFERROR(IF(VLOOKUP('2012 Original'!B20,key_ref,COLUMN(Appointing_Party__1),FALSE)="Agency head",'2012 Appt Party (1)'!B$1,VLOOKUP('2012 Original'!B20,key_ref,COLUMN(Appointing_Party__1),FALSE)),CONCATENATE("ERR: ",'2012 Original'!B20))</f>
        <v>Voting Public</v>
      </c>
      <c r="C20" s="2" t="str">
        <f>IFERROR(IF(VLOOKUP('2012 Original'!C20,key_ref,COLUMN(Appointing_Party__1),FALSE)="Agency head",'2012 Appt Party (1)'!C$1,VLOOKUP('2012 Original'!C20,key_ref,COLUMN(Appointing_Party__1),FALSE)),CONCATENATE("ERR: ",'2012 Original'!C20))</f>
        <v>none</v>
      </c>
      <c r="D20" s="2" t="str">
        <f>IFERROR(IF(VLOOKUP('2012 Original'!D20,key_ref,COLUMN(Appointing_Party__1),FALSE)="Agency head",'2012 Appt Party (1)'!D$1,VLOOKUP('2012 Original'!D20,key_ref,COLUMN(Appointing_Party__1),FALSE)),CONCATENATE("ERR: ",'2012 Original'!D20))</f>
        <v>Legislature</v>
      </c>
      <c r="E20" s="2" t="str">
        <f>IFERROR(IF(VLOOKUP('2012 Original'!E20,key_ref,COLUMN(Appointing_Party__1),FALSE)="Agency head",'2012 Appt Party (1)'!E$1,VLOOKUP('2012 Original'!E20,key_ref,COLUMN(Appointing_Party__1),FALSE)),CONCATENATE("ERR: ",'2012 Original'!E20))</f>
        <v>Legislature</v>
      </c>
      <c r="F20" s="2" t="str">
        <f>IFERROR(IF(VLOOKUP('2012 Original'!F20,key_ref,COLUMN(Appointing_Party__1),FALSE)="Agency head",'2012 Appt Party (1)'!F$1,VLOOKUP('2012 Original'!F20,key_ref,COLUMN(Appointing_Party__1),FALSE)),CONCATENATE("ERR: ",'2012 Original'!F20))</f>
        <v>Legislature</v>
      </c>
      <c r="G20" s="2" t="str">
        <f>IFERROR(IF(VLOOKUP('2012 Original'!G20,key_ref,COLUMN(Appointing_Party__1),FALSE)="Agency head",'2012 Appt Party (1)'!G$1,VLOOKUP('2012 Original'!G20,key_ref,COLUMN(Appointing_Party__1),FALSE)),CONCATENATE("ERR: ",'2012 Original'!G20))</f>
        <v>Governor</v>
      </c>
      <c r="H20" s="2" t="str">
        <f>IFERROR(IF(VLOOKUP('2012 Original'!H20,key_ref,COLUMN(Appointing_Party__1),FALSE)="Agency head",'2012 Appt Party (1)'!H$1,VLOOKUP('2012 Original'!H20,key_ref,COLUMN(Appointing_Party__1),FALSE)),CONCATENATE("ERR: ",'2012 Original'!H20))</f>
        <v>Governor</v>
      </c>
      <c r="I20" s="2" t="str">
        <f>IFERROR(IF(VLOOKUP('2012 Original'!I20,key_ref,COLUMN(Appointing_Party__1),FALSE)="Agency head",'2012 Appt Party (1)'!I$1,VLOOKUP('2012 Original'!I20,key_ref,COLUMN(Appointing_Party__1),FALSE)),CONCATENATE("ERR: ",'2012 Original'!I20))</f>
        <v>Governor</v>
      </c>
      <c r="J20" s="2" t="str">
        <f>IFERROR(IF(VLOOKUP('2012 Original'!J20,key_ref,COLUMN(Appointing_Party__1),FALSE)="Agency head",'2012 Appt Party (1)'!J$1,VLOOKUP('2012 Original'!J20,key_ref,COLUMN(Appointing_Party__1),FALSE)),CONCATENATE("ERR: ",'2012 Original'!J20))</f>
        <v>Legislature</v>
      </c>
      <c r="K20" s="2" t="str">
        <f>IFERROR(IF(VLOOKUP('2012 Original'!K20,key_ref,COLUMN(Appointing_Party__1),FALSE)="Agency head",'2012 Appt Party (1)'!K$1,VLOOKUP('2012 Original'!K20,key_ref,COLUMN(Appointing_Party__1),FALSE)),CONCATENATE("ERR: ",'2012 Original'!K20))</f>
        <v>Governor</v>
      </c>
      <c r="L20" s="2" t="str">
        <f>IFERROR(IF(VLOOKUP('2012 Original'!L20,key_ref,COLUMN(Appointing_Party__1),FALSE)="Agency head",'2012 Appt Party (1)'!L$1,VLOOKUP('2012 Original'!L20,key_ref,COLUMN(Appointing_Party__1),FALSE)),CONCATENATE("ERR: ",'2012 Original'!L20))</f>
        <v>Budget</v>
      </c>
      <c r="M20" s="2" t="str">
        <f>IFERROR(IF(VLOOKUP('2012 Original'!M20,key_ref,COLUMN(Appointing_Party__1),FALSE)="Agency head",'2012 Appt Party (1)'!M$1,VLOOKUP('2012 Original'!M20,key_ref,COLUMN(Appointing_Party__1),FALSE)),CONCATENATE("ERR: ",'2012 Original'!M20))</f>
        <v>Board|Commission</v>
      </c>
      <c r="N20" s="2" t="str">
        <f>IFERROR(IF(VLOOKUP('2012 Original'!N20,key_ref,COLUMN(Appointing_Party__1),FALSE)="Agency head",'2012 Appt Party (1)'!N$1,VLOOKUP('2012 Original'!N20,key_ref,COLUMN(Appointing_Party__1),FALSE)),CONCATENATE("ERR: ",'2012 Original'!N20))</f>
        <v>Economic Development</v>
      </c>
      <c r="O20" s="2" t="str">
        <f>IFERROR(IF(VLOOKUP('2012 Original'!O20,key_ref,COLUMN(Appointing_Party__1),FALSE)="Agency head",'2012 Appt Party (1)'!O$1,VLOOKUP('2012 Original'!O20,key_ref,COLUMN(Appointing_Party__1),FALSE)),CONCATENATE("ERR: ",'2012 Original'!O20))</f>
        <v>Economic Development</v>
      </c>
      <c r="P20" s="2" t="str">
        <f>IFERROR(IF(VLOOKUP('2012 Original'!P20,key_ref,COLUMN(Appointing_Party__1),FALSE)="Agency head",'2012 Appt Party (1)'!P$1,VLOOKUP('2012 Original'!P20,key_ref,COLUMN(Appointing_Party__1),FALSE)),CONCATENATE("ERR: ",'2012 Original'!P20))</f>
        <v>Comptroller</v>
      </c>
      <c r="Q20" s="2" t="str">
        <f>IFERROR(IF(VLOOKUP('2012 Original'!Q20,key_ref,COLUMN(Appointing_Party__1),FALSE)="Agency head",'2012 Appt Party (1)'!Q$1,VLOOKUP('2012 Original'!Q20,key_ref,COLUMN(Appointing_Party__1),FALSE)),CONCATENATE("ERR: ",'2012 Original'!Q20))</f>
        <v>Governor</v>
      </c>
      <c r="R20" s="2" t="str">
        <f>IFERROR(IF(VLOOKUP('2012 Original'!R20,key_ref,COLUMN(Appointing_Party__1),FALSE)="Agency head",'2012 Appt Party (1)'!R$1,VLOOKUP('2012 Original'!R20,key_ref,COLUMN(Appointing_Party__1),FALSE)),CONCATENATE("ERR: ",'2012 Original'!R20))</f>
        <v>Governor</v>
      </c>
      <c r="S20" s="2" t="str">
        <f>IFERROR(IF(VLOOKUP('2012 Original'!S20,key_ref,COLUMN(Appointing_Party__1),FALSE)="Agency head",'2012 Appt Party (1)'!S$1,VLOOKUP('2012 Original'!S20,key_ref,COLUMN(Appointing_Party__1),FALSE)),CONCATENATE("ERR: ",'2012 Original'!S20))</f>
        <v>Governor</v>
      </c>
      <c r="T20" s="2" t="str">
        <f>IFERROR(IF(VLOOKUP('2012 Original'!T20,key_ref,COLUMN(Appointing_Party__1),FALSE)="Agency head",'2012 Appt Party (1)'!T$1,VLOOKUP('2012 Original'!T20,key_ref,COLUMN(Appointing_Party__1),FALSE)),CONCATENATE("ERR: ",'2012 Original'!T20))</f>
        <v>Governor</v>
      </c>
      <c r="U20" s="2" t="str">
        <f>IFERROR(IF(VLOOKUP('2012 Original'!U20,key_ref,COLUMN(Appointing_Party__1),FALSE)="Agency head",'2012 Appt Party (1)'!U$1,VLOOKUP('2012 Original'!U20,key_ref,COLUMN(Appointing_Party__1),FALSE)),CONCATENATE("ERR: ",'2012 Original'!U20))</f>
        <v>Secretary Of State</v>
      </c>
      <c r="V20" s="2" t="str">
        <f>IFERROR(IF(VLOOKUP('2012 Original'!V20,key_ref,COLUMN(Appointing_Party__1),FALSE)="Agency head",'2012 Appt Party (1)'!V$1,VLOOKUP('2012 Original'!V20,key_ref,COLUMN(Appointing_Party__1),FALSE)),CONCATENATE("ERR: ",'2012 Original'!V20))</f>
        <v>Emergency Management</v>
      </c>
      <c r="W20" s="2" t="str">
        <f>IFERROR(IF(VLOOKUP('2012 Original'!W20,key_ref,COLUMN(Appointing_Party__1),FALSE)="Agency head",'2012 Appt Party (1)'!W$1,VLOOKUP('2012 Original'!W20,key_ref,COLUMN(Appointing_Party__1),FALSE)),CONCATENATE("ERR: ",'2012 Original'!W20))</f>
        <v>Employment Services</v>
      </c>
      <c r="X20" s="2" t="str">
        <f>IFERROR(IF(VLOOKUP('2012 Original'!X20,key_ref,COLUMN(Appointing_Party__1),FALSE)="Agency head",'2012 Appt Party (1)'!X$1,VLOOKUP('2012 Original'!X20,key_ref,COLUMN(Appointing_Party__1),FALSE)),CONCATENATE("ERR: ",'2012 Original'!X20))</f>
        <v>Planning</v>
      </c>
      <c r="Y20" s="2" t="str">
        <f>IFERROR(IF(VLOOKUP('2012 Original'!Y20,key_ref,COLUMN(Appointing_Party__1),FALSE)="Agency head",'2012 Appt Party (1)'!Y$1,VLOOKUP('2012 Original'!Y20,key_ref,COLUMN(Appointing_Party__1),FALSE)),CONCATENATE("ERR: ",'2012 Original'!Y20))</f>
        <v>Governor</v>
      </c>
      <c r="Z20" s="2" t="str">
        <f>IFERROR(IF(VLOOKUP('2012 Original'!Z20,key_ref,COLUMN(Appointing_Party__1),FALSE)="Agency head",'2012 Appt Party (1)'!Z$1,VLOOKUP('2012 Original'!Z20,key_ref,COLUMN(Appointing_Party__1),FALSE)),CONCATENATE("ERR: ",'2012 Original'!Z20))</f>
        <v>Administration</v>
      </c>
      <c r="AA20" s="2" t="str">
        <f>IFERROR(IF(VLOOKUP('2012 Original'!AA20,key_ref,COLUMN(Appointing_Party__1),FALSE)="Agency head",'2012 Appt Party (1)'!AA$1,VLOOKUP('2012 Original'!AA20,key_ref,COLUMN(Appointing_Party__1),FALSE)),CONCATENATE("ERR: ",'2012 Original'!AA20))</f>
        <v>Governor</v>
      </c>
      <c r="AB20" s="2" t="str">
        <f>IFERROR(IF(VLOOKUP('2012 Original'!AB20,key_ref,COLUMN(Appointing_Party__1),FALSE)="Agency head",'2012 Appt Party (1)'!AB$1,VLOOKUP('2012 Original'!AB20,key_ref,COLUMN(Appointing_Party__1),FALSE)),CONCATENATE("ERR: ",'2012 Original'!AB20))</f>
        <v>General Services</v>
      </c>
      <c r="AC20" s="2" t="str">
        <f>IFERROR(IF(VLOOKUP('2012 Original'!AC20,key_ref,COLUMN(Appointing_Party__1),FALSE)="Agency head",'2012 Appt Party (1)'!AC$1,VLOOKUP('2012 Original'!AC20,key_ref,COLUMN(Appointing_Party__1),FALSE)),CONCATENATE("ERR: ",'2012 Original'!AC20))</f>
        <v>Governor</v>
      </c>
      <c r="AD20" s="2" t="str">
        <f>IFERROR(IF(VLOOKUP('2012 Original'!AD20,key_ref,COLUMN(Appointing_Party__1),FALSE)="Agency head",'2012 Appt Party (1)'!AD$1,VLOOKUP('2012 Original'!AD20,key_ref,COLUMN(Appointing_Party__1),FALSE)),CONCATENATE("ERR: ",'2012 Original'!AD20))</f>
        <v>none</v>
      </c>
      <c r="AE20" s="2" t="str">
        <f>IFERROR(IF(VLOOKUP('2012 Original'!AE20,key_ref,COLUMN(Appointing_Party__1),FALSE)="Agency head",'2012 Appt Party (1)'!AE$1,VLOOKUP('2012 Original'!AE20,key_ref,COLUMN(Appointing_Party__1),FALSE)),CONCATENATE("ERR: ",'2012 Original'!AE20))</f>
        <v>Transportation</v>
      </c>
      <c r="AF20" s="2" t="str">
        <f>IFERROR(IF(VLOOKUP('2012 Original'!AF20,key_ref,COLUMN(Appointing_Party__1),FALSE)="Agency head",'2012 Appt Party (1)'!AF$1,VLOOKUP('2012 Original'!AF20,key_ref,COLUMN(Appointing_Party__1),FALSE)),CONCATENATE("ERR: ",'2012 Original'!AF20))</f>
        <v>Information Systems</v>
      </c>
      <c r="AG20" s="2" t="str">
        <f>IFERROR(IF(VLOOKUP('2012 Original'!AG20,key_ref,COLUMN(Appointing_Party__1),FALSE)="Agency head",'2012 Appt Party (1)'!AG$1,VLOOKUP('2012 Original'!AG20,key_ref,COLUMN(Appointing_Party__1),FALSE)),CONCATENATE("ERR: ",'2012 Original'!AG20))</f>
        <v>Governor</v>
      </c>
      <c r="AH20" s="2" t="str">
        <f>IFERROR(IF(VLOOKUP('2012 Original'!AH20,key_ref,COLUMN(Appointing_Party__1),FALSE)="Agency head",'2012 Appt Party (1)'!AH$1,VLOOKUP('2012 Original'!AH20,key_ref,COLUMN(Appointing_Party__1),FALSE)),CONCATENATE("ERR: ",'2012 Original'!AH20))</f>
        <v>Governor</v>
      </c>
      <c r="AI20" s="2" t="str">
        <f>IFERROR(IF(VLOOKUP('2012 Original'!AI20,key_ref,COLUMN(Appointing_Party__1),FALSE)="Agency head",'2012 Appt Party (1)'!AI$1,VLOOKUP('2012 Original'!AI20,key_ref,COLUMN(Appointing_Party__1),FALSE)),CONCATENATE("ERR: ",'2012 Original'!AI20))</f>
        <v>Licensing</v>
      </c>
      <c r="AJ20" s="2" t="str">
        <f>IFERROR(IF(VLOOKUP('2012 Original'!AJ20,key_ref,COLUMN(Appointing_Party__1),FALSE)="Agency head",'2012 Appt Party (1)'!AJ$1,VLOOKUP('2012 Original'!AJ20,key_ref,COLUMN(Appointing_Party__1),FALSE)),CONCATENATE("ERR: ",'2012 Original'!AJ20))</f>
        <v>Social Services</v>
      </c>
      <c r="AK20" s="2" t="str">
        <f>IFERROR(IF(VLOOKUP('2012 Original'!AK20,key_ref,COLUMN(Appointing_Party__1),FALSE)="Agency head",'2012 Appt Party (1)'!AK$1,VLOOKUP('2012 Original'!AK20,key_ref,COLUMN(Appointing_Party__1),FALSE)),CONCATENATE("ERR: ",'2012 Original'!AK20))</f>
        <v>Governor</v>
      </c>
      <c r="AL20" s="2" t="str">
        <f>IFERROR(IF(VLOOKUP('2012 Original'!AL20,key_ref,COLUMN(Appointing_Party__1),FALSE)="Agency head",'2012 Appt Party (1)'!AL$1,VLOOKUP('2012 Original'!AL20,key_ref,COLUMN(Appointing_Party__1),FALSE)),CONCATENATE("ERR: ",'2012 Original'!AL20))</f>
        <v>Natural Resources</v>
      </c>
      <c r="AM20" s="2" t="str">
        <f>IFERROR(IF(VLOOKUP('2012 Original'!AM20,key_ref,COLUMN(Appointing_Party__1),FALSE)="Agency head",'2012 Appt Party (1)'!AM$1,VLOOKUP('2012 Original'!AM20,key_ref,COLUMN(Appointing_Party__1),FALSE)),CONCATENATE("ERR: ",'2012 Original'!AM20))</f>
        <v>Personnel</v>
      </c>
      <c r="AN20" s="2" t="str">
        <f>IFERROR(IF(VLOOKUP('2012 Original'!AN20,key_ref,COLUMN(Appointing_Party__1),FALSE)="Agency head",'2012 Appt Party (1)'!AN$1,VLOOKUP('2012 Original'!AN20,key_ref,COLUMN(Appointing_Party__1),FALSE)),CONCATENATE("ERR: ",'2012 Original'!AN20))</f>
        <v>Governor</v>
      </c>
      <c r="AO20" s="2" t="str">
        <f>IFERROR(IF(VLOOKUP('2012 Original'!AO20,key_ref,COLUMN(Appointing_Party__1),FALSE)="Agency head",'2012 Appt Party (1)'!AO$1,VLOOKUP('2012 Original'!AO20,key_ref,COLUMN(Appointing_Party__1),FALSE)),CONCATENATE("ERR: ",'2012 Original'!AO20))</f>
        <v>none</v>
      </c>
      <c r="AP20" s="2" t="str">
        <f>IFERROR(IF(VLOOKUP('2012 Original'!AP20,key_ref,COLUMN(Appointing_Party__1),FALSE)="Agency head",'2012 Appt Party (1)'!AP$1,VLOOKUP('2012 Original'!AP20,key_ref,COLUMN(Appointing_Party__1),FALSE)),CONCATENATE("ERR: ",'2012 Original'!AP20))</f>
        <v>Comptroller</v>
      </c>
      <c r="AQ20" s="2" t="str">
        <f>IFERROR(IF(VLOOKUP('2012 Original'!AQ20,key_ref,COLUMN(Appointing_Party__1),FALSE)="Agency head",'2012 Appt Party (1)'!AQ$1,VLOOKUP('2012 Original'!AQ20,key_ref,COLUMN(Appointing_Party__1),FALSE)),CONCATENATE("ERR: ",'2012 Original'!AQ20))</f>
        <v>Board|Commission</v>
      </c>
      <c r="AR20" s="2" t="str">
        <f>IFERROR(IF(VLOOKUP('2012 Original'!AR20,key_ref,COLUMN(Appointing_Party__1),FALSE)="Agency head",'2012 Appt Party (1)'!AR$1,VLOOKUP('2012 Original'!AR20,key_ref,COLUMN(Appointing_Party__1),FALSE)),CONCATENATE("ERR: ",'2012 Original'!AR20))</f>
        <v>Governor</v>
      </c>
      <c r="AS20" s="2" t="str">
        <f>IFERROR(IF(VLOOKUP('2012 Original'!AS20,key_ref,COLUMN(Appointing_Party__1),FALSE)="Agency head",'2012 Appt Party (1)'!AS$1,VLOOKUP('2012 Original'!AS20,key_ref,COLUMN(Appointing_Party__1),FALSE)),CONCATENATE("ERR: ",'2012 Original'!AS20))</f>
        <v>Civil Service</v>
      </c>
      <c r="AT20" s="2" t="str">
        <f>IFERROR(IF(VLOOKUP('2012 Original'!AT20,key_ref,COLUMN(Appointing_Party__1),FALSE)="Agency head",'2012 Appt Party (1)'!AT$1,VLOOKUP('2012 Original'!AT20,key_ref,COLUMN(Appointing_Party__1),FALSE)),CONCATENATE("ERR: ",'2012 Original'!AT20))</f>
        <v>Revenue</v>
      </c>
      <c r="AU20" s="2" t="str">
        <f>IFERROR(IF(VLOOKUP('2012 Original'!AU20,key_ref,COLUMN(Appointing_Party__1),FALSE)="Agency head",'2012 Appt Party (1)'!AU$1,VLOOKUP('2012 Original'!AU20,key_ref,COLUMN(Appointing_Party__1),FALSE)),CONCATENATE("ERR: ",'2012 Original'!AU20))</f>
        <v>Governor</v>
      </c>
      <c r="AV20" s="2" t="str">
        <f>IFERROR(IF(VLOOKUP('2012 Original'!AV20,key_ref,COLUMN(Appointing_Party__1),FALSE)="Agency head",'2012 Appt Party (1)'!AV$1,VLOOKUP('2012 Original'!AV20,key_ref,COLUMN(Appointing_Party__1),FALSE)),CONCATENATE("ERR: ",'2012 Original'!AV20))</f>
        <v>Civil Service</v>
      </c>
      <c r="AW20" s="2" t="str">
        <f>IFERROR(IF(VLOOKUP('2012 Original'!AW20,key_ref,COLUMN(Appointing_Party__1),FALSE)="Agency head",'2012 Appt Party (1)'!AW$1,VLOOKUP('2012 Original'!AW20,key_ref,COLUMN(Appointing_Party__1),FALSE)),CONCATENATE("ERR: ",'2012 Original'!AW20))</f>
        <v>State Police</v>
      </c>
      <c r="AX20" s="2" t="str">
        <f>IFERROR(IF(VLOOKUP('2012 Original'!AX20,key_ref,COLUMN(Appointing_Party__1),FALSE)="Agency head",'2012 Appt Party (1)'!AX$1,VLOOKUP('2012 Original'!AX20,key_ref,COLUMN(Appointing_Party__1),FALSE)),CONCATENATE("ERR: ",'2012 Original'!AX20))</f>
        <v>Economic Development</v>
      </c>
      <c r="AY20" s="2" t="str">
        <f>IFERROR(IF(VLOOKUP('2012 Original'!AY20,key_ref,COLUMN(Appointing_Party__1),FALSE)="Agency head",'2012 Appt Party (1)'!AY$1,VLOOKUP('2012 Original'!AY20,key_ref,COLUMN(Appointing_Party__1),FALSE)),CONCATENATE("ERR: ",'2012 Original'!AY20))</f>
        <v>Governor</v>
      </c>
      <c r="AZ20" s="2" t="str">
        <f>IFERROR(IF(VLOOKUP('2012 Original'!AZ20,key_ref,COLUMN(Appointing_Party__1),FALSE)="Agency head",'2012 Appt Party (1)'!AZ$1,VLOOKUP('2012 Original'!AZ20,key_ref,COLUMN(Appointing_Party__1),FALSE)),CONCATENATE("ERR: ",'2012 Original'!AZ20))</f>
        <v>Social Services</v>
      </c>
    </row>
    <row r="21" spans="1:52" s="4" customFormat="1">
      <c r="A21" s="3" t="s">
        <v>46</v>
      </c>
      <c r="B21" s="2" t="str">
        <f>IFERROR(IF(VLOOKUP('2012 Original'!B21,key_ref,COLUMN(Appointing_Party__1),FALSE)="Agency head",'2012 Appt Party (1)'!B$1,VLOOKUP('2012 Original'!B21,key_ref,COLUMN(Appointing_Party__1),FALSE)),CONCATENATE("ERR: ",'2012 Original'!B21))</f>
        <v>Voting Public</v>
      </c>
      <c r="C21" s="2" t="str">
        <f>IFERROR(IF(VLOOKUP('2012 Original'!C21,key_ref,COLUMN(Appointing_Party__1),FALSE)="Agency head",'2012 Appt Party (1)'!C$1,VLOOKUP('2012 Original'!C21,key_ref,COLUMN(Appointing_Party__1),FALSE)),CONCATENATE("ERR: ",'2012 Original'!C21))</f>
        <v>Voting Public</v>
      </c>
      <c r="D21" s="2" t="str">
        <f>IFERROR(IF(VLOOKUP('2012 Original'!D21,key_ref,COLUMN(Appointing_Party__1),FALSE)="Agency head",'2012 Appt Party (1)'!D$1,VLOOKUP('2012 Original'!D21,key_ref,COLUMN(Appointing_Party__1),FALSE)),CONCATENATE("ERR: ",'2012 Original'!D21))</f>
        <v>Governor</v>
      </c>
      <c r="E21" s="2" t="str">
        <f>IFERROR(IF(VLOOKUP('2012 Original'!E21,key_ref,COLUMN(Appointing_Party__1),FALSE)="Agency head",'2012 Appt Party (1)'!E$1,VLOOKUP('2012 Original'!E21,key_ref,COLUMN(Appointing_Party__1),FALSE)),CONCATENATE("ERR: ",'2012 Original'!E21))</f>
        <v>Voting Public</v>
      </c>
      <c r="F21" s="2" t="str">
        <f>IFERROR(IF(VLOOKUP('2012 Original'!F21,key_ref,COLUMN(Appointing_Party__1),FALSE)="Agency head",'2012 Appt Party (1)'!F$1,VLOOKUP('2012 Original'!F21,key_ref,COLUMN(Appointing_Party__1),FALSE)),CONCATENATE("ERR: ",'2012 Original'!F21))</f>
        <v>Legislature</v>
      </c>
      <c r="G21" s="2" t="str">
        <f>IFERROR(IF(VLOOKUP('2012 Original'!G21,key_ref,COLUMN(Appointing_Party__1),FALSE)="Agency head",'2012 Appt Party (1)'!G$1,VLOOKUP('2012 Original'!G21,key_ref,COLUMN(Appointing_Party__1),FALSE)),CONCATENATE("ERR: ",'2012 Original'!G21))</f>
        <v>Governor</v>
      </c>
      <c r="H21" s="2" t="str">
        <f>IFERROR(IF(VLOOKUP('2012 Original'!H21,key_ref,COLUMN(Appointing_Party__1),FALSE)="Agency head",'2012 Appt Party (1)'!H$1,VLOOKUP('2012 Original'!H21,key_ref,COLUMN(Appointing_Party__1),FALSE)),CONCATENATE("ERR: ",'2012 Original'!H21))</f>
        <v>Governor</v>
      </c>
      <c r="I21" s="2" t="str">
        <f>IFERROR(IF(VLOOKUP('2012 Original'!I21,key_ref,COLUMN(Appointing_Party__1),FALSE)="Agency head",'2012 Appt Party (1)'!I$1,VLOOKUP('2012 Original'!I21,key_ref,COLUMN(Appointing_Party__1),FALSE)),CONCATENATE("ERR: ",'2012 Original'!I21))</f>
        <v>Governor</v>
      </c>
      <c r="J21" s="2" t="str">
        <f>IFERROR(IF(VLOOKUP('2012 Original'!J21,key_ref,COLUMN(Appointing_Party__1),FALSE)="Agency head",'2012 Appt Party (1)'!J$1,VLOOKUP('2012 Original'!J21,key_ref,COLUMN(Appointing_Party__1),FALSE)),CONCATENATE("ERR: ",'2012 Original'!J21))</f>
        <v>none</v>
      </c>
      <c r="K21" s="2" t="str">
        <f>IFERROR(IF(VLOOKUP('2012 Original'!K21,key_ref,COLUMN(Appointing_Party__1),FALSE)="Agency head",'2012 Appt Party (1)'!K$1,VLOOKUP('2012 Original'!K21,key_ref,COLUMN(Appointing_Party__1),FALSE)),CONCATENATE("ERR: ",'2012 Original'!K21))</f>
        <v>Banking</v>
      </c>
      <c r="L21" s="2" t="str">
        <f>IFERROR(IF(VLOOKUP('2012 Original'!L21,key_ref,COLUMN(Appointing_Party__1),FALSE)="Agency head",'2012 Appt Party (1)'!L$1,VLOOKUP('2012 Original'!L21,key_ref,COLUMN(Appointing_Party__1),FALSE)),CONCATENATE("ERR: ",'2012 Original'!L21))</f>
        <v>Governor</v>
      </c>
      <c r="M21" s="2" t="str">
        <f>IFERROR(IF(VLOOKUP('2012 Original'!M21,key_ref,COLUMN(Appointing_Party__1),FALSE)="Agency head",'2012 Appt Party (1)'!M$1,VLOOKUP('2012 Original'!M21,key_ref,COLUMN(Appointing_Party__1),FALSE)),CONCATENATE("ERR: ",'2012 Original'!M21))</f>
        <v>Governor</v>
      </c>
      <c r="N21" s="2" t="str">
        <f>IFERROR(IF(VLOOKUP('2012 Original'!N21,key_ref,COLUMN(Appointing_Party__1),FALSE)="Agency head",'2012 Appt Party (1)'!N$1,VLOOKUP('2012 Original'!N21,key_ref,COLUMN(Appointing_Party__1),FALSE)),CONCATENATE("ERR: ",'2012 Original'!N21))</f>
        <v>Governor</v>
      </c>
      <c r="O21" s="2" t="str">
        <f>IFERROR(IF(VLOOKUP('2012 Original'!O21,key_ref,COLUMN(Appointing_Party__1),FALSE)="Agency head",'2012 Appt Party (1)'!O$1,VLOOKUP('2012 Original'!O21,key_ref,COLUMN(Appointing_Party__1),FALSE)),CONCATENATE("ERR: ",'2012 Original'!O21))</f>
        <v>none</v>
      </c>
      <c r="P21" s="2" t="str">
        <f>IFERROR(IF(VLOOKUP('2012 Original'!P21,key_ref,COLUMN(Appointing_Party__1),FALSE)="Agency head",'2012 Appt Party (1)'!P$1,VLOOKUP('2012 Original'!P21,key_ref,COLUMN(Appointing_Party__1),FALSE)),CONCATENATE("ERR: ",'2012 Original'!P21))</f>
        <v>Voting Public</v>
      </c>
      <c r="Q21" s="2" t="str">
        <f>IFERROR(IF(VLOOKUP('2012 Original'!Q21,key_ref,COLUMN(Appointing_Party__1),FALSE)="Agency head",'2012 Appt Party (1)'!Q$1,VLOOKUP('2012 Original'!Q21,key_ref,COLUMN(Appointing_Party__1),FALSE)),CONCATENATE("ERR: ",'2012 Original'!Q21))</f>
        <v>Consumer Affairs</v>
      </c>
      <c r="R21" s="2" t="str">
        <f>IFERROR(IF(VLOOKUP('2012 Original'!R21,key_ref,COLUMN(Appointing_Party__1),FALSE)="Agency head",'2012 Appt Party (1)'!R$1,VLOOKUP('2012 Original'!R21,key_ref,COLUMN(Appointing_Party__1),FALSE)),CONCATENATE("ERR: ",'2012 Original'!R21))</f>
        <v>Corrections</v>
      </c>
      <c r="S21" s="2" t="str">
        <f>IFERROR(IF(VLOOKUP('2012 Original'!S21,key_ref,COLUMN(Appointing_Party__1),FALSE)="Agency head",'2012 Appt Party (1)'!S$1,VLOOKUP('2012 Original'!S21,key_ref,COLUMN(Appointing_Party__1),FALSE)),CONCATENATE("ERR: ",'2012 Original'!S21))</f>
        <v>Governor</v>
      </c>
      <c r="T21" s="2" t="str">
        <f>IFERROR(IF(VLOOKUP('2012 Original'!T21,key_ref,COLUMN(Appointing_Party__1),FALSE)="Agency head",'2012 Appt Party (1)'!T$1,VLOOKUP('2012 Original'!T21,key_ref,COLUMN(Appointing_Party__1),FALSE)),CONCATENATE("ERR: ",'2012 Original'!T21))</f>
        <v>Board|Commission</v>
      </c>
      <c r="U21" s="2" t="str">
        <f>IFERROR(IF(VLOOKUP('2012 Original'!U21,key_ref,COLUMN(Appointing_Party__1),FALSE)="Agency head",'2012 Appt Party (1)'!U$1,VLOOKUP('2012 Original'!U21,key_ref,COLUMN(Appointing_Party__1),FALSE)),CONCATENATE("ERR: ",'2012 Original'!U21))</f>
        <v>Board|Commission</v>
      </c>
      <c r="V21" s="2" t="str">
        <f>IFERROR(IF(VLOOKUP('2012 Original'!V21,key_ref,COLUMN(Appointing_Party__1),FALSE)="Agency head",'2012 Appt Party (1)'!V$1,VLOOKUP('2012 Original'!V21,key_ref,COLUMN(Appointing_Party__1),FALSE)),CONCATENATE("ERR: ",'2012 Original'!V21))</f>
        <v>Emergency Management</v>
      </c>
      <c r="W21" s="2" t="str">
        <f>IFERROR(IF(VLOOKUP('2012 Original'!W21,key_ref,COLUMN(Appointing_Party__1),FALSE)="Agency head",'2012 Appt Party (1)'!W$1,VLOOKUP('2012 Original'!W21,key_ref,COLUMN(Appointing_Party__1),FALSE)),CONCATENATE("ERR: ",'2012 Original'!W21))</f>
        <v>Employment Services</v>
      </c>
      <c r="X21" s="2" t="str">
        <f>IFERROR(IF(VLOOKUP('2012 Original'!X21,key_ref,COLUMN(Appointing_Party__1),FALSE)="Agency head",'2012 Appt Party (1)'!X$1,VLOOKUP('2012 Original'!X21,key_ref,COLUMN(Appointing_Party__1),FALSE)),CONCATENATE("ERR: ",'2012 Original'!X21))</f>
        <v>Governor</v>
      </c>
      <c r="Y21" s="2" t="str">
        <f>IFERROR(IF(VLOOKUP('2012 Original'!Y21,key_ref,COLUMN(Appointing_Party__1),FALSE)="Agency head",'2012 Appt Party (1)'!Y$1,VLOOKUP('2012 Original'!Y21,key_ref,COLUMN(Appointing_Party__1),FALSE)),CONCATENATE("ERR: ",'2012 Original'!Y21))</f>
        <v>Governor</v>
      </c>
      <c r="Z21" s="2" t="str">
        <f>IFERROR(IF(VLOOKUP('2012 Original'!Z21,key_ref,COLUMN(Appointing_Party__1),FALSE)="Agency head",'2012 Appt Party (1)'!Z$1,VLOOKUP('2012 Original'!Z21,key_ref,COLUMN(Appointing_Party__1),FALSE)),CONCATENATE("ERR: ",'2012 Original'!Z21))</f>
        <v>Governor</v>
      </c>
      <c r="AA21" s="2" t="str">
        <f>IFERROR(IF(VLOOKUP('2012 Original'!AA21,key_ref,COLUMN(Appointing_Party__1),FALSE)="Agency head",'2012 Appt Party (1)'!AA$1,VLOOKUP('2012 Original'!AA21,key_ref,COLUMN(Appointing_Party__1),FALSE)),CONCATENATE("ERR: ",'2012 Original'!AA21))</f>
        <v>none</v>
      </c>
      <c r="AB21" s="2" t="str">
        <f>IFERROR(IF(VLOOKUP('2012 Original'!AB21,key_ref,COLUMN(Appointing_Party__1),FALSE)="Agency head",'2012 Appt Party (1)'!AB$1,VLOOKUP('2012 Original'!AB21,key_ref,COLUMN(Appointing_Party__1),FALSE)),CONCATENATE("ERR: ",'2012 Original'!AB21))</f>
        <v>Administration</v>
      </c>
      <c r="AC21" s="2" t="str">
        <f>IFERROR(IF(VLOOKUP('2012 Original'!AC21,key_ref,COLUMN(Appointing_Party__1),FALSE)="Agency head",'2012 Appt Party (1)'!AC$1,VLOOKUP('2012 Original'!AC21,key_ref,COLUMN(Appointing_Party__1),FALSE)),CONCATENATE("ERR: ",'2012 Original'!AC21))</f>
        <v>Governor</v>
      </c>
      <c r="AD21" s="2" t="str">
        <f>IFERROR(IF(VLOOKUP('2012 Original'!AD21,key_ref,COLUMN(Appointing_Party__1),FALSE)="Agency head",'2012 Appt Party (1)'!AD$1,VLOOKUP('2012 Original'!AD21,key_ref,COLUMN(Appointing_Party__1),FALSE)),CONCATENATE("ERR: ",'2012 Original'!AD21))</f>
        <v>Governor</v>
      </c>
      <c r="AE21" s="2" t="str">
        <f>IFERROR(IF(VLOOKUP('2012 Original'!AE21,key_ref,COLUMN(Appointing_Party__1),FALSE)="Agency head",'2012 Appt Party (1)'!AE$1,VLOOKUP('2012 Original'!AE21,key_ref,COLUMN(Appointing_Party__1),FALSE)),CONCATENATE("ERR: ",'2012 Original'!AE21))</f>
        <v>Highways</v>
      </c>
      <c r="AF21" s="2" t="str">
        <f>IFERROR(IF(VLOOKUP('2012 Original'!AF21,key_ref,COLUMN(Appointing_Party__1),FALSE)="Agency head",'2012 Appt Party (1)'!AF$1,VLOOKUP('2012 Original'!AF21,key_ref,COLUMN(Appointing_Party__1),FALSE)),CONCATENATE("ERR: ",'2012 Original'!AF21))</f>
        <v>Information Systems</v>
      </c>
      <c r="AG21" s="2" t="str">
        <f>IFERROR(IF(VLOOKUP('2012 Original'!AG21,key_ref,COLUMN(Appointing_Party__1),FALSE)="Agency head",'2012 Appt Party (1)'!AG$1,VLOOKUP('2012 Original'!AG21,key_ref,COLUMN(Appointing_Party__1),FALSE)),CONCATENATE("ERR: ",'2012 Original'!AG21))</f>
        <v>Governor</v>
      </c>
      <c r="AH21" s="2" t="str">
        <f>IFERROR(IF(VLOOKUP('2012 Original'!AH21,key_ref,COLUMN(Appointing_Party__1),FALSE)="Agency head",'2012 Appt Party (1)'!AH$1,VLOOKUP('2012 Original'!AH21,key_ref,COLUMN(Appointing_Party__1),FALSE)),CONCATENATE("ERR: ",'2012 Original'!AH21))</f>
        <v>Governor</v>
      </c>
      <c r="AI21" s="2" t="str">
        <f>IFERROR(IF(VLOOKUP('2012 Original'!AI21,key_ref,COLUMN(Appointing_Party__1),FALSE)="Agency head",'2012 Appt Party (1)'!AI$1,VLOOKUP('2012 Original'!AI21,key_ref,COLUMN(Appointing_Party__1),FALSE)),CONCATENATE("ERR: ",'2012 Original'!AI21))</f>
        <v>Licensing</v>
      </c>
      <c r="AJ21" s="2" t="str">
        <f>IFERROR(IF(VLOOKUP('2012 Original'!AJ21,key_ref,COLUMN(Appointing_Party__1),FALSE)="Agency head",'2012 Appt Party (1)'!AJ$1,VLOOKUP('2012 Original'!AJ21,key_ref,COLUMN(Appointing_Party__1),FALSE)),CONCATENATE("ERR: ",'2012 Original'!AJ21))</f>
        <v>Mental Health &amp; Retardation</v>
      </c>
      <c r="AK21" s="2" t="str">
        <f>IFERROR(IF(VLOOKUP('2012 Original'!AK21,key_ref,COLUMN(Appointing_Party__1),FALSE)="Agency head",'2012 Appt Party (1)'!AK$1,VLOOKUP('2012 Original'!AK21,key_ref,COLUMN(Appointing_Party__1),FALSE)),CONCATENATE("ERR: ",'2012 Original'!AK21))</f>
        <v>Governor</v>
      </c>
      <c r="AL21" s="2" t="str">
        <f>IFERROR(IF(VLOOKUP('2012 Original'!AL21,key_ref,COLUMN(Appointing_Party__1),FALSE)="Agency head",'2012 Appt Party (1)'!AL$1,VLOOKUP('2012 Original'!AL21,key_ref,COLUMN(Appointing_Party__1),FALSE)),CONCATENATE("ERR: ",'2012 Original'!AL21))</f>
        <v>Parks &amp; Recreation</v>
      </c>
      <c r="AM21" s="2" t="str">
        <f>IFERROR(IF(VLOOKUP('2012 Original'!AM21,key_ref,COLUMN(Appointing_Party__1),FALSE)="Agency head",'2012 Appt Party (1)'!AM$1,VLOOKUP('2012 Original'!AM21,key_ref,COLUMN(Appointing_Party__1),FALSE)),CONCATENATE("ERR: ",'2012 Original'!AM21))</f>
        <v>Personnel</v>
      </c>
      <c r="AN21" s="2" t="str">
        <f>IFERROR(IF(VLOOKUP('2012 Original'!AN21,key_ref,COLUMN(Appointing_Party__1),FALSE)="Agency head",'2012 Appt Party (1)'!AN$1,VLOOKUP('2012 Original'!AN21,key_ref,COLUMN(Appointing_Party__1),FALSE)),CONCATENATE("ERR: ",'2012 Original'!AN21))</f>
        <v>Governor</v>
      </c>
      <c r="AO21" s="2" t="str">
        <f>IFERROR(IF(VLOOKUP('2012 Original'!AO21,key_ref,COLUMN(Appointing_Party__1),FALSE)="Agency head",'2012 Appt Party (1)'!AO$1,VLOOKUP('2012 Original'!AO21,key_ref,COLUMN(Appointing_Party__1),FALSE)),CONCATENATE("ERR: ",'2012 Original'!AO21))</f>
        <v>none</v>
      </c>
      <c r="AP21" s="2" t="str">
        <f>IFERROR(IF(VLOOKUP('2012 Original'!AP21,key_ref,COLUMN(Appointing_Party__1),FALSE)="Agency head",'2012 Appt Party (1)'!AP$1,VLOOKUP('2012 Original'!AP21,key_ref,COLUMN(Appointing_Party__1),FALSE)),CONCATENATE("ERR: ",'2012 Original'!AP21))</f>
        <v>Pre-Audit</v>
      </c>
      <c r="AQ21" s="2" t="str">
        <f>IFERROR(IF(VLOOKUP('2012 Original'!AQ21,key_ref,COLUMN(Appointing_Party__1),FALSE)="Agency head",'2012 Appt Party (1)'!AQ$1,VLOOKUP('2012 Original'!AQ21,key_ref,COLUMN(Appointing_Party__1),FALSE)),CONCATENATE("ERR: ",'2012 Original'!AQ21))</f>
        <v>Public Library Development</v>
      </c>
      <c r="AR21" s="2" t="str">
        <f>IFERROR(IF(VLOOKUP('2012 Original'!AR21,key_ref,COLUMN(Appointing_Party__1),FALSE)="Agency head",'2012 Appt Party (1)'!AR$1,VLOOKUP('2012 Original'!AR21,key_ref,COLUMN(Appointing_Party__1),FALSE)),CONCATENATE("ERR: ",'2012 Original'!AR21))</f>
        <v>Governor</v>
      </c>
      <c r="AS21" s="2" t="str">
        <f>IFERROR(IF(VLOOKUP('2012 Original'!AS21,key_ref,COLUMN(Appointing_Party__1),FALSE)="Agency head",'2012 Appt Party (1)'!AS$1,VLOOKUP('2012 Original'!AS21,key_ref,COLUMN(Appointing_Party__1),FALSE)),CONCATENATE("ERR: ",'2012 Original'!AS21))</f>
        <v>Purchasing</v>
      </c>
      <c r="AT21" s="2" t="str">
        <f>IFERROR(IF(VLOOKUP('2012 Original'!AT21,key_ref,COLUMN(Appointing_Party__1),FALSE)="Agency head",'2012 Appt Party (1)'!AT$1,VLOOKUP('2012 Original'!AT21,key_ref,COLUMN(Appointing_Party__1),FALSE)),CONCATENATE("ERR: ",'2012 Original'!AT21))</f>
        <v>Revenue</v>
      </c>
      <c r="AU21" s="2" t="str">
        <f>IFERROR(IF(VLOOKUP('2012 Original'!AU21,key_ref,COLUMN(Appointing_Party__1),FALSE)="Agency head",'2012 Appt Party (1)'!AU$1,VLOOKUP('2012 Original'!AU21,key_ref,COLUMN(Appointing_Party__1),FALSE)),CONCATENATE("ERR: ",'2012 Original'!AU21))</f>
        <v>Governor</v>
      </c>
      <c r="AV21" s="2" t="str">
        <f>IFERROR(IF(VLOOKUP('2012 Original'!AV21,key_ref,COLUMN(Appointing_Party__1),FALSE)="Agency head",'2012 Appt Party (1)'!AV$1,VLOOKUP('2012 Original'!AV21,key_ref,COLUMN(Appointing_Party__1),FALSE)),CONCATENATE("ERR: ",'2012 Original'!AV21))</f>
        <v>Solid Waste Management</v>
      </c>
      <c r="AW21" s="2" t="str">
        <f>IFERROR(IF(VLOOKUP('2012 Original'!AW21,key_ref,COLUMN(Appointing_Party__1),FALSE)="Agency head",'2012 Appt Party (1)'!AW$1,VLOOKUP('2012 Original'!AW21,key_ref,COLUMN(Appointing_Party__1),FALSE)),CONCATENATE("ERR: ",'2012 Original'!AW21))</f>
        <v>Governor</v>
      </c>
      <c r="AX21" s="2" t="str">
        <f>IFERROR(IF(VLOOKUP('2012 Original'!AX21,key_ref,COLUMN(Appointing_Party__1),FALSE)="Agency head",'2012 Appt Party (1)'!AX$1,VLOOKUP('2012 Original'!AX21,key_ref,COLUMN(Appointing_Party__1),FALSE)),CONCATENATE("ERR: ",'2012 Original'!AX21))</f>
        <v>Tourism</v>
      </c>
      <c r="AY21" s="2" t="str">
        <f>IFERROR(IF(VLOOKUP('2012 Original'!AY21,key_ref,COLUMN(Appointing_Party__1),FALSE)="Agency head",'2012 Appt Party (1)'!AY$1,VLOOKUP('2012 Original'!AY21,key_ref,COLUMN(Appointing_Party__1),FALSE)),CONCATENATE("ERR: ",'2012 Original'!AY21))</f>
        <v>Governor</v>
      </c>
      <c r="AZ21" s="2" t="str">
        <f>IFERROR(IF(VLOOKUP('2012 Original'!AZ21,key_ref,COLUMN(Appointing_Party__1),FALSE)="Agency head",'2012 Appt Party (1)'!AZ$1,VLOOKUP('2012 Original'!AZ21,key_ref,COLUMN(Appointing_Party__1),FALSE)),CONCATENATE("ERR: ",'2012 Original'!AZ21))</f>
        <v>Social Services</v>
      </c>
    </row>
    <row r="22" spans="1:52" s="4" customFormat="1">
      <c r="A22" s="3" t="s">
        <v>460</v>
      </c>
      <c r="B22" s="2" t="str">
        <f>IFERROR(IF(VLOOKUP('2012 Original'!B22,key_ref,COLUMN(Appointing_Party__1),FALSE)="Agency head",'2012 Appt Party (1)'!B$1,VLOOKUP('2012 Original'!B22,key_ref,COLUMN(Appointing_Party__1),FALSE)),CONCATENATE("ERR: ",'2012 Original'!B22))</f>
        <v>Voting Public</v>
      </c>
      <c r="C22" s="2" t="str">
        <f>IFERROR(IF(VLOOKUP('2012 Original'!C22,key_ref,COLUMN(Appointing_Party__1),FALSE)="Agency head",'2012 Appt Party (1)'!C$1,VLOOKUP('2012 Original'!C22,key_ref,COLUMN(Appointing_Party__1),FALSE)),CONCATENATE("ERR: ",'2012 Original'!C22))</f>
        <v>Voting Public</v>
      </c>
      <c r="D22" s="2" t="str">
        <f>IFERROR(IF(VLOOKUP('2012 Original'!D22,key_ref,COLUMN(Appointing_Party__1),FALSE)="Agency head",'2012 Appt Party (1)'!D$1,VLOOKUP('2012 Original'!D22,key_ref,COLUMN(Appointing_Party__1),FALSE)),CONCATENATE("ERR: ",'2012 Original'!D22))</f>
        <v>Voting Public</v>
      </c>
      <c r="E22" s="2" t="str">
        <f>IFERROR(IF(VLOOKUP('2012 Original'!E22,key_ref,COLUMN(Appointing_Party__1),FALSE)="Agency head",'2012 Appt Party (1)'!E$1,VLOOKUP('2012 Original'!E22,key_ref,COLUMN(Appointing_Party__1),FALSE)),CONCATENATE("ERR: ",'2012 Original'!E22))</f>
        <v>Voting Public</v>
      </c>
      <c r="F22" s="2" t="str">
        <f>IFERROR(IF(VLOOKUP('2012 Original'!F22,key_ref,COLUMN(Appointing_Party__1),FALSE)="Agency head",'2012 Appt Party (1)'!F$1,VLOOKUP('2012 Original'!F22,key_ref,COLUMN(Appointing_Party__1),FALSE)),CONCATENATE("ERR: ",'2012 Original'!F22))</f>
        <v>Voting Public</v>
      </c>
      <c r="G22" s="2" t="str">
        <f>IFERROR(IF(VLOOKUP('2012 Original'!G22,key_ref,COLUMN(Appointing_Party__1),FALSE)="Agency head",'2012 Appt Party (1)'!G$1,VLOOKUP('2012 Original'!G22,key_ref,COLUMN(Appointing_Party__1),FALSE)),CONCATENATE("ERR: ",'2012 Original'!G22))</f>
        <v>Governor</v>
      </c>
      <c r="H22" s="2" t="str">
        <f>IFERROR(IF(VLOOKUP('2012 Original'!H22,key_ref,COLUMN(Appointing_Party__1),FALSE)="Agency head",'2012 Appt Party (1)'!H$1,VLOOKUP('2012 Original'!H22,key_ref,COLUMN(Appointing_Party__1),FALSE)),CONCATENATE("ERR: ",'2012 Original'!H22))</f>
        <v>Governor</v>
      </c>
      <c r="I22" s="2" t="str">
        <f>IFERROR(IF(VLOOKUP('2012 Original'!I22,key_ref,COLUMN(Appointing_Party__1),FALSE)="Agency head",'2012 Appt Party (1)'!I$1,VLOOKUP('2012 Original'!I22,key_ref,COLUMN(Appointing_Party__1),FALSE)),CONCATENATE("ERR: ",'2012 Original'!I22))</f>
        <v>Cabinet Secretary</v>
      </c>
      <c r="J22" s="2" t="str">
        <f>IFERROR(IF(VLOOKUP('2012 Original'!J22,key_ref,COLUMN(Appointing_Party__1),FALSE)="Agency head",'2012 Appt Party (1)'!J$1,VLOOKUP('2012 Original'!J22,key_ref,COLUMN(Appointing_Party__1),FALSE)),CONCATENATE("ERR: ",'2012 Original'!J22))</f>
        <v>Voting Public</v>
      </c>
      <c r="K22" s="2" t="str">
        <f>IFERROR(IF(VLOOKUP('2012 Original'!K22,key_ref,COLUMN(Appointing_Party__1),FALSE)="Agency head",'2012 Appt Party (1)'!K$1,VLOOKUP('2012 Original'!K22,key_ref,COLUMN(Appointing_Party__1),FALSE)),CONCATENATE("ERR: ",'2012 Original'!K22))</f>
        <v>Governor</v>
      </c>
      <c r="L22" s="2" t="str">
        <f>IFERROR(IF(VLOOKUP('2012 Original'!L22,key_ref,COLUMN(Appointing_Party__1),FALSE)="Agency head",'2012 Appt Party (1)'!L$1,VLOOKUP('2012 Original'!L22,key_ref,COLUMN(Appointing_Party__1),FALSE)),CONCATENATE("ERR: ",'2012 Original'!L22))</f>
        <v>Cabinet Secretary</v>
      </c>
      <c r="M22" s="2" t="str">
        <f>IFERROR(IF(VLOOKUP('2012 Original'!M22,key_ref,COLUMN(Appointing_Party__1),FALSE)="Agency head",'2012 Appt Party (1)'!M$1,VLOOKUP('2012 Original'!M22,key_ref,COLUMN(Appointing_Party__1),FALSE)),CONCATENATE("ERR: ",'2012 Original'!M22))</f>
        <v>Governor</v>
      </c>
      <c r="N22" s="2" t="str">
        <f>IFERROR(IF(VLOOKUP('2012 Original'!N22,key_ref,COLUMN(Appointing_Party__1),FALSE)="Agency head",'2012 Appt Party (1)'!N$1,VLOOKUP('2012 Original'!N22,key_ref,COLUMN(Appointing_Party__1),FALSE)),CONCATENATE("ERR: ",'2012 Original'!N22))</f>
        <v>Governor</v>
      </c>
      <c r="O22" s="2" t="str">
        <f>IFERROR(IF(VLOOKUP('2012 Original'!O22,key_ref,COLUMN(Appointing_Party__1),FALSE)="Agency head",'2012 Appt Party (1)'!O$1,VLOOKUP('2012 Original'!O22,key_ref,COLUMN(Appointing_Party__1),FALSE)),CONCATENATE("ERR: ",'2012 Original'!O22))</f>
        <v>Governor</v>
      </c>
      <c r="P22" s="2" t="str">
        <f>IFERROR(IF(VLOOKUP('2012 Original'!P22,key_ref,COLUMN(Appointing_Party__1),FALSE)="Agency head",'2012 Appt Party (1)'!P$1,VLOOKUP('2012 Original'!P22,key_ref,COLUMN(Appointing_Party__1),FALSE)),CONCATENATE("ERR: ",'2012 Original'!P22))</f>
        <v>Governor</v>
      </c>
      <c r="Q22" s="2" t="str">
        <f>IFERROR(IF(VLOOKUP('2012 Original'!Q22,key_ref,COLUMN(Appointing_Party__1),FALSE)="Agency head",'2012 Appt Party (1)'!Q$1,VLOOKUP('2012 Original'!Q22,key_ref,COLUMN(Appointing_Party__1),FALSE)),CONCATENATE("ERR: ",'2012 Original'!Q22))</f>
        <v>Governor</v>
      </c>
      <c r="R22" s="2" t="str">
        <f>IFERROR(IF(VLOOKUP('2012 Original'!R22,key_ref,COLUMN(Appointing_Party__1),FALSE)="Agency head",'2012 Appt Party (1)'!R$1,VLOOKUP('2012 Original'!R22,key_ref,COLUMN(Appointing_Party__1),FALSE)),CONCATENATE("ERR: ",'2012 Original'!R22))</f>
        <v>Cabinet Secretary</v>
      </c>
      <c r="S22" s="2" t="str">
        <f>IFERROR(IF(VLOOKUP('2012 Original'!S22,key_ref,COLUMN(Appointing_Party__1),FALSE)="Agency head",'2012 Appt Party (1)'!S$1,VLOOKUP('2012 Original'!S22,key_ref,COLUMN(Appointing_Party__1),FALSE)),CONCATENATE("ERR: ",'2012 Original'!S22))</f>
        <v>Governor</v>
      </c>
      <c r="T22" s="2" t="str">
        <f>IFERROR(IF(VLOOKUP('2012 Original'!T22,key_ref,COLUMN(Appointing_Party__1),FALSE)="Agency head",'2012 Appt Party (1)'!T$1,VLOOKUP('2012 Original'!T22,key_ref,COLUMN(Appointing_Party__1),FALSE)),CONCATENATE("ERR: ",'2012 Original'!T22))</f>
        <v>Board|Commission</v>
      </c>
      <c r="U22" s="2" t="str">
        <f>IFERROR(IF(VLOOKUP('2012 Original'!U22,key_ref,COLUMN(Appointing_Party__1),FALSE)="Agency head",'2012 Appt Party (1)'!U$1,VLOOKUP('2012 Original'!U22,key_ref,COLUMN(Appointing_Party__1),FALSE)),CONCATENATE("ERR: ",'2012 Original'!U22))</f>
        <v>Voting Public</v>
      </c>
      <c r="V22" s="2" t="str">
        <f>IFERROR(IF(VLOOKUP('2012 Original'!V22,key_ref,COLUMN(Appointing_Party__1),FALSE)="Agency head",'2012 Appt Party (1)'!V$1,VLOOKUP('2012 Original'!V22,key_ref,COLUMN(Appointing_Party__1),FALSE)),CONCATENATE("ERR: ",'2012 Original'!V22))</f>
        <v>Governor</v>
      </c>
      <c r="W22" s="2" t="str">
        <f>IFERROR(IF(VLOOKUP('2012 Original'!W22,key_ref,COLUMN(Appointing_Party__1),FALSE)="Agency head",'2012 Appt Party (1)'!W$1,VLOOKUP('2012 Original'!W22,key_ref,COLUMN(Appointing_Party__1),FALSE)),CONCATENATE("ERR: ",'2012 Original'!W22))</f>
        <v>Cabinet Secretary</v>
      </c>
      <c r="X22" s="2" t="str">
        <f>IFERROR(IF(VLOOKUP('2012 Original'!X22,key_ref,COLUMN(Appointing_Party__1),FALSE)="Agency head",'2012 Appt Party (1)'!X$1,VLOOKUP('2012 Original'!X22,key_ref,COLUMN(Appointing_Party__1),FALSE)),CONCATENATE("ERR: ",'2012 Original'!X22))</f>
        <v>Cabinet Secretary</v>
      </c>
      <c r="Y22" s="2" t="str">
        <f>IFERROR(IF(VLOOKUP('2012 Original'!Y22,key_ref,COLUMN(Appointing_Party__1),FALSE)="Agency head",'2012 Appt Party (1)'!Y$1,VLOOKUP('2012 Original'!Y22,key_ref,COLUMN(Appointing_Party__1),FALSE)),CONCATENATE("ERR: ",'2012 Original'!Y22))</f>
        <v>Cabinet Secretary</v>
      </c>
      <c r="Z22" s="2" t="str">
        <f>IFERROR(IF(VLOOKUP('2012 Original'!Z22,key_ref,COLUMN(Appointing_Party__1),FALSE)="Agency head",'2012 Appt Party (1)'!Z$1,VLOOKUP('2012 Original'!Z22,key_ref,COLUMN(Appointing_Party__1),FALSE)),CONCATENATE("ERR: ",'2012 Original'!Z22))</f>
        <v>Governor</v>
      </c>
      <c r="AA22" s="2" t="str">
        <f>IFERROR(IF(VLOOKUP('2012 Original'!AA22,key_ref,COLUMN(Appointing_Party__1),FALSE)="Agency head",'2012 Appt Party (1)'!AA$1,VLOOKUP('2012 Original'!AA22,key_ref,COLUMN(Appointing_Party__1),FALSE)),CONCATENATE("ERR: ",'2012 Original'!AA22))</f>
        <v>Cabinet Secretary</v>
      </c>
      <c r="AB22" s="2" t="str">
        <f>IFERROR(IF(VLOOKUP('2012 Original'!AB22,key_ref,COLUMN(Appointing_Party__1),FALSE)="Agency head",'2012 Appt Party (1)'!AB$1,VLOOKUP('2012 Original'!AB22,key_ref,COLUMN(Appointing_Party__1),FALSE)),CONCATENATE("ERR: ",'2012 Original'!AB22))</f>
        <v>Governor</v>
      </c>
      <c r="AC22" s="2" t="str">
        <f>IFERROR(IF(VLOOKUP('2012 Original'!AC22,key_ref,COLUMN(Appointing_Party__1),FALSE)="Agency head",'2012 Appt Party (1)'!AC$1,VLOOKUP('2012 Original'!AC22,key_ref,COLUMN(Appointing_Party__1),FALSE)),CONCATENATE("ERR: ",'2012 Original'!AC22))</f>
        <v>Cabinet Secretary</v>
      </c>
      <c r="AD22" s="2" t="str">
        <f>IFERROR(IF(VLOOKUP('2012 Original'!AD22,key_ref,COLUMN(Appointing_Party__1),FALSE)="Agency head",'2012 Appt Party (1)'!AD$1,VLOOKUP('2012 Original'!AD22,key_ref,COLUMN(Appointing_Party__1),FALSE)),CONCATENATE("ERR: ",'2012 Original'!AD22))</f>
        <v>Board|Commission</v>
      </c>
      <c r="AE22" s="2" t="str">
        <f>IFERROR(IF(VLOOKUP('2012 Original'!AE22,key_ref,COLUMN(Appointing_Party__1),FALSE)="Agency head",'2012 Appt Party (1)'!AE$1,VLOOKUP('2012 Original'!AE22,key_ref,COLUMN(Appointing_Party__1),FALSE)),CONCATENATE("ERR: ",'2012 Original'!AE22))</f>
        <v>Governor</v>
      </c>
      <c r="AF22" s="2" t="str">
        <f>IFERROR(IF(VLOOKUP('2012 Original'!AF22,key_ref,COLUMN(Appointing_Party__1),FALSE)="Agency head",'2012 Appt Party (1)'!AF$1,VLOOKUP('2012 Original'!AF22,key_ref,COLUMN(Appointing_Party__1),FALSE)),CONCATENATE("ERR: ",'2012 Original'!AF22))</f>
        <v>Cabinet Secretary</v>
      </c>
      <c r="AG22" s="2" t="str">
        <f>IFERROR(IF(VLOOKUP('2012 Original'!AG22,key_ref,COLUMN(Appointing_Party__1),FALSE)="Agency head",'2012 Appt Party (1)'!AG$1,VLOOKUP('2012 Original'!AG22,key_ref,COLUMN(Appointing_Party__1),FALSE)),CONCATENATE("ERR: ",'2012 Original'!AG22))</f>
        <v>Governor</v>
      </c>
      <c r="AH22" s="2" t="str">
        <f>IFERROR(IF(VLOOKUP('2012 Original'!AH22,key_ref,COLUMN(Appointing_Party__1),FALSE)="Agency head",'2012 Appt Party (1)'!AH$1,VLOOKUP('2012 Original'!AH22,key_ref,COLUMN(Appointing_Party__1),FALSE)),CONCATENATE("ERR: ",'2012 Original'!AH22))</f>
        <v>Governor</v>
      </c>
      <c r="AI22" s="2" t="str">
        <f>IFERROR(IF(VLOOKUP('2012 Original'!AI22,key_ref,COLUMN(Appointing_Party__1),FALSE)="Agency head",'2012 Appt Party (1)'!AI$1,VLOOKUP('2012 Original'!AI22,key_ref,COLUMN(Appointing_Party__1),FALSE)),CONCATENATE("ERR: ",'2012 Original'!AI22))</f>
        <v>Governor</v>
      </c>
      <c r="AJ22" s="2" t="str">
        <f>IFERROR(IF(VLOOKUP('2012 Original'!AJ22,key_ref,COLUMN(Appointing_Party__1),FALSE)="Agency head",'2012 Appt Party (1)'!AJ$1,VLOOKUP('2012 Original'!AJ22,key_ref,COLUMN(Appointing_Party__1),FALSE)),CONCATENATE("ERR: ",'2012 Original'!AJ22))</f>
        <v>Cabinet Secretary</v>
      </c>
      <c r="AK22" s="2" t="str">
        <f>IFERROR(IF(VLOOKUP('2012 Original'!AK22,key_ref,COLUMN(Appointing_Party__1),FALSE)="Agency head",'2012 Appt Party (1)'!AK$1,VLOOKUP('2012 Original'!AK22,key_ref,COLUMN(Appointing_Party__1),FALSE)),CONCATENATE("ERR: ",'2012 Original'!AK22))</f>
        <v>Cabinet Secretary</v>
      </c>
      <c r="AL22" s="2" t="str">
        <f>IFERROR(IF(VLOOKUP('2012 Original'!AL22,key_ref,COLUMN(Appointing_Party__1),FALSE)="Agency head",'2012 Appt Party (1)'!AL$1,VLOOKUP('2012 Original'!AL22,key_ref,COLUMN(Appointing_Party__1),FALSE)),CONCATENATE("ERR: ",'2012 Original'!AL22))</f>
        <v>Cabinet Secretary</v>
      </c>
      <c r="AM22" s="2" t="str">
        <f>IFERROR(IF(VLOOKUP('2012 Original'!AM22,key_ref,COLUMN(Appointing_Party__1),FALSE)="Agency head",'2012 Appt Party (1)'!AM$1,VLOOKUP('2012 Original'!AM22,key_ref,COLUMN(Appointing_Party__1),FALSE)),CONCATENATE("ERR: ",'2012 Original'!AM22))</f>
        <v>Cabinet Secretary</v>
      </c>
      <c r="AN22" s="2" t="str">
        <f>IFERROR(IF(VLOOKUP('2012 Original'!AN22,key_ref,COLUMN(Appointing_Party__1),FALSE)="Agency head",'2012 Appt Party (1)'!AN$1,VLOOKUP('2012 Original'!AN22,key_ref,COLUMN(Appointing_Party__1),FALSE)),CONCATENATE("ERR: ",'2012 Original'!AN22))</f>
        <v>Governor</v>
      </c>
      <c r="AO22" s="2" t="str">
        <f>IFERROR(IF(VLOOKUP('2012 Original'!AO22,key_ref,COLUMN(Appointing_Party__1),FALSE)="Agency head",'2012 Appt Party (1)'!AO$1,VLOOKUP('2012 Original'!AO22,key_ref,COLUMN(Appointing_Party__1),FALSE)),CONCATENATE("ERR: ",'2012 Original'!AO22))</f>
        <v>Voting Public</v>
      </c>
      <c r="AP22" s="2" t="str">
        <f>IFERROR(IF(VLOOKUP('2012 Original'!AP22,key_ref,COLUMN(Appointing_Party__1),FALSE)="Agency head",'2012 Appt Party (1)'!AP$1,VLOOKUP('2012 Original'!AP22,key_ref,COLUMN(Appointing_Party__1),FALSE)),CONCATENATE("ERR: ",'2012 Original'!AP22))</f>
        <v>Voting Public</v>
      </c>
      <c r="AQ22" s="2" t="str">
        <f>IFERROR(IF(VLOOKUP('2012 Original'!AQ22,key_ref,COLUMN(Appointing_Party__1),FALSE)="Agency head",'2012 Appt Party (1)'!AQ$1,VLOOKUP('2012 Original'!AQ22,key_ref,COLUMN(Appointing_Party__1),FALSE)),CONCATENATE("ERR: ",'2012 Original'!AQ22))</f>
        <v>Board|Commission</v>
      </c>
      <c r="AR22" s="2" t="str">
        <f>IFERROR(IF(VLOOKUP('2012 Original'!AR22,key_ref,COLUMN(Appointing_Party__1),FALSE)="Agency head",'2012 Appt Party (1)'!AR$1,VLOOKUP('2012 Original'!AR22,key_ref,COLUMN(Appointing_Party__1),FALSE)),CONCATENATE("ERR: ",'2012 Original'!AR22))</f>
        <v>Governor</v>
      </c>
      <c r="AS22" s="2" t="str">
        <f>IFERROR(IF(VLOOKUP('2012 Original'!AS22,key_ref,COLUMN(Appointing_Party__1),FALSE)="Agency head",'2012 Appt Party (1)'!AS$1,VLOOKUP('2012 Original'!AS22,key_ref,COLUMN(Appointing_Party__1),FALSE)),CONCATENATE("ERR: ",'2012 Original'!AS22))</f>
        <v>Cabinet Secretary</v>
      </c>
      <c r="AT22" s="2" t="str">
        <f>IFERROR(IF(VLOOKUP('2012 Original'!AT22,key_ref,COLUMN(Appointing_Party__1),FALSE)="Agency head",'2012 Appt Party (1)'!AT$1,VLOOKUP('2012 Original'!AT22,key_ref,COLUMN(Appointing_Party__1),FALSE)),CONCATENATE("ERR: ",'2012 Original'!AT22))</f>
        <v>Cabinet Secretary</v>
      </c>
      <c r="AU22" s="2" t="str">
        <f>IFERROR(IF(VLOOKUP('2012 Original'!AU22,key_ref,COLUMN(Appointing_Party__1),FALSE)="Agency head",'2012 Appt Party (1)'!AU$1,VLOOKUP('2012 Original'!AU22,key_ref,COLUMN(Appointing_Party__1),FALSE)),CONCATENATE("ERR: ",'2012 Original'!AU22))</f>
        <v>Cabinet Secretary</v>
      </c>
      <c r="AV22" s="2" t="str">
        <f>IFERROR(IF(VLOOKUP('2012 Original'!AV22,key_ref,COLUMN(Appointing_Party__1),FALSE)="Agency head",'2012 Appt Party (1)'!AV$1,VLOOKUP('2012 Original'!AV22,key_ref,COLUMN(Appointing_Party__1),FALSE)),CONCATENATE("ERR: ",'2012 Original'!AV22))</f>
        <v>Cabinet Secretary</v>
      </c>
      <c r="AW22" s="2" t="str">
        <f>IFERROR(IF(VLOOKUP('2012 Original'!AW22,key_ref,COLUMN(Appointing_Party__1),FALSE)="Agency head",'2012 Appt Party (1)'!AW$1,VLOOKUP('2012 Original'!AW22,key_ref,COLUMN(Appointing_Party__1),FALSE)),CONCATENATE("ERR: ",'2012 Original'!AW22))</f>
        <v>Cabinet Secretary</v>
      </c>
      <c r="AX22" s="2" t="str">
        <f>IFERROR(IF(VLOOKUP('2012 Original'!AX22,key_ref,COLUMN(Appointing_Party__1),FALSE)="Agency head",'2012 Appt Party (1)'!AX$1,VLOOKUP('2012 Original'!AX22,key_ref,COLUMN(Appointing_Party__1),FALSE)),CONCATENATE("ERR: ",'2012 Original'!AX22))</f>
        <v>Cabinet Secretary</v>
      </c>
      <c r="AY22" s="2" t="str">
        <f>IFERROR(IF(VLOOKUP('2012 Original'!AY22,key_ref,COLUMN(Appointing_Party__1),FALSE)="Agency head",'2012 Appt Party (1)'!AY$1,VLOOKUP('2012 Original'!AY22,key_ref,COLUMN(Appointing_Party__1),FALSE)),CONCATENATE("ERR: ",'2012 Original'!AY22))</f>
        <v>Governor</v>
      </c>
      <c r="AZ22" s="2" t="str">
        <f>IFERROR(IF(VLOOKUP('2012 Original'!AZ22,key_ref,COLUMN(Appointing_Party__1),FALSE)="Agency head",'2012 Appt Party (1)'!AZ$1,VLOOKUP('2012 Original'!AZ22,key_ref,COLUMN(Appointing_Party__1),FALSE)),CONCATENATE("ERR: ",'2012 Original'!AZ22))</f>
        <v>Cabinet Secretary</v>
      </c>
    </row>
    <row r="23" spans="1:52" s="4" customFormat="1">
      <c r="A23" s="3" t="s">
        <v>185</v>
      </c>
      <c r="B23" s="2" t="str">
        <f>IFERROR(IF(VLOOKUP('2012 Original'!B23,key_ref,COLUMN(Appointing_Party__1),FALSE)="Agency head",'2012 Appt Party (1)'!B$1,VLOOKUP('2012 Original'!B23,key_ref,COLUMN(Appointing_Party__1),FALSE)),CONCATENATE("ERR: ",'2012 Original'!B23))</f>
        <v>Voting Public</v>
      </c>
      <c r="C23" s="2" t="str">
        <f>IFERROR(IF(VLOOKUP('2012 Original'!C23,key_ref,COLUMN(Appointing_Party__1),FALSE)="Agency head",'2012 Appt Party (1)'!C$1,VLOOKUP('2012 Original'!C23,key_ref,COLUMN(Appointing_Party__1),FALSE)),CONCATENATE("ERR: ",'2012 Original'!C23))</f>
        <v>Voting Public</v>
      </c>
      <c r="D23" s="2" t="str">
        <f>IFERROR(IF(VLOOKUP('2012 Original'!D23,key_ref,COLUMN(Appointing_Party__1),FALSE)="Agency head",'2012 Appt Party (1)'!D$1,VLOOKUP('2012 Original'!D23,key_ref,COLUMN(Appointing_Party__1),FALSE)),CONCATENATE("ERR: ",'2012 Original'!D23))</f>
        <v>Voting Public</v>
      </c>
      <c r="E23" s="2" t="str">
        <f>IFERROR(IF(VLOOKUP('2012 Original'!E23,key_ref,COLUMN(Appointing_Party__1),FALSE)="Agency head",'2012 Appt Party (1)'!E$1,VLOOKUP('2012 Original'!E23,key_ref,COLUMN(Appointing_Party__1),FALSE)),CONCATENATE("ERR: ",'2012 Original'!E23))</f>
        <v>Voting Public</v>
      </c>
      <c r="F23" s="2" t="str">
        <f>IFERROR(IF(VLOOKUP('2012 Original'!F23,key_ref,COLUMN(Appointing_Party__1),FALSE)="Agency head",'2012 Appt Party (1)'!F$1,VLOOKUP('2012 Original'!F23,key_ref,COLUMN(Appointing_Party__1),FALSE)),CONCATENATE("ERR: ",'2012 Original'!F23))</f>
        <v>Governor</v>
      </c>
      <c r="G23" s="2" t="str">
        <f>IFERROR(IF(VLOOKUP('2012 Original'!G23,key_ref,COLUMN(Appointing_Party__1),FALSE)="Agency head",'2012 Appt Party (1)'!G$1,VLOOKUP('2012 Original'!G23,key_ref,COLUMN(Appointing_Party__1),FALSE)),CONCATENATE("ERR: ",'2012 Original'!G23))</f>
        <v>Governor</v>
      </c>
      <c r="H23" s="2" t="str">
        <f>IFERROR(IF(VLOOKUP('2012 Original'!H23,key_ref,COLUMN(Appointing_Party__1),FALSE)="Agency head",'2012 Appt Party (1)'!H$1,VLOOKUP('2012 Original'!H23,key_ref,COLUMN(Appointing_Party__1),FALSE)),CONCATENATE("ERR: ",'2012 Original'!H23))</f>
        <v>Governor</v>
      </c>
      <c r="I23" s="2" t="str">
        <f>IFERROR(IF(VLOOKUP('2012 Original'!I23,key_ref,COLUMN(Appointing_Party__1),FALSE)="Agency head",'2012 Appt Party (1)'!I$1,VLOOKUP('2012 Original'!I23,key_ref,COLUMN(Appointing_Party__1),FALSE)),CONCATENATE("ERR: ",'2012 Original'!I23))</f>
        <v>Board|Commission</v>
      </c>
      <c r="J23" s="2" t="str">
        <f>IFERROR(IF(VLOOKUP('2012 Original'!J23,key_ref,COLUMN(Appointing_Party__1),FALSE)="Agency head",'2012 Appt Party (1)'!J$1,VLOOKUP('2012 Original'!J23,key_ref,COLUMN(Appointing_Party__1),FALSE)),CONCATENATE("ERR: ",'2012 Original'!J23))</f>
        <v>Legislature</v>
      </c>
      <c r="K23" s="2" t="str">
        <f>IFERROR(IF(VLOOKUP('2012 Original'!K23,key_ref,COLUMN(Appointing_Party__1),FALSE)="Agency head",'2012 Appt Party (1)'!K$1,VLOOKUP('2012 Original'!K23,key_ref,COLUMN(Appointing_Party__1),FALSE)),CONCATENATE("ERR: ",'2012 Original'!K23))</f>
        <v>Governor</v>
      </c>
      <c r="L23" s="2" t="str">
        <f>IFERROR(IF(VLOOKUP('2012 Original'!L23,key_ref,COLUMN(Appointing_Party__1),FALSE)="Agency head",'2012 Appt Party (1)'!L$1,VLOOKUP('2012 Original'!L23,key_ref,COLUMN(Appointing_Party__1),FALSE)),CONCATENATE("ERR: ",'2012 Original'!L23))</f>
        <v>Governor</v>
      </c>
      <c r="M23" s="2" t="str">
        <f>IFERROR(IF(VLOOKUP('2012 Original'!M23,key_ref,COLUMN(Appointing_Party__1),FALSE)="Agency head",'2012 Appt Party (1)'!M$1,VLOOKUP('2012 Original'!M23,key_ref,COLUMN(Appointing_Party__1),FALSE)),CONCATENATE("ERR: ",'2012 Original'!M23))</f>
        <v>Governor</v>
      </c>
      <c r="N23" s="2" t="str">
        <f>IFERROR(IF(VLOOKUP('2012 Original'!N23,key_ref,COLUMN(Appointing_Party__1),FALSE)="Agency head",'2012 Appt Party (1)'!N$1,VLOOKUP('2012 Original'!N23,key_ref,COLUMN(Appointing_Party__1),FALSE)),CONCATENATE("ERR: ",'2012 Original'!N23))</f>
        <v>Governor</v>
      </c>
      <c r="O23" s="2" t="str">
        <f>IFERROR(IF(VLOOKUP('2012 Original'!O23,key_ref,COLUMN(Appointing_Party__1),FALSE)="Agency head",'2012 Appt Party (1)'!O$1,VLOOKUP('2012 Original'!O23,key_ref,COLUMN(Appointing_Party__1),FALSE)),CONCATENATE("ERR: ",'2012 Original'!O23))</f>
        <v>none</v>
      </c>
      <c r="P23" s="2" t="str">
        <f>IFERROR(IF(VLOOKUP('2012 Original'!P23,key_ref,COLUMN(Appointing_Party__1),FALSE)="Agency head",'2012 Appt Party (1)'!P$1,VLOOKUP('2012 Original'!P23,key_ref,COLUMN(Appointing_Party__1),FALSE)),CONCATENATE("ERR: ",'2012 Original'!P23))</f>
        <v>Civil Service</v>
      </c>
      <c r="Q23" s="2" t="str">
        <f>IFERROR(IF(VLOOKUP('2012 Original'!Q23,key_ref,COLUMN(Appointing_Party__1),FALSE)="Agency head",'2012 Appt Party (1)'!Q$1,VLOOKUP('2012 Original'!Q23,key_ref,COLUMN(Appointing_Party__1),FALSE)),CONCATENATE("ERR: ",'2012 Original'!Q23))</f>
        <v>none</v>
      </c>
      <c r="R23" s="2" t="str">
        <f>IFERROR(IF(VLOOKUP('2012 Original'!R23,key_ref,COLUMN(Appointing_Party__1),FALSE)="Agency head",'2012 Appt Party (1)'!R$1,VLOOKUP('2012 Original'!R23,key_ref,COLUMN(Appointing_Party__1),FALSE)),CONCATENATE("ERR: ",'2012 Original'!R23))</f>
        <v>Governor</v>
      </c>
      <c r="S23" s="2" t="str">
        <f>IFERROR(IF(VLOOKUP('2012 Original'!S23,key_ref,COLUMN(Appointing_Party__1),FALSE)="Agency head",'2012 Appt Party (1)'!S$1,VLOOKUP('2012 Original'!S23,key_ref,COLUMN(Appointing_Party__1),FALSE)),CONCATENATE("ERR: ",'2012 Original'!S23))</f>
        <v>none</v>
      </c>
      <c r="T23" s="2" t="str">
        <f>IFERROR(IF(VLOOKUP('2012 Original'!T23,key_ref,COLUMN(Appointing_Party__1),FALSE)="Agency head",'2012 Appt Party (1)'!T$1,VLOOKUP('2012 Original'!T23,key_ref,COLUMN(Appointing_Party__1),FALSE)),CONCATENATE("ERR: ",'2012 Original'!T23))</f>
        <v>Board|Commission</v>
      </c>
      <c r="U23" s="2" t="str">
        <f>IFERROR(IF(VLOOKUP('2012 Original'!U23,key_ref,COLUMN(Appointing_Party__1),FALSE)="Agency head",'2012 Appt Party (1)'!U$1,VLOOKUP('2012 Original'!U23,key_ref,COLUMN(Appointing_Party__1),FALSE)),CONCATENATE("ERR: ",'2012 Original'!U23))</f>
        <v>Secretary Of State</v>
      </c>
      <c r="V23" s="2" t="str">
        <f>IFERROR(IF(VLOOKUP('2012 Original'!V23,key_ref,COLUMN(Appointing_Party__1),FALSE)="Agency head",'2012 Appt Party (1)'!V$1,VLOOKUP('2012 Original'!V23,key_ref,COLUMN(Appointing_Party__1),FALSE)),CONCATENATE("ERR: ",'2012 Original'!V23))</f>
        <v>Civil Service</v>
      </c>
      <c r="W23" s="2" t="str">
        <f>IFERROR(IF(VLOOKUP('2012 Original'!W23,key_ref,COLUMN(Appointing_Party__1),FALSE)="Agency head",'2012 Appt Party (1)'!W$1,VLOOKUP('2012 Original'!W23,key_ref,COLUMN(Appointing_Party__1),FALSE)),CONCATENATE("ERR: ",'2012 Original'!W23))</f>
        <v>Civil Service</v>
      </c>
      <c r="X23" s="2" t="str">
        <f>IFERROR(IF(VLOOKUP('2012 Original'!X23,key_ref,COLUMN(Appointing_Party__1),FALSE)="Agency head",'2012 Appt Party (1)'!X$1,VLOOKUP('2012 Original'!X23,key_ref,COLUMN(Appointing_Party__1),FALSE)),CONCATENATE("ERR: ",'2012 Original'!X23))</f>
        <v>none</v>
      </c>
      <c r="Y23" s="2" t="str">
        <f>IFERROR(IF(VLOOKUP('2012 Original'!Y23,key_ref,COLUMN(Appointing_Party__1),FALSE)="Agency head",'2012 Appt Party (1)'!Y$1,VLOOKUP('2012 Original'!Y23,key_ref,COLUMN(Appointing_Party__1),FALSE)),CONCATENATE("ERR: ",'2012 Original'!Y23))</f>
        <v>Governor</v>
      </c>
      <c r="Z23" s="2" t="str">
        <f>IFERROR(IF(VLOOKUP('2012 Original'!Z23,key_ref,COLUMN(Appointing_Party__1),FALSE)="Agency head",'2012 Appt Party (1)'!Z$1,VLOOKUP('2012 Original'!Z23,key_ref,COLUMN(Appointing_Party__1),FALSE)),CONCATENATE("ERR: ",'2012 Original'!Z23))</f>
        <v>Budget</v>
      </c>
      <c r="AA23" s="2" t="str">
        <f>IFERROR(IF(VLOOKUP('2012 Original'!AA23,key_ref,COLUMN(Appointing_Party__1),FALSE)="Agency head",'2012 Appt Party (1)'!AA$1,VLOOKUP('2012 Original'!AA23,key_ref,COLUMN(Appointing_Party__1),FALSE)),CONCATENATE("ERR: ",'2012 Original'!AA23))</f>
        <v>Fisheries</v>
      </c>
      <c r="AB23" s="2" t="str">
        <f>IFERROR(IF(VLOOKUP('2012 Original'!AB23,key_ref,COLUMN(Appointing_Party__1),FALSE)="Agency head",'2012 Appt Party (1)'!AB$1,VLOOKUP('2012 Original'!AB23,key_ref,COLUMN(Appointing_Party__1),FALSE)),CONCATENATE("ERR: ",'2012 Original'!AB23))</f>
        <v>none</v>
      </c>
      <c r="AC23" s="2" t="str">
        <f>IFERROR(IF(VLOOKUP('2012 Original'!AC23,key_ref,COLUMN(Appointing_Party__1),FALSE)="Agency head",'2012 Appt Party (1)'!AC$1,VLOOKUP('2012 Original'!AC23,key_ref,COLUMN(Appointing_Party__1),FALSE)),CONCATENATE("ERR: ",'2012 Original'!AC23))</f>
        <v>Governor</v>
      </c>
      <c r="AD23" s="2" t="str">
        <f>IFERROR(IF(VLOOKUP('2012 Original'!AD23,key_ref,COLUMN(Appointing_Party__1),FALSE)="Agency head",'2012 Appt Party (1)'!AD$1,VLOOKUP('2012 Original'!AD23,key_ref,COLUMN(Appointing_Party__1),FALSE)),CONCATENATE("ERR: ",'2012 Original'!AD23))</f>
        <v>Civil Service</v>
      </c>
      <c r="AE23" s="2" t="str">
        <f>IFERROR(IF(VLOOKUP('2012 Original'!AE23,key_ref,COLUMN(Appointing_Party__1),FALSE)="Agency head",'2012 Appt Party (1)'!AE$1,VLOOKUP('2012 Original'!AE23,key_ref,COLUMN(Appointing_Party__1),FALSE)),CONCATENATE("ERR: ",'2012 Original'!AE23))</f>
        <v>Transportation</v>
      </c>
      <c r="AF23" s="2" t="str">
        <f>IFERROR(IF(VLOOKUP('2012 Original'!AF23,key_ref,COLUMN(Appointing_Party__1),FALSE)="Agency head",'2012 Appt Party (1)'!AF$1,VLOOKUP('2012 Original'!AF23,key_ref,COLUMN(Appointing_Party__1),FALSE)),CONCATENATE("ERR: ",'2012 Original'!AF23))</f>
        <v>Governor</v>
      </c>
      <c r="AG23" s="2" t="str">
        <f>IFERROR(IF(VLOOKUP('2012 Original'!AG23,key_ref,COLUMN(Appointing_Party__1),FALSE)="Agency head",'2012 Appt Party (1)'!AG$1,VLOOKUP('2012 Original'!AG23,key_ref,COLUMN(Appointing_Party__1),FALSE)),CONCATENATE("ERR: ",'2012 Original'!AG23))</f>
        <v>Governor</v>
      </c>
      <c r="AH23" s="2" t="str">
        <f>IFERROR(IF(VLOOKUP('2012 Original'!AH23,key_ref,COLUMN(Appointing_Party__1),FALSE)="Agency head",'2012 Appt Party (1)'!AH$1,VLOOKUP('2012 Original'!AH23,key_ref,COLUMN(Appointing_Party__1),FALSE)),CONCATENATE("ERR: ",'2012 Original'!AH23))</f>
        <v>Commerce</v>
      </c>
      <c r="AI23" s="2" t="str">
        <f>IFERROR(IF(VLOOKUP('2012 Original'!AI23,key_ref,COLUMN(Appointing_Party__1),FALSE)="Agency head",'2012 Appt Party (1)'!AI$1,VLOOKUP('2012 Original'!AI23,key_ref,COLUMN(Appointing_Party__1),FALSE)),CONCATENATE("ERR: ",'2012 Original'!AI23))</f>
        <v>Civil Service</v>
      </c>
      <c r="AJ23" s="2" t="str">
        <f>IFERROR(IF(VLOOKUP('2012 Original'!AJ23,key_ref,COLUMN(Appointing_Party__1),FALSE)="Agency head",'2012 Appt Party (1)'!AJ$1,VLOOKUP('2012 Original'!AJ23,key_ref,COLUMN(Appointing_Party__1),FALSE)),CONCATENATE("ERR: ",'2012 Original'!AJ23))</f>
        <v>Civil Service</v>
      </c>
      <c r="AK23" s="2" t="str">
        <f>IFERROR(IF(VLOOKUP('2012 Original'!AK23,key_ref,COLUMN(Appointing_Party__1),FALSE)="Agency head",'2012 Appt Party (1)'!AK$1,VLOOKUP('2012 Original'!AK23,key_ref,COLUMN(Appointing_Party__1),FALSE)),CONCATENATE("ERR: ",'2012 Original'!AK23))</f>
        <v>Governor</v>
      </c>
      <c r="AL23" s="2" t="str">
        <f>IFERROR(IF(VLOOKUP('2012 Original'!AL23,key_ref,COLUMN(Appointing_Party__1),FALSE)="Agency head",'2012 Appt Party (1)'!AL$1,VLOOKUP('2012 Original'!AL23,key_ref,COLUMN(Appointing_Party__1),FALSE)),CONCATENATE("ERR: ",'2012 Original'!AL23))</f>
        <v>Civil Service</v>
      </c>
      <c r="AM23" s="2" t="str">
        <f>IFERROR(IF(VLOOKUP('2012 Original'!AM23,key_ref,COLUMN(Appointing_Party__1),FALSE)="Agency head",'2012 Appt Party (1)'!AM$1,VLOOKUP('2012 Original'!AM23,key_ref,COLUMN(Appointing_Party__1),FALSE)),CONCATENATE("ERR: ",'2012 Original'!AM23))</f>
        <v>Civil Service</v>
      </c>
      <c r="AN23" s="2" t="str">
        <f>IFERROR(IF(VLOOKUP('2012 Original'!AN23,key_ref,COLUMN(Appointing_Party__1),FALSE)="Agency head",'2012 Appt Party (1)'!AN$1,VLOOKUP('2012 Original'!AN23,key_ref,COLUMN(Appointing_Party__1),FALSE)),CONCATENATE("ERR: ",'2012 Original'!AN23))</f>
        <v>none</v>
      </c>
      <c r="AO23" s="2" t="str">
        <f>IFERROR(IF(VLOOKUP('2012 Original'!AO23,key_ref,COLUMN(Appointing_Party__1),FALSE)="Agency head",'2012 Appt Party (1)'!AO$1,VLOOKUP('2012 Original'!AO23,key_ref,COLUMN(Appointing_Party__1),FALSE)),CONCATENATE("ERR: ",'2012 Original'!AO23))</f>
        <v>Legislature</v>
      </c>
      <c r="AP23" s="2" t="str">
        <f>IFERROR(IF(VLOOKUP('2012 Original'!AP23,key_ref,COLUMN(Appointing_Party__1),FALSE)="Agency head",'2012 Appt Party (1)'!AP$1,VLOOKUP('2012 Original'!AP23,key_ref,COLUMN(Appointing_Party__1),FALSE)),CONCATENATE("ERR: ",'2012 Original'!AP23))</f>
        <v>none</v>
      </c>
      <c r="AQ23" s="2" t="str">
        <f>IFERROR(IF(VLOOKUP('2012 Original'!AQ23,key_ref,COLUMN(Appointing_Party__1),FALSE)="Agency head",'2012 Appt Party (1)'!AQ$1,VLOOKUP('2012 Original'!AQ23,key_ref,COLUMN(Appointing_Party__1),FALSE)),CONCATENATE("ERR: ",'2012 Original'!AQ23))</f>
        <v>Legislature</v>
      </c>
      <c r="AR23" s="2" t="str">
        <f>IFERROR(IF(VLOOKUP('2012 Original'!AR23,key_ref,COLUMN(Appointing_Party__1),FALSE)="Agency head",'2012 Appt Party (1)'!AR$1,VLOOKUP('2012 Original'!AR23,key_ref,COLUMN(Appointing_Party__1),FALSE)),CONCATENATE("ERR: ",'2012 Original'!AR23))</f>
        <v>Governor</v>
      </c>
      <c r="AS23" s="2" t="str">
        <f>IFERROR(IF(VLOOKUP('2012 Original'!AS23,key_ref,COLUMN(Appointing_Party__1),FALSE)="Agency head",'2012 Appt Party (1)'!AS$1,VLOOKUP('2012 Original'!AS23,key_ref,COLUMN(Appointing_Party__1),FALSE)),CONCATENATE("ERR: ",'2012 Original'!AS23))</f>
        <v>Civil Service</v>
      </c>
      <c r="AT23" s="2" t="str">
        <f>IFERROR(IF(VLOOKUP('2012 Original'!AT23,key_ref,COLUMN(Appointing_Party__1),FALSE)="Agency head",'2012 Appt Party (1)'!AT$1,VLOOKUP('2012 Original'!AT23,key_ref,COLUMN(Appointing_Party__1),FALSE)),CONCATENATE("ERR: ",'2012 Original'!AT23))</f>
        <v>Civil Service</v>
      </c>
      <c r="AU23" s="2" t="str">
        <f>IFERROR(IF(VLOOKUP('2012 Original'!AU23,key_ref,COLUMN(Appointing_Party__1),FALSE)="Agency head",'2012 Appt Party (1)'!AU$1,VLOOKUP('2012 Original'!AU23,key_ref,COLUMN(Appointing_Party__1),FALSE)),CONCATENATE("ERR: ",'2012 Original'!AU23))</f>
        <v>Governor</v>
      </c>
      <c r="AV23" s="2" t="str">
        <f>IFERROR(IF(VLOOKUP('2012 Original'!AV23,key_ref,COLUMN(Appointing_Party__1),FALSE)="Agency head",'2012 Appt Party (1)'!AV$1,VLOOKUP('2012 Original'!AV23,key_ref,COLUMN(Appointing_Party__1),FALSE)),CONCATENATE("ERR: ",'2012 Original'!AV23))</f>
        <v>Civil Service</v>
      </c>
      <c r="AW23" s="2" t="str">
        <f>IFERROR(IF(VLOOKUP('2012 Original'!AW23,key_ref,COLUMN(Appointing_Party__1),FALSE)="Agency head",'2012 Appt Party (1)'!AW$1,VLOOKUP('2012 Original'!AW23,key_ref,COLUMN(Appointing_Party__1),FALSE)),CONCATENATE("ERR: ",'2012 Original'!AW23))</f>
        <v>Governor</v>
      </c>
      <c r="AX23" s="2" t="str">
        <f>IFERROR(IF(VLOOKUP('2012 Original'!AX23,key_ref,COLUMN(Appointing_Party__1),FALSE)="Agency head",'2012 Appt Party (1)'!AX$1,VLOOKUP('2012 Original'!AX23,key_ref,COLUMN(Appointing_Party__1),FALSE)),CONCATENATE("ERR: ",'2012 Original'!AX23))</f>
        <v>none</v>
      </c>
      <c r="AY23" s="2" t="str">
        <f>IFERROR(IF(VLOOKUP('2012 Original'!AY23,key_ref,COLUMN(Appointing_Party__1),FALSE)="Agency head",'2012 Appt Party (1)'!AY$1,VLOOKUP('2012 Original'!AY23,key_ref,COLUMN(Appointing_Party__1),FALSE)),CONCATENATE("ERR: ",'2012 Original'!AY23))</f>
        <v>Governor</v>
      </c>
      <c r="AZ23" s="2" t="str">
        <f>IFERROR(IF(VLOOKUP('2012 Original'!AZ23,key_ref,COLUMN(Appointing_Party__1),FALSE)="Agency head",'2012 Appt Party (1)'!AZ$1,VLOOKUP('2012 Original'!AZ23,key_ref,COLUMN(Appointing_Party__1),FALSE)),CONCATENATE("ERR: ",'2012 Original'!AZ23))</f>
        <v>Social Services</v>
      </c>
    </row>
    <row r="24" spans="1:52" s="4" customFormat="1">
      <c r="A24" s="3" t="s">
        <v>49</v>
      </c>
      <c r="B24" s="2" t="str">
        <f>IFERROR(IF(VLOOKUP('2012 Original'!B24,key_ref,COLUMN(Appointing_Party__1),FALSE)="Agency head",'2012 Appt Party (1)'!B$1,VLOOKUP('2012 Original'!B24,key_ref,COLUMN(Appointing_Party__1),FALSE)),CONCATENATE("ERR: ",'2012 Original'!B24))</f>
        <v>Voting Public</v>
      </c>
      <c r="C24" s="2" t="str">
        <f>IFERROR(IF(VLOOKUP('2012 Original'!C24,key_ref,COLUMN(Appointing_Party__1),FALSE)="Agency head",'2012 Appt Party (1)'!C$1,VLOOKUP('2012 Original'!C24,key_ref,COLUMN(Appointing_Party__1),FALSE)),CONCATENATE("ERR: ",'2012 Original'!C24))</f>
        <v>Voting Public</v>
      </c>
      <c r="D24" s="2" t="str">
        <f>IFERROR(IF(VLOOKUP('2012 Original'!D24,key_ref,COLUMN(Appointing_Party__1),FALSE)="Agency head",'2012 Appt Party (1)'!D$1,VLOOKUP('2012 Original'!D24,key_ref,COLUMN(Appointing_Party__1),FALSE)),CONCATENATE("ERR: ",'2012 Original'!D24))</f>
        <v>Voting Public</v>
      </c>
      <c r="E24" s="2" t="str">
        <f>IFERROR(IF(VLOOKUP('2012 Original'!E24,key_ref,COLUMN(Appointing_Party__1),FALSE)="Agency head",'2012 Appt Party (1)'!E$1,VLOOKUP('2012 Original'!E24,key_ref,COLUMN(Appointing_Party__1),FALSE)),CONCATENATE("ERR: ",'2012 Original'!E24))</f>
        <v>Voting Public</v>
      </c>
      <c r="F24" s="2" t="str">
        <f>IFERROR(IF(VLOOKUP('2012 Original'!F24,key_ref,COLUMN(Appointing_Party__1),FALSE)="Agency head",'2012 Appt Party (1)'!F$1,VLOOKUP('2012 Original'!F24,key_ref,COLUMN(Appointing_Party__1),FALSE)),CONCATENATE("ERR: ",'2012 Original'!F24))</f>
        <v>Finance</v>
      </c>
      <c r="G24" s="2" t="str">
        <f>IFERROR(IF(VLOOKUP('2012 Original'!G24,key_ref,COLUMN(Appointing_Party__1),FALSE)="Agency head",'2012 Appt Party (1)'!G$1,VLOOKUP('2012 Original'!G24,key_ref,COLUMN(Appointing_Party__1),FALSE)),CONCATENATE("ERR: ",'2012 Original'!G24))</f>
        <v>Governor</v>
      </c>
      <c r="H24" s="2" t="str">
        <f>IFERROR(IF(VLOOKUP('2012 Original'!H24,key_ref,COLUMN(Appointing_Party__1),FALSE)="Agency head",'2012 Appt Party (1)'!H$1,VLOOKUP('2012 Original'!H24,key_ref,COLUMN(Appointing_Party__1),FALSE)),CONCATENATE("ERR: ",'2012 Original'!H24))</f>
        <v>Governor</v>
      </c>
      <c r="I24" s="2" t="str">
        <f>IFERROR(IF(VLOOKUP('2012 Original'!I24,key_ref,COLUMN(Appointing_Party__1),FALSE)="Agency head",'2012 Appt Party (1)'!I$1,VLOOKUP('2012 Original'!I24,key_ref,COLUMN(Appointing_Party__1),FALSE)),CONCATENATE("ERR: ",'2012 Original'!I24))</f>
        <v>Governor</v>
      </c>
      <c r="J24" s="2" t="str">
        <f>IFERROR(IF(VLOOKUP('2012 Original'!J24,key_ref,COLUMN(Appointing_Party__1),FALSE)="Agency head",'2012 Appt Party (1)'!J$1,VLOOKUP('2012 Original'!J24,key_ref,COLUMN(Appointing_Party__1),FALSE)),CONCATENATE("ERR: ",'2012 Original'!J24))</f>
        <v>Voting Public</v>
      </c>
      <c r="K24" s="2" t="str">
        <f>IFERROR(IF(VLOOKUP('2012 Original'!K24,key_ref,COLUMN(Appointing_Party__1),FALSE)="Agency head",'2012 Appt Party (1)'!K$1,VLOOKUP('2012 Original'!K24,key_ref,COLUMN(Appointing_Party__1),FALSE)),CONCATENATE("ERR: ",'2012 Original'!K24))</f>
        <v>Banking</v>
      </c>
      <c r="L24" s="2" t="str">
        <f>IFERROR(IF(VLOOKUP('2012 Original'!L24,key_ref,COLUMN(Appointing_Party__1),FALSE)="Agency head",'2012 Appt Party (1)'!L$1,VLOOKUP('2012 Original'!L24,key_ref,COLUMN(Appointing_Party__1),FALSE)),CONCATENATE("ERR: ",'2012 Original'!L24))</f>
        <v>Finance</v>
      </c>
      <c r="M24" s="2" t="str">
        <f>IFERROR(IF(VLOOKUP('2012 Original'!M24,key_ref,COLUMN(Appointing_Party__1),FALSE)="Agency head",'2012 Appt Party (1)'!M$1,VLOOKUP('2012 Original'!M24,key_ref,COLUMN(Appointing_Party__1),FALSE)),CONCATENATE("ERR: ",'2012 Original'!M24))</f>
        <v>Governor</v>
      </c>
      <c r="N24" s="2" t="str">
        <f>IFERROR(IF(VLOOKUP('2012 Original'!N24,key_ref,COLUMN(Appointing_Party__1),FALSE)="Agency head",'2012 Appt Party (1)'!N$1,VLOOKUP('2012 Original'!N24,key_ref,COLUMN(Appointing_Party__1),FALSE)),CONCATENATE("ERR: ",'2012 Original'!N24))</f>
        <v>Governor</v>
      </c>
      <c r="O24" s="2" t="str">
        <f>IFERROR(IF(VLOOKUP('2012 Original'!O24,key_ref,COLUMN(Appointing_Party__1),FALSE)="Agency head",'2012 Appt Party (1)'!O$1,VLOOKUP('2012 Original'!O24,key_ref,COLUMN(Appointing_Party__1),FALSE)),CONCATENATE("ERR: ",'2012 Original'!O24))</f>
        <v>Economic Development</v>
      </c>
      <c r="P24" s="2" t="str">
        <f>IFERROR(IF(VLOOKUP('2012 Original'!P24,key_ref,COLUMN(Appointing_Party__1),FALSE)="Agency head",'2012 Appt Party (1)'!P$1,VLOOKUP('2012 Original'!P24,key_ref,COLUMN(Appointing_Party__1),FALSE)),CONCATENATE("ERR: ",'2012 Original'!P24))</f>
        <v>Finance</v>
      </c>
      <c r="Q24" s="2" t="str">
        <f>IFERROR(IF(VLOOKUP('2012 Original'!Q24,key_ref,COLUMN(Appointing_Party__1),FALSE)="Agency head",'2012 Appt Party (1)'!Q$1,VLOOKUP('2012 Original'!Q24,key_ref,COLUMN(Appointing_Party__1),FALSE)),CONCATENATE("ERR: ",'2012 Original'!Q24))</f>
        <v>Consumer Affairs</v>
      </c>
      <c r="R24" s="2" t="str">
        <f>IFERROR(IF(VLOOKUP('2012 Original'!R24,key_ref,COLUMN(Appointing_Party__1),FALSE)="Agency head",'2012 Appt Party (1)'!R$1,VLOOKUP('2012 Original'!R24,key_ref,COLUMN(Appointing_Party__1),FALSE)),CONCATENATE("ERR: ",'2012 Original'!R24))</f>
        <v>Governor</v>
      </c>
      <c r="S24" s="2" t="str">
        <f>IFERROR(IF(VLOOKUP('2012 Original'!S24,key_ref,COLUMN(Appointing_Party__1),FALSE)="Agency head",'2012 Appt Party (1)'!S$1,VLOOKUP('2012 Original'!S24,key_ref,COLUMN(Appointing_Party__1),FALSE)),CONCATENATE("ERR: ",'2012 Original'!S24))</f>
        <v>Governor</v>
      </c>
      <c r="T24" s="2" t="str">
        <f>IFERROR(IF(VLOOKUP('2012 Original'!T24,key_ref,COLUMN(Appointing_Party__1),FALSE)="Agency head",'2012 Appt Party (1)'!T$1,VLOOKUP('2012 Original'!T24,key_ref,COLUMN(Appointing_Party__1),FALSE)),CONCATENATE("ERR: ",'2012 Original'!T24))</f>
        <v>Governor</v>
      </c>
      <c r="U24" s="2" t="str">
        <f>IFERROR(IF(VLOOKUP('2012 Original'!U24,key_ref,COLUMN(Appointing_Party__1),FALSE)="Agency head",'2012 Appt Party (1)'!U$1,VLOOKUP('2012 Original'!U24,key_ref,COLUMN(Appointing_Party__1),FALSE)),CONCATENATE("ERR: ",'2012 Original'!U24))</f>
        <v>Secretary Of State</v>
      </c>
      <c r="V24" s="2" t="str">
        <f>IFERROR(IF(VLOOKUP('2012 Original'!V24,key_ref,COLUMN(Appointing_Party__1),FALSE)="Agency head",'2012 Appt Party (1)'!V$1,VLOOKUP('2012 Original'!V24,key_ref,COLUMN(Appointing_Party__1),FALSE)),CONCATENATE("ERR: ",'2012 Original'!V24))</f>
        <v>Governor</v>
      </c>
      <c r="W24" s="2" t="str">
        <f>IFERROR(IF(VLOOKUP('2012 Original'!W24,key_ref,COLUMN(Appointing_Party__1),FALSE)="Agency head",'2012 Appt Party (1)'!W$1,VLOOKUP('2012 Original'!W24,key_ref,COLUMN(Appointing_Party__1),FALSE)),CONCATENATE("ERR: ",'2012 Original'!W24))</f>
        <v>Employment Services</v>
      </c>
      <c r="X24" s="2" t="str">
        <f>IFERROR(IF(VLOOKUP('2012 Original'!X24,key_ref,COLUMN(Appointing_Party__1),FALSE)="Agency head",'2012 Appt Party (1)'!X$1,VLOOKUP('2012 Original'!X24,key_ref,COLUMN(Appointing_Party__1),FALSE)),CONCATENATE("ERR: ",'2012 Original'!X24))</f>
        <v>Energy</v>
      </c>
      <c r="Y24" s="2" t="str">
        <f>IFERROR(IF(VLOOKUP('2012 Original'!Y24,key_ref,COLUMN(Appointing_Party__1),FALSE)="Agency head",'2012 Appt Party (1)'!Y$1,VLOOKUP('2012 Original'!Y24,key_ref,COLUMN(Appointing_Party__1),FALSE)),CONCATENATE("ERR: ",'2012 Original'!Y24))</f>
        <v>Governor</v>
      </c>
      <c r="Z24" s="2" t="str">
        <f>IFERROR(IF(VLOOKUP('2012 Original'!Z24,key_ref,COLUMN(Appointing_Party__1),FALSE)="Agency head",'2012 Appt Party (1)'!Z$1,VLOOKUP('2012 Original'!Z24,key_ref,COLUMN(Appointing_Party__1),FALSE)),CONCATENATE("ERR: ",'2012 Original'!Z24))</f>
        <v>Governor</v>
      </c>
      <c r="AA24" s="2" t="str">
        <f>IFERROR(IF(VLOOKUP('2012 Original'!AA24,key_ref,COLUMN(Appointing_Party__1),FALSE)="Agency head",'2012 Appt Party (1)'!AA$1,VLOOKUP('2012 Original'!AA24,key_ref,COLUMN(Appointing_Party__1),FALSE)),CONCATENATE("ERR: ",'2012 Original'!AA24))</f>
        <v>Fish &amp; Wildlife</v>
      </c>
      <c r="AB24" s="2" t="str">
        <f>IFERROR(IF(VLOOKUP('2012 Original'!AB24,key_ref,COLUMN(Appointing_Party__1),FALSE)="Agency head",'2012 Appt Party (1)'!AB$1,VLOOKUP('2012 Original'!AB24,key_ref,COLUMN(Appointing_Party__1),FALSE)),CONCATENATE("ERR: ",'2012 Original'!AB24))</f>
        <v>Administration</v>
      </c>
      <c r="AC24" s="2" t="str">
        <f>IFERROR(IF(VLOOKUP('2012 Original'!AC24,key_ref,COLUMN(Appointing_Party__1),FALSE)="Agency head",'2012 Appt Party (1)'!AC$1,VLOOKUP('2012 Original'!AC24,key_ref,COLUMN(Appointing_Party__1),FALSE)),CONCATENATE("ERR: ",'2012 Original'!AC24))</f>
        <v>Governor</v>
      </c>
      <c r="AD24" s="2" t="str">
        <f>IFERROR(IF(VLOOKUP('2012 Original'!AD24,key_ref,COLUMN(Appointing_Party__1),FALSE)="Agency head",'2012 Appt Party (1)'!AD$1,VLOOKUP('2012 Original'!AD24,key_ref,COLUMN(Appointing_Party__1),FALSE)),CONCATENATE("ERR: ",'2012 Original'!AD24))</f>
        <v>Board|Commission</v>
      </c>
      <c r="AE24" s="2" t="str">
        <f>IFERROR(IF(VLOOKUP('2012 Original'!AE24,key_ref,COLUMN(Appointing_Party__1),FALSE)="Agency head",'2012 Appt Party (1)'!AE$1,VLOOKUP('2012 Original'!AE24,key_ref,COLUMN(Appointing_Party__1),FALSE)),CONCATENATE("ERR: ",'2012 Original'!AE24))</f>
        <v>Governor</v>
      </c>
      <c r="AF24" s="2" t="str">
        <f>IFERROR(IF(VLOOKUP('2012 Original'!AF24,key_ref,COLUMN(Appointing_Party__1),FALSE)="Agency head",'2012 Appt Party (1)'!AF$1,VLOOKUP('2012 Original'!AF24,key_ref,COLUMN(Appointing_Party__1),FALSE)),CONCATENATE("ERR: ",'2012 Original'!AF24))</f>
        <v>Governor</v>
      </c>
      <c r="AG24" s="2" t="str">
        <f>IFERROR(IF(VLOOKUP('2012 Original'!AG24,key_ref,COLUMN(Appointing_Party__1),FALSE)="Agency head",'2012 Appt Party (1)'!AG$1,VLOOKUP('2012 Original'!AG24,key_ref,COLUMN(Appointing_Party__1),FALSE)),CONCATENATE("ERR: ",'2012 Original'!AG24))</f>
        <v>Insurance</v>
      </c>
      <c r="AH24" s="2" t="str">
        <f>IFERROR(IF(VLOOKUP('2012 Original'!AH24,key_ref,COLUMN(Appointing_Party__1),FALSE)="Agency head",'2012 Appt Party (1)'!AH$1,VLOOKUP('2012 Original'!AH24,key_ref,COLUMN(Appointing_Party__1),FALSE)),CONCATENATE("ERR: ",'2012 Original'!AH24))</f>
        <v>Governor</v>
      </c>
      <c r="AI24" s="2" t="str">
        <f>IFERROR(IF(VLOOKUP('2012 Original'!AI24,key_ref,COLUMN(Appointing_Party__1),FALSE)="Agency head",'2012 Appt Party (1)'!AI$1,VLOOKUP('2012 Original'!AI24,key_ref,COLUMN(Appointing_Party__1),FALSE)),CONCATENATE("ERR: ",'2012 Original'!AI24))</f>
        <v>Licensing</v>
      </c>
      <c r="AJ24" s="2" t="str">
        <f>IFERROR(IF(VLOOKUP('2012 Original'!AJ24,key_ref,COLUMN(Appointing_Party__1),FALSE)="Agency head",'2012 Appt Party (1)'!AJ$1,VLOOKUP('2012 Original'!AJ24,key_ref,COLUMN(Appointing_Party__1),FALSE)),CONCATENATE("ERR: ",'2012 Original'!AJ24))</f>
        <v>Governor</v>
      </c>
      <c r="AK24" s="2" t="str">
        <f>IFERROR(IF(VLOOKUP('2012 Original'!AK24,key_ref,COLUMN(Appointing_Party__1),FALSE)="Agency head",'2012 Appt Party (1)'!AK$1,VLOOKUP('2012 Original'!AK24,key_ref,COLUMN(Appointing_Party__1),FALSE)),CONCATENATE("ERR: ",'2012 Original'!AK24))</f>
        <v>Governor</v>
      </c>
      <c r="AL24" s="2" t="str">
        <f>IFERROR(IF(VLOOKUP('2012 Original'!AL24,key_ref,COLUMN(Appointing_Party__1),FALSE)="Agency head",'2012 Appt Party (1)'!AL$1,VLOOKUP('2012 Original'!AL24,key_ref,COLUMN(Appointing_Party__1),FALSE)),CONCATENATE("ERR: ",'2012 Original'!AL24))</f>
        <v>Parks &amp; Recreation</v>
      </c>
      <c r="AM24" s="2" t="str">
        <f>IFERROR(IF(VLOOKUP('2012 Original'!AM24,key_ref,COLUMN(Appointing_Party__1),FALSE)="Agency head",'2012 Appt Party (1)'!AM$1,VLOOKUP('2012 Original'!AM24,key_ref,COLUMN(Appointing_Party__1),FALSE)),CONCATENATE("ERR: ",'2012 Original'!AM24))</f>
        <v>Finance</v>
      </c>
      <c r="AN24" s="2" t="str">
        <f>IFERROR(IF(VLOOKUP('2012 Original'!AN24,key_ref,COLUMN(Appointing_Party__1),FALSE)="Agency head",'2012 Appt Party (1)'!AN$1,VLOOKUP('2012 Original'!AN24,key_ref,COLUMN(Appointing_Party__1),FALSE)),CONCATENATE("ERR: ",'2012 Original'!AN24))</f>
        <v>none</v>
      </c>
      <c r="AO24" s="2" t="str">
        <f>IFERROR(IF(VLOOKUP('2012 Original'!AO24,key_ref,COLUMN(Appointing_Party__1),FALSE)="Agency head",'2012 Appt Party (1)'!AO$1,VLOOKUP('2012 Original'!AO24,key_ref,COLUMN(Appointing_Party__1),FALSE)),CONCATENATE("ERR: ",'2012 Original'!AO24))</f>
        <v>Auditor</v>
      </c>
      <c r="AP24" s="2" t="str">
        <f>IFERROR(IF(VLOOKUP('2012 Original'!AP24,key_ref,COLUMN(Appointing_Party__1),FALSE)="Agency head",'2012 Appt Party (1)'!AP$1,VLOOKUP('2012 Original'!AP24,key_ref,COLUMN(Appointing_Party__1),FALSE)),CONCATENATE("ERR: ",'2012 Original'!AP24))</f>
        <v>Auditor</v>
      </c>
      <c r="AQ24" s="2" t="str">
        <f>IFERROR(IF(VLOOKUP('2012 Original'!AQ24,key_ref,COLUMN(Appointing_Party__1),FALSE)="Agency head",'2012 Appt Party (1)'!AQ$1,VLOOKUP('2012 Original'!AQ24,key_ref,COLUMN(Appointing_Party__1),FALSE)),CONCATENATE("ERR: ",'2012 Original'!AQ24))</f>
        <v>none</v>
      </c>
      <c r="AR24" s="2" t="str">
        <f>IFERROR(IF(VLOOKUP('2012 Original'!AR24,key_ref,COLUMN(Appointing_Party__1),FALSE)="Agency head",'2012 Appt Party (1)'!AR$1,VLOOKUP('2012 Original'!AR24,key_ref,COLUMN(Appointing_Party__1),FALSE)),CONCATENATE("ERR: ",'2012 Original'!AR24))</f>
        <v>Governor</v>
      </c>
      <c r="AS24" s="2" t="str">
        <f>IFERROR(IF(VLOOKUP('2012 Original'!AS24,key_ref,COLUMN(Appointing_Party__1),FALSE)="Agency head",'2012 Appt Party (1)'!AS$1,VLOOKUP('2012 Original'!AS24,key_ref,COLUMN(Appointing_Party__1),FALSE)),CONCATENATE("ERR: ",'2012 Original'!AS24))</f>
        <v>Purchasing</v>
      </c>
      <c r="AT24" s="2" t="str">
        <f>IFERROR(IF(VLOOKUP('2012 Original'!AT24,key_ref,COLUMN(Appointing_Party__1),FALSE)="Agency head",'2012 Appt Party (1)'!AT$1,VLOOKUP('2012 Original'!AT24,key_ref,COLUMN(Appointing_Party__1),FALSE)),CONCATENATE("ERR: ",'2012 Original'!AT24))</f>
        <v>Governor</v>
      </c>
      <c r="AU24" s="2" t="str">
        <f>IFERROR(IF(VLOOKUP('2012 Original'!AU24,key_ref,COLUMN(Appointing_Party__1),FALSE)="Agency head",'2012 Appt Party (1)'!AU$1,VLOOKUP('2012 Original'!AU24,key_ref,COLUMN(Appointing_Party__1),FALSE)),CONCATENATE("ERR: ",'2012 Original'!AU24))</f>
        <v>Governor</v>
      </c>
      <c r="AV24" s="2" t="str">
        <f>IFERROR(IF(VLOOKUP('2012 Original'!AV24,key_ref,COLUMN(Appointing_Party__1),FALSE)="Agency head",'2012 Appt Party (1)'!AV$1,VLOOKUP('2012 Original'!AV24,key_ref,COLUMN(Appointing_Party__1),FALSE)),CONCATENATE("ERR: ",'2012 Original'!AV24))</f>
        <v>Governor</v>
      </c>
      <c r="AW24" s="2" t="str">
        <f>IFERROR(IF(VLOOKUP('2012 Original'!AW24,key_ref,COLUMN(Appointing_Party__1),FALSE)="Agency head",'2012 Appt Party (1)'!AW$1,VLOOKUP('2012 Original'!AW24,key_ref,COLUMN(Appointing_Party__1),FALSE)),CONCATENATE("ERR: ",'2012 Original'!AW24))</f>
        <v>State Police</v>
      </c>
      <c r="AX24" s="2" t="str">
        <f>IFERROR(IF(VLOOKUP('2012 Original'!AX24,key_ref,COLUMN(Appointing_Party__1),FALSE)="Agency head",'2012 Appt Party (1)'!AX$1,VLOOKUP('2012 Original'!AX24,key_ref,COLUMN(Appointing_Party__1),FALSE)),CONCATENATE("ERR: ",'2012 Original'!AX24))</f>
        <v>Tourism</v>
      </c>
      <c r="AY24" s="2" t="str">
        <f>IFERROR(IF(VLOOKUP('2012 Original'!AY24,key_ref,COLUMN(Appointing_Party__1),FALSE)="Agency head",'2012 Appt Party (1)'!AY$1,VLOOKUP('2012 Original'!AY24,key_ref,COLUMN(Appointing_Party__1),FALSE)),CONCATENATE("ERR: ",'2012 Original'!AY24))</f>
        <v>Governor</v>
      </c>
      <c r="AZ24" s="2" t="str">
        <f>IFERROR(IF(VLOOKUP('2012 Original'!AZ24,key_ref,COLUMN(Appointing_Party__1),FALSE)="Agency head",'2012 Appt Party (1)'!AZ$1,VLOOKUP('2012 Original'!AZ24,key_ref,COLUMN(Appointing_Party__1),FALSE)),CONCATENATE("ERR: ",'2012 Original'!AZ24))</f>
        <v>Governor</v>
      </c>
    </row>
    <row r="25" spans="1:52" s="4" customFormat="1">
      <c r="A25" s="3" t="s">
        <v>51</v>
      </c>
      <c r="B25" s="2" t="str">
        <f>IFERROR(IF(VLOOKUP('2012 Original'!B25,key_ref,COLUMN(Appointing_Party__1),FALSE)="Agency head",'2012 Appt Party (1)'!B$1,VLOOKUP('2012 Original'!B25,key_ref,COLUMN(Appointing_Party__1),FALSE)),CONCATENATE("ERR: ",'2012 Original'!B25))</f>
        <v>Voting Public</v>
      </c>
      <c r="C25" s="2" t="str">
        <f>IFERROR(IF(VLOOKUP('2012 Original'!C25,key_ref,COLUMN(Appointing_Party__1),FALSE)="Agency head",'2012 Appt Party (1)'!C$1,VLOOKUP('2012 Original'!C25,key_ref,COLUMN(Appointing_Party__1),FALSE)),CONCATENATE("ERR: ",'2012 Original'!C25))</f>
        <v>Voting Public</v>
      </c>
      <c r="D25" s="2" t="str">
        <f>IFERROR(IF(VLOOKUP('2012 Original'!D25,key_ref,COLUMN(Appointing_Party__1),FALSE)="Agency head",'2012 Appt Party (1)'!D$1,VLOOKUP('2012 Original'!D25,key_ref,COLUMN(Appointing_Party__1),FALSE)),CONCATENATE("ERR: ",'2012 Original'!D25))</f>
        <v>Voting Public</v>
      </c>
      <c r="E25" s="2" t="str">
        <f>IFERROR(IF(VLOOKUP('2012 Original'!E25,key_ref,COLUMN(Appointing_Party__1),FALSE)="Agency head",'2012 Appt Party (1)'!E$1,VLOOKUP('2012 Original'!E25,key_ref,COLUMN(Appointing_Party__1),FALSE)),CONCATENATE("ERR: ",'2012 Original'!E25))</f>
        <v>Voting Public</v>
      </c>
      <c r="F25" s="2" t="str">
        <f>IFERROR(IF(VLOOKUP('2012 Original'!F25,key_ref,COLUMN(Appointing_Party__1),FALSE)="Agency head",'2012 Appt Party (1)'!F$1,VLOOKUP('2012 Original'!F25,key_ref,COLUMN(Appointing_Party__1),FALSE)),CONCATENATE("ERR: ",'2012 Original'!F25))</f>
        <v>Voting Public</v>
      </c>
      <c r="G25" s="2" t="str">
        <f>IFERROR(IF(VLOOKUP('2012 Original'!G25,key_ref,COLUMN(Appointing_Party__1),FALSE)="Agency head",'2012 Appt Party (1)'!G$1,VLOOKUP('2012 Original'!G25,key_ref,COLUMN(Appointing_Party__1),FALSE)),CONCATENATE("ERR: ",'2012 Original'!G25))</f>
        <v>Governor</v>
      </c>
      <c r="H25" s="2" t="str">
        <f>IFERROR(IF(VLOOKUP('2012 Original'!H25,key_ref,COLUMN(Appointing_Party__1),FALSE)="Agency head",'2012 Appt Party (1)'!H$1,VLOOKUP('2012 Original'!H25,key_ref,COLUMN(Appointing_Party__1),FALSE)),CONCATENATE("ERR: ",'2012 Original'!H25))</f>
        <v>Governor</v>
      </c>
      <c r="I25" s="2" t="str">
        <f>IFERROR(IF(VLOOKUP('2012 Original'!I25,key_ref,COLUMN(Appointing_Party__1),FALSE)="Agency head",'2012 Appt Party (1)'!I$1,VLOOKUP('2012 Original'!I25,key_ref,COLUMN(Appointing_Party__1),FALSE)),CONCATENATE("ERR: ",'2012 Original'!I25))</f>
        <v>Voting Public</v>
      </c>
      <c r="J25" s="2" t="str">
        <f>IFERROR(IF(VLOOKUP('2012 Original'!J25,key_ref,COLUMN(Appointing_Party__1),FALSE)="Agency head",'2012 Appt Party (1)'!J$1,VLOOKUP('2012 Original'!J25,key_ref,COLUMN(Appointing_Party__1),FALSE)),CONCATENATE("ERR: ",'2012 Original'!J25))</f>
        <v>Voting Public</v>
      </c>
      <c r="K25" s="2" t="str">
        <f>IFERROR(IF(VLOOKUP('2012 Original'!K25,key_ref,COLUMN(Appointing_Party__1),FALSE)="Agency head",'2012 Appt Party (1)'!K$1,VLOOKUP('2012 Original'!K25,key_ref,COLUMN(Appointing_Party__1),FALSE)),CONCATENATE("ERR: ",'2012 Original'!K25))</f>
        <v>Governor</v>
      </c>
      <c r="L25" s="2" t="str">
        <f>IFERROR(IF(VLOOKUP('2012 Original'!L25,key_ref,COLUMN(Appointing_Party__1),FALSE)="Agency head",'2012 Appt Party (1)'!L$1,VLOOKUP('2012 Original'!L25,key_ref,COLUMN(Appointing_Party__1),FALSE)),CONCATENATE("ERR: ",'2012 Original'!L25))</f>
        <v>Governor</v>
      </c>
      <c r="M25" s="2" t="str">
        <f>IFERROR(IF(VLOOKUP('2012 Original'!M25,key_ref,COLUMN(Appointing_Party__1),FALSE)="Agency head",'2012 Appt Party (1)'!M$1,VLOOKUP('2012 Original'!M25,key_ref,COLUMN(Appointing_Party__1),FALSE)),CONCATENATE("ERR: ",'2012 Original'!M25))</f>
        <v>none</v>
      </c>
      <c r="N25" s="2" t="str">
        <f>IFERROR(IF(VLOOKUP('2012 Original'!N25,key_ref,COLUMN(Appointing_Party__1),FALSE)="Agency head",'2012 Appt Party (1)'!N$1,VLOOKUP('2012 Original'!N25,key_ref,COLUMN(Appointing_Party__1),FALSE)),CONCATENATE("ERR: ",'2012 Original'!N25))</f>
        <v>Voting Public</v>
      </c>
      <c r="O25" s="2" t="str">
        <f>IFERROR(IF(VLOOKUP('2012 Original'!O25,key_ref,COLUMN(Appointing_Party__1),FALSE)="Agency head",'2012 Appt Party (1)'!O$1,VLOOKUP('2012 Original'!O25,key_ref,COLUMN(Appointing_Party__1),FALSE)),CONCATENATE("ERR: ",'2012 Original'!O25))</f>
        <v>Community Affairs</v>
      </c>
      <c r="P25" s="2" t="str">
        <f>IFERROR(IF(VLOOKUP('2012 Original'!P25,key_ref,COLUMN(Appointing_Party__1),FALSE)="Agency head",'2012 Appt Party (1)'!P$1,VLOOKUP('2012 Original'!P25,key_ref,COLUMN(Appointing_Party__1),FALSE)),CONCATENATE("ERR: ",'2012 Original'!P25))</f>
        <v>Administration</v>
      </c>
      <c r="Q25" s="2" t="str">
        <f>IFERROR(IF(VLOOKUP('2012 Original'!Q25,key_ref,COLUMN(Appointing_Party__1),FALSE)="Agency head",'2012 Appt Party (1)'!Q$1,VLOOKUP('2012 Original'!Q25,key_ref,COLUMN(Appointing_Party__1),FALSE)),CONCATENATE("ERR: ",'2012 Original'!Q25))</f>
        <v>Consumer Affairs</v>
      </c>
      <c r="R25" s="2" t="str">
        <f>IFERROR(IF(VLOOKUP('2012 Original'!R25,key_ref,COLUMN(Appointing_Party__1),FALSE)="Agency head",'2012 Appt Party (1)'!R$1,VLOOKUP('2012 Original'!R25,key_ref,COLUMN(Appointing_Party__1),FALSE)),CONCATENATE("ERR: ",'2012 Original'!R25))</f>
        <v>Governor</v>
      </c>
      <c r="S25" s="2" t="str">
        <f>IFERROR(IF(VLOOKUP('2012 Original'!S25,key_ref,COLUMN(Appointing_Party__1),FALSE)="Agency head",'2012 Appt Party (1)'!S$1,VLOOKUP('2012 Original'!S25,key_ref,COLUMN(Appointing_Party__1),FALSE)),CONCATENATE("ERR: ",'2012 Original'!S25))</f>
        <v>Governor</v>
      </c>
      <c r="T25" s="2" t="str">
        <f>IFERROR(IF(VLOOKUP('2012 Original'!T25,key_ref,COLUMN(Appointing_Party__1),FALSE)="Agency head",'2012 Appt Party (1)'!T$1,VLOOKUP('2012 Original'!T25,key_ref,COLUMN(Appointing_Party__1),FALSE)),CONCATENATE("ERR: ",'2012 Original'!T25))</f>
        <v>Board|Commission</v>
      </c>
      <c r="U25" s="2" t="str">
        <f>IFERROR(IF(VLOOKUP('2012 Original'!U25,key_ref,COLUMN(Appointing_Party__1),FALSE)="Agency head",'2012 Appt Party (1)'!U$1,VLOOKUP('2012 Original'!U25,key_ref,COLUMN(Appointing_Party__1),FALSE)),CONCATENATE("ERR: ",'2012 Original'!U25))</f>
        <v>Election Administration</v>
      </c>
      <c r="V25" s="2" t="str">
        <f>IFERROR(IF(VLOOKUP('2012 Original'!V25,key_ref,COLUMN(Appointing_Party__1),FALSE)="Agency head",'2012 Appt Party (1)'!V$1,VLOOKUP('2012 Original'!V25,key_ref,COLUMN(Appointing_Party__1),FALSE)),CONCATENATE("ERR: ",'2012 Original'!V25))</f>
        <v>Governor</v>
      </c>
      <c r="W25" s="2" t="str">
        <f>IFERROR(IF(VLOOKUP('2012 Original'!W25,key_ref,COLUMN(Appointing_Party__1),FALSE)="Agency head",'2012 Appt Party (1)'!W$1,VLOOKUP('2012 Original'!W25,key_ref,COLUMN(Appointing_Party__1),FALSE)),CONCATENATE("ERR: ",'2012 Original'!W25))</f>
        <v>Governor</v>
      </c>
      <c r="X25" s="2" t="str">
        <f>IFERROR(IF(VLOOKUP('2012 Original'!X25,key_ref,COLUMN(Appointing_Party__1),FALSE)="Agency head",'2012 Appt Party (1)'!X$1,VLOOKUP('2012 Original'!X25,key_ref,COLUMN(Appointing_Party__1),FALSE)),CONCATENATE("ERR: ",'2012 Original'!X25))</f>
        <v>Energy</v>
      </c>
      <c r="Y25" s="2" t="str">
        <f>IFERROR(IF(VLOOKUP('2012 Original'!Y25,key_ref,COLUMN(Appointing_Party__1),FALSE)="Agency head",'2012 Appt Party (1)'!Y$1,VLOOKUP('2012 Original'!Y25,key_ref,COLUMN(Appointing_Party__1),FALSE)),CONCATENATE("ERR: ",'2012 Original'!Y25))</f>
        <v>Governor</v>
      </c>
      <c r="Z25" s="2" t="str">
        <f>IFERROR(IF(VLOOKUP('2012 Original'!Z25,key_ref,COLUMN(Appointing_Party__1),FALSE)="Agency head",'2012 Appt Party (1)'!Z$1,VLOOKUP('2012 Original'!Z25,key_ref,COLUMN(Appointing_Party__1),FALSE)),CONCATENATE("ERR: ",'2012 Original'!Z25))</f>
        <v>Administration</v>
      </c>
      <c r="AA25" s="2" t="str">
        <f>IFERROR(IF(VLOOKUP('2012 Original'!AA25,key_ref,COLUMN(Appointing_Party__1),FALSE)="Agency head",'2012 Appt Party (1)'!AA$1,VLOOKUP('2012 Original'!AA25,key_ref,COLUMN(Appointing_Party__1),FALSE)),CONCATENATE("ERR: ",'2012 Original'!AA25))</f>
        <v>Governor</v>
      </c>
      <c r="AB25" s="2" t="str">
        <f>IFERROR(IF(VLOOKUP('2012 Original'!AB25,key_ref,COLUMN(Appointing_Party__1),FALSE)="Agency head",'2012 Appt Party (1)'!AB$1,VLOOKUP('2012 Original'!AB25,key_ref,COLUMN(Appointing_Party__1),FALSE)),CONCATENATE("ERR: ",'2012 Original'!AB25))</f>
        <v>none</v>
      </c>
      <c r="AC25" s="2" t="str">
        <f>IFERROR(IF(VLOOKUP('2012 Original'!AC25,key_ref,COLUMN(Appointing_Party__1),FALSE)="Agency head",'2012 Appt Party (1)'!AC$1,VLOOKUP('2012 Original'!AC25,key_ref,COLUMN(Appointing_Party__1),FALSE)),CONCATENATE("ERR: ",'2012 Original'!AC25))</f>
        <v>Board|Commission</v>
      </c>
      <c r="AD25" s="2" t="str">
        <f>IFERROR(IF(VLOOKUP('2012 Original'!AD25,key_ref,COLUMN(Appointing_Party__1),FALSE)="Agency head",'2012 Appt Party (1)'!AD$1,VLOOKUP('2012 Original'!AD25,key_ref,COLUMN(Appointing_Party__1),FALSE)),CONCATENATE("ERR: ",'2012 Original'!AD25))</f>
        <v>Board|Commission</v>
      </c>
      <c r="AE25" s="2" t="str">
        <f>IFERROR(IF(VLOOKUP('2012 Original'!AE25,key_ref,COLUMN(Appointing_Party__1),FALSE)="Agency head",'2012 Appt Party (1)'!AE$1,VLOOKUP('2012 Original'!AE25,key_ref,COLUMN(Appointing_Party__1),FALSE)),CONCATENATE("ERR: ",'2012 Original'!AE25))</f>
        <v>Transportation</v>
      </c>
      <c r="AF25" s="2" t="str">
        <f>IFERROR(IF(VLOOKUP('2012 Original'!AF25,key_ref,COLUMN(Appointing_Party__1),FALSE)="Agency head",'2012 Appt Party (1)'!AF$1,VLOOKUP('2012 Original'!AF25,key_ref,COLUMN(Appointing_Party__1),FALSE)),CONCATENATE("ERR: ",'2012 Original'!AF25))</f>
        <v>Board|Commission</v>
      </c>
      <c r="AG25" s="2" t="str">
        <f>IFERROR(IF(VLOOKUP('2012 Original'!AG25,key_ref,COLUMN(Appointing_Party__1),FALSE)="Agency head",'2012 Appt Party (1)'!AG$1,VLOOKUP('2012 Original'!AG25,key_ref,COLUMN(Appointing_Party__1),FALSE)),CONCATENATE("ERR: ",'2012 Original'!AG25))</f>
        <v>Voting Public</v>
      </c>
      <c r="AH25" s="2" t="str">
        <f>IFERROR(IF(VLOOKUP('2012 Original'!AH25,key_ref,COLUMN(Appointing_Party__1),FALSE)="Agency head",'2012 Appt Party (1)'!AH$1,VLOOKUP('2012 Original'!AH25,key_ref,COLUMN(Appointing_Party__1),FALSE)),CONCATENATE("ERR: ",'2012 Original'!AH25))</f>
        <v>none</v>
      </c>
      <c r="AI25" s="2" t="str">
        <f>IFERROR(IF(VLOOKUP('2012 Original'!AI25,key_ref,COLUMN(Appointing_Party__1),FALSE)="Agency head",'2012 Appt Party (1)'!AI$1,VLOOKUP('2012 Original'!AI25,key_ref,COLUMN(Appointing_Party__1),FALSE)),CONCATENATE("ERR: ",'2012 Original'!AI25))</f>
        <v>none</v>
      </c>
      <c r="AJ25" s="2" t="str">
        <f>IFERROR(IF(VLOOKUP('2012 Original'!AJ25,key_ref,COLUMN(Appointing_Party__1),FALSE)="Agency head",'2012 Appt Party (1)'!AJ$1,VLOOKUP('2012 Original'!AJ25,key_ref,COLUMN(Appointing_Party__1),FALSE)),CONCATENATE("ERR: ",'2012 Original'!AJ25))</f>
        <v>Board|Commission</v>
      </c>
      <c r="AK25" s="2" t="str">
        <f>IFERROR(IF(VLOOKUP('2012 Original'!AK25,key_ref,COLUMN(Appointing_Party__1),FALSE)="Agency head",'2012 Appt Party (1)'!AK$1,VLOOKUP('2012 Original'!AK25,key_ref,COLUMN(Appointing_Party__1),FALSE)),CONCATENATE("ERR: ",'2012 Original'!AK25))</f>
        <v>Governor</v>
      </c>
      <c r="AL25" s="2" t="str">
        <f>IFERROR(IF(VLOOKUP('2012 Original'!AL25,key_ref,COLUMN(Appointing_Party__1),FALSE)="Agency head",'2012 Appt Party (1)'!AL$1,VLOOKUP('2012 Original'!AL25,key_ref,COLUMN(Appointing_Party__1),FALSE)),CONCATENATE("ERR: ",'2012 Original'!AL25))</f>
        <v>Governor</v>
      </c>
      <c r="AM25" s="2" t="str">
        <f>IFERROR(IF(VLOOKUP('2012 Original'!AM25,key_ref,COLUMN(Appointing_Party__1),FALSE)="Agency head",'2012 Appt Party (1)'!AM$1,VLOOKUP('2012 Original'!AM25,key_ref,COLUMN(Appointing_Party__1),FALSE)),CONCATENATE("ERR: ",'2012 Original'!AM25))</f>
        <v>Board|Commission</v>
      </c>
      <c r="AN25" s="2" t="str">
        <f>IFERROR(IF(VLOOKUP('2012 Original'!AN25,key_ref,COLUMN(Appointing_Party__1),FALSE)="Agency head",'2012 Appt Party (1)'!AN$1,VLOOKUP('2012 Original'!AN25,key_ref,COLUMN(Appointing_Party__1),FALSE)),CONCATENATE("ERR: ",'2012 Original'!AN25))</f>
        <v>Planning</v>
      </c>
      <c r="AO25" s="2" t="str">
        <f>IFERROR(IF(VLOOKUP('2012 Original'!AO25,key_ref,COLUMN(Appointing_Party__1),FALSE)="Agency head",'2012 Appt Party (1)'!AO$1,VLOOKUP('2012 Original'!AO25,key_ref,COLUMN(Appointing_Party__1),FALSE)),CONCATENATE("ERR: ",'2012 Original'!AO25))</f>
        <v>Auditor</v>
      </c>
      <c r="AP25" s="2" t="str">
        <f>IFERROR(IF(VLOOKUP('2012 Original'!AP25,key_ref,COLUMN(Appointing_Party__1),FALSE)="Agency head",'2012 Appt Party (1)'!AP$1,VLOOKUP('2012 Original'!AP25,key_ref,COLUMN(Appointing_Party__1),FALSE)),CONCATENATE("ERR: ",'2012 Original'!AP25))</f>
        <v>Auditor</v>
      </c>
      <c r="AQ25" s="2" t="str">
        <f>IFERROR(IF(VLOOKUP('2012 Original'!AQ25,key_ref,COLUMN(Appointing_Party__1),FALSE)="Agency head",'2012 Appt Party (1)'!AQ$1,VLOOKUP('2012 Original'!AQ25,key_ref,COLUMN(Appointing_Party__1),FALSE)),CONCATENATE("ERR: ",'2012 Original'!AQ25))</f>
        <v>Board|Commission</v>
      </c>
      <c r="AR25" s="2" t="str">
        <f>IFERROR(IF(VLOOKUP('2012 Original'!AR25,key_ref,COLUMN(Appointing_Party__1),FALSE)="Agency head",'2012 Appt Party (1)'!AR$1,VLOOKUP('2012 Original'!AR25,key_ref,COLUMN(Appointing_Party__1),FALSE)),CONCATENATE("ERR: ",'2012 Original'!AR25))</f>
        <v>Governor</v>
      </c>
      <c r="AS25" s="2" t="str">
        <f>IFERROR(IF(VLOOKUP('2012 Original'!AS25,key_ref,COLUMN(Appointing_Party__1),FALSE)="Agency head",'2012 Appt Party (1)'!AS$1,VLOOKUP('2012 Original'!AS25,key_ref,COLUMN(Appointing_Party__1),FALSE)),CONCATENATE("ERR: ",'2012 Original'!AS25))</f>
        <v>Purchasing</v>
      </c>
      <c r="AT25" s="2" t="str">
        <f>IFERROR(IF(VLOOKUP('2012 Original'!AT25,key_ref,COLUMN(Appointing_Party__1),FALSE)="Agency head",'2012 Appt Party (1)'!AT$1,VLOOKUP('2012 Original'!AT25,key_ref,COLUMN(Appointing_Party__1),FALSE)),CONCATENATE("ERR: ",'2012 Original'!AT25))</f>
        <v>Governor</v>
      </c>
      <c r="AU25" s="2" t="str">
        <f>IFERROR(IF(VLOOKUP('2012 Original'!AU25,key_ref,COLUMN(Appointing_Party__1),FALSE)="Agency head",'2012 Appt Party (1)'!AU$1,VLOOKUP('2012 Original'!AU25,key_ref,COLUMN(Appointing_Party__1),FALSE)),CONCATENATE("ERR: ",'2012 Original'!AU25))</f>
        <v>Governor</v>
      </c>
      <c r="AV25" s="2" t="str">
        <f>IFERROR(IF(VLOOKUP('2012 Original'!AV25,key_ref,COLUMN(Appointing_Party__1),FALSE)="Agency head",'2012 Appt Party (1)'!AV$1,VLOOKUP('2012 Original'!AV25,key_ref,COLUMN(Appointing_Party__1),FALSE)),CONCATENATE("ERR: ",'2012 Original'!AV25))</f>
        <v>Solid Waste Management</v>
      </c>
      <c r="AW25" s="2" t="str">
        <f>IFERROR(IF(VLOOKUP('2012 Original'!AW25,key_ref,COLUMN(Appointing_Party__1),FALSE)="Agency head",'2012 Appt Party (1)'!AW$1,VLOOKUP('2012 Original'!AW25,key_ref,COLUMN(Appointing_Party__1),FALSE)),CONCATENATE("ERR: ",'2012 Original'!AW25))</f>
        <v>Governor</v>
      </c>
      <c r="AX25" s="2" t="str">
        <f>IFERROR(IF(VLOOKUP('2012 Original'!AX25,key_ref,COLUMN(Appointing_Party__1),FALSE)="Agency head",'2012 Appt Party (1)'!AX$1,VLOOKUP('2012 Original'!AX25,key_ref,COLUMN(Appointing_Party__1),FALSE)),CONCATENATE("ERR: ",'2012 Original'!AX25))</f>
        <v>Tourism</v>
      </c>
      <c r="AY25" s="2" t="str">
        <f>IFERROR(IF(VLOOKUP('2012 Original'!AY25,key_ref,COLUMN(Appointing_Party__1),FALSE)="Agency head",'2012 Appt Party (1)'!AY$1,VLOOKUP('2012 Original'!AY25,key_ref,COLUMN(Appointing_Party__1),FALSE)),CONCATENATE("ERR: ",'2012 Original'!AY25))</f>
        <v>Board|Commission</v>
      </c>
      <c r="AZ25" s="2" t="str">
        <f>IFERROR(IF(VLOOKUP('2012 Original'!AZ25,key_ref,COLUMN(Appointing_Party__1),FALSE)="Agency head",'2012 Appt Party (1)'!AZ$1,VLOOKUP('2012 Original'!AZ25,key_ref,COLUMN(Appointing_Party__1),FALSE)),CONCATENATE("ERR: ",'2012 Original'!AZ25))</f>
        <v>Governor</v>
      </c>
    </row>
    <row r="26" spans="1:52" s="4" customFormat="1">
      <c r="A26" s="3" t="s">
        <v>52</v>
      </c>
      <c r="B26" s="2" t="str">
        <f>IFERROR(IF(VLOOKUP('2012 Original'!B26,key_ref,COLUMN(Appointing_Party__1),FALSE)="Agency head",'2012 Appt Party (1)'!B$1,VLOOKUP('2012 Original'!B26,key_ref,COLUMN(Appointing_Party__1),FALSE)),CONCATENATE("ERR: ",'2012 Original'!B26))</f>
        <v>Voting Public</v>
      </c>
      <c r="C26" s="2" t="str">
        <f>IFERROR(IF(VLOOKUP('2012 Original'!C26,key_ref,COLUMN(Appointing_Party__1),FALSE)="Agency head",'2012 Appt Party (1)'!C$1,VLOOKUP('2012 Original'!C26,key_ref,COLUMN(Appointing_Party__1),FALSE)),CONCATENATE("ERR: ",'2012 Original'!C26))</f>
        <v>Voting Public</v>
      </c>
      <c r="D26" s="2" t="str">
        <f>IFERROR(IF(VLOOKUP('2012 Original'!D26,key_ref,COLUMN(Appointing_Party__1),FALSE)="Agency head",'2012 Appt Party (1)'!D$1,VLOOKUP('2012 Original'!D26,key_ref,COLUMN(Appointing_Party__1),FALSE)),CONCATENATE("ERR: ",'2012 Original'!D26))</f>
        <v>Voting Public</v>
      </c>
      <c r="E26" s="2" t="str">
        <f>IFERROR(IF(VLOOKUP('2012 Original'!E26,key_ref,COLUMN(Appointing_Party__1),FALSE)="Agency head",'2012 Appt Party (1)'!E$1,VLOOKUP('2012 Original'!E26,key_ref,COLUMN(Appointing_Party__1),FALSE)),CONCATENATE("ERR: ",'2012 Original'!E26))</f>
        <v>Voting Public</v>
      </c>
      <c r="F26" s="2" t="str">
        <f>IFERROR(IF(VLOOKUP('2012 Original'!F26,key_ref,COLUMN(Appointing_Party__1),FALSE)="Agency head",'2012 Appt Party (1)'!F$1,VLOOKUP('2012 Original'!F26,key_ref,COLUMN(Appointing_Party__1),FALSE)),CONCATENATE("ERR: ",'2012 Original'!F26))</f>
        <v>Voting Public</v>
      </c>
      <c r="G26" s="2" t="str">
        <f>IFERROR(IF(VLOOKUP('2012 Original'!G26,key_ref,COLUMN(Appointing_Party__1),FALSE)="Agency head",'2012 Appt Party (1)'!G$1,VLOOKUP('2012 Original'!G26,key_ref,COLUMN(Appointing_Party__1),FALSE)),CONCATENATE("ERR: ",'2012 Original'!G26))</f>
        <v>Governor</v>
      </c>
      <c r="H26" s="2" t="str">
        <f>IFERROR(IF(VLOOKUP('2012 Original'!H26,key_ref,COLUMN(Appointing_Party__1),FALSE)="Agency head",'2012 Appt Party (1)'!H$1,VLOOKUP('2012 Original'!H26,key_ref,COLUMN(Appointing_Party__1),FALSE)),CONCATENATE("ERR: ",'2012 Original'!H26))</f>
        <v>Governor</v>
      </c>
      <c r="I26" s="2" t="str">
        <f>IFERROR(IF(VLOOKUP('2012 Original'!I26,key_ref,COLUMN(Appointing_Party__1),FALSE)="Agency head",'2012 Appt Party (1)'!I$1,VLOOKUP('2012 Original'!I26,key_ref,COLUMN(Appointing_Party__1),FALSE)),CONCATENATE("ERR: ",'2012 Original'!I26))</f>
        <v>Governor</v>
      </c>
      <c r="J26" s="2" t="str">
        <f>IFERROR(IF(VLOOKUP('2012 Original'!J26,key_ref,COLUMN(Appointing_Party__1),FALSE)="Agency head",'2012 Appt Party (1)'!J$1,VLOOKUP('2012 Original'!J26,key_ref,COLUMN(Appointing_Party__1),FALSE)),CONCATENATE("ERR: ",'2012 Original'!J26))</f>
        <v>Voting Public</v>
      </c>
      <c r="K26" s="2" t="str">
        <f>IFERROR(IF(VLOOKUP('2012 Original'!K26,key_ref,COLUMN(Appointing_Party__1),FALSE)="Agency head",'2012 Appt Party (1)'!K$1,VLOOKUP('2012 Original'!K26,key_ref,COLUMN(Appointing_Party__1),FALSE)),CONCATENATE("ERR: ",'2012 Original'!K26))</f>
        <v>none</v>
      </c>
      <c r="L26" s="2" t="str">
        <f>IFERROR(IF(VLOOKUP('2012 Original'!L26,key_ref,COLUMN(Appointing_Party__1),FALSE)="Agency head",'2012 Appt Party (1)'!L$1,VLOOKUP('2012 Original'!L26,key_ref,COLUMN(Appointing_Party__1),FALSE)),CONCATENATE("ERR: ",'2012 Original'!L26))</f>
        <v>Budget</v>
      </c>
      <c r="M26" s="2" t="str">
        <f>IFERROR(IF(VLOOKUP('2012 Original'!M26,key_ref,COLUMN(Appointing_Party__1),FALSE)="Agency head",'2012 Appt Party (1)'!M$1,VLOOKUP('2012 Original'!M26,key_ref,COLUMN(Appointing_Party__1),FALSE)),CONCATENATE("ERR: ",'2012 Original'!M26))</f>
        <v>Civil Rights</v>
      </c>
      <c r="N26" s="2" t="str">
        <f>IFERROR(IF(VLOOKUP('2012 Original'!N26,key_ref,COLUMN(Appointing_Party__1),FALSE)="Agency head",'2012 Appt Party (1)'!N$1,VLOOKUP('2012 Original'!N26,key_ref,COLUMN(Appointing_Party__1),FALSE)),CONCATENATE("ERR: ",'2012 Original'!N26))</f>
        <v>Governor</v>
      </c>
      <c r="O26" s="2" t="str">
        <f>IFERROR(IF(VLOOKUP('2012 Original'!O26,key_ref,COLUMN(Appointing_Party__1),FALSE)="Agency head",'2012 Appt Party (1)'!O$1,VLOOKUP('2012 Original'!O26,key_ref,COLUMN(Appointing_Party__1),FALSE)),CONCATENATE("ERR: ",'2012 Original'!O26))</f>
        <v>Community Affairs</v>
      </c>
      <c r="P26" s="2" t="str">
        <f>IFERROR(IF(VLOOKUP('2012 Original'!P26,key_ref,COLUMN(Appointing_Party__1),FALSE)="Agency head",'2012 Appt Party (1)'!P$1,VLOOKUP('2012 Original'!P26,key_ref,COLUMN(Appointing_Party__1),FALSE)),CONCATENATE("ERR: ",'2012 Original'!P26))</f>
        <v>Comptroller</v>
      </c>
      <c r="Q26" s="2" t="str">
        <f>IFERROR(IF(VLOOKUP('2012 Original'!Q26,key_ref,COLUMN(Appointing_Party__1),FALSE)="Agency head",'2012 Appt Party (1)'!Q$1,VLOOKUP('2012 Original'!Q26,key_ref,COLUMN(Appointing_Party__1),FALSE)),CONCATENATE("ERR: ",'2012 Original'!Q26))</f>
        <v>Voting Public</v>
      </c>
      <c r="R26" s="2" t="str">
        <f>IFERROR(IF(VLOOKUP('2012 Original'!R26,key_ref,COLUMN(Appointing_Party__1),FALSE)="Agency head",'2012 Appt Party (1)'!R$1,VLOOKUP('2012 Original'!R26,key_ref,COLUMN(Appointing_Party__1),FALSE)),CONCATENATE("ERR: ",'2012 Original'!R26))</f>
        <v>Governor</v>
      </c>
      <c r="S26" s="2" t="str">
        <f>IFERROR(IF(VLOOKUP('2012 Original'!S26,key_ref,COLUMN(Appointing_Party__1),FALSE)="Agency head",'2012 Appt Party (1)'!S$1,VLOOKUP('2012 Original'!S26,key_ref,COLUMN(Appointing_Party__1),FALSE)),CONCATENATE("ERR: ",'2012 Original'!S26))</f>
        <v>Governor</v>
      </c>
      <c r="T26" s="2" t="str">
        <f>IFERROR(IF(VLOOKUP('2012 Original'!T26,key_ref,COLUMN(Appointing_Party__1),FALSE)="Agency head",'2012 Appt Party (1)'!T$1,VLOOKUP('2012 Original'!T26,key_ref,COLUMN(Appointing_Party__1),FALSE)),CONCATENATE("ERR: ",'2012 Original'!T26))</f>
        <v>Board</v>
      </c>
      <c r="U26" s="2" t="str">
        <f>IFERROR(IF(VLOOKUP('2012 Original'!U26,key_ref,COLUMN(Appointing_Party__1),FALSE)="Agency head",'2012 Appt Party (1)'!U$1,VLOOKUP('2012 Original'!U26,key_ref,COLUMN(Appointing_Party__1),FALSE)),CONCATENATE("ERR: ",'2012 Original'!U26))</f>
        <v>Secretary Of State</v>
      </c>
      <c r="V26" s="2" t="str">
        <f>IFERROR(IF(VLOOKUP('2012 Original'!V26,key_ref,COLUMN(Appointing_Party__1),FALSE)="Agency head",'2012 Appt Party (1)'!V$1,VLOOKUP('2012 Original'!V26,key_ref,COLUMN(Appointing_Party__1),FALSE)),CONCATENATE("ERR: ",'2012 Original'!V26))</f>
        <v>Emergency Management</v>
      </c>
      <c r="W26" s="2" t="str">
        <f>IFERROR(IF(VLOOKUP('2012 Original'!W26,key_ref,COLUMN(Appointing_Party__1),FALSE)="Agency head",'2012 Appt Party (1)'!W$1,VLOOKUP('2012 Original'!W26,key_ref,COLUMN(Appointing_Party__1),FALSE)),CONCATENATE("ERR: ",'2012 Original'!W26))</f>
        <v>Employment Services</v>
      </c>
      <c r="X26" s="2" t="str">
        <f>IFERROR(IF(VLOOKUP('2012 Original'!X26,key_ref,COLUMN(Appointing_Party__1),FALSE)="Agency head",'2012 Appt Party (1)'!X$1,VLOOKUP('2012 Original'!X26,key_ref,COLUMN(Appointing_Party__1),FALSE)),CONCATENATE("ERR: ",'2012 Original'!X26))</f>
        <v>none</v>
      </c>
      <c r="Y26" s="2" t="str">
        <f>IFERROR(IF(VLOOKUP('2012 Original'!Y26,key_ref,COLUMN(Appointing_Party__1),FALSE)="Agency head",'2012 Appt Party (1)'!Y$1,VLOOKUP('2012 Original'!Y26,key_ref,COLUMN(Appointing_Party__1),FALSE)),CONCATENATE("ERR: ",'2012 Original'!Y26))</f>
        <v>Environmental Protection</v>
      </c>
      <c r="Z26" s="2" t="str">
        <f>IFERROR(IF(VLOOKUP('2012 Original'!Z26,key_ref,COLUMN(Appointing_Party__1),FALSE)="Agency head",'2012 Appt Party (1)'!Z$1,VLOOKUP('2012 Original'!Z26,key_ref,COLUMN(Appointing_Party__1),FALSE)),CONCATENATE("ERR: ",'2012 Original'!Z26))</f>
        <v>Finance</v>
      </c>
      <c r="AA26" s="2" t="str">
        <f>IFERROR(IF(VLOOKUP('2012 Original'!AA26,key_ref,COLUMN(Appointing_Party__1),FALSE)="Agency head",'2012 Appt Party (1)'!AA$1,VLOOKUP('2012 Original'!AA26,key_ref,COLUMN(Appointing_Party__1),FALSE)),CONCATENATE("ERR: ",'2012 Original'!AA26))</f>
        <v>Conservation</v>
      </c>
      <c r="AB26" s="2" t="str">
        <f>IFERROR(IF(VLOOKUP('2012 Original'!AB26,key_ref,COLUMN(Appointing_Party__1),FALSE)="Agency head",'2012 Appt Party (1)'!AB$1,VLOOKUP('2012 Original'!AB26,key_ref,COLUMN(Appointing_Party__1),FALSE)),CONCATENATE("ERR: ",'2012 Original'!AB26))</f>
        <v>General Services</v>
      </c>
      <c r="AC26" s="2" t="str">
        <f>IFERROR(IF(VLOOKUP('2012 Original'!AC26,key_ref,COLUMN(Appointing_Party__1),FALSE)="Agency head",'2012 Appt Party (1)'!AC$1,VLOOKUP('2012 Original'!AC26,key_ref,COLUMN(Appointing_Party__1),FALSE)),CONCATENATE("ERR: ",'2012 Original'!AC26))</f>
        <v>Governor</v>
      </c>
      <c r="AD26" s="2" t="str">
        <f>IFERROR(IF(VLOOKUP('2012 Original'!AD26,key_ref,COLUMN(Appointing_Party__1),FALSE)="Agency head",'2012 Appt Party (1)'!AD$1,VLOOKUP('2012 Original'!AD26,key_ref,COLUMN(Appointing_Party__1),FALSE)),CONCATENATE("ERR: ",'2012 Original'!AD26))</f>
        <v>Board|Commission</v>
      </c>
      <c r="AE26" s="2" t="str">
        <f>IFERROR(IF(VLOOKUP('2012 Original'!AE26,key_ref,COLUMN(Appointing_Party__1),FALSE)="Agency head",'2012 Appt Party (1)'!AE$1,VLOOKUP('2012 Original'!AE26,key_ref,COLUMN(Appointing_Party__1),FALSE)),CONCATENATE("ERR: ",'2012 Original'!AE26))</f>
        <v>Transportation</v>
      </c>
      <c r="AF26" s="2" t="str">
        <f>IFERROR(IF(VLOOKUP('2012 Original'!AF26,key_ref,COLUMN(Appointing_Party__1),FALSE)="Agency head",'2012 Appt Party (1)'!AF$1,VLOOKUP('2012 Original'!AF26,key_ref,COLUMN(Appointing_Party__1),FALSE)),CONCATENATE("ERR: ",'2012 Original'!AF26))</f>
        <v>Information Systems</v>
      </c>
      <c r="AG26" s="2" t="str">
        <f>IFERROR(IF(VLOOKUP('2012 Original'!AG26,key_ref,COLUMN(Appointing_Party__1),FALSE)="Agency head",'2012 Appt Party (1)'!AG$1,VLOOKUP('2012 Original'!AG26,key_ref,COLUMN(Appointing_Party__1),FALSE)),CONCATENATE("ERR: ",'2012 Original'!AG26))</f>
        <v>Governor</v>
      </c>
      <c r="AH26" s="2" t="str">
        <f>IFERROR(IF(VLOOKUP('2012 Original'!AH26,key_ref,COLUMN(Appointing_Party__1),FALSE)="Agency head",'2012 Appt Party (1)'!AH$1,VLOOKUP('2012 Original'!AH26,key_ref,COLUMN(Appointing_Party__1),FALSE)),CONCATENATE("ERR: ",'2012 Original'!AH26))</f>
        <v>Governor</v>
      </c>
      <c r="AI26" s="2" t="str">
        <f>IFERROR(IF(VLOOKUP('2012 Original'!AI26,key_ref,COLUMN(Appointing_Party__1),FALSE)="Agency head",'2012 Appt Party (1)'!AI$1,VLOOKUP('2012 Original'!AI26,key_ref,COLUMN(Appointing_Party__1),FALSE)),CONCATENATE("ERR: ",'2012 Original'!AI26))</f>
        <v>Licensing</v>
      </c>
      <c r="AJ26" s="2" t="str">
        <f>IFERROR(IF(VLOOKUP('2012 Original'!AJ26,key_ref,COLUMN(Appointing_Party__1),FALSE)="Agency head",'2012 Appt Party (1)'!AJ$1,VLOOKUP('2012 Original'!AJ26,key_ref,COLUMN(Appointing_Party__1),FALSE)),CONCATENATE("ERR: ",'2012 Original'!AJ26))</f>
        <v>Mental Health &amp; Retardation</v>
      </c>
      <c r="AK26" s="2" t="str">
        <f>IFERROR(IF(VLOOKUP('2012 Original'!AK26,key_ref,COLUMN(Appointing_Party__1),FALSE)="Agency head",'2012 Appt Party (1)'!AK$1,VLOOKUP('2012 Original'!AK26,key_ref,COLUMN(Appointing_Party__1),FALSE)),CONCATENATE("ERR: ",'2012 Original'!AK26))</f>
        <v>Governor</v>
      </c>
      <c r="AL26" s="2" t="str">
        <f>IFERROR(IF(VLOOKUP('2012 Original'!AL26,key_ref,COLUMN(Appointing_Party__1),FALSE)="Agency head",'2012 Appt Party (1)'!AL$1,VLOOKUP('2012 Original'!AL26,key_ref,COLUMN(Appointing_Party__1),FALSE)),CONCATENATE("ERR: ",'2012 Original'!AL26))</f>
        <v>Parks &amp; Recreation</v>
      </c>
      <c r="AM26" s="2" t="str">
        <f>IFERROR(IF(VLOOKUP('2012 Original'!AM26,key_ref,COLUMN(Appointing_Party__1),FALSE)="Agency head",'2012 Appt Party (1)'!AM$1,VLOOKUP('2012 Original'!AM26,key_ref,COLUMN(Appointing_Party__1),FALSE)),CONCATENATE("ERR: ",'2012 Original'!AM26))</f>
        <v>Governor</v>
      </c>
      <c r="AN26" s="2" t="str">
        <f>IFERROR(IF(VLOOKUP('2012 Original'!AN26,key_ref,COLUMN(Appointing_Party__1),FALSE)="Agency head",'2012 Appt Party (1)'!AN$1,VLOOKUP('2012 Original'!AN26,key_ref,COLUMN(Appointing_Party__1),FALSE)),CONCATENATE("ERR: ",'2012 Original'!AN26))</f>
        <v>Planning</v>
      </c>
      <c r="AO26" s="2" t="str">
        <f>IFERROR(IF(VLOOKUP('2012 Original'!AO26,key_ref,COLUMN(Appointing_Party__1),FALSE)="Agency head",'2012 Appt Party (1)'!AO$1,VLOOKUP('2012 Original'!AO26,key_ref,COLUMN(Appointing_Party__1),FALSE)),CONCATENATE("ERR: ",'2012 Original'!AO26))</f>
        <v>Auditor</v>
      </c>
      <c r="AP26" s="2" t="str">
        <f>IFERROR(IF(VLOOKUP('2012 Original'!AP26,key_ref,COLUMN(Appointing_Party__1),FALSE)="Agency head",'2012 Appt Party (1)'!AP$1,VLOOKUP('2012 Original'!AP26,key_ref,COLUMN(Appointing_Party__1),FALSE)),CONCATENATE("ERR: ",'2012 Original'!AP26))</f>
        <v>Pre-Audit</v>
      </c>
      <c r="AQ26" s="2" t="str">
        <f>IFERROR(IF(VLOOKUP('2012 Original'!AQ26,key_ref,COLUMN(Appointing_Party__1),FALSE)="Agency head",'2012 Appt Party (1)'!AQ$1,VLOOKUP('2012 Original'!AQ26,key_ref,COLUMN(Appointing_Party__1),FALSE)),CONCATENATE("ERR: ",'2012 Original'!AQ26))</f>
        <v>Board|Commission</v>
      </c>
      <c r="AR26" s="2" t="str">
        <f>IFERROR(IF(VLOOKUP('2012 Original'!AR26,key_ref,COLUMN(Appointing_Party__1),FALSE)="Agency head",'2012 Appt Party (1)'!AR$1,VLOOKUP('2012 Original'!AR26,key_ref,COLUMN(Appointing_Party__1),FALSE)),CONCATENATE("ERR: ",'2012 Original'!AR26))</f>
        <v>Governor</v>
      </c>
      <c r="AS26" s="2" t="str">
        <f>IFERROR(IF(VLOOKUP('2012 Original'!AS26,key_ref,COLUMN(Appointing_Party__1),FALSE)="Agency head",'2012 Appt Party (1)'!AS$1,VLOOKUP('2012 Original'!AS26,key_ref,COLUMN(Appointing_Party__1),FALSE)),CONCATENATE("ERR: ",'2012 Original'!AS26))</f>
        <v>Purchasing</v>
      </c>
      <c r="AT26" s="2" t="str">
        <f>IFERROR(IF(VLOOKUP('2012 Original'!AT26,key_ref,COLUMN(Appointing_Party__1),FALSE)="Agency head",'2012 Appt Party (1)'!AT$1,VLOOKUP('2012 Original'!AT26,key_ref,COLUMN(Appointing_Party__1),FALSE)),CONCATENATE("ERR: ",'2012 Original'!AT26))</f>
        <v>Governor</v>
      </c>
      <c r="AU26" s="2" t="str">
        <f>IFERROR(IF(VLOOKUP('2012 Original'!AU26,key_ref,COLUMN(Appointing_Party__1),FALSE)="Agency head",'2012 Appt Party (1)'!AU$1,VLOOKUP('2012 Original'!AU26,key_ref,COLUMN(Appointing_Party__1),FALSE)),CONCATENATE("ERR: ",'2012 Original'!AU26))</f>
        <v>Governor</v>
      </c>
      <c r="AV26" s="2" t="str">
        <f>IFERROR(IF(VLOOKUP('2012 Original'!AV26,key_ref,COLUMN(Appointing_Party__1),FALSE)="Agency head",'2012 Appt Party (1)'!AV$1,VLOOKUP('2012 Original'!AV26,key_ref,COLUMN(Appointing_Party__1),FALSE)),CONCATENATE("ERR: ",'2012 Original'!AV26))</f>
        <v>Solid Waste Management</v>
      </c>
      <c r="AW26" s="2" t="str">
        <f>IFERROR(IF(VLOOKUP('2012 Original'!AW26,key_ref,COLUMN(Appointing_Party__1),FALSE)="Agency head",'2012 Appt Party (1)'!AW$1,VLOOKUP('2012 Original'!AW26,key_ref,COLUMN(Appointing_Party__1),FALSE)),CONCATENATE("ERR: ",'2012 Original'!AW26))</f>
        <v>Governor</v>
      </c>
      <c r="AX26" s="2" t="str">
        <f>IFERROR(IF(VLOOKUP('2012 Original'!AX26,key_ref,COLUMN(Appointing_Party__1),FALSE)="Agency head",'2012 Appt Party (1)'!AX$1,VLOOKUP('2012 Original'!AX26,key_ref,COLUMN(Appointing_Party__1),FALSE)),CONCATENATE("ERR: ",'2012 Original'!AX26))</f>
        <v>Tourism</v>
      </c>
      <c r="AY26" s="2" t="str">
        <f>IFERROR(IF(VLOOKUP('2012 Original'!AY26,key_ref,COLUMN(Appointing_Party__1),FALSE)="Agency head",'2012 Appt Party (1)'!AY$1,VLOOKUP('2012 Original'!AY26,key_ref,COLUMN(Appointing_Party__1),FALSE)),CONCATENATE("ERR: ",'2012 Original'!AY26))</f>
        <v>Board|Commission</v>
      </c>
      <c r="AZ26" s="2" t="str">
        <f>IFERROR(IF(VLOOKUP('2012 Original'!AZ26,key_ref,COLUMN(Appointing_Party__1),FALSE)="Agency head",'2012 Appt Party (1)'!AZ$1,VLOOKUP('2012 Original'!AZ26,key_ref,COLUMN(Appointing_Party__1),FALSE)),CONCATENATE("ERR: ",'2012 Original'!AZ26))</f>
        <v>Welfare</v>
      </c>
    </row>
    <row r="27" spans="1:52" s="4" customFormat="1">
      <c r="A27" s="3" t="s">
        <v>53</v>
      </c>
      <c r="B27" s="2" t="str">
        <f>IFERROR(IF(VLOOKUP('2012 Original'!B27,key_ref,COLUMN(Appointing_Party__1),FALSE)="Agency head",'2012 Appt Party (1)'!B$1,VLOOKUP('2012 Original'!B27,key_ref,COLUMN(Appointing_Party__1),FALSE)),CONCATENATE("ERR: ",'2012 Original'!B27))</f>
        <v>Voting Public</v>
      </c>
      <c r="C27" s="2" t="str">
        <f>IFERROR(IF(VLOOKUP('2012 Original'!C27,key_ref,COLUMN(Appointing_Party__1),FALSE)="Agency head",'2012 Appt Party (1)'!C$1,VLOOKUP('2012 Original'!C27,key_ref,COLUMN(Appointing_Party__1),FALSE)),CONCATENATE("ERR: ",'2012 Original'!C27))</f>
        <v>Voting Public</v>
      </c>
      <c r="D27" s="2" t="str">
        <f>IFERROR(IF(VLOOKUP('2012 Original'!D27,key_ref,COLUMN(Appointing_Party__1),FALSE)="Agency head",'2012 Appt Party (1)'!D$1,VLOOKUP('2012 Original'!D27,key_ref,COLUMN(Appointing_Party__1),FALSE)),CONCATENATE("ERR: ",'2012 Original'!D27))</f>
        <v>Voting Public</v>
      </c>
      <c r="E27" s="2" t="str">
        <f>IFERROR(IF(VLOOKUP('2012 Original'!E27,key_ref,COLUMN(Appointing_Party__1),FALSE)="Agency head",'2012 Appt Party (1)'!E$1,VLOOKUP('2012 Original'!E27,key_ref,COLUMN(Appointing_Party__1),FALSE)),CONCATENATE("ERR: ",'2012 Original'!E27))</f>
        <v>Voting Public</v>
      </c>
      <c r="F27" s="2" t="str">
        <f>IFERROR(IF(VLOOKUP('2012 Original'!F27,key_ref,COLUMN(Appointing_Party__1),FALSE)="Agency head",'2012 Appt Party (1)'!F$1,VLOOKUP('2012 Original'!F27,key_ref,COLUMN(Appointing_Party__1),FALSE)),CONCATENATE("ERR: ",'2012 Original'!F27))</f>
        <v>Administration</v>
      </c>
      <c r="G27" s="2" t="str">
        <f>IFERROR(IF(VLOOKUP('2012 Original'!G27,key_ref,COLUMN(Appointing_Party__1),FALSE)="Agency head",'2012 Appt Party (1)'!G$1,VLOOKUP('2012 Original'!G27,key_ref,COLUMN(Appointing_Party__1),FALSE)),CONCATENATE("ERR: ",'2012 Original'!G27))</f>
        <v>Governor</v>
      </c>
      <c r="H27" s="2" t="str">
        <f>IFERROR(IF(VLOOKUP('2012 Original'!H27,key_ref,COLUMN(Appointing_Party__1),FALSE)="Agency head",'2012 Appt Party (1)'!H$1,VLOOKUP('2012 Original'!H27,key_ref,COLUMN(Appointing_Party__1),FALSE)),CONCATENATE("ERR: ",'2012 Original'!H27))</f>
        <v>Governor</v>
      </c>
      <c r="I27" s="2" t="str">
        <f>IFERROR(IF(VLOOKUP('2012 Original'!I27,key_ref,COLUMN(Appointing_Party__1),FALSE)="Agency head",'2012 Appt Party (1)'!I$1,VLOOKUP('2012 Original'!I27,key_ref,COLUMN(Appointing_Party__1),FALSE)),CONCATENATE("ERR: ",'2012 Original'!I27))</f>
        <v>Governor</v>
      </c>
      <c r="J27" s="2" t="str">
        <f>IFERROR(IF(VLOOKUP('2012 Original'!J27,key_ref,COLUMN(Appointing_Party__1),FALSE)="Agency head",'2012 Appt Party (1)'!J$1,VLOOKUP('2012 Original'!J27,key_ref,COLUMN(Appointing_Party__1),FALSE)),CONCATENATE("ERR: ",'2012 Original'!J27))</f>
        <v>Voting Public</v>
      </c>
      <c r="K27" s="2" t="str">
        <f>IFERROR(IF(VLOOKUP('2012 Original'!K27,key_ref,COLUMN(Appointing_Party__1),FALSE)="Agency head",'2012 Appt Party (1)'!K$1,VLOOKUP('2012 Original'!K27,key_ref,COLUMN(Appointing_Party__1),FALSE)),CONCATENATE("ERR: ",'2012 Original'!K27))</f>
        <v>Banking</v>
      </c>
      <c r="L27" s="2" t="str">
        <f>IFERROR(IF(VLOOKUP('2012 Original'!L27,key_ref,COLUMN(Appointing_Party__1),FALSE)="Agency head",'2012 Appt Party (1)'!L$1,VLOOKUP('2012 Original'!L27,key_ref,COLUMN(Appointing_Party__1),FALSE)),CONCATENATE("ERR: ",'2012 Original'!L27))</f>
        <v>Governor</v>
      </c>
      <c r="M27" s="2" t="str">
        <f>IFERROR(IF(VLOOKUP('2012 Original'!M27,key_ref,COLUMN(Appointing_Party__1),FALSE)="Agency head",'2012 Appt Party (1)'!M$1,VLOOKUP('2012 Original'!M27,key_ref,COLUMN(Appointing_Party__1),FALSE)),CONCATENATE("ERR: ",'2012 Original'!M27))</f>
        <v>Competitive Process</v>
      </c>
      <c r="N27" s="2" t="str">
        <f>IFERROR(IF(VLOOKUP('2012 Original'!N27,key_ref,COLUMN(Appointing_Party__1),FALSE)="Agency head",'2012 Appt Party (1)'!N$1,VLOOKUP('2012 Original'!N27,key_ref,COLUMN(Appointing_Party__1),FALSE)),CONCATENATE("ERR: ",'2012 Original'!N27))</f>
        <v>Governor</v>
      </c>
      <c r="O27" s="2" t="str">
        <f>IFERROR(IF(VLOOKUP('2012 Original'!O27,key_ref,COLUMN(Appointing_Party__1),FALSE)="Agency head",'2012 Appt Party (1)'!O$1,VLOOKUP('2012 Original'!O27,key_ref,COLUMN(Appointing_Party__1),FALSE)),CONCATENATE("ERR: ",'2012 Original'!O27))</f>
        <v>Competitive Process</v>
      </c>
      <c r="P27" s="2" t="str">
        <f>IFERROR(IF(VLOOKUP('2012 Original'!P27,key_ref,COLUMN(Appointing_Party__1),FALSE)="Agency head",'2012 Appt Party (1)'!P$1,VLOOKUP('2012 Original'!P27,key_ref,COLUMN(Appointing_Party__1),FALSE)),CONCATENATE("ERR: ",'2012 Original'!P27))</f>
        <v>Competitive Process</v>
      </c>
      <c r="Q27" s="2" t="str">
        <f>IFERROR(IF(VLOOKUP('2012 Original'!Q27,key_ref,COLUMN(Appointing_Party__1),FALSE)="Agency head",'2012 Appt Party (1)'!Q$1,VLOOKUP('2012 Original'!Q27,key_ref,COLUMN(Appointing_Party__1),FALSE)),CONCATENATE("ERR: ",'2012 Original'!Q27))</f>
        <v>Competitive Process</v>
      </c>
      <c r="R27" s="2" t="str">
        <f>IFERROR(IF(VLOOKUP('2012 Original'!R27,key_ref,COLUMN(Appointing_Party__1),FALSE)="Agency head",'2012 Appt Party (1)'!R$1,VLOOKUP('2012 Original'!R27,key_ref,COLUMN(Appointing_Party__1),FALSE)),CONCATENATE("ERR: ",'2012 Original'!R27))</f>
        <v>Governor</v>
      </c>
      <c r="S27" s="2" t="str">
        <f>IFERROR(IF(VLOOKUP('2012 Original'!S27,key_ref,COLUMN(Appointing_Party__1),FALSE)="Agency head",'2012 Appt Party (1)'!S$1,VLOOKUP('2012 Original'!S27,key_ref,COLUMN(Appointing_Party__1),FALSE)),CONCATENATE("ERR: ",'2012 Original'!S27))</f>
        <v>Governor</v>
      </c>
      <c r="T27" s="2" t="str">
        <f>IFERROR(IF(VLOOKUP('2012 Original'!T27,key_ref,COLUMN(Appointing_Party__1),FALSE)="Agency head",'2012 Appt Party (1)'!T$1,VLOOKUP('2012 Original'!T27,key_ref,COLUMN(Appointing_Party__1),FALSE)),CONCATENATE("ERR: ",'2012 Original'!T27))</f>
        <v>Voting Public</v>
      </c>
      <c r="U27" s="2" t="str">
        <f>IFERROR(IF(VLOOKUP('2012 Original'!U27,key_ref,COLUMN(Appointing_Party__1),FALSE)="Agency head",'2012 Appt Party (1)'!U$1,VLOOKUP('2012 Original'!U27,key_ref,COLUMN(Appointing_Party__1),FALSE)),CONCATENATE("ERR: ",'2012 Original'!U27))</f>
        <v>Secretary Of State</v>
      </c>
      <c r="V27" s="2" t="str">
        <f>IFERROR(IF(VLOOKUP('2012 Original'!V27,key_ref,COLUMN(Appointing_Party__1),FALSE)="Agency head",'2012 Appt Party (1)'!V$1,VLOOKUP('2012 Original'!V27,key_ref,COLUMN(Appointing_Party__1),FALSE)),CONCATENATE("ERR: ",'2012 Original'!V27))</f>
        <v>Competitive Process</v>
      </c>
      <c r="W27" s="2" t="str">
        <f>IFERROR(IF(VLOOKUP('2012 Original'!W27,key_ref,COLUMN(Appointing_Party__1),FALSE)="Agency head",'2012 Appt Party (1)'!W$1,VLOOKUP('2012 Original'!W27,key_ref,COLUMN(Appointing_Party__1),FALSE)),CONCATENATE("ERR: ",'2012 Original'!W27))</f>
        <v>Competitive Process</v>
      </c>
      <c r="X27" s="2" t="str">
        <f>IFERROR(IF(VLOOKUP('2012 Original'!X27,key_ref,COLUMN(Appointing_Party__1),FALSE)="Agency head",'2012 Appt Party (1)'!X$1,VLOOKUP('2012 Original'!X27,key_ref,COLUMN(Appointing_Party__1),FALSE)),CONCATENATE("ERR: ",'2012 Original'!X27))</f>
        <v>Competitive Process</v>
      </c>
      <c r="Y27" s="2" t="str">
        <f>IFERROR(IF(VLOOKUP('2012 Original'!Y27,key_ref,COLUMN(Appointing_Party__1),FALSE)="Agency head",'2012 Appt Party (1)'!Y$1,VLOOKUP('2012 Original'!Y27,key_ref,COLUMN(Appointing_Party__1),FALSE)),CONCATENATE("ERR: ",'2012 Original'!Y27))</f>
        <v>Governor</v>
      </c>
      <c r="Z27" s="2" t="str">
        <f>IFERROR(IF(VLOOKUP('2012 Original'!Z27,key_ref,COLUMN(Appointing_Party__1),FALSE)="Agency head",'2012 Appt Party (1)'!Z$1,VLOOKUP('2012 Original'!Z27,key_ref,COLUMN(Appointing_Party__1),FALSE)),CONCATENATE("ERR: ",'2012 Original'!Z27))</f>
        <v>Competitive Process</v>
      </c>
      <c r="AA27" s="2" t="str">
        <f>IFERROR(IF(VLOOKUP('2012 Original'!AA27,key_ref,COLUMN(Appointing_Party__1),FALSE)="Agency head",'2012 Appt Party (1)'!AA$1,VLOOKUP('2012 Original'!AA27,key_ref,COLUMN(Appointing_Party__1),FALSE)),CONCATENATE("ERR: ",'2012 Original'!AA27))</f>
        <v>Governor</v>
      </c>
      <c r="AB27" s="2" t="str">
        <f>IFERROR(IF(VLOOKUP('2012 Original'!AB27,key_ref,COLUMN(Appointing_Party__1),FALSE)="Agency head",'2012 Appt Party (1)'!AB$1,VLOOKUP('2012 Original'!AB27,key_ref,COLUMN(Appointing_Party__1),FALSE)),CONCATENATE("ERR: ",'2012 Original'!AB27))</f>
        <v>Competitive Process</v>
      </c>
      <c r="AC27" s="2" t="str">
        <f>IFERROR(IF(VLOOKUP('2012 Original'!AC27,key_ref,COLUMN(Appointing_Party__1),FALSE)="Agency head",'2012 Appt Party (1)'!AC$1,VLOOKUP('2012 Original'!AC27,key_ref,COLUMN(Appointing_Party__1),FALSE)),CONCATENATE("ERR: ",'2012 Original'!AC27))</f>
        <v>Social Services</v>
      </c>
      <c r="AD27" s="2" t="str">
        <f>IFERROR(IF(VLOOKUP('2012 Original'!AD27,key_ref,COLUMN(Appointing_Party__1),FALSE)="Agency head",'2012 Appt Party (1)'!AD$1,VLOOKUP('2012 Original'!AD27,key_ref,COLUMN(Appointing_Party__1),FALSE)),CONCATENATE("ERR: ",'2012 Original'!AD27))</f>
        <v>Competitive Process</v>
      </c>
      <c r="AE27" s="2" t="str">
        <f>IFERROR(IF(VLOOKUP('2012 Original'!AE27,key_ref,COLUMN(Appointing_Party__1),FALSE)="Agency head",'2012 Appt Party (1)'!AE$1,VLOOKUP('2012 Original'!AE27,key_ref,COLUMN(Appointing_Party__1),FALSE)),CONCATENATE("ERR: ",'2012 Original'!AE27))</f>
        <v>Transportation</v>
      </c>
      <c r="AF27" s="2" t="str">
        <f>IFERROR(IF(VLOOKUP('2012 Original'!AF27,key_ref,COLUMN(Appointing_Party__1),FALSE)="Agency head",'2012 Appt Party (1)'!AF$1,VLOOKUP('2012 Original'!AF27,key_ref,COLUMN(Appointing_Party__1),FALSE)),CONCATENATE("ERR: ",'2012 Original'!AF27))</f>
        <v>Information Systems</v>
      </c>
      <c r="AG27" s="2" t="str">
        <f>IFERROR(IF(VLOOKUP('2012 Original'!AG27,key_ref,COLUMN(Appointing_Party__1),FALSE)="Agency head",'2012 Appt Party (1)'!AG$1,VLOOKUP('2012 Original'!AG27,key_ref,COLUMN(Appointing_Party__1),FALSE)),CONCATENATE("ERR: ",'2012 Original'!AG27))</f>
        <v>Voting Public</v>
      </c>
      <c r="AH27" s="2" t="str">
        <f>IFERROR(IF(VLOOKUP('2012 Original'!AH27,key_ref,COLUMN(Appointing_Party__1),FALSE)="Agency head",'2012 Appt Party (1)'!AH$1,VLOOKUP('2012 Original'!AH27,key_ref,COLUMN(Appointing_Party__1),FALSE)),CONCATENATE("ERR: ",'2012 Original'!AH27))</f>
        <v>Governor</v>
      </c>
      <c r="AI27" s="2" t="str">
        <f>IFERROR(IF(VLOOKUP('2012 Original'!AI27,key_ref,COLUMN(Appointing_Party__1),FALSE)="Agency head",'2012 Appt Party (1)'!AI$1,VLOOKUP('2012 Original'!AI27,key_ref,COLUMN(Appointing_Party__1),FALSE)),CONCATENATE("ERR: ",'2012 Original'!AI27))</f>
        <v>Competitive Process</v>
      </c>
      <c r="AJ27" s="2" t="str">
        <f>IFERROR(IF(VLOOKUP('2012 Original'!AJ27,key_ref,COLUMN(Appointing_Party__1),FALSE)="Agency head",'2012 Appt Party (1)'!AJ$1,VLOOKUP('2012 Original'!AJ27,key_ref,COLUMN(Appointing_Party__1),FALSE)),CONCATENATE("ERR: ",'2012 Original'!AJ27))</f>
        <v>Competitive Process</v>
      </c>
      <c r="AK27" s="2" t="str">
        <f>IFERROR(IF(VLOOKUP('2012 Original'!AK27,key_ref,COLUMN(Appointing_Party__1),FALSE)="Agency head",'2012 Appt Party (1)'!AK$1,VLOOKUP('2012 Original'!AK27,key_ref,COLUMN(Appointing_Party__1),FALSE)),CONCATENATE("ERR: ",'2012 Original'!AK27))</f>
        <v>Governor</v>
      </c>
      <c r="AL27" s="2" t="str">
        <f>IFERROR(IF(VLOOKUP('2012 Original'!AL27,key_ref,COLUMN(Appointing_Party__1),FALSE)="Agency head",'2012 Appt Party (1)'!AL$1,VLOOKUP('2012 Original'!AL27,key_ref,COLUMN(Appointing_Party__1),FALSE)),CONCATENATE("ERR: ",'2012 Original'!AL27))</f>
        <v>Competitive Process</v>
      </c>
      <c r="AM27" s="2" t="str">
        <f>IFERROR(IF(VLOOKUP('2012 Original'!AM27,key_ref,COLUMN(Appointing_Party__1),FALSE)="Agency head",'2012 Appt Party (1)'!AM$1,VLOOKUP('2012 Original'!AM27,key_ref,COLUMN(Appointing_Party__1),FALSE)),CONCATENATE("ERR: ",'2012 Original'!AM27))</f>
        <v>Competitive Process</v>
      </c>
      <c r="AN27" s="2" t="str">
        <f>IFERROR(IF(VLOOKUP('2012 Original'!AN27,key_ref,COLUMN(Appointing_Party__1),FALSE)="Agency head",'2012 Appt Party (1)'!AN$1,VLOOKUP('2012 Original'!AN27,key_ref,COLUMN(Appointing_Party__1),FALSE)),CONCATENATE("ERR: ",'2012 Original'!AN27))</f>
        <v>Governor</v>
      </c>
      <c r="AO27" s="2" t="str">
        <f>IFERROR(IF(VLOOKUP('2012 Original'!AO27,key_ref,COLUMN(Appointing_Party__1),FALSE)="Agency head",'2012 Appt Party (1)'!AO$1,VLOOKUP('2012 Original'!AO27,key_ref,COLUMN(Appointing_Party__1),FALSE)),CONCATENATE("ERR: ",'2012 Original'!AO27))</f>
        <v>Legislature</v>
      </c>
      <c r="AP27" s="2" t="str">
        <f>IFERROR(IF(VLOOKUP('2012 Original'!AP27,key_ref,COLUMN(Appointing_Party__1),FALSE)="Agency head",'2012 Appt Party (1)'!AP$1,VLOOKUP('2012 Original'!AP27,key_ref,COLUMN(Appointing_Party__1),FALSE)),CONCATENATE("ERR: ",'2012 Original'!AP27))</f>
        <v>Legislature</v>
      </c>
      <c r="AQ27" s="2" t="str">
        <f>IFERROR(IF(VLOOKUP('2012 Original'!AQ27,key_ref,COLUMN(Appointing_Party__1),FALSE)="Agency head",'2012 Appt Party (1)'!AQ$1,VLOOKUP('2012 Original'!AQ27,key_ref,COLUMN(Appointing_Party__1),FALSE)),CONCATENATE("ERR: ",'2012 Original'!AQ27))</f>
        <v>Competitive Process</v>
      </c>
      <c r="AR27" s="2" t="str">
        <f>IFERROR(IF(VLOOKUP('2012 Original'!AR27,key_ref,COLUMN(Appointing_Party__1),FALSE)="Agency head",'2012 Appt Party (1)'!AR$1,VLOOKUP('2012 Original'!AR27,key_ref,COLUMN(Appointing_Party__1),FALSE)),CONCATENATE("ERR: ",'2012 Original'!AR27))</f>
        <v>Voting Public</v>
      </c>
      <c r="AS27" s="2" t="str">
        <f>IFERROR(IF(VLOOKUP('2012 Original'!AS27,key_ref,COLUMN(Appointing_Party__1),FALSE)="Agency head",'2012 Appt Party (1)'!AS$1,VLOOKUP('2012 Original'!AS27,key_ref,COLUMN(Appointing_Party__1),FALSE)),CONCATENATE("ERR: ",'2012 Original'!AS27))</f>
        <v>Competitive Process</v>
      </c>
      <c r="AT27" s="2" t="str">
        <f>IFERROR(IF(VLOOKUP('2012 Original'!AT27,key_ref,COLUMN(Appointing_Party__1),FALSE)="Agency head",'2012 Appt Party (1)'!AT$1,VLOOKUP('2012 Original'!AT27,key_ref,COLUMN(Appointing_Party__1),FALSE)),CONCATENATE("ERR: ",'2012 Original'!AT27))</f>
        <v>Governor</v>
      </c>
      <c r="AU27" s="2" t="str">
        <f>IFERROR(IF(VLOOKUP('2012 Original'!AU27,key_ref,COLUMN(Appointing_Party__1),FALSE)="Agency head",'2012 Appt Party (1)'!AU$1,VLOOKUP('2012 Original'!AU27,key_ref,COLUMN(Appointing_Party__1),FALSE)),CONCATENATE("ERR: ",'2012 Original'!AU27))</f>
        <v>Governor</v>
      </c>
      <c r="AV27" s="2" t="str">
        <f>IFERROR(IF(VLOOKUP('2012 Original'!AV27,key_ref,COLUMN(Appointing_Party__1),FALSE)="Agency head",'2012 Appt Party (1)'!AV$1,VLOOKUP('2012 Original'!AV27,key_ref,COLUMN(Appointing_Party__1),FALSE)),CONCATENATE("ERR: ",'2012 Original'!AV27))</f>
        <v>Governor</v>
      </c>
      <c r="AW27" s="2" t="str">
        <f>IFERROR(IF(VLOOKUP('2012 Original'!AW27,key_ref,COLUMN(Appointing_Party__1),FALSE)="Agency head",'2012 Appt Party (1)'!AW$1,VLOOKUP('2012 Original'!AW27,key_ref,COLUMN(Appointing_Party__1),FALSE)),CONCATENATE("ERR: ",'2012 Original'!AW27))</f>
        <v>Competitive Process</v>
      </c>
      <c r="AX27" s="2" t="str">
        <f>IFERROR(IF(VLOOKUP('2012 Original'!AX27,key_ref,COLUMN(Appointing_Party__1),FALSE)="Agency head",'2012 Appt Party (1)'!AX$1,VLOOKUP('2012 Original'!AX27,key_ref,COLUMN(Appointing_Party__1),FALSE)),CONCATENATE("ERR: ",'2012 Original'!AX27))</f>
        <v>Competitive Process</v>
      </c>
      <c r="AY27" s="2" t="str">
        <f>IFERROR(IF(VLOOKUP('2012 Original'!AY27,key_ref,COLUMN(Appointing_Party__1),FALSE)="Agency head",'2012 Appt Party (1)'!AY$1,VLOOKUP('2012 Original'!AY27,key_ref,COLUMN(Appointing_Party__1),FALSE)),CONCATENATE("ERR: ",'2012 Original'!AY27))</f>
        <v>Governor</v>
      </c>
      <c r="AZ27" s="2" t="str">
        <f>IFERROR(IF(VLOOKUP('2012 Original'!AZ27,key_ref,COLUMN(Appointing_Party__1),FALSE)="Agency head",'2012 Appt Party (1)'!AZ$1,VLOOKUP('2012 Original'!AZ27,key_ref,COLUMN(Appointing_Party__1),FALSE)),CONCATENATE("ERR: ",'2012 Original'!AZ27))</f>
        <v>Social Services</v>
      </c>
    </row>
    <row r="28" spans="1:52" s="4" customFormat="1">
      <c r="A28" s="3" t="s">
        <v>54</v>
      </c>
      <c r="B28" s="2" t="str">
        <f>IFERROR(IF(VLOOKUP('2012 Original'!B28,key_ref,COLUMN(Appointing_Party__1),FALSE)="Agency head",'2012 Appt Party (1)'!B$1,VLOOKUP('2012 Original'!B28,key_ref,COLUMN(Appointing_Party__1),FALSE)),CONCATENATE("ERR: ",'2012 Original'!B28))</f>
        <v>Voting Public</v>
      </c>
      <c r="C28" s="2" t="str">
        <f>IFERROR(IF(VLOOKUP('2012 Original'!C28,key_ref,COLUMN(Appointing_Party__1),FALSE)="Agency head",'2012 Appt Party (1)'!C$1,VLOOKUP('2012 Original'!C28,key_ref,COLUMN(Appointing_Party__1),FALSE)),CONCATENATE("ERR: ",'2012 Original'!C28))</f>
        <v>Voting Public</v>
      </c>
      <c r="D28" s="2" t="str">
        <f>IFERROR(IF(VLOOKUP('2012 Original'!D28,key_ref,COLUMN(Appointing_Party__1),FALSE)="Agency head",'2012 Appt Party (1)'!D$1,VLOOKUP('2012 Original'!D28,key_ref,COLUMN(Appointing_Party__1),FALSE)),CONCATENATE("ERR: ",'2012 Original'!D28))</f>
        <v>Voting Public</v>
      </c>
      <c r="E28" s="2" t="str">
        <f>IFERROR(IF(VLOOKUP('2012 Original'!E28,key_ref,COLUMN(Appointing_Party__1),FALSE)="Agency head",'2012 Appt Party (1)'!E$1,VLOOKUP('2012 Original'!E28,key_ref,COLUMN(Appointing_Party__1),FALSE)),CONCATENATE("ERR: ",'2012 Original'!E28))</f>
        <v>Voting Public</v>
      </c>
      <c r="F28" s="2" t="str">
        <f>IFERROR(IF(VLOOKUP('2012 Original'!F28,key_ref,COLUMN(Appointing_Party__1),FALSE)="Agency head",'2012 Appt Party (1)'!F$1,VLOOKUP('2012 Original'!F28,key_ref,COLUMN(Appointing_Party__1),FALSE)),CONCATENATE("ERR: ",'2012 Original'!F28))</f>
        <v>Voting Public</v>
      </c>
      <c r="G28" s="2" t="str">
        <f>IFERROR(IF(VLOOKUP('2012 Original'!G28,key_ref,COLUMN(Appointing_Party__1),FALSE)="Agency head",'2012 Appt Party (1)'!G$1,VLOOKUP('2012 Original'!G28,key_ref,COLUMN(Appointing_Party__1),FALSE)),CONCATENATE("ERR: ",'2012 Original'!G28))</f>
        <v>Governor</v>
      </c>
      <c r="H28" s="2" t="str">
        <f>IFERROR(IF(VLOOKUP('2012 Original'!H28,key_ref,COLUMN(Appointing_Party__1),FALSE)="Agency head",'2012 Appt Party (1)'!H$1,VLOOKUP('2012 Original'!H28,key_ref,COLUMN(Appointing_Party__1),FALSE)),CONCATENATE("ERR: ",'2012 Original'!H28))</f>
        <v>Governor</v>
      </c>
      <c r="I28" s="2" t="str">
        <f>IFERROR(IF(VLOOKUP('2012 Original'!I28,key_ref,COLUMN(Appointing_Party__1),FALSE)="Agency head",'2012 Appt Party (1)'!I$1,VLOOKUP('2012 Original'!I28,key_ref,COLUMN(Appointing_Party__1),FALSE)),CONCATENATE("ERR: ",'2012 Original'!I28))</f>
        <v>Governor</v>
      </c>
      <c r="J28" s="2" t="str">
        <f>IFERROR(IF(VLOOKUP('2012 Original'!J28,key_ref,COLUMN(Appointing_Party__1),FALSE)="Agency head",'2012 Appt Party (1)'!J$1,VLOOKUP('2012 Original'!J28,key_ref,COLUMN(Appointing_Party__1),FALSE)),CONCATENATE("ERR: ",'2012 Original'!J28))</f>
        <v>Voting Public</v>
      </c>
      <c r="K28" s="2" t="str">
        <f>IFERROR(IF(VLOOKUP('2012 Original'!K28,key_ref,COLUMN(Appointing_Party__1),FALSE)="Agency head",'2012 Appt Party (1)'!K$1,VLOOKUP('2012 Original'!K28,key_ref,COLUMN(Appointing_Party__1),FALSE)),CONCATENATE("ERR: ",'2012 Original'!K28))</f>
        <v>Governor</v>
      </c>
      <c r="L28" s="2" t="str">
        <f>IFERROR(IF(VLOOKUP('2012 Original'!L28,key_ref,COLUMN(Appointing_Party__1),FALSE)="Agency head",'2012 Appt Party (1)'!L$1,VLOOKUP('2012 Original'!L28,key_ref,COLUMN(Appointing_Party__1),FALSE)),CONCATENATE("ERR: ",'2012 Original'!L28))</f>
        <v>Budget</v>
      </c>
      <c r="M28" s="2" t="str">
        <f>IFERROR(IF(VLOOKUP('2012 Original'!M28,key_ref,COLUMN(Appointing_Party__1),FALSE)="Agency head",'2012 Appt Party (1)'!M$1,VLOOKUP('2012 Original'!M28,key_ref,COLUMN(Appointing_Party__1),FALSE)),CONCATENATE("ERR: ",'2012 Original'!M28))</f>
        <v>Board|Commission</v>
      </c>
      <c r="N28" s="2" t="str">
        <f>IFERROR(IF(VLOOKUP('2012 Original'!N28,key_ref,COLUMN(Appointing_Party__1),FALSE)="Agency head",'2012 Appt Party (1)'!N$1,VLOOKUP('2012 Original'!N28,key_ref,COLUMN(Appointing_Party__1),FALSE)),CONCATENATE("ERR: ",'2012 Original'!N28))</f>
        <v>Governor</v>
      </c>
      <c r="O28" s="2" t="str">
        <f>IFERROR(IF(VLOOKUP('2012 Original'!O28,key_ref,COLUMN(Appointing_Party__1),FALSE)="Agency head",'2012 Appt Party (1)'!O$1,VLOOKUP('2012 Original'!O28,key_ref,COLUMN(Appointing_Party__1),FALSE)),CONCATENATE("ERR: ",'2012 Original'!O28))</f>
        <v>Community Affairs</v>
      </c>
      <c r="P28" s="2" t="str">
        <f>IFERROR(IF(VLOOKUP('2012 Original'!P28,key_ref,COLUMN(Appointing_Party__1),FALSE)="Agency head",'2012 Appt Party (1)'!P$1,VLOOKUP('2012 Original'!P28,key_ref,COLUMN(Appointing_Party__1),FALSE)),CONCATENATE("ERR: ",'2012 Original'!P28))</f>
        <v>Comptroller</v>
      </c>
      <c r="Q28" s="2" t="str">
        <f>IFERROR(IF(VLOOKUP('2012 Original'!Q28,key_ref,COLUMN(Appointing_Party__1),FALSE)="Agency head",'2012 Appt Party (1)'!Q$1,VLOOKUP('2012 Original'!Q28,key_ref,COLUMN(Appointing_Party__1),FALSE)),CONCATENATE("ERR: ",'2012 Original'!Q28))</f>
        <v>Attorney General</v>
      </c>
      <c r="R28" s="2" t="str">
        <f>IFERROR(IF(VLOOKUP('2012 Original'!R28,key_ref,COLUMN(Appointing_Party__1),FALSE)="Agency head",'2012 Appt Party (1)'!R$1,VLOOKUP('2012 Original'!R28,key_ref,COLUMN(Appointing_Party__1),FALSE)),CONCATENATE("ERR: ",'2012 Original'!R28))</f>
        <v>Governor</v>
      </c>
      <c r="S28" s="2" t="str">
        <f>IFERROR(IF(VLOOKUP('2012 Original'!S28,key_ref,COLUMN(Appointing_Party__1),FALSE)="Agency head",'2012 Appt Party (1)'!S$1,VLOOKUP('2012 Original'!S28,key_ref,COLUMN(Appointing_Party__1),FALSE)),CONCATENATE("ERR: ",'2012 Original'!S28))</f>
        <v>Governor</v>
      </c>
      <c r="T28" s="2" t="str">
        <f>IFERROR(IF(VLOOKUP('2012 Original'!T28,key_ref,COLUMN(Appointing_Party__1),FALSE)="Agency head",'2012 Appt Party (1)'!T$1,VLOOKUP('2012 Original'!T28,key_ref,COLUMN(Appointing_Party__1),FALSE)),CONCATENATE("ERR: ",'2012 Original'!T28))</f>
        <v>Board|Commission</v>
      </c>
      <c r="U28" s="2" t="str">
        <f>IFERROR(IF(VLOOKUP('2012 Original'!U28,key_ref,COLUMN(Appointing_Party__1),FALSE)="Agency head",'2012 Appt Party (1)'!U$1,VLOOKUP('2012 Original'!U28,key_ref,COLUMN(Appointing_Party__1),FALSE)),CONCATENATE("ERR: ",'2012 Original'!U28))</f>
        <v>Election Administration</v>
      </c>
      <c r="V28" s="2" t="str">
        <f>IFERROR(IF(VLOOKUP('2012 Original'!V28,key_ref,COLUMN(Appointing_Party__1),FALSE)="Agency head",'2012 Appt Party (1)'!V$1,VLOOKUP('2012 Original'!V28,key_ref,COLUMN(Appointing_Party__1),FALSE)),CONCATENATE("ERR: ",'2012 Original'!V28))</f>
        <v>Emergency Management</v>
      </c>
      <c r="W28" s="2" t="str">
        <f>IFERROR(IF(VLOOKUP('2012 Original'!W28,key_ref,COLUMN(Appointing_Party__1),FALSE)="Agency head",'2012 Appt Party (1)'!W$1,VLOOKUP('2012 Original'!W28,key_ref,COLUMN(Appointing_Party__1),FALSE)),CONCATENATE("ERR: ",'2012 Original'!W28))</f>
        <v>Employment Services</v>
      </c>
      <c r="X28" s="2" t="str">
        <f>IFERROR(IF(VLOOKUP('2012 Original'!X28,key_ref,COLUMN(Appointing_Party__1),FALSE)="Agency head",'2012 Appt Party (1)'!X$1,VLOOKUP('2012 Original'!X28,key_ref,COLUMN(Appointing_Party__1),FALSE)),CONCATENATE("ERR: ",'2012 Original'!X28))</f>
        <v>Energy</v>
      </c>
      <c r="Y28" s="2" t="str">
        <f>IFERROR(IF(VLOOKUP('2012 Original'!Y28,key_ref,COLUMN(Appointing_Party__1),FALSE)="Agency head",'2012 Appt Party (1)'!Y$1,VLOOKUP('2012 Original'!Y28,key_ref,COLUMN(Appointing_Party__1),FALSE)),CONCATENATE("ERR: ",'2012 Original'!Y28))</f>
        <v>Governor</v>
      </c>
      <c r="Z28" s="2" t="str">
        <f>IFERROR(IF(VLOOKUP('2012 Original'!Z28,key_ref,COLUMN(Appointing_Party__1),FALSE)="Agency head",'2012 Appt Party (1)'!Z$1,VLOOKUP('2012 Original'!Z28,key_ref,COLUMN(Appointing_Party__1),FALSE)),CONCATENATE("ERR: ",'2012 Original'!Z28))</f>
        <v>Revenue</v>
      </c>
      <c r="AA28" s="2" t="str">
        <f>IFERROR(IF(VLOOKUP('2012 Original'!AA28,key_ref,COLUMN(Appointing_Party__1),FALSE)="Agency head",'2012 Appt Party (1)'!AA$1,VLOOKUP('2012 Original'!AA28,key_ref,COLUMN(Appointing_Party__1),FALSE)),CONCATENATE("ERR: ",'2012 Original'!AA28))</f>
        <v>Game &amp; Parks</v>
      </c>
      <c r="AB28" s="2" t="str">
        <f>IFERROR(IF(VLOOKUP('2012 Original'!AB28,key_ref,COLUMN(Appointing_Party__1),FALSE)="Agency head",'2012 Appt Party (1)'!AB$1,VLOOKUP('2012 Original'!AB28,key_ref,COLUMN(Appointing_Party__1),FALSE)),CONCATENATE("ERR: ",'2012 Original'!AB28))</f>
        <v>General Services</v>
      </c>
      <c r="AC28" s="2" t="str">
        <f>IFERROR(IF(VLOOKUP('2012 Original'!AC28,key_ref,COLUMN(Appointing_Party__1),FALSE)="Agency head",'2012 Appt Party (1)'!AC$1,VLOOKUP('2012 Original'!AC28,key_ref,COLUMN(Appointing_Party__1),FALSE)),CONCATENATE("ERR: ",'2012 Original'!AC28))</f>
        <v>Governor</v>
      </c>
      <c r="AD28" s="2" t="str">
        <f>IFERROR(IF(VLOOKUP('2012 Original'!AD28,key_ref,COLUMN(Appointing_Party__1),FALSE)="Agency head",'2012 Appt Party (1)'!AD$1,VLOOKUP('2012 Original'!AD28,key_ref,COLUMN(Appointing_Party__1),FALSE)),CONCATENATE("ERR: ",'2012 Original'!AD28))</f>
        <v>Board|Commission</v>
      </c>
      <c r="AE28" s="2" t="str">
        <f>IFERROR(IF(VLOOKUP('2012 Original'!AE28,key_ref,COLUMN(Appointing_Party__1),FALSE)="Agency head",'2012 Appt Party (1)'!AE$1,VLOOKUP('2012 Original'!AE28,key_ref,COLUMN(Appointing_Party__1),FALSE)),CONCATENATE("ERR: ",'2012 Original'!AE28))</f>
        <v>Transportation</v>
      </c>
      <c r="AF28" s="2" t="str">
        <f>IFERROR(IF(VLOOKUP('2012 Original'!AF28,key_ref,COLUMN(Appointing_Party__1),FALSE)="Agency head",'2012 Appt Party (1)'!AF$1,VLOOKUP('2012 Original'!AF28,key_ref,COLUMN(Appointing_Party__1),FALSE)),CONCATENATE("ERR: ",'2012 Original'!AF28))</f>
        <v>Governor</v>
      </c>
      <c r="AG28" s="2" t="str">
        <f>IFERROR(IF(VLOOKUP('2012 Original'!AG28,key_ref,COLUMN(Appointing_Party__1),FALSE)="Agency head",'2012 Appt Party (1)'!AG$1,VLOOKUP('2012 Original'!AG28,key_ref,COLUMN(Appointing_Party__1),FALSE)),CONCATENATE("ERR: ",'2012 Original'!AG28))</f>
        <v>Governor</v>
      </c>
      <c r="AH28" s="2" t="str">
        <f>IFERROR(IF(VLOOKUP('2012 Original'!AH28,key_ref,COLUMN(Appointing_Party__1),FALSE)="Agency head",'2012 Appt Party (1)'!AH$1,VLOOKUP('2012 Original'!AH28,key_ref,COLUMN(Appointing_Party__1),FALSE)),CONCATENATE("ERR: ",'2012 Original'!AH28))</f>
        <v>Governor</v>
      </c>
      <c r="AI28" s="2" t="str">
        <f>IFERROR(IF(VLOOKUP('2012 Original'!AI28,key_ref,COLUMN(Appointing_Party__1),FALSE)="Agency head",'2012 Appt Party (1)'!AI$1,VLOOKUP('2012 Original'!AI28,key_ref,COLUMN(Appointing_Party__1),FALSE)),CONCATENATE("ERR: ",'2012 Original'!AI28))</f>
        <v>Licensing</v>
      </c>
      <c r="AJ28" s="2" t="str">
        <f>IFERROR(IF(VLOOKUP('2012 Original'!AJ28,key_ref,COLUMN(Appointing_Party__1),FALSE)="Agency head",'2012 Appt Party (1)'!AJ$1,VLOOKUP('2012 Original'!AJ28,key_ref,COLUMN(Appointing_Party__1),FALSE)),CONCATENATE("ERR: ",'2012 Original'!AJ28))</f>
        <v>Mental Health &amp; Retardation</v>
      </c>
      <c r="AK28" s="2" t="str">
        <f>IFERROR(IF(VLOOKUP('2012 Original'!AK28,key_ref,COLUMN(Appointing_Party__1),FALSE)="Agency head",'2012 Appt Party (1)'!AK$1,VLOOKUP('2012 Original'!AK28,key_ref,COLUMN(Appointing_Party__1),FALSE)),CONCATENATE("ERR: ",'2012 Original'!AK28))</f>
        <v>Governor</v>
      </c>
      <c r="AL28" s="2" t="str">
        <f>IFERROR(IF(VLOOKUP('2012 Original'!AL28,key_ref,COLUMN(Appointing_Party__1),FALSE)="Agency head",'2012 Appt Party (1)'!AL$1,VLOOKUP('2012 Original'!AL28,key_ref,COLUMN(Appointing_Party__1),FALSE)),CONCATENATE("ERR: ",'2012 Original'!AL28))</f>
        <v>Board|Commission</v>
      </c>
      <c r="AM28" s="2" t="str">
        <f>IFERROR(IF(VLOOKUP('2012 Original'!AM28,key_ref,COLUMN(Appointing_Party__1),FALSE)="Agency head",'2012 Appt Party (1)'!AM$1,VLOOKUP('2012 Original'!AM28,key_ref,COLUMN(Appointing_Party__1),FALSE)),CONCATENATE("ERR: ",'2012 Original'!AM28))</f>
        <v>Personnel</v>
      </c>
      <c r="AN28" s="2" t="str">
        <f>IFERROR(IF(VLOOKUP('2012 Original'!AN28,key_ref,COLUMN(Appointing_Party__1),FALSE)="Agency head",'2012 Appt Party (1)'!AN$1,VLOOKUP('2012 Original'!AN28,key_ref,COLUMN(Appointing_Party__1),FALSE)),CONCATENATE("ERR: ",'2012 Original'!AN28))</f>
        <v>Governor</v>
      </c>
      <c r="AO28" s="2" t="str">
        <f>IFERROR(IF(VLOOKUP('2012 Original'!AO28,key_ref,COLUMN(Appointing_Party__1),FALSE)="Agency head",'2012 Appt Party (1)'!AO$1,VLOOKUP('2012 Original'!AO28,key_ref,COLUMN(Appointing_Party__1),FALSE)),CONCATENATE("ERR: ",'2012 Original'!AO28))</f>
        <v>Auditor</v>
      </c>
      <c r="AP28" s="2" t="str">
        <f>IFERROR(IF(VLOOKUP('2012 Original'!AP28,key_ref,COLUMN(Appointing_Party__1),FALSE)="Agency head",'2012 Appt Party (1)'!AP$1,VLOOKUP('2012 Original'!AP28,key_ref,COLUMN(Appointing_Party__1),FALSE)),CONCATENATE("ERR: ",'2012 Original'!AP28))</f>
        <v>Pre-Audit</v>
      </c>
      <c r="AQ28" s="2" t="str">
        <f>IFERROR(IF(VLOOKUP('2012 Original'!AQ28,key_ref,COLUMN(Appointing_Party__1),FALSE)="Agency head",'2012 Appt Party (1)'!AQ$1,VLOOKUP('2012 Original'!AQ28,key_ref,COLUMN(Appointing_Party__1),FALSE)),CONCATENATE("ERR: ",'2012 Original'!AQ28))</f>
        <v>Board|Commission</v>
      </c>
      <c r="AR28" s="2" t="str">
        <f>IFERROR(IF(VLOOKUP('2012 Original'!AR28,key_ref,COLUMN(Appointing_Party__1),FALSE)="Agency head",'2012 Appt Party (1)'!AR$1,VLOOKUP('2012 Original'!AR28,key_ref,COLUMN(Appointing_Party__1),FALSE)),CONCATENATE("ERR: ",'2012 Original'!AR28))</f>
        <v>Board|Commission</v>
      </c>
      <c r="AS28" s="2" t="str">
        <f>IFERROR(IF(VLOOKUP('2012 Original'!AS28,key_ref,COLUMN(Appointing_Party__1),FALSE)="Agency head",'2012 Appt Party (1)'!AS$1,VLOOKUP('2012 Original'!AS28,key_ref,COLUMN(Appointing_Party__1),FALSE)),CONCATENATE("ERR: ",'2012 Original'!AS28))</f>
        <v>Purchasing</v>
      </c>
      <c r="AT28" s="2" t="str">
        <f>IFERROR(IF(VLOOKUP('2012 Original'!AT28,key_ref,COLUMN(Appointing_Party__1),FALSE)="Agency head",'2012 Appt Party (1)'!AT$1,VLOOKUP('2012 Original'!AT28,key_ref,COLUMN(Appointing_Party__1),FALSE)),CONCATENATE("ERR: ",'2012 Original'!AT28))</f>
        <v>Governor</v>
      </c>
      <c r="AU28" s="2" t="str">
        <f>IFERROR(IF(VLOOKUP('2012 Original'!AU28,key_ref,COLUMN(Appointing_Party__1),FALSE)="Agency head",'2012 Appt Party (1)'!AU$1,VLOOKUP('2012 Original'!AU28,key_ref,COLUMN(Appointing_Party__1),FALSE)),CONCATENATE("ERR: ",'2012 Original'!AU28))</f>
        <v>Governor</v>
      </c>
      <c r="AV28" s="2" t="str">
        <f>IFERROR(IF(VLOOKUP('2012 Original'!AV28,key_ref,COLUMN(Appointing_Party__1),FALSE)="Agency head",'2012 Appt Party (1)'!AV$1,VLOOKUP('2012 Original'!AV28,key_ref,COLUMN(Appointing_Party__1),FALSE)),CONCATENATE("ERR: ",'2012 Original'!AV28))</f>
        <v>Solid Waste Management</v>
      </c>
      <c r="AW28" s="2" t="str">
        <f>IFERROR(IF(VLOOKUP('2012 Original'!AW28,key_ref,COLUMN(Appointing_Party__1),FALSE)="Agency head",'2012 Appt Party (1)'!AW$1,VLOOKUP('2012 Original'!AW28,key_ref,COLUMN(Appointing_Party__1),FALSE)),CONCATENATE("ERR: ",'2012 Original'!AW28))</f>
        <v>Governor</v>
      </c>
      <c r="AX28" s="2" t="str">
        <f>IFERROR(IF(VLOOKUP('2012 Original'!AX28,key_ref,COLUMN(Appointing_Party__1),FALSE)="Agency head",'2012 Appt Party (1)'!AX$1,VLOOKUP('2012 Original'!AX28,key_ref,COLUMN(Appointing_Party__1),FALSE)),CONCATENATE("ERR: ",'2012 Original'!AX28))</f>
        <v>Tourism</v>
      </c>
      <c r="AY28" s="2" t="str">
        <f>IFERROR(IF(VLOOKUP('2012 Original'!AY28,key_ref,COLUMN(Appointing_Party__1),FALSE)="Agency head",'2012 Appt Party (1)'!AY$1,VLOOKUP('2012 Original'!AY28,key_ref,COLUMN(Appointing_Party__1),FALSE)),CONCATENATE("ERR: ",'2012 Original'!AY28))</f>
        <v>Governor</v>
      </c>
      <c r="AZ28" s="2" t="str">
        <f>IFERROR(IF(VLOOKUP('2012 Original'!AZ28,key_ref,COLUMN(Appointing_Party__1),FALSE)="Agency head",'2012 Appt Party (1)'!AZ$1,VLOOKUP('2012 Original'!AZ28,key_ref,COLUMN(Appointing_Party__1),FALSE)),CONCATENATE("ERR: ",'2012 Original'!AZ28))</f>
        <v>Governor</v>
      </c>
    </row>
    <row r="29" spans="1:52" s="4" customFormat="1">
      <c r="A29" s="3" t="s">
        <v>55</v>
      </c>
      <c r="B29" s="2" t="str">
        <f>IFERROR(IF(VLOOKUP('2012 Original'!B29,key_ref,COLUMN(Appointing_Party__1),FALSE)="Agency head",'2012 Appt Party (1)'!B$1,VLOOKUP('2012 Original'!B29,key_ref,COLUMN(Appointing_Party__1),FALSE)),CONCATENATE("ERR: ",'2012 Original'!B29))</f>
        <v>Voting Public</v>
      </c>
      <c r="C29" s="2" t="str">
        <f>IFERROR(IF(VLOOKUP('2012 Original'!C29,key_ref,COLUMN(Appointing_Party__1),FALSE)="Agency head",'2012 Appt Party (1)'!C$1,VLOOKUP('2012 Original'!C29,key_ref,COLUMN(Appointing_Party__1),FALSE)),CONCATENATE("ERR: ",'2012 Original'!C29))</f>
        <v>Voting Public</v>
      </c>
      <c r="D29" s="2" t="str">
        <f>IFERROR(IF(VLOOKUP('2012 Original'!D29,key_ref,COLUMN(Appointing_Party__1),FALSE)="Agency head",'2012 Appt Party (1)'!D$1,VLOOKUP('2012 Original'!D29,key_ref,COLUMN(Appointing_Party__1),FALSE)),CONCATENATE("ERR: ",'2012 Original'!D29))</f>
        <v>Voting Public</v>
      </c>
      <c r="E29" s="2" t="str">
        <f>IFERROR(IF(VLOOKUP('2012 Original'!E29,key_ref,COLUMN(Appointing_Party__1),FALSE)="Agency head",'2012 Appt Party (1)'!E$1,VLOOKUP('2012 Original'!E29,key_ref,COLUMN(Appointing_Party__1),FALSE)),CONCATENATE("ERR: ",'2012 Original'!E29))</f>
        <v>Voting Public</v>
      </c>
      <c r="F29" s="2" t="str">
        <f>IFERROR(IF(VLOOKUP('2012 Original'!F29,key_ref,COLUMN(Appointing_Party__1),FALSE)="Agency head",'2012 Appt Party (1)'!F$1,VLOOKUP('2012 Original'!F29,key_ref,COLUMN(Appointing_Party__1),FALSE)),CONCATENATE("ERR: ",'2012 Original'!F29))</f>
        <v>Voting Public</v>
      </c>
      <c r="G29" s="2" t="str">
        <f>IFERROR(IF(VLOOKUP('2012 Original'!G29,key_ref,COLUMN(Appointing_Party__1),FALSE)="Agency head",'2012 Appt Party (1)'!G$1,VLOOKUP('2012 Original'!G29,key_ref,COLUMN(Appointing_Party__1),FALSE)),CONCATENATE("ERR: ",'2012 Original'!G29))</f>
        <v>Governor</v>
      </c>
      <c r="H29" s="2" t="str">
        <f>IFERROR(IF(VLOOKUP('2012 Original'!H29,key_ref,COLUMN(Appointing_Party__1),FALSE)="Agency head",'2012 Appt Party (1)'!H$1,VLOOKUP('2012 Original'!H29,key_ref,COLUMN(Appointing_Party__1),FALSE)),CONCATENATE("ERR: ",'2012 Original'!H29))</f>
        <v>Governor</v>
      </c>
      <c r="I29" s="2" t="str">
        <f>IFERROR(IF(VLOOKUP('2012 Original'!I29,key_ref,COLUMN(Appointing_Party__1),FALSE)="Agency head",'2012 Appt Party (1)'!I$1,VLOOKUP('2012 Original'!I29,key_ref,COLUMN(Appointing_Party__1),FALSE)),CONCATENATE("ERR: ",'2012 Original'!I29))</f>
        <v>Board</v>
      </c>
      <c r="J29" s="2" t="str">
        <f>IFERROR(IF(VLOOKUP('2012 Original'!J29,key_ref,COLUMN(Appointing_Party__1),FALSE)="Agency head",'2012 Appt Party (1)'!J$1,VLOOKUP('2012 Original'!J29,key_ref,COLUMN(Appointing_Party__1),FALSE)),CONCATENATE("ERR: ",'2012 Original'!J29))</f>
        <v>none</v>
      </c>
      <c r="K29" s="2" t="str">
        <f>IFERROR(IF(VLOOKUP('2012 Original'!K29,key_ref,COLUMN(Appointing_Party__1),FALSE)="Agency head",'2012 Appt Party (1)'!K$1,VLOOKUP('2012 Original'!K29,key_ref,COLUMN(Appointing_Party__1),FALSE)),CONCATENATE("ERR: ",'2012 Original'!K29))</f>
        <v>Banking</v>
      </c>
      <c r="L29" s="2" t="str">
        <f>IFERROR(IF(VLOOKUP('2012 Original'!L29,key_ref,COLUMN(Appointing_Party__1),FALSE)="Agency head",'2012 Appt Party (1)'!L$1,VLOOKUP('2012 Original'!L29,key_ref,COLUMN(Appointing_Party__1),FALSE)),CONCATENATE("ERR: ",'2012 Original'!L29))</f>
        <v>Adjutant General</v>
      </c>
      <c r="M29" s="2" t="str">
        <f>IFERROR(IF(VLOOKUP('2012 Original'!M29,key_ref,COLUMN(Appointing_Party__1),FALSE)="Agency head",'2012 Appt Party (1)'!M$1,VLOOKUP('2012 Original'!M29,key_ref,COLUMN(Appointing_Party__1),FALSE)),CONCATENATE("ERR: ",'2012 Original'!M29))</f>
        <v>Governor</v>
      </c>
      <c r="N29" s="2" t="str">
        <f>IFERROR(IF(VLOOKUP('2012 Original'!N29,key_ref,COLUMN(Appointing_Party__1),FALSE)="Agency head",'2012 Appt Party (1)'!N$1,VLOOKUP('2012 Original'!N29,key_ref,COLUMN(Appointing_Party__1),FALSE)),CONCATENATE("ERR: ",'2012 Original'!N29))</f>
        <v>Governor</v>
      </c>
      <c r="O29" s="2" t="str">
        <f>IFERROR(IF(VLOOKUP('2012 Original'!O29,key_ref,COLUMN(Appointing_Party__1),FALSE)="Agency head",'2012 Appt Party (1)'!O$1,VLOOKUP('2012 Original'!O29,key_ref,COLUMN(Appointing_Party__1),FALSE)),CONCATENATE("ERR: ",'2012 Original'!O29))</f>
        <v>none</v>
      </c>
      <c r="P29" s="2" t="str">
        <f>IFERROR(IF(VLOOKUP('2012 Original'!P29,key_ref,COLUMN(Appointing_Party__1),FALSE)="Agency head",'2012 Appt Party (1)'!P$1,VLOOKUP('2012 Original'!P29,key_ref,COLUMN(Appointing_Party__1),FALSE)),CONCATENATE("ERR: ",'2012 Original'!P29))</f>
        <v>Voting Public</v>
      </c>
      <c r="Q29" s="2" t="str">
        <f>IFERROR(IF(VLOOKUP('2012 Original'!Q29,key_ref,COLUMN(Appointing_Party__1),FALSE)="Agency head",'2012 Appt Party (1)'!Q$1,VLOOKUP('2012 Original'!Q29,key_ref,COLUMN(Appointing_Party__1),FALSE)),CONCATENATE("ERR: ",'2012 Original'!Q29))</f>
        <v>Consumer Affairs</v>
      </c>
      <c r="R29" s="2" t="str">
        <f>IFERROR(IF(VLOOKUP('2012 Original'!R29,key_ref,COLUMN(Appointing_Party__1),FALSE)="Agency head",'2012 Appt Party (1)'!R$1,VLOOKUP('2012 Original'!R29,key_ref,COLUMN(Appointing_Party__1),FALSE)),CONCATENATE("ERR: ",'2012 Original'!R29))</f>
        <v>Governor</v>
      </c>
      <c r="S29" s="2" t="str">
        <f>IFERROR(IF(VLOOKUP('2012 Original'!S29,key_ref,COLUMN(Appointing_Party__1),FALSE)="Agency head",'2012 Appt Party (1)'!S$1,VLOOKUP('2012 Original'!S29,key_ref,COLUMN(Appointing_Party__1),FALSE)),CONCATENATE("ERR: ",'2012 Original'!S29))</f>
        <v>Governor</v>
      </c>
      <c r="T29" s="2" t="str">
        <f>IFERROR(IF(VLOOKUP('2012 Original'!T29,key_ref,COLUMN(Appointing_Party__1),FALSE)="Agency head",'2012 Appt Party (1)'!T$1,VLOOKUP('2012 Original'!T29,key_ref,COLUMN(Appointing_Party__1),FALSE)),CONCATENATE("ERR: ",'2012 Original'!T29))</f>
        <v>Board|Commission</v>
      </c>
      <c r="U29" s="2" t="str">
        <f>IFERROR(IF(VLOOKUP('2012 Original'!U29,key_ref,COLUMN(Appointing_Party__1),FALSE)="Agency head",'2012 Appt Party (1)'!U$1,VLOOKUP('2012 Original'!U29,key_ref,COLUMN(Appointing_Party__1),FALSE)),CONCATENATE("ERR: ",'2012 Original'!U29))</f>
        <v>Secretary Of State</v>
      </c>
      <c r="V29" s="2" t="str">
        <f>IFERROR(IF(VLOOKUP('2012 Original'!V29,key_ref,COLUMN(Appointing_Party__1),FALSE)="Agency head",'2012 Appt Party (1)'!V$1,VLOOKUP('2012 Original'!V29,key_ref,COLUMN(Appointing_Party__1),FALSE)),CONCATENATE("ERR: ",'2012 Original'!V29))</f>
        <v>Emergency Management</v>
      </c>
      <c r="W29" s="2" t="str">
        <f>IFERROR(IF(VLOOKUP('2012 Original'!W29,key_ref,COLUMN(Appointing_Party__1),FALSE)="Agency head",'2012 Appt Party (1)'!W$1,VLOOKUP('2012 Original'!W29,key_ref,COLUMN(Appointing_Party__1),FALSE)),CONCATENATE("ERR: ",'2012 Original'!W29))</f>
        <v>Employment Services</v>
      </c>
      <c r="X29" s="2" t="str">
        <f>IFERROR(IF(VLOOKUP('2012 Original'!X29,key_ref,COLUMN(Appointing_Party__1),FALSE)="Agency head",'2012 Appt Party (1)'!X$1,VLOOKUP('2012 Original'!X29,key_ref,COLUMN(Appointing_Party__1),FALSE)),CONCATENATE("ERR: ",'2012 Original'!X29))</f>
        <v>Governor</v>
      </c>
      <c r="Y29" s="2" t="str">
        <f>IFERROR(IF(VLOOKUP('2012 Original'!Y29,key_ref,COLUMN(Appointing_Party__1),FALSE)="Agency head",'2012 Appt Party (1)'!Y$1,VLOOKUP('2012 Original'!Y29,key_ref,COLUMN(Appointing_Party__1),FALSE)),CONCATENATE("ERR: ",'2012 Original'!Y29))</f>
        <v>Environmental Protection</v>
      </c>
      <c r="Z29" s="2" t="str">
        <f>IFERROR(IF(VLOOKUP('2012 Original'!Z29,key_ref,COLUMN(Appointing_Party__1),FALSE)="Agency head",'2012 Appt Party (1)'!Z$1,VLOOKUP('2012 Original'!Z29,key_ref,COLUMN(Appointing_Party__1),FALSE)),CONCATENATE("ERR: ",'2012 Original'!Z29))</f>
        <v>Comptroller</v>
      </c>
      <c r="AA29" s="2" t="str">
        <f>IFERROR(IF(VLOOKUP('2012 Original'!AA29,key_ref,COLUMN(Appointing_Party__1),FALSE)="Agency head",'2012 Appt Party (1)'!AA$1,VLOOKUP('2012 Original'!AA29,key_ref,COLUMN(Appointing_Party__1),FALSE)),CONCATENATE("ERR: ",'2012 Original'!AA29))</f>
        <v>Governor</v>
      </c>
      <c r="AB29" s="2" t="str">
        <f>IFERROR(IF(VLOOKUP('2012 Original'!AB29,key_ref,COLUMN(Appointing_Party__1),FALSE)="Agency head",'2012 Appt Party (1)'!AB$1,VLOOKUP('2012 Original'!AB29,key_ref,COLUMN(Appointing_Party__1),FALSE)),CONCATENATE("ERR: ",'2012 Original'!AB29))</f>
        <v>none</v>
      </c>
      <c r="AC29" s="2" t="str">
        <f>IFERROR(IF(VLOOKUP('2012 Original'!AC29,key_ref,COLUMN(Appointing_Party__1),FALSE)="Agency head",'2012 Appt Party (1)'!AC$1,VLOOKUP('2012 Original'!AC29,key_ref,COLUMN(Appointing_Party__1),FALSE)),CONCATENATE("ERR: ",'2012 Original'!AC29))</f>
        <v>Health &amp; Human Services</v>
      </c>
      <c r="AD29" s="2" t="str">
        <f>IFERROR(IF(VLOOKUP('2012 Original'!AD29,key_ref,COLUMN(Appointing_Party__1),FALSE)="Agency head",'2012 Appt Party (1)'!AD$1,VLOOKUP('2012 Original'!AD29,key_ref,COLUMN(Appointing_Party__1),FALSE)),CONCATENATE("ERR: ",'2012 Original'!AD29))</f>
        <v>Board|Commission</v>
      </c>
      <c r="AE29" s="2" t="str">
        <f>IFERROR(IF(VLOOKUP('2012 Original'!AE29,key_ref,COLUMN(Appointing_Party__1),FALSE)="Agency head",'2012 Appt Party (1)'!AE$1,VLOOKUP('2012 Original'!AE29,key_ref,COLUMN(Appointing_Party__1),FALSE)),CONCATENATE("ERR: ",'2012 Original'!AE29))</f>
        <v>Transportation</v>
      </c>
      <c r="AF29" s="2" t="str">
        <f>IFERROR(IF(VLOOKUP('2012 Original'!AF29,key_ref,COLUMN(Appointing_Party__1),FALSE)="Agency head",'2012 Appt Party (1)'!AF$1,VLOOKUP('2012 Original'!AF29,key_ref,COLUMN(Appointing_Party__1),FALSE)),CONCATENATE("ERR: ",'2012 Original'!AF29))</f>
        <v>Governor</v>
      </c>
      <c r="AG29" s="2" t="str">
        <f>IFERROR(IF(VLOOKUP('2012 Original'!AG29,key_ref,COLUMN(Appointing_Party__1),FALSE)="Agency head",'2012 Appt Party (1)'!AG$1,VLOOKUP('2012 Original'!AG29,key_ref,COLUMN(Appointing_Party__1),FALSE)),CONCATENATE("ERR: ",'2012 Original'!AG29))</f>
        <v>Insurance</v>
      </c>
      <c r="AH29" s="2" t="str">
        <f>IFERROR(IF(VLOOKUP('2012 Original'!AH29,key_ref,COLUMN(Appointing_Party__1),FALSE)="Agency head",'2012 Appt Party (1)'!AH$1,VLOOKUP('2012 Original'!AH29,key_ref,COLUMN(Appointing_Party__1),FALSE)),CONCATENATE("ERR: ",'2012 Original'!AH29))</f>
        <v>Labor</v>
      </c>
      <c r="AI29" s="2" t="str">
        <f>IFERROR(IF(VLOOKUP('2012 Original'!AI29,key_ref,COLUMN(Appointing_Party__1),FALSE)="Agency head",'2012 Appt Party (1)'!AI$1,VLOOKUP('2012 Original'!AI29,key_ref,COLUMN(Appointing_Party__1),FALSE)),CONCATENATE("ERR: ",'2012 Original'!AI29))</f>
        <v>none</v>
      </c>
      <c r="AJ29" s="2" t="str">
        <f>IFERROR(IF(VLOOKUP('2012 Original'!AJ29,key_ref,COLUMN(Appointing_Party__1),FALSE)="Agency head",'2012 Appt Party (1)'!AJ$1,VLOOKUP('2012 Original'!AJ29,key_ref,COLUMN(Appointing_Party__1),FALSE)),CONCATENATE("ERR: ",'2012 Original'!AJ29))</f>
        <v>Health &amp; Human Services</v>
      </c>
      <c r="AK29" s="2" t="str">
        <f>IFERROR(IF(VLOOKUP('2012 Original'!AK29,key_ref,COLUMN(Appointing_Party__1),FALSE)="Agency head",'2012 Appt Party (1)'!AK$1,VLOOKUP('2012 Original'!AK29,key_ref,COLUMN(Appointing_Party__1),FALSE)),CONCATENATE("ERR: ",'2012 Original'!AK29))</f>
        <v>Governor</v>
      </c>
      <c r="AL29" s="2" t="str">
        <f>IFERROR(IF(VLOOKUP('2012 Original'!AL29,key_ref,COLUMN(Appointing_Party__1),FALSE)="Agency head",'2012 Appt Party (1)'!AL$1,VLOOKUP('2012 Original'!AL29,key_ref,COLUMN(Appointing_Party__1),FALSE)),CONCATENATE("ERR: ",'2012 Original'!AL29))</f>
        <v>Parks &amp; Recreation</v>
      </c>
      <c r="AM29" s="2" t="str">
        <f>IFERROR(IF(VLOOKUP('2012 Original'!AM29,key_ref,COLUMN(Appointing_Party__1),FALSE)="Agency head",'2012 Appt Party (1)'!AM$1,VLOOKUP('2012 Original'!AM29,key_ref,COLUMN(Appointing_Party__1),FALSE)),CONCATENATE("ERR: ",'2012 Original'!AM29))</f>
        <v>Governor</v>
      </c>
      <c r="AN29" s="2" t="str">
        <f>IFERROR(IF(VLOOKUP('2012 Original'!AN29,key_ref,COLUMN(Appointing_Party__1),FALSE)="Agency head",'2012 Appt Party (1)'!AN$1,VLOOKUP('2012 Original'!AN29,key_ref,COLUMN(Appointing_Party__1),FALSE)),CONCATENATE("ERR: ",'2012 Original'!AN29))</f>
        <v>none</v>
      </c>
      <c r="AO29" s="2" t="str">
        <f>IFERROR(IF(VLOOKUP('2012 Original'!AO29,key_ref,COLUMN(Appointing_Party__1),FALSE)="Agency head",'2012 Appt Party (1)'!AO$1,VLOOKUP('2012 Original'!AO29,key_ref,COLUMN(Appointing_Party__1),FALSE)),CONCATENATE("ERR: ",'2012 Original'!AO29))</f>
        <v>none</v>
      </c>
      <c r="AP29" s="2" t="str">
        <f>IFERROR(IF(VLOOKUP('2012 Original'!AP29,key_ref,COLUMN(Appointing_Party__1),FALSE)="Agency head",'2012 Appt Party (1)'!AP$1,VLOOKUP('2012 Original'!AP29,key_ref,COLUMN(Appointing_Party__1),FALSE)),CONCATENATE("ERR: ",'2012 Original'!AP29))</f>
        <v>none</v>
      </c>
      <c r="AQ29" s="2" t="str">
        <f>IFERROR(IF(VLOOKUP('2012 Original'!AQ29,key_ref,COLUMN(Appointing_Party__1),FALSE)="Agency head",'2012 Appt Party (1)'!AQ$1,VLOOKUP('2012 Original'!AQ29,key_ref,COLUMN(Appointing_Party__1),FALSE)),CONCATENATE("ERR: ",'2012 Original'!AQ29))</f>
        <v>Cultural Affairs</v>
      </c>
      <c r="AR29" s="2" t="str">
        <f>IFERROR(IF(VLOOKUP('2012 Original'!AR29,key_ref,COLUMN(Appointing_Party__1),FALSE)="Agency head",'2012 Appt Party (1)'!AR$1,VLOOKUP('2012 Original'!AR29,key_ref,COLUMN(Appointing_Party__1),FALSE)),CONCATENATE("ERR: ",'2012 Original'!AR29))</f>
        <v>Governor</v>
      </c>
      <c r="AS29" s="2" t="str">
        <f>IFERROR(IF(VLOOKUP('2012 Original'!AS29,key_ref,COLUMN(Appointing_Party__1),FALSE)="Agency head",'2012 Appt Party (1)'!AS$1,VLOOKUP('2012 Original'!AS29,key_ref,COLUMN(Appointing_Party__1),FALSE)),CONCATENATE("ERR: ",'2012 Original'!AS29))</f>
        <v>Purchasing</v>
      </c>
      <c r="AT29" s="2" t="str">
        <f>IFERROR(IF(VLOOKUP('2012 Original'!AT29,key_ref,COLUMN(Appointing_Party__1),FALSE)="Agency head",'2012 Appt Party (1)'!AT$1,VLOOKUP('2012 Original'!AT29,key_ref,COLUMN(Appointing_Party__1),FALSE)),CONCATENATE("ERR: ",'2012 Original'!AT29))</f>
        <v>Governor</v>
      </c>
      <c r="AU29" s="2" t="str">
        <f>IFERROR(IF(VLOOKUP('2012 Original'!AU29,key_ref,COLUMN(Appointing_Party__1),FALSE)="Agency head",'2012 Appt Party (1)'!AU$1,VLOOKUP('2012 Original'!AU29,key_ref,COLUMN(Appointing_Party__1),FALSE)),CONCATENATE("ERR: ",'2012 Original'!AU29))</f>
        <v>Governor</v>
      </c>
      <c r="AV29" s="2" t="str">
        <f>IFERROR(IF(VLOOKUP('2012 Original'!AV29,key_ref,COLUMN(Appointing_Party__1),FALSE)="Agency head",'2012 Appt Party (1)'!AV$1,VLOOKUP('2012 Original'!AV29,key_ref,COLUMN(Appointing_Party__1),FALSE)),CONCATENATE("ERR: ",'2012 Original'!AV29))</f>
        <v>none</v>
      </c>
      <c r="AW29" s="2" t="str">
        <f>IFERROR(IF(VLOOKUP('2012 Original'!AW29,key_ref,COLUMN(Appointing_Party__1),FALSE)="Agency head",'2012 Appt Party (1)'!AW$1,VLOOKUP('2012 Original'!AW29,key_ref,COLUMN(Appointing_Party__1),FALSE)),CONCATENATE("ERR: ",'2012 Original'!AW29))</f>
        <v>Governor</v>
      </c>
      <c r="AX29" s="2" t="str">
        <f>IFERROR(IF(VLOOKUP('2012 Original'!AX29,key_ref,COLUMN(Appointing_Party__1),FALSE)="Agency head",'2012 Appt Party (1)'!AX$1,VLOOKUP('2012 Original'!AX29,key_ref,COLUMN(Appointing_Party__1),FALSE)),CONCATENATE("ERR: ",'2012 Original'!AX29))</f>
        <v>Governor</v>
      </c>
      <c r="AY29" s="2" t="str">
        <f>IFERROR(IF(VLOOKUP('2012 Original'!AY29,key_ref,COLUMN(Appointing_Party__1),FALSE)="Agency head",'2012 Appt Party (1)'!AY$1,VLOOKUP('2012 Original'!AY29,key_ref,COLUMN(Appointing_Party__1),FALSE)),CONCATENATE("ERR: ",'2012 Original'!AY29))</f>
        <v>Board|Commission</v>
      </c>
      <c r="AZ29" s="2" t="str">
        <f>IFERROR(IF(VLOOKUP('2012 Original'!AZ29,key_ref,COLUMN(Appointing_Party__1),FALSE)="Agency head",'2012 Appt Party (1)'!AZ$1,VLOOKUP('2012 Original'!AZ29,key_ref,COLUMN(Appointing_Party__1),FALSE)),CONCATENATE("ERR: ",'2012 Original'!AZ29))</f>
        <v>Health &amp; Human Services</v>
      </c>
    </row>
    <row r="30" spans="1:52" s="4" customFormat="1">
      <c r="A30" s="3" t="s">
        <v>57</v>
      </c>
      <c r="B30" s="2" t="str">
        <f>IFERROR(IF(VLOOKUP('2012 Original'!B30,key_ref,COLUMN(Appointing_Party__1),FALSE)="Agency head",'2012 Appt Party (1)'!B$1,VLOOKUP('2012 Original'!B30,key_ref,COLUMN(Appointing_Party__1),FALSE)),CONCATENATE("ERR: ",'2012 Original'!B30))</f>
        <v>Voting Public</v>
      </c>
      <c r="C30" s="2" t="str">
        <f>IFERROR(IF(VLOOKUP('2012 Original'!C30,key_ref,COLUMN(Appointing_Party__1),FALSE)="Agency head",'2012 Appt Party (1)'!C$1,VLOOKUP('2012 Original'!C30,key_ref,COLUMN(Appointing_Party__1),FALSE)),CONCATENATE("ERR: ",'2012 Original'!C30))</f>
        <v>none</v>
      </c>
      <c r="D30" s="2" t="str">
        <f>IFERROR(IF(VLOOKUP('2012 Original'!D30,key_ref,COLUMN(Appointing_Party__1),FALSE)="Agency head",'2012 Appt Party (1)'!D$1,VLOOKUP('2012 Original'!D30,key_ref,COLUMN(Appointing_Party__1),FALSE)),CONCATENATE("ERR: ",'2012 Original'!D30))</f>
        <v>Legislature</v>
      </c>
      <c r="E30" s="2" t="str">
        <f>IFERROR(IF(VLOOKUP('2012 Original'!E30,key_ref,COLUMN(Appointing_Party__1),FALSE)="Agency head",'2012 Appt Party (1)'!E$1,VLOOKUP('2012 Original'!E30,key_ref,COLUMN(Appointing_Party__1),FALSE)),CONCATENATE("ERR: ",'2012 Original'!E30))</f>
        <v>Governor</v>
      </c>
      <c r="F30" s="2" t="str">
        <f>IFERROR(IF(VLOOKUP('2012 Original'!F30,key_ref,COLUMN(Appointing_Party__1),FALSE)="Agency head",'2012 Appt Party (1)'!F$1,VLOOKUP('2012 Original'!F30,key_ref,COLUMN(Appointing_Party__1),FALSE)),CONCATENATE("ERR: ",'2012 Original'!F30))</f>
        <v>Legislature</v>
      </c>
      <c r="G30" s="2" t="str">
        <f>IFERROR(IF(VLOOKUP('2012 Original'!G30,key_ref,COLUMN(Appointing_Party__1),FALSE)="Agency head",'2012 Appt Party (1)'!G$1,VLOOKUP('2012 Original'!G30,key_ref,COLUMN(Appointing_Party__1),FALSE)),CONCATENATE("ERR: ",'2012 Original'!G30))</f>
        <v>Governor</v>
      </c>
      <c r="H30" s="2" t="str">
        <f>IFERROR(IF(VLOOKUP('2012 Original'!H30,key_ref,COLUMN(Appointing_Party__1),FALSE)="Agency head",'2012 Appt Party (1)'!H$1,VLOOKUP('2012 Original'!H30,key_ref,COLUMN(Appointing_Party__1),FALSE)),CONCATENATE("ERR: ",'2012 Original'!H30))</f>
        <v>Governor</v>
      </c>
      <c r="I30" s="2" t="str">
        <f>IFERROR(IF(VLOOKUP('2012 Original'!I30,key_ref,COLUMN(Appointing_Party__1),FALSE)="Agency head",'2012 Appt Party (1)'!I$1,VLOOKUP('2012 Original'!I30,key_ref,COLUMN(Appointing_Party__1),FALSE)),CONCATENATE("ERR: ",'2012 Original'!I30))</f>
        <v>Governor</v>
      </c>
      <c r="J30" s="2" t="str">
        <f>IFERROR(IF(VLOOKUP('2012 Original'!J30,key_ref,COLUMN(Appointing_Party__1),FALSE)="Agency head",'2012 Appt Party (1)'!J$1,VLOOKUP('2012 Original'!J30,key_ref,COLUMN(Appointing_Party__1),FALSE)),CONCATENATE("ERR: ",'2012 Original'!J30))</f>
        <v>none</v>
      </c>
      <c r="K30" s="2" t="str">
        <f>IFERROR(IF(VLOOKUP('2012 Original'!K30,key_ref,COLUMN(Appointing_Party__1),FALSE)="Agency head",'2012 Appt Party (1)'!K$1,VLOOKUP('2012 Original'!K30,key_ref,COLUMN(Appointing_Party__1),FALSE)),CONCATENATE("ERR: ",'2012 Original'!K30))</f>
        <v>Governor</v>
      </c>
      <c r="L30" s="2" t="str">
        <f>IFERROR(IF(VLOOKUP('2012 Original'!L30,key_ref,COLUMN(Appointing_Party__1),FALSE)="Agency head",'2012 Appt Party (1)'!L$1,VLOOKUP('2012 Original'!L30,key_ref,COLUMN(Appointing_Party__1),FALSE)),CONCATENATE("ERR: ",'2012 Original'!L30))</f>
        <v>Governor</v>
      </c>
      <c r="M30" s="2" t="str">
        <f>IFERROR(IF(VLOOKUP('2012 Original'!M30,key_ref,COLUMN(Appointing_Party__1),FALSE)="Agency head",'2012 Appt Party (1)'!M$1,VLOOKUP('2012 Original'!M30,key_ref,COLUMN(Appointing_Party__1),FALSE)),CONCATENATE("ERR: ",'2012 Original'!M30))</f>
        <v>Civil Service</v>
      </c>
      <c r="N30" s="2" t="str">
        <f>IFERROR(IF(VLOOKUP('2012 Original'!N30,key_ref,COLUMN(Appointing_Party__1),FALSE)="Agency head",'2012 Appt Party (1)'!N$1,VLOOKUP('2012 Original'!N30,key_ref,COLUMN(Appointing_Party__1),FALSE)),CONCATENATE("ERR: ",'2012 Original'!N30))</f>
        <v>Governor</v>
      </c>
      <c r="O30" s="2" t="str">
        <f>IFERROR(IF(VLOOKUP('2012 Original'!O30,key_ref,COLUMN(Appointing_Party__1),FALSE)="Agency head",'2012 Appt Party (1)'!O$1,VLOOKUP('2012 Original'!O30,key_ref,COLUMN(Appointing_Party__1),FALSE)),CONCATENATE("ERR: ",'2012 Original'!O30))</f>
        <v>Governor</v>
      </c>
      <c r="P30" s="2" t="str">
        <f>IFERROR(IF(VLOOKUP('2012 Original'!P30,key_ref,COLUMN(Appointing_Party__1),FALSE)="Agency head",'2012 Appt Party (1)'!P$1,VLOOKUP('2012 Original'!P30,key_ref,COLUMN(Appointing_Party__1),FALSE)),CONCATENATE("ERR: ",'2012 Original'!P30))</f>
        <v>Comptroller</v>
      </c>
      <c r="Q30" s="2" t="str">
        <f>IFERROR(IF(VLOOKUP('2012 Original'!Q30,key_ref,COLUMN(Appointing_Party__1),FALSE)="Agency head",'2012 Appt Party (1)'!Q$1,VLOOKUP('2012 Original'!Q30,key_ref,COLUMN(Appointing_Party__1),FALSE)),CONCATENATE("ERR: ",'2012 Original'!Q30))</f>
        <v>Consumer Affairs</v>
      </c>
      <c r="R30" s="2" t="str">
        <f>IFERROR(IF(VLOOKUP('2012 Original'!R30,key_ref,COLUMN(Appointing_Party__1),FALSE)="Agency head",'2012 Appt Party (1)'!R$1,VLOOKUP('2012 Original'!R30,key_ref,COLUMN(Appointing_Party__1),FALSE)),CONCATENATE("ERR: ",'2012 Original'!R30))</f>
        <v>Governor</v>
      </c>
      <c r="S30" s="2" t="str">
        <f>IFERROR(IF(VLOOKUP('2012 Original'!S30,key_ref,COLUMN(Appointing_Party__1),FALSE)="Agency head",'2012 Appt Party (1)'!S$1,VLOOKUP('2012 Original'!S30,key_ref,COLUMN(Appointing_Party__1),FALSE)),CONCATENATE("ERR: ",'2012 Original'!S30))</f>
        <v>Economic Development</v>
      </c>
      <c r="T30" s="2" t="str">
        <f>IFERROR(IF(VLOOKUP('2012 Original'!T30,key_ref,COLUMN(Appointing_Party__1),FALSE)="Agency head",'2012 Appt Party (1)'!T$1,VLOOKUP('2012 Original'!T30,key_ref,COLUMN(Appointing_Party__1),FALSE)),CONCATENATE("ERR: ",'2012 Original'!T30))</f>
        <v>Board|Commission</v>
      </c>
      <c r="U30" s="2" t="str">
        <f>IFERROR(IF(VLOOKUP('2012 Original'!U30,key_ref,COLUMN(Appointing_Party__1),FALSE)="Agency head",'2012 Appt Party (1)'!U$1,VLOOKUP('2012 Original'!U30,key_ref,COLUMN(Appointing_Party__1),FALSE)),CONCATENATE("ERR: ",'2012 Original'!U30))</f>
        <v>Legislature</v>
      </c>
      <c r="V30" s="2" t="str">
        <f>IFERROR(IF(VLOOKUP('2012 Original'!V30,key_ref,COLUMN(Appointing_Party__1),FALSE)="Agency head",'2012 Appt Party (1)'!V$1,VLOOKUP('2012 Original'!V30,key_ref,COLUMN(Appointing_Party__1),FALSE)),CONCATENATE("ERR: ",'2012 Original'!V30))</f>
        <v>Governor</v>
      </c>
      <c r="W30" s="2" t="str">
        <f>IFERROR(IF(VLOOKUP('2012 Original'!W30,key_ref,COLUMN(Appointing_Party__1),FALSE)="Agency head",'2012 Appt Party (1)'!W$1,VLOOKUP('2012 Original'!W30,key_ref,COLUMN(Appointing_Party__1),FALSE)),CONCATENATE("ERR: ",'2012 Original'!W30))</f>
        <v>Governor</v>
      </c>
      <c r="X30" s="2" t="str">
        <f>IFERROR(IF(VLOOKUP('2012 Original'!X30,key_ref,COLUMN(Appointing_Party__1),FALSE)="Agency head",'2012 Appt Party (1)'!X$1,VLOOKUP('2012 Original'!X30,key_ref,COLUMN(Appointing_Party__1),FALSE)),CONCATENATE("ERR: ",'2012 Original'!X30))</f>
        <v>Governor</v>
      </c>
      <c r="Y30" s="2" t="str">
        <f>IFERROR(IF(VLOOKUP('2012 Original'!Y30,key_ref,COLUMN(Appointing_Party__1),FALSE)="Agency head",'2012 Appt Party (1)'!Y$1,VLOOKUP('2012 Original'!Y30,key_ref,COLUMN(Appointing_Party__1),FALSE)),CONCATENATE("ERR: ",'2012 Original'!Y30))</f>
        <v>Governor</v>
      </c>
      <c r="Z30" s="2" t="str">
        <f>IFERROR(IF(VLOOKUP('2012 Original'!Z30,key_ref,COLUMN(Appointing_Party__1),FALSE)="Agency head",'2012 Appt Party (1)'!Z$1,VLOOKUP('2012 Original'!Z30,key_ref,COLUMN(Appointing_Party__1),FALSE)),CONCATENATE("ERR: ",'2012 Original'!Z30))</f>
        <v>Administration</v>
      </c>
      <c r="AA30" s="2" t="str">
        <f>IFERROR(IF(VLOOKUP('2012 Original'!AA30,key_ref,COLUMN(Appointing_Party__1),FALSE)="Agency head",'2012 Appt Party (1)'!AA$1,VLOOKUP('2012 Original'!AA30,key_ref,COLUMN(Appointing_Party__1),FALSE)),CONCATENATE("ERR: ",'2012 Original'!AA30))</f>
        <v>Board</v>
      </c>
      <c r="AB30" s="2" t="str">
        <f>IFERROR(IF(VLOOKUP('2012 Original'!AB30,key_ref,COLUMN(Appointing_Party__1),FALSE)="Agency head",'2012 Appt Party (1)'!AB$1,VLOOKUP('2012 Original'!AB30,key_ref,COLUMN(Appointing_Party__1),FALSE)),CONCATENATE("ERR: ",'2012 Original'!AB30))</f>
        <v>Governor</v>
      </c>
      <c r="AC30" s="2" t="str">
        <f>IFERROR(IF(VLOOKUP('2012 Original'!AC30,key_ref,COLUMN(Appointing_Party__1),FALSE)="Agency head",'2012 Appt Party (1)'!AC$1,VLOOKUP('2012 Original'!AC30,key_ref,COLUMN(Appointing_Party__1),FALSE)),CONCATENATE("ERR: ",'2012 Original'!AC30))</f>
        <v>Health</v>
      </c>
      <c r="AD30" s="2" t="str">
        <f>IFERROR(IF(VLOOKUP('2012 Original'!AD30,key_ref,COLUMN(Appointing_Party__1),FALSE)="Agency head",'2012 Appt Party (1)'!AD$1,VLOOKUP('2012 Original'!AD30,key_ref,COLUMN(Appointing_Party__1),FALSE)),CONCATENATE("ERR: ",'2012 Original'!AD30))</f>
        <v>Board|Commission</v>
      </c>
      <c r="AE30" s="2" t="str">
        <f>IFERROR(IF(VLOOKUP('2012 Original'!AE30,key_ref,COLUMN(Appointing_Party__1),FALSE)="Agency head",'2012 Appt Party (1)'!AE$1,VLOOKUP('2012 Original'!AE30,key_ref,COLUMN(Appointing_Party__1),FALSE)),CONCATENATE("ERR: ",'2012 Original'!AE30))</f>
        <v>Transportation</v>
      </c>
      <c r="AF30" s="2" t="str">
        <f>IFERROR(IF(VLOOKUP('2012 Original'!AF30,key_ref,COLUMN(Appointing_Party__1),FALSE)="Agency head",'2012 Appt Party (1)'!AF$1,VLOOKUP('2012 Original'!AF30,key_ref,COLUMN(Appointing_Party__1),FALSE)),CONCATENATE("ERR: ",'2012 Original'!AF30))</f>
        <v>Governor</v>
      </c>
      <c r="AG30" s="2" t="str">
        <f>IFERROR(IF(VLOOKUP('2012 Original'!AG30,key_ref,COLUMN(Appointing_Party__1),FALSE)="Agency head",'2012 Appt Party (1)'!AG$1,VLOOKUP('2012 Original'!AG30,key_ref,COLUMN(Appointing_Party__1),FALSE)),CONCATENATE("ERR: ",'2012 Original'!AG30))</f>
        <v>Governor</v>
      </c>
      <c r="AH30" s="2" t="str">
        <f>IFERROR(IF(VLOOKUP('2012 Original'!AH30,key_ref,COLUMN(Appointing_Party__1),FALSE)="Agency head",'2012 Appt Party (1)'!AH$1,VLOOKUP('2012 Original'!AH30,key_ref,COLUMN(Appointing_Party__1),FALSE)),CONCATENATE("ERR: ",'2012 Original'!AH30))</f>
        <v>Governor</v>
      </c>
      <c r="AI30" s="2" t="str">
        <f>IFERROR(IF(VLOOKUP('2012 Original'!AI30,key_ref,COLUMN(Appointing_Party__1),FALSE)="Agency head",'2012 Appt Party (1)'!AI$1,VLOOKUP('2012 Original'!AI30,key_ref,COLUMN(Appointing_Party__1),FALSE)),CONCATENATE("ERR: ",'2012 Original'!AI30))</f>
        <v>Governor</v>
      </c>
      <c r="AJ30" s="2" t="str">
        <f>IFERROR(IF(VLOOKUP('2012 Original'!AJ30,key_ref,COLUMN(Appointing_Party__1),FALSE)="Agency head",'2012 Appt Party (1)'!AJ$1,VLOOKUP('2012 Original'!AJ30,key_ref,COLUMN(Appointing_Party__1),FALSE)),CONCATENATE("ERR: ",'2012 Original'!AJ30))</f>
        <v>Mental Health &amp; Retardation</v>
      </c>
      <c r="AK30" s="2" t="str">
        <f>IFERROR(IF(VLOOKUP('2012 Original'!AK30,key_ref,COLUMN(Appointing_Party__1),FALSE)="Agency head",'2012 Appt Party (1)'!AK$1,VLOOKUP('2012 Original'!AK30,key_ref,COLUMN(Appointing_Party__1),FALSE)),CONCATENATE("ERR: ",'2012 Original'!AK30))</f>
        <v>Governor</v>
      </c>
      <c r="AL30" s="2" t="str">
        <f>IFERROR(IF(VLOOKUP('2012 Original'!AL30,key_ref,COLUMN(Appointing_Party__1),FALSE)="Agency head",'2012 Appt Party (1)'!AL$1,VLOOKUP('2012 Original'!AL30,key_ref,COLUMN(Appointing_Party__1),FALSE)),CONCATENATE("ERR: ",'2012 Original'!AL30))</f>
        <v>Parks &amp; Recreation</v>
      </c>
      <c r="AM30" s="2" t="str">
        <f>IFERROR(IF(VLOOKUP('2012 Original'!AM30,key_ref,COLUMN(Appointing_Party__1),FALSE)="Agency head",'2012 Appt Party (1)'!AM$1,VLOOKUP('2012 Original'!AM30,key_ref,COLUMN(Appointing_Party__1),FALSE)),CONCATENATE("ERR: ",'2012 Original'!AM30))</f>
        <v>Personnel</v>
      </c>
      <c r="AN30" s="2" t="str">
        <f>IFERROR(IF(VLOOKUP('2012 Original'!AN30,key_ref,COLUMN(Appointing_Party__1),FALSE)="Agency head",'2012 Appt Party (1)'!AN$1,VLOOKUP('2012 Original'!AN30,key_ref,COLUMN(Appointing_Party__1),FALSE)),CONCATENATE("ERR: ",'2012 Original'!AN30))</f>
        <v>none</v>
      </c>
      <c r="AO30" s="2" t="str">
        <f>IFERROR(IF(VLOOKUP('2012 Original'!AO30,key_ref,COLUMN(Appointing_Party__1),FALSE)="Agency head",'2012 Appt Party (1)'!AO$1,VLOOKUP('2012 Original'!AO30,key_ref,COLUMN(Appointing_Party__1),FALSE)),CONCATENATE("ERR: ",'2012 Original'!AO30))</f>
        <v>Comptroller</v>
      </c>
      <c r="AP30" s="2" t="str">
        <f>IFERROR(IF(VLOOKUP('2012 Original'!AP30,key_ref,COLUMN(Appointing_Party__1),FALSE)="Agency head",'2012 Appt Party (1)'!AP$1,VLOOKUP('2012 Original'!AP30,key_ref,COLUMN(Appointing_Party__1),FALSE)),CONCATENATE("ERR: ",'2012 Original'!AP30))</f>
        <v>Comptroller</v>
      </c>
      <c r="AQ30" s="2" t="str">
        <f>IFERROR(IF(VLOOKUP('2012 Original'!AQ30,key_ref,COLUMN(Appointing_Party__1),FALSE)="Agency head",'2012 Appt Party (1)'!AQ$1,VLOOKUP('2012 Original'!AQ30,key_ref,COLUMN(Appointing_Party__1),FALSE)),CONCATENATE("ERR: ",'2012 Original'!AQ30))</f>
        <v>Public Library Development</v>
      </c>
      <c r="AR30" s="2" t="str">
        <f>IFERROR(IF(VLOOKUP('2012 Original'!AR30,key_ref,COLUMN(Appointing_Party__1),FALSE)="Agency head",'2012 Appt Party (1)'!AR$1,VLOOKUP('2012 Original'!AR30,key_ref,COLUMN(Appointing_Party__1),FALSE)),CONCATENATE("ERR: ",'2012 Original'!AR30))</f>
        <v>Governor</v>
      </c>
      <c r="AS30" s="2" t="str">
        <f>IFERROR(IF(VLOOKUP('2012 Original'!AS30,key_ref,COLUMN(Appointing_Party__1),FALSE)="Agency head",'2012 Appt Party (1)'!AS$1,VLOOKUP('2012 Original'!AS30,key_ref,COLUMN(Appointing_Party__1),FALSE)),CONCATENATE("ERR: ",'2012 Original'!AS30))</f>
        <v>Civil Service</v>
      </c>
      <c r="AT30" s="2" t="str">
        <f>IFERROR(IF(VLOOKUP('2012 Original'!AT30,key_ref,COLUMN(Appointing_Party__1),FALSE)="Agency head",'2012 Appt Party (1)'!AT$1,VLOOKUP('2012 Original'!AT30,key_ref,COLUMN(Appointing_Party__1),FALSE)),CONCATENATE("ERR: ",'2012 Original'!AT30))</f>
        <v>Governor</v>
      </c>
      <c r="AU30" s="2" t="str">
        <f>IFERROR(IF(VLOOKUP('2012 Original'!AU30,key_ref,COLUMN(Appointing_Party__1),FALSE)="Agency head",'2012 Appt Party (1)'!AU$1,VLOOKUP('2012 Original'!AU30,key_ref,COLUMN(Appointing_Party__1),FALSE)),CONCATENATE("ERR: ",'2012 Original'!AU30))</f>
        <v>Governor</v>
      </c>
      <c r="AV30" s="2" t="str">
        <f>IFERROR(IF(VLOOKUP('2012 Original'!AV30,key_ref,COLUMN(Appointing_Party__1),FALSE)="Agency head",'2012 Appt Party (1)'!AV$1,VLOOKUP('2012 Original'!AV30,key_ref,COLUMN(Appointing_Party__1),FALSE)),CONCATENATE("ERR: ",'2012 Original'!AV30))</f>
        <v>Solid Waste Management</v>
      </c>
      <c r="AW30" s="2" t="str">
        <f>IFERROR(IF(VLOOKUP('2012 Original'!AW30,key_ref,COLUMN(Appointing_Party__1),FALSE)="Agency head",'2012 Appt Party (1)'!AW$1,VLOOKUP('2012 Original'!AW30,key_ref,COLUMN(Appointing_Party__1),FALSE)),CONCATENATE("ERR: ",'2012 Original'!AW30))</f>
        <v>State Police</v>
      </c>
      <c r="AX30" s="2" t="str">
        <f>IFERROR(IF(VLOOKUP('2012 Original'!AX30,key_ref,COLUMN(Appointing_Party__1),FALSE)="Agency head",'2012 Appt Party (1)'!AX$1,VLOOKUP('2012 Original'!AX30,key_ref,COLUMN(Appointing_Party__1),FALSE)),CONCATENATE("ERR: ",'2012 Original'!AX30))</f>
        <v>Tourism</v>
      </c>
      <c r="AY30" s="2" t="str">
        <f>IFERROR(IF(VLOOKUP('2012 Original'!AY30,key_ref,COLUMN(Appointing_Party__1),FALSE)="Agency head",'2012 Appt Party (1)'!AY$1,VLOOKUP('2012 Original'!AY30,key_ref,COLUMN(Appointing_Party__1),FALSE)),CONCATENATE("ERR: ",'2012 Original'!AY30))</f>
        <v>Governor</v>
      </c>
      <c r="AZ30" s="2" t="str">
        <f>IFERROR(IF(VLOOKUP('2012 Original'!AZ30,key_ref,COLUMN(Appointing_Party__1),FALSE)="Agency head",'2012 Appt Party (1)'!AZ$1,VLOOKUP('2012 Original'!AZ30,key_ref,COLUMN(Appointing_Party__1),FALSE)),CONCATENATE("ERR: ",'2012 Original'!AZ30))</f>
        <v>Welfare</v>
      </c>
    </row>
    <row r="31" spans="1:52" s="4" customFormat="1">
      <c r="A31" s="3" t="s">
        <v>59</v>
      </c>
      <c r="B31" s="2" t="str">
        <f>IFERROR(IF(VLOOKUP('2012 Original'!B31,key_ref,COLUMN(Appointing_Party__1),FALSE)="Agency head",'2012 Appt Party (1)'!B$1,VLOOKUP('2012 Original'!B31,key_ref,COLUMN(Appointing_Party__1),FALSE)),CONCATENATE("ERR: ",'2012 Original'!B31))</f>
        <v>Voting Public</v>
      </c>
      <c r="C31" s="2" t="str">
        <f>IFERROR(IF(VLOOKUP('2012 Original'!C31,key_ref,COLUMN(Appointing_Party__1),FALSE)="Agency head",'2012 Appt Party (1)'!C$1,VLOOKUP('2012 Original'!C31,key_ref,COLUMN(Appointing_Party__1),FALSE)),CONCATENATE("ERR: ",'2012 Original'!C31))</f>
        <v>Voting Public</v>
      </c>
      <c r="D31" s="2" t="str">
        <f>IFERROR(IF(VLOOKUP('2012 Original'!D31,key_ref,COLUMN(Appointing_Party__1),FALSE)="Agency head",'2012 Appt Party (1)'!D$1,VLOOKUP('2012 Original'!D31,key_ref,COLUMN(Appointing_Party__1),FALSE)),CONCATENATE("ERR: ",'2012 Original'!D31))</f>
        <v>Governor</v>
      </c>
      <c r="E31" s="2" t="str">
        <f>IFERROR(IF(VLOOKUP('2012 Original'!E31,key_ref,COLUMN(Appointing_Party__1),FALSE)="Agency head",'2012 Appt Party (1)'!E$1,VLOOKUP('2012 Original'!E31,key_ref,COLUMN(Appointing_Party__1),FALSE)),CONCATENATE("ERR: ",'2012 Original'!E31))</f>
        <v>Governor</v>
      </c>
      <c r="F31" s="2" t="str">
        <f>IFERROR(IF(VLOOKUP('2012 Original'!F31,key_ref,COLUMN(Appointing_Party__1),FALSE)="Agency head",'2012 Appt Party (1)'!F$1,VLOOKUP('2012 Original'!F31,key_ref,COLUMN(Appointing_Party__1),FALSE)),CONCATENATE("ERR: ",'2012 Original'!F31))</f>
        <v>Governor</v>
      </c>
      <c r="G31" s="2" t="str">
        <f>IFERROR(IF(VLOOKUP('2012 Original'!G31,key_ref,COLUMN(Appointing_Party__1),FALSE)="Agency head",'2012 Appt Party (1)'!G$1,VLOOKUP('2012 Original'!G31,key_ref,COLUMN(Appointing_Party__1),FALSE)),CONCATENATE("ERR: ",'2012 Original'!G31))</f>
        <v>Governor</v>
      </c>
      <c r="H31" s="2" t="str">
        <f>IFERROR(IF(VLOOKUP('2012 Original'!H31,key_ref,COLUMN(Appointing_Party__1),FALSE)="Agency head",'2012 Appt Party (1)'!H$1,VLOOKUP('2012 Original'!H31,key_ref,COLUMN(Appointing_Party__1),FALSE)),CONCATENATE("ERR: ",'2012 Original'!H31))</f>
        <v>none</v>
      </c>
      <c r="I31" s="2" t="str">
        <f>IFERROR(IF(VLOOKUP('2012 Original'!I31,key_ref,COLUMN(Appointing_Party__1),FALSE)="Agency head",'2012 Appt Party (1)'!I$1,VLOOKUP('2012 Original'!I31,key_ref,COLUMN(Appointing_Party__1),FALSE)),CONCATENATE("ERR: ",'2012 Original'!I31))</f>
        <v>Board</v>
      </c>
      <c r="J31" s="2" t="str">
        <f>IFERROR(IF(VLOOKUP('2012 Original'!J31,key_ref,COLUMN(Appointing_Party__1),FALSE)="Agency head",'2012 Appt Party (1)'!J$1,VLOOKUP('2012 Original'!J31,key_ref,COLUMN(Appointing_Party__1),FALSE)),CONCATENATE("ERR: ",'2012 Original'!J31))</f>
        <v>Senate</v>
      </c>
      <c r="K31" s="2" t="str">
        <f>IFERROR(IF(VLOOKUP('2012 Original'!K31,key_ref,COLUMN(Appointing_Party__1),FALSE)="Agency head",'2012 Appt Party (1)'!K$1,VLOOKUP('2012 Original'!K31,key_ref,COLUMN(Appointing_Party__1),FALSE)),CONCATENATE("ERR: ",'2012 Original'!K31))</f>
        <v>Governor</v>
      </c>
      <c r="L31" s="2" t="str">
        <f>IFERROR(IF(VLOOKUP('2012 Original'!L31,key_ref,COLUMN(Appointing_Party__1),FALSE)="Agency head",'2012 Appt Party (1)'!L$1,VLOOKUP('2012 Original'!L31,key_ref,COLUMN(Appointing_Party__1),FALSE)),CONCATENATE("ERR: ",'2012 Original'!L31))</f>
        <v>Governor</v>
      </c>
      <c r="M31" s="2" t="str">
        <f>IFERROR(IF(VLOOKUP('2012 Original'!M31,key_ref,COLUMN(Appointing_Party__1),FALSE)="Agency head",'2012 Appt Party (1)'!M$1,VLOOKUP('2012 Original'!M31,key_ref,COLUMN(Appointing_Party__1),FALSE)),CONCATENATE("ERR: ",'2012 Original'!M31))</f>
        <v>Civil Rights</v>
      </c>
      <c r="N31" s="2" t="str">
        <f>IFERROR(IF(VLOOKUP('2012 Original'!N31,key_ref,COLUMN(Appointing_Party__1),FALSE)="Agency head",'2012 Appt Party (1)'!N$1,VLOOKUP('2012 Original'!N31,key_ref,COLUMN(Appointing_Party__1),FALSE)),CONCATENATE("ERR: ",'2012 Original'!N31))</f>
        <v>Economic Development</v>
      </c>
      <c r="O31" s="2" t="str">
        <f>IFERROR(IF(VLOOKUP('2012 Original'!O31,key_ref,COLUMN(Appointing_Party__1),FALSE)="Agency head",'2012 Appt Party (1)'!O$1,VLOOKUP('2012 Original'!O31,key_ref,COLUMN(Appointing_Party__1),FALSE)),CONCATENATE("ERR: ",'2012 Original'!O31))</f>
        <v>Governor</v>
      </c>
      <c r="P31" s="2" t="str">
        <f>IFERROR(IF(VLOOKUP('2012 Original'!P31,key_ref,COLUMN(Appointing_Party__1),FALSE)="Agency head",'2012 Appt Party (1)'!P$1,VLOOKUP('2012 Original'!P31,key_ref,COLUMN(Appointing_Party__1),FALSE)),CONCATENATE("ERR: ",'2012 Original'!P31))</f>
        <v>Governor</v>
      </c>
      <c r="Q31" s="2" t="str">
        <f>IFERROR(IF(VLOOKUP('2012 Original'!Q31,key_ref,COLUMN(Appointing_Party__1),FALSE)="Agency head",'2012 Appt Party (1)'!Q$1,VLOOKUP('2012 Original'!Q31,key_ref,COLUMN(Appointing_Party__1),FALSE)),CONCATENATE("ERR: ",'2012 Original'!Q31))</f>
        <v>Consumer Affairs</v>
      </c>
      <c r="R31" s="2" t="str">
        <f>IFERROR(IF(VLOOKUP('2012 Original'!R31,key_ref,COLUMN(Appointing_Party__1),FALSE)="Agency head",'2012 Appt Party (1)'!R$1,VLOOKUP('2012 Original'!R31,key_ref,COLUMN(Appointing_Party__1),FALSE)),CONCATENATE("ERR: ",'2012 Original'!R31))</f>
        <v>Governor</v>
      </c>
      <c r="S31" s="2" t="str">
        <f>IFERROR(IF(VLOOKUP('2012 Original'!S31,key_ref,COLUMN(Appointing_Party__1),FALSE)="Agency head",'2012 Appt Party (1)'!S$1,VLOOKUP('2012 Original'!S31,key_ref,COLUMN(Appointing_Party__1),FALSE)),CONCATENATE("ERR: ",'2012 Original'!S31))</f>
        <v>Governor</v>
      </c>
      <c r="T31" s="2" t="str">
        <f>IFERROR(IF(VLOOKUP('2012 Original'!T31,key_ref,COLUMN(Appointing_Party__1),FALSE)="Agency head",'2012 Appt Party (1)'!T$1,VLOOKUP('2012 Original'!T31,key_ref,COLUMN(Appointing_Party__1),FALSE)),CONCATENATE("ERR: ",'2012 Original'!T31))</f>
        <v>Governor</v>
      </c>
      <c r="U31" s="2" t="str">
        <f>IFERROR(IF(VLOOKUP('2012 Original'!U31,key_ref,COLUMN(Appointing_Party__1),FALSE)="Agency head",'2012 Appt Party (1)'!U$1,VLOOKUP('2012 Original'!U31,key_ref,COLUMN(Appointing_Party__1),FALSE)),CONCATENATE("ERR: ",'2012 Original'!U31))</f>
        <v>Election Administration</v>
      </c>
      <c r="V31" s="2" t="str">
        <f>IFERROR(IF(VLOOKUP('2012 Original'!V31,key_ref,COLUMN(Appointing_Party__1),FALSE)="Agency head",'2012 Appt Party (1)'!V$1,VLOOKUP('2012 Original'!V31,key_ref,COLUMN(Appointing_Party__1),FALSE)),CONCATENATE("ERR: ",'2012 Original'!V31))</f>
        <v>Governor</v>
      </c>
      <c r="W31" s="2" t="str">
        <f>IFERROR(IF(VLOOKUP('2012 Original'!W31,key_ref,COLUMN(Appointing_Party__1),FALSE)="Agency head",'2012 Appt Party (1)'!W$1,VLOOKUP('2012 Original'!W31,key_ref,COLUMN(Appointing_Party__1),FALSE)),CONCATENATE("ERR: ",'2012 Original'!W31))</f>
        <v>Employment Services</v>
      </c>
      <c r="X31" s="2" t="str">
        <f>IFERROR(IF(VLOOKUP('2012 Original'!X31,key_ref,COLUMN(Appointing_Party__1),FALSE)="Agency head",'2012 Appt Party (1)'!X$1,VLOOKUP('2012 Original'!X31,key_ref,COLUMN(Appointing_Party__1),FALSE)),CONCATENATE("ERR: ",'2012 Original'!X31))</f>
        <v>Energy</v>
      </c>
      <c r="Y31" s="2" t="str">
        <f>IFERROR(IF(VLOOKUP('2012 Original'!Y31,key_ref,COLUMN(Appointing_Party__1),FALSE)="Agency head",'2012 Appt Party (1)'!Y$1,VLOOKUP('2012 Original'!Y31,key_ref,COLUMN(Appointing_Party__1),FALSE)),CONCATENATE("ERR: ",'2012 Original'!Y31))</f>
        <v>Governor</v>
      </c>
      <c r="Z31" s="2" t="str">
        <f>IFERROR(IF(VLOOKUP('2012 Original'!Z31,key_ref,COLUMN(Appointing_Party__1),FALSE)="Agency head",'2012 Appt Party (1)'!Z$1,VLOOKUP('2012 Original'!Z31,key_ref,COLUMN(Appointing_Party__1),FALSE)),CONCATENATE("ERR: ",'2012 Original'!Z31))</f>
        <v>Governor</v>
      </c>
      <c r="AA31" s="2" t="str">
        <f>IFERROR(IF(VLOOKUP('2012 Original'!AA31,key_ref,COLUMN(Appointing_Party__1),FALSE)="Agency head",'2012 Appt Party (1)'!AA$1,VLOOKUP('2012 Original'!AA31,key_ref,COLUMN(Appointing_Party__1),FALSE)),CONCATENATE("ERR: ",'2012 Original'!AA31))</f>
        <v>Board|Commission</v>
      </c>
      <c r="AB31" s="2" t="str">
        <f>IFERROR(IF(VLOOKUP('2012 Original'!AB31,key_ref,COLUMN(Appointing_Party__1),FALSE)="Agency head",'2012 Appt Party (1)'!AB$1,VLOOKUP('2012 Original'!AB31,key_ref,COLUMN(Appointing_Party__1),FALSE)),CONCATENATE("ERR: ",'2012 Original'!AB31))</f>
        <v>Treasury</v>
      </c>
      <c r="AC31" s="2" t="str">
        <f>IFERROR(IF(VLOOKUP('2012 Original'!AC31,key_ref,COLUMN(Appointing_Party__1),FALSE)="Agency head",'2012 Appt Party (1)'!AC$1,VLOOKUP('2012 Original'!AC31,key_ref,COLUMN(Appointing_Party__1),FALSE)),CONCATENATE("ERR: ",'2012 Original'!AC31))</f>
        <v>Governor</v>
      </c>
      <c r="AD31" s="2" t="str">
        <f>IFERROR(IF(VLOOKUP('2012 Original'!AD31,key_ref,COLUMN(Appointing_Party__1),FALSE)="Agency head",'2012 Appt Party (1)'!AD$1,VLOOKUP('2012 Original'!AD31,key_ref,COLUMN(Appointing_Party__1),FALSE)),CONCATENATE("ERR: ",'2012 Original'!AD31))</f>
        <v>Board|Commission</v>
      </c>
      <c r="AE31" s="2" t="str">
        <f>IFERROR(IF(VLOOKUP('2012 Original'!AE31,key_ref,COLUMN(Appointing_Party__1),FALSE)="Agency head",'2012 Appt Party (1)'!AE$1,VLOOKUP('2012 Original'!AE31,key_ref,COLUMN(Appointing_Party__1),FALSE)),CONCATENATE("ERR: ",'2012 Original'!AE31))</f>
        <v>Highways</v>
      </c>
      <c r="AF31" s="2" t="str">
        <f>IFERROR(IF(VLOOKUP('2012 Original'!AF31,key_ref,COLUMN(Appointing_Party__1),FALSE)="Agency head",'2012 Appt Party (1)'!AF$1,VLOOKUP('2012 Original'!AF31,key_ref,COLUMN(Appointing_Party__1),FALSE)),CONCATENATE("ERR: ",'2012 Original'!AF31))</f>
        <v>Information Systems</v>
      </c>
      <c r="AG31" s="2" t="str">
        <f>IFERROR(IF(VLOOKUP('2012 Original'!AG31,key_ref,COLUMN(Appointing_Party__1),FALSE)="Agency head",'2012 Appt Party (1)'!AG$1,VLOOKUP('2012 Original'!AG31,key_ref,COLUMN(Appointing_Party__1),FALSE)),CONCATENATE("ERR: ",'2012 Original'!AG31))</f>
        <v>Governor</v>
      </c>
      <c r="AH31" s="2" t="str">
        <f>IFERROR(IF(VLOOKUP('2012 Original'!AH31,key_ref,COLUMN(Appointing_Party__1),FALSE)="Agency head",'2012 Appt Party (1)'!AH$1,VLOOKUP('2012 Original'!AH31,key_ref,COLUMN(Appointing_Party__1),FALSE)),CONCATENATE("ERR: ",'2012 Original'!AH31))</f>
        <v>Governor</v>
      </c>
      <c r="AI31" s="2" t="str">
        <f>IFERROR(IF(VLOOKUP('2012 Original'!AI31,key_ref,COLUMN(Appointing_Party__1),FALSE)="Agency head",'2012 Appt Party (1)'!AI$1,VLOOKUP('2012 Original'!AI31,key_ref,COLUMN(Appointing_Party__1),FALSE)),CONCATENATE("ERR: ",'2012 Original'!AI31))</f>
        <v>none</v>
      </c>
      <c r="AJ31" s="2" t="str">
        <f>IFERROR(IF(VLOOKUP('2012 Original'!AJ31,key_ref,COLUMN(Appointing_Party__1),FALSE)="Agency head",'2012 Appt Party (1)'!AJ$1,VLOOKUP('2012 Original'!AJ31,key_ref,COLUMN(Appointing_Party__1),FALSE)),CONCATENATE("ERR: ",'2012 Original'!AJ31))</f>
        <v>Mental Health &amp; Retardation</v>
      </c>
      <c r="AK31" s="2" t="str">
        <f>IFERROR(IF(VLOOKUP('2012 Original'!AK31,key_ref,COLUMN(Appointing_Party__1),FALSE)="Agency head",'2012 Appt Party (1)'!AK$1,VLOOKUP('2012 Original'!AK31,key_ref,COLUMN(Appointing_Party__1),FALSE)),CONCATENATE("ERR: ",'2012 Original'!AK31))</f>
        <v>Natural Resources</v>
      </c>
      <c r="AL31" s="2" t="str">
        <f>IFERROR(IF(VLOOKUP('2012 Original'!AL31,key_ref,COLUMN(Appointing_Party__1),FALSE)="Agency head",'2012 Appt Party (1)'!AL$1,VLOOKUP('2012 Original'!AL31,key_ref,COLUMN(Appointing_Party__1),FALSE)),CONCATENATE("ERR: ",'2012 Original'!AL31))</f>
        <v>Parks &amp; Recreation</v>
      </c>
      <c r="AM31" s="2" t="str">
        <f>IFERROR(IF(VLOOKUP('2012 Original'!AM31,key_ref,COLUMN(Appointing_Party__1),FALSE)="Agency head",'2012 Appt Party (1)'!AM$1,VLOOKUP('2012 Original'!AM31,key_ref,COLUMN(Appointing_Party__1),FALSE)),CONCATENATE("ERR: ",'2012 Original'!AM31))</f>
        <v>Governor</v>
      </c>
      <c r="AN31" s="2" t="str">
        <f>IFERROR(IF(VLOOKUP('2012 Original'!AN31,key_ref,COLUMN(Appointing_Party__1),FALSE)="Agency head",'2012 Appt Party (1)'!AN$1,VLOOKUP('2012 Original'!AN31,key_ref,COLUMN(Appointing_Party__1),FALSE)),CONCATENATE("ERR: ",'2012 Original'!AN31))</f>
        <v>Planning</v>
      </c>
      <c r="AO31" s="2" t="str">
        <f>IFERROR(IF(VLOOKUP('2012 Original'!AO31,key_ref,COLUMN(Appointing_Party__1),FALSE)="Agency head",'2012 Appt Party (1)'!AO$1,VLOOKUP('2012 Original'!AO31,key_ref,COLUMN(Appointing_Party__1),FALSE)),CONCATENATE("ERR: ",'2012 Original'!AO31))</f>
        <v>none</v>
      </c>
      <c r="AP31" s="2" t="str">
        <f>IFERROR(IF(VLOOKUP('2012 Original'!AP31,key_ref,COLUMN(Appointing_Party__1),FALSE)="Agency head",'2012 Appt Party (1)'!AP$1,VLOOKUP('2012 Original'!AP31,key_ref,COLUMN(Appointing_Party__1),FALSE)),CONCATENATE("ERR: ",'2012 Original'!AP31))</f>
        <v>none</v>
      </c>
      <c r="AQ31" s="2" t="str">
        <f>IFERROR(IF(VLOOKUP('2012 Original'!AQ31,key_ref,COLUMN(Appointing_Party__1),FALSE)="Agency head",'2012 Appt Party (1)'!AQ$1,VLOOKUP('2012 Original'!AQ31,key_ref,COLUMN(Appointing_Party__1),FALSE)),CONCATENATE("ERR: ",'2012 Original'!AQ31))</f>
        <v>none</v>
      </c>
      <c r="AR31" s="2" t="str">
        <f>IFERROR(IF(VLOOKUP('2012 Original'!AR31,key_ref,COLUMN(Appointing_Party__1),FALSE)="Agency head",'2012 Appt Party (1)'!AR$1,VLOOKUP('2012 Original'!AR31,key_ref,COLUMN(Appointing_Party__1),FALSE)),CONCATENATE("ERR: ",'2012 Original'!AR31))</f>
        <v>Governor</v>
      </c>
      <c r="AS31" s="2" t="str">
        <f>IFERROR(IF(VLOOKUP('2012 Original'!AS31,key_ref,COLUMN(Appointing_Party__1),FALSE)="Agency head",'2012 Appt Party (1)'!AS$1,VLOOKUP('2012 Original'!AS31,key_ref,COLUMN(Appointing_Party__1),FALSE)),CONCATENATE("ERR: ",'2012 Original'!AS31))</f>
        <v>Governor</v>
      </c>
      <c r="AT31" s="2" t="str">
        <f>IFERROR(IF(VLOOKUP('2012 Original'!AT31,key_ref,COLUMN(Appointing_Party__1),FALSE)="Agency head",'2012 Appt Party (1)'!AT$1,VLOOKUP('2012 Original'!AT31,key_ref,COLUMN(Appointing_Party__1),FALSE)),CONCATENATE("ERR: ",'2012 Original'!AT31))</f>
        <v>Revenue</v>
      </c>
      <c r="AU31" s="2" t="str">
        <f>IFERROR(IF(VLOOKUP('2012 Original'!AU31,key_ref,COLUMN(Appointing_Party__1),FALSE)="Agency head",'2012 Appt Party (1)'!AU$1,VLOOKUP('2012 Original'!AU31,key_ref,COLUMN(Appointing_Party__1),FALSE)),CONCATENATE("ERR: ",'2012 Original'!AU31))</f>
        <v>Governor</v>
      </c>
      <c r="AV31" s="2" t="str">
        <f>IFERROR(IF(VLOOKUP('2012 Original'!AV31,key_ref,COLUMN(Appointing_Party__1),FALSE)="Agency head",'2012 Appt Party (1)'!AV$1,VLOOKUP('2012 Original'!AV31,key_ref,COLUMN(Appointing_Party__1),FALSE)),CONCATENATE("ERR: ",'2012 Original'!AV31))</f>
        <v>Solid Waste Management</v>
      </c>
      <c r="AW31" s="2" t="str">
        <f>IFERROR(IF(VLOOKUP('2012 Original'!AW31,key_ref,COLUMN(Appointing_Party__1),FALSE)="Agency head",'2012 Appt Party (1)'!AW$1,VLOOKUP('2012 Original'!AW31,key_ref,COLUMN(Appointing_Party__1),FALSE)),CONCATENATE("ERR: ",'2012 Original'!AW31))</f>
        <v>Governor</v>
      </c>
      <c r="AX31" s="2" t="str">
        <f>IFERROR(IF(VLOOKUP('2012 Original'!AX31,key_ref,COLUMN(Appointing_Party__1),FALSE)="Agency head",'2012 Appt Party (1)'!AX$1,VLOOKUP('2012 Original'!AX31,key_ref,COLUMN(Appointing_Party__1),FALSE)),CONCATENATE("ERR: ",'2012 Original'!AX31))</f>
        <v>Tourism</v>
      </c>
      <c r="AY31" s="2" t="str">
        <f>IFERROR(IF(VLOOKUP('2012 Original'!AY31,key_ref,COLUMN(Appointing_Party__1),FALSE)="Agency head",'2012 Appt Party (1)'!AY$1,VLOOKUP('2012 Original'!AY31,key_ref,COLUMN(Appointing_Party__1),FALSE)),CONCATENATE("ERR: ",'2012 Original'!AY31))</f>
        <v>Governor</v>
      </c>
      <c r="AZ31" s="2" t="str">
        <f>IFERROR(IF(VLOOKUP('2012 Original'!AZ31,key_ref,COLUMN(Appointing_Party__1),FALSE)="Agency head",'2012 Appt Party (1)'!AZ$1,VLOOKUP('2012 Original'!AZ31,key_ref,COLUMN(Appointing_Party__1),FALSE)),CONCATENATE("ERR: ",'2012 Original'!AZ31))</f>
        <v>Welfare</v>
      </c>
    </row>
    <row r="32" spans="1:52" s="4" customFormat="1">
      <c r="A32" s="3" t="s">
        <v>62</v>
      </c>
      <c r="B32" s="2" t="str">
        <f>IFERROR(IF(VLOOKUP('2012 Original'!B32,key_ref,COLUMN(Appointing_Party__1),FALSE)="Agency head",'2012 Appt Party (1)'!B$1,VLOOKUP('2012 Original'!B32,key_ref,COLUMN(Appointing_Party__1),FALSE)),CONCATENATE("ERR: ",'2012 Original'!B32))</f>
        <v>Voting Public</v>
      </c>
      <c r="C32" s="2" t="str">
        <f>IFERROR(IF(VLOOKUP('2012 Original'!C32,key_ref,COLUMN(Appointing_Party__1),FALSE)="Agency head",'2012 Appt Party (1)'!C$1,VLOOKUP('2012 Original'!C32,key_ref,COLUMN(Appointing_Party__1),FALSE)),CONCATENATE("ERR: ",'2012 Original'!C32))</f>
        <v>Voting Public</v>
      </c>
      <c r="D32" s="2" t="str">
        <f>IFERROR(IF(VLOOKUP('2012 Original'!D32,key_ref,COLUMN(Appointing_Party__1),FALSE)="Agency head",'2012 Appt Party (1)'!D$1,VLOOKUP('2012 Original'!D32,key_ref,COLUMN(Appointing_Party__1),FALSE)),CONCATENATE("ERR: ",'2012 Original'!D32))</f>
        <v>Voting Public</v>
      </c>
      <c r="E32" s="2" t="str">
        <f>IFERROR(IF(VLOOKUP('2012 Original'!E32,key_ref,COLUMN(Appointing_Party__1),FALSE)="Agency head",'2012 Appt Party (1)'!E$1,VLOOKUP('2012 Original'!E32,key_ref,COLUMN(Appointing_Party__1),FALSE)),CONCATENATE("ERR: ",'2012 Original'!E32))</f>
        <v>Voting Public</v>
      </c>
      <c r="F32" s="2" t="str">
        <f>IFERROR(IF(VLOOKUP('2012 Original'!F32,key_ref,COLUMN(Appointing_Party__1),FALSE)="Agency head",'2012 Appt Party (1)'!F$1,VLOOKUP('2012 Original'!F32,key_ref,COLUMN(Appointing_Party__1),FALSE)),CONCATENATE("ERR: ",'2012 Original'!F32))</f>
        <v>Voting Public</v>
      </c>
      <c r="G32" s="2" t="str">
        <f>IFERROR(IF(VLOOKUP('2012 Original'!G32,key_ref,COLUMN(Appointing_Party__1),FALSE)="Agency head",'2012 Appt Party (1)'!G$1,VLOOKUP('2012 Original'!G32,key_ref,COLUMN(Appointing_Party__1),FALSE)),CONCATENATE("ERR: ",'2012 Original'!G32))</f>
        <v>Governor</v>
      </c>
      <c r="H32" s="2" t="str">
        <f>IFERROR(IF(VLOOKUP('2012 Original'!H32,key_ref,COLUMN(Appointing_Party__1),FALSE)="Agency head",'2012 Appt Party (1)'!H$1,VLOOKUP('2012 Original'!H32,key_ref,COLUMN(Appointing_Party__1),FALSE)),CONCATENATE("ERR: ",'2012 Original'!H32))</f>
        <v>General Services</v>
      </c>
      <c r="I32" s="2" t="str">
        <f>IFERROR(IF(VLOOKUP('2012 Original'!I32,key_ref,COLUMN(Appointing_Party__1),FALSE)="Agency head",'2012 Appt Party (1)'!I$1,VLOOKUP('2012 Original'!I32,key_ref,COLUMN(Appointing_Party__1),FALSE)),CONCATENATE("ERR: ",'2012 Original'!I32))</f>
        <v>Board|Commission</v>
      </c>
      <c r="J32" s="2" t="str">
        <f>IFERROR(IF(VLOOKUP('2012 Original'!J32,key_ref,COLUMN(Appointing_Party__1),FALSE)="Agency head",'2012 Appt Party (1)'!J$1,VLOOKUP('2012 Original'!J32,key_ref,COLUMN(Appointing_Party__1),FALSE)),CONCATENATE("ERR: ",'2012 Original'!J32))</f>
        <v>Voting Public</v>
      </c>
      <c r="K32" s="2" t="str">
        <f>IFERROR(IF(VLOOKUP('2012 Original'!K32,key_ref,COLUMN(Appointing_Party__1),FALSE)="Agency head",'2012 Appt Party (1)'!K$1,VLOOKUP('2012 Original'!K32,key_ref,COLUMN(Appointing_Party__1),FALSE)),CONCATENATE("ERR: ",'2012 Original'!K32))</f>
        <v>Governor</v>
      </c>
      <c r="L32" s="2" t="str">
        <f>IFERROR(IF(VLOOKUP('2012 Original'!L32,key_ref,COLUMN(Appointing_Party__1),FALSE)="Agency head",'2012 Appt Party (1)'!L$1,VLOOKUP('2012 Original'!L32,key_ref,COLUMN(Appointing_Party__1),FALSE)),CONCATENATE("ERR: ",'2012 Original'!L32))</f>
        <v>Governor</v>
      </c>
      <c r="M32" s="2" t="str">
        <f>IFERROR(IF(VLOOKUP('2012 Original'!M32,key_ref,COLUMN(Appointing_Party__1),FALSE)="Agency head",'2012 Appt Party (1)'!M$1,VLOOKUP('2012 Original'!M32,key_ref,COLUMN(Appointing_Party__1),FALSE)),CONCATENATE("ERR: ",'2012 Original'!M32))</f>
        <v>Governor</v>
      </c>
      <c r="N32" s="2" t="str">
        <f>IFERROR(IF(VLOOKUP('2012 Original'!N32,key_ref,COLUMN(Appointing_Party__1),FALSE)="Agency head",'2012 Appt Party (1)'!N$1,VLOOKUP('2012 Original'!N32,key_ref,COLUMN(Appointing_Party__1),FALSE)),CONCATENATE("ERR: ",'2012 Original'!N32))</f>
        <v>Economic Development</v>
      </c>
      <c r="O32" s="2" t="str">
        <f>IFERROR(IF(VLOOKUP('2012 Original'!O32,key_ref,COLUMN(Appointing_Party__1),FALSE)="Agency head",'2012 Appt Party (1)'!O$1,VLOOKUP('2012 Original'!O32,key_ref,COLUMN(Appointing_Party__1),FALSE)),CONCATENATE("ERR: ",'2012 Original'!O32))</f>
        <v>Governor</v>
      </c>
      <c r="P32" s="2" t="str">
        <f>IFERROR(IF(VLOOKUP('2012 Original'!P32,key_ref,COLUMN(Appointing_Party__1),FALSE)="Agency head",'2012 Appt Party (1)'!P$1,VLOOKUP('2012 Original'!P32,key_ref,COLUMN(Appointing_Party__1),FALSE)),CONCATENATE("ERR: ",'2012 Original'!P32))</f>
        <v>Comptroller</v>
      </c>
      <c r="Q32" s="2" t="str">
        <f>IFERROR(IF(VLOOKUP('2012 Original'!Q32,key_ref,COLUMN(Appointing_Party__1),FALSE)="Agency head",'2012 Appt Party (1)'!Q$1,VLOOKUP('2012 Original'!Q32,key_ref,COLUMN(Appointing_Party__1),FALSE)),CONCATENATE("ERR: ",'2012 Original'!Q32))</f>
        <v>Governor</v>
      </c>
      <c r="R32" s="2" t="str">
        <f>IFERROR(IF(VLOOKUP('2012 Original'!R32,key_ref,COLUMN(Appointing_Party__1),FALSE)="Agency head",'2012 Appt Party (1)'!R$1,VLOOKUP('2012 Original'!R32,key_ref,COLUMN(Appointing_Party__1),FALSE)),CONCATENATE("ERR: ",'2012 Original'!R32))</f>
        <v>Governor</v>
      </c>
      <c r="S32" s="2" t="str">
        <f>IFERROR(IF(VLOOKUP('2012 Original'!S32,key_ref,COLUMN(Appointing_Party__1),FALSE)="Agency head",'2012 Appt Party (1)'!S$1,VLOOKUP('2012 Original'!S32,key_ref,COLUMN(Appointing_Party__1),FALSE)),CONCATENATE("ERR: ",'2012 Original'!S32))</f>
        <v>Governor</v>
      </c>
      <c r="T32" s="2" t="str">
        <f>IFERROR(IF(VLOOKUP('2012 Original'!T32,key_ref,COLUMN(Appointing_Party__1),FALSE)="Agency head",'2012 Appt Party (1)'!T$1,VLOOKUP('2012 Original'!T32,key_ref,COLUMN(Appointing_Party__1),FALSE)),CONCATENATE("ERR: ",'2012 Original'!T32))</f>
        <v>Board|Commission</v>
      </c>
      <c r="U32" s="2" t="str">
        <f>IFERROR(IF(VLOOKUP('2012 Original'!U32,key_ref,COLUMN(Appointing_Party__1),FALSE)="Agency head",'2012 Appt Party (1)'!U$1,VLOOKUP('2012 Original'!U32,key_ref,COLUMN(Appointing_Party__1),FALSE)),CONCATENATE("ERR: ",'2012 Original'!U32))</f>
        <v>Governor</v>
      </c>
      <c r="V32" s="2" t="str">
        <f>IFERROR(IF(VLOOKUP('2012 Original'!V32,key_ref,COLUMN(Appointing_Party__1),FALSE)="Agency head",'2012 Appt Party (1)'!V$1,VLOOKUP('2012 Original'!V32,key_ref,COLUMN(Appointing_Party__1),FALSE)),CONCATENATE("ERR: ",'2012 Original'!V32))</f>
        <v>Governor</v>
      </c>
      <c r="W32" s="2" t="str">
        <f>IFERROR(IF(VLOOKUP('2012 Original'!W32,key_ref,COLUMN(Appointing_Party__1),FALSE)="Agency head",'2012 Appt Party (1)'!W$1,VLOOKUP('2012 Original'!W32,key_ref,COLUMN(Appointing_Party__1),FALSE)),CONCATENATE("ERR: ",'2012 Original'!W32))</f>
        <v>Labor</v>
      </c>
      <c r="X32" s="2" t="str">
        <f>IFERROR(IF(VLOOKUP('2012 Original'!X32,key_ref,COLUMN(Appointing_Party__1),FALSE)="Agency head",'2012 Appt Party (1)'!X$1,VLOOKUP('2012 Original'!X32,key_ref,COLUMN(Appointing_Party__1),FALSE)),CONCATENATE("ERR: ",'2012 Original'!X32))</f>
        <v>Governor</v>
      </c>
      <c r="Y32" s="2" t="str">
        <f>IFERROR(IF(VLOOKUP('2012 Original'!Y32,key_ref,COLUMN(Appointing_Party__1),FALSE)="Agency head",'2012 Appt Party (1)'!Y$1,VLOOKUP('2012 Original'!Y32,key_ref,COLUMN(Appointing_Party__1),FALSE)),CONCATENATE("ERR: ",'2012 Original'!Y32))</f>
        <v>Governor</v>
      </c>
      <c r="Z32" s="2" t="str">
        <f>IFERROR(IF(VLOOKUP('2012 Original'!Z32,key_ref,COLUMN(Appointing_Party__1),FALSE)="Agency head",'2012 Appt Party (1)'!Z$1,VLOOKUP('2012 Original'!Z32,key_ref,COLUMN(Appointing_Party__1),FALSE)),CONCATENATE("ERR: ",'2012 Original'!Z32))</f>
        <v>Governor</v>
      </c>
      <c r="AA32" s="2" t="str">
        <f>IFERROR(IF(VLOOKUP('2012 Original'!AA32,key_ref,COLUMN(Appointing_Party__1),FALSE)="Agency head",'2012 Appt Party (1)'!AA$1,VLOOKUP('2012 Original'!AA32,key_ref,COLUMN(Appointing_Party__1),FALSE)),CONCATENATE("ERR: ",'2012 Original'!AA32))</f>
        <v>Governor</v>
      </c>
      <c r="AB32" s="2" t="str">
        <f>IFERROR(IF(VLOOKUP('2012 Original'!AB32,key_ref,COLUMN(Appointing_Party__1),FALSE)="Agency head",'2012 Appt Party (1)'!AB$1,VLOOKUP('2012 Original'!AB32,key_ref,COLUMN(Appointing_Party__1),FALSE)),CONCATENATE("ERR: ",'2012 Original'!AB32))</f>
        <v>Governor</v>
      </c>
      <c r="AC32" s="2" t="str">
        <f>IFERROR(IF(VLOOKUP('2012 Original'!AC32,key_ref,COLUMN(Appointing_Party__1),FALSE)="Agency head",'2012 Appt Party (1)'!AC$1,VLOOKUP('2012 Original'!AC32,key_ref,COLUMN(Appointing_Party__1),FALSE)),CONCATENATE("ERR: ",'2012 Original'!AC32))</f>
        <v>Governor</v>
      </c>
      <c r="AD32" s="2" t="str">
        <f>IFERROR(IF(VLOOKUP('2012 Original'!AD32,key_ref,COLUMN(Appointing_Party__1),FALSE)="Agency head",'2012 Appt Party (1)'!AD$1,VLOOKUP('2012 Original'!AD32,key_ref,COLUMN(Appointing_Party__1),FALSE)),CONCATENATE("ERR: ",'2012 Original'!AD32))</f>
        <v>Board|Commission</v>
      </c>
      <c r="AE32" s="2" t="str">
        <f>IFERROR(IF(VLOOKUP('2012 Original'!AE32,key_ref,COLUMN(Appointing_Party__1),FALSE)="Agency head",'2012 Appt Party (1)'!AE$1,VLOOKUP('2012 Original'!AE32,key_ref,COLUMN(Appointing_Party__1),FALSE)),CONCATENATE("ERR: ",'2012 Original'!AE32))</f>
        <v>Governor</v>
      </c>
      <c r="AF32" s="2" t="str">
        <f>IFERROR(IF(VLOOKUP('2012 Original'!AF32,key_ref,COLUMN(Appointing_Party__1),FALSE)="Agency head",'2012 Appt Party (1)'!AF$1,VLOOKUP('2012 Original'!AF32,key_ref,COLUMN(Appointing_Party__1),FALSE)),CONCATENATE("ERR: ",'2012 Original'!AF32))</f>
        <v>Governor</v>
      </c>
      <c r="AG32" s="2" t="str">
        <f>IFERROR(IF(VLOOKUP('2012 Original'!AG32,key_ref,COLUMN(Appointing_Party__1),FALSE)="Agency head",'2012 Appt Party (1)'!AG$1,VLOOKUP('2012 Original'!AG32,key_ref,COLUMN(Appointing_Party__1),FALSE)),CONCATENATE("ERR: ",'2012 Original'!AG32))</f>
        <v>Governor</v>
      </c>
      <c r="AH32" s="2" t="str">
        <f>IFERROR(IF(VLOOKUP('2012 Original'!AH32,key_ref,COLUMN(Appointing_Party__1),FALSE)="Agency head",'2012 Appt Party (1)'!AH$1,VLOOKUP('2012 Original'!AH32,key_ref,COLUMN(Appointing_Party__1),FALSE)),CONCATENATE("ERR: ",'2012 Original'!AH32))</f>
        <v>Governor</v>
      </c>
      <c r="AI32" s="2" t="str">
        <f>IFERROR(IF(VLOOKUP('2012 Original'!AI32,key_ref,COLUMN(Appointing_Party__1),FALSE)="Agency head",'2012 Appt Party (1)'!AI$1,VLOOKUP('2012 Original'!AI32,key_ref,COLUMN(Appointing_Party__1),FALSE)),CONCATENATE("ERR: ",'2012 Original'!AI32))</f>
        <v>Governor</v>
      </c>
      <c r="AJ32" s="2" t="str">
        <f>IFERROR(IF(VLOOKUP('2012 Original'!AJ32,key_ref,COLUMN(Appointing_Party__1),FALSE)="Agency head",'2012 Appt Party (1)'!AJ$1,VLOOKUP('2012 Original'!AJ32,key_ref,COLUMN(Appointing_Party__1),FALSE)),CONCATENATE("ERR: ",'2012 Original'!AJ32))</f>
        <v>Governor</v>
      </c>
      <c r="AK32" s="2" t="str">
        <f>IFERROR(IF(VLOOKUP('2012 Original'!AK32,key_ref,COLUMN(Appointing_Party__1),FALSE)="Agency head",'2012 Appt Party (1)'!AK$1,VLOOKUP('2012 Original'!AK32,key_ref,COLUMN(Appointing_Party__1),FALSE)),CONCATENATE("ERR: ",'2012 Original'!AK32))</f>
        <v>Governor</v>
      </c>
      <c r="AL32" s="2" t="str">
        <f>IFERROR(IF(VLOOKUP('2012 Original'!AL32,key_ref,COLUMN(Appointing_Party__1),FALSE)="Agency head",'2012 Appt Party (1)'!AL$1,VLOOKUP('2012 Original'!AL32,key_ref,COLUMN(Appointing_Party__1),FALSE)),CONCATENATE("ERR: ",'2012 Original'!AL32))</f>
        <v>Governor</v>
      </c>
      <c r="AM32" s="2" t="str">
        <f>IFERROR(IF(VLOOKUP('2012 Original'!AM32,key_ref,COLUMN(Appointing_Party__1),FALSE)="Agency head",'2012 Appt Party (1)'!AM$1,VLOOKUP('2012 Original'!AM32,key_ref,COLUMN(Appointing_Party__1),FALSE)),CONCATENATE("ERR: ",'2012 Original'!AM32))</f>
        <v>Governor</v>
      </c>
      <c r="AN32" s="2" t="str">
        <f>IFERROR(IF(VLOOKUP('2012 Original'!AN32,key_ref,COLUMN(Appointing_Party__1),FALSE)="Agency head",'2012 Appt Party (1)'!AN$1,VLOOKUP('2012 Original'!AN32,key_ref,COLUMN(Appointing_Party__1),FALSE)),CONCATENATE("ERR: ",'2012 Original'!AN32))</f>
        <v>none</v>
      </c>
      <c r="AO32" s="2" t="str">
        <f>IFERROR(IF(VLOOKUP('2012 Original'!AO32,key_ref,COLUMN(Appointing_Party__1),FALSE)="Agency head",'2012 Appt Party (1)'!AO$1,VLOOKUP('2012 Original'!AO32,key_ref,COLUMN(Appointing_Party__1),FALSE)),CONCATENATE("ERR: ",'2012 Original'!AO32))</f>
        <v>Auditor</v>
      </c>
      <c r="AP32" s="2" t="str">
        <f>IFERROR(IF(VLOOKUP('2012 Original'!AP32,key_ref,COLUMN(Appointing_Party__1),FALSE)="Agency head",'2012 Appt Party (1)'!AP$1,VLOOKUP('2012 Original'!AP32,key_ref,COLUMN(Appointing_Party__1),FALSE)),CONCATENATE("ERR: ",'2012 Original'!AP32))</f>
        <v>none</v>
      </c>
      <c r="AQ32" s="2" t="str">
        <f>IFERROR(IF(VLOOKUP('2012 Original'!AQ32,key_ref,COLUMN(Appointing_Party__1),FALSE)="Agency head",'2012 Appt Party (1)'!AQ$1,VLOOKUP('2012 Original'!AQ32,key_ref,COLUMN(Appointing_Party__1),FALSE)),CONCATENATE("ERR: ",'2012 Original'!AQ32))</f>
        <v>Governor</v>
      </c>
      <c r="AR32" s="2" t="str">
        <f>IFERROR(IF(VLOOKUP('2012 Original'!AR32,key_ref,COLUMN(Appointing_Party__1),FALSE)="Agency head",'2012 Appt Party (1)'!AR$1,VLOOKUP('2012 Original'!AR32,key_ref,COLUMN(Appointing_Party__1),FALSE)),CONCATENATE("ERR: ",'2012 Original'!AR32))</f>
        <v>Governor</v>
      </c>
      <c r="AS32" s="2" t="str">
        <f>IFERROR(IF(VLOOKUP('2012 Original'!AS32,key_ref,COLUMN(Appointing_Party__1),FALSE)="Agency head",'2012 Appt Party (1)'!AS$1,VLOOKUP('2012 Original'!AS32,key_ref,COLUMN(Appointing_Party__1),FALSE)),CONCATENATE("ERR: ",'2012 Original'!AS32))</f>
        <v>Governor</v>
      </c>
      <c r="AT32" s="2" t="str">
        <f>IFERROR(IF(VLOOKUP('2012 Original'!AT32,key_ref,COLUMN(Appointing_Party__1),FALSE)="Agency head",'2012 Appt Party (1)'!AT$1,VLOOKUP('2012 Original'!AT32,key_ref,COLUMN(Appointing_Party__1),FALSE)),CONCATENATE("ERR: ",'2012 Original'!AT32))</f>
        <v>Governor</v>
      </c>
      <c r="AU32" s="2" t="str">
        <f>IFERROR(IF(VLOOKUP('2012 Original'!AU32,key_ref,COLUMN(Appointing_Party__1),FALSE)="Agency head",'2012 Appt Party (1)'!AU$1,VLOOKUP('2012 Original'!AU32,key_ref,COLUMN(Appointing_Party__1),FALSE)),CONCATENATE("ERR: ",'2012 Original'!AU32))</f>
        <v>Governor</v>
      </c>
      <c r="AV32" s="2" t="str">
        <f>IFERROR(IF(VLOOKUP('2012 Original'!AV32,key_ref,COLUMN(Appointing_Party__1),FALSE)="Agency head",'2012 Appt Party (1)'!AV$1,VLOOKUP('2012 Original'!AV32,key_ref,COLUMN(Appointing_Party__1),FALSE)),CONCATENATE("ERR: ",'2012 Original'!AV32))</f>
        <v>none</v>
      </c>
      <c r="AW32" s="2" t="str">
        <f>IFERROR(IF(VLOOKUP('2012 Original'!AW32,key_ref,COLUMN(Appointing_Party__1),FALSE)="Agency head",'2012 Appt Party (1)'!AW$1,VLOOKUP('2012 Original'!AW32,key_ref,COLUMN(Appointing_Party__1),FALSE)),CONCATENATE("ERR: ",'2012 Original'!AW32))</f>
        <v>Governor</v>
      </c>
      <c r="AX32" s="2" t="str">
        <f>IFERROR(IF(VLOOKUP('2012 Original'!AX32,key_ref,COLUMN(Appointing_Party__1),FALSE)="Agency head",'2012 Appt Party (1)'!AX$1,VLOOKUP('2012 Original'!AX32,key_ref,COLUMN(Appointing_Party__1),FALSE)),CONCATENATE("ERR: ",'2012 Original'!AX32))</f>
        <v>Governor</v>
      </c>
      <c r="AY32" s="2" t="str">
        <f>IFERROR(IF(VLOOKUP('2012 Original'!AY32,key_ref,COLUMN(Appointing_Party__1),FALSE)="Agency head",'2012 Appt Party (1)'!AY$1,VLOOKUP('2012 Original'!AY32,key_ref,COLUMN(Appointing_Party__1),FALSE)),CONCATENATE("ERR: ",'2012 Original'!AY32))</f>
        <v>Governor</v>
      </c>
      <c r="AZ32" s="2" t="str">
        <f>IFERROR(IF(VLOOKUP('2012 Original'!AZ32,key_ref,COLUMN(Appointing_Party__1),FALSE)="Agency head",'2012 Appt Party (1)'!AZ$1,VLOOKUP('2012 Original'!AZ32,key_ref,COLUMN(Appointing_Party__1),FALSE)),CONCATENATE("ERR: ",'2012 Original'!AZ32))</f>
        <v>Governor</v>
      </c>
    </row>
    <row r="33" spans="1:52" s="4" customFormat="1">
      <c r="A33" s="3" t="s">
        <v>63</v>
      </c>
      <c r="B33" s="2" t="str">
        <f>IFERROR(IF(VLOOKUP('2012 Original'!B33,key_ref,COLUMN(Appointing_Party__1),FALSE)="Agency head",'2012 Appt Party (1)'!B$1,VLOOKUP('2012 Original'!B33,key_ref,COLUMN(Appointing_Party__1),FALSE)),CONCATENATE("ERR: ",'2012 Original'!B33))</f>
        <v>Voting Public</v>
      </c>
      <c r="C33" s="2" t="str">
        <f>IFERROR(IF(VLOOKUP('2012 Original'!C33,key_ref,COLUMN(Appointing_Party__1),FALSE)="Agency head",'2012 Appt Party (1)'!C$1,VLOOKUP('2012 Original'!C33,key_ref,COLUMN(Appointing_Party__1),FALSE)),CONCATENATE("ERR: ",'2012 Original'!C33))</f>
        <v>Voting Public</v>
      </c>
      <c r="D33" s="2" t="str">
        <f>IFERROR(IF(VLOOKUP('2012 Original'!D33,key_ref,COLUMN(Appointing_Party__1),FALSE)="Agency head",'2012 Appt Party (1)'!D$1,VLOOKUP('2012 Original'!D33,key_ref,COLUMN(Appointing_Party__1),FALSE)),CONCATENATE("ERR: ",'2012 Original'!D33))</f>
        <v>Governor</v>
      </c>
      <c r="E33" s="2" t="str">
        <f>IFERROR(IF(VLOOKUP('2012 Original'!E33,key_ref,COLUMN(Appointing_Party__1),FALSE)="Agency head",'2012 Appt Party (1)'!E$1,VLOOKUP('2012 Original'!E33,key_ref,COLUMN(Appointing_Party__1),FALSE)),CONCATENATE("ERR: ",'2012 Original'!E33))</f>
        <v>Voting Public</v>
      </c>
      <c r="F33" s="2" t="str">
        <f>IFERROR(IF(VLOOKUP('2012 Original'!F33,key_ref,COLUMN(Appointing_Party__1),FALSE)="Agency head",'2012 Appt Party (1)'!F$1,VLOOKUP('2012 Original'!F33,key_ref,COLUMN(Appointing_Party__1),FALSE)),CONCATENATE("ERR: ",'2012 Original'!F33))</f>
        <v>Treasurer</v>
      </c>
      <c r="G33" s="2" t="str">
        <f>IFERROR(IF(VLOOKUP('2012 Original'!G33,key_ref,COLUMN(Appointing_Party__1),FALSE)="Agency head",'2012 Appt Party (1)'!G$1,VLOOKUP('2012 Original'!G33,key_ref,COLUMN(Appointing_Party__1),FALSE)),CONCATENATE("ERR: ",'2012 Original'!G33))</f>
        <v>Governor</v>
      </c>
      <c r="H33" s="2" t="str">
        <f>IFERROR(IF(VLOOKUP('2012 Original'!H33,key_ref,COLUMN(Appointing_Party__1),FALSE)="Agency head",'2012 Appt Party (1)'!H$1,VLOOKUP('2012 Original'!H33,key_ref,COLUMN(Appointing_Party__1),FALSE)),CONCATENATE("ERR: ",'2012 Original'!H33))</f>
        <v>none</v>
      </c>
      <c r="I33" s="2" t="str">
        <f>IFERROR(IF(VLOOKUP('2012 Original'!I33,key_ref,COLUMN(Appointing_Party__1),FALSE)="Agency head",'2012 Appt Party (1)'!I$1,VLOOKUP('2012 Original'!I33,key_ref,COLUMN(Appointing_Party__1),FALSE)),CONCATENATE("ERR: ",'2012 Original'!I33))</f>
        <v>Governor</v>
      </c>
      <c r="J33" s="2" t="str">
        <f>IFERROR(IF(VLOOKUP('2012 Original'!J33,key_ref,COLUMN(Appointing_Party__1),FALSE)="Agency head",'2012 Appt Party (1)'!J$1,VLOOKUP('2012 Original'!J33,key_ref,COLUMN(Appointing_Party__1),FALSE)),CONCATENATE("ERR: ",'2012 Original'!J33))</f>
        <v>Comptroller</v>
      </c>
      <c r="K33" s="2" t="str">
        <f>IFERROR(IF(VLOOKUP('2012 Original'!K33,key_ref,COLUMN(Appointing_Party__1),FALSE)="Agency head",'2012 Appt Party (1)'!K$1,VLOOKUP('2012 Original'!K33,key_ref,COLUMN(Appointing_Party__1),FALSE)),CONCATENATE("ERR: ",'2012 Original'!K33))</f>
        <v>Governor</v>
      </c>
      <c r="L33" s="2" t="str">
        <f>IFERROR(IF(VLOOKUP('2012 Original'!L33,key_ref,COLUMN(Appointing_Party__1),FALSE)="Agency head",'2012 Appt Party (1)'!L$1,VLOOKUP('2012 Original'!L33,key_ref,COLUMN(Appointing_Party__1),FALSE)),CONCATENATE("ERR: ",'2012 Original'!L33))</f>
        <v>Governor</v>
      </c>
      <c r="M33" s="2" t="str">
        <f>IFERROR(IF(VLOOKUP('2012 Original'!M33,key_ref,COLUMN(Appointing_Party__1),FALSE)="Agency head",'2012 Appt Party (1)'!M$1,VLOOKUP('2012 Original'!M33,key_ref,COLUMN(Appointing_Party__1),FALSE)),CONCATENATE("ERR: ",'2012 Original'!M33))</f>
        <v>Governor</v>
      </c>
      <c r="N33" s="2" t="str">
        <f>IFERROR(IF(VLOOKUP('2012 Original'!N33,key_ref,COLUMN(Appointing_Party__1),FALSE)="Agency head",'2012 Appt Party (1)'!N$1,VLOOKUP('2012 Original'!N33,key_ref,COLUMN(Appointing_Party__1),FALSE)),CONCATENATE("ERR: ",'2012 Original'!N33))</f>
        <v>Governor</v>
      </c>
      <c r="O33" s="2" t="str">
        <f>IFERROR(IF(VLOOKUP('2012 Original'!O33,key_ref,COLUMN(Appointing_Party__1),FALSE)="Agency head",'2012 Appt Party (1)'!O$1,VLOOKUP('2012 Original'!O33,key_ref,COLUMN(Appointing_Party__1),FALSE)),CONCATENATE("ERR: ",'2012 Original'!O33))</f>
        <v>Secretary Of State</v>
      </c>
      <c r="P33" s="2" t="str">
        <f>IFERROR(IF(VLOOKUP('2012 Original'!P33,key_ref,COLUMN(Appointing_Party__1),FALSE)="Agency head",'2012 Appt Party (1)'!P$1,VLOOKUP('2012 Original'!P33,key_ref,COLUMN(Appointing_Party__1),FALSE)),CONCATENATE("ERR: ",'2012 Original'!P33))</f>
        <v>Voting Public</v>
      </c>
      <c r="Q33" s="2" t="str">
        <f>IFERROR(IF(VLOOKUP('2012 Original'!Q33,key_ref,COLUMN(Appointing_Party__1),FALSE)="Agency head",'2012 Appt Party (1)'!Q$1,VLOOKUP('2012 Original'!Q33,key_ref,COLUMN(Appointing_Party__1),FALSE)),CONCATENATE("ERR: ",'2012 Original'!Q33))</f>
        <v>Governor</v>
      </c>
      <c r="R33" s="2" t="str">
        <f>IFERROR(IF(VLOOKUP('2012 Original'!R33,key_ref,COLUMN(Appointing_Party__1),FALSE)="Agency head",'2012 Appt Party (1)'!R$1,VLOOKUP('2012 Original'!R33,key_ref,COLUMN(Appointing_Party__1),FALSE)),CONCATENATE("ERR: ",'2012 Original'!R33))</f>
        <v>Governor</v>
      </c>
      <c r="S33" s="2" t="str">
        <f>IFERROR(IF(VLOOKUP('2012 Original'!S33,key_ref,COLUMN(Appointing_Party__1),FALSE)="Agency head",'2012 Appt Party (1)'!S$1,VLOOKUP('2012 Original'!S33,key_ref,COLUMN(Appointing_Party__1),FALSE)),CONCATENATE("ERR: ",'2012 Original'!S33))</f>
        <v>Governor</v>
      </c>
      <c r="T33" s="2" t="str">
        <f>IFERROR(IF(VLOOKUP('2012 Original'!T33,key_ref,COLUMN(Appointing_Party__1),FALSE)="Agency head",'2012 Appt Party (1)'!T$1,VLOOKUP('2012 Original'!T33,key_ref,COLUMN(Appointing_Party__1),FALSE)),CONCATENATE("ERR: ",'2012 Original'!T33))</f>
        <v>Board|Commission</v>
      </c>
      <c r="U33" s="2" t="str">
        <f>IFERROR(IF(VLOOKUP('2012 Original'!U33,key_ref,COLUMN(Appointing_Party__1),FALSE)="Agency head",'2012 Appt Party (1)'!U$1,VLOOKUP('2012 Original'!U33,key_ref,COLUMN(Appointing_Party__1),FALSE)),CONCATENATE("ERR: ",'2012 Original'!U33))</f>
        <v>Board|Commission</v>
      </c>
      <c r="V33" s="2" t="str">
        <f>IFERROR(IF(VLOOKUP('2012 Original'!V33,key_ref,COLUMN(Appointing_Party__1),FALSE)="Agency head",'2012 Appt Party (1)'!V$1,VLOOKUP('2012 Original'!V33,key_ref,COLUMN(Appointing_Party__1),FALSE)),CONCATENATE("ERR: ",'2012 Original'!V33))</f>
        <v>Governor</v>
      </c>
      <c r="W33" s="2" t="str">
        <f>IFERROR(IF(VLOOKUP('2012 Original'!W33,key_ref,COLUMN(Appointing_Party__1),FALSE)="Agency head",'2012 Appt Party (1)'!W$1,VLOOKUP('2012 Original'!W33,key_ref,COLUMN(Appointing_Party__1),FALSE)),CONCATENATE("ERR: ",'2012 Original'!W33))</f>
        <v>Labor</v>
      </c>
      <c r="X33" s="2" t="str">
        <f>IFERROR(IF(VLOOKUP('2012 Original'!X33,key_ref,COLUMN(Appointing_Party__1),FALSE)="Agency head",'2012 Appt Party (1)'!X$1,VLOOKUP('2012 Original'!X33,key_ref,COLUMN(Appointing_Party__1),FALSE)),CONCATENATE("ERR: ",'2012 Original'!X33))</f>
        <v>Board|Commission</v>
      </c>
      <c r="Y33" s="2" t="str">
        <f>IFERROR(IF(VLOOKUP('2012 Original'!Y33,key_ref,COLUMN(Appointing_Party__1),FALSE)="Agency head",'2012 Appt Party (1)'!Y$1,VLOOKUP('2012 Original'!Y33,key_ref,COLUMN(Appointing_Party__1),FALSE)),CONCATENATE("ERR: ",'2012 Original'!Y33))</f>
        <v>Governor</v>
      </c>
      <c r="Z33" s="2" t="str">
        <f>IFERROR(IF(VLOOKUP('2012 Original'!Z33,key_ref,COLUMN(Appointing_Party__1),FALSE)="Agency head",'2012 Appt Party (1)'!Z$1,VLOOKUP('2012 Original'!Z33,key_ref,COLUMN(Appointing_Party__1),FALSE)),CONCATENATE("ERR: ",'2012 Original'!Z33))</f>
        <v>Comptroller</v>
      </c>
      <c r="AA33" s="2" t="str">
        <f>IFERROR(IF(VLOOKUP('2012 Original'!AA33,key_ref,COLUMN(Appointing_Party__1),FALSE)="Agency head",'2012 Appt Party (1)'!AA$1,VLOOKUP('2012 Original'!AA33,key_ref,COLUMN(Appointing_Party__1),FALSE)),CONCATENATE("ERR: ",'2012 Original'!AA33))</f>
        <v>Governor</v>
      </c>
      <c r="AB33" s="2" t="str">
        <f>IFERROR(IF(VLOOKUP('2012 Original'!AB33,key_ref,COLUMN(Appointing_Party__1),FALSE)="Agency head",'2012 Appt Party (1)'!AB$1,VLOOKUP('2012 Original'!AB33,key_ref,COLUMN(Appointing_Party__1),FALSE)),CONCATENATE("ERR: ",'2012 Original'!AB33))</f>
        <v>Governor</v>
      </c>
      <c r="AC33" s="2" t="str">
        <f>IFERROR(IF(VLOOKUP('2012 Original'!AC33,key_ref,COLUMN(Appointing_Party__1),FALSE)="Agency head",'2012 Appt Party (1)'!AC$1,VLOOKUP('2012 Original'!AC33,key_ref,COLUMN(Appointing_Party__1),FALSE)),CONCATENATE("ERR: ",'2012 Original'!AC33))</f>
        <v>Governor</v>
      </c>
      <c r="AD33" s="2" t="str">
        <f>IFERROR(IF(VLOOKUP('2012 Original'!AD33,key_ref,COLUMN(Appointing_Party__1),FALSE)="Agency head",'2012 Appt Party (1)'!AD$1,VLOOKUP('2012 Original'!AD33,key_ref,COLUMN(Appointing_Party__1),FALSE)),CONCATENATE("ERR: ",'2012 Original'!AD33))</f>
        <v>Education</v>
      </c>
      <c r="AE33" s="2" t="str">
        <f>IFERROR(IF(VLOOKUP('2012 Original'!AE33,key_ref,COLUMN(Appointing_Party__1),FALSE)="Agency head",'2012 Appt Party (1)'!AE$1,VLOOKUP('2012 Original'!AE33,key_ref,COLUMN(Appointing_Party__1),FALSE)),CONCATENATE("ERR: ",'2012 Original'!AE33))</f>
        <v>Transportation</v>
      </c>
      <c r="AF33" s="2" t="str">
        <f>IFERROR(IF(VLOOKUP('2012 Original'!AF33,key_ref,COLUMN(Appointing_Party__1),FALSE)="Agency head",'2012 Appt Party (1)'!AF$1,VLOOKUP('2012 Original'!AF33,key_ref,COLUMN(Appointing_Party__1),FALSE)),CONCATENATE("ERR: ",'2012 Original'!AF33))</f>
        <v>Governor</v>
      </c>
      <c r="AG33" s="2" t="str">
        <f>IFERROR(IF(VLOOKUP('2012 Original'!AG33,key_ref,COLUMN(Appointing_Party__1),FALSE)="Agency head",'2012 Appt Party (1)'!AG$1,VLOOKUP('2012 Original'!AG33,key_ref,COLUMN(Appointing_Party__1),FALSE)),CONCATENATE("ERR: ",'2012 Original'!AG33))</f>
        <v>Governor</v>
      </c>
      <c r="AH33" s="2" t="str">
        <f>IFERROR(IF(VLOOKUP('2012 Original'!AH33,key_ref,COLUMN(Appointing_Party__1),FALSE)="Agency head",'2012 Appt Party (1)'!AH$1,VLOOKUP('2012 Original'!AH33,key_ref,COLUMN(Appointing_Party__1),FALSE)),CONCATENATE("ERR: ",'2012 Original'!AH33))</f>
        <v>Governor</v>
      </c>
      <c r="AI33" s="2" t="str">
        <f>IFERROR(IF(VLOOKUP('2012 Original'!AI33,key_ref,COLUMN(Appointing_Party__1),FALSE)="Agency head",'2012 Appt Party (1)'!AI$1,VLOOKUP('2012 Original'!AI33,key_ref,COLUMN(Appointing_Party__1),FALSE)),CONCATENATE("ERR: ",'2012 Original'!AI33))</f>
        <v>Secretary Of State</v>
      </c>
      <c r="AJ33" s="2" t="str">
        <f>IFERROR(IF(VLOOKUP('2012 Original'!AJ33,key_ref,COLUMN(Appointing_Party__1),FALSE)="Agency head",'2012 Appt Party (1)'!AJ$1,VLOOKUP('2012 Original'!AJ33,key_ref,COLUMN(Appointing_Party__1),FALSE)),CONCATENATE("ERR: ",'2012 Original'!AJ33))</f>
        <v>Mental Health &amp; Retardation</v>
      </c>
      <c r="AK33" s="2" t="str">
        <f>IFERROR(IF(VLOOKUP('2012 Original'!AK33,key_ref,COLUMN(Appointing_Party__1),FALSE)="Agency head",'2012 Appt Party (1)'!AK$1,VLOOKUP('2012 Original'!AK33,key_ref,COLUMN(Appointing_Party__1),FALSE)),CONCATENATE("ERR: ",'2012 Original'!AK33))</f>
        <v>Environmental Protection</v>
      </c>
      <c r="AL33" s="2" t="str">
        <f>IFERROR(IF(VLOOKUP('2012 Original'!AL33,key_ref,COLUMN(Appointing_Party__1),FALSE)="Agency head",'2012 Appt Party (1)'!AL$1,VLOOKUP('2012 Original'!AL33,key_ref,COLUMN(Appointing_Party__1),FALSE)),CONCATENATE("ERR: ",'2012 Original'!AL33))</f>
        <v>Governor</v>
      </c>
      <c r="AM33" s="2" t="str">
        <f>IFERROR(IF(VLOOKUP('2012 Original'!AM33,key_ref,COLUMN(Appointing_Party__1),FALSE)="Agency head",'2012 Appt Party (1)'!AM$1,VLOOKUP('2012 Original'!AM33,key_ref,COLUMN(Appointing_Party__1),FALSE)),CONCATENATE("ERR: ",'2012 Original'!AM33))</f>
        <v>Governor</v>
      </c>
      <c r="AN33" s="2" t="str">
        <f>IFERROR(IF(VLOOKUP('2012 Original'!AN33,key_ref,COLUMN(Appointing_Party__1),FALSE)="Agency head",'2012 Appt Party (1)'!AN$1,VLOOKUP('2012 Original'!AN33,key_ref,COLUMN(Appointing_Party__1),FALSE)),CONCATENATE("ERR: ",'2012 Original'!AN33))</f>
        <v>Economic Development</v>
      </c>
      <c r="AO33" s="2" t="str">
        <f>IFERROR(IF(VLOOKUP('2012 Original'!AO33,key_ref,COLUMN(Appointing_Party__1),FALSE)="Agency head",'2012 Appt Party (1)'!AO$1,VLOOKUP('2012 Original'!AO33,key_ref,COLUMN(Appointing_Party__1),FALSE)),CONCATENATE("ERR: ",'2012 Original'!AO33))</f>
        <v>Comptroller</v>
      </c>
      <c r="AP33" s="2" t="str">
        <f>IFERROR(IF(VLOOKUP('2012 Original'!AP33,key_ref,COLUMN(Appointing_Party__1),FALSE)="Agency head",'2012 Appt Party (1)'!AP$1,VLOOKUP('2012 Original'!AP33,key_ref,COLUMN(Appointing_Party__1),FALSE)),CONCATENATE("ERR: ",'2012 Original'!AP33))</f>
        <v>Comptroller</v>
      </c>
      <c r="AQ33" s="2" t="str">
        <f>IFERROR(IF(VLOOKUP('2012 Original'!AQ33,key_ref,COLUMN(Appointing_Party__1),FALSE)="Agency head",'2012 Appt Party (1)'!AQ$1,VLOOKUP('2012 Original'!AQ33,key_ref,COLUMN(Appointing_Party__1),FALSE)),CONCATENATE("ERR: ",'2012 Original'!AQ33))</f>
        <v>Education</v>
      </c>
      <c r="AR33" s="2" t="str">
        <f>IFERROR(IF(VLOOKUP('2012 Original'!AR33,key_ref,COLUMN(Appointing_Party__1),FALSE)="Agency head",'2012 Appt Party (1)'!AR$1,VLOOKUP('2012 Original'!AR33,key_ref,COLUMN(Appointing_Party__1),FALSE)),CONCATENATE("ERR: ",'2012 Original'!AR33))</f>
        <v>Governor</v>
      </c>
      <c r="AS33" s="2" t="str">
        <f>IFERROR(IF(VLOOKUP('2012 Original'!AS33,key_ref,COLUMN(Appointing_Party__1),FALSE)="Agency head",'2012 Appt Party (1)'!AS$1,VLOOKUP('2012 Original'!AS33,key_ref,COLUMN(Appointing_Party__1),FALSE)),CONCATENATE("ERR: ",'2012 Original'!AS33))</f>
        <v>General Services</v>
      </c>
      <c r="AT33" s="2" t="str">
        <f>IFERROR(IF(VLOOKUP('2012 Original'!AT33,key_ref,COLUMN(Appointing_Party__1),FALSE)="Agency head",'2012 Appt Party (1)'!AT$1,VLOOKUP('2012 Original'!AT33,key_ref,COLUMN(Appointing_Party__1),FALSE)),CONCATENATE("ERR: ",'2012 Original'!AT33))</f>
        <v>Governor</v>
      </c>
      <c r="AU33" s="2" t="str">
        <f>IFERROR(IF(VLOOKUP('2012 Original'!AU33,key_ref,COLUMN(Appointing_Party__1),FALSE)="Agency head",'2012 Appt Party (1)'!AU$1,VLOOKUP('2012 Original'!AU33,key_ref,COLUMN(Appointing_Party__1),FALSE)),CONCATENATE("ERR: ",'2012 Original'!AU33))</f>
        <v>Governor</v>
      </c>
      <c r="AV33" s="2" t="str">
        <f>IFERROR(IF(VLOOKUP('2012 Original'!AV33,key_ref,COLUMN(Appointing_Party__1),FALSE)="Agency head",'2012 Appt Party (1)'!AV$1,VLOOKUP('2012 Original'!AV33,key_ref,COLUMN(Appointing_Party__1),FALSE)),CONCATENATE("ERR: ",'2012 Original'!AV33))</f>
        <v>Environmental Protection</v>
      </c>
      <c r="AW33" s="2" t="str">
        <f>IFERROR(IF(VLOOKUP('2012 Original'!AW33,key_ref,COLUMN(Appointing_Party__1),FALSE)="Agency head",'2012 Appt Party (1)'!AW$1,VLOOKUP('2012 Original'!AW33,key_ref,COLUMN(Appointing_Party__1),FALSE)),CONCATENATE("ERR: ",'2012 Original'!AW33))</f>
        <v>Governor</v>
      </c>
      <c r="AX33" s="2" t="str">
        <f>IFERROR(IF(VLOOKUP('2012 Original'!AX33,key_ref,COLUMN(Appointing_Party__1),FALSE)="Agency head",'2012 Appt Party (1)'!AX$1,VLOOKUP('2012 Original'!AX33,key_ref,COLUMN(Appointing_Party__1),FALSE)),CONCATENATE("ERR: ",'2012 Original'!AX33))</f>
        <v>Economic Development</v>
      </c>
      <c r="AY33" s="2" t="str">
        <f>IFERROR(IF(VLOOKUP('2012 Original'!AY33,key_ref,COLUMN(Appointing_Party__1),FALSE)="Agency head",'2012 Appt Party (1)'!AY$1,VLOOKUP('2012 Original'!AY33,key_ref,COLUMN(Appointing_Party__1),FALSE)),CONCATENATE("ERR: ",'2012 Original'!AY33))</f>
        <v>Governor</v>
      </c>
      <c r="AZ33" s="2" t="str">
        <f>IFERROR(IF(VLOOKUP('2012 Original'!AZ33,key_ref,COLUMN(Appointing_Party__1),FALSE)="Agency head",'2012 Appt Party (1)'!AZ$1,VLOOKUP('2012 Original'!AZ33,key_ref,COLUMN(Appointing_Party__1),FALSE)),CONCATENATE("ERR: ",'2012 Original'!AZ33))</f>
        <v>Social Services</v>
      </c>
    </row>
    <row r="34" spans="1:52" s="4" customFormat="1">
      <c r="A34" s="3" t="s">
        <v>64</v>
      </c>
      <c r="B34" s="2" t="str">
        <f>IFERROR(IF(VLOOKUP('2012 Original'!B34,key_ref,COLUMN(Appointing_Party__1),FALSE)="Agency head",'2012 Appt Party (1)'!B$1,VLOOKUP('2012 Original'!B34,key_ref,COLUMN(Appointing_Party__1),FALSE)),CONCATENATE("ERR: ",'2012 Original'!B34))</f>
        <v>Voting Public</v>
      </c>
      <c r="C34" s="2" t="str">
        <f>IFERROR(IF(VLOOKUP('2012 Original'!C34,key_ref,COLUMN(Appointing_Party__1),FALSE)="Agency head",'2012 Appt Party (1)'!C$1,VLOOKUP('2012 Original'!C34,key_ref,COLUMN(Appointing_Party__1),FALSE)),CONCATENATE("ERR: ",'2012 Original'!C34))</f>
        <v>Voting Public</v>
      </c>
      <c r="D34" s="2" t="str">
        <f>IFERROR(IF(VLOOKUP('2012 Original'!D34,key_ref,COLUMN(Appointing_Party__1),FALSE)="Agency head",'2012 Appt Party (1)'!D$1,VLOOKUP('2012 Original'!D34,key_ref,COLUMN(Appointing_Party__1),FALSE)),CONCATENATE("ERR: ",'2012 Original'!D34))</f>
        <v>Voting Public</v>
      </c>
      <c r="E34" s="2" t="str">
        <f>IFERROR(IF(VLOOKUP('2012 Original'!E34,key_ref,COLUMN(Appointing_Party__1),FALSE)="Agency head",'2012 Appt Party (1)'!E$1,VLOOKUP('2012 Original'!E34,key_ref,COLUMN(Appointing_Party__1),FALSE)),CONCATENATE("ERR: ",'2012 Original'!E34))</f>
        <v>Voting Public</v>
      </c>
      <c r="F34" s="2" t="str">
        <f>IFERROR(IF(VLOOKUP('2012 Original'!F34,key_ref,COLUMN(Appointing_Party__1),FALSE)="Agency head",'2012 Appt Party (1)'!F$1,VLOOKUP('2012 Original'!F34,key_ref,COLUMN(Appointing_Party__1),FALSE)),CONCATENATE("ERR: ",'2012 Original'!F34))</f>
        <v>Voting Public</v>
      </c>
      <c r="G34" s="2" t="str">
        <f>IFERROR(IF(VLOOKUP('2012 Original'!G34,key_ref,COLUMN(Appointing_Party__1),FALSE)="Agency head",'2012 Appt Party (1)'!G$1,VLOOKUP('2012 Original'!G34,key_ref,COLUMN(Appointing_Party__1),FALSE)),CONCATENATE("ERR: ",'2012 Original'!G34))</f>
        <v>Adjutant General</v>
      </c>
      <c r="H34" s="2" t="str">
        <f>IFERROR(IF(VLOOKUP('2012 Original'!H34,key_ref,COLUMN(Appointing_Party__1),FALSE)="Agency head",'2012 Appt Party (1)'!H$1,VLOOKUP('2012 Original'!H34,key_ref,COLUMN(Appointing_Party__1),FALSE)),CONCATENATE("ERR: ",'2012 Original'!H34))</f>
        <v>Governor</v>
      </c>
      <c r="I34" s="2" t="str">
        <f>IFERROR(IF(VLOOKUP('2012 Original'!I34,key_ref,COLUMN(Appointing_Party__1),FALSE)="Agency head",'2012 Appt Party (1)'!I$1,VLOOKUP('2012 Original'!I34,key_ref,COLUMN(Appointing_Party__1),FALSE)),CONCATENATE("ERR: ",'2012 Original'!I34))</f>
        <v>Voting Public</v>
      </c>
      <c r="J34" s="2" t="str">
        <f>IFERROR(IF(VLOOKUP('2012 Original'!J34,key_ref,COLUMN(Appointing_Party__1),FALSE)="Agency head",'2012 Appt Party (1)'!J$1,VLOOKUP('2012 Original'!J34,key_ref,COLUMN(Appointing_Party__1),FALSE)),CONCATENATE("ERR: ",'2012 Original'!J34))</f>
        <v>Voting Public</v>
      </c>
      <c r="K34" s="2" t="str">
        <f>IFERROR(IF(VLOOKUP('2012 Original'!K34,key_ref,COLUMN(Appointing_Party__1),FALSE)="Agency head",'2012 Appt Party (1)'!K$1,VLOOKUP('2012 Original'!K34,key_ref,COLUMN(Appointing_Party__1),FALSE)),CONCATENATE("ERR: ",'2012 Original'!K34))</f>
        <v>Governor</v>
      </c>
      <c r="L34" s="2" t="str">
        <f>IFERROR(IF(VLOOKUP('2012 Original'!L34,key_ref,COLUMN(Appointing_Party__1),FALSE)="Agency head",'2012 Appt Party (1)'!L$1,VLOOKUP('2012 Original'!L34,key_ref,COLUMN(Appointing_Party__1),FALSE)),CONCATENATE("ERR: ",'2012 Original'!L34))</f>
        <v>Finance</v>
      </c>
      <c r="M34" s="2" t="str">
        <f>IFERROR(IF(VLOOKUP('2012 Original'!M34,key_ref,COLUMN(Appointing_Party__1),FALSE)="Agency head",'2012 Appt Party (1)'!M$1,VLOOKUP('2012 Original'!M34,key_ref,COLUMN(Appointing_Party__1),FALSE)),CONCATENATE("ERR: ",'2012 Original'!M34))</f>
        <v>Civil Rights</v>
      </c>
      <c r="N34" s="2" t="str">
        <f>IFERROR(IF(VLOOKUP('2012 Original'!N34,key_ref,COLUMN(Appointing_Party__1),FALSE)="Agency head",'2012 Appt Party (1)'!N$1,VLOOKUP('2012 Original'!N34,key_ref,COLUMN(Appointing_Party__1),FALSE)),CONCATENATE("ERR: ",'2012 Original'!N34))</f>
        <v>Governor</v>
      </c>
      <c r="O34" s="2" t="str">
        <f>IFERROR(IF(VLOOKUP('2012 Original'!O34,key_ref,COLUMN(Appointing_Party__1),FALSE)="Agency head",'2012 Appt Party (1)'!O$1,VLOOKUP('2012 Original'!O34,key_ref,COLUMN(Appointing_Party__1),FALSE)),CONCATENATE("ERR: ",'2012 Original'!O34))</f>
        <v>Community Affairs</v>
      </c>
      <c r="P34" s="2" t="str">
        <f>IFERROR(IF(VLOOKUP('2012 Original'!P34,key_ref,COLUMN(Appointing_Party__1),FALSE)="Agency head",'2012 Appt Party (1)'!P$1,VLOOKUP('2012 Original'!P34,key_ref,COLUMN(Appointing_Party__1),FALSE)),CONCATENATE("ERR: ",'2012 Original'!P34))</f>
        <v>Governor</v>
      </c>
      <c r="Q34" s="2" t="str">
        <f>IFERROR(IF(VLOOKUP('2012 Original'!Q34,key_ref,COLUMN(Appointing_Party__1),FALSE)="Agency head",'2012 Appt Party (1)'!Q$1,VLOOKUP('2012 Original'!Q34,key_ref,COLUMN(Appointing_Party__1),FALSE)),CONCATENATE("ERR: ",'2012 Original'!Q34))</f>
        <v>none</v>
      </c>
      <c r="R34" s="2" t="str">
        <f>IFERROR(IF(VLOOKUP('2012 Original'!R34,key_ref,COLUMN(Appointing_Party__1),FALSE)="Agency head",'2012 Appt Party (1)'!R$1,VLOOKUP('2012 Original'!R34,key_ref,COLUMN(Appointing_Party__1),FALSE)),CONCATENATE("ERR: ",'2012 Original'!R34))</f>
        <v>Governor</v>
      </c>
      <c r="S34" s="2" t="str">
        <f>IFERROR(IF(VLOOKUP('2012 Original'!S34,key_ref,COLUMN(Appointing_Party__1),FALSE)="Agency head",'2012 Appt Party (1)'!S$1,VLOOKUP('2012 Original'!S34,key_ref,COLUMN(Appointing_Party__1),FALSE)),CONCATENATE("ERR: ",'2012 Original'!S34))</f>
        <v>Economic Development</v>
      </c>
      <c r="T34" s="2" t="str">
        <f>IFERROR(IF(VLOOKUP('2012 Original'!T34,key_ref,COLUMN(Appointing_Party__1),FALSE)="Agency head",'2012 Appt Party (1)'!T$1,VLOOKUP('2012 Original'!T34,key_ref,COLUMN(Appointing_Party__1),FALSE)),CONCATENATE("ERR: ",'2012 Original'!T34))</f>
        <v>Voting Public</v>
      </c>
      <c r="U34" s="2" t="str">
        <f>IFERROR(IF(VLOOKUP('2012 Original'!U34,key_ref,COLUMN(Appointing_Party__1),FALSE)="Agency head",'2012 Appt Party (1)'!U$1,VLOOKUP('2012 Original'!U34,key_ref,COLUMN(Appointing_Party__1),FALSE)),CONCATENATE("ERR: ",'2012 Original'!U34))</f>
        <v>Governor</v>
      </c>
      <c r="V34" s="2" t="str">
        <f>IFERROR(IF(VLOOKUP('2012 Original'!V34,key_ref,COLUMN(Appointing_Party__1),FALSE)="Agency head",'2012 Appt Party (1)'!V$1,VLOOKUP('2012 Original'!V34,key_ref,COLUMN(Appointing_Party__1),FALSE)),CONCATENATE("ERR: ",'2012 Original'!V34))</f>
        <v>Governor</v>
      </c>
      <c r="W34" s="2" t="str">
        <f>IFERROR(IF(VLOOKUP('2012 Original'!W34,key_ref,COLUMN(Appointing_Party__1),FALSE)="Agency head",'2012 Appt Party (1)'!W$1,VLOOKUP('2012 Original'!W34,key_ref,COLUMN(Appointing_Party__1),FALSE)),CONCATENATE("ERR: ",'2012 Original'!W34))</f>
        <v>Governor</v>
      </c>
      <c r="X34" s="2" t="str">
        <f>IFERROR(IF(VLOOKUP('2012 Original'!X34,key_ref,COLUMN(Appointing_Party__1),FALSE)="Agency head",'2012 Appt Party (1)'!X$1,VLOOKUP('2012 Original'!X34,key_ref,COLUMN(Appointing_Party__1),FALSE)),CONCATENATE("ERR: ",'2012 Original'!X34))</f>
        <v>Energy</v>
      </c>
      <c r="Y34" s="2" t="str">
        <f>IFERROR(IF(VLOOKUP('2012 Original'!Y34,key_ref,COLUMN(Appointing_Party__1),FALSE)="Agency head",'2012 Appt Party (1)'!Y$1,VLOOKUP('2012 Original'!Y34,key_ref,COLUMN(Appointing_Party__1),FALSE)),CONCATENATE("ERR: ",'2012 Original'!Y34))</f>
        <v>Governor</v>
      </c>
      <c r="Z34" s="2" t="str">
        <f>IFERROR(IF(VLOOKUP('2012 Original'!Z34,key_ref,COLUMN(Appointing_Party__1),FALSE)="Agency head",'2012 Appt Party (1)'!Z$1,VLOOKUP('2012 Original'!Z34,key_ref,COLUMN(Appointing_Party__1),FALSE)),CONCATENATE("ERR: ",'2012 Original'!Z34))</f>
        <v>Governor</v>
      </c>
      <c r="AA34" s="2" t="str">
        <f>IFERROR(IF(VLOOKUP('2012 Original'!AA34,key_ref,COLUMN(Appointing_Party__1),FALSE)="Agency head",'2012 Appt Party (1)'!AA$1,VLOOKUP('2012 Original'!AA34,key_ref,COLUMN(Appointing_Party__1),FALSE)),CONCATENATE("ERR: ",'2012 Original'!AA34))</f>
        <v>Governor</v>
      </c>
      <c r="AB34" s="2" t="str">
        <f>IFERROR(IF(VLOOKUP('2012 Original'!AB34,key_ref,COLUMN(Appointing_Party__1),FALSE)="Agency head",'2012 Appt Party (1)'!AB$1,VLOOKUP('2012 Original'!AB34,key_ref,COLUMN(Appointing_Party__1),FALSE)),CONCATENATE("ERR: ",'2012 Original'!AB34))</f>
        <v>Governor</v>
      </c>
      <c r="AC34" s="2" t="str">
        <f>IFERROR(IF(VLOOKUP('2012 Original'!AC34,key_ref,COLUMN(Appointing_Party__1),FALSE)="Agency head",'2012 Appt Party (1)'!AC$1,VLOOKUP('2012 Original'!AC34,key_ref,COLUMN(Appointing_Party__1),FALSE)),CONCATENATE("ERR: ",'2012 Original'!AC34))</f>
        <v>Governor</v>
      </c>
      <c r="AD34" s="2" t="str">
        <f>IFERROR(IF(VLOOKUP('2012 Original'!AD34,key_ref,COLUMN(Appointing_Party__1),FALSE)="Agency head",'2012 Appt Party (1)'!AD$1,VLOOKUP('2012 Original'!AD34,key_ref,COLUMN(Appointing_Party__1),FALSE)),CONCATENATE("ERR: ",'2012 Original'!AD34))</f>
        <v>Board|Commission</v>
      </c>
      <c r="AE34" s="2" t="str">
        <f>IFERROR(IF(VLOOKUP('2012 Original'!AE34,key_ref,COLUMN(Appointing_Party__1),FALSE)="Agency head",'2012 Appt Party (1)'!AE$1,VLOOKUP('2012 Original'!AE34,key_ref,COLUMN(Appointing_Party__1),FALSE)),CONCATENATE("ERR: ",'2012 Original'!AE34))</f>
        <v>Highways</v>
      </c>
      <c r="AF34" s="2" t="str">
        <f>IFERROR(IF(VLOOKUP('2012 Original'!AF34,key_ref,COLUMN(Appointing_Party__1),FALSE)="Agency head",'2012 Appt Party (1)'!AF$1,VLOOKUP('2012 Original'!AF34,key_ref,COLUMN(Appointing_Party__1),FALSE)),CONCATENATE("ERR: ",'2012 Original'!AF34))</f>
        <v>Governor</v>
      </c>
      <c r="AG34" s="2" t="str">
        <f>IFERROR(IF(VLOOKUP('2012 Original'!AG34,key_ref,COLUMN(Appointing_Party__1),FALSE)="Agency head",'2012 Appt Party (1)'!AG$1,VLOOKUP('2012 Original'!AG34,key_ref,COLUMN(Appointing_Party__1),FALSE)),CONCATENATE("ERR: ",'2012 Original'!AG34))</f>
        <v>Voting Public</v>
      </c>
      <c r="AH34" s="2" t="str">
        <f>IFERROR(IF(VLOOKUP('2012 Original'!AH34,key_ref,COLUMN(Appointing_Party__1),FALSE)="Agency head",'2012 Appt Party (1)'!AH$1,VLOOKUP('2012 Original'!AH34,key_ref,COLUMN(Appointing_Party__1),FALSE)),CONCATENATE("ERR: ",'2012 Original'!AH34))</f>
        <v>Voting Public</v>
      </c>
      <c r="AI34" s="2" t="str">
        <f>IFERROR(IF(VLOOKUP('2012 Original'!AI34,key_ref,COLUMN(Appointing_Party__1),FALSE)="Agency head",'2012 Appt Party (1)'!AI$1,VLOOKUP('2012 Original'!AI34,key_ref,COLUMN(Appointing_Party__1),FALSE)),CONCATENATE("ERR: ",'2012 Original'!AI34))</f>
        <v>none</v>
      </c>
      <c r="AJ34" s="2" t="str">
        <f>IFERROR(IF(VLOOKUP('2012 Original'!AJ34,key_ref,COLUMN(Appointing_Party__1),FALSE)="Agency head",'2012 Appt Party (1)'!AJ$1,VLOOKUP('2012 Original'!AJ34,key_ref,COLUMN(Appointing_Party__1),FALSE)),CONCATENATE("ERR: ",'2012 Original'!AJ34))</f>
        <v>Mental Health &amp; Retardation</v>
      </c>
      <c r="AK34" s="2" t="str">
        <f>IFERROR(IF(VLOOKUP('2012 Original'!AK34,key_ref,COLUMN(Appointing_Party__1),FALSE)="Agency head",'2012 Appt Party (1)'!AK$1,VLOOKUP('2012 Original'!AK34,key_ref,COLUMN(Appointing_Party__1),FALSE)),CONCATENATE("ERR: ",'2012 Original'!AK34))</f>
        <v>Governor</v>
      </c>
      <c r="AL34" s="2" t="str">
        <f>IFERROR(IF(VLOOKUP('2012 Original'!AL34,key_ref,COLUMN(Appointing_Party__1),FALSE)="Agency head",'2012 Appt Party (1)'!AL$1,VLOOKUP('2012 Original'!AL34,key_ref,COLUMN(Appointing_Party__1),FALSE)),CONCATENATE("ERR: ",'2012 Original'!AL34))</f>
        <v>Parks &amp; Recreation</v>
      </c>
      <c r="AM34" s="2" t="str">
        <f>IFERROR(IF(VLOOKUP('2012 Original'!AM34,key_ref,COLUMN(Appointing_Party__1),FALSE)="Agency head",'2012 Appt Party (1)'!AM$1,VLOOKUP('2012 Original'!AM34,key_ref,COLUMN(Appointing_Party__1),FALSE)),CONCATENATE("ERR: ",'2012 Original'!AM34))</f>
        <v>Governor</v>
      </c>
      <c r="AN34" s="2" t="str">
        <f>IFERROR(IF(VLOOKUP('2012 Original'!AN34,key_ref,COLUMN(Appointing_Party__1),FALSE)="Agency head",'2012 Appt Party (1)'!AN$1,VLOOKUP('2012 Original'!AN34,key_ref,COLUMN(Appointing_Party__1),FALSE)),CONCATENATE("ERR: ",'2012 Original'!AN34))</f>
        <v>none</v>
      </c>
      <c r="AO34" s="2" t="str">
        <f>IFERROR(IF(VLOOKUP('2012 Original'!AO34,key_ref,COLUMN(Appointing_Party__1),FALSE)="Agency head",'2012 Appt Party (1)'!AO$1,VLOOKUP('2012 Original'!AO34,key_ref,COLUMN(Appointing_Party__1),FALSE)),CONCATENATE("ERR: ",'2012 Original'!AO34))</f>
        <v>Auditor</v>
      </c>
      <c r="AP34" s="2" t="str">
        <f>IFERROR(IF(VLOOKUP('2012 Original'!AP34,key_ref,COLUMN(Appointing_Party__1),FALSE)="Agency head",'2012 Appt Party (1)'!AP$1,VLOOKUP('2012 Original'!AP34,key_ref,COLUMN(Appointing_Party__1),FALSE)),CONCATENATE("ERR: ",'2012 Original'!AP34))</f>
        <v>Auditor</v>
      </c>
      <c r="AQ34" s="2" t="str">
        <f>IFERROR(IF(VLOOKUP('2012 Original'!AQ34,key_ref,COLUMN(Appointing_Party__1),FALSE)="Agency head",'2012 Appt Party (1)'!AQ$1,VLOOKUP('2012 Original'!AQ34,key_ref,COLUMN(Appointing_Party__1),FALSE)),CONCATENATE("ERR: ",'2012 Original'!AQ34))</f>
        <v>Public Library Development</v>
      </c>
      <c r="AR34" s="2" t="str">
        <f>IFERROR(IF(VLOOKUP('2012 Original'!AR34,key_ref,COLUMN(Appointing_Party__1),FALSE)="Agency head",'2012 Appt Party (1)'!AR$1,VLOOKUP('2012 Original'!AR34,key_ref,COLUMN(Appointing_Party__1),FALSE)),CONCATENATE("ERR: ",'2012 Original'!AR34))</f>
        <v>Governor</v>
      </c>
      <c r="AS34" s="2" t="str">
        <f>IFERROR(IF(VLOOKUP('2012 Original'!AS34,key_ref,COLUMN(Appointing_Party__1),FALSE)="Agency head",'2012 Appt Party (1)'!AS$1,VLOOKUP('2012 Original'!AS34,key_ref,COLUMN(Appointing_Party__1),FALSE)),CONCATENATE("ERR: ",'2012 Original'!AS34))</f>
        <v>Purchasing</v>
      </c>
      <c r="AT34" s="2" t="str">
        <f>IFERROR(IF(VLOOKUP('2012 Original'!AT34,key_ref,COLUMN(Appointing_Party__1),FALSE)="Agency head",'2012 Appt Party (1)'!AT$1,VLOOKUP('2012 Original'!AT34,key_ref,COLUMN(Appointing_Party__1),FALSE)),CONCATENATE("ERR: ",'2012 Original'!AT34))</f>
        <v>Governor</v>
      </c>
      <c r="AU34" s="2" t="str">
        <f>IFERROR(IF(VLOOKUP('2012 Original'!AU34,key_ref,COLUMN(Appointing_Party__1),FALSE)="Agency head",'2012 Appt Party (1)'!AU$1,VLOOKUP('2012 Original'!AU34,key_ref,COLUMN(Appointing_Party__1),FALSE)),CONCATENATE("ERR: ",'2012 Original'!AU34))</f>
        <v>Social Services</v>
      </c>
      <c r="AV34" s="2" t="str">
        <f>IFERROR(IF(VLOOKUP('2012 Original'!AV34,key_ref,COLUMN(Appointing_Party__1),FALSE)="Agency head",'2012 Appt Party (1)'!AV$1,VLOOKUP('2012 Original'!AV34,key_ref,COLUMN(Appointing_Party__1),FALSE)),CONCATENATE("ERR: ",'2012 Original'!AV34))</f>
        <v>Solid Waste Management</v>
      </c>
      <c r="AW34" s="2" t="str">
        <f>IFERROR(IF(VLOOKUP('2012 Original'!AW34,key_ref,COLUMN(Appointing_Party__1),FALSE)="Agency head",'2012 Appt Party (1)'!AW$1,VLOOKUP('2012 Original'!AW34,key_ref,COLUMN(Appointing_Party__1),FALSE)),CONCATENATE("ERR: ",'2012 Original'!AW34))</f>
        <v>Governor</v>
      </c>
      <c r="AX34" s="2" t="str">
        <f>IFERROR(IF(VLOOKUP('2012 Original'!AX34,key_ref,COLUMN(Appointing_Party__1),FALSE)="Agency head",'2012 Appt Party (1)'!AX$1,VLOOKUP('2012 Original'!AX34,key_ref,COLUMN(Appointing_Party__1),FALSE)),CONCATENATE("ERR: ",'2012 Original'!AX34))</f>
        <v>Tourism</v>
      </c>
      <c r="AY34" s="2" t="str">
        <f>IFERROR(IF(VLOOKUP('2012 Original'!AY34,key_ref,COLUMN(Appointing_Party__1),FALSE)="Agency head",'2012 Appt Party (1)'!AY$1,VLOOKUP('2012 Original'!AY34,key_ref,COLUMN(Appointing_Party__1),FALSE)),CONCATENATE("ERR: ",'2012 Original'!AY34))</f>
        <v>Governor</v>
      </c>
      <c r="AZ34" s="2" t="str">
        <f>IFERROR(IF(VLOOKUP('2012 Original'!AZ34,key_ref,COLUMN(Appointing_Party__1),FALSE)="Agency head",'2012 Appt Party (1)'!AZ$1,VLOOKUP('2012 Original'!AZ34,key_ref,COLUMN(Appointing_Party__1),FALSE)),CONCATENATE("ERR: ",'2012 Original'!AZ34))</f>
        <v>Welfare</v>
      </c>
    </row>
    <row r="35" spans="1:52" s="4" customFormat="1">
      <c r="A35" s="3" t="s">
        <v>65</v>
      </c>
      <c r="B35" s="2" t="str">
        <f>IFERROR(IF(VLOOKUP('2012 Original'!B35,key_ref,COLUMN(Appointing_Party__1),FALSE)="Agency head",'2012 Appt Party (1)'!B$1,VLOOKUP('2012 Original'!B35,key_ref,COLUMN(Appointing_Party__1),FALSE)),CONCATENATE("ERR: ",'2012 Original'!B35))</f>
        <v>Voting Public</v>
      </c>
      <c r="C35" s="2" t="str">
        <f>IFERROR(IF(VLOOKUP('2012 Original'!C35,key_ref,COLUMN(Appointing_Party__1),FALSE)="Agency head",'2012 Appt Party (1)'!C$1,VLOOKUP('2012 Original'!C35,key_ref,COLUMN(Appointing_Party__1),FALSE)),CONCATENATE("ERR: ",'2012 Original'!C35))</f>
        <v>Voting Public</v>
      </c>
      <c r="D35" s="2" t="str">
        <f>IFERROR(IF(VLOOKUP('2012 Original'!D35,key_ref,COLUMN(Appointing_Party__1),FALSE)="Agency head",'2012 Appt Party (1)'!D$1,VLOOKUP('2012 Original'!D35,key_ref,COLUMN(Appointing_Party__1),FALSE)),CONCATENATE("ERR: ",'2012 Original'!D35))</f>
        <v>Voting Public</v>
      </c>
      <c r="E35" s="2" t="str">
        <f>IFERROR(IF(VLOOKUP('2012 Original'!E35,key_ref,COLUMN(Appointing_Party__1),FALSE)="Agency head",'2012 Appt Party (1)'!E$1,VLOOKUP('2012 Original'!E35,key_ref,COLUMN(Appointing_Party__1),FALSE)),CONCATENATE("ERR: ",'2012 Original'!E35))</f>
        <v>Voting Public</v>
      </c>
      <c r="F35" s="2" t="str">
        <f>IFERROR(IF(VLOOKUP('2012 Original'!F35,key_ref,COLUMN(Appointing_Party__1),FALSE)="Agency head",'2012 Appt Party (1)'!F$1,VLOOKUP('2012 Original'!F35,key_ref,COLUMN(Appointing_Party__1),FALSE)),CONCATENATE("ERR: ",'2012 Original'!F35))</f>
        <v>Voting Public</v>
      </c>
      <c r="G35" s="2" t="str">
        <f>IFERROR(IF(VLOOKUP('2012 Original'!G35,key_ref,COLUMN(Appointing_Party__1),FALSE)="Agency head",'2012 Appt Party (1)'!G$1,VLOOKUP('2012 Original'!G35,key_ref,COLUMN(Appointing_Party__1),FALSE)),CONCATENATE("ERR: ",'2012 Original'!G35))</f>
        <v>Governor</v>
      </c>
      <c r="H35" s="2" t="str">
        <f>IFERROR(IF(VLOOKUP('2012 Original'!H35,key_ref,COLUMN(Appointing_Party__1),FALSE)="Agency head",'2012 Appt Party (1)'!H$1,VLOOKUP('2012 Original'!H35,key_ref,COLUMN(Appointing_Party__1),FALSE)),CONCATENATE("ERR: ",'2012 Original'!H35))</f>
        <v>none</v>
      </c>
      <c r="I35" s="2" t="str">
        <f>IFERROR(IF(VLOOKUP('2012 Original'!I35,key_ref,COLUMN(Appointing_Party__1),FALSE)="Agency head",'2012 Appt Party (1)'!I$1,VLOOKUP('2012 Original'!I35,key_ref,COLUMN(Appointing_Party__1),FALSE)),CONCATENATE("ERR: ",'2012 Original'!I35))</f>
        <v>Voting Public</v>
      </c>
      <c r="J35" s="2" t="str">
        <f>IFERROR(IF(VLOOKUP('2012 Original'!J35,key_ref,COLUMN(Appointing_Party__1),FALSE)="Agency head",'2012 Appt Party (1)'!J$1,VLOOKUP('2012 Original'!J35,key_ref,COLUMN(Appointing_Party__1),FALSE)),CONCATENATE("ERR: ",'2012 Original'!J35))</f>
        <v>Voting Public</v>
      </c>
      <c r="K35" s="2" t="str">
        <f>IFERROR(IF(VLOOKUP('2012 Original'!K35,key_ref,COLUMN(Appointing_Party__1),FALSE)="Agency head",'2012 Appt Party (1)'!K$1,VLOOKUP('2012 Original'!K35,key_ref,COLUMN(Appointing_Party__1),FALSE)),CONCATENATE("ERR: ",'2012 Original'!K35))</f>
        <v>Governor</v>
      </c>
      <c r="L35" s="2" t="str">
        <f>IFERROR(IF(VLOOKUP('2012 Original'!L35,key_ref,COLUMN(Appointing_Party__1),FALSE)="Agency head",'2012 Appt Party (1)'!L$1,VLOOKUP('2012 Original'!L35,key_ref,COLUMN(Appointing_Party__1),FALSE)),CONCATENATE("ERR: ",'2012 Original'!L35))</f>
        <v>Budget</v>
      </c>
      <c r="M35" s="2" t="str">
        <f>IFERROR(IF(VLOOKUP('2012 Original'!M35,key_ref,COLUMN(Appointing_Party__1),FALSE)="Agency head",'2012 Appt Party (1)'!M$1,VLOOKUP('2012 Original'!M35,key_ref,COLUMN(Appointing_Party__1),FALSE)),CONCATENATE("ERR: ",'2012 Original'!M35))</f>
        <v>Governor</v>
      </c>
      <c r="N35" s="2" t="str">
        <f>IFERROR(IF(VLOOKUP('2012 Original'!N35,key_ref,COLUMN(Appointing_Party__1),FALSE)="Agency head",'2012 Appt Party (1)'!N$1,VLOOKUP('2012 Original'!N35,key_ref,COLUMN(Appointing_Party__1),FALSE)),CONCATENATE("ERR: ",'2012 Original'!N35))</f>
        <v>Governor</v>
      </c>
      <c r="O35" s="2" t="str">
        <f>IFERROR(IF(VLOOKUP('2012 Original'!O35,key_ref,COLUMN(Appointing_Party__1),FALSE)="Agency head",'2012 Appt Party (1)'!O$1,VLOOKUP('2012 Original'!O35,key_ref,COLUMN(Appointing_Party__1),FALSE)),CONCATENATE("ERR: ",'2012 Original'!O35))</f>
        <v>none</v>
      </c>
      <c r="P35" s="2" t="str">
        <f>IFERROR(IF(VLOOKUP('2012 Original'!P35,key_ref,COLUMN(Appointing_Party__1),FALSE)="Agency head",'2012 Appt Party (1)'!P$1,VLOOKUP('2012 Original'!P35,key_ref,COLUMN(Appointing_Party__1),FALSE)),CONCATENATE("ERR: ",'2012 Original'!P35))</f>
        <v>Comptroller</v>
      </c>
      <c r="Q35" s="2" t="str">
        <f>IFERROR(IF(VLOOKUP('2012 Original'!Q35,key_ref,COLUMN(Appointing_Party__1),FALSE)="Agency head",'2012 Appt Party (1)'!Q$1,VLOOKUP('2012 Original'!Q35,key_ref,COLUMN(Appointing_Party__1),FALSE)),CONCATENATE("ERR: ",'2012 Original'!Q35))</f>
        <v>Attorney General</v>
      </c>
      <c r="R35" s="2" t="str">
        <f>IFERROR(IF(VLOOKUP('2012 Original'!R35,key_ref,COLUMN(Appointing_Party__1),FALSE)="Agency head",'2012 Appt Party (1)'!R$1,VLOOKUP('2012 Original'!R35,key_ref,COLUMN(Appointing_Party__1),FALSE)),CONCATENATE("ERR: ",'2012 Original'!R35))</f>
        <v>Governor</v>
      </c>
      <c r="S35" s="2" t="str">
        <f>IFERROR(IF(VLOOKUP('2012 Original'!S35,key_ref,COLUMN(Appointing_Party__1),FALSE)="Agency head",'2012 Appt Party (1)'!S$1,VLOOKUP('2012 Original'!S35,key_ref,COLUMN(Appointing_Party__1),FALSE)),CONCATENATE("ERR: ",'2012 Original'!S35))</f>
        <v>none</v>
      </c>
      <c r="T35" s="2" t="str">
        <f>IFERROR(IF(VLOOKUP('2012 Original'!T35,key_ref,COLUMN(Appointing_Party__1),FALSE)="Agency head",'2012 Appt Party (1)'!T$1,VLOOKUP('2012 Original'!T35,key_ref,COLUMN(Appointing_Party__1),FALSE)),CONCATENATE("ERR: ",'2012 Original'!T35))</f>
        <v>Voting Public</v>
      </c>
      <c r="U35" s="2" t="str">
        <f>IFERROR(IF(VLOOKUP('2012 Original'!U35,key_ref,COLUMN(Appointing_Party__1),FALSE)="Agency head",'2012 Appt Party (1)'!U$1,VLOOKUP('2012 Original'!U35,key_ref,COLUMN(Appointing_Party__1),FALSE)),CONCATENATE("ERR: ",'2012 Original'!U35))</f>
        <v>Secretary Of State</v>
      </c>
      <c r="V35" s="2" t="str">
        <f>IFERROR(IF(VLOOKUP('2012 Original'!V35,key_ref,COLUMN(Appointing_Party__1),FALSE)="Agency head",'2012 Appt Party (1)'!V$1,VLOOKUP('2012 Original'!V35,key_ref,COLUMN(Appointing_Party__1),FALSE)),CONCATENATE("ERR: ",'2012 Original'!V35))</f>
        <v>Emergency Management</v>
      </c>
      <c r="W35" s="2" t="str">
        <f>IFERROR(IF(VLOOKUP('2012 Original'!W35,key_ref,COLUMN(Appointing_Party__1),FALSE)="Agency head",'2012 Appt Party (1)'!W$1,VLOOKUP('2012 Original'!W35,key_ref,COLUMN(Appointing_Party__1),FALSE)),CONCATENATE("ERR: ",'2012 Original'!W35))</f>
        <v>Governor</v>
      </c>
      <c r="X35" s="2" t="str">
        <f>IFERROR(IF(VLOOKUP('2012 Original'!X35,key_ref,COLUMN(Appointing_Party__1),FALSE)="Agency head",'2012 Appt Party (1)'!X$1,VLOOKUP('2012 Original'!X35,key_ref,COLUMN(Appointing_Party__1),FALSE)),CONCATENATE("ERR: ",'2012 Original'!X35))</f>
        <v>Energy</v>
      </c>
      <c r="Y35" s="2" t="str">
        <f>IFERROR(IF(VLOOKUP('2012 Original'!Y35,key_ref,COLUMN(Appointing_Party__1),FALSE)="Agency head",'2012 Appt Party (1)'!Y$1,VLOOKUP('2012 Original'!Y35,key_ref,COLUMN(Appointing_Party__1),FALSE)),CONCATENATE("ERR: ",'2012 Original'!Y35))</f>
        <v>Environmental Protection</v>
      </c>
      <c r="Z35" s="2" t="str">
        <f>IFERROR(IF(VLOOKUP('2012 Original'!Z35,key_ref,COLUMN(Appointing_Party__1),FALSE)="Agency head",'2012 Appt Party (1)'!Z$1,VLOOKUP('2012 Original'!Z35,key_ref,COLUMN(Appointing_Party__1),FALSE)),CONCATENATE("ERR: ",'2012 Original'!Z35))</f>
        <v>Finance</v>
      </c>
      <c r="AA35" s="2" t="str">
        <f>IFERROR(IF(VLOOKUP('2012 Original'!AA35,key_ref,COLUMN(Appointing_Party__1),FALSE)="Agency head",'2012 Appt Party (1)'!AA$1,VLOOKUP('2012 Original'!AA35,key_ref,COLUMN(Appointing_Party__1),FALSE)),CONCATENATE("ERR: ",'2012 Original'!AA35))</f>
        <v>Governor</v>
      </c>
      <c r="AB35" s="2" t="str">
        <f>IFERROR(IF(VLOOKUP('2012 Original'!AB35,key_ref,COLUMN(Appointing_Party__1),FALSE)="Agency head",'2012 Appt Party (1)'!AB$1,VLOOKUP('2012 Original'!AB35,key_ref,COLUMN(Appointing_Party__1),FALSE)),CONCATENATE("ERR: ",'2012 Original'!AB35))</f>
        <v>Governor</v>
      </c>
      <c r="AC35" s="2" t="str">
        <f>IFERROR(IF(VLOOKUP('2012 Original'!AC35,key_ref,COLUMN(Appointing_Party__1),FALSE)="Agency head",'2012 Appt Party (1)'!AC$1,VLOOKUP('2012 Original'!AC35,key_ref,COLUMN(Appointing_Party__1),FALSE)),CONCATENATE("ERR: ",'2012 Original'!AC35))</f>
        <v>Governor</v>
      </c>
      <c r="AD35" s="2" t="str">
        <f>IFERROR(IF(VLOOKUP('2012 Original'!AD35,key_ref,COLUMN(Appointing_Party__1),FALSE)="Agency head",'2012 Appt Party (1)'!AD$1,VLOOKUP('2012 Original'!AD35,key_ref,COLUMN(Appointing_Party__1),FALSE)),CONCATENATE("ERR: ",'2012 Original'!AD35))</f>
        <v>Board|Commission</v>
      </c>
      <c r="AE35" s="2" t="str">
        <f>IFERROR(IF(VLOOKUP('2012 Original'!AE35,key_ref,COLUMN(Appointing_Party__1),FALSE)="Agency head",'2012 Appt Party (1)'!AE$1,VLOOKUP('2012 Original'!AE35,key_ref,COLUMN(Appointing_Party__1),FALSE)),CONCATENATE("ERR: ",'2012 Original'!AE35))</f>
        <v>Transportation</v>
      </c>
      <c r="AF35" s="2" t="str">
        <f>IFERROR(IF(VLOOKUP('2012 Original'!AF35,key_ref,COLUMN(Appointing_Party__1),FALSE)="Agency head",'2012 Appt Party (1)'!AF$1,VLOOKUP('2012 Original'!AF35,key_ref,COLUMN(Appointing_Party__1),FALSE)),CONCATENATE("ERR: ",'2012 Original'!AF35))</f>
        <v>Governor</v>
      </c>
      <c r="AG35" s="2" t="str">
        <f>IFERROR(IF(VLOOKUP('2012 Original'!AG35,key_ref,COLUMN(Appointing_Party__1),FALSE)="Agency head",'2012 Appt Party (1)'!AG$1,VLOOKUP('2012 Original'!AG35,key_ref,COLUMN(Appointing_Party__1),FALSE)),CONCATENATE("ERR: ",'2012 Original'!AG35))</f>
        <v>Voting Public</v>
      </c>
      <c r="AH35" s="2" t="str">
        <f>IFERROR(IF(VLOOKUP('2012 Original'!AH35,key_ref,COLUMN(Appointing_Party__1),FALSE)="Agency head",'2012 Appt Party (1)'!AH$1,VLOOKUP('2012 Original'!AH35,key_ref,COLUMN(Appointing_Party__1),FALSE)),CONCATENATE("ERR: ",'2012 Original'!AH35))</f>
        <v>Governor</v>
      </c>
      <c r="AI35" s="2" t="str">
        <f>IFERROR(IF(VLOOKUP('2012 Original'!AI35,key_ref,COLUMN(Appointing_Party__1),FALSE)="Agency head",'2012 Appt Party (1)'!AI$1,VLOOKUP('2012 Original'!AI35,key_ref,COLUMN(Appointing_Party__1),FALSE)),CONCATENATE("ERR: ",'2012 Original'!AI35))</f>
        <v>none</v>
      </c>
      <c r="AJ35" s="2" t="str">
        <f>IFERROR(IF(VLOOKUP('2012 Original'!AJ35,key_ref,COLUMN(Appointing_Party__1),FALSE)="Agency head",'2012 Appt Party (1)'!AJ$1,VLOOKUP('2012 Original'!AJ35,key_ref,COLUMN(Appointing_Party__1),FALSE)),CONCATENATE("ERR: ",'2012 Original'!AJ35))</f>
        <v>Mental Health &amp; Retardation</v>
      </c>
      <c r="AK35" s="2" t="str">
        <f>IFERROR(IF(VLOOKUP('2012 Original'!AK35,key_ref,COLUMN(Appointing_Party__1),FALSE)="Agency head",'2012 Appt Party (1)'!AK$1,VLOOKUP('2012 Original'!AK35,key_ref,COLUMN(Appointing_Party__1),FALSE)),CONCATENATE("ERR: ",'2012 Original'!AK35))</f>
        <v>none</v>
      </c>
      <c r="AL35" s="2" t="str">
        <f>IFERROR(IF(VLOOKUP('2012 Original'!AL35,key_ref,COLUMN(Appointing_Party__1),FALSE)="Agency head",'2012 Appt Party (1)'!AL$1,VLOOKUP('2012 Original'!AL35,key_ref,COLUMN(Appointing_Party__1),FALSE)),CONCATENATE("ERR: ",'2012 Original'!AL35))</f>
        <v>Governor</v>
      </c>
      <c r="AM35" s="2" t="str">
        <f>IFERROR(IF(VLOOKUP('2012 Original'!AM35,key_ref,COLUMN(Appointing_Party__1),FALSE)="Agency head",'2012 Appt Party (1)'!AM$1,VLOOKUP('2012 Original'!AM35,key_ref,COLUMN(Appointing_Party__1),FALSE)),CONCATENATE("ERR: ",'2012 Original'!AM35))</f>
        <v>Personnel</v>
      </c>
      <c r="AN35" s="2" t="str">
        <f>IFERROR(IF(VLOOKUP('2012 Original'!AN35,key_ref,COLUMN(Appointing_Party__1),FALSE)="Agency head",'2012 Appt Party (1)'!AN$1,VLOOKUP('2012 Original'!AN35,key_ref,COLUMN(Appointing_Party__1),FALSE)),CONCATENATE("ERR: ",'2012 Original'!AN35))</f>
        <v>none</v>
      </c>
      <c r="AO35" s="2" t="str">
        <f>IFERROR(IF(VLOOKUP('2012 Original'!AO35,key_ref,COLUMN(Appointing_Party__1),FALSE)="Agency head",'2012 Appt Party (1)'!AO$1,VLOOKUP('2012 Original'!AO35,key_ref,COLUMN(Appointing_Party__1),FALSE)),CONCATENATE("ERR: ",'2012 Original'!AO35))</f>
        <v>Post Audit</v>
      </c>
      <c r="AP35" s="2" t="str">
        <f>IFERROR(IF(VLOOKUP('2012 Original'!AP35,key_ref,COLUMN(Appointing_Party__1),FALSE)="Agency head",'2012 Appt Party (1)'!AP$1,VLOOKUP('2012 Original'!AP35,key_ref,COLUMN(Appointing_Party__1),FALSE)),CONCATENATE("ERR: ",'2012 Original'!AP35))</f>
        <v>none</v>
      </c>
      <c r="AQ35" s="2" t="str">
        <f>IFERROR(IF(VLOOKUP('2012 Original'!AQ35,key_ref,COLUMN(Appointing_Party__1),FALSE)="Agency head",'2012 Appt Party (1)'!AQ$1,VLOOKUP('2012 Original'!AQ35,key_ref,COLUMN(Appointing_Party__1),FALSE)),CONCATENATE("ERR: ",'2012 Original'!AQ35))</f>
        <v>none</v>
      </c>
      <c r="AR35" s="2" t="str">
        <f>IFERROR(IF(VLOOKUP('2012 Original'!AR35,key_ref,COLUMN(Appointing_Party__1),FALSE)="Agency head",'2012 Appt Party (1)'!AR$1,VLOOKUP('2012 Original'!AR35,key_ref,COLUMN(Appointing_Party__1),FALSE)),CONCATENATE("ERR: ",'2012 Original'!AR35))</f>
        <v>Voting Public</v>
      </c>
      <c r="AS35" s="2" t="str">
        <f>IFERROR(IF(VLOOKUP('2012 Original'!AS35,key_ref,COLUMN(Appointing_Party__1),FALSE)="Agency head",'2012 Appt Party (1)'!AS$1,VLOOKUP('2012 Original'!AS35,key_ref,COLUMN(Appointing_Party__1),FALSE)),CONCATENATE("ERR: ",'2012 Original'!AS35))</f>
        <v>Purchasing</v>
      </c>
      <c r="AT35" s="2" t="str">
        <f>IFERROR(IF(VLOOKUP('2012 Original'!AT35,key_ref,COLUMN(Appointing_Party__1),FALSE)="Agency head",'2012 Appt Party (1)'!AT$1,VLOOKUP('2012 Original'!AT35,key_ref,COLUMN(Appointing_Party__1),FALSE)),CONCATENATE("ERR: ",'2012 Original'!AT35))</f>
        <v>Voting Public</v>
      </c>
      <c r="AU35" s="2" t="str">
        <f>IFERROR(IF(VLOOKUP('2012 Original'!AU35,key_ref,COLUMN(Appointing_Party__1),FALSE)="Agency head",'2012 Appt Party (1)'!AU$1,VLOOKUP('2012 Original'!AU35,key_ref,COLUMN(Appointing_Party__1),FALSE)),CONCATENATE("ERR: ",'2012 Original'!AU35))</f>
        <v>Governor</v>
      </c>
      <c r="AV35" s="2" t="str">
        <f>IFERROR(IF(VLOOKUP('2012 Original'!AV35,key_ref,COLUMN(Appointing_Party__1),FALSE)="Agency head",'2012 Appt Party (1)'!AV$1,VLOOKUP('2012 Original'!AV35,key_ref,COLUMN(Appointing_Party__1),FALSE)),CONCATENATE("ERR: ",'2012 Original'!AV35))</f>
        <v>Solid Waste Management</v>
      </c>
      <c r="AW35" s="2" t="str">
        <f>IFERROR(IF(VLOOKUP('2012 Original'!AW35,key_ref,COLUMN(Appointing_Party__1),FALSE)="Agency head",'2012 Appt Party (1)'!AW$1,VLOOKUP('2012 Original'!AW35,key_ref,COLUMN(Appointing_Party__1),FALSE)),CONCATENATE("ERR: ",'2012 Original'!AW35))</f>
        <v>Governor</v>
      </c>
      <c r="AX35" s="2" t="str">
        <f>IFERROR(IF(VLOOKUP('2012 Original'!AX35,key_ref,COLUMN(Appointing_Party__1),FALSE)="Agency head",'2012 Appt Party (1)'!AX$1,VLOOKUP('2012 Original'!AX35,key_ref,COLUMN(Appointing_Party__1),FALSE)),CONCATENATE("ERR: ",'2012 Original'!AX35))</f>
        <v>Governor</v>
      </c>
      <c r="AY35" s="2" t="str">
        <f>IFERROR(IF(VLOOKUP('2012 Original'!AY35,key_ref,COLUMN(Appointing_Party__1),FALSE)="Agency head",'2012 Appt Party (1)'!AY$1,VLOOKUP('2012 Original'!AY35,key_ref,COLUMN(Appointing_Party__1),FALSE)),CONCATENATE("ERR: ",'2012 Original'!AY35))</f>
        <v>Governor</v>
      </c>
      <c r="AZ35" s="2" t="str">
        <f>IFERROR(IF(VLOOKUP('2012 Original'!AZ35,key_ref,COLUMN(Appointing_Party__1),FALSE)="Agency head",'2012 Appt Party (1)'!AZ$1,VLOOKUP('2012 Original'!AZ35,key_ref,COLUMN(Appointing_Party__1),FALSE)),CONCATENATE("ERR: ",'2012 Original'!AZ35))</f>
        <v>Governor</v>
      </c>
    </row>
    <row r="36" spans="1:52" s="4" customFormat="1">
      <c r="A36" s="3" t="s">
        <v>66</v>
      </c>
      <c r="B36" s="2" t="str">
        <f>IFERROR(IF(VLOOKUP('2012 Original'!B36,key_ref,COLUMN(Appointing_Party__1),FALSE)="Agency head",'2012 Appt Party (1)'!B$1,VLOOKUP('2012 Original'!B36,key_ref,COLUMN(Appointing_Party__1),FALSE)),CONCATENATE("ERR: ",'2012 Original'!B36))</f>
        <v>Voting Public</v>
      </c>
      <c r="C36" s="2" t="str">
        <f>IFERROR(IF(VLOOKUP('2012 Original'!C36,key_ref,COLUMN(Appointing_Party__1),FALSE)="Agency head",'2012 Appt Party (1)'!C$1,VLOOKUP('2012 Original'!C36,key_ref,COLUMN(Appointing_Party__1),FALSE)),CONCATENATE("ERR: ",'2012 Original'!C36))</f>
        <v>Voting Public</v>
      </c>
      <c r="D36" s="2" t="str">
        <f>IFERROR(IF(VLOOKUP('2012 Original'!D36,key_ref,COLUMN(Appointing_Party__1),FALSE)="Agency head",'2012 Appt Party (1)'!D$1,VLOOKUP('2012 Original'!D36,key_ref,COLUMN(Appointing_Party__1),FALSE)),CONCATENATE("ERR: ",'2012 Original'!D36))</f>
        <v>Voting Public</v>
      </c>
      <c r="E36" s="2" t="str">
        <f>IFERROR(IF(VLOOKUP('2012 Original'!E36,key_ref,COLUMN(Appointing_Party__1),FALSE)="Agency head",'2012 Appt Party (1)'!E$1,VLOOKUP('2012 Original'!E36,key_ref,COLUMN(Appointing_Party__1),FALSE)),CONCATENATE("ERR: ",'2012 Original'!E36))</f>
        <v>Voting Public</v>
      </c>
      <c r="F36" s="2" t="str">
        <f>IFERROR(IF(VLOOKUP('2012 Original'!F36,key_ref,COLUMN(Appointing_Party__1),FALSE)="Agency head",'2012 Appt Party (1)'!F$1,VLOOKUP('2012 Original'!F36,key_ref,COLUMN(Appointing_Party__1),FALSE)),CONCATENATE("ERR: ",'2012 Original'!F36))</f>
        <v>Voting Public</v>
      </c>
      <c r="G36" s="2" t="str">
        <f>IFERROR(IF(VLOOKUP('2012 Original'!G36,key_ref,COLUMN(Appointing_Party__1),FALSE)="Agency head",'2012 Appt Party (1)'!G$1,VLOOKUP('2012 Original'!G36,key_ref,COLUMN(Appointing_Party__1),FALSE)),CONCATENATE("ERR: ",'2012 Original'!G36))</f>
        <v>Governor</v>
      </c>
      <c r="H36" s="2" t="str">
        <f>IFERROR(IF(VLOOKUP('2012 Original'!H36,key_ref,COLUMN(Appointing_Party__1),FALSE)="Agency head",'2012 Appt Party (1)'!H$1,VLOOKUP('2012 Original'!H36,key_ref,COLUMN(Appointing_Party__1),FALSE)),CONCATENATE("ERR: ",'2012 Original'!H36))</f>
        <v>Governor</v>
      </c>
      <c r="I36" s="2" t="str">
        <f>IFERROR(IF(VLOOKUP('2012 Original'!I36,key_ref,COLUMN(Appointing_Party__1),FALSE)="Agency head",'2012 Appt Party (1)'!I$1,VLOOKUP('2012 Original'!I36,key_ref,COLUMN(Appointing_Party__1),FALSE)),CONCATENATE("ERR: ",'2012 Original'!I36))</f>
        <v>Governor</v>
      </c>
      <c r="J36" s="2" t="str">
        <f>IFERROR(IF(VLOOKUP('2012 Original'!J36,key_ref,COLUMN(Appointing_Party__1),FALSE)="Agency head",'2012 Appt Party (1)'!J$1,VLOOKUP('2012 Original'!J36,key_ref,COLUMN(Appointing_Party__1),FALSE)),CONCATENATE("ERR: ",'2012 Original'!J36))</f>
        <v>Voting Public</v>
      </c>
      <c r="K36" s="2" t="str">
        <f>IFERROR(IF(VLOOKUP('2012 Original'!K36,key_ref,COLUMN(Appointing_Party__1),FALSE)="Agency head",'2012 Appt Party (1)'!K$1,VLOOKUP('2012 Original'!K36,key_ref,COLUMN(Appointing_Party__1),FALSE)),CONCATENATE("ERR: ",'2012 Original'!K36))</f>
        <v>Banking</v>
      </c>
      <c r="L36" s="2" t="str">
        <f>IFERROR(IF(VLOOKUP('2012 Original'!L36,key_ref,COLUMN(Appointing_Party__1),FALSE)="Agency head",'2012 Appt Party (1)'!L$1,VLOOKUP('2012 Original'!L36,key_ref,COLUMN(Appointing_Party__1),FALSE)),CONCATENATE("ERR: ",'2012 Original'!L36))</f>
        <v>Governor</v>
      </c>
      <c r="M36" s="2" t="str">
        <f>IFERROR(IF(VLOOKUP('2012 Original'!M36,key_ref,COLUMN(Appointing_Party__1),FALSE)="Agency head",'2012 Appt Party (1)'!M$1,VLOOKUP('2012 Original'!M36,key_ref,COLUMN(Appointing_Party__1),FALSE)),CONCATENATE("ERR: ",'2012 Original'!M36))</f>
        <v>Board|Commission</v>
      </c>
      <c r="N36" s="2" t="str">
        <f>IFERROR(IF(VLOOKUP('2012 Original'!N36,key_ref,COLUMN(Appointing_Party__1),FALSE)="Agency head",'2012 Appt Party (1)'!N$1,VLOOKUP('2012 Original'!N36,key_ref,COLUMN(Appointing_Party__1),FALSE)),CONCATENATE("ERR: ",'2012 Original'!N36))</f>
        <v>Governor</v>
      </c>
      <c r="O36" s="2" t="str">
        <f>IFERROR(IF(VLOOKUP('2012 Original'!O36,key_ref,COLUMN(Appointing_Party__1),FALSE)="Agency head",'2012 Appt Party (1)'!O$1,VLOOKUP('2012 Original'!O36,key_ref,COLUMN(Appointing_Party__1),FALSE)),CONCATENATE("ERR: ",'2012 Original'!O36))</f>
        <v>Community Affairs</v>
      </c>
      <c r="P36" s="2" t="str">
        <f>IFERROR(IF(VLOOKUP('2012 Original'!P36,key_ref,COLUMN(Appointing_Party__1),FALSE)="Agency head",'2012 Appt Party (1)'!P$1,VLOOKUP('2012 Original'!P36,key_ref,COLUMN(Appointing_Party__1),FALSE)),CONCATENATE("ERR: ",'2012 Original'!P36))</f>
        <v>Governor</v>
      </c>
      <c r="Q36" s="2" t="str">
        <f>IFERROR(IF(VLOOKUP('2012 Original'!Q36,key_ref,COLUMN(Appointing_Party__1),FALSE)="Agency head",'2012 Appt Party (1)'!Q$1,VLOOKUP('2012 Original'!Q36,key_ref,COLUMN(Appointing_Party__1),FALSE)),CONCATENATE("ERR: ",'2012 Original'!Q36))</f>
        <v>Consumer Affairs</v>
      </c>
      <c r="R36" s="2" t="str">
        <f>IFERROR(IF(VLOOKUP('2012 Original'!R36,key_ref,COLUMN(Appointing_Party__1),FALSE)="Agency head",'2012 Appt Party (1)'!R$1,VLOOKUP('2012 Original'!R36,key_ref,COLUMN(Appointing_Party__1),FALSE)),CONCATENATE("ERR: ",'2012 Original'!R36))</f>
        <v>Governor</v>
      </c>
      <c r="S36" s="2" t="str">
        <f>IFERROR(IF(VLOOKUP('2012 Original'!S36,key_ref,COLUMN(Appointing_Party__1),FALSE)="Agency head",'2012 Appt Party (1)'!S$1,VLOOKUP('2012 Original'!S36,key_ref,COLUMN(Appointing_Party__1),FALSE)),CONCATENATE("ERR: ",'2012 Original'!S36))</f>
        <v>Governor</v>
      </c>
      <c r="T36" s="2" t="str">
        <f>IFERROR(IF(VLOOKUP('2012 Original'!T36,key_ref,COLUMN(Appointing_Party__1),FALSE)="Agency head",'2012 Appt Party (1)'!T$1,VLOOKUP('2012 Original'!T36,key_ref,COLUMN(Appointing_Party__1),FALSE)),CONCATENATE("ERR: ",'2012 Original'!T36))</f>
        <v>Board|Commission</v>
      </c>
      <c r="U36" s="2" t="str">
        <f>IFERROR(IF(VLOOKUP('2012 Original'!U36,key_ref,COLUMN(Appointing_Party__1),FALSE)="Agency head",'2012 Appt Party (1)'!U$1,VLOOKUP('2012 Original'!U36,key_ref,COLUMN(Appointing_Party__1),FALSE)),CONCATENATE("ERR: ",'2012 Original'!U36))</f>
        <v>Secretary Of State</v>
      </c>
      <c r="V36" s="2" t="str">
        <f>IFERROR(IF(VLOOKUP('2012 Original'!V36,key_ref,COLUMN(Appointing_Party__1),FALSE)="Agency head",'2012 Appt Party (1)'!V$1,VLOOKUP('2012 Original'!V36,key_ref,COLUMN(Appointing_Party__1),FALSE)),CONCATENATE("ERR: ",'2012 Original'!V36))</f>
        <v>Emergency Management</v>
      </c>
      <c r="W36" s="2" t="str">
        <f>IFERROR(IF(VLOOKUP('2012 Original'!W36,key_ref,COLUMN(Appointing_Party__1),FALSE)="Agency head",'2012 Appt Party (1)'!W$1,VLOOKUP('2012 Original'!W36,key_ref,COLUMN(Appointing_Party__1),FALSE)),CONCATENATE("ERR: ",'2012 Original'!W36))</f>
        <v>Governor</v>
      </c>
      <c r="X36" s="2" t="str">
        <f>IFERROR(IF(VLOOKUP('2012 Original'!X36,key_ref,COLUMN(Appointing_Party__1),FALSE)="Agency head",'2012 Appt Party (1)'!X$1,VLOOKUP('2012 Original'!X36,key_ref,COLUMN(Appointing_Party__1),FALSE)),CONCATENATE("ERR: ",'2012 Original'!X36))</f>
        <v>Energy</v>
      </c>
      <c r="Y36" s="2" t="str">
        <f>IFERROR(IF(VLOOKUP('2012 Original'!Y36,key_ref,COLUMN(Appointing_Party__1),FALSE)="Agency head",'2012 Appt Party (1)'!Y$1,VLOOKUP('2012 Original'!Y36,key_ref,COLUMN(Appointing_Party__1),FALSE)),CONCATENATE("ERR: ",'2012 Original'!Y36))</f>
        <v>Governor</v>
      </c>
      <c r="Z36" s="2" t="str">
        <f>IFERROR(IF(VLOOKUP('2012 Original'!Z36,key_ref,COLUMN(Appointing_Party__1),FALSE)="Agency head",'2012 Appt Party (1)'!Z$1,VLOOKUP('2012 Original'!Z36,key_ref,COLUMN(Appointing_Party__1),FALSE)),CONCATENATE("ERR: ",'2012 Original'!Z36))</f>
        <v>Finance</v>
      </c>
      <c r="AA36" s="2" t="str">
        <f>IFERROR(IF(VLOOKUP('2012 Original'!AA36,key_ref,COLUMN(Appointing_Party__1),FALSE)="Agency head",'2012 Appt Party (1)'!AA$1,VLOOKUP('2012 Original'!AA36,key_ref,COLUMN(Appointing_Party__1),FALSE)),CONCATENATE("ERR: ",'2012 Original'!AA36))</f>
        <v>Fish &amp; Wildlife</v>
      </c>
      <c r="AB36" s="2" t="str">
        <f>IFERROR(IF(VLOOKUP('2012 Original'!AB36,key_ref,COLUMN(Appointing_Party__1),FALSE)="Agency head",'2012 Appt Party (1)'!AB$1,VLOOKUP('2012 Original'!AB36,key_ref,COLUMN(Appointing_Party__1),FALSE)),CONCATENATE("ERR: ",'2012 Original'!AB36))</f>
        <v>General Services</v>
      </c>
      <c r="AC36" s="2" t="str">
        <f>IFERROR(IF(VLOOKUP('2012 Original'!AC36,key_ref,COLUMN(Appointing_Party__1),FALSE)="Agency head",'2012 Appt Party (1)'!AC$1,VLOOKUP('2012 Original'!AC36,key_ref,COLUMN(Appointing_Party__1),FALSE)),CONCATENATE("ERR: ",'2012 Original'!AC36))</f>
        <v>Governor</v>
      </c>
      <c r="AD36" s="2" t="str">
        <f>IFERROR(IF(VLOOKUP('2012 Original'!AD36,key_ref,COLUMN(Appointing_Party__1),FALSE)="Agency head",'2012 Appt Party (1)'!AD$1,VLOOKUP('2012 Original'!AD36,key_ref,COLUMN(Appointing_Party__1),FALSE)),CONCATENATE("ERR: ",'2012 Original'!AD36))</f>
        <v>Board|Commission</v>
      </c>
      <c r="AE36" s="2" t="str">
        <f>IFERROR(IF(VLOOKUP('2012 Original'!AE36,key_ref,COLUMN(Appointing_Party__1),FALSE)="Agency head",'2012 Appt Party (1)'!AE$1,VLOOKUP('2012 Original'!AE36,key_ref,COLUMN(Appointing_Party__1),FALSE)),CONCATENATE("ERR: ",'2012 Original'!AE36))</f>
        <v>Governor</v>
      </c>
      <c r="AF36" s="2" t="str">
        <f>IFERROR(IF(VLOOKUP('2012 Original'!AF36,key_ref,COLUMN(Appointing_Party__1),FALSE)="Agency head",'2012 Appt Party (1)'!AF$1,VLOOKUP('2012 Original'!AF36,key_ref,COLUMN(Appointing_Party__1),FALSE)),CONCATENATE("ERR: ",'2012 Original'!AF36))</f>
        <v>Governor</v>
      </c>
      <c r="AG36" s="2" t="str">
        <f>IFERROR(IF(VLOOKUP('2012 Original'!AG36,key_ref,COLUMN(Appointing_Party__1),FALSE)="Agency head",'2012 Appt Party (1)'!AG$1,VLOOKUP('2012 Original'!AG36,key_ref,COLUMN(Appointing_Party__1),FALSE)),CONCATENATE("ERR: ",'2012 Original'!AG36))</f>
        <v>Governor</v>
      </c>
      <c r="AH36" s="2" t="str">
        <f>IFERROR(IF(VLOOKUP('2012 Original'!AH36,key_ref,COLUMN(Appointing_Party__1),FALSE)="Agency head",'2012 Appt Party (1)'!AH$1,VLOOKUP('2012 Original'!AH36,key_ref,COLUMN(Appointing_Party__1),FALSE)),CONCATENATE("ERR: ",'2012 Original'!AH36))</f>
        <v>Labor</v>
      </c>
      <c r="AI36" s="2" t="str">
        <f>IFERROR(IF(VLOOKUP('2012 Original'!AI36,key_ref,COLUMN(Appointing_Party__1),FALSE)="Agency head",'2012 Appt Party (1)'!AI$1,VLOOKUP('2012 Original'!AI36,key_ref,COLUMN(Appointing_Party__1),FALSE)),CONCATENATE("ERR: ",'2012 Original'!AI36))</f>
        <v>none</v>
      </c>
      <c r="AJ36" s="2" t="str">
        <f>IFERROR(IF(VLOOKUP('2012 Original'!AJ36,key_ref,COLUMN(Appointing_Party__1),FALSE)="Agency head",'2012 Appt Party (1)'!AJ$1,VLOOKUP('2012 Original'!AJ36,key_ref,COLUMN(Appointing_Party__1),FALSE)),CONCATENATE("ERR: ",'2012 Original'!AJ36))</f>
        <v>Governor</v>
      </c>
      <c r="AK36" s="2" t="str">
        <f>IFERROR(IF(VLOOKUP('2012 Original'!AK36,key_ref,COLUMN(Appointing_Party__1),FALSE)="Agency head",'2012 Appt Party (1)'!AK$1,VLOOKUP('2012 Original'!AK36,key_ref,COLUMN(Appointing_Party__1),FALSE)),CONCATENATE("ERR: ",'2012 Original'!AK36))</f>
        <v>Governor</v>
      </c>
      <c r="AL36" s="2" t="str">
        <f>IFERROR(IF(VLOOKUP('2012 Original'!AL36,key_ref,COLUMN(Appointing_Party__1),FALSE)="Agency head",'2012 Appt Party (1)'!AL$1,VLOOKUP('2012 Original'!AL36,key_ref,COLUMN(Appointing_Party__1),FALSE)),CONCATENATE("ERR: ",'2012 Original'!AL36))</f>
        <v>Parks &amp; Recreation</v>
      </c>
      <c r="AM36" s="2" t="str">
        <f>IFERROR(IF(VLOOKUP('2012 Original'!AM36,key_ref,COLUMN(Appointing_Party__1),FALSE)="Agency head",'2012 Appt Party (1)'!AM$1,VLOOKUP('2012 Original'!AM36,key_ref,COLUMN(Appointing_Party__1),FALSE)),CONCATENATE("ERR: ",'2012 Original'!AM36))</f>
        <v>Personnel</v>
      </c>
      <c r="AN36" s="2" t="str">
        <f>IFERROR(IF(VLOOKUP('2012 Original'!AN36,key_ref,COLUMN(Appointing_Party__1),FALSE)="Agency head",'2012 Appt Party (1)'!AN$1,VLOOKUP('2012 Original'!AN36,key_ref,COLUMN(Appointing_Party__1),FALSE)),CONCATENATE("ERR: ",'2012 Original'!AN36))</f>
        <v>Lieutenant Governor</v>
      </c>
      <c r="AO36" s="2" t="str">
        <f>IFERROR(IF(VLOOKUP('2012 Original'!AO36,key_ref,COLUMN(Appointing_Party__1),FALSE)="Agency head",'2012 Appt Party (1)'!AO$1,VLOOKUP('2012 Original'!AO36,key_ref,COLUMN(Appointing_Party__1),FALSE)),CONCATENATE("ERR: ",'2012 Original'!AO36))</f>
        <v>Voting Public</v>
      </c>
      <c r="AP36" s="2" t="str">
        <f>IFERROR(IF(VLOOKUP('2012 Original'!AP36,key_ref,COLUMN(Appointing_Party__1),FALSE)="Agency head",'2012 Appt Party (1)'!AP$1,VLOOKUP('2012 Original'!AP36,key_ref,COLUMN(Appointing_Party__1),FALSE)),CONCATENATE("ERR: ",'2012 Original'!AP36))</f>
        <v>Governor</v>
      </c>
      <c r="AQ36" s="2" t="str">
        <f>IFERROR(IF(VLOOKUP('2012 Original'!AQ36,key_ref,COLUMN(Appointing_Party__1),FALSE)="Agency head",'2012 Appt Party (1)'!AQ$1,VLOOKUP('2012 Original'!AQ36,key_ref,COLUMN(Appointing_Party__1),FALSE)),CONCATENATE("ERR: ",'2012 Original'!AQ36))</f>
        <v>Board|Commission</v>
      </c>
      <c r="AR36" s="2" t="str">
        <f>IFERROR(IF(VLOOKUP('2012 Original'!AR36,key_ref,COLUMN(Appointing_Party__1),FALSE)="Agency head",'2012 Appt Party (1)'!AR$1,VLOOKUP('2012 Original'!AR36,key_ref,COLUMN(Appointing_Party__1),FALSE)),CONCATENATE("ERR: ",'2012 Original'!AR36))</f>
        <v>Board</v>
      </c>
      <c r="AS36" s="2" t="str">
        <f>IFERROR(IF(VLOOKUP('2012 Original'!AS36,key_ref,COLUMN(Appointing_Party__1),FALSE)="Agency head",'2012 Appt Party (1)'!AS$1,VLOOKUP('2012 Original'!AS36,key_ref,COLUMN(Appointing_Party__1),FALSE)),CONCATENATE("ERR: ",'2012 Original'!AS36))</f>
        <v>Purchasing</v>
      </c>
      <c r="AT36" s="2" t="str">
        <f>IFERROR(IF(VLOOKUP('2012 Original'!AT36,key_ref,COLUMN(Appointing_Party__1),FALSE)="Agency head",'2012 Appt Party (1)'!AT$1,VLOOKUP('2012 Original'!AT36,key_ref,COLUMN(Appointing_Party__1),FALSE)),CONCATENATE("ERR: ",'2012 Original'!AT36))</f>
        <v>Governor</v>
      </c>
      <c r="AU36" s="2" t="str">
        <f>IFERROR(IF(VLOOKUP('2012 Original'!AU36,key_ref,COLUMN(Appointing_Party__1),FALSE)="Agency head",'2012 Appt Party (1)'!AU$1,VLOOKUP('2012 Original'!AU36,key_ref,COLUMN(Appointing_Party__1),FALSE)),CONCATENATE("ERR: ",'2012 Original'!AU36))</f>
        <v>Job &amp; Family Services</v>
      </c>
      <c r="AV36" s="2" t="str">
        <f>IFERROR(IF(VLOOKUP('2012 Original'!AV36,key_ref,COLUMN(Appointing_Party__1),FALSE)="Agency head",'2012 Appt Party (1)'!AV$1,VLOOKUP('2012 Original'!AV36,key_ref,COLUMN(Appointing_Party__1),FALSE)),CONCATENATE("ERR: ",'2012 Original'!AV36))</f>
        <v>Solid Waste Management</v>
      </c>
      <c r="AW36" s="2" t="str">
        <f>IFERROR(IF(VLOOKUP('2012 Original'!AW36,key_ref,COLUMN(Appointing_Party__1),FALSE)="Agency head",'2012 Appt Party (1)'!AW$1,VLOOKUP('2012 Original'!AW36,key_ref,COLUMN(Appointing_Party__1),FALSE)),CONCATENATE("ERR: ",'2012 Original'!AW36))</f>
        <v>Governor</v>
      </c>
      <c r="AX36" s="2" t="str">
        <f>IFERROR(IF(VLOOKUP('2012 Original'!AX36,key_ref,COLUMN(Appointing_Party__1),FALSE)="Agency head",'2012 Appt Party (1)'!AX$1,VLOOKUP('2012 Original'!AX36,key_ref,COLUMN(Appointing_Party__1),FALSE)),CONCATENATE("ERR: ",'2012 Original'!AX36))</f>
        <v>Lieutenant Governor</v>
      </c>
      <c r="AY36" s="2" t="str">
        <f>IFERROR(IF(VLOOKUP('2012 Original'!AY36,key_ref,COLUMN(Appointing_Party__1),FALSE)="Agency head",'2012 Appt Party (1)'!AY$1,VLOOKUP('2012 Original'!AY36,key_ref,COLUMN(Appointing_Party__1),FALSE)),CONCATENATE("ERR: ",'2012 Original'!AY36))</f>
        <v>Transportation</v>
      </c>
      <c r="AZ36" s="2" t="str">
        <f>IFERROR(IF(VLOOKUP('2012 Original'!AZ36,key_ref,COLUMN(Appointing_Party__1),FALSE)="Agency head",'2012 Appt Party (1)'!AZ$1,VLOOKUP('2012 Original'!AZ36,key_ref,COLUMN(Appointing_Party__1),FALSE)),CONCATENATE("ERR: ",'2012 Original'!AZ36))</f>
        <v>Governor</v>
      </c>
    </row>
    <row r="37" spans="1:52" s="4" customFormat="1">
      <c r="A37" s="3" t="s">
        <v>67</v>
      </c>
      <c r="B37" s="2" t="str">
        <f>IFERROR(IF(VLOOKUP('2012 Original'!B37,key_ref,COLUMN(Appointing_Party__1),FALSE)="Agency head",'2012 Appt Party (1)'!B$1,VLOOKUP('2012 Original'!B37,key_ref,COLUMN(Appointing_Party__1),FALSE)),CONCATENATE("ERR: ",'2012 Original'!B37))</f>
        <v>Voting Public</v>
      </c>
      <c r="C37" s="2" t="str">
        <f>IFERROR(IF(VLOOKUP('2012 Original'!C37,key_ref,COLUMN(Appointing_Party__1),FALSE)="Agency head",'2012 Appt Party (1)'!C$1,VLOOKUP('2012 Original'!C37,key_ref,COLUMN(Appointing_Party__1),FALSE)),CONCATENATE("ERR: ",'2012 Original'!C37))</f>
        <v>Voting Public</v>
      </c>
      <c r="D37" s="2" t="str">
        <f>IFERROR(IF(VLOOKUP('2012 Original'!D37,key_ref,COLUMN(Appointing_Party__1),FALSE)="Agency head",'2012 Appt Party (1)'!D$1,VLOOKUP('2012 Original'!D37,key_ref,COLUMN(Appointing_Party__1),FALSE)),CONCATENATE("ERR: ",'2012 Original'!D37))</f>
        <v>Governor</v>
      </c>
      <c r="E37" s="2" t="str">
        <f>IFERROR(IF(VLOOKUP('2012 Original'!E37,key_ref,COLUMN(Appointing_Party__1),FALSE)="Agency head",'2012 Appt Party (1)'!E$1,VLOOKUP('2012 Original'!E37,key_ref,COLUMN(Appointing_Party__1),FALSE)),CONCATENATE("ERR: ",'2012 Original'!E37))</f>
        <v>Voting Public</v>
      </c>
      <c r="F37" s="2" t="str">
        <f>IFERROR(IF(VLOOKUP('2012 Original'!F37,key_ref,COLUMN(Appointing_Party__1),FALSE)="Agency head",'2012 Appt Party (1)'!F$1,VLOOKUP('2012 Original'!F37,key_ref,COLUMN(Appointing_Party__1),FALSE)),CONCATENATE("ERR: ",'2012 Original'!F37))</f>
        <v>Voting Public</v>
      </c>
      <c r="G37" s="2" t="str">
        <f>IFERROR(IF(VLOOKUP('2012 Original'!G37,key_ref,COLUMN(Appointing_Party__1),FALSE)="Agency head",'2012 Appt Party (1)'!G$1,VLOOKUP('2012 Original'!G37,key_ref,COLUMN(Appointing_Party__1),FALSE)),CONCATENATE("ERR: ",'2012 Original'!G37))</f>
        <v>Governor</v>
      </c>
      <c r="H37" s="2" t="str">
        <f>IFERROR(IF(VLOOKUP('2012 Original'!H37,key_ref,COLUMN(Appointing_Party__1),FALSE)="Agency head",'2012 Appt Party (1)'!H$1,VLOOKUP('2012 Original'!H37,key_ref,COLUMN(Appointing_Party__1),FALSE)),CONCATENATE("ERR: ",'2012 Original'!H37))</f>
        <v>Governor</v>
      </c>
      <c r="I37" s="2" t="str">
        <f>IFERROR(IF(VLOOKUP('2012 Original'!I37,key_ref,COLUMN(Appointing_Party__1),FALSE)="Agency head",'2012 Appt Party (1)'!I$1,VLOOKUP('2012 Original'!I37,key_ref,COLUMN(Appointing_Party__1),FALSE)),CONCATENATE("ERR: ",'2012 Original'!I37))</f>
        <v>Governor</v>
      </c>
      <c r="J37" s="2" t="str">
        <f>IFERROR(IF(VLOOKUP('2012 Original'!J37,key_ref,COLUMN(Appointing_Party__1),FALSE)="Agency head",'2012 Appt Party (1)'!J$1,VLOOKUP('2012 Original'!J37,key_ref,COLUMN(Appointing_Party__1),FALSE)),CONCATENATE("ERR: ",'2012 Original'!J37))</f>
        <v>Voting Public</v>
      </c>
      <c r="K37" s="2" t="str">
        <f>IFERROR(IF(VLOOKUP('2012 Original'!K37,key_ref,COLUMN(Appointing_Party__1),FALSE)="Agency head",'2012 Appt Party (1)'!K$1,VLOOKUP('2012 Original'!K37,key_ref,COLUMN(Appointing_Party__1),FALSE)),CONCATENATE("ERR: ",'2012 Original'!K37))</f>
        <v>Governor</v>
      </c>
      <c r="L37" s="2" t="str">
        <f>IFERROR(IF(VLOOKUP('2012 Original'!L37,key_ref,COLUMN(Appointing_Party__1),FALSE)="Agency head",'2012 Appt Party (1)'!L$1,VLOOKUP('2012 Original'!L37,key_ref,COLUMN(Appointing_Party__1),FALSE)),CONCATENATE("ERR: ",'2012 Original'!L37))</f>
        <v>Budget</v>
      </c>
      <c r="M37" s="2" t="str">
        <f>IFERROR(IF(VLOOKUP('2012 Original'!M37,key_ref,COLUMN(Appointing_Party__1),FALSE)="Agency head",'2012 Appt Party (1)'!M$1,VLOOKUP('2012 Original'!M37,key_ref,COLUMN(Appointing_Party__1),FALSE)),CONCATENATE("ERR: ",'2012 Original'!M37))</f>
        <v>Board|Commission</v>
      </c>
      <c r="N37" s="2" t="str">
        <f>IFERROR(IF(VLOOKUP('2012 Original'!N37,key_ref,COLUMN(Appointing_Party__1),FALSE)="Agency head",'2012 Appt Party (1)'!N$1,VLOOKUP('2012 Original'!N37,key_ref,COLUMN(Appointing_Party__1),FALSE)),CONCATENATE("ERR: ",'2012 Original'!N37))</f>
        <v>Governor</v>
      </c>
      <c r="O37" s="2" t="str">
        <f>IFERROR(IF(VLOOKUP('2012 Original'!O37,key_ref,COLUMN(Appointing_Party__1),FALSE)="Agency head",'2012 Appt Party (1)'!O$1,VLOOKUP('2012 Original'!O37,key_ref,COLUMN(Appointing_Party__1),FALSE)),CONCATENATE("ERR: ",'2012 Original'!O37))</f>
        <v>none</v>
      </c>
      <c r="P37" s="2" t="str">
        <f>IFERROR(IF(VLOOKUP('2012 Original'!P37,key_ref,COLUMN(Appointing_Party__1),FALSE)="Agency head",'2012 Appt Party (1)'!P$1,VLOOKUP('2012 Original'!P37,key_ref,COLUMN(Appointing_Party__1),FALSE)),CONCATENATE("ERR: ",'2012 Original'!P37))</f>
        <v>Comptroller</v>
      </c>
      <c r="Q37" s="2" t="str">
        <f>IFERROR(IF(VLOOKUP('2012 Original'!Q37,key_ref,COLUMN(Appointing_Party__1),FALSE)="Agency head",'2012 Appt Party (1)'!Q$1,VLOOKUP('2012 Original'!Q37,key_ref,COLUMN(Appointing_Party__1),FALSE)),CONCATENATE("ERR: ",'2012 Original'!Q37))</f>
        <v>Board|Commission</v>
      </c>
      <c r="R37" s="2" t="str">
        <f>IFERROR(IF(VLOOKUP('2012 Original'!R37,key_ref,COLUMN(Appointing_Party__1),FALSE)="Agency head",'2012 Appt Party (1)'!R$1,VLOOKUP('2012 Original'!R37,key_ref,COLUMN(Appointing_Party__1),FALSE)),CONCATENATE("ERR: ",'2012 Original'!R37))</f>
        <v>Board|Commission</v>
      </c>
      <c r="S37" s="2" t="str">
        <f>IFERROR(IF(VLOOKUP('2012 Original'!S37,key_ref,COLUMN(Appointing_Party__1),FALSE)="Agency head",'2012 Appt Party (1)'!S$1,VLOOKUP('2012 Original'!S37,key_ref,COLUMN(Appointing_Party__1),FALSE)),CONCATENATE("ERR: ",'2012 Original'!S37))</f>
        <v>Governor</v>
      </c>
      <c r="T37" s="2" t="str">
        <f>IFERROR(IF(VLOOKUP('2012 Original'!T37,key_ref,COLUMN(Appointing_Party__1),FALSE)="Agency head",'2012 Appt Party (1)'!T$1,VLOOKUP('2012 Original'!T37,key_ref,COLUMN(Appointing_Party__1),FALSE)),CONCATENATE("ERR: ",'2012 Original'!T37))</f>
        <v>Voting Public</v>
      </c>
      <c r="U37" s="2" t="str">
        <f>IFERROR(IF(VLOOKUP('2012 Original'!U37,key_ref,COLUMN(Appointing_Party__1),FALSE)="Agency head",'2012 Appt Party (1)'!U$1,VLOOKUP('2012 Original'!U37,key_ref,COLUMN(Appointing_Party__1),FALSE)),CONCATENATE("ERR: ",'2012 Original'!U37))</f>
        <v>Legislature</v>
      </c>
      <c r="V37" s="2" t="str">
        <f>IFERROR(IF(VLOOKUP('2012 Original'!V37,key_ref,COLUMN(Appointing_Party__1),FALSE)="Agency head",'2012 Appt Party (1)'!V$1,VLOOKUP('2012 Original'!V37,key_ref,COLUMN(Appointing_Party__1),FALSE)),CONCATENATE("ERR: ",'2012 Original'!V37))</f>
        <v>Governor</v>
      </c>
      <c r="W37" s="2" t="str">
        <f>IFERROR(IF(VLOOKUP('2012 Original'!W37,key_ref,COLUMN(Appointing_Party__1),FALSE)="Agency head",'2012 Appt Party (1)'!W$1,VLOOKUP('2012 Original'!W37,key_ref,COLUMN(Appointing_Party__1),FALSE)),CONCATENATE("ERR: ",'2012 Original'!W37))</f>
        <v>Board|Commission</v>
      </c>
      <c r="X37" s="2" t="str">
        <f>IFERROR(IF(VLOOKUP('2012 Original'!X37,key_ref,COLUMN(Appointing_Party__1),FALSE)="Agency head",'2012 Appt Party (1)'!X$1,VLOOKUP('2012 Original'!X37,key_ref,COLUMN(Appointing_Party__1),FALSE)),CONCATENATE("ERR: ",'2012 Original'!X37))</f>
        <v>Governor</v>
      </c>
      <c r="Y37" s="2" t="str">
        <f>IFERROR(IF(VLOOKUP('2012 Original'!Y37,key_ref,COLUMN(Appointing_Party__1),FALSE)="Agency head",'2012 Appt Party (1)'!Y$1,VLOOKUP('2012 Original'!Y37,key_ref,COLUMN(Appointing_Party__1),FALSE)),CONCATENATE("ERR: ",'2012 Original'!Y37))</f>
        <v>Board|Commission</v>
      </c>
      <c r="Z37" s="2" t="str">
        <f>IFERROR(IF(VLOOKUP('2012 Original'!Z37,key_ref,COLUMN(Appointing_Party__1),FALSE)="Agency head",'2012 Appt Party (1)'!Z$1,VLOOKUP('2012 Original'!Z37,key_ref,COLUMN(Appointing_Party__1),FALSE)),CONCATENATE("ERR: ",'2012 Original'!Z37))</f>
        <v>Governor</v>
      </c>
      <c r="AA37" s="2" t="str">
        <f>IFERROR(IF(VLOOKUP('2012 Original'!AA37,key_ref,COLUMN(Appointing_Party__1),FALSE)="Agency head",'2012 Appt Party (1)'!AA$1,VLOOKUP('2012 Original'!AA37,key_ref,COLUMN(Appointing_Party__1),FALSE)),CONCATENATE("ERR: ",'2012 Original'!AA37))</f>
        <v>Board|Commission</v>
      </c>
      <c r="AB37" s="2" t="str">
        <f>IFERROR(IF(VLOOKUP('2012 Original'!AB37,key_ref,COLUMN(Appointing_Party__1),FALSE)="Agency head",'2012 Appt Party (1)'!AB$1,VLOOKUP('2012 Original'!AB37,key_ref,COLUMN(Appointing_Party__1),FALSE)),CONCATENATE("ERR: ",'2012 Original'!AB37))</f>
        <v>Governor</v>
      </c>
      <c r="AC37" s="2" t="str">
        <f>IFERROR(IF(VLOOKUP('2012 Original'!AC37,key_ref,COLUMN(Appointing_Party__1),FALSE)="Agency head",'2012 Appt Party (1)'!AC$1,VLOOKUP('2012 Original'!AC37,key_ref,COLUMN(Appointing_Party__1),FALSE)),CONCATENATE("ERR: ",'2012 Original'!AC37))</f>
        <v>Board|Commission</v>
      </c>
      <c r="AD37" s="2" t="str">
        <f>IFERROR(IF(VLOOKUP('2012 Original'!AD37,key_ref,COLUMN(Appointing_Party__1),FALSE)="Agency head",'2012 Appt Party (1)'!AD$1,VLOOKUP('2012 Original'!AD37,key_ref,COLUMN(Appointing_Party__1),FALSE)),CONCATENATE("ERR: ",'2012 Original'!AD37))</f>
        <v>Board|Commission</v>
      </c>
      <c r="AE37" s="2" t="str">
        <f>IFERROR(IF(VLOOKUP('2012 Original'!AE37,key_ref,COLUMN(Appointing_Party__1),FALSE)="Agency head",'2012 Appt Party (1)'!AE$1,VLOOKUP('2012 Original'!AE37,key_ref,COLUMN(Appointing_Party__1),FALSE)),CONCATENATE("ERR: ",'2012 Original'!AE37))</f>
        <v>Board|Commission</v>
      </c>
      <c r="AF37" s="2" t="str">
        <f>IFERROR(IF(VLOOKUP('2012 Original'!AF37,key_ref,COLUMN(Appointing_Party__1),FALSE)="Agency head",'2012 Appt Party (1)'!AF$1,VLOOKUP('2012 Original'!AF37,key_ref,COLUMN(Appointing_Party__1),FALSE)),CONCATENATE("ERR: ",'2012 Original'!AF37))</f>
        <v>Information Systems</v>
      </c>
      <c r="AG37" s="2" t="str">
        <f>IFERROR(IF(VLOOKUP('2012 Original'!AG37,key_ref,COLUMN(Appointing_Party__1),FALSE)="Agency head",'2012 Appt Party (1)'!AG$1,VLOOKUP('2012 Original'!AG37,key_ref,COLUMN(Appointing_Party__1),FALSE)),CONCATENATE("ERR: ",'2012 Original'!AG37))</f>
        <v>Voting Public</v>
      </c>
      <c r="AH37" s="2" t="str">
        <f>IFERROR(IF(VLOOKUP('2012 Original'!AH37,key_ref,COLUMN(Appointing_Party__1),FALSE)="Agency head",'2012 Appt Party (1)'!AH$1,VLOOKUP('2012 Original'!AH37,key_ref,COLUMN(Appointing_Party__1),FALSE)),CONCATENATE("ERR: ",'2012 Original'!AH37))</f>
        <v>Voting Public</v>
      </c>
      <c r="AI37" s="2" t="str">
        <f>IFERROR(IF(VLOOKUP('2012 Original'!AI37,key_ref,COLUMN(Appointing_Party__1),FALSE)="Agency head",'2012 Appt Party (1)'!AI$1,VLOOKUP('2012 Original'!AI37,key_ref,COLUMN(Appointing_Party__1),FALSE)),CONCATENATE("ERR: ",'2012 Original'!AI37))</f>
        <v>none</v>
      </c>
      <c r="AJ37" s="2" t="str">
        <f>IFERROR(IF(VLOOKUP('2012 Original'!AJ37,key_ref,COLUMN(Appointing_Party__1),FALSE)="Agency head",'2012 Appt Party (1)'!AJ$1,VLOOKUP('2012 Original'!AJ37,key_ref,COLUMN(Appointing_Party__1),FALSE)),CONCATENATE("ERR: ",'2012 Original'!AJ37))</f>
        <v>Board|Commission</v>
      </c>
      <c r="AK37" s="2" t="str">
        <f>IFERROR(IF(VLOOKUP('2012 Original'!AK37,key_ref,COLUMN(Appointing_Party__1),FALSE)="Agency head",'2012 Appt Party (1)'!AK$1,VLOOKUP('2012 Original'!AK37,key_ref,COLUMN(Appointing_Party__1),FALSE)),CONCATENATE("ERR: ",'2012 Original'!AK37))</f>
        <v>Tourism</v>
      </c>
      <c r="AL37" s="2" t="str">
        <f>IFERROR(IF(VLOOKUP('2012 Original'!AL37,key_ref,COLUMN(Appointing_Party__1),FALSE)="Agency head",'2012 Appt Party (1)'!AL$1,VLOOKUP('2012 Original'!AL37,key_ref,COLUMN(Appointing_Party__1),FALSE)),CONCATENATE("ERR: ",'2012 Original'!AL37))</f>
        <v>Tourism</v>
      </c>
      <c r="AM37" s="2" t="str">
        <f>IFERROR(IF(VLOOKUP('2012 Original'!AM37,key_ref,COLUMN(Appointing_Party__1),FALSE)="Agency head",'2012 Appt Party (1)'!AM$1,VLOOKUP('2012 Original'!AM37,key_ref,COLUMN(Appointing_Party__1),FALSE)),CONCATENATE("ERR: ",'2012 Original'!AM37))</f>
        <v>Governor</v>
      </c>
      <c r="AN37" s="2" t="str">
        <f>IFERROR(IF(VLOOKUP('2012 Original'!AN37,key_ref,COLUMN(Appointing_Party__1),FALSE)="Agency head",'2012 Appt Party (1)'!AN$1,VLOOKUP('2012 Original'!AN37,key_ref,COLUMN(Appointing_Party__1),FALSE)),CONCATENATE("ERR: ",'2012 Original'!AN37))</f>
        <v>none</v>
      </c>
      <c r="AO37" s="2" t="str">
        <f>IFERROR(IF(VLOOKUP('2012 Original'!AO37,key_ref,COLUMN(Appointing_Party__1),FALSE)="Agency head",'2012 Appt Party (1)'!AO$1,VLOOKUP('2012 Original'!AO37,key_ref,COLUMN(Appointing_Party__1),FALSE)),CONCATENATE("ERR: ",'2012 Original'!AO37))</f>
        <v>none</v>
      </c>
      <c r="AP37" s="2" t="str">
        <f>IFERROR(IF(VLOOKUP('2012 Original'!AP37,key_ref,COLUMN(Appointing_Party__1),FALSE)="Agency head",'2012 Appt Party (1)'!AP$1,VLOOKUP('2012 Original'!AP37,key_ref,COLUMN(Appointing_Party__1),FALSE)),CONCATENATE("ERR: ",'2012 Original'!AP37))</f>
        <v>Comptroller</v>
      </c>
      <c r="AQ37" s="2" t="str">
        <f>IFERROR(IF(VLOOKUP('2012 Original'!AQ37,key_ref,COLUMN(Appointing_Party__1),FALSE)="Agency head",'2012 Appt Party (1)'!AQ$1,VLOOKUP('2012 Original'!AQ37,key_ref,COLUMN(Appointing_Party__1),FALSE)),CONCATENATE("ERR: ",'2012 Original'!AQ37))</f>
        <v>Board|Commission</v>
      </c>
      <c r="AR37" s="2" t="str">
        <f>IFERROR(IF(VLOOKUP('2012 Original'!AR37,key_ref,COLUMN(Appointing_Party__1),FALSE)="Agency head",'2012 Appt Party (1)'!AR$1,VLOOKUP('2012 Original'!AR37,key_ref,COLUMN(Appointing_Party__1),FALSE)),CONCATENATE("ERR: ",'2012 Original'!AR37))</f>
        <v>Board</v>
      </c>
      <c r="AS37" s="2" t="str">
        <f>IFERROR(IF(VLOOKUP('2012 Original'!AS37,key_ref,COLUMN(Appointing_Party__1),FALSE)="Agency head",'2012 Appt Party (1)'!AS$1,VLOOKUP('2012 Original'!AS37,key_ref,COLUMN(Appointing_Party__1),FALSE)),CONCATENATE("ERR: ",'2012 Original'!AS37))</f>
        <v>Purchasing</v>
      </c>
      <c r="AT37" s="2" t="str">
        <f>IFERROR(IF(VLOOKUP('2012 Original'!AT37,key_ref,COLUMN(Appointing_Party__1),FALSE)="Agency head",'2012 Appt Party (1)'!AT$1,VLOOKUP('2012 Original'!AT37,key_ref,COLUMN(Appointing_Party__1),FALSE)),CONCATENATE("ERR: ",'2012 Original'!AT37))</f>
        <v>Governor</v>
      </c>
      <c r="AU37" s="2" t="str">
        <f>IFERROR(IF(VLOOKUP('2012 Original'!AU37,key_ref,COLUMN(Appointing_Party__1),FALSE)="Agency head",'2012 Appt Party (1)'!AU$1,VLOOKUP('2012 Original'!AU37,key_ref,COLUMN(Appointing_Party__1),FALSE)),CONCATENATE("ERR: ",'2012 Original'!AU37))</f>
        <v>Governor</v>
      </c>
      <c r="AV37" s="2" t="str">
        <f>IFERROR(IF(VLOOKUP('2012 Original'!AV37,key_ref,COLUMN(Appointing_Party__1),FALSE)="Agency head",'2012 Appt Party (1)'!AV$1,VLOOKUP('2012 Original'!AV37,key_ref,COLUMN(Appointing_Party__1),FALSE)),CONCATENATE("ERR: ",'2012 Original'!AV37))</f>
        <v>Solid Waste Management</v>
      </c>
      <c r="AW37" s="2" t="str">
        <f>IFERROR(IF(VLOOKUP('2012 Original'!AW37,key_ref,COLUMN(Appointing_Party__1),FALSE)="Agency head",'2012 Appt Party (1)'!AW$1,VLOOKUP('2012 Original'!AW37,key_ref,COLUMN(Appointing_Party__1),FALSE)),CONCATENATE("ERR: ",'2012 Original'!AW37))</f>
        <v>State Police</v>
      </c>
      <c r="AX37" s="2" t="str">
        <f>IFERROR(IF(VLOOKUP('2012 Original'!AX37,key_ref,COLUMN(Appointing_Party__1),FALSE)="Agency head",'2012 Appt Party (1)'!AX$1,VLOOKUP('2012 Original'!AX37,key_ref,COLUMN(Appointing_Party__1),FALSE)),CONCATENATE("ERR: ",'2012 Original'!AX37))</f>
        <v>Board|Commission</v>
      </c>
      <c r="AY37" s="2" t="str">
        <f>IFERROR(IF(VLOOKUP('2012 Original'!AY37,key_ref,COLUMN(Appointing_Party__1),FALSE)="Agency head",'2012 Appt Party (1)'!AY$1,VLOOKUP('2012 Original'!AY37,key_ref,COLUMN(Appointing_Party__1),FALSE)),CONCATENATE("ERR: ",'2012 Original'!AY37))</f>
        <v>Board|Commission</v>
      </c>
      <c r="AZ37" s="2" t="str">
        <f>IFERROR(IF(VLOOKUP('2012 Original'!AZ37,key_ref,COLUMN(Appointing_Party__1),FALSE)="Agency head",'2012 Appt Party (1)'!AZ$1,VLOOKUP('2012 Original'!AZ37,key_ref,COLUMN(Appointing_Party__1),FALSE)),CONCATENATE("ERR: ",'2012 Original'!AZ37))</f>
        <v>Governor</v>
      </c>
    </row>
    <row r="38" spans="1:52" s="4" customFormat="1">
      <c r="A38" s="3" t="s">
        <v>68</v>
      </c>
      <c r="B38" s="2" t="str">
        <f>IFERROR(IF(VLOOKUP('2012 Original'!B38,key_ref,COLUMN(Appointing_Party__1),FALSE)="Agency head",'2012 Appt Party (1)'!B$1,VLOOKUP('2012 Original'!B38,key_ref,COLUMN(Appointing_Party__1),FALSE)),CONCATENATE("ERR: ",'2012 Original'!B38))</f>
        <v>Voting Public</v>
      </c>
      <c r="C38" s="2" t="str">
        <f>IFERROR(IF(VLOOKUP('2012 Original'!C38,key_ref,COLUMN(Appointing_Party__1),FALSE)="Agency head",'2012 Appt Party (1)'!C$1,VLOOKUP('2012 Original'!C38,key_ref,COLUMN(Appointing_Party__1),FALSE)),CONCATENATE("ERR: ",'2012 Original'!C38))</f>
        <v>Secretary Of State</v>
      </c>
      <c r="D38" s="2" t="str">
        <f>IFERROR(IF(VLOOKUP('2012 Original'!D38,key_ref,COLUMN(Appointing_Party__1),FALSE)="Agency head",'2012 Appt Party (1)'!D$1,VLOOKUP('2012 Original'!D38,key_ref,COLUMN(Appointing_Party__1),FALSE)),CONCATENATE("ERR: ",'2012 Original'!D38))</f>
        <v>Voting Public</v>
      </c>
      <c r="E38" s="2" t="str">
        <f>IFERROR(IF(VLOOKUP('2012 Original'!E38,key_ref,COLUMN(Appointing_Party__1),FALSE)="Agency head",'2012 Appt Party (1)'!E$1,VLOOKUP('2012 Original'!E38,key_ref,COLUMN(Appointing_Party__1),FALSE)),CONCATENATE("ERR: ",'2012 Original'!E38))</f>
        <v>Voting Public</v>
      </c>
      <c r="F38" s="2" t="str">
        <f>IFERROR(IF(VLOOKUP('2012 Original'!F38,key_ref,COLUMN(Appointing_Party__1),FALSE)="Agency head",'2012 Appt Party (1)'!F$1,VLOOKUP('2012 Original'!F38,key_ref,COLUMN(Appointing_Party__1),FALSE)),CONCATENATE("ERR: ",'2012 Original'!F38))</f>
        <v>Voting Public</v>
      </c>
      <c r="G38" s="2" t="str">
        <f>IFERROR(IF(VLOOKUP('2012 Original'!G38,key_ref,COLUMN(Appointing_Party__1),FALSE)="Agency head",'2012 Appt Party (1)'!G$1,VLOOKUP('2012 Original'!G38,key_ref,COLUMN(Appointing_Party__1),FALSE)),CONCATENATE("ERR: ",'2012 Original'!G38))</f>
        <v>Governor</v>
      </c>
      <c r="H38" s="2" t="str">
        <f>IFERROR(IF(VLOOKUP('2012 Original'!H38,key_ref,COLUMN(Appointing_Party__1),FALSE)="Agency head",'2012 Appt Party (1)'!H$1,VLOOKUP('2012 Original'!H38,key_ref,COLUMN(Appointing_Party__1),FALSE)),CONCATENATE("ERR: ",'2012 Original'!H38))</f>
        <v>Governor</v>
      </c>
      <c r="I38" s="2" t="str">
        <f>IFERROR(IF(VLOOKUP('2012 Original'!I38,key_ref,COLUMN(Appointing_Party__1),FALSE)="Agency head",'2012 Appt Party (1)'!I$1,VLOOKUP('2012 Original'!I38,key_ref,COLUMN(Appointing_Party__1),FALSE)),CONCATENATE("ERR: ",'2012 Original'!I38))</f>
        <v>Governor</v>
      </c>
      <c r="J38" s="2" t="str">
        <f>IFERROR(IF(VLOOKUP('2012 Original'!J38,key_ref,COLUMN(Appointing_Party__1),FALSE)="Agency head",'2012 Appt Party (1)'!J$1,VLOOKUP('2012 Original'!J38,key_ref,COLUMN(Appointing_Party__1),FALSE)),CONCATENATE("ERR: ",'2012 Original'!J38))</f>
        <v>Secretary Of State</v>
      </c>
      <c r="K38" s="2" t="str">
        <f>IFERROR(IF(VLOOKUP('2012 Original'!K38,key_ref,COLUMN(Appointing_Party__1),FALSE)="Agency head",'2012 Appt Party (1)'!K$1,VLOOKUP('2012 Original'!K38,key_ref,COLUMN(Appointing_Party__1),FALSE)),CONCATENATE("ERR: ",'2012 Original'!K38))</f>
        <v>none</v>
      </c>
      <c r="L38" s="2" t="str">
        <f>IFERROR(IF(VLOOKUP('2012 Original'!L38,key_ref,COLUMN(Appointing_Party__1),FALSE)="Agency head",'2012 Appt Party (1)'!L$1,VLOOKUP('2012 Original'!L38,key_ref,COLUMN(Appointing_Party__1),FALSE)),CONCATENATE("ERR: ",'2012 Original'!L38))</f>
        <v>Budget</v>
      </c>
      <c r="M38" s="2" t="str">
        <f>IFERROR(IF(VLOOKUP('2012 Original'!M38,key_ref,COLUMN(Appointing_Party__1),FALSE)="Agency head",'2012 Appt Party (1)'!M$1,VLOOKUP('2012 Original'!M38,key_ref,COLUMN(Appointing_Party__1),FALSE)),CONCATENATE("ERR: ",'2012 Original'!M38))</f>
        <v>Civil Rights</v>
      </c>
      <c r="N38" s="2" t="str">
        <f>IFERROR(IF(VLOOKUP('2012 Original'!N38,key_ref,COLUMN(Appointing_Party__1),FALSE)="Agency head",'2012 Appt Party (1)'!N$1,VLOOKUP('2012 Original'!N38,key_ref,COLUMN(Appointing_Party__1),FALSE)),CONCATENATE("ERR: ",'2012 Original'!N38))</f>
        <v>Governor</v>
      </c>
      <c r="O38" s="2" t="str">
        <f>IFERROR(IF(VLOOKUP('2012 Original'!O38,key_ref,COLUMN(Appointing_Party__1),FALSE)="Agency head",'2012 Appt Party (1)'!O$1,VLOOKUP('2012 Original'!O38,key_ref,COLUMN(Appointing_Party__1),FALSE)),CONCATENATE("ERR: ",'2012 Original'!O38))</f>
        <v>Governor</v>
      </c>
      <c r="P38" s="2" t="str">
        <f>IFERROR(IF(VLOOKUP('2012 Original'!P38,key_ref,COLUMN(Appointing_Party__1),FALSE)="Agency head",'2012 Appt Party (1)'!P$1,VLOOKUP('2012 Original'!P38,key_ref,COLUMN(Appointing_Party__1),FALSE)),CONCATENATE("ERR: ",'2012 Original'!P38))</f>
        <v>Comptroller</v>
      </c>
      <c r="Q38" s="2" t="str">
        <f>IFERROR(IF(VLOOKUP('2012 Original'!Q38,key_ref,COLUMN(Appointing_Party__1),FALSE)="Agency head",'2012 Appt Party (1)'!Q$1,VLOOKUP('2012 Original'!Q38,key_ref,COLUMN(Appointing_Party__1),FALSE)),CONCATENATE("ERR: ",'2012 Original'!Q38))</f>
        <v>Governor</v>
      </c>
      <c r="R38" s="2" t="str">
        <f>IFERROR(IF(VLOOKUP('2012 Original'!R38,key_ref,COLUMN(Appointing_Party__1),FALSE)="Agency head",'2012 Appt Party (1)'!R$1,VLOOKUP('2012 Original'!R38,key_ref,COLUMN(Appointing_Party__1),FALSE)),CONCATENATE("ERR: ",'2012 Original'!R38))</f>
        <v>Governor</v>
      </c>
      <c r="S38" s="2" t="str">
        <f>IFERROR(IF(VLOOKUP('2012 Original'!S38,key_ref,COLUMN(Appointing_Party__1),FALSE)="Agency head",'2012 Appt Party (1)'!S$1,VLOOKUP('2012 Original'!S38,key_ref,COLUMN(Appointing_Party__1),FALSE)),CONCATENATE("ERR: ",'2012 Original'!S38))</f>
        <v>Governor</v>
      </c>
      <c r="T38" s="2" t="str">
        <f>IFERROR(IF(VLOOKUP('2012 Original'!T38,key_ref,COLUMN(Appointing_Party__1),FALSE)="Agency head",'2012 Appt Party (1)'!T$1,VLOOKUP('2012 Original'!T38,key_ref,COLUMN(Appointing_Party__1),FALSE)),CONCATENATE("ERR: ",'2012 Original'!T38))</f>
        <v>Voting Public</v>
      </c>
      <c r="U38" s="2" t="str">
        <f>IFERROR(IF(VLOOKUP('2012 Original'!U38,key_ref,COLUMN(Appointing_Party__1),FALSE)="Agency head",'2012 Appt Party (1)'!U$1,VLOOKUP('2012 Original'!U38,key_ref,COLUMN(Appointing_Party__1),FALSE)),CONCATENATE("ERR: ",'2012 Original'!U38))</f>
        <v>Election Administration</v>
      </c>
      <c r="V38" s="2" t="str">
        <f>IFERROR(IF(VLOOKUP('2012 Original'!V38,key_ref,COLUMN(Appointing_Party__1),FALSE)="Agency head",'2012 Appt Party (1)'!V$1,VLOOKUP('2012 Original'!V38,key_ref,COLUMN(Appointing_Party__1),FALSE)),CONCATENATE("ERR: ",'2012 Original'!V38))</f>
        <v>Emergency Management</v>
      </c>
      <c r="W38" s="2" t="str">
        <f>IFERROR(IF(VLOOKUP('2012 Original'!W38,key_ref,COLUMN(Appointing_Party__1),FALSE)="Agency head",'2012 Appt Party (1)'!W$1,VLOOKUP('2012 Original'!W38,key_ref,COLUMN(Appointing_Party__1),FALSE)),CONCATENATE("ERR: ",'2012 Original'!W38))</f>
        <v>Governor</v>
      </c>
      <c r="X38" s="2" t="str">
        <f>IFERROR(IF(VLOOKUP('2012 Original'!X38,key_ref,COLUMN(Appointing_Party__1),FALSE)="Agency head",'2012 Appt Party (1)'!X$1,VLOOKUP('2012 Original'!X38,key_ref,COLUMN(Appointing_Party__1),FALSE)),CONCATENATE("ERR: ",'2012 Original'!X38))</f>
        <v>Governor</v>
      </c>
      <c r="Y38" s="2" t="str">
        <f>IFERROR(IF(VLOOKUP('2012 Original'!Y38,key_ref,COLUMN(Appointing_Party__1),FALSE)="Agency head",'2012 Appt Party (1)'!Y$1,VLOOKUP('2012 Original'!Y38,key_ref,COLUMN(Appointing_Party__1),FALSE)),CONCATENATE("ERR: ",'2012 Original'!Y38))</f>
        <v>Board|Commission</v>
      </c>
      <c r="Z38" s="2" t="str">
        <f>IFERROR(IF(VLOOKUP('2012 Original'!Z38,key_ref,COLUMN(Appointing_Party__1),FALSE)="Agency head",'2012 Appt Party (1)'!Z$1,VLOOKUP('2012 Original'!Z38,key_ref,COLUMN(Appointing_Party__1),FALSE)),CONCATENATE("ERR: ",'2012 Original'!Z38))</f>
        <v>Treasurer</v>
      </c>
      <c r="AA38" s="2" t="str">
        <f>IFERROR(IF(VLOOKUP('2012 Original'!AA38,key_ref,COLUMN(Appointing_Party__1),FALSE)="Agency head",'2012 Appt Party (1)'!AA$1,VLOOKUP('2012 Original'!AA38,key_ref,COLUMN(Appointing_Party__1),FALSE)),CONCATENATE("ERR: ",'2012 Original'!AA38))</f>
        <v>Board|Commission</v>
      </c>
      <c r="AB38" s="2" t="str">
        <f>IFERROR(IF(VLOOKUP('2012 Original'!AB38,key_ref,COLUMN(Appointing_Party__1),FALSE)="Agency head",'2012 Appt Party (1)'!AB$1,VLOOKUP('2012 Original'!AB38,key_ref,COLUMN(Appointing_Party__1),FALSE)),CONCATENATE("ERR: ",'2012 Original'!AB38))</f>
        <v>Administration</v>
      </c>
      <c r="AC38" s="2" t="str">
        <f>IFERROR(IF(VLOOKUP('2012 Original'!AC38,key_ref,COLUMN(Appointing_Party__1),FALSE)="Agency head",'2012 Appt Party (1)'!AC$1,VLOOKUP('2012 Original'!AC38,key_ref,COLUMN(Appointing_Party__1),FALSE)),CONCATENATE("ERR: ",'2012 Original'!AC38))</f>
        <v>Health</v>
      </c>
      <c r="AD38" s="2" t="str">
        <f>IFERROR(IF(VLOOKUP('2012 Original'!AD38,key_ref,COLUMN(Appointing_Party__1),FALSE)="Agency head",'2012 Appt Party (1)'!AD$1,VLOOKUP('2012 Original'!AD38,key_ref,COLUMN(Appointing_Party__1),FALSE)),CONCATENATE("ERR: ",'2012 Original'!AD38))</f>
        <v>Board|Commission</v>
      </c>
      <c r="AE38" s="2" t="str">
        <f>IFERROR(IF(VLOOKUP('2012 Original'!AE38,key_ref,COLUMN(Appointing_Party__1),FALSE)="Agency head",'2012 Appt Party (1)'!AE$1,VLOOKUP('2012 Original'!AE38,key_ref,COLUMN(Appointing_Party__1),FALSE)),CONCATENATE("ERR: ",'2012 Original'!AE38))</f>
        <v>Highways</v>
      </c>
      <c r="AF38" s="2" t="str">
        <f>IFERROR(IF(VLOOKUP('2012 Original'!AF38,key_ref,COLUMN(Appointing_Party__1),FALSE)="Agency head",'2012 Appt Party (1)'!AF$1,VLOOKUP('2012 Original'!AF38,key_ref,COLUMN(Appointing_Party__1),FALSE)),CONCATENATE("ERR: ",'2012 Original'!AF38))</f>
        <v>Information Systems</v>
      </c>
      <c r="AG38" s="2" t="str">
        <f>IFERROR(IF(VLOOKUP('2012 Original'!AG38,key_ref,COLUMN(Appointing_Party__1),FALSE)="Agency head",'2012 Appt Party (1)'!AG$1,VLOOKUP('2012 Original'!AG38,key_ref,COLUMN(Appointing_Party__1),FALSE)),CONCATENATE("ERR: ",'2012 Original'!AG38))</f>
        <v>Governor</v>
      </c>
      <c r="AH38" s="2" t="str">
        <f>IFERROR(IF(VLOOKUP('2012 Original'!AH38,key_ref,COLUMN(Appointing_Party__1),FALSE)="Agency head",'2012 Appt Party (1)'!AH$1,VLOOKUP('2012 Original'!AH38,key_ref,COLUMN(Appointing_Party__1),FALSE)),CONCATENATE("ERR: ",'2012 Original'!AH38))</f>
        <v>Voting Public</v>
      </c>
      <c r="AI38" s="2" t="str">
        <f>IFERROR(IF(VLOOKUP('2012 Original'!AI38,key_ref,COLUMN(Appointing_Party__1),FALSE)="Agency head",'2012 Appt Party (1)'!AI$1,VLOOKUP('2012 Original'!AI38,key_ref,COLUMN(Appointing_Party__1),FALSE)),CONCATENATE("ERR: ",'2012 Original'!AI38))</f>
        <v>Governor</v>
      </c>
      <c r="AJ38" s="2" t="str">
        <f>IFERROR(IF(VLOOKUP('2012 Original'!AJ38,key_ref,COLUMN(Appointing_Party__1),FALSE)="Agency head",'2012 Appt Party (1)'!AJ$1,VLOOKUP('2012 Original'!AJ38,key_ref,COLUMN(Appointing_Party__1),FALSE)),CONCATENATE("ERR: ",'2012 Original'!AJ38))</f>
        <v>Mental Health &amp; Retardation</v>
      </c>
      <c r="AK38" s="2" t="str">
        <f>IFERROR(IF(VLOOKUP('2012 Original'!AK38,key_ref,COLUMN(Appointing_Party__1),FALSE)="Agency head",'2012 Appt Party (1)'!AK$1,VLOOKUP('2012 Original'!AK38,key_ref,COLUMN(Appointing_Party__1),FALSE)),CONCATENATE("ERR: ",'2012 Original'!AK38))</f>
        <v>Governor</v>
      </c>
      <c r="AL38" s="2" t="str">
        <f>IFERROR(IF(VLOOKUP('2012 Original'!AL38,key_ref,COLUMN(Appointing_Party__1),FALSE)="Agency head",'2012 Appt Party (1)'!AL$1,VLOOKUP('2012 Original'!AL38,key_ref,COLUMN(Appointing_Party__1),FALSE)),CONCATENATE("ERR: ",'2012 Original'!AL38))</f>
        <v>Board|Commission</v>
      </c>
      <c r="AM38" s="2" t="str">
        <f>IFERROR(IF(VLOOKUP('2012 Original'!AM38,key_ref,COLUMN(Appointing_Party__1),FALSE)="Agency head",'2012 Appt Party (1)'!AM$1,VLOOKUP('2012 Original'!AM38,key_ref,COLUMN(Appointing_Party__1),FALSE)),CONCATENATE("ERR: ",'2012 Original'!AM38))</f>
        <v>Personnel</v>
      </c>
      <c r="AN38" s="2" t="str">
        <f>IFERROR(IF(VLOOKUP('2012 Original'!AN38,key_ref,COLUMN(Appointing_Party__1),FALSE)="Agency head",'2012 Appt Party (1)'!AN$1,VLOOKUP('2012 Original'!AN38,key_ref,COLUMN(Appointing_Party__1),FALSE)),CONCATENATE("ERR: ",'2012 Original'!AN38))</f>
        <v>none</v>
      </c>
      <c r="AO38" s="2" t="str">
        <f>IFERROR(IF(VLOOKUP('2012 Original'!AO38,key_ref,COLUMN(Appointing_Party__1),FALSE)="Agency head",'2012 Appt Party (1)'!AO$1,VLOOKUP('2012 Original'!AO38,key_ref,COLUMN(Appointing_Party__1),FALSE)),CONCATENATE("ERR: ",'2012 Original'!AO38))</f>
        <v>Secretary Of State</v>
      </c>
      <c r="AP38" s="2" t="str">
        <f>IFERROR(IF(VLOOKUP('2012 Original'!AP38,key_ref,COLUMN(Appointing_Party__1),FALSE)="Agency head",'2012 Appt Party (1)'!AP$1,VLOOKUP('2012 Original'!AP38,key_ref,COLUMN(Appointing_Party__1),FALSE)),CONCATENATE("ERR: ",'2012 Original'!AP38))</f>
        <v>Budget</v>
      </c>
      <c r="AQ38" s="2" t="str">
        <f>IFERROR(IF(VLOOKUP('2012 Original'!AQ38,key_ref,COLUMN(Appointing_Party__1),FALSE)="Agency head",'2012 Appt Party (1)'!AQ$1,VLOOKUP('2012 Original'!AQ38,key_ref,COLUMN(Appointing_Party__1),FALSE)),CONCATENATE("ERR: ",'2012 Original'!AQ38))</f>
        <v>Board|Commission</v>
      </c>
      <c r="AR38" s="2" t="str">
        <f>IFERROR(IF(VLOOKUP('2012 Original'!AR38,key_ref,COLUMN(Appointing_Party__1),FALSE)="Agency head",'2012 Appt Party (1)'!AR$1,VLOOKUP('2012 Original'!AR38,key_ref,COLUMN(Appointing_Party__1),FALSE)),CONCATENATE("ERR: ",'2012 Original'!AR38))</f>
        <v>Governor</v>
      </c>
      <c r="AS38" s="2" t="str">
        <f>IFERROR(IF(VLOOKUP('2012 Original'!AS38,key_ref,COLUMN(Appointing_Party__1),FALSE)="Agency head",'2012 Appt Party (1)'!AS$1,VLOOKUP('2012 Original'!AS38,key_ref,COLUMN(Appointing_Party__1),FALSE)),CONCATENATE("ERR: ",'2012 Original'!AS38))</f>
        <v>Purchasing</v>
      </c>
      <c r="AT38" s="2" t="str">
        <f>IFERROR(IF(VLOOKUP('2012 Original'!AT38,key_ref,COLUMN(Appointing_Party__1),FALSE)="Agency head",'2012 Appt Party (1)'!AT$1,VLOOKUP('2012 Original'!AT38,key_ref,COLUMN(Appointing_Party__1),FALSE)),CONCATENATE("ERR: ",'2012 Original'!AT38))</f>
        <v>Governor</v>
      </c>
      <c r="AU38" s="2" t="str">
        <f>IFERROR(IF(VLOOKUP('2012 Original'!AU38,key_ref,COLUMN(Appointing_Party__1),FALSE)="Agency head",'2012 Appt Party (1)'!AU$1,VLOOKUP('2012 Original'!AU38,key_ref,COLUMN(Appointing_Party__1),FALSE)),CONCATENATE("ERR: ",'2012 Original'!AU38))</f>
        <v>Governor</v>
      </c>
      <c r="AV38" s="2" t="str">
        <f>IFERROR(IF(VLOOKUP('2012 Original'!AV38,key_ref,COLUMN(Appointing_Party__1),FALSE)="Agency head",'2012 Appt Party (1)'!AV$1,VLOOKUP('2012 Original'!AV38,key_ref,COLUMN(Appointing_Party__1),FALSE)),CONCATENATE("ERR: ",'2012 Original'!AV38))</f>
        <v>Board|Commission</v>
      </c>
      <c r="AW38" s="2" t="str">
        <f>IFERROR(IF(VLOOKUP('2012 Original'!AW38,key_ref,COLUMN(Appointing_Party__1),FALSE)="Agency head",'2012 Appt Party (1)'!AW$1,VLOOKUP('2012 Original'!AW38,key_ref,COLUMN(Appointing_Party__1),FALSE)),CONCATENATE("ERR: ",'2012 Original'!AW38))</f>
        <v>Governor</v>
      </c>
      <c r="AX38" s="2" t="str">
        <f>IFERROR(IF(VLOOKUP('2012 Original'!AX38,key_ref,COLUMN(Appointing_Party__1),FALSE)="Agency head",'2012 Appt Party (1)'!AX$1,VLOOKUP('2012 Original'!AX38,key_ref,COLUMN(Appointing_Party__1),FALSE)),CONCATENATE("ERR: ",'2012 Original'!AX38))</f>
        <v>Tourism</v>
      </c>
      <c r="AY38" s="2" t="str">
        <f>IFERROR(IF(VLOOKUP('2012 Original'!AY38,key_ref,COLUMN(Appointing_Party__1),FALSE)="Agency head",'2012 Appt Party (1)'!AY$1,VLOOKUP('2012 Original'!AY38,key_ref,COLUMN(Appointing_Party__1),FALSE)),CONCATENATE("ERR: ",'2012 Original'!AY38))</f>
        <v>Governor</v>
      </c>
      <c r="AZ38" s="2" t="str">
        <f>IFERROR(IF(VLOOKUP('2012 Original'!AZ38,key_ref,COLUMN(Appointing_Party__1),FALSE)="Agency head",'2012 Appt Party (1)'!AZ$1,VLOOKUP('2012 Original'!AZ38,key_ref,COLUMN(Appointing_Party__1),FALSE)),CONCATENATE("ERR: ",'2012 Original'!AZ38))</f>
        <v>Governor</v>
      </c>
    </row>
    <row r="39" spans="1:52" s="4" customFormat="1">
      <c r="A39" s="3" t="s">
        <v>70</v>
      </c>
      <c r="B39" s="2" t="str">
        <f>IFERROR(IF(VLOOKUP('2012 Original'!B39,key_ref,COLUMN(Appointing_Party__1),FALSE)="Agency head",'2012 Appt Party (1)'!B$1,VLOOKUP('2012 Original'!B39,key_ref,COLUMN(Appointing_Party__1),FALSE)),CONCATENATE("ERR: ",'2012 Original'!B39))</f>
        <v>Voting Public</v>
      </c>
      <c r="C39" s="2" t="str">
        <f>IFERROR(IF(VLOOKUP('2012 Original'!C39,key_ref,COLUMN(Appointing_Party__1),FALSE)="Agency head",'2012 Appt Party (1)'!C$1,VLOOKUP('2012 Original'!C39,key_ref,COLUMN(Appointing_Party__1),FALSE)),CONCATENATE("ERR: ",'2012 Original'!C39))</f>
        <v>Voting Public</v>
      </c>
      <c r="D39" s="2" t="str">
        <f>IFERROR(IF(VLOOKUP('2012 Original'!D39,key_ref,COLUMN(Appointing_Party__1),FALSE)="Agency head",'2012 Appt Party (1)'!D$1,VLOOKUP('2012 Original'!D39,key_ref,COLUMN(Appointing_Party__1),FALSE)),CONCATENATE("ERR: ",'2012 Original'!D39))</f>
        <v>Governor</v>
      </c>
      <c r="E39" s="2" t="str">
        <f>IFERROR(IF(VLOOKUP('2012 Original'!E39,key_ref,COLUMN(Appointing_Party__1),FALSE)="Agency head",'2012 Appt Party (1)'!E$1,VLOOKUP('2012 Original'!E39,key_ref,COLUMN(Appointing_Party__1),FALSE)),CONCATENATE("ERR: ",'2012 Original'!E39))</f>
        <v>Voting Public</v>
      </c>
      <c r="F39" s="2" t="str">
        <f>IFERROR(IF(VLOOKUP('2012 Original'!F39,key_ref,COLUMN(Appointing_Party__1),FALSE)="Agency head",'2012 Appt Party (1)'!F$1,VLOOKUP('2012 Original'!F39,key_ref,COLUMN(Appointing_Party__1),FALSE)),CONCATENATE("ERR: ",'2012 Original'!F39))</f>
        <v>Voting Public</v>
      </c>
      <c r="G39" s="2" t="str">
        <f>IFERROR(IF(VLOOKUP('2012 Original'!G39,key_ref,COLUMN(Appointing_Party__1),FALSE)="Agency head",'2012 Appt Party (1)'!G$1,VLOOKUP('2012 Original'!G39,key_ref,COLUMN(Appointing_Party__1),FALSE)),CONCATENATE("ERR: ",'2012 Original'!G39))</f>
        <v>Governor</v>
      </c>
      <c r="H39" s="2" t="str">
        <f>IFERROR(IF(VLOOKUP('2012 Original'!H39,key_ref,COLUMN(Appointing_Party__1),FALSE)="Agency head",'2012 Appt Party (1)'!H$1,VLOOKUP('2012 Original'!H39,key_ref,COLUMN(Appointing_Party__1),FALSE)),CONCATENATE("ERR: ",'2012 Original'!H39))</f>
        <v>Governor</v>
      </c>
      <c r="I39" s="2" t="str">
        <f>IFERROR(IF(VLOOKUP('2012 Original'!I39,key_ref,COLUMN(Appointing_Party__1),FALSE)="Agency head",'2012 Appt Party (1)'!I$1,VLOOKUP('2012 Original'!I39,key_ref,COLUMN(Appointing_Party__1),FALSE)),CONCATENATE("ERR: ",'2012 Original'!I39))</f>
        <v>Governor</v>
      </c>
      <c r="J39" s="2" t="str">
        <f>IFERROR(IF(VLOOKUP('2012 Original'!J39,key_ref,COLUMN(Appointing_Party__1),FALSE)="Agency head",'2012 Appt Party (1)'!J$1,VLOOKUP('2012 Original'!J39,key_ref,COLUMN(Appointing_Party__1),FALSE)),CONCATENATE("ERR: ",'2012 Original'!J39))</f>
        <v>Voting Public</v>
      </c>
      <c r="K39" s="2" t="str">
        <f>IFERROR(IF(VLOOKUP('2012 Original'!K39,key_ref,COLUMN(Appointing_Party__1),FALSE)="Agency head",'2012 Appt Party (1)'!K$1,VLOOKUP('2012 Original'!K39,key_ref,COLUMN(Appointing_Party__1),FALSE)),CONCATENATE("ERR: ",'2012 Original'!K39))</f>
        <v>Governor</v>
      </c>
      <c r="L39" s="2" t="str">
        <f>IFERROR(IF(VLOOKUP('2012 Original'!L39,key_ref,COLUMN(Appointing_Party__1),FALSE)="Agency head",'2012 Appt Party (1)'!L$1,VLOOKUP('2012 Original'!L39,key_ref,COLUMN(Appointing_Party__1),FALSE)),CONCATENATE("ERR: ",'2012 Original'!L39))</f>
        <v>Governor</v>
      </c>
      <c r="M39" s="2" t="str">
        <f>IFERROR(IF(VLOOKUP('2012 Original'!M39,key_ref,COLUMN(Appointing_Party__1),FALSE)="Agency head",'2012 Appt Party (1)'!M$1,VLOOKUP('2012 Original'!M39,key_ref,COLUMN(Appointing_Party__1),FALSE)),CONCATENATE("ERR: ",'2012 Original'!M39))</f>
        <v>Board|Commission</v>
      </c>
      <c r="N39" s="2" t="str">
        <f>IFERROR(IF(VLOOKUP('2012 Original'!N39,key_ref,COLUMN(Appointing_Party__1),FALSE)="Agency head",'2012 Appt Party (1)'!N$1,VLOOKUP('2012 Original'!N39,key_ref,COLUMN(Appointing_Party__1),FALSE)),CONCATENATE("ERR: ",'2012 Original'!N39))</f>
        <v>Governor</v>
      </c>
      <c r="O39" s="2" t="str">
        <f>IFERROR(IF(VLOOKUP('2012 Original'!O39,key_ref,COLUMN(Appointing_Party__1),FALSE)="Agency head",'2012 Appt Party (1)'!O$1,VLOOKUP('2012 Original'!O39,key_ref,COLUMN(Appointing_Party__1),FALSE)),CONCATENATE("ERR: ",'2012 Original'!O39))</f>
        <v>Community Affairs</v>
      </c>
      <c r="P39" s="2" t="str">
        <f>IFERROR(IF(VLOOKUP('2012 Original'!P39,key_ref,COLUMN(Appointing_Party__1),FALSE)="Agency head",'2012 Appt Party (1)'!P$1,VLOOKUP('2012 Original'!P39,key_ref,COLUMN(Appointing_Party__1),FALSE)),CONCATENATE("ERR: ",'2012 Original'!P39))</f>
        <v>Governor</v>
      </c>
      <c r="Q39" s="2" t="str">
        <f>IFERROR(IF(VLOOKUP('2012 Original'!Q39,key_ref,COLUMN(Appointing_Party__1),FALSE)="Agency head",'2012 Appt Party (1)'!Q$1,VLOOKUP('2012 Original'!Q39,key_ref,COLUMN(Appointing_Party__1),FALSE)),CONCATENATE("ERR: ",'2012 Original'!Q39))</f>
        <v>Attorney General</v>
      </c>
      <c r="R39" s="2" t="str">
        <f>IFERROR(IF(VLOOKUP('2012 Original'!R39,key_ref,COLUMN(Appointing_Party__1),FALSE)="Agency head",'2012 Appt Party (1)'!R$1,VLOOKUP('2012 Original'!R39,key_ref,COLUMN(Appointing_Party__1),FALSE)),CONCATENATE("ERR: ",'2012 Original'!R39))</f>
        <v>Governor</v>
      </c>
      <c r="S39" s="2" t="str">
        <f>IFERROR(IF(VLOOKUP('2012 Original'!S39,key_ref,COLUMN(Appointing_Party__1),FALSE)="Agency head",'2012 Appt Party (1)'!S$1,VLOOKUP('2012 Original'!S39,key_ref,COLUMN(Appointing_Party__1),FALSE)),CONCATENATE("ERR: ",'2012 Original'!S39))</f>
        <v>Governor</v>
      </c>
      <c r="T39" s="2" t="str">
        <f>IFERROR(IF(VLOOKUP('2012 Original'!T39,key_ref,COLUMN(Appointing_Party__1),FALSE)="Agency head",'2012 Appt Party (1)'!T$1,VLOOKUP('2012 Original'!T39,key_ref,COLUMN(Appointing_Party__1),FALSE)),CONCATENATE("ERR: ",'2012 Original'!T39))</f>
        <v>Governor</v>
      </c>
      <c r="U39" s="2" t="str">
        <f>IFERROR(IF(VLOOKUP('2012 Original'!U39,key_ref,COLUMN(Appointing_Party__1),FALSE)="Agency head",'2012 Appt Party (1)'!U$1,VLOOKUP('2012 Original'!U39,key_ref,COLUMN(Appointing_Party__1),FALSE)),CONCATENATE("ERR: ",'2012 Original'!U39))</f>
        <v>Cabinet Secretary</v>
      </c>
      <c r="V39" s="2" t="str">
        <f>IFERROR(IF(VLOOKUP('2012 Original'!V39,key_ref,COLUMN(Appointing_Party__1),FALSE)="Agency head",'2012 Appt Party (1)'!V$1,VLOOKUP('2012 Original'!V39,key_ref,COLUMN(Appointing_Party__1),FALSE)),CONCATENATE("ERR: ",'2012 Original'!V39))</f>
        <v>Governor</v>
      </c>
      <c r="W39" s="2" t="str">
        <f>IFERROR(IF(VLOOKUP('2012 Original'!W39,key_ref,COLUMN(Appointing_Party__1),FALSE)="Agency head",'2012 Appt Party (1)'!W$1,VLOOKUP('2012 Original'!W39,key_ref,COLUMN(Appointing_Party__1),FALSE)),CONCATENATE("ERR: ",'2012 Original'!W39))</f>
        <v>Employment Services</v>
      </c>
      <c r="X39" s="2" t="str">
        <f>IFERROR(IF(VLOOKUP('2012 Original'!X39,key_ref,COLUMN(Appointing_Party__1),FALSE)="Agency head",'2012 Appt Party (1)'!X$1,VLOOKUP('2012 Original'!X39,key_ref,COLUMN(Appointing_Party__1),FALSE)),CONCATENATE("ERR: ",'2012 Original'!X39))</f>
        <v>Energy</v>
      </c>
      <c r="Y39" s="2" t="str">
        <f>IFERROR(IF(VLOOKUP('2012 Original'!Y39,key_ref,COLUMN(Appointing_Party__1),FALSE)="Agency head",'2012 Appt Party (1)'!Y$1,VLOOKUP('2012 Original'!Y39,key_ref,COLUMN(Appointing_Party__1),FALSE)),CONCATENATE("ERR: ",'2012 Original'!Y39))</f>
        <v>Governor</v>
      </c>
      <c r="Z39" s="2" t="str">
        <f>IFERROR(IF(VLOOKUP('2012 Original'!Z39,key_ref,COLUMN(Appointing_Party__1),FALSE)="Agency head",'2012 Appt Party (1)'!Z$1,VLOOKUP('2012 Original'!Z39,key_ref,COLUMN(Appointing_Party__1),FALSE)),CONCATENATE("ERR: ",'2012 Original'!Z39))</f>
        <v>Governor</v>
      </c>
      <c r="AA39" s="2" t="str">
        <f>IFERROR(IF(VLOOKUP('2012 Original'!AA39,key_ref,COLUMN(Appointing_Party__1),FALSE)="Agency head",'2012 Appt Party (1)'!AA$1,VLOOKUP('2012 Original'!AA39,key_ref,COLUMN(Appointing_Party__1),FALSE)),CONCATENATE("ERR: ",'2012 Original'!AA39))</f>
        <v>Board|Commission</v>
      </c>
      <c r="AB39" s="2" t="str">
        <f>IFERROR(IF(VLOOKUP('2012 Original'!AB39,key_ref,COLUMN(Appointing_Party__1),FALSE)="Agency head",'2012 Appt Party (1)'!AB$1,VLOOKUP('2012 Original'!AB39,key_ref,COLUMN(Appointing_Party__1),FALSE)),CONCATENATE("ERR: ",'2012 Original'!AB39))</f>
        <v>Governor</v>
      </c>
      <c r="AC39" s="2" t="str">
        <f>IFERROR(IF(VLOOKUP('2012 Original'!AC39,key_ref,COLUMN(Appointing_Party__1),FALSE)="Agency head",'2012 Appt Party (1)'!AC$1,VLOOKUP('2012 Original'!AC39,key_ref,COLUMN(Appointing_Party__1),FALSE)),CONCATENATE("ERR: ",'2012 Original'!AC39))</f>
        <v>Governor</v>
      </c>
      <c r="AD39" s="2" t="str">
        <f>IFERROR(IF(VLOOKUP('2012 Original'!AD39,key_ref,COLUMN(Appointing_Party__1),FALSE)="Agency head",'2012 Appt Party (1)'!AD$1,VLOOKUP('2012 Original'!AD39,key_ref,COLUMN(Appointing_Party__1),FALSE)),CONCATENATE("ERR: ",'2012 Original'!AD39))</f>
        <v>Higher Education</v>
      </c>
      <c r="AE39" s="2" t="str">
        <f>IFERROR(IF(VLOOKUP('2012 Original'!AE39,key_ref,COLUMN(Appointing_Party__1),FALSE)="Agency head",'2012 Appt Party (1)'!AE$1,VLOOKUP('2012 Original'!AE39,key_ref,COLUMN(Appointing_Party__1),FALSE)),CONCATENATE("ERR: ",'2012 Original'!AE39))</f>
        <v>Highways</v>
      </c>
      <c r="AF39" s="2" t="str">
        <f>IFERROR(IF(VLOOKUP('2012 Original'!AF39,key_ref,COLUMN(Appointing_Party__1),FALSE)="Agency head",'2012 Appt Party (1)'!AF$1,VLOOKUP('2012 Original'!AF39,key_ref,COLUMN(Appointing_Party__1),FALSE)),CONCATENATE("ERR: ",'2012 Original'!AF39))</f>
        <v>Governor</v>
      </c>
      <c r="AG39" s="2" t="str">
        <f>IFERROR(IF(VLOOKUP('2012 Original'!AG39,key_ref,COLUMN(Appointing_Party__1),FALSE)="Agency head",'2012 Appt Party (1)'!AG$1,VLOOKUP('2012 Original'!AG39,key_ref,COLUMN(Appointing_Party__1),FALSE)),CONCATENATE("ERR: ",'2012 Original'!AG39))</f>
        <v>Governor</v>
      </c>
      <c r="AH39" s="2" t="str">
        <f>IFERROR(IF(VLOOKUP('2012 Original'!AH39,key_ref,COLUMN(Appointing_Party__1),FALSE)="Agency head",'2012 Appt Party (1)'!AH$1,VLOOKUP('2012 Original'!AH39,key_ref,COLUMN(Appointing_Party__1),FALSE)),CONCATENATE("ERR: ",'2012 Original'!AH39))</f>
        <v>Governor</v>
      </c>
      <c r="AI39" s="2" t="str">
        <f>IFERROR(IF(VLOOKUP('2012 Original'!AI39,key_ref,COLUMN(Appointing_Party__1),FALSE)="Agency head",'2012 Appt Party (1)'!AI$1,VLOOKUP('2012 Original'!AI39,key_ref,COLUMN(Appointing_Party__1),FALSE)),CONCATENATE("ERR: ",'2012 Original'!AI39))</f>
        <v>Licensing</v>
      </c>
      <c r="AJ39" s="2" t="str">
        <f>IFERROR(IF(VLOOKUP('2012 Original'!AJ39,key_ref,COLUMN(Appointing_Party__1),FALSE)="Agency head",'2012 Appt Party (1)'!AJ$1,VLOOKUP('2012 Original'!AJ39,key_ref,COLUMN(Appointing_Party__1),FALSE)),CONCATENATE("ERR: ",'2012 Original'!AJ39))</f>
        <v>Mental Health &amp; Retardation</v>
      </c>
      <c r="AK39" s="2" t="str">
        <f>IFERROR(IF(VLOOKUP('2012 Original'!AK39,key_ref,COLUMN(Appointing_Party__1),FALSE)="Agency head",'2012 Appt Party (1)'!AK$1,VLOOKUP('2012 Original'!AK39,key_ref,COLUMN(Appointing_Party__1),FALSE)),CONCATENATE("ERR: ",'2012 Original'!AK39))</f>
        <v>Governor</v>
      </c>
      <c r="AL39" s="2" t="str">
        <f>IFERROR(IF(VLOOKUP('2012 Original'!AL39,key_ref,COLUMN(Appointing_Party__1),FALSE)="Agency head",'2012 Appt Party (1)'!AL$1,VLOOKUP('2012 Original'!AL39,key_ref,COLUMN(Appointing_Party__1),FALSE)),CONCATENATE("ERR: ",'2012 Original'!AL39))</f>
        <v>Parks &amp; Recreation</v>
      </c>
      <c r="AM39" s="2" t="str">
        <f>IFERROR(IF(VLOOKUP('2012 Original'!AM39,key_ref,COLUMN(Appointing_Party__1),FALSE)="Agency head",'2012 Appt Party (1)'!AM$1,VLOOKUP('2012 Original'!AM39,key_ref,COLUMN(Appointing_Party__1),FALSE)),CONCATENATE("ERR: ",'2012 Original'!AM39))</f>
        <v>Governor</v>
      </c>
      <c r="AN39" s="2" t="str">
        <f>IFERROR(IF(VLOOKUP('2012 Original'!AN39,key_ref,COLUMN(Appointing_Party__1),FALSE)="Agency head",'2012 Appt Party (1)'!AN$1,VLOOKUP('2012 Original'!AN39,key_ref,COLUMN(Appointing_Party__1),FALSE)),CONCATENATE("ERR: ",'2012 Original'!AN39))</f>
        <v>Governor</v>
      </c>
      <c r="AO39" s="2" t="str">
        <f>IFERROR(IF(VLOOKUP('2012 Original'!AO39,key_ref,COLUMN(Appointing_Party__1),FALSE)="Agency head",'2012 Appt Party (1)'!AO$1,VLOOKUP('2012 Original'!AO39,key_ref,COLUMN(Appointing_Party__1),FALSE)),CONCATENATE("ERR: ",'2012 Original'!AO39))</f>
        <v>Auditor</v>
      </c>
      <c r="AP39" s="2" t="str">
        <f>IFERROR(IF(VLOOKUP('2012 Original'!AP39,key_ref,COLUMN(Appointing_Party__1),FALSE)="Agency head",'2012 Appt Party (1)'!AP$1,VLOOKUP('2012 Original'!AP39,key_ref,COLUMN(Appointing_Party__1),FALSE)),CONCATENATE("ERR: ",'2012 Original'!AP39))</f>
        <v>Treasurer</v>
      </c>
      <c r="AQ39" s="2" t="str">
        <f>IFERROR(IF(VLOOKUP('2012 Original'!AQ39,key_ref,COLUMN(Appointing_Party__1),FALSE)="Agency head",'2012 Appt Party (1)'!AQ$1,VLOOKUP('2012 Original'!AQ39,key_ref,COLUMN(Appointing_Party__1),FALSE)),CONCATENATE("ERR: ",'2012 Original'!AQ39))</f>
        <v>Governor</v>
      </c>
      <c r="AR39" s="2" t="str">
        <f>IFERROR(IF(VLOOKUP('2012 Original'!AR39,key_ref,COLUMN(Appointing_Party__1),FALSE)="Agency head",'2012 Appt Party (1)'!AR$1,VLOOKUP('2012 Original'!AR39,key_ref,COLUMN(Appointing_Party__1),FALSE)),CONCATENATE("ERR: ",'2012 Original'!AR39))</f>
        <v>Governor</v>
      </c>
      <c r="AS39" s="2" t="str">
        <f>IFERROR(IF(VLOOKUP('2012 Original'!AS39,key_ref,COLUMN(Appointing_Party__1),FALSE)="Agency head",'2012 Appt Party (1)'!AS$1,VLOOKUP('2012 Original'!AS39,key_ref,COLUMN(Appointing_Party__1),FALSE)),CONCATENATE("ERR: ",'2012 Original'!AS39))</f>
        <v>Purchasing</v>
      </c>
      <c r="AT39" s="2" t="str">
        <f>IFERROR(IF(VLOOKUP('2012 Original'!AT39,key_ref,COLUMN(Appointing_Party__1),FALSE)="Agency head",'2012 Appt Party (1)'!AT$1,VLOOKUP('2012 Original'!AT39,key_ref,COLUMN(Appointing_Party__1),FALSE)),CONCATENATE("ERR: ",'2012 Original'!AT39))</f>
        <v>Governor</v>
      </c>
      <c r="AU39" s="2" t="str">
        <f>IFERROR(IF(VLOOKUP('2012 Original'!AU39,key_ref,COLUMN(Appointing_Party__1),FALSE)="Agency head",'2012 Appt Party (1)'!AU$1,VLOOKUP('2012 Original'!AU39,key_ref,COLUMN(Appointing_Party__1),FALSE)),CONCATENATE("ERR: ",'2012 Original'!AU39))</f>
        <v>Governor</v>
      </c>
      <c r="AV39" s="2" t="str">
        <f>IFERROR(IF(VLOOKUP('2012 Original'!AV39,key_ref,COLUMN(Appointing_Party__1),FALSE)="Agency head",'2012 Appt Party (1)'!AV$1,VLOOKUP('2012 Original'!AV39,key_ref,COLUMN(Appointing_Party__1),FALSE)),CONCATENATE("ERR: ",'2012 Original'!AV39))</f>
        <v>Solid Waste Management</v>
      </c>
      <c r="AW39" s="2" t="str">
        <f>IFERROR(IF(VLOOKUP('2012 Original'!AW39,key_ref,COLUMN(Appointing_Party__1),FALSE)="Agency head",'2012 Appt Party (1)'!AW$1,VLOOKUP('2012 Original'!AW39,key_ref,COLUMN(Appointing_Party__1),FALSE)),CONCATENATE("ERR: ",'2012 Original'!AW39))</f>
        <v>Governor</v>
      </c>
      <c r="AX39" s="2" t="str">
        <f>IFERROR(IF(VLOOKUP('2012 Original'!AX39,key_ref,COLUMN(Appointing_Party__1),FALSE)="Agency head",'2012 Appt Party (1)'!AX$1,VLOOKUP('2012 Original'!AX39,key_ref,COLUMN(Appointing_Party__1),FALSE)),CONCATENATE("ERR: ",'2012 Original'!AX39))</f>
        <v>Governor</v>
      </c>
      <c r="AY39" s="2" t="str">
        <f>IFERROR(IF(VLOOKUP('2012 Original'!AY39,key_ref,COLUMN(Appointing_Party__1),FALSE)="Agency head",'2012 Appt Party (1)'!AY$1,VLOOKUP('2012 Original'!AY39,key_ref,COLUMN(Appointing_Party__1),FALSE)),CONCATENATE("ERR: ",'2012 Original'!AY39))</f>
        <v>Governor</v>
      </c>
      <c r="AZ39" s="2" t="str">
        <f>IFERROR(IF(VLOOKUP('2012 Original'!AZ39,key_ref,COLUMN(Appointing_Party__1),FALSE)="Agency head",'2012 Appt Party (1)'!AZ$1,VLOOKUP('2012 Original'!AZ39,key_ref,COLUMN(Appointing_Party__1),FALSE)),CONCATENATE("ERR: ",'2012 Original'!AZ39))</f>
        <v>Governor</v>
      </c>
    </row>
    <row r="40" spans="1:52" s="4" customFormat="1">
      <c r="A40" s="3" t="s">
        <v>71</v>
      </c>
      <c r="B40" s="2" t="str">
        <f>IFERROR(IF(VLOOKUP('2012 Original'!B40,key_ref,COLUMN(Appointing_Party__1),FALSE)="Agency head",'2012 Appt Party (1)'!B$1,VLOOKUP('2012 Original'!B40,key_ref,COLUMN(Appointing_Party__1),FALSE)),CONCATENATE("ERR: ",'2012 Original'!B40))</f>
        <v>Voting Public</v>
      </c>
      <c r="C40" s="2" t="str">
        <f>IFERROR(IF(VLOOKUP('2012 Original'!C40,key_ref,COLUMN(Appointing_Party__1),FALSE)="Agency head",'2012 Appt Party (1)'!C$1,VLOOKUP('2012 Original'!C40,key_ref,COLUMN(Appointing_Party__1),FALSE)),CONCATENATE("ERR: ",'2012 Original'!C40))</f>
        <v>Voting Public</v>
      </c>
      <c r="D40" s="2" t="str">
        <f>IFERROR(IF(VLOOKUP('2012 Original'!D40,key_ref,COLUMN(Appointing_Party__1),FALSE)="Agency head",'2012 Appt Party (1)'!D$1,VLOOKUP('2012 Original'!D40,key_ref,COLUMN(Appointing_Party__1),FALSE)),CONCATENATE("ERR: ",'2012 Original'!D40))</f>
        <v>Voting Public</v>
      </c>
      <c r="E40" s="2" t="str">
        <f>IFERROR(IF(VLOOKUP('2012 Original'!E40,key_ref,COLUMN(Appointing_Party__1),FALSE)="Agency head",'2012 Appt Party (1)'!E$1,VLOOKUP('2012 Original'!E40,key_ref,COLUMN(Appointing_Party__1),FALSE)),CONCATENATE("ERR: ",'2012 Original'!E40))</f>
        <v>Voting Public</v>
      </c>
      <c r="F40" s="2" t="str">
        <f>IFERROR(IF(VLOOKUP('2012 Original'!F40,key_ref,COLUMN(Appointing_Party__1),FALSE)="Agency head",'2012 Appt Party (1)'!F$1,VLOOKUP('2012 Original'!F40,key_ref,COLUMN(Appointing_Party__1),FALSE)),CONCATENATE("ERR: ",'2012 Original'!F40))</f>
        <v>Voting Public</v>
      </c>
      <c r="G40" s="2" t="str">
        <f>IFERROR(IF(VLOOKUP('2012 Original'!G40,key_ref,COLUMN(Appointing_Party__1),FALSE)="Agency head",'2012 Appt Party (1)'!G$1,VLOOKUP('2012 Original'!G40,key_ref,COLUMN(Appointing_Party__1),FALSE)),CONCATENATE("ERR: ",'2012 Original'!G40))</f>
        <v>Governor</v>
      </c>
      <c r="H40" s="2" t="str">
        <f>IFERROR(IF(VLOOKUP('2012 Original'!H40,key_ref,COLUMN(Appointing_Party__1),FALSE)="Agency head",'2012 Appt Party (1)'!H$1,VLOOKUP('2012 Original'!H40,key_ref,COLUMN(Appointing_Party__1),FALSE)),CONCATENATE("ERR: ",'2012 Original'!H40))</f>
        <v>Governor</v>
      </c>
      <c r="I40" s="2" t="str">
        <f>IFERROR(IF(VLOOKUP('2012 Original'!I40,key_ref,COLUMN(Appointing_Party__1),FALSE)="Agency head",'2012 Appt Party (1)'!I$1,VLOOKUP('2012 Original'!I40,key_ref,COLUMN(Appointing_Party__1),FALSE)),CONCATENATE("ERR: ",'2012 Original'!I40))</f>
        <v>Governor</v>
      </c>
      <c r="J40" s="2" t="str">
        <f>IFERROR(IF(VLOOKUP('2012 Original'!J40,key_ref,COLUMN(Appointing_Party__1),FALSE)="Agency head",'2012 Appt Party (1)'!J$1,VLOOKUP('2012 Original'!J40,key_ref,COLUMN(Appointing_Party__1),FALSE)),CONCATENATE("ERR: ",'2012 Original'!J40))</f>
        <v>Committee</v>
      </c>
      <c r="K40" s="2" t="str">
        <f>IFERROR(IF(VLOOKUP('2012 Original'!K40,key_ref,COLUMN(Appointing_Party__1),FALSE)="Agency head",'2012 Appt Party (1)'!K$1,VLOOKUP('2012 Original'!K40,key_ref,COLUMN(Appointing_Party__1),FALSE)),CONCATENATE("ERR: ",'2012 Original'!K40))</f>
        <v>Governor</v>
      </c>
      <c r="L40" s="2" t="str">
        <f>IFERROR(IF(VLOOKUP('2012 Original'!L40,key_ref,COLUMN(Appointing_Party__1),FALSE)="Agency head",'2012 Appt Party (1)'!L$1,VLOOKUP('2012 Original'!L40,key_ref,COLUMN(Appointing_Party__1),FALSE)),CONCATENATE("ERR: ",'2012 Original'!L40))</f>
        <v>Budget</v>
      </c>
      <c r="M40" s="2" t="str">
        <f>IFERROR(IF(VLOOKUP('2012 Original'!M40,key_ref,COLUMN(Appointing_Party__1),FALSE)="Agency head",'2012 Appt Party (1)'!M$1,VLOOKUP('2012 Original'!M40,key_ref,COLUMN(Appointing_Party__1),FALSE)),CONCATENATE("ERR: ",'2012 Original'!M40))</f>
        <v>Board|Commission</v>
      </c>
      <c r="N40" s="2" t="str">
        <f>IFERROR(IF(VLOOKUP('2012 Original'!N40,key_ref,COLUMN(Appointing_Party__1),FALSE)="Agency head",'2012 Appt Party (1)'!N$1,VLOOKUP('2012 Original'!N40,key_ref,COLUMN(Appointing_Party__1),FALSE)),CONCATENATE("ERR: ",'2012 Original'!N40))</f>
        <v>Governor</v>
      </c>
      <c r="O40" s="2" t="str">
        <f>IFERROR(IF(VLOOKUP('2012 Original'!O40,key_ref,COLUMN(Appointing_Party__1),FALSE)="Agency head",'2012 Appt Party (1)'!O$1,VLOOKUP('2012 Original'!O40,key_ref,COLUMN(Appointing_Party__1),FALSE)),CONCATENATE("ERR: ",'2012 Original'!O40))</f>
        <v>none</v>
      </c>
      <c r="P40" s="2" t="str">
        <f>IFERROR(IF(VLOOKUP('2012 Original'!P40,key_ref,COLUMN(Appointing_Party__1),FALSE)="Agency head",'2012 Appt Party (1)'!P$1,VLOOKUP('2012 Original'!P40,key_ref,COLUMN(Appointing_Party__1),FALSE)),CONCATENATE("ERR: ",'2012 Original'!P40))</f>
        <v>Comptroller</v>
      </c>
      <c r="Q40" s="2" t="str">
        <f>IFERROR(IF(VLOOKUP('2012 Original'!Q40,key_ref,COLUMN(Appointing_Party__1),FALSE)="Agency head",'2012 Appt Party (1)'!Q$1,VLOOKUP('2012 Original'!Q40,key_ref,COLUMN(Appointing_Party__1),FALSE)),CONCATENATE("ERR: ",'2012 Original'!Q40))</f>
        <v>Attorney General</v>
      </c>
      <c r="R40" s="2" t="str">
        <f>IFERROR(IF(VLOOKUP('2012 Original'!R40,key_ref,COLUMN(Appointing_Party__1),FALSE)="Agency head",'2012 Appt Party (1)'!R$1,VLOOKUP('2012 Original'!R40,key_ref,COLUMN(Appointing_Party__1),FALSE)),CONCATENATE("ERR: ",'2012 Original'!R40))</f>
        <v>Governor</v>
      </c>
      <c r="S40" s="2" t="str">
        <f>IFERROR(IF(VLOOKUP('2012 Original'!S40,key_ref,COLUMN(Appointing_Party__1),FALSE)="Agency head",'2012 Appt Party (1)'!S$1,VLOOKUP('2012 Original'!S40,key_ref,COLUMN(Appointing_Party__1),FALSE)),CONCATENATE("ERR: ",'2012 Original'!S40))</f>
        <v>Governor</v>
      </c>
      <c r="T40" s="2" t="str">
        <f>IFERROR(IF(VLOOKUP('2012 Original'!T40,key_ref,COLUMN(Appointing_Party__1),FALSE)="Agency head",'2012 Appt Party (1)'!T$1,VLOOKUP('2012 Original'!T40,key_ref,COLUMN(Appointing_Party__1),FALSE)),CONCATENATE("ERR: ",'2012 Original'!T40))</f>
        <v>Board|Commission</v>
      </c>
      <c r="U40" s="2" t="str">
        <f>IFERROR(IF(VLOOKUP('2012 Original'!U40,key_ref,COLUMN(Appointing_Party__1),FALSE)="Agency head",'2012 Appt Party (1)'!U$1,VLOOKUP('2012 Original'!U40,key_ref,COLUMN(Appointing_Party__1),FALSE)),CONCATENATE("ERR: ",'2012 Original'!U40))</f>
        <v>Board|Commission</v>
      </c>
      <c r="V40" s="2" t="str">
        <f>IFERROR(IF(VLOOKUP('2012 Original'!V40,key_ref,COLUMN(Appointing_Party__1),FALSE)="Agency head",'2012 Appt Party (1)'!V$1,VLOOKUP('2012 Original'!V40,key_ref,COLUMN(Appointing_Party__1),FALSE)),CONCATENATE("ERR: ",'2012 Original'!V40))</f>
        <v>Governor</v>
      </c>
      <c r="W40" s="2" t="str">
        <f>IFERROR(IF(VLOOKUP('2012 Original'!W40,key_ref,COLUMN(Appointing_Party__1),FALSE)="Agency head",'2012 Appt Party (1)'!W$1,VLOOKUP('2012 Original'!W40,key_ref,COLUMN(Appointing_Party__1),FALSE)),CONCATENATE("ERR: ",'2012 Original'!W40))</f>
        <v>Governor</v>
      </c>
      <c r="X40" s="2" t="str">
        <f>IFERROR(IF(VLOOKUP('2012 Original'!X40,key_ref,COLUMN(Appointing_Party__1),FALSE)="Agency head",'2012 Appt Party (1)'!X$1,VLOOKUP('2012 Original'!X40,key_ref,COLUMN(Appointing_Party__1),FALSE)),CONCATENATE("ERR: ",'2012 Original'!X40))</f>
        <v>Governor</v>
      </c>
      <c r="Y40" s="2" t="str">
        <f>IFERROR(IF(VLOOKUP('2012 Original'!Y40,key_ref,COLUMN(Appointing_Party__1),FALSE)="Agency head",'2012 Appt Party (1)'!Y$1,VLOOKUP('2012 Original'!Y40,key_ref,COLUMN(Appointing_Party__1),FALSE)),CONCATENATE("ERR: ",'2012 Original'!Y40))</f>
        <v>Governor</v>
      </c>
      <c r="Z40" s="2" t="str">
        <f>IFERROR(IF(VLOOKUP('2012 Original'!Z40,key_ref,COLUMN(Appointing_Party__1),FALSE)="Agency head",'2012 Appt Party (1)'!Z$1,VLOOKUP('2012 Original'!Z40,key_ref,COLUMN(Appointing_Party__1),FALSE)),CONCATENATE("ERR: ",'2012 Original'!Z40))</f>
        <v>Revenue</v>
      </c>
      <c r="AA40" s="2" t="str">
        <f>IFERROR(IF(VLOOKUP('2012 Original'!AA40,key_ref,COLUMN(Appointing_Party__1),FALSE)="Agency head",'2012 Appt Party (1)'!AA$1,VLOOKUP('2012 Original'!AA40,key_ref,COLUMN(Appointing_Party__1),FALSE)),CONCATENATE("ERR: ",'2012 Original'!AA40))</f>
        <v>Environmental Protection</v>
      </c>
      <c r="AB40" s="2" t="str">
        <f>IFERROR(IF(VLOOKUP('2012 Original'!AB40,key_ref,COLUMN(Appointing_Party__1),FALSE)="Agency head",'2012 Appt Party (1)'!AB$1,VLOOKUP('2012 Original'!AB40,key_ref,COLUMN(Appointing_Party__1),FALSE)),CONCATENATE("ERR: ",'2012 Original'!AB40))</f>
        <v>Administration</v>
      </c>
      <c r="AC40" s="2" t="str">
        <f>IFERROR(IF(VLOOKUP('2012 Original'!AC40,key_ref,COLUMN(Appointing_Party__1),FALSE)="Agency head",'2012 Appt Party (1)'!AC$1,VLOOKUP('2012 Original'!AC40,key_ref,COLUMN(Appointing_Party__1),FALSE)),CONCATENATE("ERR: ",'2012 Original'!AC40))</f>
        <v>Governor</v>
      </c>
      <c r="AD40" s="2" t="str">
        <f>IFERROR(IF(VLOOKUP('2012 Original'!AD40,key_ref,COLUMN(Appointing_Party__1),FALSE)="Agency head",'2012 Appt Party (1)'!AD$1,VLOOKUP('2012 Original'!AD40,key_ref,COLUMN(Appointing_Party__1),FALSE)),CONCATENATE("ERR: ",'2012 Original'!AD40))</f>
        <v>Board|Commission</v>
      </c>
      <c r="AE40" s="2" t="str">
        <f>IFERROR(IF(VLOOKUP('2012 Original'!AE40,key_ref,COLUMN(Appointing_Party__1),FALSE)="Agency head",'2012 Appt Party (1)'!AE$1,VLOOKUP('2012 Original'!AE40,key_ref,COLUMN(Appointing_Party__1),FALSE)),CONCATENATE("ERR: ",'2012 Original'!AE40))</f>
        <v>Governor</v>
      </c>
      <c r="AF40" s="2" t="str">
        <f>IFERROR(IF(VLOOKUP('2012 Original'!AF40,key_ref,COLUMN(Appointing_Party__1),FALSE)="Agency head",'2012 Appt Party (1)'!AF$1,VLOOKUP('2012 Original'!AF40,key_ref,COLUMN(Appointing_Party__1),FALSE)),CONCATENATE("ERR: ",'2012 Original'!AF40))</f>
        <v>Information Systems</v>
      </c>
      <c r="AG40" s="2" t="str">
        <f>IFERROR(IF(VLOOKUP('2012 Original'!AG40,key_ref,COLUMN(Appointing_Party__1),FALSE)="Agency head",'2012 Appt Party (1)'!AG$1,VLOOKUP('2012 Original'!AG40,key_ref,COLUMN(Appointing_Party__1),FALSE)),CONCATENATE("ERR: ",'2012 Original'!AG40))</f>
        <v>Insurance</v>
      </c>
      <c r="AH40" s="2" t="str">
        <f>IFERROR(IF(VLOOKUP('2012 Original'!AH40,key_ref,COLUMN(Appointing_Party__1),FALSE)="Agency head",'2012 Appt Party (1)'!AH$1,VLOOKUP('2012 Original'!AH40,key_ref,COLUMN(Appointing_Party__1),FALSE)),CONCATENATE("ERR: ",'2012 Original'!AH40))</f>
        <v>Governor</v>
      </c>
      <c r="AI40" s="2" t="str">
        <f>IFERROR(IF(VLOOKUP('2012 Original'!AI40,key_ref,COLUMN(Appointing_Party__1),FALSE)="Agency head",'2012 Appt Party (1)'!AI$1,VLOOKUP('2012 Original'!AI40,key_ref,COLUMN(Appointing_Party__1),FALSE)),CONCATENATE("ERR: ",'2012 Original'!AI40))</f>
        <v>Civil Service</v>
      </c>
      <c r="AJ40" s="2" t="str">
        <f>IFERROR(IF(VLOOKUP('2012 Original'!AJ40,key_ref,COLUMN(Appointing_Party__1),FALSE)="Agency head",'2012 Appt Party (1)'!AJ$1,VLOOKUP('2012 Original'!AJ40,key_ref,COLUMN(Appointing_Party__1),FALSE)),CONCATENATE("ERR: ",'2012 Original'!AJ40))</f>
        <v>Governor</v>
      </c>
      <c r="AK40" s="2" t="str">
        <f>IFERROR(IF(VLOOKUP('2012 Original'!AK40,key_ref,COLUMN(Appointing_Party__1),FALSE)="Agency head",'2012 Appt Party (1)'!AK$1,VLOOKUP('2012 Original'!AK40,key_ref,COLUMN(Appointing_Party__1),FALSE)),CONCATENATE("ERR: ",'2012 Original'!AK40))</f>
        <v>Governor</v>
      </c>
      <c r="AL40" s="2" t="str">
        <f>IFERROR(IF(VLOOKUP('2012 Original'!AL40,key_ref,COLUMN(Appointing_Party__1),FALSE)="Agency head",'2012 Appt Party (1)'!AL$1,VLOOKUP('2012 Original'!AL40,key_ref,COLUMN(Appointing_Party__1),FALSE)),CONCATENATE("ERR: ",'2012 Original'!AL40))</f>
        <v>Governor</v>
      </c>
      <c r="AM40" s="2" t="str">
        <f>IFERROR(IF(VLOOKUP('2012 Original'!AM40,key_ref,COLUMN(Appointing_Party__1),FALSE)="Agency head",'2012 Appt Party (1)'!AM$1,VLOOKUP('2012 Original'!AM40,key_ref,COLUMN(Appointing_Party__1),FALSE)),CONCATENATE("ERR: ",'2012 Original'!AM40))</f>
        <v>Personnel</v>
      </c>
      <c r="AN40" s="2" t="str">
        <f>IFERROR(IF(VLOOKUP('2012 Original'!AN40,key_ref,COLUMN(Appointing_Party__1),FALSE)="Agency head",'2012 Appt Party (1)'!AN$1,VLOOKUP('2012 Original'!AN40,key_ref,COLUMN(Appointing_Party__1),FALSE)),CONCATENATE("ERR: ",'2012 Original'!AN40))</f>
        <v>Planning</v>
      </c>
      <c r="AO40" s="2" t="str">
        <f>IFERROR(IF(VLOOKUP('2012 Original'!AO40,key_ref,COLUMN(Appointing_Party__1),FALSE)="Agency head",'2012 Appt Party (1)'!AO$1,VLOOKUP('2012 Original'!AO40,key_ref,COLUMN(Appointing_Party__1),FALSE)),CONCATENATE("ERR: ",'2012 Original'!AO40))</f>
        <v>none</v>
      </c>
      <c r="AP40" s="2" t="str">
        <f>IFERROR(IF(VLOOKUP('2012 Original'!AP40,key_ref,COLUMN(Appointing_Party__1),FALSE)="Agency head",'2012 Appt Party (1)'!AP$1,VLOOKUP('2012 Original'!AP40,key_ref,COLUMN(Appointing_Party__1),FALSE)),CONCATENATE("ERR: ",'2012 Original'!AP40))</f>
        <v>Comptroller</v>
      </c>
      <c r="AQ40" s="2" t="str">
        <f>IFERROR(IF(VLOOKUP('2012 Original'!AQ40,key_ref,COLUMN(Appointing_Party__1),FALSE)="Agency head",'2012 Appt Party (1)'!AQ$1,VLOOKUP('2012 Original'!AQ40,key_ref,COLUMN(Appointing_Party__1),FALSE)),CONCATENATE("ERR: ",'2012 Original'!AQ40))</f>
        <v>Public Library Development</v>
      </c>
      <c r="AR40" s="2" t="str">
        <f>IFERROR(IF(VLOOKUP('2012 Original'!AR40,key_ref,COLUMN(Appointing_Party__1),FALSE)="Agency head",'2012 Appt Party (1)'!AR$1,VLOOKUP('2012 Original'!AR40,key_ref,COLUMN(Appointing_Party__1),FALSE)),CONCATENATE("ERR: ",'2012 Original'!AR40))</f>
        <v>Governor</v>
      </c>
      <c r="AS40" s="2" t="str">
        <f>IFERROR(IF(VLOOKUP('2012 Original'!AS40,key_ref,COLUMN(Appointing_Party__1),FALSE)="Agency head",'2012 Appt Party (1)'!AS$1,VLOOKUP('2012 Original'!AS40,key_ref,COLUMN(Appointing_Party__1),FALSE)),CONCATENATE("ERR: ",'2012 Original'!AS40))</f>
        <v>Purchasing</v>
      </c>
      <c r="AT40" s="2" t="str">
        <f>IFERROR(IF(VLOOKUP('2012 Original'!AT40,key_ref,COLUMN(Appointing_Party__1),FALSE)="Agency head",'2012 Appt Party (1)'!AT$1,VLOOKUP('2012 Original'!AT40,key_ref,COLUMN(Appointing_Party__1),FALSE)),CONCATENATE("ERR: ",'2012 Original'!AT40))</f>
        <v>Governor</v>
      </c>
      <c r="AU40" s="2" t="str">
        <f>IFERROR(IF(VLOOKUP('2012 Original'!AU40,key_ref,COLUMN(Appointing_Party__1),FALSE)="Agency head",'2012 Appt Party (1)'!AU$1,VLOOKUP('2012 Original'!AU40,key_ref,COLUMN(Appointing_Party__1),FALSE)),CONCATENATE("ERR: ",'2012 Original'!AU40))</f>
        <v>Governor</v>
      </c>
      <c r="AV40" s="2" t="str">
        <f>IFERROR(IF(VLOOKUP('2012 Original'!AV40,key_ref,COLUMN(Appointing_Party__1),FALSE)="Agency head",'2012 Appt Party (1)'!AV$1,VLOOKUP('2012 Original'!AV40,key_ref,COLUMN(Appointing_Party__1),FALSE)),CONCATENATE("ERR: ",'2012 Original'!AV40))</f>
        <v>non-govt entity</v>
      </c>
      <c r="AW40" s="2" t="str">
        <f>IFERROR(IF(VLOOKUP('2012 Original'!AW40,key_ref,COLUMN(Appointing_Party__1),FALSE)="Agency head",'2012 Appt Party (1)'!AW$1,VLOOKUP('2012 Original'!AW40,key_ref,COLUMN(Appointing_Party__1),FALSE)),CONCATENATE("ERR: ",'2012 Original'!AW40))</f>
        <v>Governor</v>
      </c>
      <c r="AX40" s="2" t="str">
        <f>IFERROR(IF(VLOOKUP('2012 Original'!AX40,key_ref,COLUMN(Appointing_Party__1),FALSE)="Agency head",'2012 Appt Party (1)'!AX$1,VLOOKUP('2012 Original'!AX40,key_ref,COLUMN(Appointing_Party__1),FALSE)),CONCATENATE("ERR: ",'2012 Original'!AX40))</f>
        <v>none</v>
      </c>
      <c r="AY40" s="2" t="str">
        <f>IFERROR(IF(VLOOKUP('2012 Original'!AY40,key_ref,COLUMN(Appointing_Party__1),FALSE)="Agency head",'2012 Appt Party (1)'!AY$1,VLOOKUP('2012 Original'!AY40,key_ref,COLUMN(Appointing_Party__1),FALSE)),CONCATENATE("ERR: ",'2012 Original'!AY40))</f>
        <v>Governor</v>
      </c>
      <c r="AZ40" s="2" t="str">
        <f>IFERROR(IF(VLOOKUP('2012 Original'!AZ40,key_ref,COLUMN(Appointing_Party__1),FALSE)="Agency head",'2012 Appt Party (1)'!AZ$1,VLOOKUP('2012 Original'!AZ40,key_ref,COLUMN(Appointing_Party__1),FALSE)),CONCATENATE("ERR: ",'2012 Original'!AZ40))</f>
        <v>Social Services</v>
      </c>
    </row>
    <row r="41" spans="1:52" s="4" customFormat="1">
      <c r="A41" s="3" t="s">
        <v>73</v>
      </c>
      <c r="B41" s="2" t="str">
        <f>IFERROR(IF(VLOOKUP('2012 Original'!B41,key_ref,COLUMN(Appointing_Party__1),FALSE)="Agency head",'2012 Appt Party (1)'!B$1,VLOOKUP('2012 Original'!B41,key_ref,COLUMN(Appointing_Party__1),FALSE)),CONCATENATE("ERR: ",'2012 Original'!B41))</f>
        <v>Voting Public</v>
      </c>
      <c r="C41" s="2" t="str">
        <f>IFERROR(IF(VLOOKUP('2012 Original'!C41,key_ref,COLUMN(Appointing_Party__1),FALSE)="Agency head",'2012 Appt Party (1)'!C$1,VLOOKUP('2012 Original'!C41,key_ref,COLUMN(Appointing_Party__1),FALSE)),CONCATENATE("ERR: ",'2012 Original'!C41))</f>
        <v>Voting Public</v>
      </c>
      <c r="D41" s="2" t="str">
        <f>IFERROR(IF(VLOOKUP('2012 Original'!D41,key_ref,COLUMN(Appointing_Party__1),FALSE)="Agency head",'2012 Appt Party (1)'!D$1,VLOOKUP('2012 Original'!D41,key_ref,COLUMN(Appointing_Party__1),FALSE)),CONCATENATE("ERR: ",'2012 Original'!D41))</f>
        <v>Voting Public</v>
      </c>
      <c r="E41" s="2" t="str">
        <f>IFERROR(IF(VLOOKUP('2012 Original'!E41,key_ref,COLUMN(Appointing_Party__1),FALSE)="Agency head",'2012 Appt Party (1)'!E$1,VLOOKUP('2012 Original'!E41,key_ref,COLUMN(Appointing_Party__1),FALSE)),CONCATENATE("ERR: ",'2012 Original'!E41))</f>
        <v>Voting Public</v>
      </c>
      <c r="F41" s="2" t="str">
        <f>IFERROR(IF(VLOOKUP('2012 Original'!F41,key_ref,COLUMN(Appointing_Party__1),FALSE)="Agency head",'2012 Appt Party (1)'!F$1,VLOOKUP('2012 Original'!F41,key_ref,COLUMN(Appointing_Party__1),FALSE)),CONCATENATE("ERR: ",'2012 Original'!F41))</f>
        <v>Voting Public</v>
      </c>
      <c r="G41" s="2" t="str">
        <f>IFERROR(IF(VLOOKUP('2012 Original'!G41,key_ref,COLUMN(Appointing_Party__1),FALSE)="Agency head",'2012 Appt Party (1)'!G$1,VLOOKUP('2012 Original'!G41,key_ref,COLUMN(Appointing_Party__1),FALSE)),CONCATENATE("ERR: ",'2012 Original'!G41))</f>
        <v>Voting Public</v>
      </c>
      <c r="H41" s="2" t="str">
        <f>IFERROR(IF(VLOOKUP('2012 Original'!H41,key_ref,COLUMN(Appointing_Party__1),FALSE)="Agency head",'2012 Appt Party (1)'!H$1,VLOOKUP('2012 Original'!H41,key_ref,COLUMN(Appointing_Party__1),FALSE)),CONCATENATE("ERR: ",'2012 Original'!H41))</f>
        <v>Board|Commission</v>
      </c>
      <c r="I41" s="2" t="str">
        <f>IFERROR(IF(VLOOKUP('2012 Original'!I41,key_ref,COLUMN(Appointing_Party__1),FALSE)="Agency head",'2012 Appt Party (1)'!I$1,VLOOKUP('2012 Original'!I41,key_ref,COLUMN(Appointing_Party__1),FALSE)),CONCATENATE("ERR: ",'2012 Original'!I41))</f>
        <v>Voting Public</v>
      </c>
      <c r="J41" s="2" t="str">
        <f>IFERROR(IF(VLOOKUP('2012 Original'!J41,key_ref,COLUMN(Appointing_Party__1),FALSE)="Agency head",'2012 Appt Party (1)'!J$1,VLOOKUP('2012 Original'!J41,key_ref,COLUMN(Appointing_Party__1),FALSE)),CONCATENATE("ERR: ",'2012 Original'!J41))</f>
        <v>Board|Commission</v>
      </c>
      <c r="K41" s="2" t="str">
        <f>IFERROR(IF(VLOOKUP('2012 Original'!K41,key_ref,COLUMN(Appointing_Party__1),FALSE)="Agency head",'2012 Appt Party (1)'!K$1,VLOOKUP('2012 Original'!K41,key_ref,COLUMN(Appointing_Party__1),FALSE)),CONCATENATE("ERR: ",'2012 Original'!K41))</f>
        <v>Banking</v>
      </c>
      <c r="L41" s="2" t="str">
        <f>IFERROR(IF(VLOOKUP('2012 Original'!L41,key_ref,COLUMN(Appointing_Party__1),FALSE)="Agency head",'2012 Appt Party (1)'!L$1,VLOOKUP('2012 Original'!L41,key_ref,COLUMN(Appointing_Party__1),FALSE)),CONCATENATE("ERR: ",'2012 Original'!L41))</f>
        <v>Budget</v>
      </c>
      <c r="M41" s="2" t="str">
        <f>IFERROR(IF(VLOOKUP('2012 Original'!M41,key_ref,COLUMN(Appointing_Party__1),FALSE)="Agency head",'2012 Appt Party (1)'!M$1,VLOOKUP('2012 Original'!M41,key_ref,COLUMN(Appointing_Party__1),FALSE)),CONCATENATE("ERR: ",'2012 Original'!M41))</f>
        <v>Board|Commission</v>
      </c>
      <c r="N41" s="2" t="str">
        <f>IFERROR(IF(VLOOKUP('2012 Original'!N41,key_ref,COLUMN(Appointing_Party__1),FALSE)="Agency head",'2012 Appt Party (1)'!N$1,VLOOKUP('2012 Original'!N41,key_ref,COLUMN(Appointing_Party__1),FALSE)),CONCATENATE("ERR: ",'2012 Original'!N41))</f>
        <v>Governor</v>
      </c>
      <c r="O41" s="2" t="str">
        <f>IFERROR(IF(VLOOKUP('2012 Original'!O41,key_ref,COLUMN(Appointing_Party__1),FALSE)="Agency head",'2012 Appt Party (1)'!O$1,VLOOKUP('2012 Original'!O41,key_ref,COLUMN(Appointing_Party__1),FALSE)),CONCATENATE("ERR: ",'2012 Original'!O41))</f>
        <v>none</v>
      </c>
      <c r="P41" s="2" t="str">
        <f>IFERROR(IF(VLOOKUP('2012 Original'!P41,key_ref,COLUMN(Appointing_Party__1),FALSE)="Agency head",'2012 Appt Party (1)'!P$1,VLOOKUP('2012 Original'!P41,key_ref,COLUMN(Appointing_Party__1),FALSE)),CONCATENATE("ERR: ",'2012 Original'!P41))</f>
        <v>Voting Public</v>
      </c>
      <c r="Q41" s="2" t="str">
        <f>IFERROR(IF(VLOOKUP('2012 Original'!Q41,key_ref,COLUMN(Appointing_Party__1),FALSE)="Agency head",'2012 Appt Party (1)'!Q$1,VLOOKUP('2012 Original'!Q41,key_ref,COLUMN(Appointing_Party__1),FALSE)),CONCATENATE("ERR: ",'2012 Original'!Q41))</f>
        <v>Board|Commission</v>
      </c>
      <c r="R41" s="2" t="str">
        <f>IFERROR(IF(VLOOKUP('2012 Original'!R41,key_ref,COLUMN(Appointing_Party__1),FALSE)="Agency head",'2012 Appt Party (1)'!R$1,VLOOKUP('2012 Original'!R41,key_ref,COLUMN(Appointing_Party__1),FALSE)),CONCATENATE("ERR: ",'2012 Original'!R41))</f>
        <v>Governor</v>
      </c>
      <c r="S41" s="2" t="str">
        <f>IFERROR(IF(VLOOKUP('2012 Original'!S41,key_ref,COLUMN(Appointing_Party__1),FALSE)="Agency head",'2012 Appt Party (1)'!S$1,VLOOKUP('2012 Original'!S41,key_ref,COLUMN(Appointing_Party__1),FALSE)),CONCATENATE("ERR: ",'2012 Original'!S41))</f>
        <v>Commerce</v>
      </c>
      <c r="T41" s="2" t="str">
        <f>IFERROR(IF(VLOOKUP('2012 Original'!T41,key_ref,COLUMN(Appointing_Party__1),FALSE)="Agency head",'2012 Appt Party (1)'!T$1,VLOOKUP('2012 Original'!T41,key_ref,COLUMN(Appointing_Party__1),FALSE)),CONCATENATE("ERR: ",'2012 Original'!T41))</f>
        <v>Voting Public</v>
      </c>
      <c r="U41" s="2" t="str">
        <f>IFERROR(IF(VLOOKUP('2012 Original'!U41,key_ref,COLUMN(Appointing_Party__1),FALSE)="Agency head",'2012 Appt Party (1)'!U$1,VLOOKUP('2012 Original'!U41,key_ref,COLUMN(Appointing_Party__1),FALSE)),CONCATENATE("ERR: ",'2012 Original'!U41))</f>
        <v>Board|Commission</v>
      </c>
      <c r="V41" s="2" t="str">
        <f>IFERROR(IF(VLOOKUP('2012 Original'!V41,key_ref,COLUMN(Appointing_Party__1),FALSE)="Agency head",'2012 Appt Party (1)'!V$1,VLOOKUP('2012 Original'!V41,key_ref,COLUMN(Appointing_Party__1),FALSE)),CONCATENATE("ERR: ",'2012 Original'!V41))</f>
        <v>Emergency Management</v>
      </c>
      <c r="W41" s="2" t="str">
        <f>IFERROR(IF(VLOOKUP('2012 Original'!W41,key_ref,COLUMN(Appointing_Party__1),FALSE)="Agency head",'2012 Appt Party (1)'!W$1,VLOOKUP('2012 Original'!W41,key_ref,COLUMN(Appointing_Party__1),FALSE)),CONCATENATE("ERR: ",'2012 Original'!W41))</f>
        <v>Board|Commission</v>
      </c>
      <c r="X41" s="2" t="str">
        <f>IFERROR(IF(VLOOKUP('2012 Original'!X41,key_ref,COLUMN(Appointing_Party__1),FALSE)="Agency head",'2012 Appt Party (1)'!X$1,VLOOKUP('2012 Original'!X41,key_ref,COLUMN(Appointing_Party__1),FALSE)),CONCATENATE("ERR: ",'2012 Original'!X41))</f>
        <v>Energy</v>
      </c>
      <c r="Y41" s="2" t="str">
        <f>IFERROR(IF(VLOOKUP('2012 Original'!Y41,key_ref,COLUMN(Appointing_Party__1),FALSE)="Agency head",'2012 Appt Party (1)'!Y$1,VLOOKUP('2012 Original'!Y41,key_ref,COLUMN(Appointing_Party__1),FALSE)),CONCATENATE("ERR: ",'2012 Original'!Y41))</f>
        <v>Board|Commission</v>
      </c>
      <c r="Z41" s="2" t="str">
        <f>IFERROR(IF(VLOOKUP('2012 Original'!Z41,key_ref,COLUMN(Appointing_Party__1),FALSE)="Agency head",'2012 Appt Party (1)'!Z$1,VLOOKUP('2012 Original'!Z41,key_ref,COLUMN(Appointing_Party__1),FALSE)),CONCATENATE("ERR: ",'2012 Original'!Z41))</f>
        <v>Board|Commission</v>
      </c>
      <c r="AA41" s="2" t="str">
        <f>IFERROR(IF(VLOOKUP('2012 Original'!AA41,key_ref,COLUMN(Appointing_Party__1),FALSE)="Agency head",'2012 Appt Party (1)'!AA$1,VLOOKUP('2012 Original'!AA41,key_ref,COLUMN(Appointing_Party__1),FALSE)),CONCATENATE("ERR: ",'2012 Original'!AA41))</f>
        <v>Board|Commission</v>
      </c>
      <c r="AB41" s="2" t="str">
        <f>IFERROR(IF(VLOOKUP('2012 Original'!AB41,key_ref,COLUMN(Appointing_Party__1),FALSE)="Agency head",'2012 Appt Party (1)'!AB$1,VLOOKUP('2012 Original'!AB41,key_ref,COLUMN(Appointing_Party__1),FALSE)),CONCATENATE("ERR: ",'2012 Original'!AB41))</f>
        <v>General Services</v>
      </c>
      <c r="AC41" s="2" t="str">
        <f>IFERROR(IF(VLOOKUP('2012 Original'!AC41,key_ref,COLUMN(Appointing_Party__1),FALSE)="Agency head",'2012 Appt Party (1)'!AC$1,VLOOKUP('2012 Original'!AC41,key_ref,COLUMN(Appointing_Party__1),FALSE)),CONCATENATE("ERR: ",'2012 Original'!AC41))</f>
        <v>Governor</v>
      </c>
      <c r="AD41" s="2" t="str">
        <f>IFERROR(IF(VLOOKUP('2012 Original'!AD41,key_ref,COLUMN(Appointing_Party__1),FALSE)="Agency head",'2012 Appt Party (1)'!AD$1,VLOOKUP('2012 Original'!AD41,key_ref,COLUMN(Appointing_Party__1),FALSE)),CONCATENATE("ERR: ",'2012 Original'!AD41))</f>
        <v>Board|Commission</v>
      </c>
      <c r="AE41" s="2" t="str">
        <f>IFERROR(IF(VLOOKUP('2012 Original'!AE41,key_ref,COLUMN(Appointing_Party__1),FALSE)="Agency head",'2012 Appt Party (1)'!AE$1,VLOOKUP('2012 Original'!AE41,key_ref,COLUMN(Appointing_Party__1),FALSE)),CONCATENATE("ERR: ",'2012 Original'!AE41))</f>
        <v>Board|Commission</v>
      </c>
      <c r="AF41" s="2" t="str">
        <f>IFERROR(IF(VLOOKUP('2012 Original'!AF41,key_ref,COLUMN(Appointing_Party__1),FALSE)="Agency head",'2012 Appt Party (1)'!AF$1,VLOOKUP('2012 Original'!AF41,key_ref,COLUMN(Appointing_Party__1),FALSE)),CONCATENATE("ERR: ",'2012 Original'!AF41))</f>
        <v>Information Systems</v>
      </c>
      <c r="AG41" s="2" t="str">
        <f>IFERROR(IF(VLOOKUP('2012 Original'!AG41,key_ref,COLUMN(Appointing_Party__1),FALSE)="Agency head",'2012 Appt Party (1)'!AG$1,VLOOKUP('2012 Original'!AG41,key_ref,COLUMN(Appointing_Party__1),FALSE)),CONCATENATE("ERR: ",'2012 Original'!AG41))</f>
        <v>Governor</v>
      </c>
      <c r="AH41" s="2" t="str">
        <f>IFERROR(IF(VLOOKUP('2012 Original'!AH41,key_ref,COLUMN(Appointing_Party__1),FALSE)="Agency head",'2012 Appt Party (1)'!AH$1,VLOOKUP('2012 Original'!AH41,key_ref,COLUMN(Appointing_Party__1),FALSE)),CONCATENATE("ERR: ",'2012 Original'!AH41))</f>
        <v>Governor</v>
      </c>
      <c r="AI41" s="2" t="str">
        <f>IFERROR(IF(VLOOKUP('2012 Original'!AI41,key_ref,COLUMN(Appointing_Party__1),FALSE)="Agency head",'2012 Appt Party (1)'!AI$1,VLOOKUP('2012 Original'!AI41,key_ref,COLUMN(Appointing_Party__1),FALSE)),CONCATENATE("ERR: ",'2012 Original'!AI41))</f>
        <v>Governor</v>
      </c>
      <c r="AJ41" s="2" t="str">
        <f>IFERROR(IF(VLOOKUP('2012 Original'!AJ41,key_ref,COLUMN(Appointing_Party__1),FALSE)="Agency head",'2012 Appt Party (1)'!AJ$1,VLOOKUP('2012 Original'!AJ41,key_ref,COLUMN(Appointing_Party__1),FALSE)),CONCATENATE("ERR: ",'2012 Original'!AJ41))</f>
        <v>Board|Commission</v>
      </c>
      <c r="AK41" s="2" t="str">
        <f>IFERROR(IF(VLOOKUP('2012 Original'!AK41,key_ref,COLUMN(Appointing_Party__1),FALSE)="Agency head",'2012 Appt Party (1)'!AK$1,VLOOKUP('2012 Original'!AK41,key_ref,COLUMN(Appointing_Party__1),FALSE)),CONCATENATE("ERR: ",'2012 Original'!AK41))</f>
        <v>Board|Commission</v>
      </c>
      <c r="AL41" s="2" t="str">
        <f>IFERROR(IF(VLOOKUP('2012 Original'!AL41,key_ref,COLUMN(Appointing_Party__1),FALSE)="Agency head",'2012 Appt Party (1)'!AL$1,VLOOKUP('2012 Original'!AL41,key_ref,COLUMN(Appointing_Party__1),FALSE)),CONCATENATE("ERR: ",'2012 Original'!AL41))</f>
        <v>Governor</v>
      </c>
      <c r="AM41" s="2" t="str">
        <f>IFERROR(IF(VLOOKUP('2012 Original'!AM41,key_ref,COLUMN(Appointing_Party__1),FALSE)="Agency head",'2012 Appt Party (1)'!AM$1,VLOOKUP('2012 Original'!AM41,key_ref,COLUMN(Appointing_Party__1),FALSE)),CONCATENATE("ERR: ",'2012 Original'!AM41))</f>
        <v>Personnel</v>
      </c>
      <c r="AN41" s="2" t="str">
        <f>IFERROR(IF(VLOOKUP('2012 Original'!AN41,key_ref,COLUMN(Appointing_Party__1),FALSE)="Agency head",'2012 Appt Party (1)'!AN$1,VLOOKUP('2012 Original'!AN41,key_ref,COLUMN(Appointing_Party__1),FALSE)),CONCATENATE("ERR: ",'2012 Original'!AN41))</f>
        <v>Planning</v>
      </c>
      <c r="AO41" s="2" t="str">
        <f>IFERROR(IF(VLOOKUP('2012 Original'!AO41,key_ref,COLUMN(Appointing_Party__1),FALSE)="Agency head",'2012 Appt Party (1)'!AO$1,VLOOKUP('2012 Original'!AO41,key_ref,COLUMN(Appointing_Party__1),FALSE)),CONCATENATE("ERR: ",'2012 Original'!AO41))</f>
        <v>Board|Commission</v>
      </c>
      <c r="AP41" s="2" t="str">
        <f>IFERROR(IF(VLOOKUP('2012 Original'!AP41,key_ref,COLUMN(Appointing_Party__1),FALSE)="Agency head",'2012 Appt Party (1)'!AP$1,VLOOKUP('2012 Original'!AP41,key_ref,COLUMN(Appointing_Party__1),FALSE)),CONCATENATE("ERR: ",'2012 Original'!AP41))</f>
        <v>Comptroller</v>
      </c>
      <c r="AQ41" s="2" t="str">
        <f>IFERROR(IF(VLOOKUP('2012 Original'!AQ41,key_ref,COLUMN(Appointing_Party__1),FALSE)="Agency head",'2012 Appt Party (1)'!AQ$1,VLOOKUP('2012 Original'!AQ41,key_ref,COLUMN(Appointing_Party__1),FALSE)),CONCATENATE("ERR: ",'2012 Original'!AQ41))</f>
        <v>Board|Commission</v>
      </c>
      <c r="AR41" s="2" t="str">
        <f>IFERROR(IF(VLOOKUP('2012 Original'!AR41,key_ref,COLUMN(Appointing_Party__1),FALSE)="Agency head",'2012 Appt Party (1)'!AR$1,VLOOKUP('2012 Original'!AR41,key_ref,COLUMN(Appointing_Party__1),FALSE)),CONCATENATE("ERR: ",'2012 Original'!AR41))</f>
        <v>Board|Commission</v>
      </c>
      <c r="AS41" s="2" t="str">
        <f>IFERROR(IF(VLOOKUP('2012 Original'!AS41,key_ref,COLUMN(Appointing_Party__1),FALSE)="Agency head",'2012 Appt Party (1)'!AS$1,VLOOKUP('2012 Original'!AS41,key_ref,COLUMN(Appointing_Party__1),FALSE)),CONCATENATE("ERR: ",'2012 Original'!AS41))</f>
        <v>Purchasing</v>
      </c>
      <c r="AT41" s="2" t="str">
        <f>IFERROR(IF(VLOOKUP('2012 Original'!AT41,key_ref,COLUMN(Appointing_Party__1),FALSE)="Agency head",'2012 Appt Party (1)'!AT$1,VLOOKUP('2012 Original'!AT41,key_ref,COLUMN(Appointing_Party__1),FALSE)),CONCATENATE("ERR: ",'2012 Original'!AT41))</f>
        <v>Governor</v>
      </c>
      <c r="AU41" s="2" t="str">
        <f>IFERROR(IF(VLOOKUP('2012 Original'!AU41,key_ref,COLUMN(Appointing_Party__1),FALSE)="Agency head",'2012 Appt Party (1)'!AU$1,VLOOKUP('2012 Original'!AU41,key_ref,COLUMN(Appointing_Party__1),FALSE)),CONCATENATE("ERR: ",'2012 Original'!AU41))</f>
        <v>Governor</v>
      </c>
      <c r="AV41" s="2" t="str">
        <f>IFERROR(IF(VLOOKUP('2012 Original'!AV41,key_ref,COLUMN(Appointing_Party__1),FALSE)="Agency head",'2012 Appt Party (1)'!AV$1,VLOOKUP('2012 Original'!AV41,key_ref,COLUMN(Appointing_Party__1),FALSE)),CONCATENATE("ERR: ",'2012 Original'!AV41))</f>
        <v>Solid Waste Management</v>
      </c>
      <c r="AW41" s="2" t="str">
        <f>IFERROR(IF(VLOOKUP('2012 Original'!AW41,key_ref,COLUMN(Appointing_Party__1),FALSE)="Agency head",'2012 Appt Party (1)'!AW$1,VLOOKUP('2012 Original'!AW41,key_ref,COLUMN(Appointing_Party__1),FALSE)),CONCATENATE("ERR: ",'2012 Original'!AW41))</f>
        <v>Governor</v>
      </c>
      <c r="AX41" s="2" t="str">
        <f>IFERROR(IF(VLOOKUP('2012 Original'!AX41,key_ref,COLUMN(Appointing_Party__1),FALSE)="Agency head",'2012 Appt Party (1)'!AX$1,VLOOKUP('2012 Original'!AX41,key_ref,COLUMN(Appointing_Party__1),FALSE)),CONCATENATE("ERR: ",'2012 Original'!AX41))</f>
        <v>Governor</v>
      </c>
      <c r="AY41" s="2" t="str">
        <f>IFERROR(IF(VLOOKUP('2012 Original'!AY41,key_ref,COLUMN(Appointing_Party__1),FALSE)="Agency head",'2012 Appt Party (1)'!AY$1,VLOOKUP('2012 Original'!AY41,key_ref,COLUMN(Appointing_Party__1),FALSE)),CONCATENATE("ERR: ",'2012 Original'!AY41))</f>
        <v>Governor</v>
      </c>
      <c r="AZ41" s="2" t="str">
        <f>IFERROR(IF(VLOOKUP('2012 Original'!AZ41,key_ref,COLUMN(Appointing_Party__1),FALSE)="Agency head",'2012 Appt Party (1)'!AZ$1,VLOOKUP('2012 Original'!AZ41,key_ref,COLUMN(Appointing_Party__1),FALSE)),CONCATENATE("ERR: ",'2012 Original'!AZ41))</f>
        <v>Governor</v>
      </c>
    </row>
    <row r="42" spans="1:52" s="4" customFormat="1">
      <c r="A42" s="3" t="s">
        <v>74</v>
      </c>
      <c r="B42" s="2" t="str">
        <f>IFERROR(IF(VLOOKUP('2012 Original'!B42,key_ref,COLUMN(Appointing_Party__1),FALSE)="Agency head",'2012 Appt Party (1)'!B$1,VLOOKUP('2012 Original'!B42,key_ref,COLUMN(Appointing_Party__1),FALSE)),CONCATENATE("ERR: ",'2012 Original'!B42))</f>
        <v>Voting Public</v>
      </c>
      <c r="C42" s="2" t="str">
        <f>IFERROR(IF(VLOOKUP('2012 Original'!C42,key_ref,COLUMN(Appointing_Party__1),FALSE)="Agency head",'2012 Appt Party (1)'!C$1,VLOOKUP('2012 Original'!C42,key_ref,COLUMN(Appointing_Party__1),FALSE)),CONCATENATE("ERR: ",'2012 Original'!C42))</f>
        <v>Voting Public</v>
      </c>
      <c r="D42" s="2" t="str">
        <f>IFERROR(IF(VLOOKUP('2012 Original'!D42,key_ref,COLUMN(Appointing_Party__1),FALSE)="Agency head",'2012 Appt Party (1)'!D$1,VLOOKUP('2012 Original'!D42,key_ref,COLUMN(Appointing_Party__1),FALSE)),CONCATENATE("ERR: ",'2012 Original'!D42))</f>
        <v>Voting Public</v>
      </c>
      <c r="E42" s="2" t="str">
        <f>IFERROR(IF(VLOOKUP('2012 Original'!E42,key_ref,COLUMN(Appointing_Party__1),FALSE)="Agency head",'2012 Appt Party (1)'!E$1,VLOOKUP('2012 Original'!E42,key_ref,COLUMN(Appointing_Party__1),FALSE)),CONCATENATE("ERR: ",'2012 Original'!E42))</f>
        <v>Voting Public</v>
      </c>
      <c r="F42" s="2" t="str">
        <f>IFERROR(IF(VLOOKUP('2012 Original'!F42,key_ref,COLUMN(Appointing_Party__1),FALSE)="Agency head",'2012 Appt Party (1)'!F$1,VLOOKUP('2012 Original'!F42,key_ref,COLUMN(Appointing_Party__1),FALSE)),CONCATENATE("ERR: ",'2012 Original'!F42))</f>
        <v>Voting Public</v>
      </c>
      <c r="G42" s="2" t="str">
        <f>IFERROR(IF(VLOOKUP('2012 Original'!G42,key_ref,COLUMN(Appointing_Party__1),FALSE)="Agency head",'2012 Appt Party (1)'!G$1,VLOOKUP('2012 Original'!G42,key_ref,COLUMN(Appointing_Party__1),FALSE)),CONCATENATE("ERR: ",'2012 Original'!G42))</f>
        <v>Governor</v>
      </c>
      <c r="H42" s="2" t="str">
        <f>IFERROR(IF(VLOOKUP('2012 Original'!H42,key_ref,COLUMN(Appointing_Party__1),FALSE)="Agency head",'2012 Appt Party (1)'!H$1,VLOOKUP('2012 Original'!H42,key_ref,COLUMN(Appointing_Party__1),FALSE)),CONCATENATE("ERR: ",'2012 Original'!H42))</f>
        <v>Governor</v>
      </c>
      <c r="I42" s="2" t="str">
        <f>IFERROR(IF(VLOOKUP('2012 Original'!I42,key_ref,COLUMN(Appointing_Party__1),FALSE)="Agency head",'2012 Appt Party (1)'!I$1,VLOOKUP('2012 Original'!I42,key_ref,COLUMN(Appointing_Party__1),FALSE)),CONCATENATE("ERR: ",'2012 Original'!I42))</f>
        <v>Governor</v>
      </c>
      <c r="J42" s="2" t="str">
        <f>IFERROR(IF(VLOOKUP('2012 Original'!J42,key_ref,COLUMN(Appointing_Party__1),FALSE)="Agency head",'2012 Appt Party (1)'!J$1,VLOOKUP('2012 Original'!J42,key_ref,COLUMN(Appointing_Party__1),FALSE)),CONCATENATE("ERR: ",'2012 Original'!J42))</f>
        <v>Legislature</v>
      </c>
      <c r="K42" s="2" t="str">
        <f>IFERROR(IF(VLOOKUP('2012 Original'!K42,key_ref,COLUMN(Appointing_Party__1),FALSE)="Agency head",'2012 Appt Party (1)'!K$1,VLOOKUP('2012 Original'!K42,key_ref,COLUMN(Appointing_Party__1),FALSE)),CONCATENATE("ERR: ",'2012 Original'!K42))</f>
        <v>Banking</v>
      </c>
      <c r="L42" s="2" t="str">
        <f>IFERROR(IF(VLOOKUP('2012 Original'!L42,key_ref,COLUMN(Appointing_Party__1),FALSE)="Agency head",'2012 Appt Party (1)'!L$1,VLOOKUP('2012 Original'!L42,key_ref,COLUMN(Appointing_Party__1),FALSE)),CONCATENATE("ERR: ",'2012 Original'!L42))</f>
        <v>Finance</v>
      </c>
      <c r="M42" s="2" t="str">
        <f>IFERROR(IF(VLOOKUP('2012 Original'!M42,key_ref,COLUMN(Appointing_Party__1),FALSE)="Agency head",'2012 Appt Party (1)'!M$1,VLOOKUP('2012 Original'!M42,key_ref,COLUMN(Appointing_Party__1),FALSE)),CONCATENATE("ERR: ",'2012 Original'!M42))</f>
        <v>none</v>
      </c>
      <c r="N42" s="2" t="str">
        <f>IFERROR(IF(VLOOKUP('2012 Original'!N42,key_ref,COLUMN(Appointing_Party__1),FALSE)="Agency head",'2012 Appt Party (1)'!N$1,VLOOKUP('2012 Original'!N42,key_ref,COLUMN(Appointing_Party__1),FALSE)),CONCATENATE("ERR: ",'2012 Original'!N42))</f>
        <v>Revenue</v>
      </c>
      <c r="O42" s="2" t="str">
        <f>IFERROR(IF(VLOOKUP('2012 Original'!O42,key_ref,COLUMN(Appointing_Party__1),FALSE)="Agency head",'2012 Appt Party (1)'!O$1,VLOOKUP('2012 Original'!O42,key_ref,COLUMN(Appointing_Party__1),FALSE)),CONCATENATE("ERR: ",'2012 Original'!O42))</f>
        <v>Tourism</v>
      </c>
      <c r="P42" s="2" t="str">
        <f>IFERROR(IF(VLOOKUP('2012 Original'!P42,key_ref,COLUMN(Appointing_Party__1),FALSE)="Agency head",'2012 Appt Party (1)'!P$1,VLOOKUP('2012 Original'!P42,key_ref,COLUMN(Appointing_Party__1),FALSE)),CONCATENATE("ERR: ",'2012 Original'!P42))</f>
        <v>Pre-Audit</v>
      </c>
      <c r="Q42" s="2" t="str">
        <f>IFERROR(IF(VLOOKUP('2012 Original'!Q42,key_ref,COLUMN(Appointing_Party__1),FALSE)="Agency head",'2012 Appt Party (1)'!Q$1,VLOOKUP('2012 Original'!Q42,key_ref,COLUMN(Appointing_Party__1),FALSE)),CONCATENATE("ERR: ",'2012 Original'!Q42))</f>
        <v>none</v>
      </c>
      <c r="R42" s="2" t="str">
        <f>IFERROR(IF(VLOOKUP('2012 Original'!R42,key_ref,COLUMN(Appointing_Party__1),FALSE)="Agency head",'2012 Appt Party (1)'!R$1,VLOOKUP('2012 Original'!R42,key_ref,COLUMN(Appointing_Party__1),FALSE)),CONCATENATE("ERR: ",'2012 Original'!R42))</f>
        <v>Governor</v>
      </c>
      <c r="S42" s="2" t="str">
        <f>IFERROR(IF(VLOOKUP('2012 Original'!S42,key_ref,COLUMN(Appointing_Party__1),FALSE)="Agency head",'2012 Appt Party (1)'!S$1,VLOOKUP('2012 Original'!S42,key_ref,COLUMN(Appointing_Party__1),FALSE)),CONCATENATE("ERR: ",'2012 Original'!S42))</f>
        <v>Tourism</v>
      </c>
      <c r="T42" s="2" t="str">
        <f>IFERROR(IF(VLOOKUP('2012 Original'!T42,key_ref,COLUMN(Appointing_Party__1),FALSE)="Agency head",'2012 Appt Party (1)'!T$1,VLOOKUP('2012 Original'!T42,key_ref,COLUMN(Appointing_Party__1),FALSE)),CONCATENATE("ERR: ",'2012 Original'!T42))</f>
        <v>Governor</v>
      </c>
      <c r="U42" s="2" t="str">
        <f>IFERROR(IF(VLOOKUP('2012 Original'!U42,key_ref,COLUMN(Appointing_Party__1),FALSE)="Agency head",'2012 Appt Party (1)'!U$1,VLOOKUP('2012 Original'!U42,key_ref,COLUMN(Appointing_Party__1),FALSE)),CONCATENATE("ERR: ",'2012 Original'!U42))</f>
        <v>Secretary Of State</v>
      </c>
      <c r="V42" s="2" t="str">
        <f>IFERROR(IF(VLOOKUP('2012 Original'!V42,key_ref,COLUMN(Appointing_Party__1),FALSE)="Agency head",'2012 Appt Party (1)'!V$1,VLOOKUP('2012 Original'!V42,key_ref,COLUMN(Appointing_Party__1),FALSE)),CONCATENATE("ERR: ",'2012 Original'!V42))</f>
        <v>Emergency Management</v>
      </c>
      <c r="W42" s="2" t="str">
        <f>IFERROR(IF(VLOOKUP('2012 Original'!W42,key_ref,COLUMN(Appointing_Party__1),FALSE)="Agency head",'2012 Appt Party (1)'!W$1,VLOOKUP('2012 Original'!W42,key_ref,COLUMN(Appointing_Party__1),FALSE)),CONCATENATE("ERR: ",'2012 Original'!W42))</f>
        <v>Personnel</v>
      </c>
      <c r="X42" s="2" t="str">
        <f>IFERROR(IF(VLOOKUP('2012 Original'!X42,key_ref,COLUMN(Appointing_Party__1),FALSE)="Agency head",'2012 Appt Party (1)'!X$1,VLOOKUP('2012 Original'!X42,key_ref,COLUMN(Appointing_Party__1),FALSE)),CONCATENATE("ERR: ",'2012 Original'!X42))</f>
        <v>Tourism</v>
      </c>
      <c r="Y42" s="2" t="str">
        <f>IFERROR(IF(VLOOKUP('2012 Original'!Y42,key_ref,COLUMN(Appointing_Party__1),FALSE)="Agency head",'2012 Appt Party (1)'!Y$1,VLOOKUP('2012 Original'!Y42,key_ref,COLUMN(Appointing_Party__1),FALSE)),CONCATENATE("ERR: ",'2012 Original'!Y42))</f>
        <v>Natural Resources</v>
      </c>
      <c r="Z42" s="2" t="str">
        <f>IFERROR(IF(VLOOKUP('2012 Original'!Z42,key_ref,COLUMN(Appointing_Party__1),FALSE)="Agency head",'2012 Appt Party (1)'!Z$1,VLOOKUP('2012 Original'!Z42,key_ref,COLUMN(Appointing_Party__1),FALSE)),CONCATENATE("ERR: ",'2012 Original'!Z42))</f>
        <v>Governor</v>
      </c>
      <c r="AA42" s="2" t="str">
        <f>IFERROR(IF(VLOOKUP('2012 Original'!AA42,key_ref,COLUMN(Appointing_Party__1),FALSE)="Agency head",'2012 Appt Party (1)'!AA$1,VLOOKUP('2012 Original'!AA42,key_ref,COLUMN(Appointing_Party__1),FALSE)),CONCATENATE("ERR: ",'2012 Original'!AA42))</f>
        <v>Governor</v>
      </c>
      <c r="AB42" s="2" t="str">
        <f>IFERROR(IF(VLOOKUP('2012 Original'!AB42,key_ref,COLUMN(Appointing_Party__1),FALSE)="Agency head",'2012 Appt Party (1)'!AB$1,VLOOKUP('2012 Original'!AB42,key_ref,COLUMN(Appointing_Party__1),FALSE)),CONCATENATE("ERR: ",'2012 Original'!AB42))</f>
        <v>Administration</v>
      </c>
      <c r="AC42" s="2" t="str">
        <f>IFERROR(IF(VLOOKUP('2012 Original'!AC42,key_ref,COLUMN(Appointing_Party__1),FALSE)="Agency head",'2012 Appt Party (1)'!AC$1,VLOOKUP('2012 Original'!AC42,key_ref,COLUMN(Appointing_Party__1),FALSE)),CONCATENATE("ERR: ",'2012 Original'!AC42))</f>
        <v>Governor</v>
      </c>
      <c r="AD42" s="2" t="str">
        <f>IFERROR(IF(VLOOKUP('2012 Original'!AD42,key_ref,COLUMN(Appointing_Party__1),FALSE)="Agency head",'2012 Appt Party (1)'!AD$1,VLOOKUP('2012 Original'!AD42,key_ref,COLUMN(Appointing_Party__1),FALSE)),CONCATENATE("ERR: ",'2012 Original'!AD42))</f>
        <v>Board|Commission</v>
      </c>
      <c r="AE42" s="2" t="str">
        <f>IFERROR(IF(VLOOKUP('2012 Original'!AE42,key_ref,COLUMN(Appointing_Party__1),FALSE)="Agency head",'2012 Appt Party (1)'!AE$1,VLOOKUP('2012 Original'!AE42,key_ref,COLUMN(Appointing_Party__1),FALSE)),CONCATENATE("ERR: ",'2012 Original'!AE42))</f>
        <v>State Police</v>
      </c>
      <c r="AF42" s="2" t="str">
        <f>IFERROR(IF(VLOOKUP('2012 Original'!AF42,key_ref,COLUMN(Appointing_Party__1),FALSE)="Agency head",'2012 Appt Party (1)'!AF$1,VLOOKUP('2012 Original'!AF42,key_ref,COLUMN(Appointing_Party__1),FALSE)),CONCATENATE("ERR: ",'2012 Original'!AF42))</f>
        <v>Governor</v>
      </c>
      <c r="AG42" s="2" t="str">
        <f>IFERROR(IF(VLOOKUP('2012 Original'!AG42,key_ref,COLUMN(Appointing_Party__1),FALSE)="Agency head",'2012 Appt Party (1)'!AG$1,VLOOKUP('2012 Original'!AG42,key_ref,COLUMN(Appointing_Party__1),FALSE)),CONCATENATE("ERR: ",'2012 Original'!AG42))</f>
        <v>Insurance</v>
      </c>
      <c r="AH42" s="2" t="str">
        <f>IFERROR(IF(VLOOKUP('2012 Original'!AH42,key_ref,COLUMN(Appointing_Party__1),FALSE)="Agency head",'2012 Appt Party (1)'!AH$1,VLOOKUP('2012 Original'!AH42,key_ref,COLUMN(Appointing_Party__1),FALSE)),CONCATENATE("ERR: ",'2012 Original'!AH42))</f>
        <v>Governor</v>
      </c>
      <c r="AI42" s="2" t="str">
        <f>IFERROR(IF(VLOOKUP('2012 Original'!AI42,key_ref,COLUMN(Appointing_Party__1),FALSE)="Agency head",'2012 Appt Party (1)'!AI$1,VLOOKUP('2012 Original'!AI42,key_ref,COLUMN(Appointing_Party__1),FALSE)),CONCATENATE("ERR: ",'2012 Original'!AI42))</f>
        <v>none</v>
      </c>
      <c r="AJ42" s="2" t="str">
        <f>IFERROR(IF(VLOOKUP('2012 Original'!AJ42,key_ref,COLUMN(Appointing_Party__1),FALSE)="Agency head",'2012 Appt Party (1)'!AJ$1,VLOOKUP('2012 Original'!AJ42,key_ref,COLUMN(Appointing_Party__1),FALSE)),CONCATENATE("ERR: ",'2012 Original'!AJ42))</f>
        <v>Governor</v>
      </c>
      <c r="AK42" s="2" t="str">
        <f>IFERROR(IF(VLOOKUP('2012 Original'!AK42,key_ref,COLUMN(Appointing_Party__1),FALSE)="Agency head",'2012 Appt Party (1)'!AK$1,VLOOKUP('2012 Original'!AK42,key_ref,COLUMN(Appointing_Party__1),FALSE)),CONCATENATE("ERR: ",'2012 Original'!AK42))</f>
        <v>Governor</v>
      </c>
      <c r="AL42" s="2" t="str">
        <f>IFERROR(IF(VLOOKUP('2012 Original'!AL42,key_ref,COLUMN(Appointing_Party__1),FALSE)="Agency head",'2012 Appt Party (1)'!AL$1,VLOOKUP('2012 Original'!AL42,key_ref,COLUMN(Appointing_Party__1),FALSE)),CONCATENATE("ERR: ",'2012 Original'!AL42))</f>
        <v>Parks &amp; Recreation</v>
      </c>
      <c r="AM42" s="2" t="str">
        <f>IFERROR(IF(VLOOKUP('2012 Original'!AM42,key_ref,COLUMN(Appointing_Party__1),FALSE)="Agency head",'2012 Appt Party (1)'!AM$1,VLOOKUP('2012 Original'!AM42,key_ref,COLUMN(Appointing_Party__1),FALSE)),CONCATENATE("ERR: ",'2012 Original'!AM42))</f>
        <v>Governor</v>
      </c>
      <c r="AN42" s="2" t="str">
        <f>IFERROR(IF(VLOOKUP('2012 Original'!AN42,key_ref,COLUMN(Appointing_Party__1),FALSE)="Agency head",'2012 Appt Party (1)'!AN$1,VLOOKUP('2012 Original'!AN42,key_ref,COLUMN(Appointing_Party__1),FALSE)),CONCATENATE("ERR: ",'2012 Original'!AN42))</f>
        <v>none</v>
      </c>
      <c r="AO42" s="2" t="str">
        <f>IFERROR(IF(VLOOKUP('2012 Original'!AO42,key_ref,COLUMN(Appointing_Party__1),FALSE)="Agency head",'2012 Appt Party (1)'!AO$1,VLOOKUP('2012 Original'!AO42,key_ref,COLUMN(Appointing_Party__1),FALSE)),CONCATENATE("ERR: ",'2012 Original'!AO42))</f>
        <v>Auditor</v>
      </c>
      <c r="AP42" s="2" t="str">
        <f>IFERROR(IF(VLOOKUP('2012 Original'!AP42,key_ref,COLUMN(Appointing_Party__1),FALSE)="Agency head",'2012 Appt Party (1)'!AP$1,VLOOKUP('2012 Original'!AP42,key_ref,COLUMN(Appointing_Party__1),FALSE)),CONCATENATE("ERR: ",'2012 Original'!AP42))</f>
        <v>Voting Public</v>
      </c>
      <c r="AQ42" s="2" t="str">
        <f>IFERROR(IF(VLOOKUP('2012 Original'!AQ42,key_ref,COLUMN(Appointing_Party__1),FALSE)="Agency head",'2012 Appt Party (1)'!AQ$1,VLOOKUP('2012 Original'!AQ42,key_ref,COLUMN(Appointing_Party__1),FALSE)),CONCATENATE("ERR: ",'2012 Original'!AQ42))</f>
        <v>Public Library Development</v>
      </c>
      <c r="AR42" s="2" t="str">
        <f>IFERROR(IF(VLOOKUP('2012 Original'!AR42,key_ref,COLUMN(Appointing_Party__1),FALSE)="Agency head",'2012 Appt Party (1)'!AR$1,VLOOKUP('2012 Original'!AR42,key_ref,COLUMN(Appointing_Party__1),FALSE)),CONCATENATE("ERR: ",'2012 Original'!AR42))</f>
        <v>Voting Public</v>
      </c>
      <c r="AS42" s="2" t="str">
        <f>IFERROR(IF(VLOOKUP('2012 Original'!AS42,key_ref,COLUMN(Appointing_Party__1),FALSE)="Agency head",'2012 Appt Party (1)'!AS$1,VLOOKUP('2012 Original'!AS42,key_ref,COLUMN(Appointing_Party__1),FALSE)),CONCATENATE("ERR: ",'2012 Original'!AS42))</f>
        <v>Purchasing</v>
      </c>
      <c r="AT42" s="2" t="str">
        <f>IFERROR(IF(VLOOKUP('2012 Original'!AT42,key_ref,COLUMN(Appointing_Party__1),FALSE)="Agency head",'2012 Appt Party (1)'!AT$1,VLOOKUP('2012 Original'!AT42,key_ref,COLUMN(Appointing_Party__1),FALSE)),CONCATENATE("ERR: ",'2012 Original'!AT42))</f>
        <v>Governor</v>
      </c>
      <c r="AU42" s="2" t="str">
        <f>IFERROR(IF(VLOOKUP('2012 Original'!AU42,key_ref,COLUMN(Appointing_Party__1),FALSE)="Agency head",'2012 Appt Party (1)'!AU$1,VLOOKUP('2012 Original'!AU42,key_ref,COLUMN(Appointing_Party__1),FALSE)),CONCATENATE("ERR: ",'2012 Original'!AU42))</f>
        <v>Governor</v>
      </c>
      <c r="AV42" s="2" t="str">
        <f>IFERROR(IF(VLOOKUP('2012 Original'!AV42,key_ref,COLUMN(Appointing_Party__1),FALSE)="Agency head",'2012 Appt Party (1)'!AV$1,VLOOKUP('2012 Original'!AV42,key_ref,COLUMN(Appointing_Party__1),FALSE)),CONCATENATE("ERR: ",'2012 Original'!AV42))</f>
        <v>Solid Waste Management</v>
      </c>
      <c r="AW42" s="2" t="str">
        <f>IFERROR(IF(VLOOKUP('2012 Original'!AW42,key_ref,COLUMN(Appointing_Party__1),FALSE)="Agency head",'2012 Appt Party (1)'!AW$1,VLOOKUP('2012 Original'!AW42,key_ref,COLUMN(Appointing_Party__1),FALSE)),CONCATENATE("ERR: ",'2012 Original'!AW42))</f>
        <v>State Police</v>
      </c>
      <c r="AX42" s="2" t="str">
        <f>IFERROR(IF(VLOOKUP('2012 Original'!AX42,key_ref,COLUMN(Appointing_Party__1),FALSE)="Agency head",'2012 Appt Party (1)'!AX$1,VLOOKUP('2012 Original'!AX42,key_ref,COLUMN(Appointing_Party__1),FALSE)),CONCATENATE("ERR: ",'2012 Original'!AX42))</f>
        <v>Governor</v>
      </c>
      <c r="AY42" s="2" t="str">
        <f>IFERROR(IF(VLOOKUP('2012 Original'!AY42,key_ref,COLUMN(Appointing_Party__1),FALSE)="Agency head",'2012 Appt Party (1)'!AY$1,VLOOKUP('2012 Original'!AY42,key_ref,COLUMN(Appointing_Party__1),FALSE)),CONCATENATE("ERR: ",'2012 Original'!AY42))</f>
        <v>Governor</v>
      </c>
      <c r="AZ42" s="2" t="str">
        <f>IFERROR(IF(VLOOKUP('2012 Original'!AZ42,key_ref,COLUMN(Appointing_Party__1),FALSE)="Agency head",'2012 Appt Party (1)'!AZ$1,VLOOKUP('2012 Original'!AZ42,key_ref,COLUMN(Appointing_Party__1),FALSE)),CONCATENATE("ERR: ",'2012 Original'!AZ42))</f>
        <v>Social Services</v>
      </c>
    </row>
    <row r="43" spans="1:52" s="4" customFormat="1">
      <c r="A43" s="3" t="s">
        <v>75</v>
      </c>
      <c r="B43" s="2" t="str">
        <f>IFERROR(IF(VLOOKUP('2012 Original'!B43,key_ref,COLUMN(Appointing_Party__1),FALSE)="Agency head",'2012 Appt Party (1)'!B$1,VLOOKUP('2012 Original'!B43,key_ref,COLUMN(Appointing_Party__1),FALSE)),CONCATENATE("ERR: ",'2012 Original'!B43))</f>
        <v>Voting Public</v>
      </c>
      <c r="C43" s="2" t="str">
        <f>IFERROR(IF(VLOOKUP('2012 Original'!C43,key_ref,COLUMN(Appointing_Party__1),FALSE)="Agency head",'2012 Appt Party (1)'!C$1,VLOOKUP('2012 Original'!C43,key_ref,COLUMN(Appointing_Party__1),FALSE)),CONCATENATE("ERR: ",'2012 Original'!C43))</f>
        <v>Legislature</v>
      </c>
      <c r="D43" s="2" t="str">
        <f>IFERROR(IF(VLOOKUP('2012 Original'!D43,key_ref,COLUMN(Appointing_Party__1),FALSE)="Agency head",'2012 Appt Party (1)'!D$1,VLOOKUP('2012 Original'!D43,key_ref,COLUMN(Appointing_Party__1),FALSE)),CONCATENATE("ERR: ",'2012 Original'!D43))</f>
        <v>Legislature</v>
      </c>
      <c r="E43" s="2" t="str">
        <f>IFERROR(IF(VLOOKUP('2012 Original'!E43,key_ref,COLUMN(Appointing_Party__1),FALSE)="Agency head",'2012 Appt Party (1)'!E$1,VLOOKUP('2012 Original'!E43,key_ref,COLUMN(Appointing_Party__1),FALSE)),CONCATENATE("ERR: ",'2012 Original'!E43))</f>
        <v>State Court</v>
      </c>
      <c r="F43" s="2" t="str">
        <f>IFERROR(IF(VLOOKUP('2012 Original'!F43,key_ref,COLUMN(Appointing_Party__1),FALSE)="Agency head",'2012 Appt Party (1)'!F$1,VLOOKUP('2012 Original'!F43,key_ref,COLUMN(Appointing_Party__1),FALSE)),CONCATENATE("ERR: ",'2012 Original'!F43))</f>
        <v>Legislature</v>
      </c>
      <c r="G43" s="2" t="str">
        <f>IFERROR(IF(VLOOKUP('2012 Original'!G43,key_ref,COLUMN(Appointing_Party__1),FALSE)="Agency head",'2012 Appt Party (1)'!G$1,VLOOKUP('2012 Original'!G43,key_ref,COLUMN(Appointing_Party__1),FALSE)),CONCATENATE("ERR: ",'2012 Original'!G43))</f>
        <v>Governor</v>
      </c>
      <c r="H43" s="2" t="str">
        <f>IFERROR(IF(VLOOKUP('2012 Original'!H43,key_ref,COLUMN(Appointing_Party__1),FALSE)="Agency head",'2012 Appt Party (1)'!H$1,VLOOKUP('2012 Original'!H43,key_ref,COLUMN(Appointing_Party__1),FALSE)),CONCATENATE("ERR: ",'2012 Original'!H43))</f>
        <v>Governor</v>
      </c>
      <c r="I43" s="2" t="str">
        <f>IFERROR(IF(VLOOKUP('2012 Original'!I43,key_ref,COLUMN(Appointing_Party__1),FALSE)="Agency head",'2012 Appt Party (1)'!I$1,VLOOKUP('2012 Original'!I43,key_ref,COLUMN(Appointing_Party__1),FALSE)),CONCATENATE("ERR: ",'2012 Original'!I43))</f>
        <v>Governor</v>
      </c>
      <c r="J43" s="2" t="str">
        <f>IFERROR(IF(VLOOKUP('2012 Original'!J43,key_ref,COLUMN(Appointing_Party__1),FALSE)="Agency head",'2012 Appt Party (1)'!J$1,VLOOKUP('2012 Original'!J43,key_ref,COLUMN(Appointing_Party__1),FALSE)),CONCATENATE("ERR: ",'2012 Original'!J43))</f>
        <v>Comptroller</v>
      </c>
      <c r="K43" s="2" t="str">
        <f>IFERROR(IF(VLOOKUP('2012 Original'!K43,key_ref,COLUMN(Appointing_Party__1),FALSE)="Agency head",'2012 Appt Party (1)'!K$1,VLOOKUP('2012 Original'!K43,key_ref,COLUMN(Appointing_Party__1),FALSE)),CONCATENATE("ERR: ",'2012 Original'!K43))</f>
        <v>Governor</v>
      </c>
      <c r="L43" s="2" t="str">
        <f>IFERROR(IF(VLOOKUP('2012 Original'!L43,key_ref,COLUMN(Appointing_Party__1),FALSE)="Agency head",'2012 Appt Party (1)'!L$1,VLOOKUP('2012 Original'!L43,key_ref,COLUMN(Appointing_Party__1),FALSE)),CONCATENATE("ERR: ",'2012 Original'!L43))</f>
        <v>Budget</v>
      </c>
      <c r="M43" s="2" t="str">
        <f>IFERROR(IF(VLOOKUP('2012 Original'!M43,key_ref,COLUMN(Appointing_Party__1),FALSE)="Agency head",'2012 Appt Party (1)'!M$1,VLOOKUP('2012 Original'!M43,key_ref,COLUMN(Appointing_Party__1),FALSE)),CONCATENATE("ERR: ",'2012 Original'!M43))</f>
        <v>Governor</v>
      </c>
      <c r="N43" s="2" t="str">
        <f>IFERROR(IF(VLOOKUP('2012 Original'!N43,key_ref,COLUMN(Appointing_Party__1),FALSE)="Agency head",'2012 Appt Party (1)'!N$1,VLOOKUP('2012 Original'!N43,key_ref,COLUMN(Appointing_Party__1),FALSE)),CONCATENATE("ERR: ",'2012 Original'!N43))</f>
        <v>Governor</v>
      </c>
      <c r="O43" s="2" t="str">
        <f>IFERROR(IF(VLOOKUP('2012 Original'!O43,key_ref,COLUMN(Appointing_Party__1),FALSE)="Agency head",'2012 Appt Party (1)'!O$1,VLOOKUP('2012 Original'!O43,key_ref,COLUMN(Appointing_Party__1),FALSE)),CONCATENATE("ERR: ",'2012 Original'!O43))</f>
        <v>Governor</v>
      </c>
      <c r="P43" s="2" t="str">
        <f>IFERROR(IF(VLOOKUP('2012 Original'!P43,key_ref,COLUMN(Appointing_Party__1),FALSE)="Agency head",'2012 Appt Party (1)'!P$1,VLOOKUP('2012 Original'!P43,key_ref,COLUMN(Appointing_Party__1),FALSE)),CONCATENATE("ERR: ",'2012 Original'!P43))</f>
        <v>Legislature</v>
      </c>
      <c r="Q43" s="2" t="str">
        <f>IFERROR(IF(VLOOKUP('2012 Original'!Q43,key_ref,COLUMN(Appointing_Party__1),FALSE)="Agency head",'2012 Appt Party (1)'!Q$1,VLOOKUP('2012 Original'!Q43,key_ref,COLUMN(Appointing_Party__1),FALSE)),CONCATENATE("ERR: ",'2012 Original'!Q43))</f>
        <v>Consumer Affairs</v>
      </c>
      <c r="R43" s="2" t="str">
        <f>IFERROR(IF(VLOOKUP('2012 Original'!R43,key_ref,COLUMN(Appointing_Party__1),FALSE)="Agency head",'2012 Appt Party (1)'!R$1,VLOOKUP('2012 Original'!R43,key_ref,COLUMN(Appointing_Party__1),FALSE)),CONCATENATE("ERR: ",'2012 Original'!R43))</f>
        <v>Governor</v>
      </c>
      <c r="S43" s="2" t="str">
        <f>IFERROR(IF(VLOOKUP('2012 Original'!S43,key_ref,COLUMN(Appointing_Party__1),FALSE)="Agency head",'2012 Appt Party (1)'!S$1,VLOOKUP('2012 Original'!S43,key_ref,COLUMN(Appointing_Party__1),FALSE)),CONCATENATE("ERR: ",'2012 Original'!S43))</f>
        <v>Governor</v>
      </c>
      <c r="T43" s="2" t="str">
        <f>IFERROR(IF(VLOOKUP('2012 Original'!T43,key_ref,COLUMN(Appointing_Party__1),FALSE)="Agency head",'2012 Appt Party (1)'!T$1,VLOOKUP('2012 Original'!T43,key_ref,COLUMN(Appointing_Party__1),FALSE)),CONCATENATE("ERR: ",'2012 Original'!T43))</f>
        <v>Governor</v>
      </c>
      <c r="U43" s="2" t="str">
        <f>IFERROR(IF(VLOOKUP('2012 Original'!U43,key_ref,COLUMN(Appointing_Party__1),FALSE)="Agency head",'2012 Appt Party (1)'!U$1,VLOOKUP('2012 Original'!U43,key_ref,COLUMN(Appointing_Party__1),FALSE)),CONCATENATE("ERR: ",'2012 Original'!U43))</f>
        <v>Election Administration</v>
      </c>
      <c r="V43" s="2" t="str">
        <f>IFERROR(IF(VLOOKUP('2012 Original'!V43,key_ref,COLUMN(Appointing_Party__1),FALSE)="Agency head",'2012 Appt Party (1)'!V$1,VLOOKUP('2012 Original'!V43,key_ref,COLUMN(Appointing_Party__1),FALSE)),CONCATENATE("ERR: ",'2012 Original'!V43))</f>
        <v>Emergency Management</v>
      </c>
      <c r="W43" s="2" t="str">
        <f>IFERROR(IF(VLOOKUP('2012 Original'!W43,key_ref,COLUMN(Appointing_Party__1),FALSE)="Agency head",'2012 Appt Party (1)'!W$1,VLOOKUP('2012 Original'!W43,key_ref,COLUMN(Appointing_Party__1),FALSE)),CONCATENATE("ERR: ",'2012 Original'!W43))</f>
        <v>Governor</v>
      </c>
      <c r="X43" s="2" t="str">
        <f>IFERROR(IF(VLOOKUP('2012 Original'!X43,key_ref,COLUMN(Appointing_Party__1),FALSE)="Agency head",'2012 Appt Party (1)'!X$1,VLOOKUP('2012 Original'!X43,key_ref,COLUMN(Appointing_Party__1),FALSE)),CONCATENATE("ERR: ",'2012 Original'!X43))</f>
        <v>Energy</v>
      </c>
      <c r="Y43" s="2" t="str">
        <f>IFERROR(IF(VLOOKUP('2012 Original'!Y43,key_ref,COLUMN(Appointing_Party__1),FALSE)="Agency head",'2012 Appt Party (1)'!Y$1,VLOOKUP('2012 Original'!Y43,key_ref,COLUMN(Appointing_Party__1),FALSE)),CONCATENATE("ERR: ",'2012 Original'!Y43))</f>
        <v>Governor</v>
      </c>
      <c r="Z43" s="2" t="str">
        <f>IFERROR(IF(VLOOKUP('2012 Original'!Z43,key_ref,COLUMN(Appointing_Party__1),FALSE)="Agency head",'2012 Appt Party (1)'!Z$1,VLOOKUP('2012 Original'!Z43,key_ref,COLUMN(Appointing_Party__1),FALSE)),CONCATENATE("ERR: ",'2012 Original'!Z43))</f>
        <v>Governor</v>
      </c>
      <c r="AA43" s="2" t="str">
        <f>IFERROR(IF(VLOOKUP('2012 Original'!AA43,key_ref,COLUMN(Appointing_Party__1),FALSE)="Agency head",'2012 Appt Party (1)'!AA$1,VLOOKUP('2012 Original'!AA43,key_ref,COLUMN(Appointing_Party__1),FALSE)),CONCATENATE("ERR: ",'2012 Original'!AA43))</f>
        <v>Board|Commission</v>
      </c>
      <c r="AB43" s="2" t="str">
        <f>IFERROR(IF(VLOOKUP('2012 Original'!AB43,key_ref,COLUMN(Appointing_Party__1),FALSE)="Agency head",'2012 Appt Party (1)'!AB$1,VLOOKUP('2012 Original'!AB43,key_ref,COLUMN(Appointing_Party__1),FALSE)),CONCATENATE("ERR: ",'2012 Original'!AB43))</f>
        <v>Governor</v>
      </c>
      <c r="AC43" s="2" t="str">
        <f>IFERROR(IF(VLOOKUP('2012 Original'!AC43,key_ref,COLUMN(Appointing_Party__1),FALSE)="Agency head",'2012 Appt Party (1)'!AC$1,VLOOKUP('2012 Original'!AC43,key_ref,COLUMN(Appointing_Party__1),FALSE)),CONCATENATE("ERR: ",'2012 Original'!AC43))</f>
        <v>Governor</v>
      </c>
      <c r="AD43" s="2" t="str">
        <f>IFERROR(IF(VLOOKUP('2012 Original'!AD43,key_ref,COLUMN(Appointing_Party__1),FALSE)="Agency head",'2012 Appt Party (1)'!AD$1,VLOOKUP('2012 Original'!AD43,key_ref,COLUMN(Appointing_Party__1),FALSE)),CONCATENATE("ERR: ",'2012 Original'!AD43))</f>
        <v>Board|Commission</v>
      </c>
      <c r="AE43" s="2" t="str">
        <f>IFERROR(IF(VLOOKUP('2012 Original'!AE43,key_ref,COLUMN(Appointing_Party__1),FALSE)="Agency head",'2012 Appt Party (1)'!AE$1,VLOOKUP('2012 Original'!AE43,key_ref,COLUMN(Appointing_Party__1),FALSE)),CONCATENATE("ERR: ",'2012 Original'!AE43))</f>
        <v>Transportation</v>
      </c>
      <c r="AF43" s="2" t="str">
        <f>IFERROR(IF(VLOOKUP('2012 Original'!AF43,key_ref,COLUMN(Appointing_Party__1),FALSE)="Agency head",'2012 Appt Party (1)'!AF$1,VLOOKUP('2012 Original'!AF43,key_ref,COLUMN(Appointing_Party__1),FALSE)),CONCATENATE("ERR: ",'2012 Original'!AF43))</f>
        <v>Information Systems</v>
      </c>
      <c r="AG43" s="2" t="str">
        <f>IFERROR(IF(VLOOKUP('2012 Original'!AG43,key_ref,COLUMN(Appointing_Party__1),FALSE)="Agency head",'2012 Appt Party (1)'!AG$1,VLOOKUP('2012 Original'!AG43,key_ref,COLUMN(Appointing_Party__1),FALSE)),CONCATENATE("ERR: ",'2012 Original'!AG43))</f>
        <v>Governor</v>
      </c>
      <c r="AH43" s="2" t="str">
        <f>IFERROR(IF(VLOOKUP('2012 Original'!AH43,key_ref,COLUMN(Appointing_Party__1),FALSE)="Agency head",'2012 Appt Party (1)'!AH$1,VLOOKUP('2012 Original'!AH43,key_ref,COLUMN(Appointing_Party__1),FALSE)),CONCATENATE("ERR: ",'2012 Original'!AH43))</f>
        <v>Governor</v>
      </c>
      <c r="AI43" s="2" t="str">
        <f>IFERROR(IF(VLOOKUP('2012 Original'!AI43,key_ref,COLUMN(Appointing_Party__1),FALSE)="Agency head",'2012 Appt Party (1)'!AI$1,VLOOKUP('2012 Original'!AI43,key_ref,COLUMN(Appointing_Party__1),FALSE)),CONCATENATE("ERR: ",'2012 Original'!AI43))</f>
        <v>Licensing</v>
      </c>
      <c r="AJ43" s="2" t="str">
        <f>IFERROR(IF(VLOOKUP('2012 Original'!AJ43,key_ref,COLUMN(Appointing_Party__1),FALSE)="Agency head",'2012 Appt Party (1)'!AJ$1,VLOOKUP('2012 Original'!AJ43,key_ref,COLUMN(Appointing_Party__1),FALSE)),CONCATENATE("ERR: ",'2012 Original'!AJ43))</f>
        <v>Governor</v>
      </c>
      <c r="AK43" s="2" t="str">
        <f>IFERROR(IF(VLOOKUP('2012 Original'!AK43,key_ref,COLUMN(Appointing_Party__1),FALSE)="Agency head",'2012 Appt Party (1)'!AK$1,VLOOKUP('2012 Original'!AK43,key_ref,COLUMN(Appointing_Party__1),FALSE)),CONCATENATE("ERR: ",'2012 Original'!AK43))</f>
        <v>Governor</v>
      </c>
      <c r="AL43" s="2" t="str">
        <f>IFERROR(IF(VLOOKUP('2012 Original'!AL43,key_ref,COLUMN(Appointing_Party__1),FALSE)="Agency head",'2012 Appt Party (1)'!AL$1,VLOOKUP('2012 Original'!AL43,key_ref,COLUMN(Appointing_Party__1),FALSE)),CONCATENATE("ERR: ",'2012 Original'!AL43))</f>
        <v>Parks &amp; Recreation</v>
      </c>
      <c r="AM43" s="2" t="str">
        <f>IFERROR(IF(VLOOKUP('2012 Original'!AM43,key_ref,COLUMN(Appointing_Party__1),FALSE)="Agency head",'2012 Appt Party (1)'!AM$1,VLOOKUP('2012 Original'!AM43,key_ref,COLUMN(Appointing_Party__1),FALSE)),CONCATENATE("ERR: ",'2012 Original'!AM43))</f>
        <v>Governor</v>
      </c>
      <c r="AN43" s="2" t="str">
        <f>IFERROR(IF(VLOOKUP('2012 Original'!AN43,key_ref,COLUMN(Appointing_Party__1),FALSE)="Agency head",'2012 Appt Party (1)'!AN$1,VLOOKUP('2012 Original'!AN43,key_ref,COLUMN(Appointing_Party__1),FALSE)),CONCATENATE("ERR: ",'2012 Original'!AN43))</f>
        <v>Planning</v>
      </c>
      <c r="AO43" s="2" t="str">
        <f>IFERROR(IF(VLOOKUP('2012 Original'!AO43,key_ref,COLUMN(Appointing_Party__1),FALSE)="Agency head",'2012 Appt Party (1)'!AO$1,VLOOKUP('2012 Original'!AO43,key_ref,COLUMN(Appointing_Party__1),FALSE)),CONCATENATE("ERR: ",'2012 Original'!AO43))</f>
        <v>Comptroller</v>
      </c>
      <c r="AP43" s="2" t="str">
        <f>IFERROR(IF(VLOOKUP('2012 Original'!AP43,key_ref,COLUMN(Appointing_Party__1),FALSE)="Agency head",'2012 Appt Party (1)'!AP$1,VLOOKUP('2012 Original'!AP43,key_ref,COLUMN(Appointing_Party__1),FALSE)),CONCATENATE("ERR: ",'2012 Original'!AP43))</f>
        <v>Pre-Audit</v>
      </c>
      <c r="AQ43" s="2" t="str">
        <f>IFERROR(IF(VLOOKUP('2012 Original'!AQ43,key_ref,COLUMN(Appointing_Party__1),FALSE)="Agency head",'2012 Appt Party (1)'!AQ$1,VLOOKUP('2012 Original'!AQ43,key_ref,COLUMN(Appointing_Party__1),FALSE)),CONCATENATE("ERR: ",'2012 Original'!AQ43))</f>
        <v>Public Library Development</v>
      </c>
      <c r="AR43" s="2" t="str">
        <f>IFERROR(IF(VLOOKUP('2012 Original'!AR43,key_ref,COLUMN(Appointing_Party__1),FALSE)="Agency head",'2012 Appt Party (1)'!AR$1,VLOOKUP('2012 Original'!AR43,key_ref,COLUMN(Appointing_Party__1),FALSE)),CONCATENATE("ERR: ",'2012 Original'!AR43))</f>
        <v>Voting Public</v>
      </c>
      <c r="AS43" s="2" t="str">
        <f>IFERROR(IF(VLOOKUP('2012 Original'!AS43,key_ref,COLUMN(Appointing_Party__1),FALSE)="Agency head",'2012 Appt Party (1)'!AS$1,VLOOKUP('2012 Original'!AS43,key_ref,COLUMN(Appointing_Party__1),FALSE)),CONCATENATE("ERR: ",'2012 Original'!AS43))</f>
        <v>Purchasing</v>
      </c>
      <c r="AT43" s="2" t="str">
        <f>IFERROR(IF(VLOOKUP('2012 Original'!AT43,key_ref,COLUMN(Appointing_Party__1),FALSE)="Agency head",'2012 Appt Party (1)'!AT$1,VLOOKUP('2012 Original'!AT43,key_ref,COLUMN(Appointing_Party__1),FALSE)),CONCATENATE("ERR: ",'2012 Original'!AT43))</f>
        <v>Governor</v>
      </c>
      <c r="AU43" s="2" t="str">
        <f>IFERROR(IF(VLOOKUP('2012 Original'!AU43,key_ref,COLUMN(Appointing_Party__1),FALSE)="Agency head",'2012 Appt Party (1)'!AU$1,VLOOKUP('2012 Original'!AU43,key_ref,COLUMN(Appointing_Party__1),FALSE)),CONCATENATE("ERR: ",'2012 Original'!AU43))</f>
        <v>Governor</v>
      </c>
      <c r="AV43" s="2" t="str">
        <f>IFERROR(IF(VLOOKUP('2012 Original'!AV43,key_ref,COLUMN(Appointing_Party__1),FALSE)="Agency head",'2012 Appt Party (1)'!AV$1,VLOOKUP('2012 Original'!AV43,key_ref,COLUMN(Appointing_Party__1),FALSE)),CONCATENATE("ERR: ",'2012 Original'!AV43))</f>
        <v>Solid Waste Management</v>
      </c>
      <c r="AW43" s="2" t="str">
        <f>IFERROR(IF(VLOOKUP('2012 Original'!AW43,key_ref,COLUMN(Appointing_Party__1),FALSE)="Agency head",'2012 Appt Party (1)'!AW$1,VLOOKUP('2012 Original'!AW43,key_ref,COLUMN(Appointing_Party__1),FALSE)),CONCATENATE("ERR: ",'2012 Original'!AW43))</f>
        <v>Governor</v>
      </c>
      <c r="AX43" s="2" t="str">
        <f>IFERROR(IF(VLOOKUP('2012 Original'!AX43,key_ref,COLUMN(Appointing_Party__1),FALSE)="Agency head",'2012 Appt Party (1)'!AX$1,VLOOKUP('2012 Original'!AX43,key_ref,COLUMN(Appointing_Party__1),FALSE)),CONCATENATE("ERR: ",'2012 Original'!AX43))</f>
        <v>Governor</v>
      </c>
      <c r="AY43" s="2" t="str">
        <f>IFERROR(IF(VLOOKUP('2012 Original'!AY43,key_ref,COLUMN(Appointing_Party__1),FALSE)="Agency head",'2012 Appt Party (1)'!AY$1,VLOOKUP('2012 Original'!AY43,key_ref,COLUMN(Appointing_Party__1),FALSE)),CONCATENATE("ERR: ",'2012 Original'!AY43))</f>
        <v>Governor</v>
      </c>
      <c r="AZ43" s="2" t="str">
        <f>IFERROR(IF(VLOOKUP('2012 Original'!AZ43,key_ref,COLUMN(Appointing_Party__1),FALSE)="Agency head",'2012 Appt Party (1)'!AZ$1,VLOOKUP('2012 Original'!AZ43,key_ref,COLUMN(Appointing_Party__1),FALSE)),CONCATENATE("ERR: ",'2012 Original'!AZ43))</f>
        <v>Governor</v>
      </c>
    </row>
    <row r="44" spans="1:52" s="4" customFormat="1">
      <c r="A44" s="3" t="s">
        <v>77</v>
      </c>
      <c r="B44" s="2" t="str">
        <f>IFERROR(IF(VLOOKUP('2012 Original'!B44,key_ref,COLUMN(Appointing_Party__1),FALSE)="Agency head",'2012 Appt Party (1)'!B$1,VLOOKUP('2012 Original'!B44,key_ref,COLUMN(Appointing_Party__1),FALSE)),CONCATENATE("ERR: ",'2012 Original'!B44))</f>
        <v>Voting Public</v>
      </c>
      <c r="C44" s="2" t="str">
        <f>IFERROR(IF(VLOOKUP('2012 Original'!C44,key_ref,COLUMN(Appointing_Party__1),FALSE)="Agency head",'2012 Appt Party (1)'!C$1,VLOOKUP('2012 Original'!C44,key_ref,COLUMN(Appointing_Party__1),FALSE)),CONCATENATE("ERR: ",'2012 Original'!C44))</f>
        <v>Voting Public</v>
      </c>
      <c r="D44" s="2" t="str">
        <f>IFERROR(IF(VLOOKUP('2012 Original'!D44,key_ref,COLUMN(Appointing_Party__1),FALSE)="Agency head",'2012 Appt Party (1)'!D$1,VLOOKUP('2012 Original'!D44,key_ref,COLUMN(Appointing_Party__1),FALSE)),CONCATENATE("ERR: ",'2012 Original'!D44))</f>
        <v>Governor</v>
      </c>
      <c r="E44" s="2" t="str">
        <f>IFERROR(IF(VLOOKUP('2012 Original'!E44,key_ref,COLUMN(Appointing_Party__1),FALSE)="Agency head",'2012 Appt Party (1)'!E$1,VLOOKUP('2012 Original'!E44,key_ref,COLUMN(Appointing_Party__1),FALSE)),CONCATENATE("ERR: ",'2012 Original'!E44))</f>
        <v>Voting Public</v>
      </c>
      <c r="F44" s="2" t="str">
        <f>IFERROR(IF(VLOOKUP('2012 Original'!F44,key_ref,COLUMN(Appointing_Party__1),FALSE)="Agency head",'2012 Appt Party (1)'!F$1,VLOOKUP('2012 Original'!F44,key_ref,COLUMN(Appointing_Party__1),FALSE)),CONCATENATE("ERR: ",'2012 Original'!F44))</f>
        <v>Comptroller</v>
      </c>
      <c r="G44" s="2" t="str">
        <f>IFERROR(IF(VLOOKUP('2012 Original'!G44,key_ref,COLUMN(Appointing_Party__1),FALSE)="Agency head",'2012 Appt Party (1)'!G$1,VLOOKUP('2012 Original'!G44,key_ref,COLUMN(Appointing_Party__1),FALSE)),CONCATENATE("ERR: ",'2012 Original'!G44))</f>
        <v>Governor</v>
      </c>
      <c r="H44" s="2" t="str">
        <f>IFERROR(IF(VLOOKUP('2012 Original'!H44,key_ref,COLUMN(Appointing_Party__1),FALSE)="Agency head",'2012 Appt Party (1)'!H$1,VLOOKUP('2012 Original'!H44,key_ref,COLUMN(Appointing_Party__1),FALSE)),CONCATENATE("ERR: ",'2012 Original'!H44))</f>
        <v>Administration</v>
      </c>
      <c r="I44" s="2" t="str">
        <f>IFERROR(IF(VLOOKUP('2012 Original'!I44,key_ref,COLUMN(Appointing_Party__1),FALSE)="Agency head",'2012 Appt Party (1)'!I$1,VLOOKUP('2012 Original'!I44,key_ref,COLUMN(Appointing_Party__1),FALSE)),CONCATENATE("ERR: ",'2012 Original'!I44))</f>
        <v>Voting Public</v>
      </c>
      <c r="J44" s="2" t="str">
        <f>IFERROR(IF(VLOOKUP('2012 Original'!J44,key_ref,COLUMN(Appointing_Party__1),FALSE)="Agency head",'2012 Appt Party (1)'!J$1,VLOOKUP('2012 Original'!J44,key_ref,COLUMN(Appointing_Party__1),FALSE)),CONCATENATE("ERR: ",'2012 Original'!J44))</f>
        <v>Legislature</v>
      </c>
      <c r="K44" s="2" t="str">
        <f>IFERROR(IF(VLOOKUP('2012 Original'!K44,key_ref,COLUMN(Appointing_Party__1),FALSE)="Agency head",'2012 Appt Party (1)'!K$1,VLOOKUP('2012 Original'!K44,key_ref,COLUMN(Appointing_Party__1),FALSE)),CONCATENATE("ERR: ",'2012 Original'!K44))</f>
        <v>Board|Commission</v>
      </c>
      <c r="L44" s="2" t="str">
        <f>IFERROR(IF(VLOOKUP('2012 Original'!L44,key_ref,COLUMN(Appointing_Party__1),FALSE)="Agency head",'2012 Appt Party (1)'!L$1,VLOOKUP('2012 Original'!L44,key_ref,COLUMN(Appointing_Party__1),FALSE)),CONCATENATE("ERR: ",'2012 Original'!L44))</f>
        <v>Governor</v>
      </c>
      <c r="M44" s="2" t="str">
        <f>IFERROR(IF(VLOOKUP('2012 Original'!M44,key_ref,COLUMN(Appointing_Party__1),FALSE)="Agency head",'2012 Appt Party (1)'!M$1,VLOOKUP('2012 Original'!M44,key_ref,COLUMN(Appointing_Party__1),FALSE)),CONCATENATE("ERR: ",'2012 Original'!M44))</f>
        <v>Board|Commission</v>
      </c>
      <c r="N44" s="2" t="str">
        <f>IFERROR(IF(VLOOKUP('2012 Original'!N44,key_ref,COLUMN(Appointing_Party__1),FALSE)="Agency head",'2012 Appt Party (1)'!N$1,VLOOKUP('2012 Original'!N44,key_ref,COLUMN(Appointing_Party__1),FALSE)),CONCATENATE("ERR: ",'2012 Original'!N44))</f>
        <v>Governor</v>
      </c>
      <c r="O44" s="2" t="str">
        <f>IFERROR(IF(VLOOKUP('2012 Original'!O44,key_ref,COLUMN(Appointing_Party__1),FALSE)="Agency head",'2012 Appt Party (1)'!O$1,VLOOKUP('2012 Original'!O44,key_ref,COLUMN(Appointing_Party__1),FALSE)),CONCATENATE("ERR: ",'2012 Original'!O44))</f>
        <v>Governor</v>
      </c>
      <c r="P44" s="2" t="str">
        <f>IFERROR(IF(VLOOKUP('2012 Original'!P44,key_ref,COLUMN(Appointing_Party__1),FALSE)="Agency head",'2012 Appt Party (1)'!P$1,VLOOKUP('2012 Original'!P44,key_ref,COLUMN(Appointing_Party__1),FALSE)),CONCATENATE("ERR: ",'2012 Original'!P44))</f>
        <v>Voting Public</v>
      </c>
      <c r="Q44" s="2" t="str">
        <f>IFERROR(IF(VLOOKUP('2012 Original'!Q44,key_ref,COLUMN(Appointing_Party__1),FALSE)="Agency head",'2012 Appt Party (1)'!Q$1,VLOOKUP('2012 Original'!Q44,key_ref,COLUMN(Appointing_Party__1),FALSE)),CONCATENATE("ERR: ",'2012 Original'!Q44))</f>
        <v>Attorney General</v>
      </c>
      <c r="R44" s="2" t="str">
        <f>IFERROR(IF(VLOOKUP('2012 Original'!R44,key_ref,COLUMN(Appointing_Party__1),FALSE)="Agency head",'2012 Appt Party (1)'!R$1,VLOOKUP('2012 Original'!R44,key_ref,COLUMN(Appointing_Party__1),FALSE)),CONCATENATE("ERR: ",'2012 Original'!R44))</f>
        <v>Board|Commission</v>
      </c>
      <c r="S44" s="2" t="str">
        <f>IFERROR(IF(VLOOKUP('2012 Original'!S44,key_ref,COLUMN(Appointing_Party__1),FALSE)="Agency head",'2012 Appt Party (1)'!S$1,VLOOKUP('2012 Original'!S44,key_ref,COLUMN(Appointing_Party__1),FALSE)),CONCATENATE("ERR: ",'2012 Original'!S44))</f>
        <v>Governor</v>
      </c>
      <c r="T44" s="2" t="str">
        <f>IFERROR(IF(VLOOKUP('2012 Original'!T44,key_ref,COLUMN(Appointing_Party__1),FALSE)="Agency head",'2012 Appt Party (1)'!T$1,VLOOKUP('2012 Original'!T44,key_ref,COLUMN(Appointing_Party__1),FALSE)),CONCATENATE("ERR: ",'2012 Original'!T44))</f>
        <v>Board|Commission</v>
      </c>
      <c r="U44" s="2" t="str">
        <f>IFERROR(IF(VLOOKUP('2012 Original'!U44,key_ref,COLUMN(Appointing_Party__1),FALSE)="Agency head",'2012 Appt Party (1)'!U$1,VLOOKUP('2012 Original'!U44,key_ref,COLUMN(Appointing_Party__1),FALSE)),CONCATENATE("ERR: ",'2012 Original'!U44))</f>
        <v>Secretary Of State</v>
      </c>
      <c r="V44" s="2" t="str">
        <f>IFERROR(IF(VLOOKUP('2012 Original'!V44,key_ref,COLUMN(Appointing_Party__1),FALSE)="Agency head",'2012 Appt Party (1)'!V$1,VLOOKUP('2012 Original'!V44,key_ref,COLUMN(Appointing_Party__1),FALSE)),CONCATENATE("ERR: ",'2012 Original'!V44))</f>
        <v>Emergency Management</v>
      </c>
      <c r="W44" s="2" t="str">
        <f>IFERROR(IF(VLOOKUP('2012 Original'!W44,key_ref,COLUMN(Appointing_Party__1),FALSE)="Agency head",'2012 Appt Party (1)'!W$1,VLOOKUP('2012 Original'!W44,key_ref,COLUMN(Appointing_Party__1),FALSE)),CONCATENATE("ERR: ",'2012 Original'!W44))</f>
        <v>Board|Commission</v>
      </c>
      <c r="X44" s="2" t="str">
        <f>IFERROR(IF(VLOOKUP('2012 Original'!X44,key_ref,COLUMN(Appointing_Party__1),FALSE)="Agency head",'2012 Appt Party (1)'!X$1,VLOOKUP('2012 Original'!X44,key_ref,COLUMN(Appointing_Party__1),FALSE)),CONCATENATE("ERR: ",'2012 Original'!X44))</f>
        <v>none</v>
      </c>
      <c r="Y44" s="2" t="str">
        <f>IFERROR(IF(VLOOKUP('2012 Original'!Y44,key_ref,COLUMN(Appointing_Party__1),FALSE)="Agency head",'2012 Appt Party (1)'!Y$1,VLOOKUP('2012 Original'!Y44,key_ref,COLUMN(Appointing_Party__1),FALSE)),CONCATENATE("ERR: ",'2012 Original'!Y44))</f>
        <v>Board|Commission</v>
      </c>
      <c r="Z44" s="2" t="str">
        <f>IFERROR(IF(VLOOKUP('2012 Original'!Z44,key_ref,COLUMN(Appointing_Party__1),FALSE)="Agency head",'2012 Appt Party (1)'!Z$1,VLOOKUP('2012 Original'!Z44,key_ref,COLUMN(Appointing_Party__1),FALSE)),CONCATENATE("ERR: ",'2012 Original'!Z44))</f>
        <v>Comptroller</v>
      </c>
      <c r="AA44" s="2" t="str">
        <f>IFERROR(IF(VLOOKUP('2012 Original'!AA44,key_ref,COLUMN(Appointing_Party__1),FALSE)="Agency head",'2012 Appt Party (1)'!AA$1,VLOOKUP('2012 Original'!AA44,key_ref,COLUMN(Appointing_Party__1),FALSE)),CONCATENATE("ERR: ",'2012 Original'!AA44))</f>
        <v>Board|Commission</v>
      </c>
      <c r="AB44" s="2" t="str">
        <f>IFERROR(IF(VLOOKUP('2012 Original'!AB44,key_ref,COLUMN(Appointing_Party__1),FALSE)="Agency head",'2012 Appt Party (1)'!AB$1,VLOOKUP('2012 Original'!AB44,key_ref,COLUMN(Appointing_Party__1),FALSE)),CONCATENATE("ERR: ",'2012 Original'!AB44))</f>
        <v>Board|Commission</v>
      </c>
      <c r="AC44" s="2" t="str">
        <f>IFERROR(IF(VLOOKUP('2012 Original'!AC44,key_ref,COLUMN(Appointing_Party__1),FALSE)="Agency head",'2012 Appt Party (1)'!AC$1,VLOOKUP('2012 Original'!AC44,key_ref,COLUMN(Appointing_Party__1),FALSE)),CONCATENATE("ERR: ",'2012 Original'!AC44))</f>
        <v>Board</v>
      </c>
      <c r="AD44" s="2" t="str">
        <f>IFERROR(IF(VLOOKUP('2012 Original'!AD44,key_ref,COLUMN(Appointing_Party__1),FALSE)="Agency head",'2012 Appt Party (1)'!AD$1,VLOOKUP('2012 Original'!AD44,key_ref,COLUMN(Appointing_Party__1),FALSE)),CONCATENATE("ERR: ",'2012 Original'!AD44))</f>
        <v>Board|Commission</v>
      </c>
      <c r="AE44" s="2" t="str">
        <f>IFERROR(IF(VLOOKUP('2012 Original'!AE44,key_ref,COLUMN(Appointing_Party__1),FALSE)="Agency head",'2012 Appt Party (1)'!AE$1,VLOOKUP('2012 Original'!AE44,key_ref,COLUMN(Appointing_Party__1),FALSE)),CONCATENATE("ERR: ",'2012 Original'!AE44))</f>
        <v>Transportation</v>
      </c>
      <c r="AF44" s="2" t="str">
        <f>IFERROR(IF(VLOOKUP('2012 Original'!AF44,key_ref,COLUMN(Appointing_Party__1),FALSE)="Agency head",'2012 Appt Party (1)'!AF$1,VLOOKUP('2012 Original'!AF44,key_ref,COLUMN(Appointing_Party__1),FALSE)),CONCATENATE("ERR: ",'2012 Original'!AF44))</f>
        <v>Board|Commission</v>
      </c>
      <c r="AG44" s="2" t="str">
        <f>IFERROR(IF(VLOOKUP('2012 Original'!AG44,key_ref,COLUMN(Appointing_Party__1),FALSE)="Agency head",'2012 Appt Party (1)'!AG$1,VLOOKUP('2012 Original'!AG44,key_ref,COLUMN(Appointing_Party__1),FALSE)),CONCATENATE("ERR: ",'2012 Original'!AG44))</f>
        <v>Governor</v>
      </c>
      <c r="AH44" s="2" t="str">
        <f>IFERROR(IF(VLOOKUP('2012 Original'!AH44,key_ref,COLUMN(Appointing_Party__1),FALSE)="Agency head",'2012 Appt Party (1)'!AH$1,VLOOKUP('2012 Original'!AH44,key_ref,COLUMN(Appointing_Party__1),FALSE)),CONCATENATE("ERR: ",'2012 Original'!AH44))</f>
        <v>Board|Commission</v>
      </c>
      <c r="AI44" s="2" t="str">
        <f>IFERROR(IF(VLOOKUP('2012 Original'!AI44,key_ref,COLUMN(Appointing_Party__1),FALSE)="Agency head",'2012 Appt Party (1)'!AI$1,VLOOKUP('2012 Original'!AI44,key_ref,COLUMN(Appointing_Party__1),FALSE)),CONCATENATE("ERR: ",'2012 Original'!AI44))</f>
        <v>Board|Commission</v>
      </c>
      <c r="AJ44" s="2" t="str">
        <f>IFERROR(IF(VLOOKUP('2012 Original'!AJ44,key_ref,COLUMN(Appointing_Party__1),FALSE)="Agency head",'2012 Appt Party (1)'!AJ$1,VLOOKUP('2012 Original'!AJ44,key_ref,COLUMN(Appointing_Party__1),FALSE)),CONCATENATE("ERR: ",'2012 Original'!AJ44))</f>
        <v>Board|Commission</v>
      </c>
      <c r="AK44" s="2" t="str">
        <f>IFERROR(IF(VLOOKUP('2012 Original'!AK44,key_ref,COLUMN(Appointing_Party__1),FALSE)="Agency head",'2012 Appt Party (1)'!AK$1,VLOOKUP('2012 Original'!AK44,key_ref,COLUMN(Appointing_Party__1),FALSE)),CONCATENATE("ERR: ",'2012 Original'!AK44))</f>
        <v>Board|Commission</v>
      </c>
      <c r="AL44" s="2" t="str">
        <f>IFERROR(IF(VLOOKUP('2012 Original'!AL44,key_ref,COLUMN(Appointing_Party__1),FALSE)="Agency head",'2012 Appt Party (1)'!AL$1,VLOOKUP('2012 Original'!AL44,key_ref,COLUMN(Appointing_Party__1),FALSE)),CONCATENATE("ERR: ",'2012 Original'!AL44))</f>
        <v>Board|Commission</v>
      </c>
      <c r="AM44" s="2" t="str">
        <f>IFERROR(IF(VLOOKUP('2012 Original'!AM44,key_ref,COLUMN(Appointing_Party__1),FALSE)="Agency head",'2012 Appt Party (1)'!AM$1,VLOOKUP('2012 Original'!AM44,key_ref,COLUMN(Appointing_Party__1),FALSE)),CONCATENATE("ERR: ",'2012 Original'!AM44))</f>
        <v>Personnel</v>
      </c>
      <c r="AN44" s="2" t="str">
        <f>IFERROR(IF(VLOOKUP('2012 Original'!AN44,key_ref,COLUMN(Appointing_Party__1),FALSE)="Agency head",'2012 Appt Party (1)'!AN$1,VLOOKUP('2012 Original'!AN44,key_ref,COLUMN(Appointing_Party__1),FALSE)),CONCATENATE("ERR: ",'2012 Original'!AN44))</f>
        <v>Governor</v>
      </c>
      <c r="AO44" s="2" t="str">
        <f>IFERROR(IF(VLOOKUP('2012 Original'!AO44,key_ref,COLUMN(Appointing_Party__1),FALSE)="Agency head",'2012 Appt Party (1)'!AO$1,VLOOKUP('2012 Original'!AO44,key_ref,COLUMN(Appointing_Party__1),FALSE)),CONCATENATE("ERR: ",'2012 Original'!AO44))</f>
        <v>Legislature</v>
      </c>
      <c r="AP44" s="2" t="str">
        <f>IFERROR(IF(VLOOKUP('2012 Original'!AP44,key_ref,COLUMN(Appointing_Party__1),FALSE)="Agency head",'2012 Appt Party (1)'!AP$1,VLOOKUP('2012 Original'!AP44,key_ref,COLUMN(Appointing_Party__1),FALSE)),CONCATENATE("ERR: ",'2012 Original'!AP44))</f>
        <v>Comptroller</v>
      </c>
      <c r="AQ44" s="2" t="str">
        <f>IFERROR(IF(VLOOKUP('2012 Original'!AQ44,key_ref,COLUMN(Appointing_Party__1),FALSE)="Agency head",'2012 Appt Party (1)'!AQ$1,VLOOKUP('2012 Original'!AQ44,key_ref,COLUMN(Appointing_Party__1),FALSE)),CONCATENATE("ERR: ",'2012 Original'!AQ44))</f>
        <v>Public Library Development</v>
      </c>
      <c r="AR44" s="2" t="str">
        <f>IFERROR(IF(VLOOKUP('2012 Original'!AR44,key_ref,COLUMN(Appointing_Party__1),FALSE)="Agency head",'2012 Appt Party (1)'!AR$1,VLOOKUP('2012 Original'!AR44,key_ref,COLUMN(Appointing_Party__1),FALSE)),CONCATENATE("ERR: ",'2012 Original'!AR44))</f>
        <v>Board|Commission</v>
      </c>
      <c r="AS44" s="2" t="str">
        <f>IFERROR(IF(VLOOKUP('2012 Original'!AS44,key_ref,COLUMN(Appointing_Party__1),FALSE)="Agency head",'2012 Appt Party (1)'!AS$1,VLOOKUP('2012 Original'!AS44,key_ref,COLUMN(Appointing_Party__1),FALSE)),CONCATENATE("ERR: ",'2012 Original'!AS44))</f>
        <v>Purchasing</v>
      </c>
      <c r="AT44" s="2" t="str">
        <f>IFERROR(IF(VLOOKUP('2012 Original'!AT44,key_ref,COLUMN(Appointing_Party__1),FALSE)="Agency head",'2012 Appt Party (1)'!AT$1,VLOOKUP('2012 Original'!AT44,key_ref,COLUMN(Appointing_Party__1),FALSE)),CONCATENATE("ERR: ",'2012 Original'!AT44))</f>
        <v>Comptroller</v>
      </c>
      <c r="AU44" s="2" t="str">
        <f>IFERROR(IF(VLOOKUP('2012 Original'!AU44,key_ref,COLUMN(Appointing_Party__1),FALSE)="Agency head",'2012 Appt Party (1)'!AU$1,VLOOKUP('2012 Original'!AU44,key_ref,COLUMN(Appointing_Party__1),FALSE)),CONCATENATE("ERR: ",'2012 Original'!AU44))</f>
        <v>none</v>
      </c>
      <c r="AV44" s="2" t="str">
        <f>IFERROR(IF(VLOOKUP('2012 Original'!AV44,key_ref,COLUMN(Appointing_Party__1),FALSE)="Agency head",'2012 Appt Party (1)'!AV$1,VLOOKUP('2012 Original'!AV44,key_ref,COLUMN(Appointing_Party__1),FALSE)),CONCATENATE("ERR: ",'2012 Original'!AV44))</f>
        <v>Solid Waste Management</v>
      </c>
      <c r="AW44" s="2" t="str">
        <f>IFERROR(IF(VLOOKUP('2012 Original'!AW44,key_ref,COLUMN(Appointing_Party__1),FALSE)="Agency head",'2012 Appt Party (1)'!AW$1,VLOOKUP('2012 Original'!AW44,key_ref,COLUMN(Appointing_Party__1),FALSE)),CONCATENATE("ERR: ",'2012 Original'!AW44))</f>
        <v>Board|Commission</v>
      </c>
      <c r="AX44" s="2" t="str">
        <f>IFERROR(IF(VLOOKUP('2012 Original'!AX44,key_ref,COLUMN(Appointing_Party__1),FALSE)="Agency head",'2012 Appt Party (1)'!AX$1,VLOOKUP('2012 Original'!AX44,key_ref,COLUMN(Appointing_Party__1),FALSE)),CONCATENATE("ERR: ",'2012 Original'!AX44))</f>
        <v>Tourism</v>
      </c>
      <c r="AY44" s="2" t="str">
        <f>IFERROR(IF(VLOOKUP('2012 Original'!AY44,key_ref,COLUMN(Appointing_Party__1),FALSE)="Agency head",'2012 Appt Party (1)'!AY$1,VLOOKUP('2012 Original'!AY44,key_ref,COLUMN(Appointing_Party__1),FALSE)),CONCATENATE("ERR: ",'2012 Original'!AY44))</f>
        <v>Board|Commission</v>
      </c>
      <c r="AZ44" s="2" t="str">
        <f>IFERROR(IF(VLOOKUP('2012 Original'!AZ44,key_ref,COLUMN(Appointing_Party__1),FALSE)="Agency head",'2012 Appt Party (1)'!AZ$1,VLOOKUP('2012 Original'!AZ44,key_ref,COLUMN(Appointing_Party__1),FALSE)),CONCATENATE("ERR: ",'2012 Original'!AZ44))</f>
        <v>Board</v>
      </c>
    </row>
    <row r="45" spans="1:52" s="4" customFormat="1">
      <c r="A45" s="3" t="s">
        <v>78</v>
      </c>
      <c r="B45" s="2" t="str">
        <f>IFERROR(IF(VLOOKUP('2012 Original'!B45,key_ref,COLUMN(Appointing_Party__1),FALSE)="Agency head",'2012 Appt Party (1)'!B$1,VLOOKUP('2012 Original'!B45,key_ref,COLUMN(Appointing_Party__1),FALSE)),CONCATENATE("ERR: ",'2012 Original'!B45))</f>
        <v>Voting Public</v>
      </c>
      <c r="C45" s="2" t="str">
        <f>IFERROR(IF(VLOOKUP('2012 Original'!C45,key_ref,COLUMN(Appointing_Party__1),FALSE)="Agency head",'2012 Appt Party (1)'!C$1,VLOOKUP('2012 Original'!C45,key_ref,COLUMN(Appointing_Party__1),FALSE)),CONCATENATE("ERR: ",'2012 Original'!C45))</f>
        <v>Voting Public</v>
      </c>
      <c r="D45" s="2" t="str">
        <f>IFERROR(IF(VLOOKUP('2012 Original'!D45,key_ref,COLUMN(Appointing_Party__1),FALSE)="Agency head",'2012 Appt Party (1)'!D$1,VLOOKUP('2012 Original'!D45,key_ref,COLUMN(Appointing_Party__1),FALSE)),CONCATENATE("ERR: ",'2012 Original'!D45))</f>
        <v>Lieutenant Governor</v>
      </c>
      <c r="E45" s="2" t="str">
        <f>IFERROR(IF(VLOOKUP('2012 Original'!E45,key_ref,COLUMN(Appointing_Party__1),FALSE)="Agency head",'2012 Appt Party (1)'!E$1,VLOOKUP('2012 Original'!E45,key_ref,COLUMN(Appointing_Party__1),FALSE)),CONCATENATE("ERR: ",'2012 Original'!E45))</f>
        <v>Voting Public</v>
      </c>
      <c r="F45" s="2" t="str">
        <f>IFERROR(IF(VLOOKUP('2012 Original'!F45,key_ref,COLUMN(Appointing_Party__1),FALSE)="Agency head",'2012 Appt Party (1)'!F$1,VLOOKUP('2012 Original'!F45,key_ref,COLUMN(Appointing_Party__1),FALSE)),CONCATENATE("ERR: ",'2012 Original'!F45))</f>
        <v>Voting Public</v>
      </c>
      <c r="G45" s="2" t="str">
        <f>IFERROR(IF(VLOOKUP('2012 Original'!G45,key_ref,COLUMN(Appointing_Party__1),FALSE)="Agency head",'2012 Appt Party (1)'!G$1,VLOOKUP('2012 Original'!G45,key_ref,COLUMN(Appointing_Party__1),FALSE)),CONCATENATE("ERR: ",'2012 Original'!G45))</f>
        <v>Governor</v>
      </c>
      <c r="H45" s="2" t="str">
        <f>IFERROR(IF(VLOOKUP('2012 Original'!H45,key_ref,COLUMN(Appointing_Party__1),FALSE)="Agency head",'2012 Appt Party (1)'!H$1,VLOOKUP('2012 Original'!H45,key_ref,COLUMN(Appointing_Party__1),FALSE)),CONCATENATE("ERR: ",'2012 Original'!H45))</f>
        <v>Governor</v>
      </c>
      <c r="I45" s="2" t="str">
        <f>IFERROR(IF(VLOOKUP('2012 Original'!I45,key_ref,COLUMN(Appointing_Party__1),FALSE)="Agency head",'2012 Appt Party (1)'!I$1,VLOOKUP('2012 Original'!I45,key_ref,COLUMN(Appointing_Party__1),FALSE)),CONCATENATE("ERR: ",'2012 Original'!I45))</f>
        <v>Governor</v>
      </c>
      <c r="J45" s="2" t="str">
        <f>IFERROR(IF(VLOOKUP('2012 Original'!J45,key_ref,COLUMN(Appointing_Party__1),FALSE)="Agency head",'2012 Appt Party (1)'!J$1,VLOOKUP('2012 Original'!J45,key_ref,COLUMN(Appointing_Party__1),FALSE)),CONCATENATE("ERR: ",'2012 Original'!J45))</f>
        <v>Voting Public</v>
      </c>
      <c r="K45" s="2" t="str">
        <f>IFERROR(IF(VLOOKUP('2012 Original'!K45,key_ref,COLUMN(Appointing_Party__1),FALSE)="Agency head",'2012 Appt Party (1)'!K$1,VLOOKUP('2012 Original'!K45,key_ref,COLUMN(Appointing_Party__1),FALSE)),CONCATENATE("ERR: ",'2012 Original'!K45))</f>
        <v>Governor</v>
      </c>
      <c r="L45" s="2" t="str">
        <f>IFERROR(IF(VLOOKUP('2012 Original'!L45,key_ref,COLUMN(Appointing_Party__1),FALSE)="Agency head",'2012 Appt Party (1)'!L$1,VLOOKUP('2012 Original'!L45,key_ref,COLUMN(Appointing_Party__1),FALSE)),CONCATENATE("ERR: ",'2012 Original'!L45))</f>
        <v>Governor</v>
      </c>
      <c r="M45" s="2" t="str">
        <f>IFERROR(IF(VLOOKUP('2012 Original'!M45,key_ref,COLUMN(Appointing_Party__1),FALSE)="Agency head",'2012 Appt Party (1)'!M$1,VLOOKUP('2012 Original'!M45,key_ref,COLUMN(Appointing_Party__1),FALSE)),CONCATENATE("ERR: ",'2012 Original'!M45))</f>
        <v>Civil Rights</v>
      </c>
      <c r="N45" s="2" t="str">
        <f>IFERROR(IF(VLOOKUP('2012 Original'!N45,key_ref,COLUMN(Appointing_Party__1),FALSE)="Agency head",'2012 Appt Party (1)'!N$1,VLOOKUP('2012 Original'!N45,key_ref,COLUMN(Appointing_Party__1),FALSE)),CONCATENATE("ERR: ",'2012 Original'!N45))</f>
        <v>Governor</v>
      </c>
      <c r="O45" s="2" t="str">
        <f>IFERROR(IF(VLOOKUP('2012 Original'!O45,key_ref,COLUMN(Appointing_Party__1),FALSE)="Agency head",'2012 Appt Party (1)'!O$1,VLOOKUP('2012 Original'!O45,key_ref,COLUMN(Appointing_Party__1),FALSE)),CONCATENATE("ERR: ",'2012 Original'!O45))</f>
        <v>Governor</v>
      </c>
      <c r="P45" s="2" t="str">
        <f>IFERROR(IF(VLOOKUP('2012 Original'!P45,key_ref,COLUMN(Appointing_Party__1),FALSE)="Agency head",'2012 Appt Party (1)'!P$1,VLOOKUP('2012 Original'!P45,key_ref,COLUMN(Appointing_Party__1),FALSE)),CONCATENATE("ERR: ",'2012 Original'!P45))</f>
        <v>Comptroller</v>
      </c>
      <c r="Q45" s="2" t="str">
        <f>IFERROR(IF(VLOOKUP('2012 Original'!Q45,key_ref,COLUMN(Appointing_Party__1),FALSE)="Agency head",'2012 Appt Party (1)'!Q$1,VLOOKUP('2012 Original'!Q45,key_ref,COLUMN(Appointing_Party__1),FALSE)),CONCATENATE("ERR: ",'2012 Original'!Q45))</f>
        <v>Governor</v>
      </c>
      <c r="R45" s="2" t="str">
        <f>IFERROR(IF(VLOOKUP('2012 Original'!R45,key_ref,COLUMN(Appointing_Party__1),FALSE)="Agency head",'2012 Appt Party (1)'!R$1,VLOOKUP('2012 Original'!R45,key_ref,COLUMN(Appointing_Party__1),FALSE)),CONCATENATE("ERR: ",'2012 Original'!R45))</f>
        <v>Governor</v>
      </c>
      <c r="S45" s="2" t="str">
        <f>IFERROR(IF(VLOOKUP('2012 Original'!S45,key_ref,COLUMN(Appointing_Party__1),FALSE)="Agency head",'2012 Appt Party (1)'!S$1,VLOOKUP('2012 Original'!S45,key_ref,COLUMN(Appointing_Party__1),FALSE)),CONCATENATE("ERR: ",'2012 Original'!S45))</f>
        <v>Economic Development</v>
      </c>
      <c r="T45" s="2" t="str">
        <f>IFERROR(IF(VLOOKUP('2012 Original'!T45,key_ref,COLUMN(Appointing_Party__1),FALSE)="Agency head",'2012 Appt Party (1)'!T$1,VLOOKUP('2012 Original'!T45,key_ref,COLUMN(Appointing_Party__1),FALSE)),CONCATENATE("ERR: ",'2012 Original'!T45))</f>
        <v>Board|Commission</v>
      </c>
      <c r="U45" s="2" t="str">
        <f>IFERROR(IF(VLOOKUP('2012 Original'!U45,key_ref,COLUMN(Appointing_Party__1),FALSE)="Agency head",'2012 Appt Party (1)'!U$1,VLOOKUP('2012 Original'!U45,key_ref,COLUMN(Appointing_Party__1),FALSE)),CONCATENATE("ERR: ",'2012 Original'!U45))</f>
        <v>Election Administration</v>
      </c>
      <c r="V45" s="2" t="str">
        <f>IFERROR(IF(VLOOKUP('2012 Original'!V45,key_ref,COLUMN(Appointing_Party__1),FALSE)="Agency head",'2012 Appt Party (1)'!V$1,VLOOKUP('2012 Original'!V45,key_ref,COLUMN(Appointing_Party__1),FALSE)),CONCATENATE("ERR: ",'2012 Original'!V45))</f>
        <v>Emergency Management</v>
      </c>
      <c r="W45" s="2" t="str">
        <f>IFERROR(IF(VLOOKUP('2012 Original'!W45,key_ref,COLUMN(Appointing_Party__1),FALSE)="Agency head",'2012 Appt Party (1)'!W$1,VLOOKUP('2012 Original'!W45,key_ref,COLUMN(Appointing_Party__1),FALSE)),CONCATENATE("ERR: ",'2012 Original'!W45))</f>
        <v>Governor</v>
      </c>
      <c r="X45" s="2" t="str">
        <f>IFERROR(IF(VLOOKUP('2012 Original'!X45,key_ref,COLUMN(Appointing_Party__1),FALSE)="Agency head",'2012 Appt Party (1)'!X$1,VLOOKUP('2012 Original'!X45,key_ref,COLUMN(Appointing_Party__1),FALSE)),CONCATENATE("ERR: ",'2012 Original'!X45))</f>
        <v>Energy</v>
      </c>
      <c r="Y45" s="2" t="str">
        <f>IFERROR(IF(VLOOKUP('2012 Original'!Y45,key_ref,COLUMN(Appointing_Party__1),FALSE)="Agency head",'2012 Appt Party (1)'!Y$1,VLOOKUP('2012 Original'!Y45,key_ref,COLUMN(Appointing_Party__1),FALSE)),CONCATENATE("ERR: ",'2012 Original'!Y45))</f>
        <v>Governor</v>
      </c>
      <c r="Z45" s="2" t="str">
        <f>IFERROR(IF(VLOOKUP('2012 Original'!Z45,key_ref,COLUMN(Appointing_Party__1),FALSE)="Agency head",'2012 Appt Party (1)'!Z$1,VLOOKUP('2012 Original'!Z45,key_ref,COLUMN(Appointing_Party__1),FALSE)),CONCATENATE("ERR: ",'2012 Original'!Z45))</f>
        <v>Finance</v>
      </c>
      <c r="AA45" s="2" t="str">
        <f>IFERROR(IF(VLOOKUP('2012 Original'!AA45,key_ref,COLUMN(Appointing_Party__1),FALSE)="Agency head",'2012 Appt Party (1)'!AA$1,VLOOKUP('2012 Original'!AA45,key_ref,COLUMN(Appointing_Party__1),FALSE)),CONCATENATE("ERR: ",'2012 Original'!AA45))</f>
        <v>Fish &amp; Wildlife</v>
      </c>
      <c r="AB45" s="2" t="str">
        <f>IFERROR(IF(VLOOKUP('2012 Original'!AB45,key_ref,COLUMN(Appointing_Party__1),FALSE)="Agency head",'2012 Appt Party (1)'!AB$1,VLOOKUP('2012 Original'!AB45,key_ref,COLUMN(Appointing_Party__1),FALSE)),CONCATENATE("ERR: ",'2012 Original'!AB45))</f>
        <v>General Services</v>
      </c>
      <c r="AC45" s="2" t="str">
        <f>IFERROR(IF(VLOOKUP('2012 Original'!AC45,key_ref,COLUMN(Appointing_Party__1),FALSE)="Agency head",'2012 Appt Party (1)'!AC$1,VLOOKUP('2012 Original'!AC45,key_ref,COLUMN(Appointing_Party__1),FALSE)),CONCATENATE("ERR: ",'2012 Original'!AC45))</f>
        <v>Governor</v>
      </c>
      <c r="AD45" s="2" t="str">
        <f>IFERROR(IF(VLOOKUP('2012 Original'!AD45,key_ref,COLUMN(Appointing_Party__1),FALSE)="Agency head",'2012 Appt Party (1)'!AD$1,VLOOKUP('2012 Original'!AD45,key_ref,COLUMN(Appointing_Party__1),FALSE)),CONCATENATE("ERR: ",'2012 Original'!AD45))</f>
        <v>Board|Commission</v>
      </c>
      <c r="AE45" s="2" t="str">
        <f>IFERROR(IF(VLOOKUP('2012 Original'!AE45,key_ref,COLUMN(Appointing_Party__1),FALSE)="Agency head",'2012 Appt Party (1)'!AE$1,VLOOKUP('2012 Original'!AE45,key_ref,COLUMN(Appointing_Party__1),FALSE)),CONCATENATE("ERR: ",'2012 Original'!AE45))</f>
        <v>Transportation</v>
      </c>
      <c r="AF45" s="2" t="str">
        <f>IFERROR(IF(VLOOKUP('2012 Original'!AF45,key_ref,COLUMN(Appointing_Party__1),FALSE)="Agency head",'2012 Appt Party (1)'!AF$1,VLOOKUP('2012 Original'!AF45,key_ref,COLUMN(Appointing_Party__1),FALSE)),CONCATENATE("ERR: ",'2012 Original'!AF45))</f>
        <v>Governor</v>
      </c>
      <c r="AG45" s="2" t="str">
        <f>IFERROR(IF(VLOOKUP('2012 Original'!AG45,key_ref,COLUMN(Appointing_Party__1),FALSE)="Agency head",'2012 Appt Party (1)'!AG$1,VLOOKUP('2012 Original'!AG45,key_ref,COLUMN(Appointing_Party__1),FALSE)),CONCATENATE("ERR: ",'2012 Original'!AG45))</f>
        <v>Governor</v>
      </c>
      <c r="AH45" s="2" t="str">
        <f>IFERROR(IF(VLOOKUP('2012 Original'!AH45,key_ref,COLUMN(Appointing_Party__1),FALSE)="Agency head",'2012 Appt Party (1)'!AH$1,VLOOKUP('2012 Original'!AH45,key_ref,COLUMN(Appointing_Party__1),FALSE)),CONCATENATE("ERR: ",'2012 Original'!AH45))</f>
        <v>Governor</v>
      </c>
      <c r="AI45" s="2" t="str">
        <f>IFERROR(IF(VLOOKUP('2012 Original'!AI45,key_ref,COLUMN(Appointing_Party__1),FALSE)="Agency head",'2012 Appt Party (1)'!AI$1,VLOOKUP('2012 Original'!AI45,key_ref,COLUMN(Appointing_Party__1),FALSE)),CONCATENATE("ERR: ",'2012 Original'!AI45))</f>
        <v>Licensing</v>
      </c>
      <c r="AJ45" s="2" t="str">
        <f>IFERROR(IF(VLOOKUP('2012 Original'!AJ45,key_ref,COLUMN(Appointing_Party__1),FALSE)="Agency head",'2012 Appt Party (1)'!AJ$1,VLOOKUP('2012 Original'!AJ45,key_ref,COLUMN(Appointing_Party__1),FALSE)),CONCATENATE("ERR: ",'2012 Original'!AJ45))</f>
        <v>Mental Health &amp; Retardation</v>
      </c>
      <c r="AK45" s="2" t="str">
        <f>IFERROR(IF(VLOOKUP('2012 Original'!AK45,key_ref,COLUMN(Appointing_Party__1),FALSE)="Agency head",'2012 Appt Party (1)'!AK$1,VLOOKUP('2012 Original'!AK45,key_ref,COLUMN(Appointing_Party__1),FALSE)),CONCATENATE("ERR: ",'2012 Original'!AK45))</f>
        <v>Governor</v>
      </c>
      <c r="AL45" s="2" t="str">
        <f>IFERROR(IF(VLOOKUP('2012 Original'!AL45,key_ref,COLUMN(Appointing_Party__1),FALSE)="Agency head",'2012 Appt Party (1)'!AL$1,VLOOKUP('2012 Original'!AL45,key_ref,COLUMN(Appointing_Party__1),FALSE)),CONCATENATE("ERR: ",'2012 Original'!AL45))</f>
        <v>Parks &amp; Recreation</v>
      </c>
      <c r="AM45" s="2" t="str">
        <f>IFERROR(IF(VLOOKUP('2012 Original'!AM45,key_ref,COLUMN(Appointing_Party__1),FALSE)="Agency head",'2012 Appt Party (1)'!AM$1,VLOOKUP('2012 Original'!AM45,key_ref,COLUMN(Appointing_Party__1),FALSE)),CONCATENATE("ERR: ",'2012 Original'!AM45))</f>
        <v>Governor</v>
      </c>
      <c r="AN45" s="2" t="str">
        <f>IFERROR(IF(VLOOKUP('2012 Original'!AN45,key_ref,COLUMN(Appointing_Party__1),FALSE)="Agency head",'2012 Appt Party (1)'!AN$1,VLOOKUP('2012 Original'!AN45,key_ref,COLUMN(Appointing_Party__1),FALSE)),CONCATENATE("ERR: ",'2012 Original'!AN45))</f>
        <v>Governor</v>
      </c>
      <c r="AO45" s="2" t="str">
        <f>IFERROR(IF(VLOOKUP('2012 Original'!AO45,key_ref,COLUMN(Appointing_Party__1),FALSE)="Agency head",'2012 Appt Party (1)'!AO$1,VLOOKUP('2012 Original'!AO45,key_ref,COLUMN(Appointing_Party__1),FALSE)),CONCATENATE("ERR: ",'2012 Original'!AO45))</f>
        <v>Auditor</v>
      </c>
      <c r="AP45" s="2" t="str">
        <f>IFERROR(IF(VLOOKUP('2012 Original'!AP45,key_ref,COLUMN(Appointing_Party__1),FALSE)="Agency head",'2012 Appt Party (1)'!AP$1,VLOOKUP('2012 Original'!AP45,key_ref,COLUMN(Appointing_Party__1),FALSE)),CONCATENATE("ERR: ",'2012 Original'!AP45))</f>
        <v>Pre-Audit</v>
      </c>
      <c r="AQ45" s="2" t="str">
        <f>IFERROR(IF(VLOOKUP('2012 Original'!AQ45,key_ref,COLUMN(Appointing_Party__1),FALSE)="Agency head",'2012 Appt Party (1)'!AQ$1,VLOOKUP('2012 Original'!AQ45,key_ref,COLUMN(Appointing_Party__1),FALSE)),CONCATENATE("ERR: ",'2012 Original'!AQ45))</f>
        <v>Public Library Development</v>
      </c>
      <c r="AR45" s="2" t="str">
        <f>IFERROR(IF(VLOOKUP('2012 Original'!AR45,key_ref,COLUMN(Appointing_Party__1),FALSE)="Agency head",'2012 Appt Party (1)'!AR$1,VLOOKUP('2012 Original'!AR45,key_ref,COLUMN(Appointing_Party__1),FALSE)),CONCATENATE("ERR: ",'2012 Original'!AR45))</f>
        <v>Public Utility Regulation</v>
      </c>
      <c r="AS45" s="2" t="str">
        <f>IFERROR(IF(VLOOKUP('2012 Original'!AS45,key_ref,COLUMN(Appointing_Party__1),FALSE)="Agency head",'2012 Appt Party (1)'!AS$1,VLOOKUP('2012 Original'!AS45,key_ref,COLUMN(Appointing_Party__1),FALSE)),CONCATENATE("ERR: ",'2012 Original'!AS45))</f>
        <v>Purchasing</v>
      </c>
      <c r="AT45" s="2" t="str">
        <f>IFERROR(IF(VLOOKUP('2012 Original'!AT45,key_ref,COLUMN(Appointing_Party__1),FALSE)="Agency head",'2012 Appt Party (1)'!AT$1,VLOOKUP('2012 Original'!AT45,key_ref,COLUMN(Appointing_Party__1),FALSE)),CONCATENATE("ERR: ",'2012 Original'!AT45))</f>
        <v>Board|Commission</v>
      </c>
      <c r="AU45" s="2" t="str">
        <f>IFERROR(IF(VLOOKUP('2012 Original'!AU45,key_ref,COLUMN(Appointing_Party__1),FALSE)="Agency head",'2012 Appt Party (1)'!AU$1,VLOOKUP('2012 Original'!AU45,key_ref,COLUMN(Appointing_Party__1),FALSE)),CONCATENATE("ERR: ",'2012 Original'!AU45))</f>
        <v>Governor</v>
      </c>
      <c r="AV45" s="2" t="str">
        <f>IFERROR(IF(VLOOKUP('2012 Original'!AV45,key_ref,COLUMN(Appointing_Party__1),FALSE)="Agency head",'2012 Appt Party (1)'!AV$1,VLOOKUP('2012 Original'!AV45,key_ref,COLUMN(Appointing_Party__1),FALSE)),CONCATENATE("ERR: ",'2012 Original'!AV45))</f>
        <v>Solid Waste Management</v>
      </c>
      <c r="AW45" s="2" t="str">
        <f>IFERROR(IF(VLOOKUP('2012 Original'!AW45,key_ref,COLUMN(Appointing_Party__1),FALSE)="Agency head",'2012 Appt Party (1)'!AW$1,VLOOKUP('2012 Original'!AW45,key_ref,COLUMN(Appointing_Party__1),FALSE)),CONCATENATE("ERR: ",'2012 Original'!AW45))</f>
        <v>State Police</v>
      </c>
      <c r="AX45" s="2" t="str">
        <f>IFERROR(IF(VLOOKUP('2012 Original'!AX45,key_ref,COLUMN(Appointing_Party__1),FALSE)="Agency head",'2012 Appt Party (1)'!AX$1,VLOOKUP('2012 Original'!AX45,key_ref,COLUMN(Appointing_Party__1),FALSE)),CONCATENATE("ERR: ",'2012 Original'!AX45))</f>
        <v>Tourism</v>
      </c>
      <c r="AY45" s="2" t="str">
        <f>IFERROR(IF(VLOOKUP('2012 Original'!AY45,key_ref,COLUMN(Appointing_Party__1),FALSE)="Agency head",'2012 Appt Party (1)'!AY$1,VLOOKUP('2012 Original'!AY45,key_ref,COLUMN(Appointing_Party__1),FALSE)),CONCATENATE("ERR: ",'2012 Original'!AY45))</f>
        <v>Governor</v>
      </c>
      <c r="AZ45" s="2" t="str">
        <f>IFERROR(IF(VLOOKUP('2012 Original'!AZ45,key_ref,COLUMN(Appointing_Party__1),FALSE)="Agency head",'2012 Appt Party (1)'!AZ$1,VLOOKUP('2012 Original'!AZ45,key_ref,COLUMN(Appointing_Party__1),FALSE)),CONCATENATE("ERR: ",'2012 Original'!AZ45))</f>
        <v>Governor</v>
      </c>
    </row>
    <row r="46" spans="1:52" s="4" customFormat="1">
      <c r="A46" s="3" t="s">
        <v>79</v>
      </c>
      <c r="B46" s="2" t="str">
        <f>IFERROR(IF(VLOOKUP('2012 Original'!B46,key_ref,COLUMN(Appointing_Party__1),FALSE)="Agency head",'2012 Appt Party (1)'!B$1,VLOOKUP('2012 Original'!B46,key_ref,COLUMN(Appointing_Party__1),FALSE)),CONCATENATE("ERR: ",'2012 Original'!B46))</f>
        <v>Voting Public</v>
      </c>
      <c r="C46" s="2" t="str">
        <f>IFERROR(IF(VLOOKUP('2012 Original'!C46,key_ref,COLUMN(Appointing_Party__1),FALSE)="Agency head",'2012 Appt Party (1)'!C$1,VLOOKUP('2012 Original'!C46,key_ref,COLUMN(Appointing_Party__1),FALSE)),CONCATENATE("ERR: ",'2012 Original'!C46))</f>
        <v>Voting Public</v>
      </c>
      <c r="D46" s="2" t="str">
        <f>IFERROR(IF(VLOOKUP('2012 Original'!D46,key_ref,COLUMN(Appointing_Party__1),FALSE)="Agency head",'2012 Appt Party (1)'!D$1,VLOOKUP('2012 Original'!D46,key_ref,COLUMN(Appointing_Party__1),FALSE)),CONCATENATE("ERR: ",'2012 Original'!D46))</f>
        <v>Voting Public</v>
      </c>
      <c r="E46" s="2" t="str">
        <f>IFERROR(IF(VLOOKUP('2012 Original'!E46,key_ref,COLUMN(Appointing_Party__1),FALSE)="Agency head",'2012 Appt Party (1)'!E$1,VLOOKUP('2012 Original'!E46,key_ref,COLUMN(Appointing_Party__1),FALSE)),CONCATENATE("ERR: ",'2012 Original'!E46))</f>
        <v>Voting Public</v>
      </c>
      <c r="F46" s="2" t="str">
        <f>IFERROR(IF(VLOOKUP('2012 Original'!F46,key_ref,COLUMN(Appointing_Party__1),FALSE)="Agency head",'2012 Appt Party (1)'!F$1,VLOOKUP('2012 Original'!F46,key_ref,COLUMN(Appointing_Party__1),FALSE)),CONCATENATE("ERR: ",'2012 Original'!F46))</f>
        <v>Voting Public</v>
      </c>
      <c r="G46" s="2" t="str">
        <f>IFERROR(IF(VLOOKUP('2012 Original'!G46,key_ref,COLUMN(Appointing_Party__1),FALSE)="Agency head",'2012 Appt Party (1)'!G$1,VLOOKUP('2012 Original'!G46,key_ref,COLUMN(Appointing_Party__1),FALSE)),CONCATENATE("ERR: ",'2012 Original'!G46))</f>
        <v>Legislature</v>
      </c>
      <c r="H46" s="2" t="str">
        <f>IFERROR(IF(VLOOKUP('2012 Original'!H46,key_ref,COLUMN(Appointing_Party__1),FALSE)="Agency head",'2012 Appt Party (1)'!H$1,VLOOKUP('2012 Original'!H46,key_ref,COLUMN(Appointing_Party__1),FALSE)),CONCATENATE("ERR: ",'2012 Original'!H46))</f>
        <v>Governor</v>
      </c>
      <c r="I46" s="2" t="str">
        <f>IFERROR(IF(VLOOKUP('2012 Original'!I46,key_ref,COLUMN(Appointing_Party__1),FALSE)="Agency head",'2012 Appt Party (1)'!I$1,VLOOKUP('2012 Original'!I46,key_ref,COLUMN(Appointing_Party__1),FALSE)),CONCATENATE("ERR: ",'2012 Original'!I46))</f>
        <v>Governor</v>
      </c>
      <c r="J46" s="2" t="str">
        <f>IFERROR(IF(VLOOKUP('2012 Original'!J46,key_ref,COLUMN(Appointing_Party__1),FALSE)="Agency head",'2012 Appt Party (1)'!J$1,VLOOKUP('2012 Original'!J46,key_ref,COLUMN(Appointing_Party__1),FALSE)),CONCATENATE("ERR: ",'2012 Original'!J46))</f>
        <v>Voting Public</v>
      </c>
      <c r="K46" s="2" t="str">
        <f>IFERROR(IF(VLOOKUP('2012 Original'!K46,key_ref,COLUMN(Appointing_Party__1),FALSE)="Agency head",'2012 Appt Party (1)'!K$1,VLOOKUP('2012 Original'!K46,key_ref,COLUMN(Appointing_Party__1),FALSE)),CONCATENATE("ERR: ",'2012 Original'!K46))</f>
        <v>Governor</v>
      </c>
      <c r="L46" s="2" t="str">
        <f>IFERROR(IF(VLOOKUP('2012 Original'!L46,key_ref,COLUMN(Appointing_Party__1),FALSE)="Agency head",'2012 Appt Party (1)'!L$1,VLOOKUP('2012 Original'!L46,key_ref,COLUMN(Appointing_Party__1),FALSE)),CONCATENATE("ERR: ",'2012 Original'!L46))</f>
        <v>Cabinet Secretary</v>
      </c>
      <c r="M46" s="2" t="str">
        <f>IFERROR(IF(VLOOKUP('2012 Original'!M46,key_ref,COLUMN(Appointing_Party__1),FALSE)="Agency head",'2012 Appt Party (1)'!M$1,VLOOKUP('2012 Original'!M46,key_ref,COLUMN(Appointing_Party__1),FALSE)),CONCATENATE("ERR: ",'2012 Original'!M46))</f>
        <v>Attorney General</v>
      </c>
      <c r="N46" s="2" t="str">
        <f>IFERROR(IF(VLOOKUP('2012 Original'!N46,key_ref,COLUMN(Appointing_Party__1),FALSE)="Agency head",'2012 Appt Party (1)'!N$1,VLOOKUP('2012 Original'!N46,key_ref,COLUMN(Appointing_Party__1),FALSE)),CONCATENATE("ERR: ",'2012 Original'!N46))</f>
        <v>Governor</v>
      </c>
      <c r="O46" s="2" t="str">
        <f>IFERROR(IF(VLOOKUP('2012 Original'!O46,key_ref,COLUMN(Appointing_Party__1),FALSE)="Agency head",'2012 Appt Party (1)'!O$1,VLOOKUP('2012 Original'!O46,key_ref,COLUMN(Appointing_Party__1),FALSE)),CONCATENATE("ERR: ",'2012 Original'!O46))</f>
        <v>Cabinet Secretary</v>
      </c>
      <c r="P46" s="2" t="str">
        <f>IFERROR(IF(VLOOKUP('2012 Original'!P46,key_ref,COLUMN(Appointing_Party__1),FALSE)="Agency head",'2012 Appt Party (1)'!P$1,VLOOKUP('2012 Original'!P46,key_ref,COLUMN(Appointing_Party__1),FALSE)),CONCATENATE("ERR: ",'2012 Original'!P46))</f>
        <v>Cabinet Secretary</v>
      </c>
      <c r="Q46" s="2" t="str">
        <f>IFERROR(IF(VLOOKUP('2012 Original'!Q46,key_ref,COLUMN(Appointing_Party__1),FALSE)="Agency head",'2012 Appt Party (1)'!Q$1,VLOOKUP('2012 Original'!Q46,key_ref,COLUMN(Appointing_Party__1),FALSE)),CONCATENATE("ERR: ",'2012 Original'!Q46))</f>
        <v>Attorney General</v>
      </c>
      <c r="R46" s="2" t="str">
        <f>IFERROR(IF(VLOOKUP('2012 Original'!R46,key_ref,COLUMN(Appointing_Party__1),FALSE)="Agency head",'2012 Appt Party (1)'!R$1,VLOOKUP('2012 Original'!R46,key_ref,COLUMN(Appointing_Party__1),FALSE)),CONCATENATE("ERR: ",'2012 Original'!R46))</f>
        <v>Cabinet Secretary</v>
      </c>
      <c r="S46" s="2" t="str">
        <f>IFERROR(IF(VLOOKUP('2012 Original'!S46,key_ref,COLUMN(Appointing_Party__1),FALSE)="Agency head",'2012 Appt Party (1)'!S$1,VLOOKUP('2012 Original'!S46,key_ref,COLUMN(Appointing_Party__1),FALSE)),CONCATENATE("ERR: ",'2012 Original'!S46))</f>
        <v>Cabinet Secretary</v>
      </c>
      <c r="T46" s="2" t="str">
        <f>IFERROR(IF(VLOOKUP('2012 Original'!T46,key_ref,COLUMN(Appointing_Party__1),FALSE)="Agency head",'2012 Appt Party (1)'!T$1,VLOOKUP('2012 Original'!T46,key_ref,COLUMN(Appointing_Party__1),FALSE)),CONCATENATE("ERR: ",'2012 Original'!T46))</f>
        <v>Board</v>
      </c>
      <c r="U46" s="2" t="str">
        <f>IFERROR(IF(VLOOKUP('2012 Original'!U46,key_ref,COLUMN(Appointing_Party__1),FALSE)="Agency head",'2012 Appt Party (1)'!U$1,VLOOKUP('2012 Original'!U46,key_ref,COLUMN(Appointing_Party__1),FALSE)),CONCATENATE("ERR: ",'2012 Original'!U46))</f>
        <v>Voting Public</v>
      </c>
      <c r="V46" s="2" t="str">
        <f>IFERROR(IF(VLOOKUP('2012 Original'!V46,key_ref,COLUMN(Appointing_Party__1),FALSE)="Agency head",'2012 Appt Party (1)'!V$1,VLOOKUP('2012 Original'!V46,key_ref,COLUMN(Appointing_Party__1),FALSE)),CONCATENATE("ERR: ",'2012 Original'!V46))</f>
        <v>Cabinet Secretary</v>
      </c>
      <c r="W46" s="2" t="str">
        <f>IFERROR(IF(VLOOKUP('2012 Original'!W46,key_ref,COLUMN(Appointing_Party__1),FALSE)="Agency head",'2012 Appt Party (1)'!W$1,VLOOKUP('2012 Original'!W46,key_ref,COLUMN(Appointing_Party__1),FALSE)),CONCATENATE("ERR: ",'2012 Original'!W46))</f>
        <v>Governor</v>
      </c>
      <c r="X46" s="2" t="str">
        <f>IFERROR(IF(VLOOKUP('2012 Original'!X46,key_ref,COLUMN(Appointing_Party__1),FALSE)="Agency head",'2012 Appt Party (1)'!X$1,VLOOKUP('2012 Original'!X46,key_ref,COLUMN(Appointing_Party__1),FALSE)),CONCATENATE("ERR: ",'2012 Original'!X46))</f>
        <v>Governor</v>
      </c>
      <c r="Y46" s="2" t="str">
        <f>IFERROR(IF(VLOOKUP('2012 Original'!Y46,key_ref,COLUMN(Appointing_Party__1),FALSE)="Agency head",'2012 Appt Party (1)'!Y$1,VLOOKUP('2012 Original'!Y46,key_ref,COLUMN(Appointing_Party__1),FALSE)),CONCATENATE("ERR: ",'2012 Original'!Y46))</f>
        <v>Cabinet Secretary</v>
      </c>
      <c r="Z46" s="2" t="str">
        <f>IFERROR(IF(VLOOKUP('2012 Original'!Z46,key_ref,COLUMN(Appointing_Party__1),FALSE)="Agency head",'2012 Appt Party (1)'!Z$1,VLOOKUP('2012 Original'!Z46,key_ref,COLUMN(Appointing_Party__1),FALSE)),CONCATENATE("ERR: ",'2012 Original'!Z46))</f>
        <v>Cabinet Secretary</v>
      </c>
      <c r="AA46" s="2" t="str">
        <f>IFERROR(IF(VLOOKUP('2012 Original'!AA46,key_ref,COLUMN(Appointing_Party__1),FALSE)="Agency head",'2012 Appt Party (1)'!AA$1,VLOOKUP('2012 Original'!AA46,key_ref,COLUMN(Appointing_Party__1),FALSE)),CONCATENATE("ERR: ",'2012 Original'!AA46))</f>
        <v>Cabinet Secretary</v>
      </c>
      <c r="AB46" s="2" t="str">
        <f>IFERROR(IF(VLOOKUP('2012 Original'!AB46,key_ref,COLUMN(Appointing_Party__1),FALSE)="Agency head",'2012 Appt Party (1)'!AB$1,VLOOKUP('2012 Original'!AB46,key_ref,COLUMN(Appointing_Party__1),FALSE)),CONCATENATE("ERR: ",'2012 Original'!AB46))</f>
        <v>Cabinet Secretary</v>
      </c>
      <c r="AC46" s="2" t="str">
        <f>IFERROR(IF(VLOOKUP('2012 Original'!AC46,key_ref,COLUMN(Appointing_Party__1),FALSE)="Agency head",'2012 Appt Party (1)'!AC$1,VLOOKUP('2012 Original'!AC46,key_ref,COLUMN(Appointing_Party__1),FALSE)),CONCATENATE("ERR: ",'2012 Original'!AC46))</f>
        <v>Cabinet Secretary</v>
      </c>
      <c r="AD46" s="2" t="str">
        <f>IFERROR(IF(VLOOKUP('2012 Original'!AD46,key_ref,COLUMN(Appointing_Party__1),FALSE)="Agency head",'2012 Appt Party (1)'!AD$1,VLOOKUP('2012 Original'!AD46,key_ref,COLUMN(Appointing_Party__1),FALSE)),CONCATENATE("ERR: ",'2012 Original'!AD46))</f>
        <v>none</v>
      </c>
      <c r="AE46" s="2" t="str">
        <f>IFERROR(IF(VLOOKUP('2012 Original'!AE46,key_ref,COLUMN(Appointing_Party__1),FALSE)="Agency head",'2012 Appt Party (1)'!AE$1,VLOOKUP('2012 Original'!AE46,key_ref,COLUMN(Appointing_Party__1),FALSE)),CONCATENATE("ERR: ",'2012 Original'!AE46))</f>
        <v>Transportation</v>
      </c>
      <c r="AF46" s="2" t="str">
        <f>IFERROR(IF(VLOOKUP('2012 Original'!AF46,key_ref,COLUMN(Appointing_Party__1),FALSE)="Agency head",'2012 Appt Party (1)'!AF$1,VLOOKUP('2012 Original'!AF46,key_ref,COLUMN(Appointing_Party__1),FALSE)),CONCATENATE("ERR: ",'2012 Original'!AF46))</f>
        <v>Cabinet Secretary</v>
      </c>
      <c r="AG46" s="2" t="str">
        <f>IFERROR(IF(VLOOKUP('2012 Original'!AG46,key_ref,COLUMN(Appointing_Party__1),FALSE)="Agency head",'2012 Appt Party (1)'!AG$1,VLOOKUP('2012 Original'!AG46,key_ref,COLUMN(Appointing_Party__1),FALSE)),CONCATENATE("ERR: ",'2012 Original'!AG46))</f>
        <v>Governor</v>
      </c>
      <c r="AH46" s="2" t="str">
        <f>IFERROR(IF(VLOOKUP('2012 Original'!AH46,key_ref,COLUMN(Appointing_Party__1),FALSE)="Agency head",'2012 Appt Party (1)'!AH$1,VLOOKUP('2012 Original'!AH46,key_ref,COLUMN(Appointing_Party__1),FALSE)),CONCATENATE("ERR: ",'2012 Original'!AH46))</f>
        <v>Governor</v>
      </c>
      <c r="AI46" s="2" t="str">
        <f>IFERROR(IF(VLOOKUP('2012 Original'!AI46,key_ref,COLUMN(Appointing_Party__1),FALSE)="Agency head",'2012 Appt Party (1)'!AI$1,VLOOKUP('2012 Original'!AI46,key_ref,COLUMN(Appointing_Party__1),FALSE)),CONCATENATE("ERR: ",'2012 Original'!AI46))</f>
        <v>Secretary Of State</v>
      </c>
      <c r="AJ46" s="2" t="str">
        <f>IFERROR(IF(VLOOKUP('2012 Original'!AJ46,key_ref,COLUMN(Appointing_Party__1),FALSE)="Agency head",'2012 Appt Party (1)'!AJ$1,VLOOKUP('2012 Original'!AJ46,key_ref,COLUMN(Appointing_Party__1),FALSE)),CONCATENATE("ERR: ",'2012 Original'!AJ46))</f>
        <v>Cabinet Secretary</v>
      </c>
      <c r="AK46" s="2" t="str">
        <f>IFERROR(IF(VLOOKUP('2012 Original'!AK46,key_ref,COLUMN(Appointing_Party__1),FALSE)="Agency head",'2012 Appt Party (1)'!AK$1,VLOOKUP('2012 Original'!AK46,key_ref,COLUMN(Appointing_Party__1),FALSE)),CONCATENATE("ERR: ",'2012 Original'!AK46))</f>
        <v>Governor</v>
      </c>
      <c r="AL46" s="2" t="str">
        <f>IFERROR(IF(VLOOKUP('2012 Original'!AL46,key_ref,COLUMN(Appointing_Party__1),FALSE)="Agency head",'2012 Appt Party (1)'!AL$1,VLOOKUP('2012 Original'!AL46,key_ref,COLUMN(Appointing_Party__1),FALSE)),CONCATENATE("ERR: ",'2012 Original'!AL46))</f>
        <v>Cabinet Secretary</v>
      </c>
      <c r="AM46" s="2" t="str">
        <f>IFERROR(IF(VLOOKUP('2012 Original'!AM46,key_ref,COLUMN(Appointing_Party__1),FALSE)="Agency head",'2012 Appt Party (1)'!AM$1,VLOOKUP('2012 Original'!AM46,key_ref,COLUMN(Appointing_Party__1),FALSE)),CONCATENATE("ERR: ",'2012 Original'!AM46))</f>
        <v>Cabinet Secretary</v>
      </c>
      <c r="AN46" s="2" t="str">
        <f>IFERROR(IF(VLOOKUP('2012 Original'!AN46,key_ref,COLUMN(Appointing_Party__1),FALSE)="Agency head",'2012 Appt Party (1)'!AN$1,VLOOKUP('2012 Original'!AN46,key_ref,COLUMN(Appointing_Party__1),FALSE)),CONCATENATE("ERR: ",'2012 Original'!AN46))</f>
        <v>none</v>
      </c>
      <c r="AO46" s="2" t="str">
        <f>IFERROR(IF(VLOOKUP('2012 Original'!AO46,key_ref,COLUMN(Appointing_Party__1),FALSE)="Agency head",'2012 Appt Party (1)'!AO$1,VLOOKUP('2012 Original'!AO46,key_ref,COLUMN(Appointing_Party__1),FALSE)),CONCATENATE("ERR: ",'2012 Original'!AO46))</f>
        <v>Auditor</v>
      </c>
      <c r="AP46" s="2" t="str">
        <f>IFERROR(IF(VLOOKUP('2012 Original'!AP46,key_ref,COLUMN(Appointing_Party__1),FALSE)="Agency head",'2012 Appt Party (1)'!AP$1,VLOOKUP('2012 Original'!AP46,key_ref,COLUMN(Appointing_Party__1),FALSE)),CONCATENATE("ERR: ",'2012 Original'!AP46))</f>
        <v>Finance</v>
      </c>
      <c r="AQ46" s="2" t="str">
        <f>IFERROR(IF(VLOOKUP('2012 Original'!AQ46,key_ref,COLUMN(Appointing_Party__1),FALSE)="Agency head",'2012 Appt Party (1)'!AQ$1,VLOOKUP('2012 Original'!AQ46,key_ref,COLUMN(Appointing_Party__1),FALSE)),CONCATENATE("ERR: ",'2012 Original'!AQ46))</f>
        <v>Cabinet Secretary</v>
      </c>
      <c r="AR46" s="2" t="str">
        <f>IFERROR(IF(VLOOKUP('2012 Original'!AR46,key_ref,COLUMN(Appointing_Party__1),FALSE)="Agency head",'2012 Appt Party (1)'!AR$1,VLOOKUP('2012 Original'!AR46,key_ref,COLUMN(Appointing_Party__1),FALSE)),CONCATENATE("ERR: ",'2012 Original'!AR46))</f>
        <v>Board</v>
      </c>
      <c r="AS46" s="2" t="str">
        <f>IFERROR(IF(VLOOKUP('2012 Original'!AS46,key_ref,COLUMN(Appointing_Party__1),FALSE)="Agency head",'2012 Appt Party (1)'!AS$1,VLOOKUP('2012 Original'!AS46,key_ref,COLUMN(Appointing_Party__1),FALSE)),CONCATENATE("ERR: ",'2012 Original'!AS46))</f>
        <v>Cabinet Secretary</v>
      </c>
      <c r="AT46" s="2" t="str">
        <f>IFERROR(IF(VLOOKUP('2012 Original'!AT46,key_ref,COLUMN(Appointing_Party__1),FALSE)="Agency head",'2012 Appt Party (1)'!AT$1,VLOOKUP('2012 Original'!AT46,key_ref,COLUMN(Appointing_Party__1),FALSE)),CONCATENATE("ERR: ",'2012 Original'!AT46))</f>
        <v>Cabinet Secretary</v>
      </c>
      <c r="AU46" s="2" t="str">
        <f>IFERROR(IF(VLOOKUP('2012 Original'!AU46,key_ref,COLUMN(Appointing_Party__1),FALSE)="Agency head",'2012 Appt Party (1)'!AU$1,VLOOKUP('2012 Original'!AU46,key_ref,COLUMN(Appointing_Party__1),FALSE)),CONCATENATE("ERR: ",'2012 Original'!AU46))</f>
        <v>Governor</v>
      </c>
      <c r="AV46" s="2" t="str">
        <f>IFERROR(IF(VLOOKUP('2012 Original'!AV46,key_ref,COLUMN(Appointing_Party__1),FALSE)="Agency head",'2012 Appt Party (1)'!AV$1,VLOOKUP('2012 Original'!AV46,key_ref,COLUMN(Appointing_Party__1),FALSE)),CONCATENATE("ERR: ",'2012 Original'!AV46))</f>
        <v>Cabinet Secretary</v>
      </c>
      <c r="AW46" s="2" t="str">
        <f>IFERROR(IF(VLOOKUP('2012 Original'!AW46,key_ref,COLUMN(Appointing_Party__1),FALSE)="Agency head",'2012 Appt Party (1)'!AW$1,VLOOKUP('2012 Original'!AW46,key_ref,COLUMN(Appointing_Party__1),FALSE)),CONCATENATE("ERR: ",'2012 Original'!AW46))</f>
        <v>Governor</v>
      </c>
      <c r="AX46" s="2" t="str">
        <f>IFERROR(IF(VLOOKUP('2012 Original'!AX46,key_ref,COLUMN(Appointing_Party__1),FALSE)="Agency head",'2012 Appt Party (1)'!AX$1,VLOOKUP('2012 Original'!AX46,key_ref,COLUMN(Appointing_Party__1),FALSE)),CONCATENATE("ERR: ",'2012 Original'!AX46))</f>
        <v>Cabinet Secretary</v>
      </c>
      <c r="AY46" s="2" t="str">
        <f>IFERROR(IF(VLOOKUP('2012 Original'!AY46,key_ref,COLUMN(Appointing_Party__1),FALSE)="Agency head",'2012 Appt Party (1)'!AY$1,VLOOKUP('2012 Original'!AY46,key_ref,COLUMN(Appointing_Party__1),FALSE)),CONCATENATE("ERR: ",'2012 Original'!AY46))</f>
        <v>Governor</v>
      </c>
      <c r="AZ46" s="2" t="str">
        <f>IFERROR(IF(VLOOKUP('2012 Original'!AZ46,key_ref,COLUMN(Appointing_Party__1),FALSE)="Agency head",'2012 Appt Party (1)'!AZ$1,VLOOKUP('2012 Original'!AZ46,key_ref,COLUMN(Appointing_Party__1),FALSE)),CONCATENATE("ERR: ",'2012 Original'!AZ46))</f>
        <v>Cabinet Secretary</v>
      </c>
    </row>
    <row r="47" spans="1:52" s="4" customFormat="1">
      <c r="A47" s="3" t="s">
        <v>80</v>
      </c>
      <c r="B47" s="2" t="str">
        <f>IFERROR(IF(VLOOKUP('2012 Original'!B47,key_ref,COLUMN(Appointing_Party__1),FALSE)="Agency head",'2012 Appt Party (1)'!B$1,VLOOKUP('2012 Original'!B47,key_ref,COLUMN(Appointing_Party__1),FALSE)),CONCATENATE("ERR: ",'2012 Original'!B47))</f>
        <v>Voting Public</v>
      </c>
      <c r="C47" s="2" t="str">
        <f>IFERROR(IF(VLOOKUP('2012 Original'!C47,key_ref,COLUMN(Appointing_Party__1),FALSE)="Agency head",'2012 Appt Party (1)'!C$1,VLOOKUP('2012 Original'!C47,key_ref,COLUMN(Appointing_Party__1),FALSE)),CONCATENATE("ERR: ",'2012 Original'!C47))</f>
        <v>Voting Public</v>
      </c>
      <c r="D47" s="2" t="str">
        <f>IFERROR(IF(VLOOKUP('2012 Original'!D47,key_ref,COLUMN(Appointing_Party__1),FALSE)="Agency head",'2012 Appt Party (1)'!D$1,VLOOKUP('2012 Original'!D47,key_ref,COLUMN(Appointing_Party__1),FALSE)),CONCATENATE("ERR: ",'2012 Original'!D47))</f>
        <v>Governor</v>
      </c>
      <c r="E47" s="2" t="str">
        <f>IFERROR(IF(VLOOKUP('2012 Original'!E47,key_ref,COLUMN(Appointing_Party__1),FALSE)="Agency head",'2012 Appt Party (1)'!E$1,VLOOKUP('2012 Original'!E47,key_ref,COLUMN(Appointing_Party__1),FALSE)),CONCATENATE("ERR: ",'2012 Original'!E47))</f>
        <v>Voting Public</v>
      </c>
      <c r="F47" s="2" t="str">
        <f>IFERROR(IF(VLOOKUP('2012 Original'!F47,key_ref,COLUMN(Appointing_Party__1),FALSE)="Agency head",'2012 Appt Party (1)'!F$1,VLOOKUP('2012 Original'!F47,key_ref,COLUMN(Appointing_Party__1),FALSE)),CONCATENATE("ERR: ",'2012 Original'!F47))</f>
        <v>Governor</v>
      </c>
      <c r="G47" s="2" t="str">
        <f>IFERROR(IF(VLOOKUP('2012 Original'!G47,key_ref,COLUMN(Appointing_Party__1),FALSE)="Agency head",'2012 Appt Party (1)'!G$1,VLOOKUP('2012 Original'!G47,key_ref,COLUMN(Appointing_Party__1),FALSE)),CONCATENATE("ERR: ",'2012 Original'!G47))</f>
        <v>Governor</v>
      </c>
      <c r="H47" s="2" t="str">
        <f>IFERROR(IF(VLOOKUP('2012 Original'!H47,key_ref,COLUMN(Appointing_Party__1),FALSE)="Agency head",'2012 Appt Party (1)'!H$1,VLOOKUP('2012 Original'!H47,key_ref,COLUMN(Appointing_Party__1),FALSE)),CONCATENATE("ERR: ",'2012 Original'!H47))</f>
        <v>Governor</v>
      </c>
      <c r="I47" s="2" t="str">
        <f>IFERROR(IF(VLOOKUP('2012 Original'!I47,key_ref,COLUMN(Appointing_Party__1),FALSE)="Agency head",'2012 Appt Party (1)'!I$1,VLOOKUP('2012 Original'!I47,key_ref,COLUMN(Appointing_Party__1),FALSE)),CONCATENATE("ERR: ",'2012 Original'!I47))</f>
        <v>Governor</v>
      </c>
      <c r="J47" s="2" t="str">
        <f>IFERROR(IF(VLOOKUP('2012 Original'!J47,key_ref,COLUMN(Appointing_Party__1),FALSE)="Agency head",'2012 Appt Party (1)'!J$1,VLOOKUP('2012 Original'!J47,key_ref,COLUMN(Appointing_Party__1),FALSE)),CONCATENATE("ERR: ",'2012 Original'!J47))</f>
        <v>Legislature</v>
      </c>
      <c r="K47" s="2" t="str">
        <f>IFERROR(IF(VLOOKUP('2012 Original'!K47,key_ref,COLUMN(Appointing_Party__1),FALSE)="Agency head",'2012 Appt Party (1)'!K$1,VLOOKUP('2012 Original'!K47,key_ref,COLUMN(Appointing_Party__1),FALSE)),CONCATENATE("ERR: ",'2012 Original'!K47))</f>
        <v>Board|Commission</v>
      </c>
      <c r="L47" s="2" t="str">
        <f>IFERROR(IF(VLOOKUP('2012 Original'!L47,key_ref,COLUMN(Appointing_Party__1),FALSE)="Agency head",'2012 Appt Party (1)'!L$1,VLOOKUP('2012 Original'!L47,key_ref,COLUMN(Appointing_Party__1),FALSE)),CONCATENATE("ERR: ",'2012 Original'!L47))</f>
        <v>Governor</v>
      </c>
      <c r="M47" s="2" t="str">
        <f>IFERROR(IF(VLOOKUP('2012 Original'!M47,key_ref,COLUMN(Appointing_Party__1),FALSE)="Agency head",'2012 Appt Party (1)'!M$1,VLOOKUP('2012 Original'!M47,key_ref,COLUMN(Appointing_Party__1),FALSE)),CONCATENATE("ERR: ",'2012 Original'!M47))</f>
        <v>Governor</v>
      </c>
      <c r="N47" s="2" t="str">
        <f>IFERROR(IF(VLOOKUP('2012 Original'!N47,key_ref,COLUMN(Appointing_Party__1),FALSE)="Agency head",'2012 Appt Party (1)'!N$1,VLOOKUP('2012 Original'!N47,key_ref,COLUMN(Appointing_Party__1),FALSE)),CONCATENATE("ERR: ",'2012 Original'!N47))</f>
        <v>Governor</v>
      </c>
      <c r="O47" s="2" t="str">
        <f>IFERROR(IF(VLOOKUP('2012 Original'!O47,key_ref,COLUMN(Appointing_Party__1),FALSE)="Agency head",'2012 Appt Party (1)'!O$1,VLOOKUP('2012 Original'!O47,key_ref,COLUMN(Appointing_Party__1),FALSE)),CONCATENATE("ERR: ",'2012 Original'!O47))</f>
        <v>Governor</v>
      </c>
      <c r="P47" s="2" t="str">
        <f>IFERROR(IF(VLOOKUP('2012 Original'!P47,key_ref,COLUMN(Appointing_Party__1),FALSE)="Agency head",'2012 Appt Party (1)'!P$1,VLOOKUP('2012 Original'!P47,key_ref,COLUMN(Appointing_Party__1),FALSE)),CONCATENATE("ERR: ",'2012 Original'!P47))</f>
        <v>Governor</v>
      </c>
      <c r="Q47" s="2" t="str">
        <f>IFERROR(IF(VLOOKUP('2012 Original'!Q47,key_ref,COLUMN(Appointing_Party__1),FALSE)="Agency head",'2012 Appt Party (1)'!Q$1,VLOOKUP('2012 Original'!Q47,key_ref,COLUMN(Appointing_Party__1),FALSE)),CONCATENATE("ERR: ",'2012 Original'!Q47))</f>
        <v>Consumer Affairs</v>
      </c>
      <c r="R47" s="2" t="str">
        <f>IFERROR(IF(VLOOKUP('2012 Original'!R47,key_ref,COLUMN(Appointing_Party__1),FALSE)="Agency head",'2012 Appt Party (1)'!R$1,VLOOKUP('2012 Original'!R47,key_ref,COLUMN(Appointing_Party__1),FALSE)),CONCATENATE("ERR: ",'2012 Original'!R47))</f>
        <v>Governor</v>
      </c>
      <c r="S47" s="2" t="str">
        <f>IFERROR(IF(VLOOKUP('2012 Original'!S47,key_ref,COLUMN(Appointing_Party__1),FALSE)="Agency head",'2012 Appt Party (1)'!S$1,VLOOKUP('2012 Original'!S47,key_ref,COLUMN(Appointing_Party__1),FALSE)),CONCATENATE("ERR: ",'2012 Original'!S47))</f>
        <v>Board|Commission</v>
      </c>
      <c r="T47" s="2" t="str">
        <f>IFERROR(IF(VLOOKUP('2012 Original'!T47,key_ref,COLUMN(Appointing_Party__1),FALSE)="Agency head",'2012 Appt Party (1)'!T$1,VLOOKUP('2012 Original'!T47,key_ref,COLUMN(Appointing_Party__1),FALSE)),CONCATENATE("ERR: ",'2012 Original'!T47))</f>
        <v>Governor</v>
      </c>
      <c r="U47" s="2" t="str">
        <f>IFERROR(IF(VLOOKUP('2012 Original'!U47,key_ref,COLUMN(Appointing_Party__1),FALSE)="Agency head",'2012 Appt Party (1)'!U$1,VLOOKUP('2012 Original'!U47,key_ref,COLUMN(Appointing_Party__1),FALSE)),CONCATENATE("ERR: ",'2012 Original'!U47))</f>
        <v>Governor</v>
      </c>
      <c r="V47" s="2" t="str">
        <f>IFERROR(IF(VLOOKUP('2012 Original'!V47,key_ref,COLUMN(Appointing_Party__1),FALSE)="Agency head",'2012 Appt Party (1)'!V$1,VLOOKUP('2012 Original'!V47,key_ref,COLUMN(Appointing_Party__1),FALSE)),CONCATENATE("ERR: ",'2012 Original'!V47))</f>
        <v>Governor</v>
      </c>
      <c r="W47" s="2" t="str">
        <f>IFERROR(IF(VLOOKUP('2012 Original'!W47,key_ref,COLUMN(Appointing_Party__1),FALSE)="Agency head",'2012 Appt Party (1)'!W$1,VLOOKUP('2012 Original'!W47,key_ref,COLUMN(Appointing_Party__1),FALSE)),CONCATENATE("ERR: ",'2012 Original'!W47))</f>
        <v>Governor</v>
      </c>
      <c r="X47" s="2" t="str">
        <f>IFERROR(IF(VLOOKUP('2012 Original'!X47,key_ref,COLUMN(Appointing_Party__1),FALSE)="Agency head",'2012 Appt Party (1)'!X$1,VLOOKUP('2012 Original'!X47,key_ref,COLUMN(Appointing_Party__1),FALSE)),CONCATENATE("ERR: ",'2012 Original'!X47))</f>
        <v>Energy</v>
      </c>
      <c r="Y47" s="2" t="str">
        <f>IFERROR(IF(VLOOKUP('2012 Original'!Y47,key_ref,COLUMN(Appointing_Party__1),FALSE)="Agency head",'2012 Appt Party (1)'!Y$1,VLOOKUP('2012 Original'!Y47,key_ref,COLUMN(Appointing_Party__1),FALSE)),CONCATENATE("ERR: ",'2012 Original'!Y47))</f>
        <v>Governor</v>
      </c>
      <c r="Z47" s="2" t="str">
        <f>IFERROR(IF(VLOOKUP('2012 Original'!Z47,key_ref,COLUMN(Appointing_Party__1),FALSE)="Agency head",'2012 Appt Party (1)'!Z$1,VLOOKUP('2012 Original'!Z47,key_ref,COLUMN(Appointing_Party__1),FALSE)),CONCATENATE("ERR: ",'2012 Original'!Z47))</f>
        <v>Governor</v>
      </c>
      <c r="AA47" s="2" t="str">
        <f>IFERROR(IF(VLOOKUP('2012 Original'!AA47,key_ref,COLUMN(Appointing_Party__1),FALSE)="Agency head",'2012 Appt Party (1)'!AA$1,VLOOKUP('2012 Original'!AA47,key_ref,COLUMN(Appointing_Party__1),FALSE)),CONCATENATE("ERR: ",'2012 Original'!AA47))</f>
        <v>Board|Commission</v>
      </c>
      <c r="AB47" s="2" t="str">
        <f>IFERROR(IF(VLOOKUP('2012 Original'!AB47,key_ref,COLUMN(Appointing_Party__1),FALSE)="Agency head",'2012 Appt Party (1)'!AB$1,VLOOKUP('2012 Original'!AB47,key_ref,COLUMN(Appointing_Party__1),FALSE)),CONCATENATE("ERR: ",'2012 Original'!AB47))</f>
        <v>Governor</v>
      </c>
      <c r="AC47" s="2" t="str">
        <f>IFERROR(IF(VLOOKUP('2012 Original'!AC47,key_ref,COLUMN(Appointing_Party__1),FALSE)="Agency head",'2012 Appt Party (1)'!AC$1,VLOOKUP('2012 Original'!AC47,key_ref,COLUMN(Appointing_Party__1),FALSE)),CONCATENATE("ERR: ",'2012 Original'!AC47))</f>
        <v>Governor</v>
      </c>
      <c r="AD47" s="2" t="str">
        <f>IFERROR(IF(VLOOKUP('2012 Original'!AD47,key_ref,COLUMN(Appointing_Party__1),FALSE)="Agency head",'2012 Appt Party (1)'!AD$1,VLOOKUP('2012 Original'!AD47,key_ref,COLUMN(Appointing_Party__1),FALSE)),CONCATENATE("ERR: ",'2012 Original'!AD47))</f>
        <v>Board|Commission</v>
      </c>
      <c r="AE47" s="2" t="str">
        <f>IFERROR(IF(VLOOKUP('2012 Original'!AE47,key_ref,COLUMN(Appointing_Party__1),FALSE)="Agency head",'2012 Appt Party (1)'!AE$1,VLOOKUP('2012 Original'!AE47,key_ref,COLUMN(Appointing_Party__1),FALSE)),CONCATENATE("ERR: ",'2012 Original'!AE47))</f>
        <v>Governor</v>
      </c>
      <c r="AF47" s="2" t="str">
        <f>IFERROR(IF(VLOOKUP('2012 Original'!AF47,key_ref,COLUMN(Appointing_Party__1),FALSE)="Agency head",'2012 Appt Party (1)'!AF$1,VLOOKUP('2012 Original'!AF47,key_ref,COLUMN(Appointing_Party__1),FALSE)),CONCATENATE("ERR: ",'2012 Original'!AF47))</f>
        <v>Board|Commission</v>
      </c>
      <c r="AG47" s="2" t="str">
        <f>IFERROR(IF(VLOOKUP('2012 Original'!AG47,key_ref,COLUMN(Appointing_Party__1),FALSE)="Agency head",'2012 Appt Party (1)'!AG$1,VLOOKUP('2012 Original'!AG47,key_ref,COLUMN(Appointing_Party__1),FALSE)),CONCATENATE("ERR: ",'2012 Original'!AG47))</f>
        <v>Board|Commission</v>
      </c>
      <c r="AH47" s="2" t="str">
        <f>IFERROR(IF(VLOOKUP('2012 Original'!AH47,key_ref,COLUMN(Appointing_Party__1),FALSE)="Agency head",'2012 Appt Party (1)'!AH$1,VLOOKUP('2012 Original'!AH47,key_ref,COLUMN(Appointing_Party__1),FALSE)),CONCATENATE("ERR: ",'2012 Original'!AH47))</f>
        <v>Governor</v>
      </c>
      <c r="AI47" s="2" t="str">
        <f>IFERROR(IF(VLOOKUP('2012 Original'!AI47,key_ref,COLUMN(Appointing_Party__1),FALSE)="Agency head",'2012 Appt Party (1)'!AI$1,VLOOKUP('2012 Original'!AI47,key_ref,COLUMN(Appointing_Party__1),FALSE)),CONCATENATE("ERR: ",'2012 Original'!AI47))</f>
        <v>Governor</v>
      </c>
      <c r="AJ47" s="2" t="str">
        <f>IFERROR(IF(VLOOKUP('2012 Original'!AJ47,key_ref,COLUMN(Appointing_Party__1),FALSE)="Agency head",'2012 Appt Party (1)'!AJ$1,VLOOKUP('2012 Original'!AJ47,key_ref,COLUMN(Appointing_Party__1),FALSE)),CONCATENATE("ERR: ",'2012 Original'!AJ47))</f>
        <v>Governor</v>
      </c>
      <c r="AK47" s="2" t="str">
        <f>IFERROR(IF(VLOOKUP('2012 Original'!AK47,key_ref,COLUMN(Appointing_Party__1),FALSE)="Agency head",'2012 Appt Party (1)'!AK$1,VLOOKUP('2012 Original'!AK47,key_ref,COLUMN(Appointing_Party__1),FALSE)),CONCATENATE("ERR: ",'2012 Original'!AK47))</f>
        <v>Governor</v>
      </c>
      <c r="AL47" s="2" t="str">
        <f>IFERROR(IF(VLOOKUP('2012 Original'!AL47,key_ref,COLUMN(Appointing_Party__1),FALSE)="Agency head",'2012 Appt Party (1)'!AL$1,VLOOKUP('2012 Original'!AL47,key_ref,COLUMN(Appointing_Party__1),FALSE)),CONCATENATE("ERR: ",'2012 Original'!AL47))</f>
        <v>Governor</v>
      </c>
      <c r="AM47" s="2" t="str">
        <f>IFERROR(IF(VLOOKUP('2012 Original'!AM47,key_ref,COLUMN(Appointing_Party__1),FALSE)="Agency head",'2012 Appt Party (1)'!AM$1,VLOOKUP('2012 Original'!AM47,key_ref,COLUMN(Appointing_Party__1),FALSE)),CONCATENATE("ERR: ",'2012 Original'!AM47))</f>
        <v>Governor</v>
      </c>
      <c r="AN47" s="2" t="str">
        <f>IFERROR(IF(VLOOKUP('2012 Original'!AN47,key_ref,COLUMN(Appointing_Party__1),FALSE)="Agency head",'2012 Appt Party (1)'!AN$1,VLOOKUP('2012 Original'!AN47,key_ref,COLUMN(Appointing_Party__1),FALSE)),CONCATENATE("ERR: ",'2012 Original'!AN47))</f>
        <v>Budget</v>
      </c>
      <c r="AO47" s="2" t="str">
        <f>IFERROR(IF(VLOOKUP('2012 Original'!AO47,key_ref,COLUMN(Appointing_Party__1),FALSE)="Agency head",'2012 Appt Party (1)'!AO$1,VLOOKUP('2012 Original'!AO47,key_ref,COLUMN(Appointing_Party__1),FALSE)),CONCATENATE("ERR: ",'2012 Original'!AO47))</f>
        <v>Auditor</v>
      </c>
      <c r="AP47" s="2" t="str">
        <f>IFERROR(IF(VLOOKUP('2012 Original'!AP47,key_ref,COLUMN(Appointing_Party__1),FALSE)="Agency head",'2012 Appt Party (1)'!AP$1,VLOOKUP('2012 Original'!AP47,key_ref,COLUMN(Appointing_Party__1),FALSE)),CONCATENATE("ERR: ",'2012 Original'!AP47))</f>
        <v>Comptroller</v>
      </c>
      <c r="AQ47" s="2" t="str">
        <f>IFERROR(IF(VLOOKUP('2012 Original'!AQ47,key_ref,COLUMN(Appointing_Party__1),FALSE)="Agency head",'2012 Appt Party (1)'!AQ$1,VLOOKUP('2012 Original'!AQ47,key_ref,COLUMN(Appointing_Party__1),FALSE)),CONCATENATE("ERR: ",'2012 Original'!AQ47))</f>
        <v>Board|Commission</v>
      </c>
      <c r="AR47" s="2" t="str">
        <f>IFERROR(IF(VLOOKUP('2012 Original'!AR47,key_ref,COLUMN(Appointing_Party__1),FALSE)="Agency head",'2012 Appt Party (1)'!AR$1,VLOOKUP('2012 Original'!AR47,key_ref,COLUMN(Appointing_Party__1),FALSE)),CONCATENATE("ERR: ",'2012 Original'!AR47))</f>
        <v>Communication</v>
      </c>
      <c r="AS47" s="2" t="str">
        <f>IFERROR(IF(VLOOKUP('2012 Original'!AS47,key_ref,COLUMN(Appointing_Party__1),FALSE)="Agency head",'2012 Appt Party (1)'!AS$1,VLOOKUP('2012 Original'!AS47,key_ref,COLUMN(Appointing_Party__1),FALSE)),CONCATENATE("ERR: ",'2012 Original'!AS47))</f>
        <v>Purchasing</v>
      </c>
      <c r="AT47" s="2" t="str">
        <f>IFERROR(IF(VLOOKUP('2012 Original'!AT47,key_ref,COLUMN(Appointing_Party__1),FALSE)="Agency head",'2012 Appt Party (1)'!AT$1,VLOOKUP('2012 Original'!AT47,key_ref,COLUMN(Appointing_Party__1),FALSE)),CONCATENATE("ERR: ",'2012 Original'!AT47))</f>
        <v>Governor</v>
      </c>
      <c r="AU47" s="2" t="str">
        <f>IFERROR(IF(VLOOKUP('2012 Original'!AU47,key_ref,COLUMN(Appointing_Party__1),FALSE)="Agency head",'2012 Appt Party (1)'!AU$1,VLOOKUP('2012 Original'!AU47,key_ref,COLUMN(Appointing_Party__1),FALSE)),CONCATENATE("ERR: ",'2012 Original'!AU47))</f>
        <v>Governor</v>
      </c>
      <c r="AV47" s="2" t="str">
        <f>IFERROR(IF(VLOOKUP('2012 Original'!AV47,key_ref,COLUMN(Appointing_Party__1),FALSE)="Agency head",'2012 Appt Party (1)'!AV$1,VLOOKUP('2012 Original'!AV47,key_ref,COLUMN(Appointing_Party__1),FALSE)),CONCATENATE("ERR: ",'2012 Original'!AV47))</f>
        <v>Environmental Protection</v>
      </c>
      <c r="AW47" s="2" t="str">
        <f>IFERROR(IF(VLOOKUP('2012 Original'!AW47,key_ref,COLUMN(Appointing_Party__1),FALSE)="Agency head",'2012 Appt Party (1)'!AW$1,VLOOKUP('2012 Original'!AW47,key_ref,COLUMN(Appointing_Party__1),FALSE)),CONCATENATE("ERR: ",'2012 Original'!AW47))</f>
        <v>Governor</v>
      </c>
      <c r="AX47" s="2" t="str">
        <f>IFERROR(IF(VLOOKUP('2012 Original'!AX47,key_ref,COLUMN(Appointing_Party__1),FALSE)="Agency head",'2012 Appt Party (1)'!AX$1,VLOOKUP('2012 Original'!AX47,key_ref,COLUMN(Appointing_Party__1),FALSE)),CONCATENATE("ERR: ",'2012 Original'!AX47))</f>
        <v>Governor</v>
      </c>
      <c r="AY47" s="2" t="str">
        <f>IFERROR(IF(VLOOKUP('2012 Original'!AY47,key_ref,COLUMN(Appointing_Party__1),FALSE)="Agency head",'2012 Appt Party (1)'!AY$1,VLOOKUP('2012 Original'!AY47,key_ref,COLUMN(Appointing_Party__1),FALSE)),CONCATENATE("ERR: ",'2012 Original'!AY47))</f>
        <v>Governor</v>
      </c>
      <c r="AZ47" s="2" t="str">
        <f>IFERROR(IF(VLOOKUP('2012 Original'!AZ47,key_ref,COLUMN(Appointing_Party__1),FALSE)="Agency head",'2012 Appt Party (1)'!AZ$1,VLOOKUP('2012 Original'!AZ47,key_ref,COLUMN(Appointing_Party__1),FALSE)),CONCATENATE("ERR: ",'2012 Original'!AZ47))</f>
        <v>Social Services</v>
      </c>
    </row>
    <row r="48" spans="1:52" s="4" customFormat="1">
      <c r="A48" s="3" t="s">
        <v>81</v>
      </c>
      <c r="B48" s="2" t="str">
        <f>IFERROR(IF(VLOOKUP('2012 Original'!B48,key_ref,COLUMN(Appointing_Party__1),FALSE)="Agency head",'2012 Appt Party (1)'!B$1,VLOOKUP('2012 Original'!B48,key_ref,COLUMN(Appointing_Party__1),FALSE)),CONCATENATE("ERR: ",'2012 Original'!B48))</f>
        <v>Voting Public</v>
      </c>
      <c r="C48" s="2" t="str">
        <f>IFERROR(IF(VLOOKUP('2012 Original'!C48,key_ref,COLUMN(Appointing_Party__1),FALSE)="Agency head",'2012 Appt Party (1)'!C$1,VLOOKUP('2012 Original'!C48,key_ref,COLUMN(Appointing_Party__1),FALSE)),CONCATENATE("ERR: ",'2012 Original'!C48))</f>
        <v>Voting Public</v>
      </c>
      <c r="D48" s="2" t="str">
        <f>IFERROR(IF(VLOOKUP('2012 Original'!D48,key_ref,COLUMN(Appointing_Party__1),FALSE)="Agency head",'2012 Appt Party (1)'!D$1,VLOOKUP('2012 Original'!D48,key_ref,COLUMN(Appointing_Party__1),FALSE)),CONCATENATE("ERR: ",'2012 Original'!D48))</f>
        <v>Voting Public</v>
      </c>
      <c r="E48" s="2" t="str">
        <f>IFERROR(IF(VLOOKUP('2012 Original'!E48,key_ref,COLUMN(Appointing_Party__1),FALSE)="Agency head",'2012 Appt Party (1)'!E$1,VLOOKUP('2012 Original'!E48,key_ref,COLUMN(Appointing_Party__1),FALSE)),CONCATENATE("ERR: ",'2012 Original'!E48))</f>
        <v>Voting Public</v>
      </c>
      <c r="F48" s="2" t="str">
        <f>IFERROR(IF(VLOOKUP('2012 Original'!F48,key_ref,COLUMN(Appointing_Party__1),FALSE)="Agency head",'2012 Appt Party (1)'!F$1,VLOOKUP('2012 Original'!F48,key_ref,COLUMN(Appointing_Party__1),FALSE)),CONCATENATE("ERR: ",'2012 Original'!F48))</f>
        <v>Voting Public</v>
      </c>
      <c r="G48" s="2" t="str">
        <f>IFERROR(IF(VLOOKUP('2012 Original'!G48,key_ref,COLUMN(Appointing_Party__1),FALSE)="Agency head",'2012 Appt Party (1)'!G$1,VLOOKUP('2012 Original'!G48,key_ref,COLUMN(Appointing_Party__1),FALSE)),CONCATENATE("ERR: ",'2012 Original'!G48))</f>
        <v>Governor</v>
      </c>
      <c r="H48" s="2" t="str">
        <f>IFERROR(IF(VLOOKUP('2012 Original'!H48,key_ref,COLUMN(Appointing_Party__1),FALSE)="Agency head",'2012 Appt Party (1)'!H$1,VLOOKUP('2012 Original'!H48,key_ref,COLUMN(Appointing_Party__1),FALSE)),CONCATENATE("ERR: ",'2012 Original'!H48))</f>
        <v>Governor</v>
      </c>
      <c r="I48" s="2" t="str">
        <f>IFERROR(IF(VLOOKUP('2012 Original'!I48,key_ref,COLUMN(Appointing_Party__1),FALSE)="Agency head",'2012 Appt Party (1)'!I$1,VLOOKUP('2012 Original'!I48,key_ref,COLUMN(Appointing_Party__1),FALSE)),CONCATENATE("ERR: ",'2012 Original'!I48))</f>
        <v>Governor</v>
      </c>
      <c r="J48" s="2" t="str">
        <f>IFERROR(IF(VLOOKUP('2012 Original'!J48,key_ref,COLUMN(Appointing_Party__1),FALSE)="Agency head",'2012 Appt Party (1)'!J$1,VLOOKUP('2012 Original'!J48,key_ref,COLUMN(Appointing_Party__1),FALSE)),CONCATENATE("ERR: ",'2012 Original'!J48))</f>
        <v>Voting Public</v>
      </c>
      <c r="K48" s="2" t="str">
        <f>IFERROR(IF(VLOOKUP('2012 Original'!K48,key_ref,COLUMN(Appointing_Party__1),FALSE)="Agency head",'2012 Appt Party (1)'!K$1,VLOOKUP('2012 Original'!K48,key_ref,COLUMN(Appointing_Party__1),FALSE)),CONCATENATE("ERR: ",'2012 Original'!K48))</f>
        <v>Governor</v>
      </c>
      <c r="L48" s="2" t="str">
        <f>IFERROR(IF(VLOOKUP('2012 Original'!L48,key_ref,COLUMN(Appointing_Party__1),FALSE)="Agency head",'2012 Appt Party (1)'!L$1,VLOOKUP('2012 Original'!L48,key_ref,COLUMN(Appointing_Party__1),FALSE)),CONCATENATE("ERR: ",'2012 Original'!L48))</f>
        <v>Governor</v>
      </c>
      <c r="M48" s="2" t="str">
        <f>IFERROR(IF(VLOOKUP('2012 Original'!M48,key_ref,COLUMN(Appointing_Party__1),FALSE)="Agency head",'2012 Appt Party (1)'!M$1,VLOOKUP('2012 Original'!M48,key_ref,COLUMN(Appointing_Party__1),FALSE)),CONCATENATE("ERR: ",'2012 Original'!M48))</f>
        <v>Board|Commission</v>
      </c>
      <c r="N48" s="2" t="str">
        <f>IFERROR(IF(VLOOKUP('2012 Original'!N48,key_ref,COLUMN(Appointing_Party__1),FALSE)="Agency head",'2012 Appt Party (1)'!N$1,VLOOKUP('2012 Original'!N48,key_ref,COLUMN(Appointing_Party__1),FALSE)),CONCATENATE("ERR: ",'2012 Original'!N48))</f>
        <v>Governor</v>
      </c>
      <c r="O48" s="2" t="str">
        <f>IFERROR(IF(VLOOKUP('2012 Original'!O48,key_ref,COLUMN(Appointing_Party__1),FALSE)="Agency head",'2012 Appt Party (1)'!O$1,VLOOKUP('2012 Original'!O48,key_ref,COLUMN(Appointing_Party__1),FALSE)),CONCATENATE("ERR: ",'2012 Original'!O48))</f>
        <v>Commerce</v>
      </c>
      <c r="P48" s="2" t="str">
        <f>IFERROR(IF(VLOOKUP('2012 Original'!P48,key_ref,COLUMN(Appointing_Party__1),FALSE)="Agency head",'2012 Appt Party (1)'!P$1,VLOOKUP('2012 Original'!P48,key_ref,COLUMN(Appointing_Party__1),FALSE)),CONCATENATE("ERR: ",'2012 Original'!P48))</f>
        <v>Budget</v>
      </c>
      <c r="Q48" s="2" t="str">
        <f>IFERROR(IF(VLOOKUP('2012 Original'!Q48,key_ref,COLUMN(Appointing_Party__1),FALSE)="Agency head",'2012 Appt Party (1)'!Q$1,VLOOKUP('2012 Original'!Q48,key_ref,COLUMN(Appointing_Party__1),FALSE)),CONCATENATE("ERR: ",'2012 Original'!Q48))</f>
        <v>Voting Public</v>
      </c>
      <c r="R48" s="2" t="str">
        <f>IFERROR(IF(VLOOKUP('2012 Original'!R48,key_ref,COLUMN(Appointing_Party__1),FALSE)="Agency head",'2012 Appt Party (1)'!R$1,VLOOKUP('2012 Original'!R48,key_ref,COLUMN(Appointing_Party__1),FALSE)),CONCATENATE("ERR: ",'2012 Original'!R48))</f>
        <v>Governor</v>
      </c>
      <c r="S48" s="2" t="str">
        <f>IFERROR(IF(VLOOKUP('2012 Original'!S48,key_ref,COLUMN(Appointing_Party__1),FALSE)="Agency head",'2012 Appt Party (1)'!S$1,VLOOKUP('2012 Original'!S48,key_ref,COLUMN(Appointing_Party__1),FALSE)),CONCATENATE("ERR: ",'2012 Original'!S48))</f>
        <v>Commerce</v>
      </c>
      <c r="T48" s="2" t="str">
        <f>IFERROR(IF(VLOOKUP('2012 Original'!T48,key_ref,COLUMN(Appointing_Party__1),FALSE)="Agency head",'2012 Appt Party (1)'!T$1,VLOOKUP('2012 Original'!T48,key_ref,COLUMN(Appointing_Party__1),FALSE)),CONCATENATE("ERR: ",'2012 Original'!T48))</f>
        <v>Voting Public</v>
      </c>
      <c r="U48" s="2" t="str">
        <f>IFERROR(IF(VLOOKUP('2012 Original'!U48,key_ref,COLUMN(Appointing_Party__1),FALSE)="Agency head",'2012 Appt Party (1)'!U$1,VLOOKUP('2012 Original'!U48,key_ref,COLUMN(Appointing_Party__1),FALSE)),CONCATENATE("ERR: ",'2012 Original'!U48))</f>
        <v>Secretary Of State</v>
      </c>
      <c r="V48" s="2" t="str">
        <f>IFERROR(IF(VLOOKUP('2012 Original'!V48,key_ref,COLUMN(Appointing_Party__1),FALSE)="Agency head",'2012 Appt Party (1)'!V$1,VLOOKUP('2012 Original'!V48,key_ref,COLUMN(Appointing_Party__1),FALSE)),CONCATENATE("ERR: ",'2012 Original'!V48))</f>
        <v>Emergency Management</v>
      </c>
      <c r="W48" s="2" t="str">
        <f>IFERROR(IF(VLOOKUP('2012 Original'!W48,key_ref,COLUMN(Appointing_Party__1),FALSE)="Agency head",'2012 Appt Party (1)'!W$1,VLOOKUP('2012 Original'!W48,key_ref,COLUMN(Appointing_Party__1),FALSE)),CONCATENATE("ERR: ",'2012 Original'!W48))</f>
        <v>Governor</v>
      </c>
      <c r="X48" s="2" t="str">
        <f>IFERROR(IF(VLOOKUP('2012 Original'!X48,key_ref,COLUMN(Appointing_Party__1),FALSE)="Agency head",'2012 Appt Party (1)'!X$1,VLOOKUP('2012 Original'!X48,key_ref,COLUMN(Appointing_Party__1),FALSE)),CONCATENATE("ERR: ",'2012 Original'!X48))</f>
        <v>Environmental Protection</v>
      </c>
      <c r="Y48" s="2" t="str">
        <f>IFERROR(IF(VLOOKUP('2012 Original'!Y48,key_ref,COLUMN(Appointing_Party__1),FALSE)="Agency head",'2012 Appt Party (1)'!Y$1,VLOOKUP('2012 Original'!Y48,key_ref,COLUMN(Appointing_Party__1),FALSE)),CONCATENATE("ERR: ",'2012 Original'!Y48))</f>
        <v>Governor</v>
      </c>
      <c r="Z48" s="2" t="str">
        <f>IFERROR(IF(VLOOKUP('2012 Original'!Z48,key_ref,COLUMN(Appointing_Party__1),FALSE)="Agency head",'2012 Appt Party (1)'!Z$1,VLOOKUP('2012 Original'!Z48,key_ref,COLUMN(Appointing_Party__1),FALSE)),CONCATENATE("ERR: ",'2012 Original'!Z48))</f>
        <v>Budget</v>
      </c>
      <c r="AA48" s="2" t="str">
        <f>IFERROR(IF(VLOOKUP('2012 Original'!AA48,key_ref,COLUMN(Appointing_Party__1),FALSE)="Agency head",'2012 Appt Party (1)'!AA$1,VLOOKUP('2012 Original'!AA48,key_ref,COLUMN(Appointing_Party__1),FALSE)),CONCATENATE("ERR: ",'2012 Original'!AA48))</f>
        <v>Board|Commission</v>
      </c>
      <c r="AB48" s="2" t="str">
        <f>IFERROR(IF(VLOOKUP('2012 Original'!AB48,key_ref,COLUMN(Appointing_Party__1),FALSE)="Agency head",'2012 Appt Party (1)'!AB$1,VLOOKUP('2012 Original'!AB48,key_ref,COLUMN(Appointing_Party__1),FALSE)),CONCATENATE("ERR: ",'2012 Original'!AB48))</f>
        <v>Administration</v>
      </c>
      <c r="AC48" s="2" t="str">
        <f>IFERROR(IF(VLOOKUP('2012 Original'!AC48,key_ref,COLUMN(Appointing_Party__1),FALSE)="Agency head",'2012 Appt Party (1)'!AC$1,VLOOKUP('2012 Original'!AC48,key_ref,COLUMN(Appointing_Party__1),FALSE)),CONCATENATE("ERR: ",'2012 Original'!AC48))</f>
        <v>Governor</v>
      </c>
      <c r="AD48" s="2" t="str">
        <f>IFERROR(IF(VLOOKUP('2012 Original'!AD48,key_ref,COLUMN(Appointing_Party__1),FALSE)="Agency head",'2012 Appt Party (1)'!AD$1,VLOOKUP('2012 Original'!AD48,key_ref,COLUMN(Appointing_Party__1),FALSE)),CONCATENATE("ERR: ",'2012 Original'!AD48))</f>
        <v>none</v>
      </c>
      <c r="AE48" s="2" t="str">
        <f>IFERROR(IF(VLOOKUP('2012 Original'!AE48,key_ref,COLUMN(Appointing_Party__1),FALSE)="Agency head",'2012 Appt Party (1)'!AE$1,VLOOKUP('2012 Original'!AE48,key_ref,COLUMN(Appointing_Party__1),FALSE)),CONCATENATE("ERR: ",'2012 Original'!AE48))</f>
        <v>Transportation</v>
      </c>
      <c r="AF48" s="2" t="str">
        <f>IFERROR(IF(VLOOKUP('2012 Original'!AF48,key_ref,COLUMN(Appointing_Party__1),FALSE)="Agency head",'2012 Appt Party (1)'!AF$1,VLOOKUP('2012 Original'!AF48,key_ref,COLUMN(Appointing_Party__1),FALSE)),CONCATENATE("ERR: ",'2012 Original'!AF48))</f>
        <v>Governor</v>
      </c>
      <c r="AG48" s="2" t="str">
        <f>IFERROR(IF(VLOOKUP('2012 Original'!AG48,key_ref,COLUMN(Appointing_Party__1),FALSE)="Agency head",'2012 Appt Party (1)'!AG$1,VLOOKUP('2012 Original'!AG48,key_ref,COLUMN(Appointing_Party__1),FALSE)),CONCATENATE("ERR: ",'2012 Original'!AG48))</f>
        <v>Voting Public</v>
      </c>
      <c r="AH48" s="2" t="str">
        <f>IFERROR(IF(VLOOKUP('2012 Original'!AH48,key_ref,COLUMN(Appointing_Party__1),FALSE)="Agency head",'2012 Appt Party (1)'!AH$1,VLOOKUP('2012 Original'!AH48,key_ref,COLUMN(Appointing_Party__1),FALSE)),CONCATENATE("ERR: ",'2012 Original'!AH48))</f>
        <v>Governor</v>
      </c>
      <c r="AI48" s="2" t="str">
        <f>IFERROR(IF(VLOOKUP('2012 Original'!AI48,key_ref,COLUMN(Appointing_Party__1),FALSE)="Agency head",'2012 Appt Party (1)'!AI$1,VLOOKUP('2012 Original'!AI48,key_ref,COLUMN(Appointing_Party__1),FALSE)),CONCATENATE("ERR: ",'2012 Original'!AI48))</f>
        <v>Governor</v>
      </c>
      <c r="AJ48" s="2" t="str">
        <f>IFERROR(IF(VLOOKUP('2012 Original'!AJ48,key_ref,COLUMN(Appointing_Party__1),FALSE)="Agency head",'2012 Appt Party (1)'!AJ$1,VLOOKUP('2012 Original'!AJ48,key_ref,COLUMN(Appointing_Party__1),FALSE)),CONCATENATE("ERR: ",'2012 Original'!AJ48))</f>
        <v>Social Services</v>
      </c>
      <c r="AK48" s="2" t="str">
        <f>IFERROR(IF(VLOOKUP('2012 Original'!AK48,key_ref,COLUMN(Appointing_Party__1),FALSE)="Agency head",'2012 Appt Party (1)'!AK$1,VLOOKUP('2012 Original'!AK48,key_ref,COLUMN(Appointing_Party__1),FALSE)),CONCATENATE("ERR: ",'2012 Original'!AK48))</f>
        <v>Voting Public</v>
      </c>
      <c r="AL48" s="2" t="str">
        <f>IFERROR(IF(VLOOKUP('2012 Original'!AL48,key_ref,COLUMN(Appointing_Party__1),FALSE)="Agency head",'2012 Appt Party (1)'!AL$1,VLOOKUP('2012 Original'!AL48,key_ref,COLUMN(Appointing_Party__1),FALSE)),CONCATENATE("ERR: ",'2012 Original'!AL48))</f>
        <v>Governor</v>
      </c>
      <c r="AM48" s="2" t="str">
        <f>IFERROR(IF(VLOOKUP('2012 Original'!AM48,key_ref,COLUMN(Appointing_Party__1),FALSE)="Agency head",'2012 Appt Party (1)'!AM$1,VLOOKUP('2012 Original'!AM48,key_ref,COLUMN(Appointing_Party__1),FALSE)),CONCATENATE("ERR: ",'2012 Original'!AM48))</f>
        <v>Governor</v>
      </c>
      <c r="AN48" s="2" t="str">
        <f>IFERROR(IF(VLOOKUP('2012 Original'!AN48,key_ref,COLUMN(Appointing_Party__1),FALSE)="Agency head",'2012 Appt Party (1)'!AN$1,VLOOKUP('2012 Original'!AN48,key_ref,COLUMN(Appointing_Party__1),FALSE)),CONCATENATE("ERR: ",'2012 Original'!AN48))</f>
        <v>Budget</v>
      </c>
      <c r="AO48" s="2" t="str">
        <f>IFERROR(IF(VLOOKUP('2012 Original'!AO48,key_ref,COLUMN(Appointing_Party__1),FALSE)="Agency head",'2012 Appt Party (1)'!AO$1,VLOOKUP('2012 Original'!AO48,key_ref,COLUMN(Appointing_Party__1),FALSE)),CONCATENATE("ERR: ",'2012 Original'!AO48))</f>
        <v>none</v>
      </c>
      <c r="AP48" s="2" t="str">
        <f>IFERROR(IF(VLOOKUP('2012 Original'!AP48,key_ref,COLUMN(Appointing_Party__1),FALSE)="Agency head",'2012 Appt Party (1)'!AP$1,VLOOKUP('2012 Original'!AP48,key_ref,COLUMN(Appointing_Party__1),FALSE)),CONCATENATE("ERR: ",'2012 Original'!AP48))</f>
        <v>Treasurer</v>
      </c>
      <c r="AQ48" s="2" t="str">
        <f>IFERROR(IF(VLOOKUP('2012 Original'!AQ48,key_ref,COLUMN(Appointing_Party__1),FALSE)="Agency head",'2012 Appt Party (1)'!AQ$1,VLOOKUP('2012 Original'!AQ48,key_ref,COLUMN(Appointing_Party__1),FALSE)),CONCATENATE("ERR: ",'2012 Original'!AQ48))</f>
        <v>Secretary Of State</v>
      </c>
      <c r="AR48" s="2" t="str">
        <f>IFERROR(IF(VLOOKUP('2012 Original'!AR48,key_ref,COLUMN(Appointing_Party__1),FALSE)="Agency head",'2012 Appt Party (1)'!AR$1,VLOOKUP('2012 Original'!AR48,key_ref,COLUMN(Appointing_Party__1),FALSE)),CONCATENATE("ERR: ",'2012 Original'!AR48))</f>
        <v>none</v>
      </c>
      <c r="AS48" s="2" t="str">
        <f>IFERROR(IF(VLOOKUP('2012 Original'!AS48,key_ref,COLUMN(Appointing_Party__1),FALSE)="Agency head",'2012 Appt Party (1)'!AS$1,VLOOKUP('2012 Original'!AS48,key_ref,COLUMN(Appointing_Party__1),FALSE)),CONCATENATE("ERR: ",'2012 Original'!AS48))</f>
        <v>Administration</v>
      </c>
      <c r="AT48" s="2" t="str">
        <f>IFERROR(IF(VLOOKUP('2012 Original'!AT48,key_ref,COLUMN(Appointing_Party__1),FALSE)="Agency head",'2012 Appt Party (1)'!AT$1,VLOOKUP('2012 Original'!AT48,key_ref,COLUMN(Appointing_Party__1),FALSE)),CONCATENATE("ERR: ",'2012 Original'!AT48))</f>
        <v>Governor</v>
      </c>
      <c r="AU48" s="2" t="str">
        <f>IFERROR(IF(VLOOKUP('2012 Original'!AU48,key_ref,COLUMN(Appointing_Party__1),FALSE)="Agency head",'2012 Appt Party (1)'!AU$1,VLOOKUP('2012 Original'!AU48,key_ref,COLUMN(Appointing_Party__1),FALSE)),CONCATENATE("ERR: ",'2012 Original'!AU48))</f>
        <v>Governor</v>
      </c>
      <c r="AV48" s="2" t="str">
        <f>IFERROR(IF(VLOOKUP('2012 Original'!AV48,key_ref,COLUMN(Appointing_Party__1),FALSE)="Agency head",'2012 Appt Party (1)'!AV$1,VLOOKUP('2012 Original'!AV48,key_ref,COLUMN(Appointing_Party__1),FALSE)),CONCATENATE("ERR: ",'2012 Original'!AV48))</f>
        <v>Governor</v>
      </c>
      <c r="AW48" s="2" t="str">
        <f>IFERROR(IF(VLOOKUP('2012 Original'!AW48,key_ref,COLUMN(Appointing_Party__1),FALSE)="Agency head",'2012 Appt Party (1)'!AW$1,VLOOKUP('2012 Original'!AW48,key_ref,COLUMN(Appointing_Party__1),FALSE)),CONCATENATE("ERR: ",'2012 Original'!AW48))</f>
        <v>Governor</v>
      </c>
      <c r="AX48" s="2" t="str">
        <f>IFERROR(IF(VLOOKUP('2012 Original'!AX48,key_ref,COLUMN(Appointing_Party__1),FALSE)="Agency head",'2012 Appt Party (1)'!AX$1,VLOOKUP('2012 Original'!AX48,key_ref,COLUMN(Appointing_Party__1),FALSE)),CONCATENATE("ERR: ",'2012 Original'!AX48))</f>
        <v>none</v>
      </c>
      <c r="AY48" s="2" t="str">
        <f>IFERROR(IF(VLOOKUP('2012 Original'!AY48,key_ref,COLUMN(Appointing_Party__1),FALSE)="Agency head",'2012 Appt Party (1)'!AY$1,VLOOKUP('2012 Original'!AY48,key_ref,COLUMN(Appointing_Party__1),FALSE)),CONCATENATE("ERR: ",'2012 Original'!AY48))</f>
        <v>Governor</v>
      </c>
      <c r="AZ48" s="2" t="str">
        <f>IFERROR(IF(VLOOKUP('2012 Original'!AZ48,key_ref,COLUMN(Appointing_Party__1),FALSE)="Agency head",'2012 Appt Party (1)'!AZ$1,VLOOKUP('2012 Original'!AZ48,key_ref,COLUMN(Appointing_Party__1),FALSE)),CONCATENATE("ERR: ",'2012 Original'!AZ48))</f>
        <v>Mental Health &amp; Retardation</v>
      </c>
    </row>
    <row r="49" spans="1:52" s="4" customFormat="1">
      <c r="A49" s="3" t="s">
        <v>82</v>
      </c>
      <c r="B49" s="2" t="str">
        <f>IFERROR(IF(VLOOKUP('2012 Original'!B49,key_ref,COLUMN(Appointing_Party__1),FALSE)="Agency head",'2012 Appt Party (1)'!B$1,VLOOKUP('2012 Original'!B49,key_ref,COLUMN(Appointing_Party__1),FALSE)),CONCATENATE("ERR: ",'2012 Original'!B49))</f>
        <v>Voting Public</v>
      </c>
      <c r="C49" s="2" t="str">
        <f>IFERROR(IF(VLOOKUP('2012 Original'!C49,key_ref,COLUMN(Appointing_Party__1),FALSE)="Agency head",'2012 Appt Party (1)'!C$1,VLOOKUP('2012 Original'!C49,key_ref,COLUMN(Appointing_Party__1),FALSE)),CONCATENATE("ERR: ",'2012 Original'!C49))</f>
        <v>none</v>
      </c>
      <c r="D49" s="2" t="str">
        <f>IFERROR(IF(VLOOKUP('2012 Original'!D49,key_ref,COLUMN(Appointing_Party__1),FALSE)="Agency head",'2012 Appt Party (1)'!D$1,VLOOKUP('2012 Original'!D49,key_ref,COLUMN(Appointing_Party__1),FALSE)),CONCATENATE("ERR: ",'2012 Original'!D49))</f>
        <v>Voting Public</v>
      </c>
      <c r="E49" s="2" t="str">
        <f>IFERROR(IF(VLOOKUP('2012 Original'!E49,key_ref,COLUMN(Appointing_Party__1),FALSE)="Agency head",'2012 Appt Party (1)'!E$1,VLOOKUP('2012 Original'!E49,key_ref,COLUMN(Appointing_Party__1),FALSE)),CONCATENATE("ERR: ",'2012 Original'!E49))</f>
        <v>Voting Public</v>
      </c>
      <c r="F49" s="2" t="str">
        <f>IFERROR(IF(VLOOKUP('2012 Original'!F49,key_ref,COLUMN(Appointing_Party__1),FALSE)="Agency head",'2012 Appt Party (1)'!F$1,VLOOKUP('2012 Original'!F49,key_ref,COLUMN(Appointing_Party__1),FALSE)),CONCATENATE("ERR: ",'2012 Original'!F49))</f>
        <v>Voting Public</v>
      </c>
      <c r="G49" s="2" t="str">
        <f>IFERROR(IF(VLOOKUP('2012 Original'!G49,key_ref,COLUMN(Appointing_Party__1),FALSE)="Agency head",'2012 Appt Party (1)'!G$1,VLOOKUP('2012 Original'!G49,key_ref,COLUMN(Appointing_Party__1),FALSE)),CONCATENATE("ERR: ",'2012 Original'!G49))</f>
        <v>Governor</v>
      </c>
      <c r="H49" s="2" t="str">
        <f>IFERROR(IF(VLOOKUP('2012 Original'!H49,key_ref,COLUMN(Appointing_Party__1),FALSE)="Agency head",'2012 Appt Party (1)'!H$1,VLOOKUP('2012 Original'!H49,key_ref,COLUMN(Appointing_Party__1),FALSE)),CONCATENATE("ERR: ",'2012 Original'!H49))</f>
        <v>Governor</v>
      </c>
      <c r="I49" s="2" t="str">
        <f>IFERROR(IF(VLOOKUP('2012 Original'!I49,key_ref,COLUMN(Appointing_Party__1),FALSE)="Agency head",'2012 Appt Party (1)'!I$1,VLOOKUP('2012 Original'!I49,key_ref,COLUMN(Appointing_Party__1),FALSE)),CONCATENATE("ERR: ",'2012 Original'!I49))</f>
        <v>Voting Public</v>
      </c>
      <c r="J49" s="2" t="str">
        <f>IFERROR(IF(VLOOKUP('2012 Original'!J49,key_ref,COLUMN(Appointing_Party__1),FALSE)="Agency head",'2012 Appt Party (1)'!J$1,VLOOKUP('2012 Original'!J49,key_ref,COLUMN(Appointing_Party__1),FALSE)),CONCATENATE("ERR: ",'2012 Original'!J49))</f>
        <v>Voting Public</v>
      </c>
      <c r="K49" s="2" t="str">
        <f>IFERROR(IF(VLOOKUP('2012 Original'!K49,key_ref,COLUMN(Appointing_Party__1),FALSE)="Agency head",'2012 Appt Party (1)'!K$1,VLOOKUP('2012 Original'!K49,key_ref,COLUMN(Appointing_Party__1),FALSE)),CONCATENATE("ERR: ",'2012 Original'!K49))</f>
        <v>Governor</v>
      </c>
      <c r="L49" s="2" t="str">
        <f>IFERROR(IF(VLOOKUP('2012 Original'!L49,key_ref,COLUMN(Appointing_Party__1),FALSE)="Agency head",'2012 Appt Party (1)'!L$1,VLOOKUP('2012 Original'!L49,key_ref,COLUMN(Appointing_Party__1),FALSE)),CONCATENATE("ERR: ",'2012 Original'!L49))</f>
        <v>Civil Service</v>
      </c>
      <c r="M49" s="2" t="str">
        <f>IFERROR(IF(VLOOKUP('2012 Original'!M49,key_ref,COLUMN(Appointing_Party__1),FALSE)="Agency head",'2012 Appt Party (1)'!M$1,VLOOKUP('2012 Original'!M49,key_ref,COLUMN(Appointing_Party__1),FALSE)),CONCATENATE("ERR: ",'2012 Original'!M49))</f>
        <v>Governor</v>
      </c>
      <c r="N49" s="2" t="str">
        <f>IFERROR(IF(VLOOKUP('2012 Original'!N49,key_ref,COLUMN(Appointing_Party__1),FALSE)="Agency head",'2012 Appt Party (1)'!N$1,VLOOKUP('2012 Original'!N49,key_ref,COLUMN(Appointing_Party__1),FALSE)),CONCATENATE("ERR: ",'2012 Original'!N49))</f>
        <v>Governor</v>
      </c>
      <c r="O49" s="2" t="str">
        <f>IFERROR(IF(VLOOKUP('2012 Original'!O49,key_ref,COLUMN(Appointing_Party__1),FALSE)="Agency head",'2012 Appt Party (1)'!O$1,VLOOKUP('2012 Original'!O49,key_ref,COLUMN(Appointing_Party__1),FALSE)),CONCATENATE("ERR: ",'2012 Original'!O49))</f>
        <v>Board|Commission</v>
      </c>
      <c r="P49" s="2" t="str">
        <f>IFERROR(IF(VLOOKUP('2012 Original'!P49,key_ref,COLUMN(Appointing_Party__1),FALSE)="Agency head",'2012 Appt Party (1)'!P$1,VLOOKUP('2012 Original'!P49,key_ref,COLUMN(Appointing_Party__1),FALSE)),CONCATENATE("ERR: ",'2012 Original'!P49))</f>
        <v>Auditor</v>
      </c>
      <c r="Q49" s="2" t="str">
        <f>IFERROR(IF(VLOOKUP('2012 Original'!Q49,key_ref,COLUMN(Appointing_Party__1),FALSE)="Agency head",'2012 Appt Party (1)'!Q$1,VLOOKUP('2012 Original'!Q49,key_ref,COLUMN(Appointing_Party__1),FALSE)),CONCATENATE("ERR: ",'2012 Original'!Q49))</f>
        <v>Attorney General</v>
      </c>
      <c r="R49" s="2" t="str">
        <f>IFERROR(IF(VLOOKUP('2012 Original'!R49,key_ref,COLUMN(Appointing_Party__1),FALSE)="Agency head",'2012 Appt Party (1)'!R$1,VLOOKUP('2012 Original'!R49,key_ref,COLUMN(Appointing_Party__1),FALSE)),CONCATENATE("ERR: ",'2012 Original'!R49))</f>
        <v>Governor</v>
      </c>
      <c r="S49" s="2" t="str">
        <f>IFERROR(IF(VLOOKUP('2012 Original'!S49,key_ref,COLUMN(Appointing_Party__1),FALSE)="Agency head",'2012 Appt Party (1)'!S$1,VLOOKUP('2012 Original'!S49,key_ref,COLUMN(Appointing_Party__1),FALSE)),CONCATENATE("ERR: ",'2012 Original'!S49))</f>
        <v>Community Affairs</v>
      </c>
      <c r="T49" s="2" t="str">
        <f>IFERROR(IF(VLOOKUP('2012 Original'!T49,key_ref,COLUMN(Appointing_Party__1),FALSE)="Agency head",'2012 Appt Party (1)'!T$1,VLOOKUP('2012 Original'!T49,key_ref,COLUMN(Appointing_Party__1),FALSE)),CONCATENATE("ERR: ",'2012 Original'!T49))</f>
        <v>Board|Commission</v>
      </c>
      <c r="U49" s="2" t="str">
        <f>IFERROR(IF(VLOOKUP('2012 Original'!U49,key_ref,COLUMN(Appointing_Party__1),FALSE)="Agency head",'2012 Appt Party (1)'!U$1,VLOOKUP('2012 Original'!U49,key_ref,COLUMN(Appointing_Party__1),FALSE)),CONCATENATE("ERR: ",'2012 Original'!U49))</f>
        <v>Secretary Of State</v>
      </c>
      <c r="V49" s="2" t="str">
        <f>IFERROR(IF(VLOOKUP('2012 Original'!V49,key_ref,COLUMN(Appointing_Party__1),FALSE)="Agency head",'2012 Appt Party (1)'!V$1,VLOOKUP('2012 Original'!V49,key_ref,COLUMN(Appointing_Party__1),FALSE)),CONCATENATE("ERR: ",'2012 Original'!V49))</f>
        <v>Governor</v>
      </c>
      <c r="W49" s="2" t="str">
        <f>IFERROR(IF(VLOOKUP('2012 Original'!W49,key_ref,COLUMN(Appointing_Party__1),FALSE)="Agency head",'2012 Appt Party (1)'!W$1,VLOOKUP('2012 Original'!W49,key_ref,COLUMN(Appointing_Party__1),FALSE)),CONCATENATE("ERR: ",'2012 Original'!W49))</f>
        <v>Governor</v>
      </c>
      <c r="X49" s="2" t="str">
        <f>IFERROR(IF(VLOOKUP('2012 Original'!X49,key_ref,COLUMN(Appointing_Party__1),FALSE)="Agency head",'2012 Appt Party (1)'!X$1,VLOOKUP('2012 Original'!X49,key_ref,COLUMN(Appointing_Party__1),FALSE)),CONCATENATE("ERR: ",'2012 Original'!X49))</f>
        <v>Governor</v>
      </c>
      <c r="Y49" s="2" t="str">
        <f>IFERROR(IF(VLOOKUP('2012 Original'!Y49,key_ref,COLUMN(Appointing_Party__1),FALSE)="Agency head",'2012 Appt Party (1)'!Y$1,VLOOKUP('2012 Original'!Y49,key_ref,COLUMN(Appointing_Party__1),FALSE)),CONCATENATE("ERR: ",'2012 Original'!Y49))</f>
        <v>Energy</v>
      </c>
      <c r="Z49" s="2" t="str">
        <f>IFERROR(IF(VLOOKUP('2012 Original'!Z49,key_ref,COLUMN(Appointing_Party__1),FALSE)="Agency head",'2012 Appt Party (1)'!Z$1,VLOOKUP('2012 Original'!Z49,key_ref,COLUMN(Appointing_Party__1),FALSE)),CONCATENATE("ERR: ",'2012 Original'!Z49))</f>
        <v>Administration</v>
      </c>
      <c r="AA49" s="2" t="str">
        <f>IFERROR(IF(VLOOKUP('2012 Original'!AA49,key_ref,COLUMN(Appointing_Party__1),FALSE)="Agency head",'2012 Appt Party (1)'!AA$1,VLOOKUP('2012 Original'!AA49,key_ref,COLUMN(Appointing_Party__1),FALSE)),CONCATENATE("ERR: ",'2012 Original'!AA49))</f>
        <v>Civil Service</v>
      </c>
      <c r="AB49" s="2" t="str">
        <f>IFERROR(IF(VLOOKUP('2012 Original'!AB49,key_ref,COLUMN(Appointing_Party__1),FALSE)="Agency head",'2012 Appt Party (1)'!AB$1,VLOOKUP('2012 Original'!AB49,key_ref,COLUMN(Appointing_Party__1),FALSE)),CONCATENATE("ERR: ",'2012 Original'!AB49))</f>
        <v>Cabinet Secretary</v>
      </c>
      <c r="AC49" s="2" t="str">
        <f>IFERROR(IF(VLOOKUP('2012 Original'!AC49,key_ref,COLUMN(Appointing_Party__1),FALSE)="Agency head",'2012 Appt Party (1)'!AC$1,VLOOKUP('2012 Original'!AC49,key_ref,COLUMN(Appointing_Party__1),FALSE)),CONCATENATE("ERR: ",'2012 Original'!AC49))</f>
        <v>Governor</v>
      </c>
      <c r="AD49" s="2" t="str">
        <f>IFERROR(IF(VLOOKUP('2012 Original'!AD49,key_ref,COLUMN(Appointing_Party__1),FALSE)="Agency head",'2012 Appt Party (1)'!AD$1,VLOOKUP('2012 Original'!AD49,key_ref,COLUMN(Appointing_Party__1),FALSE)),CONCATENATE("ERR: ",'2012 Original'!AD49))</f>
        <v>Board|Commission</v>
      </c>
      <c r="AE49" s="2" t="str">
        <f>IFERROR(IF(VLOOKUP('2012 Original'!AE49,key_ref,COLUMN(Appointing_Party__1),FALSE)="Agency head",'2012 Appt Party (1)'!AE$1,VLOOKUP('2012 Original'!AE49,key_ref,COLUMN(Appointing_Party__1),FALSE)),CONCATENATE("ERR: ",'2012 Original'!AE49))</f>
        <v>Governor</v>
      </c>
      <c r="AF49" s="2" t="str">
        <f>IFERROR(IF(VLOOKUP('2012 Original'!AF49,key_ref,COLUMN(Appointing_Party__1),FALSE)="Agency head",'2012 Appt Party (1)'!AF$1,VLOOKUP('2012 Original'!AF49,key_ref,COLUMN(Appointing_Party__1),FALSE)),CONCATENATE("ERR: ",'2012 Original'!AF49))</f>
        <v>Cabinet Secretary</v>
      </c>
      <c r="AG49" s="2" t="str">
        <f>IFERROR(IF(VLOOKUP('2012 Original'!AG49,key_ref,COLUMN(Appointing_Party__1),FALSE)="Agency head",'2012 Appt Party (1)'!AG$1,VLOOKUP('2012 Original'!AG49,key_ref,COLUMN(Appointing_Party__1),FALSE)),CONCATENATE("ERR: ",'2012 Original'!AG49))</f>
        <v>Governor</v>
      </c>
      <c r="AH49" s="2" t="str">
        <f>IFERROR(IF(VLOOKUP('2012 Original'!AH49,key_ref,COLUMN(Appointing_Party__1),FALSE)="Agency head",'2012 Appt Party (1)'!AH$1,VLOOKUP('2012 Original'!AH49,key_ref,COLUMN(Appointing_Party__1),FALSE)),CONCATENATE("ERR: ",'2012 Original'!AH49))</f>
        <v>Governor</v>
      </c>
      <c r="AI49" s="2" t="str">
        <f>IFERROR(IF(VLOOKUP('2012 Original'!AI49,key_ref,COLUMN(Appointing_Party__1),FALSE)="Agency head",'2012 Appt Party (1)'!AI$1,VLOOKUP('2012 Original'!AI49,key_ref,COLUMN(Appointing_Party__1),FALSE)),CONCATENATE("ERR: ",'2012 Original'!AI49))</f>
        <v>none</v>
      </c>
      <c r="AJ49" s="2" t="str">
        <f>IFERROR(IF(VLOOKUP('2012 Original'!AJ49,key_ref,COLUMN(Appointing_Party__1),FALSE)="Agency head",'2012 Appt Party (1)'!AJ$1,VLOOKUP('2012 Original'!AJ49,key_ref,COLUMN(Appointing_Party__1),FALSE)),CONCATENATE("ERR: ",'2012 Original'!AJ49))</f>
        <v>Governor</v>
      </c>
      <c r="AK49" s="2" t="str">
        <f>IFERROR(IF(VLOOKUP('2012 Original'!AK49,key_ref,COLUMN(Appointing_Party__1),FALSE)="Agency head",'2012 Appt Party (1)'!AK$1,VLOOKUP('2012 Original'!AK49,key_ref,COLUMN(Appointing_Party__1),FALSE)),CONCATENATE("ERR: ",'2012 Original'!AK49))</f>
        <v>Governor</v>
      </c>
      <c r="AL49" s="2" t="str">
        <f>IFERROR(IF(VLOOKUP('2012 Original'!AL49,key_ref,COLUMN(Appointing_Party__1),FALSE)="Agency head",'2012 Appt Party (1)'!AL$1,VLOOKUP('2012 Original'!AL49,key_ref,COLUMN(Appointing_Party__1),FALSE)),CONCATENATE("ERR: ",'2012 Original'!AL49))</f>
        <v>Governor</v>
      </c>
      <c r="AM49" s="2" t="str">
        <f>IFERROR(IF(VLOOKUP('2012 Original'!AM49,key_ref,COLUMN(Appointing_Party__1),FALSE)="Agency head",'2012 Appt Party (1)'!AM$1,VLOOKUP('2012 Original'!AM49,key_ref,COLUMN(Appointing_Party__1),FALSE)),CONCATENATE("ERR: ",'2012 Original'!AM49))</f>
        <v>Cabinet Secretary</v>
      </c>
      <c r="AN49" s="2" t="str">
        <f>IFERROR(IF(VLOOKUP('2012 Original'!AN49,key_ref,COLUMN(Appointing_Party__1),FALSE)="Agency head",'2012 Appt Party (1)'!AN$1,VLOOKUP('2012 Original'!AN49,key_ref,COLUMN(Appointing_Party__1),FALSE)),CONCATENATE("ERR: ",'2012 Original'!AN49))</f>
        <v>Economic Development</v>
      </c>
      <c r="AO49" s="2" t="str">
        <f>IFERROR(IF(VLOOKUP('2012 Original'!AO49,key_ref,COLUMN(Appointing_Party__1),FALSE)="Agency head",'2012 Appt Party (1)'!AO$1,VLOOKUP('2012 Original'!AO49,key_ref,COLUMN(Appointing_Party__1),FALSE)),CONCATENATE("ERR: ",'2012 Original'!AO49))</f>
        <v>Committee</v>
      </c>
      <c r="AP49" s="2" t="str">
        <f>IFERROR(IF(VLOOKUP('2012 Original'!AP49,key_ref,COLUMN(Appointing_Party__1),FALSE)="Agency head",'2012 Appt Party (1)'!AP$1,VLOOKUP('2012 Original'!AP49,key_ref,COLUMN(Appointing_Party__1),FALSE)),CONCATENATE("ERR: ",'2012 Original'!AP49))</f>
        <v>Auditor</v>
      </c>
      <c r="AQ49" s="2" t="str">
        <f>IFERROR(IF(VLOOKUP('2012 Original'!AQ49,key_ref,COLUMN(Appointing_Party__1),FALSE)="Agency head",'2012 Appt Party (1)'!AQ$1,VLOOKUP('2012 Original'!AQ49,key_ref,COLUMN(Appointing_Party__1),FALSE)),CONCATENATE("ERR: ",'2012 Original'!AQ49))</f>
        <v>Board|Commission</v>
      </c>
      <c r="AR49" s="2" t="str">
        <f>IFERROR(IF(VLOOKUP('2012 Original'!AR49,key_ref,COLUMN(Appointing_Party__1),FALSE)="Agency head",'2012 Appt Party (1)'!AR$1,VLOOKUP('2012 Original'!AR49,key_ref,COLUMN(Appointing_Party__1),FALSE)),CONCATENATE("ERR: ",'2012 Original'!AR49))</f>
        <v>Governor</v>
      </c>
      <c r="AS49" s="2" t="str">
        <f>IFERROR(IF(VLOOKUP('2012 Original'!AS49,key_ref,COLUMN(Appointing_Party__1),FALSE)="Agency head",'2012 Appt Party (1)'!AS$1,VLOOKUP('2012 Original'!AS49,key_ref,COLUMN(Appointing_Party__1),FALSE)),CONCATENATE("ERR: ",'2012 Original'!AS49))</f>
        <v>Civil Service</v>
      </c>
      <c r="AT49" s="2" t="str">
        <f>IFERROR(IF(VLOOKUP('2012 Original'!AT49,key_ref,COLUMN(Appointing_Party__1),FALSE)="Agency head",'2012 Appt Party (1)'!AT$1,VLOOKUP('2012 Original'!AT49,key_ref,COLUMN(Appointing_Party__1),FALSE)),CONCATENATE("ERR: ",'2012 Original'!AT49))</f>
        <v>Governor</v>
      </c>
      <c r="AU49" s="2" t="str">
        <f>IFERROR(IF(VLOOKUP('2012 Original'!AU49,key_ref,COLUMN(Appointing_Party__1),FALSE)="Agency head",'2012 Appt Party (1)'!AU$1,VLOOKUP('2012 Original'!AU49,key_ref,COLUMN(Appointing_Party__1),FALSE)),CONCATENATE("ERR: ",'2012 Original'!AU49))</f>
        <v>Cabinet Secretary</v>
      </c>
      <c r="AV49" s="2" t="str">
        <f>IFERROR(IF(VLOOKUP('2012 Original'!AV49,key_ref,COLUMN(Appointing_Party__1),FALSE)="Agency head",'2012 Appt Party (1)'!AV$1,VLOOKUP('2012 Original'!AV49,key_ref,COLUMN(Appointing_Party__1),FALSE)),CONCATENATE("ERR: ",'2012 Original'!AV49))</f>
        <v>Board|Commission</v>
      </c>
      <c r="AW49" s="2" t="str">
        <f>IFERROR(IF(VLOOKUP('2012 Original'!AW49,key_ref,COLUMN(Appointing_Party__1),FALSE)="Agency head",'2012 Appt Party (1)'!AW$1,VLOOKUP('2012 Original'!AW49,key_ref,COLUMN(Appointing_Party__1),FALSE)),CONCATENATE("ERR: ",'2012 Original'!AW49))</f>
        <v>Governor</v>
      </c>
      <c r="AX49" s="2" t="str">
        <f>IFERROR(IF(VLOOKUP('2012 Original'!AX49,key_ref,COLUMN(Appointing_Party__1),FALSE)="Agency head",'2012 Appt Party (1)'!AX$1,VLOOKUP('2012 Original'!AX49,key_ref,COLUMN(Appointing_Party__1),FALSE)),CONCATENATE("ERR: ",'2012 Original'!AX49))</f>
        <v>Governor</v>
      </c>
      <c r="AY49" s="2" t="str">
        <f>IFERROR(IF(VLOOKUP('2012 Original'!AY49,key_ref,COLUMN(Appointing_Party__1),FALSE)="Agency head",'2012 Appt Party (1)'!AY$1,VLOOKUP('2012 Original'!AY49,key_ref,COLUMN(Appointing_Party__1),FALSE)),CONCATENATE("ERR: ",'2012 Original'!AY49))</f>
        <v>Highways</v>
      </c>
      <c r="AZ49" s="2" t="str">
        <f>IFERROR(IF(VLOOKUP('2012 Original'!AZ49,key_ref,COLUMN(Appointing_Party__1),FALSE)="Agency head",'2012 Appt Party (1)'!AZ$1,VLOOKUP('2012 Original'!AZ49,key_ref,COLUMN(Appointing_Party__1),FALSE)),CONCATENATE("ERR: ",'2012 Original'!AZ49))</f>
        <v>Governor</v>
      </c>
    </row>
    <row r="50" spans="1:52" s="4" customFormat="1">
      <c r="A50" s="3" t="s">
        <v>83</v>
      </c>
      <c r="B50" s="2" t="str">
        <f>IFERROR(IF(VLOOKUP('2012 Original'!B50,key_ref,COLUMN(Appointing_Party__1),FALSE)="Agency head",'2012 Appt Party (1)'!B$1,VLOOKUP('2012 Original'!B50,key_ref,COLUMN(Appointing_Party__1),FALSE)),CONCATENATE("ERR: ",'2012 Original'!B50))</f>
        <v>Voting Public</v>
      </c>
      <c r="C50" s="2" t="str">
        <f>IFERROR(IF(VLOOKUP('2012 Original'!C50,key_ref,COLUMN(Appointing_Party__1),FALSE)="Agency head",'2012 Appt Party (1)'!C$1,VLOOKUP('2012 Original'!C50,key_ref,COLUMN(Appointing_Party__1),FALSE)),CONCATENATE("ERR: ",'2012 Original'!C50))</f>
        <v>Voting Public</v>
      </c>
      <c r="D50" s="2" t="str">
        <f>IFERROR(IF(VLOOKUP('2012 Original'!D50,key_ref,COLUMN(Appointing_Party__1),FALSE)="Agency head",'2012 Appt Party (1)'!D$1,VLOOKUP('2012 Original'!D50,key_ref,COLUMN(Appointing_Party__1),FALSE)),CONCATENATE("ERR: ",'2012 Original'!D50))</f>
        <v>Voting Public</v>
      </c>
      <c r="E50" s="2" t="str">
        <f>IFERROR(IF(VLOOKUP('2012 Original'!E50,key_ref,COLUMN(Appointing_Party__1),FALSE)="Agency head",'2012 Appt Party (1)'!E$1,VLOOKUP('2012 Original'!E50,key_ref,COLUMN(Appointing_Party__1),FALSE)),CONCATENATE("ERR: ",'2012 Original'!E50))</f>
        <v>Voting Public</v>
      </c>
      <c r="F50" s="2" t="str">
        <f>IFERROR(IF(VLOOKUP('2012 Original'!F50,key_ref,COLUMN(Appointing_Party__1),FALSE)="Agency head",'2012 Appt Party (1)'!F$1,VLOOKUP('2012 Original'!F50,key_ref,COLUMN(Appointing_Party__1),FALSE)),CONCATENATE("ERR: ",'2012 Original'!F50))</f>
        <v>Voting Public</v>
      </c>
      <c r="G50" s="2" t="str">
        <f>IFERROR(IF(VLOOKUP('2012 Original'!G50,key_ref,COLUMN(Appointing_Party__1),FALSE)="Agency head",'2012 Appt Party (1)'!G$1,VLOOKUP('2012 Original'!G50,key_ref,COLUMN(Appointing_Party__1),FALSE)),CONCATENATE("ERR: ",'2012 Original'!G50))</f>
        <v>Governor</v>
      </c>
      <c r="H50" s="2" t="str">
        <f>IFERROR(IF(VLOOKUP('2012 Original'!H50,key_ref,COLUMN(Appointing_Party__1),FALSE)="Agency head",'2012 Appt Party (1)'!H$1,VLOOKUP('2012 Original'!H50,key_ref,COLUMN(Appointing_Party__1),FALSE)),CONCATENATE("ERR: ",'2012 Original'!H50))</f>
        <v>Governor</v>
      </c>
      <c r="I50" s="2" t="str">
        <f>IFERROR(IF(VLOOKUP('2012 Original'!I50,key_ref,COLUMN(Appointing_Party__1),FALSE)="Agency head",'2012 Appt Party (1)'!I$1,VLOOKUP('2012 Original'!I50,key_ref,COLUMN(Appointing_Party__1),FALSE)),CONCATENATE("ERR: ",'2012 Original'!I50))</f>
        <v>Governor</v>
      </c>
      <c r="J50" s="2" t="str">
        <f>IFERROR(IF(VLOOKUP('2012 Original'!J50,key_ref,COLUMN(Appointing_Party__1),FALSE)="Agency head",'2012 Appt Party (1)'!J$1,VLOOKUP('2012 Original'!J50,key_ref,COLUMN(Appointing_Party__1),FALSE)),CONCATENATE("ERR: ",'2012 Original'!J50))</f>
        <v>Committee</v>
      </c>
      <c r="K50" s="2" t="str">
        <f>IFERROR(IF(VLOOKUP('2012 Original'!K50,key_ref,COLUMN(Appointing_Party__1),FALSE)="Agency head",'2012 Appt Party (1)'!K$1,VLOOKUP('2012 Original'!K50,key_ref,COLUMN(Appointing_Party__1),FALSE)),CONCATENATE("ERR: ",'2012 Original'!K50))</f>
        <v>Banking</v>
      </c>
      <c r="L50" s="2" t="str">
        <f>IFERROR(IF(VLOOKUP('2012 Original'!L50,key_ref,COLUMN(Appointing_Party__1),FALSE)="Agency head",'2012 Appt Party (1)'!L$1,VLOOKUP('2012 Original'!L50,key_ref,COLUMN(Appointing_Party__1),FALSE)),CONCATENATE("ERR: ",'2012 Original'!L50))</f>
        <v>Budget</v>
      </c>
      <c r="M50" s="2" t="str">
        <f>IFERROR(IF(VLOOKUP('2012 Original'!M50,key_ref,COLUMN(Appointing_Party__1),FALSE)="Agency head",'2012 Appt Party (1)'!M$1,VLOOKUP('2012 Original'!M50,key_ref,COLUMN(Appointing_Party__1),FALSE)),CONCATENATE("ERR: ",'2012 Original'!M50))</f>
        <v>Civil Rights</v>
      </c>
      <c r="N50" s="2" t="str">
        <f>IFERROR(IF(VLOOKUP('2012 Original'!N50,key_ref,COLUMN(Appointing_Party__1),FALSE)="Agency head",'2012 Appt Party (1)'!N$1,VLOOKUP('2012 Original'!N50,key_ref,COLUMN(Appointing_Party__1),FALSE)),CONCATENATE("ERR: ",'2012 Original'!N50))</f>
        <v>Governor</v>
      </c>
      <c r="O50" s="2" t="str">
        <f>IFERROR(IF(VLOOKUP('2012 Original'!O50,key_ref,COLUMN(Appointing_Party__1),FALSE)="Agency head",'2012 Appt Party (1)'!O$1,VLOOKUP('2012 Original'!O50,key_ref,COLUMN(Appointing_Party__1),FALSE)),CONCATENATE("ERR: ",'2012 Original'!O50))</f>
        <v>none</v>
      </c>
      <c r="P50" s="2" t="str">
        <f>IFERROR(IF(VLOOKUP('2012 Original'!P50,key_ref,COLUMN(Appointing_Party__1),FALSE)="Agency head",'2012 Appt Party (1)'!P$1,VLOOKUP('2012 Original'!P50,key_ref,COLUMN(Appointing_Party__1),FALSE)),CONCATENATE("ERR: ",'2012 Original'!P50))</f>
        <v>Comptroller</v>
      </c>
      <c r="Q50" s="2" t="str">
        <f>IFERROR(IF(VLOOKUP('2012 Original'!Q50,key_ref,COLUMN(Appointing_Party__1),FALSE)="Agency head",'2012 Appt Party (1)'!Q$1,VLOOKUP('2012 Original'!Q50,key_ref,COLUMN(Appointing_Party__1),FALSE)),CONCATENATE("ERR: ",'2012 Original'!Q50))</f>
        <v>Consumer Affairs</v>
      </c>
      <c r="R50" s="2" t="str">
        <f>IFERROR(IF(VLOOKUP('2012 Original'!R50,key_ref,COLUMN(Appointing_Party__1),FALSE)="Agency head",'2012 Appt Party (1)'!R$1,VLOOKUP('2012 Original'!R50,key_ref,COLUMN(Appointing_Party__1),FALSE)),CONCATENATE("ERR: ",'2012 Original'!R50))</f>
        <v>Governor</v>
      </c>
      <c r="S50" s="2" t="str">
        <f>IFERROR(IF(VLOOKUP('2012 Original'!S50,key_ref,COLUMN(Appointing_Party__1),FALSE)="Agency head",'2012 Appt Party (1)'!S$1,VLOOKUP('2012 Original'!S50,key_ref,COLUMN(Appointing_Party__1),FALSE)),CONCATENATE("ERR: ",'2012 Original'!S50))</f>
        <v>Civil Service</v>
      </c>
      <c r="T50" s="2" t="str">
        <f>IFERROR(IF(VLOOKUP('2012 Original'!T50,key_ref,COLUMN(Appointing_Party__1),FALSE)="Agency head",'2012 Appt Party (1)'!T$1,VLOOKUP('2012 Original'!T50,key_ref,COLUMN(Appointing_Party__1),FALSE)),CONCATENATE("ERR: ",'2012 Original'!T50))</f>
        <v>Voting Public</v>
      </c>
      <c r="U50" s="2" t="str">
        <f>IFERROR(IF(VLOOKUP('2012 Original'!U50,key_ref,COLUMN(Appointing_Party__1),FALSE)="Agency head",'2012 Appt Party (1)'!U$1,VLOOKUP('2012 Original'!U50,key_ref,COLUMN(Appointing_Party__1),FALSE)),CONCATENATE("ERR: ",'2012 Original'!U50))</f>
        <v>Board|Commission</v>
      </c>
      <c r="V50" s="2" t="str">
        <f>IFERROR(IF(VLOOKUP('2012 Original'!V50,key_ref,COLUMN(Appointing_Party__1),FALSE)="Agency head",'2012 Appt Party (1)'!V$1,VLOOKUP('2012 Original'!V50,key_ref,COLUMN(Appointing_Party__1),FALSE)),CONCATENATE("ERR: ",'2012 Original'!V50))</f>
        <v>Emergency Management</v>
      </c>
      <c r="W50" s="2" t="str">
        <f>IFERROR(IF(VLOOKUP('2012 Original'!W50,key_ref,COLUMN(Appointing_Party__1),FALSE)="Agency head",'2012 Appt Party (1)'!W$1,VLOOKUP('2012 Original'!W50,key_ref,COLUMN(Appointing_Party__1),FALSE)),CONCATENATE("ERR: ",'2012 Original'!W50))</f>
        <v>Governor</v>
      </c>
      <c r="X50" s="2" t="str">
        <f>IFERROR(IF(VLOOKUP('2012 Original'!X50,key_ref,COLUMN(Appointing_Party__1),FALSE)="Agency head",'2012 Appt Party (1)'!X$1,VLOOKUP('2012 Original'!X50,key_ref,COLUMN(Appointing_Party__1),FALSE)),CONCATENATE("ERR: ",'2012 Original'!X50))</f>
        <v>Energy</v>
      </c>
      <c r="Y50" s="2" t="str">
        <f>IFERROR(IF(VLOOKUP('2012 Original'!Y50,key_ref,COLUMN(Appointing_Party__1),FALSE)="Agency head",'2012 Appt Party (1)'!Y$1,VLOOKUP('2012 Original'!Y50,key_ref,COLUMN(Appointing_Party__1),FALSE)),CONCATENATE("ERR: ",'2012 Original'!Y50))</f>
        <v>Environmental Protection</v>
      </c>
      <c r="Z50" s="2" t="str">
        <f>IFERROR(IF(VLOOKUP('2012 Original'!Z50,key_ref,COLUMN(Appointing_Party__1),FALSE)="Agency head",'2012 Appt Party (1)'!Z$1,VLOOKUP('2012 Original'!Z50,key_ref,COLUMN(Appointing_Party__1),FALSE)),CONCATENATE("ERR: ",'2012 Original'!Z50))</f>
        <v>Finance</v>
      </c>
      <c r="AA50" s="2" t="str">
        <f>IFERROR(IF(VLOOKUP('2012 Original'!AA50,key_ref,COLUMN(Appointing_Party__1),FALSE)="Agency head",'2012 Appt Party (1)'!AA$1,VLOOKUP('2012 Original'!AA50,key_ref,COLUMN(Appointing_Party__1),FALSE)),CONCATENATE("ERR: ",'2012 Original'!AA50))</f>
        <v>Fish &amp; Wildlife</v>
      </c>
      <c r="AB50" s="2" t="str">
        <f>IFERROR(IF(VLOOKUP('2012 Original'!AB50,key_ref,COLUMN(Appointing_Party__1),FALSE)="Agency head",'2012 Appt Party (1)'!AB$1,VLOOKUP('2012 Original'!AB50,key_ref,COLUMN(Appointing_Party__1),FALSE)),CONCATENATE("ERR: ",'2012 Original'!AB50))</f>
        <v>Administration</v>
      </c>
      <c r="AC50" s="2" t="str">
        <f>IFERROR(IF(VLOOKUP('2012 Original'!AC50,key_ref,COLUMN(Appointing_Party__1),FALSE)="Agency head",'2012 Appt Party (1)'!AC$1,VLOOKUP('2012 Original'!AC50,key_ref,COLUMN(Appointing_Party__1),FALSE)),CONCATENATE("ERR: ",'2012 Original'!AC50))</f>
        <v>Health</v>
      </c>
      <c r="AD50" s="2" t="str">
        <f>IFERROR(IF(VLOOKUP('2012 Original'!AD50,key_ref,COLUMN(Appointing_Party__1),FALSE)="Agency head",'2012 Appt Party (1)'!AD$1,VLOOKUP('2012 Original'!AD50,key_ref,COLUMN(Appointing_Party__1),FALSE)),CONCATENATE("ERR: ",'2012 Original'!AD50))</f>
        <v>none</v>
      </c>
      <c r="AE50" s="2" t="str">
        <f>IFERROR(IF(VLOOKUP('2012 Original'!AE50,key_ref,COLUMN(Appointing_Party__1),FALSE)="Agency head",'2012 Appt Party (1)'!AE$1,VLOOKUP('2012 Original'!AE50,key_ref,COLUMN(Appointing_Party__1),FALSE)),CONCATENATE("ERR: ",'2012 Original'!AE50))</f>
        <v>Highways</v>
      </c>
      <c r="AF50" s="2" t="str">
        <f>IFERROR(IF(VLOOKUP('2012 Original'!AF50,key_ref,COLUMN(Appointing_Party__1),FALSE)="Agency head",'2012 Appt Party (1)'!AF$1,VLOOKUP('2012 Original'!AF50,key_ref,COLUMN(Appointing_Party__1),FALSE)),CONCATENATE("ERR: ",'2012 Original'!AF50))</f>
        <v>Information Systems</v>
      </c>
      <c r="AG50" s="2" t="str">
        <f>IFERROR(IF(VLOOKUP('2012 Original'!AG50,key_ref,COLUMN(Appointing_Party__1),FALSE)="Agency head",'2012 Appt Party (1)'!AG$1,VLOOKUP('2012 Original'!AG50,key_ref,COLUMN(Appointing_Party__1),FALSE)),CONCATENATE("ERR: ",'2012 Original'!AG50))</f>
        <v>Governor</v>
      </c>
      <c r="AH50" s="2" t="str">
        <f>IFERROR(IF(VLOOKUP('2012 Original'!AH50,key_ref,COLUMN(Appointing_Party__1),FALSE)="Agency head",'2012 Appt Party (1)'!AH$1,VLOOKUP('2012 Original'!AH50,key_ref,COLUMN(Appointing_Party__1),FALSE)),CONCATENATE("ERR: ",'2012 Original'!AH50))</f>
        <v>Governor</v>
      </c>
      <c r="AI50" s="2" t="str">
        <f>IFERROR(IF(VLOOKUP('2012 Original'!AI50,key_ref,COLUMN(Appointing_Party__1),FALSE)="Agency head",'2012 Appt Party (1)'!AI$1,VLOOKUP('2012 Original'!AI50,key_ref,COLUMN(Appointing_Party__1),FALSE)),CONCATENATE("ERR: ",'2012 Original'!AI50))</f>
        <v>Governor</v>
      </c>
      <c r="AJ50" s="2" t="str">
        <f>IFERROR(IF(VLOOKUP('2012 Original'!AJ50,key_ref,COLUMN(Appointing_Party__1),FALSE)="Agency head",'2012 Appt Party (1)'!AJ$1,VLOOKUP('2012 Original'!AJ50,key_ref,COLUMN(Appointing_Party__1),FALSE)),CONCATENATE("ERR: ",'2012 Original'!AJ50))</f>
        <v>Mental Health &amp; Retardation</v>
      </c>
      <c r="AK50" s="2" t="str">
        <f>IFERROR(IF(VLOOKUP('2012 Original'!AK50,key_ref,COLUMN(Appointing_Party__1),FALSE)="Agency head",'2012 Appt Party (1)'!AK$1,VLOOKUP('2012 Original'!AK50,key_ref,COLUMN(Appointing_Party__1),FALSE)),CONCATENATE("ERR: ",'2012 Original'!AK50))</f>
        <v>Governor</v>
      </c>
      <c r="AL50" s="2" t="str">
        <f>IFERROR(IF(VLOOKUP('2012 Original'!AL50,key_ref,COLUMN(Appointing_Party__1),FALSE)="Agency head",'2012 Appt Party (1)'!AL$1,VLOOKUP('2012 Original'!AL50,key_ref,COLUMN(Appointing_Party__1),FALSE)),CONCATENATE("ERR: ",'2012 Original'!AL50))</f>
        <v>Parks &amp; Recreation</v>
      </c>
      <c r="AM50" s="2" t="str">
        <f>IFERROR(IF(VLOOKUP('2012 Original'!AM50,key_ref,COLUMN(Appointing_Party__1),FALSE)="Agency head",'2012 Appt Party (1)'!AM$1,VLOOKUP('2012 Original'!AM50,key_ref,COLUMN(Appointing_Party__1),FALSE)),CONCATENATE("ERR: ",'2012 Original'!AM50))</f>
        <v>Governor</v>
      </c>
      <c r="AN50" s="2" t="str">
        <f>IFERROR(IF(VLOOKUP('2012 Original'!AN50,key_ref,COLUMN(Appointing_Party__1),FALSE)="Agency head",'2012 Appt Party (1)'!AN$1,VLOOKUP('2012 Original'!AN50,key_ref,COLUMN(Appointing_Party__1),FALSE)),CONCATENATE("ERR: ",'2012 Original'!AN50))</f>
        <v>none</v>
      </c>
      <c r="AO50" s="2" t="str">
        <f>IFERROR(IF(VLOOKUP('2012 Original'!AO50,key_ref,COLUMN(Appointing_Party__1),FALSE)="Agency head",'2012 Appt Party (1)'!AO$1,VLOOKUP('2012 Original'!AO50,key_ref,COLUMN(Appointing_Party__1),FALSE)),CONCATENATE("ERR: ",'2012 Original'!AO50))</f>
        <v>Auditor</v>
      </c>
      <c r="AP50" s="2" t="str">
        <f>IFERROR(IF(VLOOKUP('2012 Original'!AP50,key_ref,COLUMN(Appointing_Party__1),FALSE)="Agency head",'2012 Appt Party (1)'!AP$1,VLOOKUP('2012 Original'!AP50,key_ref,COLUMN(Appointing_Party__1),FALSE)),CONCATENATE("ERR: ",'2012 Original'!AP50))</f>
        <v>Pre-Audit</v>
      </c>
      <c r="AQ50" s="2" t="str">
        <f>IFERROR(IF(VLOOKUP('2012 Original'!AQ50,key_ref,COLUMN(Appointing_Party__1),FALSE)="Agency head",'2012 Appt Party (1)'!AQ$1,VLOOKUP('2012 Original'!AQ50,key_ref,COLUMN(Appointing_Party__1),FALSE)),CONCATENATE("ERR: ",'2012 Original'!AQ50))</f>
        <v>Public Library Development</v>
      </c>
      <c r="AR50" s="2" t="str">
        <f>IFERROR(IF(VLOOKUP('2012 Original'!AR50,key_ref,COLUMN(Appointing_Party__1),FALSE)="Agency head",'2012 Appt Party (1)'!AR$1,VLOOKUP('2012 Original'!AR50,key_ref,COLUMN(Appointing_Party__1),FALSE)),CONCATENATE("ERR: ",'2012 Original'!AR50))</f>
        <v>Governor</v>
      </c>
      <c r="AS50" s="2" t="str">
        <f>IFERROR(IF(VLOOKUP('2012 Original'!AS50,key_ref,COLUMN(Appointing_Party__1),FALSE)="Agency head",'2012 Appt Party (1)'!AS$1,VLOOKUP('2012 Original'!AS50,key_ref,COLUMN(Appointing_Party__1),FALSE)),CONCATENATE("ERR: ",'2012 Original'!AS50))</f>
        <v>Purchasing</v>
      </c>
      <c r="AT50" s="2" t="str">
        <f>IFERROR(IF(VLOOKUP('2012 Original'!AT50,key_ref,COLUMN(Appointing_Party__1),FALSE)="Agency head",'2012 Appt Party (1)'!AT$1,VLOOKUP('2012 Original'!AT50,key_ref,COLUMN(Appointing_Party__1),FALSE)),CONCATENATE("ERR: ",'2012 Original'!AT50))</f>
        <v>Governor</v>
      </c>
      <c r="AU50" s="2" t="str">
        <f>IFERROR(IF(VLOOKUP('2012 Original'!AU50,key_ref,COLUMN(Appointing_Party__1),FALSE)="Agency head",'2012 Appt Party (1)'!AU$1,VLOOKUP('2012 Original'!AU50,key_ref,COLUMN(Appointing_Party__1),FALSE)),CONCATENATE("ERR: ",'2012 Original'!AU50))</f>
        <v>Social Services</v>
      </c>
      <c r="AV50" s="2" t="str">
        <f>IFERROR(IF(VLOOKUP('2012 Original'!AV50,key_ref,COLUMN(Appointing_Party__1),FALSE)="Agency head",'2012 Appt Party (1)'!AV$1,VLOOKUP('2012 Original'!AV50,key_ref,COLUMN(Appointing_Party__1),FALSE)),CONCATENATE("ERR: ",'2012 Original'!AV50))</f>
        <v>Solid Waste Management</v>
      </c>
      <c r="AW50" s="2" t="str">
        <f>IFERROR(IF(VLOOKUP('2012 Original'!AW50,key_ref,COLUMN(Appointing_Party__1),FALSE)="Agency head",'2012 Appt Party (1)'!AW$1,VLOOKUP('2012 Original'!AW50,key_ref,COLUMN(Appointing_Party__1),FALSE)),CONCATENATE("ERR: ",'2012 Original'!AW50))</f>
        <v>State Police</v>
      </c>
      <c r="AX50" s="2" t="str">
        <f>IFERROR(IF(VLOOKUP('2012 Original'!AX50,key_ref,COLUMN(Appointing_Party__1),FALSE)="Agency head",'2012 Appt Party (1)'!AX$1,VLOOKUP('2012 Original'!AX50,key_ref,COLUMN(Appointing_Party__1),FALSE)),CONCATENATE("ERR: ",'2012 Original'!AX50))</f>
        <v>Governor</v>
      </c>
      <c r="AY50" s="2" t="str">
        <f>IFERROR(IF(VLOOKUP('2012 Original'!AY50,key_ref,COLUMN(Appointing_Party__1),FALSE)="Agency head",'2012 Appt Party (1)'!AY$1,VLOOKUP('2012 Original'!AY50,key_ref,COLUMN(Appointing_Party__1),FALSE)),CONCATENATE("ERR: ",'2012 Original'!AY50))</f>
        <v>Governor</v>
      </c>
      <c r="AZ50" s="2" t="str">
        <f>IFERROR(IF(VLOOKUP('2012 Original'!AZ50,key_ref,COLUMN(Appointing_Party__1),FALSE)="Agency head",'2012 Appt Party (1)'!AZ$1,VLOOKUP('2012 Original'!AZ50,key_ref,COLUMN(Appointing_Party__1),FALSE)),CONCATENATE("ERR: ",'2012 Original'!AZ50))</f>
        <v>Welfare</v>
      </c>
    </row>
    <row r="51" spans="1:52" s="4" customFormat="1">
      <c r="A51" s="3" t="s">
        <v>84</v>
      </c>
      <c r="B51" s="2" t="str">
        <f>IFERROR(IF(VLOOKUP('2012 Original'!B51,key_ref,COLUMN(Appointing_Party__1),FALSE)="Agency head",'2012 Appt Party (1)'!B$1,VLOOKUP('2012 Original'!B51,key_ref,COLUMN(Appointing_Party__1),FALSE)),CONCATENATE("ERR: ",'2012 Original'!B51))</f>
        <v>Voting Public</v>
      </c>
      <c r="C51" s="2" t="str">
        <f>IFERROR(IF(VLOOKUP('2012 Original'!C51,key_ref,COLUMN(Appointing_Party__1),FALSE)="Agency head",'2012 Appt Party (1)'!C$1,VLOOKUP('2012 Original'!C51,key_ref,COLUMN(Appointing_Party__1),FALSE)),CONCATENATE("ERR: ",'2012 Original'!C51))</f>
        <v>Secretary Of State</v>
      </c>
      <c r="D51" s="2" t="str">
        <f>IFERROR(IF(VLOOKUP('2012 Original'!D51,key_ref,COLUMN(Appointing_Party__1),FALSE)="Agency head",'2012 Appt Party (1)'!D$1,VLOOKUP('2012 Original'!D51,key_ref,COLUMN(Appointing_Party__1),FALSE)),CONCATENATE("ERR: ",'2012 Original'!D51))</f>
        <v>Voting Public</v>
      </c>
      <c r="E51" s="2" t="str">
        <f>IFERROR(IF(VLOOKUP('2012 Original'!E51,key_ref,COLUMN(Appointing_Party__1),FALSE)="Agency head",'2012 Appt Party (1)'!E$1,VLOOKUP('2012 Original'!E51,key_ref,COLUMN(Appointing_Party__1),FALSE)),CONCATENATE("ERR: ",'2012 Original'!E51))</f>
        <v>Governor</v>
      </c>
      <c r="F51" s="2" t="str">
        <f>IFERROR(IF(VLOOKUP('2012 Original'!F51,key_ref,COLUMN(Appointing_Party__1),FALSE)="Agency head",'2012 Appt Party (1)'!F$1,VLOOKUP('2012 Original'!F51,key_ref,COLUMN(Appointing_Party__1),FALSE)),CONCATENATE("ERR: ",'2012 Original'!F51))</f>
        <v>Voting Public</v>
      </c>
      <c r="G51" s="2" t="str">
        <f>IFERROR(IF(VLOOKUP('2012 Original'!G51,key_ref,COLUMN(Appointing_Party__1),FALSE)="Agency head",'2012 Appt Party (1)'!G$1,VLOOKUP('2012 Original'!G51,key_ref,COLUMN(Appointing_Party__1),FALSE)),CONCATENATE("ERR: ",'2012 Original'!G51))</f>
        <v>Governor</v>
      </c>
      <c r="H51" s="2" t="str">
        <f>IFERROR(IF(VLOOKUP('2012 Original'!H51,key_ref,COLUMN(Appointing_Party__1),FALSE)="Agency head",'2012 Appt Party (1)'!H$1,VLOOKUP('2012 Original'!H51,key_ref,COLUMN(Appointing_Party__1),FALSE)),CONCATENATE("ERR: ",'2012 Original'!H51))</f>
        <v>Governor</v>
      </c>
      <c r="I51" s="2" t="str">
        <f>IFERROR(IF(VLOOKUP('2012 Original'!I51,key_ref,COLUMN(Appointing_Party__1),FALSE)="Agency head",'2012 Appt Party (1)'!I$1,VLOOKUP('2012 Original'!I51,key_ref,COLUMN(Appointing_Party__1),FALSE)),CONCATENATE("ERR: ",'2012 Original'!I51))</f>
        <v>Governor</v>
      </c>
      <c r="J51" s="2" t="str">
        <f>IFERROR(IF(VLOOKUP('2012 Original'!J51,key_ref,COLUMN(Appointing_Party__1),FALSE)="Agency head",'2012 Appt Party (1)'!J$1,VLOOKUP('2012 Original'!J51,key_ref,COLUMN(Appointing_Party__1),FALSE)),CONCATENATE("ERR: ",'2012 Original'!J51))</f>
        <v>Voting Public</v>
      </c>
      <c r="K51" s="2" t="str">
        <f>IFERROR(IF(VLOOKUP('2012 Original'!K51,key_ref,COLUMN(Appointing_Party__1),FALSE)="Agency head",'2012 Appt Party (1)'!K$1,VLOOKUP('2012 Original'!K51,key_ref,COLUMN(Appointing_Party__1),FALSE)),CONCATENATE("ERR: ",'2012 Original'!K51))</f>
        <v>Banking</v>
      </c>
      <c r="L51" s="2" t="str">
        <f>IFERROR(IF(VLOOKUP('2012 Original'!L51,key_ref,COLUMN(Appointing_Party__1),FALSE)="Agency head",'2012 Appt Party (1)'!L$1,VLOOKUP('2012 Original'!L51,key_ref,COLUMN(Appointing_Party__1),FALSE)),CONCATENATE("ERR: ",'2012 Original'!L51))</f>
        <v>Budget</v>
      </c>
      <c r="M51" s="2" t="str">
        <f>IFERROR(IF(VLOOKUP('2012 Original'!M51,key_ref,COLUMN(Appointing_Party__1),FALSE)="Agency head",'2012 Appt Party (1)'!M$1,VLOOKUP('2012 Original'!M51,key_ref,COLUMN(Appointing_Party__1),FALSE)),CONCATENATE("ERR: ",'2012 Original'!M51))</f>
        <v>Civil Rights</v>
      </c>
      <c r="N51" s="2" t="str">
        <f>IFERROR(IF(VLOOKUP('2012 Original'!N51,key_ref,COLUMN(Appointing_Party__1),FALSE)="Agency head",'2012 Appt Party (1)'!N$1,VLOOKUP('2012 Original'!N51,key_ref,COLUMN(Appointing_Party__1),FALSE)),CONCATENATE("ERR: ",'2012 Original'!N51))</f>
        <v>Governor</v>
      </c>
      <c r="O51" s="2" t="str">
        <f>IFERROR(IF(VLOOKUP('2012 Original'!O51,key_ref,COLUMN(Appointing_Party__1),FALSE)="Agency head",'2012 Appt Party (1)'!O$1,VLOOKUP('2012 Original'!O51,key_ref,COLUMN(Appointing_Party__1),FALSE)),CONCATENATE("ERR: ",'2012 Original'!O51))</f>
        <v>Governor</v>
      </c>
      <c r="P51" s="2" t="str">
        <f>IFERROR(IF(VLOOKUP('2012 Original'!P51,key_ref,COLUMN(Appointing_Party__1),FALSE)="Agency head",'2012 Appt Party (1)'!P$1,VLOOKUP('2012 Original'!P51,key_ref,COLUMN(Appointing_Party__1),FALSE)),CONCATENATE("ERR: ",'2012 Original'!P51))</f>
        <v>Auditor</v>
      </c>
      <c r="Q51" s="2" t="str">
        <f>IFERROR(IF(VLOOKUP('2012 Original'!Q51,key_ref,COLUMN(Appointing_Party__1),FALSE)="Agency head",'2012 Appt Party (1)'!Q$1,VLOOKUP('2012 Original'!Q51,key_ref,COLUMN(Appointing_Party__1),FALSE)),CONCATENATE("ERR: ",'2012 Original'!Q51))</f>
        <v>Governor</v>
      </c>
      <c r="R51" s="2" t="str">
        <f>IFERROR(IF(VLOOKUP('2012 Original'!R51,key_ref,COLUMN(Appointing_Party__1),FALSE)="Agency head",'2012 Appt Party (1)'!R$1,VLOOKUP('2012 Original'!R51,key_ref,COLUMN(Appointing_Party__1),FALSE)),CONCATENATE("ERR: ",'2012 Original'!R51))</f>
        <v>Governor</v>
      </c>
      <c r="S51" s="2" t="str">
        <f>IFERROR(IF(VLOOKUP('2012 Original'!S51,key_ref,COLUMN(Appointing_Party__1),FALSE)="Agency head",'2012 Appt Party (1)'!S$1,VLOOKUP('2012 Original'!S51,key_ref,COLUMN(Appointing_Party__1),FALSE)),CONCATENATE("ERR: ",'2012 Original'!S51))</f>
        <v>Commerce</v>
      </c>
      <c r="T51" s="2" t="str">
        <f>IFERROR(IF(VLOOKUP('2012 Original'!T51,key_ref,COLUMN(Appointing_Party__1),FALSE)="Agency head",'2012 Appt Party (1)'!T$1,VLOOKUP('2012 Original'!T51,key_ref,COLUMN(Appointing_Party__1),FALSE)),CONCATENATE("ERR: ",'2012 Original'!T51))</f>
        <v>Voting Public</v>
      </c>
      <c r="U51" s="2" t="str">
        <f>IFERROR(IF(VLOOKUP('2012 Original'!U51,key_ref,COLUMN(Appointing_Party__1),FALSE)="Agency head",'2012 Appt Party (1)'!U$1,VLOOKUP('2012 Original'!U51,key_ref,COLUMN(Appointing_Party__1),FALSE)),CONCATENATE("ERR: ",'2012 Original'!U51))</f>
        <v>Election Administration</v>
      </c>
      <c r="V51" s="2" t="str">
        <f>IFERROR(IF(VLOOKUP('2012 Original'!V51,key_ref,COLUMN(Appointing_Party__1),FALSE)="Agency head",'2012 Appt Party (1)'!V$1,VLOOKUP('2012 Original'!V51,key_ref,COLUMN(Appointing_Party__1),FALSE)),CONCATENATE("ERR: ",'2012 Original'!V51))</f>
        <v>Governor</v>
      </c>
      <c r="W51" s="2" t="str">
        <f>IFERROR(IF(VLOOKUP('2012 Original'!W51,key_ref,COLUMN(Appointing_Party__1),FALSE)="Agency head",'2012 Appt Party (1)'!W$1,VLOOKUP('2012 Original'!W51,key_ref,COLUMN(Appointing_Party__1),FALSE)),CONCATENATE("ERR: ",'2012 Original'!W51))</f>
        <v>Governor</v>
      </c>
      <c r="X51" s="2" t="str">
        <f>IFERROR(IF(VLOOKUP('2012 Original'!X51,key_ref,COLUMN(Appointing_Party__1),FALSE)="Agency head",'2012 Appt Party (1)'!X$1,VLOOKUP('2012 Original'!X51,key_ref,COLUMN(Appointing_Party__1),FALSE)),CONCATENATE("ERR: ",'2012 Original'!X51))</f>
        <v>Energy</v>
      </c>
      <c r="Y51" s="2" t="str">
        <f>IFERROR(IF(VLOOKUP('2012 Original'!Y51,key_ref,COLUMN(Appointing_Party__1),FALSE)="Agency head",'2012 Appt Party (1)'!Y$1,VLOOKUP('2012 Original'!Y51,key_ref,COLUMN(Appointing_Party__1),FALSE)),CONCATENATE("ERR: ",'2012 Original'!Y51))</f>
        <v>Governor</v>
      </c>
      <c r="Z51" s="2" t="str">
        <f>IFERROR(IF(VLOOKUP('2012 Original'!Z51,key_ref,COLUMN(Appointing_Party__1),FALSE)="Agency head",'2012 Appt Party (1)'!Z$1,VLOOKUP('2012 Original'!Z51,key_ref,COLUMN(Appointing_Party__1),FALSE)),CONCATENATE("ERR: ",'2012 Original'!Z51))</f>
        <v>Auditor</v>
      </c>
      <c r="AA51" s="2" t="str">
        <f>IFERROR(IF(VLOOKUP('2012 Original'!AA51,key_ref,COLUMN(Appointing_Party__1),FALSE)="Agency head",'2012 Appt Party (1)'!AA$1,VLOOKUP('2012 Original'!AA51,key_ref,COLUMN(Appointing_Party__1),FALSE)),CONCATENATE("ERR: ",'2012 Original'!AA51))</f>
        <v>Board|Commission</v>
      </c>
      <c r="AB51" s="2" t="str">
        <f>IFERROR(IF(VLOOKUP('2012 Original'!AB51,key_ref,COLUMN(Appointing_Party__1),FALSE)="Agency head",'2012 Appt Party (1)'!AB$1,VLOOKUP('2012 Original'!AB51,key_ref,COLUMN(Appointing_Party__1),FALSE)),CONCATENATE("ERR: ",'2012 Original'!AB51))</f>
        <v>General Services</v>
      </c>
      <c r="AC51" s="2" t="str">
        <f>IFERROR(IF(VLOOKUP('2012 Original'!AC51,key_ref,COLUMN(Appointing_Party__1),FALSE)="Agency head",'2012 Appt Party (1)'!AC$1,VLOOKUP('2012 Original'!AC51,key_ref,COLUMN(Appointing_Party__1),FALSE)),CONCATENATE("ERR: ",'2012 Original'!AC51))</f>
        <v>Governor</v>
      </c>
      <c r="AD51" s="2" t="str">
        <f>IFERROR(IF(VLOOKUP('2012 Original'!AD51,key_ref,COLUMN(Appointing_Party__1),FALSE)="Agency head",'2012 Appt Party (1)'!AD$1,VLOOKUP('2012 Original'!AD51,key_ref,COLUMN(Appointing_Party__1),FALSE)),CONCATENATE("ERR: ",'2012 Original'!AD51))</f>
        <v>Board|Commission</v>
      </c>
      <c r="AE51" s="2" t="str">
        <f>IFERROR(IF(VLOOKUP('2012 Original'!AE51,key_ref,COLUMN(Appointing_Party__1),FALSE)="Agency head",'2012 Appt Party (1)'!AE$1,VLOOKUP('2012 Original'!AE51,key_ref,COLUMN(Appointing_Party__1),FALSE)),CONCATENATE("ERR: ",'2012 Original'!AE51))</f>
        <v>Governor</v>
      </c>
      <c r="AF51" s="2" t="str">
        <f>IFERROR(IF(VLOOKUP('2012 Original'!AF51,key_ref,COLUMN(Appointing_Party__1),FALSE)="Agency head",'2012 Appt Party (1)'!AF$1,VLOOKUP('2012 Original'!AF51,key_ref,COLUMN(Appointing_Party__1),FALSE)),CONCATENATE("ERR: ",'2012 Original'!AF51))</f>
        <v>Governor</v>
      </c>
      <c r="AG51" s="2" t="str">
        <f>IFERROR(IF(VLOOKUP('2012 Original'!AG51,key_ref,COLUMN(Appointing_Party__1),FALSE)="Agency head",'2012 Appt Party (1)'!AG$1,VLOOKUP('2012 Original'!AG51,key_ref,COLUMN(Appointing_Party__1),FALSE)),CONCATENATE("ERR: ",'2012 Original'!AG51))</f>
        <v>Governor</v>
      </c>
      <c r="AH51" s="2" t="str">
        <f>IFERROR(IF(VLOOKUP('2012 Original'!AH51,key_ref,COLUMN(Appointing_Party__1),FALSE)="Agency head",'2012 Appt Party (1)'!AH$1,VLOOKUP('2012 Original'!AH51,key_ref,COLUMN(Appointing_Party__1),FALSE)),CONCATENATE("ERR: ",'2012 Original'!AH51))</f>
        <v>Labor</v>
      </c>
      <c r="AI51" s="2" t="str">
        <f>IFERROR(IF(VLOOKUP('2012 Original'!AI51,key_ref,COLUMN(Appointing_Party__1),FALSE)="Agency head",'2012 Appt Party (1)'!AI$1,VLOOKUP('2012 Original'!AI51,key_ref,COLUMN(Appointing_Party__1),FALSE)),CONCATENATE("ERR: ",'2012 Original'!AI51))</f>
        <v>Licensing</v>
      </c>
      <c r="AJ51" s="2" t="str">
        <f>IFERROR(IF(VLOOKUP('2012 Original'!AJ51,key_ref,COLUMN(Appointing_Party__1),FALSE)="Agency head",'2012 Appt Party (1)'!AJ$1,VLOOKUP('2012 Original'!AJ51,key_ref,COLUMN(Appointing_Party__1),FALSE)),CONCATENATE("ERR: ",'2012 Original'!AJ51))</f>
        <v>Mental Health &amp; Retardation</v>
      </c>
      <c r="AK51" s="2" t="str">
        <f>IFERROR(IF(VLOOKUP('2012 Original'!AK51,key_ref,COLUMN(Appointing_Party__1),FALSE)="Agency head",'2012 Appt Party (1)'!AK$1,VLOOKUP('2012 Original'!AK51,key_ref,COLUMN(Appointing_Party__1),FALSE)),CONCATENATE("ERR: ",'2012 Original'!AK51))</f>
        <v>Governor</v>
      </c>
      <c r="AL51" s="2" t="str">
        <f>IFERROR(IF(VLOOKUP('2012 Original'!AL51,key_ref,COLUMN(Appointing_Party__1),FALSE)="Agency head",'2012 Appt Party (1)'!AL$1,VLOOKUP('2012 Original'!AL51,key_ref,COLUMN(Appointing_Party__1),FALSE)),CONCATENATE("ERR: ",'2012 Original'!AL51))</f>
        <v>Governor</v>
      </c>
      <c r="AM51" s="2" t="str">
        <f>IFERROR(IF(VLOOKUP('2012 Original'!AM51,key_ref,COLUMN(Appointing_Party__1),FALSE)="Agency head",'2012 Appt Party (1)'!AM$1,VLOOKUP('2012 Original'!AM51,key_ref,COLUMN(Appointing_Party__1),FALSE)),CONCATENATE("ERR: ",'2012 Original'!AM51))</f>
        <v>Personnel</v>
      </c>
      <c r="AN51" s="2" t="str">
        <f>IFERROR(IF(VLOOKUP('2012 Original'!AN51,key_ref,COLUMN(Appointing_Party__1),FALSE)="Agency head",'2012 Appt Party (1)'!AN$1,VLOOKUP('2012 Original'!AN51,key_ref,COLUMN(Appointing_Party__1),FALSE)),CONCATENATE("ERR: ",'2012 Original'!AN51))</f>
        <v>Governor</v>
      </c>
      <c r="AO51" s="2" t="str">
        <f>IFERROR(IF(VLOOKUP('2012 Original'!AO51,key_ref,COLUMN(Appointing_Party__1),FALSE)="Agency head",'2012 Appt Party (1)'!AO$1,VLOOKUP('2012 Original'!AO51,key_ref,COLUMN(Appointing_Party__1),FALSE)),CONCATENATE("ERR: ",'2012 Original'!AO51))</f>
        <v>Auditor</v>
      </c>
      <c r="AP51" s="2" t="str">
        <f>IFERROR(IF(VLOOKUP('2012 Original'!AP51,key_ref,COLUMN(Appointing_Party__1),FALSE)="Agency head",'2012 Appt Party (1)'!AP$1,VLOOKUP('2012 Original'!AP51,key_ref,COLUMN(Appointing_Party__1),FALSE)),CONCATENATE("ERR: ",'2012 Original'!AP51))</f>
        <v>Auditor</v>
      </c>
      <c r="AQ51" s="2" t="str">
        <f>IFERROR(IF(VLOOKUP('2012 Original'!AQ51,key_ref,COLUMN(Appointing_Party__1),FALSE)="Agency head",'2012 Appt Party (1)'!AQ$1,VLOOKUP('2012 Original'!AQ51,key_ref,COLUMN(Appointing_Party__1),FALSE)),CONCATENATE("ERR: ",'2012 Original'!AQ51))</f>
        <v>Public Library Development</v>
      </c>
      <c r="AR51" s="2" t="str">
        <f>IFERROR(IF(VLOOKUP('2012 Original'!AR51,key_ref,COLUMN(Appointing_Party__1),FALSE)="Agency head",'2012 Appt Party (1)'!AR$1,VLOOKUP('2012 Original'!AR51,key_ref,COLUMN(Appointing_Party__1),FALSE)),CONCATENATE("ERR: ",'2012 Original'!AR51))</f>
        <v>Governor</v>
      </c>
      <c r="AS51" s="2" t="str">
        <f>IFERROR(IF(VLOOKUP('2012 Original'!AS51,key_ref,COLUMN(Appointing_Party__1),FALSE)="Agency head",'2012 Appt Party (1)'!AS$1,VLOOKUP('2012 Original'!AS51,key_ref,COLUMN(Appointing_Party__1),FALSE)),CONCATENATE("ERR: ",'2012 Original'!AS51))</f>
        <v>Purchasing</v>
      </c>
      <c r="AT51" s="2" t="str">
        <f>IFERROR(IF(VLOOKUP('2012 Original'!AT51,key_ref,COLUMN(Appointing_Party__1),FALSE)="Agency head",'2012 Appt Party (1)'!AT$1,VLOOKUP('2012 Original'!AT51,key_ref,COLUMN(Appointing_Party__1),FALSE)),CONCATENATE("ERR: ",'2012 Original'!AT51))</f>
        <v>Governor</v>
      </c>
      <c r="AU51" s="2" t="str">
        <f>IFERROR(IF(VLOOKUP('2012 Original'!AU51,key_ref,COLUMN(Appointing_Party__1),FALSE)="Agency head",'2012 Appt Party (1)'!AU$1,VLOOKUP('2012 Original'!AU51,key_ref,COLUMN(Appointing_Party__1),FALSE)),CONCATENATE("ERR: ",'2012 Original'!AU51))</f>
        <v>Governor</v>
      </c>
      <c r="AV51" s="2" t="str">
        <f>IFERROR(IF(VLOOKUP('2012 Original'!AV51,key_ref,COLUMN(Appointing_Party__1),FALSE)="Agency head",'2012 Appt Party (1)'!AV$1,VLOOKUP('2012 Original'!AV51,key_ref,COLUMN(Appointing_Party__1),FALSE)),CONCATENATE("ERR: ",'2012 Original'!AV51))</f>
        <v>Solid Waste Management</v>
      </c>
      <c r="AW51" s="2" t="str">
        <f>IFERROR(IF(VLOOKUP('2012 Original'!AW51,key_ref,COLUMN(Appointing_Party__1),FALSE)="Agency head",'2012 Appt Party (1)'!AW$1,VLOOKUP('2012 Original'!AW51,key_ref,COLUMN(Appointing_Party__1),FALSE)),CONCATENATE("ERR: ",'2012 Original'!AW51))</f>
        <v>State Police</v>
      </c>
      <c r="AX51" s="2" t="str">
        <f>IFERROR(IF(VLOOKUP('2012 Original'!AX51,key_ref,COLUMN(Appointing_Party__1),FALSE)="Agency head",'2012 Appt Party (1)'!AX$1,VLOOKUP('2012 Original'!AX51,key_ref,COLUMN(Appointing_Party__1),FALSE)),CONCATENATE("ERR: ",'2012 Original'!AX51))</f>
        <v>Tourism</v>
      </c>
      <c r="AY51" s="2" t="str">
        <f>IFERROR(IF(VLOOKUP('2012 Original'!AY51,key_ref,COLUMN(Appointing_Party__1),FALSE)="Agency head",'2012 Appt Party (1)'!AY$1,VLOOKUP('2012 Original'!AY51,key_ref,COLUMN(Appointing_Party__1),FALSE)),CONCATENATE("ERR: ",'2012 Original'!AY51))</f>
        <v>Highways</v>
      </c>
      <c r="AZ51" s="2" t="str">
        <f>IFERROR(IF(VLOOKUP('2012 Original'!AZ51,key_ref,COLUMN(Appointing_Party__1),FALSE)="Agency head",'2012 Appt Party (1)'!AZ$1,VLOOKUP('2012 Original'!AZ51,key_ref,COLUMN(Appointing_Party__1),FALSE)),CONCATENATE("ERR: ",'2012 Original'!AZ51))</f>
        <v>Social Services</v>
      </c>
    </row>
    <row r="87" ht="12" customHeight="1"/>
    <row r="113" ht="14.25" customHeight="1"/>
    <row r="130" ht="16.5" customHeight="1"/>
    <row r="445" ht="15.65" customHeight="1"/>
    <row r="458" ht="14.5" customHeight="1"/>
    <row r="470" ht="13.9" customHeight="1"/>
    <row r="483" ht="13.5" customHeight="1"/>
  </sheetData>
  <printOptions gridLines="1"/>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83"/>
  <sheetViews>
    <sheetView topLeftCell="AG1" workbookViewId="0">
      <selection activeCell="AW12" sqref="AW12"/>
    </sheetView>
  </sheetViews>
  <sheetFormatPr defaultRowHeight="14.5"/>
  <cols>
    <col min="1" max="1" width="16.08984375" customWidth="1"/>
    <col min="2" max="2" width="10.36328125" customWidth="1"/>
  </cols>
  <sheetData>
    <row r="1" spans="1:52" s="4" customFormat="1" ht="30" customHeight="1">
      <c r="A1" s="7" t="s">
        <v>195</v>
      </c>
      <c r="B1" s="7" t="s">
        <v>0</v>
      </c>
      <c r="C1" s="7" t="s">
        <v>196</v>
      </c>
      <c r="D1" s="7" t="s">
        <v>459</v>
      </c>
      <c r="E1" s="7" t="s">
        <v>197</v>
      </c>
      <c r="F1" s="7" t="s">
        <v>1</v>
      </c>
      <c r="G1" s="7" t="s">
        <v>198</v>
      </c>
      <c r="H1" s="7" t="s">
        <v>2</v>
      </c>
      <c r="I1" s="7" t="s">
        <v>3</v>
      </c>
      <c r="J1" s="7" t="s">
        <v>4</v>
      </c>
      <c r="K1" s="7" t="s">
        <v>5</v>
      </c>
      <c r="L1" s="7" t="s">
        <v>86</v>
      </c>
      <c r="M1" s="7" t="s">
        <v>199</v>
      </c>
      <c r="N1" s="7" t="s">
        <v>87</v>
      </c>
      <c r="O1" s="7" t="s">
        <v>200</v>
      </c>
      <c r="P1" s="7" t="s">
        <v>88</v>
      </c>
      <c r="Q1" s="7" t="s">
        <v>201</v>
      </c>
      <c r="R1" s="7" t="s">
        <v>89</v>
      </c>
      <c r="S1" s="7" t="s">
        <v>202</v>
      </c>
      <c r="T1" s="7" t="s">
        <v>90</v>
      </c>
      <c r="U1" s="7" t="s">
        <v>203</v>
      </c>
      <c r="V1" s="7" t="s">
        <v>204</v>
      </c>
      <c r="W1" s="7" t="s">
        <v>205</v>
      </c>
      <c r="X1" s="7" t="s">
        <v>109</v>
      </c>
      <c r="Y1" s="7" t="s">
        <v>206</v>
      </c>
      <c r="Z1" s="7" t="s">
        <v>110</v>
      </c>
      <c r="AA1" s="7" t="s">
        <v>207</v>
      </c>
      <c r="AB1" s="7" t="s">
        <v>208</v>
      </c>
      <c r="AC1" s="7" t="s">
        <v>111</v>
      </c>
      <c r="AD1" s="7" t="s">
        <v>209</v>
      </c>
      <c r="AE1" s="7" t="s">
        <v>112</v>
      </c>
      <c r="AF1" s="7" t="s">
        <v>210</v>
      </c>
      <c r="AG1" s="7" t="s">
        <v>128</v>
      </c>
      <c r="AH1" s="7" t="s">
        <v>129</v>
      </c>
      <c r="AI1" s="7" t="s">
        <v>130</v>
      </c>
      <c r="AJ1" s="7" t="s">
        <v>211</v>
      </c>
      <c r="AK1" s="7" t="s">
        <v>212</v>
      </c>
      <c r="AL1" s="7" t="s">
        <v>213</v>
      </c>
      <c r="AM1" s="7" t="s">
        <v>131</v>
      </c>
      <c r="AN1" s="7" t="s">
        <v>132</v>
      </c>
      <c r="AO1" s="7" t="s">
        <v>214</v>
      </c>
      <c r="AP1" s="7" t="s">
        <v>215</v>
      </c>
      <c r="AQ1" s="7" t="s">
        <v>216</v>
      </c>
      <c r="AR1" s="7" t="s">
        <v>217</v>
      </c>
      <c r="AS1" s="7" t="s">
        <v>138</v>
      </c>
      <c r="AT1" s="7" t="s">
        <v>139</v>
      </c>
      <c r="AU1" s="7" t="s">
        <v>218</v>
      </c>
      <c r="AV1" s="7" t="s">
        <v>219</v>
      </c>
      <c r="AW1" s="7" t="s">
        <v>220</v>
      </c>
      <c r="AX1" s="7" t="s">
        <v>140</v>
      </c>
      <c r="AY1" s="7" t="s">
        <v>141</v>
      </c>
      <c r="AZ1" s="7" t="s">
        <v>142</v>
      </c>
    </row>
    <row r="2" spans="1:52" s="4" customFormat="1">
      <c r="A2" s="3" t="s">
        <v>182</v>
      </c>
      <c r="B2" s="2">
        <f>IFERROR(IF(VLOOKUP('2012 Original'!B2,key_ref,COLUMN(Appointing_Party_Weight__1),FALSE)=0,"none",VLOOKUP('2012 Original'!B2,key_ref,COLUMN(Appointing_Party_Weight__1),FALSE)),CONCATENATE("ERR: ",'2012 Original'!B2))</f>
        <v>4</v>
      </c>
      <c r="C2" s="2">
        <f>IFERROR(IF(VLOOKUP('2012 Original'!C2,key_ref,COLUMN(Appointing_Party_Weight__1),FALSE)=0,"none",VLOOKUP('2012 Original'!C2,key_ref,COLUMN(Appointing_Party_Weight__1),FALSE)),CONCATENATE("ERR: ",'2012 Original'!C2))</f>
        <v>4</v>
      </c>
      <c r="D2" s="2">
        <f>IFERROR(IF(VLOOKUP('2012 Original'!D2,key_ref,COLUMN(Appointing_Party_Weight__1),FALSE)=0,"none",VLOOKUP('2012 Original'!D2,key_ref,COLUMN(Appointing_Party_Weight__1),FALSE)),CONCATENATE("ERR: ",'2012 Original'!D2))</f>
        <v>4</v>
      </c>
      <c r="E2" s="2">
        <f>IFERROR(IF(VLOOKUP('2012 Original'!E2,key_ref,COLUMN(Appointing_Party_Weight__1),FALSE)=0,"none",VLOOKUP('2012 Original'!E2,key_ref,COLUMN(Appointing_Party_Weight__1),FALSE)),CONCATENATE("ERR: ",'2012 Original'!E2))</f>
        <v>4</v>
      </c>
      <c r="F2" s="2">
        <f>IFERROR(IF(VLOOKUP('2012 Original'!F2,key_ref,COLUMN(Appointing_Party_Weight__1),FALSE)=0,"none",VLOOKUP('2012 Original'!F2,key_ref,COLUMN(Appointing_Party_Weight__1),FALSE)),CONCATENATE("ERR: ",'2012 Original'!F2))</f>
        <v>4</v>
      </c>
      <c r="G2" s="2">
        <f>IFERROR(IF(VLOOKUP('2012 Original'!G2,key_ref,COLUMN(Appointing_Party_Weight__1),FALSE)=0,"none",VLOOKUP('2012 Original'!G2,key_ref,COLUMN(Appointing_Party_Weight__1),FALSE)),CONCATENATE("ERR: ",'2012 Original'!G2))</f>
        <v>3</v>
      </c>
      <c r="H2" s="2">
        <f>IFERROR(IF(VLOOKUP('2012 Original'!H2,key_ref,COLUMN(Appointing_Party_Weight__1),FALSE)=0,"none",VLOOKUP('2012 Original'!H2,key_ref,COLUMN(Appointing_Party_Weight__1),FALSE)),CONCATENATE("ERR: ",'2012 Original'!H2))</f>
        <v>4</v>
      </c>
      <c r="I2" s="2">
        <f>IFERROR(IF(VLOOKUP('2012 Original'!I2,key_ref,COLUMN(Appointing_Party_Weight__1),FALSE)=0,"none",VLOOKUP('2012 Original'!I2,key_ref,COLUMN(Appointing_Party_Weight__1),FALSE)),CONCATENATE("ERR: ",'2012 Original'!I2))</f>
        <v>4</v>
      </c>
      <c r="J2" s="2">
        <f>IFERROR(IF(VLOOKUP('2012 Original'!J2,key_ref,COLUMN(Appointing_Party_Weight__1),FALSE)=0,"none",VLOOKUP('2012 Original'!J2,key_ref,COLUMN(Appointing_Party_Weight__1),FALSE)),CONCATENATE("ERR: ",'2012 Original'!J2))</f>
        <v>4</v>
      </c>
      <c r="K2" s="2">
        <f>IFERROR(IF(VLOOKUP('2012 Original'!K2,key_ref,COLUMN(Appointing_Party_Weight__1),FALSE)=0,"none",VLOOKUP('2012 Original'!K2,key_ref,COLUMN(Appointing_Party_Weight__1),FALSE)),CONCATENATE("ERR: ",'2012 Original'!K2))</f>
        <v>3</v>
      </c>
      <c r="L2" s="2">
        <f>IFERROR(IF(VLOOKUP('2012 Original'!L2,key_ref,COLUMN(Appointing_Party_Weight__1),FALSE)=0,"none",VLOOKUP('2012 Original'!L2,key_ref,COLUMN(Appointing_Party_Weight__1),FALSE)),CONCATENATE("ERR: ",'2012 Original'!L2))</f>
        <v>4</v>
      </c>
      <c r="M2" s="2" t="str">
        <f>IFERROR(IF(VLOOKUP('2012 Original'!M2,key_ref,COLUMN(Appointing_Party_Weight__1),FALSE)=0,"none",VLOOKUP('2012 Original'!M2,key_ref,COLUMN(Appointing_Party_Weight__1),FALSE)),CONCATENATE("ERR: ",'2012 Original'!M2))</f>
        <v>none</v>
      </c>
      <c r="N2" s="2">
        <f>IFERROR(IF(VLOOKUP('2012 Original'!N2,key_ref,COLUMN(Appointing_Party_Weight__1),FALSE)=0,"none",VLOOKUP('2012 Original'!N2,key_ref,COLUMN(Appointing_Party_Weight__1),FALSE)),CONCATENATE("ERR: ",'2012 Original'!N2))</f>
        <v>4</v>
      </c>
      <c r="O2" s="2">
        <f>IFERROR(IF(VLOOKUP('2012 Original'!O2,key_ref,COLUMN(Appointing_Party_Weight__1),FALSE)=0,"none",VLOOKUP('2012 Original'!O2,key_ref,COLUMN(Appointing_Party_Weight__1),FALSE)),CONCATENATE("ERR: ",'2012 Original'!O2))</f>
        <v>4</v>
      </c>
      <c r="P2" s="2">
        <f>IFERROR(IF(VLOOKUP('2012 Original'!P2,key_ref,COLUMN(Appointing_Party_Weight__1),FALSE)=0,"none",VLOOKUP('2012 Original'!P2,key_ref,COLUMN(Appointing_Party_Weight__1),FALSE)),CONCATENATE("ERR: ",'2012 Original'!P2))</f>
        <v>4</v>
      </c>
      <c r="Q2" s="2">
        <f>IFERROR(IF(VLOOKUP('2012 Original'!Q2,key_ref,COLUMN(Appointing_Party_Weight__1),FALSE)=0,"none",VLOOKUP('2012 Original'!Q2,key_ref,COLUMN(Appointing_Party_Weight__1),FALSE)),CONCATENATE("ERR: ",'2012 Original'!Q2))</f>
        <v>4</v>
      </c>
      <c r="R2" s="2">
        <f>IFERROR(IF(VLOOKUP('2012 Original'!R2,key_ref,COLUMN(Appointing_Party_Weight__1),FALSE)=0,"none",VLOOKUP('2012 Original'!R2,key_ref,COLUMN(Appointing_Party_Weight__1),FALSE)),CONCATENATE("ERR: ",'2012 Original'!R2))</f>
        <v>4</v>
      </c>
      <c r="S2" s="2">
        <f>IFERROR(IF(VLOOKUP('2012 Original'!S2,key_ref,COLUMN(Appointing_Party_Weight__1),FALSE)=0,"none",VLOOKUP('2012 Original'!S2,key_ref,COLUMN(Appointing_Party_Weight__1),FALSE)),CONCATENATE("ERR: ",'2012 Original'!S2))</f>
        <v>4</v>
      </c>
      <c r="T2" s="2">
        <f>IFERROR(IF(VLOOKUP('2012 Original'!T2,key_ref,COLUMN(Appointing_Party_Weight__1),FALSE)=0,"none",VLOOKUP('2012 Original'!T2,key_ref,COLUMN(Appointing_Party_Weight__1),FALSE)),CONCATENATE("ERR: ",'2012 Original'!T2))</f>
        <v>4</v>
      </c>
      <c r="U2" s="2">
        <f>IFERROR(IF(VLOOKUP('2012 Original'!U2,key_ref,COLUMN(Appointing_Party_Weight__1),FALSE)=0,"none",VLOOKUP('2012 Original'!U2,key_ref,COLUMN(Appointing_Party_Weight__1),FALSE)),CONCATENATE("ERR: ",'2012 Original'!U2))</f>
        <v>4</v>
      </c>
      <c r="V2" s="2">
        <f>IFERROR(IF(VLOOKUP('2012 Original'!V2,key_ref,COLUMN(Appointing_Party_Weight__1),FALSE)=0,"none",VLOOKUP('2012 Original'!V2,key_ref,COLUMN(Appointing_Party_Weight__1),FALSE)),CONCATENATE("ERR: ",'2012 Original'!V2))</f>
        <v>4</v>
      </c>
      <c r="W2" s="2">
        <f>IFERROR(IF(VLOOKUP('2012 Original'!W2,key_ref,COLUMN(Appointing_Party_Weight__1),FALSE)=0,"none",VLOOKUP('2012 Original'!W2,key_ref,COLUMN(Appointing_Party_Weight__1),FALSE)),CONCATENATE("ERR: ",'2012 Original'!W2))</f>
        <v>4</v>
      </c>
      <c r="X2" s="2">
        <f>IFERROR(IF(VLOOKUP('2012 Original'!X2,key_ref,COLUMN(Appointing_Party_Weight__1),FALSE)=0,"none",VLOOKUP('2012 Original'!X2,key_ref,COLUMN(Appointing_Party_Weight__1),FALSE)),CONCATENATE("ERR: ",'2012 Original'!X2))</f>
        <v>4</v>
      </c>
      <c r="Y2" s="2">
        <f>IFERROR(IF(VLOOKUP('2012 Original'!Y2,key_ref,COLUMN(Appointing_Party_Weight__1),FALSE)=0,"none",VLOOKUP('2012 Original'!Y2,key_ref,COLUMN(Appointing_Party_Weight__1),FALSE)),CONCATENATE("ERR: ",'2012 Original'!Y2))</f>
        <v>4</v>
      </c>
      <c r="Z2" s="2">
        <f>IFERROR(IF(VLOOKUP('2012 Original'!Z2,key_ref,COLUMN(Appointing_Party_Weight__1),FALSE)=0,"none",VLOOKUP('2012 Original'!Z2,key_ref,COLUMN(Appointing_Party_Weight__1),FALSE)),CONCATENATE("ERR: ",'2012 Original'!Z2))</f>
        <v>4</v>
      </c>
      <c r="AA2" s="2">
        <f>IFERROR(IF(VLOOKUP('2012 Original'!AA2,key_ref,COLUMN(Appointing_Party_Weight__1),FALSE)=0,"none",VLOOKUP('2012 Original'!AA2,key_ref,COLUMN(Appointing_Party_Weight__1),FALSE)),CONCATENATE("ERR: ",'2012 Original'!AA2))</f>
        <v>4</v>
      </c>
      <c r="AB2" s="2">
        <f>IFERROR(IF(VLOOKUP('2012 Original'!AB2,key_ref,COLUMN(Appointing_Party_Weight__1),FALSE)=0,"none",VLOOKUP('2012 Original'!AB2,key_ref,COLUMN(Appointing_Party_Weight__1),FALSE)),CONCATENATE("ERR: ",'2012 Original'!AB2))</f>
        <v>4</v>
      </c>
      <c r="AC2" s="2">
        <f>IFERROR(IF(VLOOKUP('2012 Original'!AC2,key_ref,COLUMN(Appointing_Party_Weight__1),FALSE)=0,"none",VLOOKUP('2012 Original'!AC2,key_ref,COLUMN(Appointing_Party_Weight__1),FALSE)),CONCATENATE("ERR: ",'2012 Original'!AC2))</f>
        <v>4</v>
      </c>
      <c r="AD2" s="2">
        <f>IFERROR(IF(VLOOKUP('2012 Original'!AD2,key_ref,COLUMN(Appointing_Party_Weight__1),FALSE)=0,"none",VLOOKUP('2012 Original'!AD2,key_ref,COLUMN(Appointing_Party_Weight__1),FALSE)),CONCATENATE("ERR: ",'2012 Original'!AD2))</f>
        <v>4</v>
      </c>
      <c r="AE2" s="2">
        <f>IFERROR(IF(VLOOKUP('2012 Original'!AE2,key_ref,COLUMN(Appointing_Party_Weight__1),FALSE)=0,"none",VLOOKUP('2012 Original'!AE2,key_ref,COLUMN(Appointing_Party_Weight__1),FALSE)),CONCATENATE("ERR: ",'2012 Original'!AE2))</f>
        <v>4</v>
      </c>
      <c r="AF2" s="2">
        <f>IFERROR(IF(VLOOKUP('2012 Original'!AF2,key_ref,COLUMN(Appointing_Party_Weight__1),FALSE)=0,"none",VLOOKUP('2012 Original'!AF2,key_ref,COLUMN(Appointing_Party_Weight__1),FALSE)),CONCATENATE("ERR: ",'2012 Original'!AF2))</f>
        <v>4</v>
      </c>
      <c r="AG2" s="2">
        <f>IFERROR(IF(VLOOKUP('2012 Original'!AG2,key_ref,COLUMN(Appointing_Party_Weight__1),FALSE)=0,"none",VLOOKUP('2012 Original'!AG2,key_ref,COLUMN(Appointing_Party_Weight__1),FALSE)),CONCATENATE("ERR: ",'2012 Original'!AG2))</f>
        <v>4</v>
      </c>
      <c r="AH2" s="2">
        <f>IFERROR(IF(VLOOKUP('2012 Original'!AH2,key_ref,COLUMN(Appointing_Party_Weight__1),FALSE)=0,"none",VLOOKUP('2012 Original'!AH2,key_ref,COLUMN(Appointing_Party_Weight__1),FALSE)),CONCATENATE("ERR: ",'2012 Original'!AH2))</f>
        <v>4</v>
      </c>
      <c r="AI2" s="2" t="str">
        <f>IFERROR(IF(VLOOKUP('2012 Original'!AI2,key_ref,COLUMN(Appointing_Party_Weight__1),FALSE)=0,"none",VLOOKUP('2012 Original'!AI2,key_ref,COLUMN(Appointing_Party_Weight__1),FALSE)),CONCATENATE("ERR: ",'2012 Original'!AI2))</f>
        <v>none</v>
      </c>
      <c r="AJ2" s="2">
        <f>IFERROR(IF(VLOOKUP('2012 Original'!AJ2,key_ref,COLUMN(Appointing_Party_Weight__1),FALSE)=0,"none",VLOOKUP('2012 Original'!AJ2,key_ref,COLUMN(Appointing_Party_Weight__1),FALSE)),CONCATENATE("ERR: ",'2012 Original'!AJ2))</f>
        <v>4</v>
      </c>
      <c r="AK2" s="2">
        <f>IFERROR(IF(VLOOKUP('2012 Original'!AK2,key_ref,COLUMN(Appointing_Party_Weight__1),FALSE)=0,"none",VLOOKUP('2012 Original'!AK2,key_ref,COLUMN(Appointing_Party_Weight__1),FALSE)),CONCATENATE("ERR: ",'2012 Original'!AK2))</f>
        <v>4</v>
      </c>
      <c r="AL2" s="2">
        <f>IFERROR(IF(VLOOKUP('2012 Original'!AL2,key_ref,COLUMN(Appointing_Party_Weight__1),FALSE)=0,"none",VLOOKUP('2012 Original'!AL2,key_ref,COLUMN(Appointing_Party_Weight__1),FALSE)),CONCATENATE("ERR: ",'2012 Original'!AL2))</f>
        <v>4</v>
      </c>
      <c r="AM2" s="2">
        <f>IFERROR(IF(VLOOKUP('2012 Original'!AM2,key_ref,COLUMN(Appointing_Party_Weight__1),FALSE)=0,"none",VLOOKUP('2012 Original'!AM2,key_ref,COLUMN(Appointing_Party_Weight__1),FALSE)),CONCATENATE("ERR: ",'2012 Original'!AM2))</f>
        <v>4</v>
      </c>
      <c r="AN2" s="2">
        <f>IFERROR(IF(VLOOKUP('2012 Original'!AN2,key_ref,COLUMN(Appointing_Party_Weight__1),FALSE)=0,"none",VLOOKUP('2012 Original'!AN2,key_ref,COLUMN(Appointing_Party_Weight__1),FALSE)),CONCATENATE("ERR: ",'2012 Original'!AN2))</f>
        <v>4</v>
      </c>
      <c r="AO2" s="2">
        <f>IFERROR(IF(VLOOKUP('2012 Original'!AO2,key_ref,COLUMN(Appointing_Party_Weight__1),FALSE)=0,"none",VLOOKUP('2012 Original'!AO2,key_ref,COLUMN(Appointing_Party_Weight__1),FALSE)),CONCATENATE("ERR: ",'2012 Original'!AO2))</f>
        <v>4</v>
      </c>
      <c r="AP2" s="2">
        <f>IFERROR(IF(VLOOKUP('2012 Original'!AP2,key_ref,COLUMN(Appointing_Party_Weight__1),FALSE)=0,"none",VLOOKUP('2012 Original'!AP2,key_ref,COLUMN(Appointing_Party_Weight__1),FALSE)),CONCATENATE("ERR: ",'2012 Original'!AP2))</f>
        <v>4</v>
      </c>
      <c r="AQ2" s="2">
        <f>IFERROR(IF(VLOOKUP('2012 Original'!AQ2,key_ref,COLUMN(Appointing_Party_Weight__1),FALSE)=0,"none",VLOOKUP('2012 Original'!AQ2,key_ref,COLUMN(Appointing_Party_Weight__1),FALSE)),CONCATENATE("ERR: ",'2012 Original'!AQ2))</f>
        <v>4</v>
      </c>
      <c r="AR2" s="2">
        <f>IFERROR(IF(VLOOKUP('2012 Original'!AR2,key_ref,COLUMN(Appointing_Party_Weight__1),FALSE)=0,"none",VLOOKUP('2012 Original'!AR2,key_ref,COLUMN(Appointing_Party_Weight__1),FALSE)),CONCATENATE("ERR: ",'2012 Original'!AR2))</f>
        <v>4</v>
      </c>
      <c r="AS2" s="2">
        <f>IFERROR(IF(VLOOKUP('2012 Original'!AS2,key_ref,COLUMN(Appointing_Party_Weight__1),FALSE)=0,"none",VLOOKUP('2012 Original'!AS2,key_ref,COLUMN(Appointing_Party_Weight__1),FALSE)),CONCATENATE("ERR: ",'2012 Original'!AS2))</f>
        <v>4</v>
      </c>
      <c r="AT2" s="2">
        <f>IFERROR(IF(VLOOKUP('2012 Original'!AT2,key_ref,COLUMN(Appointing_Party_Weight__1),FALSE)=0,"none",VLOOKUP('2012 Original'!AT2,key_ref,COLUMN(Appointing_Party_Weight__1),FALSE)),CONCATENATE("ERR: ",'2012 Original'!AT2))</f>
        <v>4</v>
      </c>
      <c r="AU2" s="2">
        <f>IFERROR(IF(VLOOKUP('2012 Original'!AU2,key_ref,COLUMN(Appointing_Party_Weight__1),FALSE)=0,"none",VLOOKUP('2012 Original'!AU2,key_ref,COLUMN(Appointing_Party_Weight__1),FALSE)),CONCATENATE("ERR: ",'2012 Original'!AU2))</f>
        <v>4</v>
      </c>
      <c r="AV2" s="2">
        <f>IFERROR(IF(VLOOKUP('2012 Original'!AV2,key_ref,COLUMN(Appointing_Party_Weight__1),FALSE)=0,"none",VLOOKUP('2012 Original'!AV2,key_ref,COLUMN(Appointing_Party_Weight__1),FALSE)),CONCATENATE("ERR: ",'2012 Original'!AV2))</f>
        <v>4</v>
      </c>
      <c r="AW2" s="2">
        <f>IFERROR(IF(VLOOKUP('2012 Original'!AW2,key_ref,COLUMN(Appointing_Party_Weight__1),FALSE)=0,"none",VLOOKUP('2012 Original'!AW2,key_ref,COLUMN(Appointing_Party_Weight__1),FALSE)),CONCATENATE("ERR: ",'2012 Original'!AW2))</f>
        <v>4</v>
      </c>
      <c r="AX2" s="2">
        <f>IFERROR(IF(VLOOKUP('2012 Original'!AX2,key_ref,COLUMN(Appointing_Party_Weight__1),FALSE)=0,"none",VLOOKUP('2012 Original'!AX2,key_ref,COLUMN(Appointing_Party_Weight__1),FALSE)),CONCATENATE("ERR: ",'2012 Original'!AX2))</f>
        <v>4</v>
      </c>
      <c r="AY2" s="2">
        <f>IFERROR(IF(VLOOKUP('2012 Original'!AY2,key_ref,COLUMN(Appointing_Party_Weight__1),FALSE)=0,"none",VLOOKUP('2012 Original'!AY2,key_ref,COLUMN(Appointing_Party_Weight__1),FALSE)),CONCATENATE("ERR: ",'2012 Original'!AY2))</f>
        <v>4</v>
      </c>
      <c r="AZ2" s="2">
        <f>IFERROR(IF(VLOOKUP('2012 Original'!AZ2,key_ref,COLUMN(Appointing_Party_Weight__1),FALSE)=0,"none",VLOOKUP('2012 Original'!AZ2,key_ref,COLUMN(Appointing_Party_Weight__1),FALSE)),CONCATENATE("ERR: ",'2012 Original'!AZ2))</f>
        <v>4</v>
      </c>
    </row>
    <row r="3" spans="1:52" s="4" customFormat="1">
      <c r="A3" s="3" t="s">
        <v>10</v>
      </c>
      <c r="B3" s="2">
        <f>IFERROR(IF(VLOOKUP('2012 Original'!B3,key_ref,COLUMN(Appointing_Party_Weight__1),FALSE)=0,"none",VLOOKUP('2012 Original'!B3,key_ref,COLUMN(Appointing_Party_Weight__1),FALSE)),CONCATENATE("ERR: ",'2012 Original'!B3))</f>
        <v>4</v>
      </c>
      <c r="C3" s="2">
        <f>IFERROR(IF(VLOOKUP('2012 Original'!C3,key_ref,COLUMN(Appointing_Party_Weight__1),FALSE)=0,"none",VLOOKUP('2012 Original'!C3,key_ref,COLUMN(Appointing_Party_Weight__1),FALSE)),CONCATENATE("ERR: ",'2012 Original'!C3))</f>
        <v>4</v>
      </c>
      <c r="D3" s="2">
        <f>IFERROR(IF(VLOOKUP('2012 Original'!D3,key_ref,COLUMN(Appointing_Party_Weight__1),FALSE)=0,"none",VLOOKUP('2012 Original'!D3,key_ref,COLUMN(Appointing_Party_Weight__1),FALSE)),CONCATENATE("ERR: ",'2012 Original'!D3))</f>
        <v>4</v>
      </c>
      <c r="E3" s="2">
        <f>IFERROR(IF(VLOOKUP('2012 Original'!E3,key_ref,COLUMN(Appointing_Party_Weight__1),FALSE)=0,"none",VLOOKUP('2012 Original'!E3,key_ref,COLUMN(Appointing_Party_Weight__1),FALSE)),CONCATENATE("ERR: ",'2012 Original'!E3))</f>
        <v>3</v>
      </c>
      <c r="F3" s="2">
        <f>IFERROR(IF(VLOOKUP('2012 Original'!F3,key_ref,COLUMN(Appointing_Party_Weight__1),FALSE)=0,"none",VLOOKUP('2012 Original'!F3,key_ref,COLUMN(Appointing_Party_Weight__1),FALSE)),CONCATENATE("ERR: ",'2012 Original'!F3))</f>
        <v>3</v>
      </c>
      <c r="G3" s="2">
        <f>IFERROR(IF(VLOOKUP('2012 Original'!G3,key_ref,COLUMN(Appointing_Party_Weight__1),FALSE)=0,"none",VLOOKUP('2012 Original'!G3,key_ref,COLUMN(Appointing_Party_Weight__1),FALSE)),CONCATENATE("ERR: ",'2012 Original'!G3))</f>
        <v>3</v>
      </c>
      <c r="H3" s="2">
        <f>IFERROR(IF(VLOOKUP('2012 Original'!H3,key_ref,COLUMN(Appointing_Party_Weight__1),FALSE)=0,"none",VLOOKUP('2012 Original'!H3,key_ref,COLUMN(Appointing_Party_Weight__1),FALSE)),CONCATENATE("ERR: ",'2012 Original'!H3))</f>
        <v>3</v>
      </c>
      <c r="I3" s="2">
        <f>IFERROR(IF(VLOOKUP('2012 Original'!I3,key_ref,COLUMN(Appointing_Party_Weight__1),FALSE)=0,"none",VLOOKUP('2012 Original'!I3,key_ref,COLUMN(Appointing_Party_Weight__1),FALSE)),CONCATENATE("ERR: ",'2012 Original'!I3))</f>
        <v>3</v>
      </c>
      <c r="J3" s="2">
        <f>IFERROR(IF(VLOOKUP('2012 Original'!J3,key_ref,COLUMN(Appointing_Party_Weight__1),FALSE)=0,"none",VLOOKUP('2012 Original'!J3,key_ref,COLUMN(Appointing_Party_Weight__1),FALSE)),CONCATENATE("ERR: ",'2012 Original'!J3))</f>
        <v>4</v>
      </c>
      <c r="K3" s="2">
        <f>IFERROR(IF(VLOOKUP('2012 Original'!K3,key_ref,COLUMN(Appointing_Party_Weight__1),FALSE)=0,"none",VLOOKUP('2012 Original'!K3,key_ref,COLUMN(Appointing_Party_Weight__1),FALSE)),CONCATENATE("ERR: ",'2012 Original'!K3))</f>
        <v>3</v>
      </c>
      <c r="L3" s="2">
        <f>IFERROR(IF(VLOOKUP('2012 Original'!L3,key_ref,COLUMN(Appointing_Party_Weight__1),FALSE)=0,"none",VLOOKUP('2012 Original'!L3,key_ref,COLUMN(Appointing_Party_Weight__1),FALSE)),CONCATENATE("ERR: ",'2012 Original'!L3))</f>
        <v>4</v>
      </c>
      <c r="M3" s="2">
        <f>IFERROR(IF(VLOOKUP('2012 Original'!M3,key_ref,COLUMN(Appointing_Party_Weight__1),FALSE)=0,"none",VLOOKUP('2012 Original'!M3,key_ref,COLUMN(Appointing_Party_Weight__1),FALSE)),CONCATENATE("ERR: ",'2012 Original'!M3))</f>
        <v>3</v>
      </c>
      <c r="N3" s="2">
        <f>IFERROR(IF(VLOOKUP('2012 Original'!N3,key_ref,COLUMN(Appointing_Party_Weight__1),FALSE)=0,"none",VLOOKUP('2012 Original'!N3,key_ref,COLUMN(Appointing_Party_Weight__1),FALSE)),CONCATENATE("ERR: ",'2012 Original'!N3))</f>
        <v>3</v>
      </c>
      <c r="O3" s="2">
        <f>IFERROR(IF(VLOOKUP('2012 Original'!O3,key_ref,COLUMN(Appointing_Party_Weight__1),FALSE)=0,"none",VLOOKUP('2012 Original'!O3,key_ref,COLUMN(Appointing_Party_Weight__1),FALSE)),CONCATENATE("ERR: ",'2012 Original'!O3))</f>
        <v>4</v>
      </c>
      <c r="P3" s="2">
        <f>IFERROR(IF(VLOOKUP('2012 Original'!P3,key_ref,COLUMN(Appointing_Party_Weight__1),FALSE)=0,"none",VLOOKUP('2012 Original'!P3,key_ref,COLUMN(Appointing_Party_Weight__1),FALSE)),CONCATENATE("ERR: ",'2012 Original'!P3))</f>
        <v>3</v>
      </c>
      <c r="Q3" s="2">
        <f>IFERROR(IF(VLOOKUP('2012 Original'!Q3,key_ref,COLUMN(Appointing_Party_Weight__1),FALSE)=0,"none",VLOOKUP('2012 Original'!Q3,key_ref,COLUMN(Appointing_Party_Weight__1),FALSE)),CONCATENATE("ERR: ",'2012 Original'!Q3))</f>
        <v>4</v>
      </c>
      <c r="R3" s="2">
        <f>IFERROR(IF(VLOOKUP('2012 Original'!R3,key_ref,COLUMN(Appointing_Party_Weight__1),FALSE)=0,"none",VLOOKUP('2012 Original'!R3,key_ref,COLUMN(Appointing_Party_Weight__1),FALSE)),CONCATENATE("ERR: ",'2012 Original'!R3))</f>
        <v>3</v>
      </c>
      <c r="S3" s="2">
        <f>IFERROR(IF(VLOOKUP('2012 Original'!S3,key_ref,COLUMN(Appointing_Party_Weight__1),FALSE)=0,"none",VLOOKUP('2012 Original'!S3,key_ref,COLUMN(Appointing_Party_Weight__1),FALSE)),CONCATENATE("ERR: ",'2012 Original'!S3))</f>
        <v>4</v>
      </c>
      <c r="T3" s="2">
        <f>IFERROR(IF(VLOOKUP('2012 Original'!T3,key_ref,COLUMN(Appointing_Party_Weight__1),FALSE)=0,"none",VLOOKUP('2012 Original'!T3,key_ref,COLUMN(Appointing_Party_Weight__1),FALSE)),CONCATENATE("ERR: ",'2012 Original'!T3))</f>
        <v>3</v>
      </c>
      <c r="U3" s="2">
        <f>IFERROR(IF(VLOOKUP('2012 Original'!U3,key_ref,COLUMN(Appointing_Party_Weight__1),FALSE)=0,"none",VLOOKUP('2012 Original'!U3,key_ref,COLUMN(Appointing_Party_Weight__1),FALSE)),CONCATENATE("ERR: ",'2012 Original'!U3))</f>
        <v>3</v>
      </c>
      <c r="V3" s="2">
        <f>IFERROR(IF(VLOOKUP('2012 Original'!V3,key_ref,COLUMN(Appointing_Party_Weight__1),FALSE)=0,"none",VLOOKUP('2012 Original'!V3,key_ref,COLUMN(Appointing_Party_Weight__1),FALSE)),CONCATENATE("ERR: ",'2012 Original'!V3))</f>
        <v>3</v>
      </c>
      <c r="W3" s="2">
        <f>IFERROR(IF(VLOOKUP('2012 Original'!W3,key_ref,COLUMN(Appointing_Party_Weight__1),FALSE)=0,"none",VLOOKUP('2012 Original'!W3,key_ref,COLUMN(Appointing_Party_Weight__1),FALSE)),CONCATENATE("ERR: ",'2012 Original'!W3))</f>
        <v>3</v>
      </c>
      <c r="X3" s="2">
        <f>IFERROR(IF(VLOOKUP('2012 Original'!X3,key_ref,COLUMN(Appointing_Party_Weight__1),FALSE)=0,"none",VLOOKUP('2012 Original'!X3,key_ref,COLUMN(Appointing_Party_Weight__1),FALSE)),CONCATENATE("ERR: ",'2012 Original'!X3))</f>
        <v>4</v>
      </c>
      <c r="Y3" s="2">
        <f>IFERROR(IF(VLOOKUP('2012 Original'!Y3,key_ref,COLUMN(Appointing_Party_Weight__1),FALSE)=0,"none",VLOOKUP('2012 Original'!Y3,key_ref,COLUMN(Appointing_Party_Weight__1),FALSE)),CONCATENATE("ERR: ",'2012 Original'!Y3))</f>
        <v>3</v>
      </c>
      <c r="Z3" s="2">
        <f>IFERROR(IF(VLOOKUP('2012 Original'!Z3,key_ref,COLUMN(Appointing_Party_Weight__1),FALSE)=0,"none",VLOOKUP('2012 Original'!Z3,key_ref,COLUMN(Appointing_Party_Weight__1),FALSE)),CONCATENATE("ERR: ",'2012 Original'!Z3))</f>
        <v>3</v>
      </c>
      <c r="AA3" s="2">
        <f>IFERROR(IF(VLOOKUP('2012 Original'!AA3,key_ref,COLUMN(Appointing_Party_Weight__1),FALSE)=0,"none",VLOOKUP('2012 Original'!AA3,key_ref,COLUMN(Appointing_Party_Weight__1),FALSE)),CONCATENATE("ERR: ",'2012 Original'!AA3))</f>
        <v>3</v>
      </c>
      <c r="AB3" s="2">
        <f>IFERROR(IF(VLOOKUP('2012 Original'!AB3,key_ref,COLUMN(Appointing_Party_Weight__1),FALSE)=0,"none",VLOOKUP('2012 Original'!AB3,key_ref,COLUMN(Appointing_Party_Weight__1),FALSE)),CONCATENATE("ERR: ",'2012 Original'!AB3))</f>
        <v>3</v>
      </c>
      <c r="AC3" s="2">
        <f>IFERROR(IF(VLOOKUP('2012 Original'!AC3,key_ref,COLUMN(Appointing_Party_Weight__1),FALSE)=0,"none",VLOOKUP('2012 Original'!AC3,key_ref,COLUMN(Appointing_Party_Weight__1),FALSE)),CONCATENATE("ERR: ",'2012 Original'!AC3))</f>
        <v>3</v>
      </c>
      <c r="AD3" s="2">
        <f>IFERROR(IF(VLOOKUP('2012 Original'!AD3,key_ref,COLUMN(Appointing_Party_Weight__1),FALSE)=0,"none",VLOOKUP('2012 Original'!AD3,key_ref,COLUMN(Appointing_Party_Weight__1),FALSE)),CONCATENATE("ERR: ",'2012 Original'!AD3))</f>
        <v>4</v>
      </c>
      <c r="AE3" s="2">
        <f>IFERROR(IF(VLOOKUP('2012 Original'!AE3,key_ref,COLUMN(Appointing_Party_Weight__1),FALSE)=0,"none",VLOOKUP('2012 Original'!AE3,key_ref,COLUMN(Appointing_Party_Weight__1),FALSE)),CONCATENATE("ERR: ",'2012 Original'!AE3))</f>
        <v>3</v>
      </c>
      <c r="AF3" s="2">
        <f>IFERROR(IF(VLOOKUP('2012 Original'!AF3,key_ref,COLUMN(Appointing_Party_Weight__1),FALSE)=0,"none",VLOOKUP('2012 Original'!AF3,key_ref,COLUMN(Appointing_Party_Weight__1),FALSE)),CONCATENATE("ERR: ",'2012 Original'!AF3))</f>
        <v>3</v>
      </c>
      <c r="AG3" s="2">
        <f>IFERROR(IF(VLOOKUP('2012 Original'!AG3,key_ref,COLUMN(Appointing_Party_Weight__1),FALSE)=0,"none",VLOOKUP('2012 Original'!AG3,key_ref,COLUMN(Appointing_Party_Weight__1),FALSE)),CONCATENATE("ERR: ",'2012 Original'!AG3))</f>
        <v>3</v>
      </c>
      <c r="AH3" s="2">
        <f>IFERROR(IF(VLOOKUP('2012 Original'!AH3,key_ref,COLUMN(Appointing_Party_Weight__1),FALSE)=0,"none",VLOOKUP('2012 Original'!AH3,key_ref,COLUMN(Appointing_Party_Weight__1),FALSE)),CONCATENATE("ERR: ",'2012 Original'!AH3))</f>
        <v>3</v>
      </c>
      <c r="AI3" s="2">
        <f>IFERROR(IF(VLOOKUP('2012 Original'!AI3,key_ref,COLUMN(Appointing_Party_Weight__1),FALSE)=0,"none",VLOOKUP('2012 Original'!AI3,key_ref,COLUMN(Appointing_Party_Weight__1),FALSE)),CONCATENATE("ERR: ",'2012 Original'!AI3))</f>
        <v>3</v>
      </c>
      <c r="AJ3" s="2">
        <f>IFERROR(IF(VLOOKUP('2012 Original'!AJ3,key_ref,COLUMN(Appointing_Party_Weight__1),FALSE)=0,"none",VLOOKUP('2012 Original'!AJ3,key_ref,COLUMN(Appointing_Party_Weight__1),FALSE)),CONCATENATE("ERR: ",'2012 Original'!AJ3))</f>
        <v>3</v>
      </c>
      <c r="AK3" s="2">
        <f>IFERROR(IF(VLOOKUP('2012 Original'!AK3,key_ref,COLUMN(Appointing_Party_Weight__1),FALSE)=0,"none",VLOOKUP('2012 Original'!AK3,key_ref,COLUMN(Appointing_Party_Weight__1),FALSE)),CONCATENATE("ERR: ",'2012 Original'!AK3))</f>
        <v>3</v>
      </c>
      <c r="AL3" s="2">
        <f>IFERROR(IF(VLOOKUP('2012 Original'!AL3,key_ref,COLUMN(Appointing_Party_Weight__1),FALSE)=0,"none",VLOOKUP('2012 Original'!AL3,key_ref,COLUMN(Appointing_Party_Weight__1),FALSE)),CONCATENATE("ERR: ",'2012 Original'!AL3))</f>
        <v>3</v>
      </c>
      <c r="AM3" s="2">
        <f>IFERROR(IF(VLOOKUP('2012 Original'!AM3,key_ref,COLUMN(Appointing_Party_Weight__1),FALSE)=0,"none",VLOOKUP('2012 Original'!AM3,key_ref,COLUMN(Appointing_Party_Weight__1),FALSE)),CONCATENATE("ERR: ",'2012 Original'!AM3))</f>
        <v>3</v>
      </c>
      <c r="AN3" s="2" t="str">
        <f>IFERROR(IF(VLOOKUP('2012 Original'!AN3,key_ref,COLUMN(Appointing_Party_Weight__1),FALSE)=0,"none",VLOOKUP('2012 Original'!AN3,key_ref,COLUMN(Appointing_Party_Weight__1),FALSE)),CONCATENATE("ERR: ",'2012 Original'!AN3))</f>
        <v>none</v>
      </c>
      <c r="AO3" s="2">
        <f>IFERROR(IF(VLOOKUP('2012 Original'!AO3,key_ref,COLUMN(Appointing_Party_Weight__1),FALSE)=0,"none",VLOOKUP('2012 Original'!AO3,key_ref,COLUMN(Appointing_Party_Weight__1),FALSE)),CONCATENATE("ERR: ",'2012 Original'!AO3))</f>
        <v>4</v>
      </c>
      <c r="AP3" s="2" t="str">
        <f>IFERROR(IF(VLOOKUP('2012 Original'!AP3,key_ref,COLUMN(Appointing_Party_Weight__1),FALSE)=0,"none",VLOOKUP('2012 Original'!AP3,key_ref,COLUMN(Appointing_Party_Weight__1),FALSE)),CONCATENATE("ERR: ",'2012 Original'!AP3))</f>
        <v>none</v>
      </c>
      <c r="AQ3" s="2">
        <f>IFERROR(IF(VLOOKUP('2012 Original'!AQ3,key_ref,COLUMN(Appointing_Party_Weight__1),FALSE)=0,"none",VLOOKUP('2012 Original'!AQ3,key_ref,COLUMN(Appointing_Party_Weight__1),FALSE)),CONCATENATE("ERR: ",'2012 Original'!AQ3))</f>
        <v>3</v>
      </c>
      <c r="AR3" s="2">
        <f>IFERROR(IF(VLOOKUP('2012 Original'!AR3,key_ref,COLUMN(Appointing_Party_Weight__1),FALSE)=0,"none",VLOOKUP('2012 Original'!AR3,key_ref,COLUMN(Appointing_Party_Weight__1),FALSE)),CONCATENATE("ERR: ",'2012 Original'!AR3))</f>
        <v>3</v>
      </c>
      <c r="AS3" s="2">
        <f>IFERROR(IF(VLOOKUP('2012 Original'!AS3,key_ref,COLUMN(Appointing_Party_Weight__1),FALSE)=0,"none",VLOOKUP('2012 Original'!AS3,key_ref,COLUMN(Appointing_Party_Weight__1),FALSE)),CONCATENATE("ERR: ",'2012 Original'!AS3))</f>
        <v>3</v>
      </c>
      <c r="AT3" s="2">
        <f>IFERROR(IF(VLOOKUP('2012 Original'!AT3,key_ref,COLUMN(Appointing_Party_Weight__1),FALSE)=0,"none",VLOOKUP('2012 Original'!AT3,key_ref,COLUMN(Appointing_Party_Weight__1),FALSE)),CONCATENATE("ERR: ",'2012 Original'!AT3))</f>
        <v>3</v>
      </c>
      <c r="AU3" s="2">
        <f>IFERROR(IF(VLOOKUP('2012 Original'!AU3,key_ref,COLUMN(Appointing_Party_Weight__1),FALSE)=0,"none",VLOOKUP('2012 Original'!AU3,key_ref,COLUMN(Appointing_Party_Weight__1),FALSE)),CONCATENATE("ERR: ",'2012 Original'!AU3))</f>
        <v>3</v>
      </c>
      <c r="AV3" s="2">
        <f>IFERROR(IF(VLOOKUP('2012 Original'!AV3,key_ref,COLUMN(Appointing_Party_Weight__1),FALSE)=0,"none",VLOOKUP('2012 Original'!AV3,key_ref,COLUMN(Appointing_Party_Weight__1),FALSE)),CONCATENATE("ERR: ",'2012 Original'!AV3))</f>
        <v>3</v>
      </c>
      <c r="AW3" s="2">
        <f>IFERROR(IF(VLOOKUP('2012 Original'!AW3,key_ref,COLUMN(Appointing_Party_Weight__1),FALSE)=0,"none",VLOOKUP('2012 Original'!AW3,key_ref,COLUMN(Appointing_Party_Weight__1),FALSE)),CONCATENATE("ERR: ",'2012 Original'!AW3))</f>
        <v>3</v>
      </c>
      <c r="AX3" s="2">
        <f>IFERROR(IF(VLOOKUP('2012 Original'!AX3,key_ref,COLUMN(Appointing_Party_Weight__1),FALSE)=0,"none",VLOOKUP('2012 Original'!AX3,key_ref,COLUMN(Appointing_Party_Weight__1),FALSE)),CONCATENATE("ERR: ",'2012 Original'!AX3))</f>
        <v>3</v>
      </c>
      <c r="AY3" s="2">
        <f>IFERROR(IF(VLOOKUP('2012 Original'!AY3,key_ref,COLUMN(Appointing_Party_Weight__1),FALSE)=0,"none",VLOOKUP('2012 Original'!AY3,key_ref,COLUMN(Appointing_Party_Weight__1),FALSE)),CONCATENATE("ERR: ",'2012 Original'!AY3))</f>
        <v>3</v>
      </c>
      <c r="AZ3" s="2">
        <f>IFERROR(IF(VLOOKUP('2012 Original'!AZ3,key_ref,COLUMN(Appointing_Party_Weight__1),FALSE)=0,"none",VLOOKUP('2012 Original'!AZ3,key_ref,COLUMN(Appointing_Party_Weight__1),FALSE)),CONCATENATE("ERR: ",'2012 Original'!AZ3))</f>
        <v>3</v>
      </c>
    </row>
    <row r="4" spans="1:52" s="4" customFormat="1">
      <c r="A4" s="3" t="s">
        <v>14</v>
      </c>
      <c r="B4" s="2">
        <f>IFERROR(IF(VLOOKUP('2012 Original'!B4,key_ref,COLUMN(Appointing_Party_Weight__1),FALSE)=0,"none",VLOOKUP('2012 Original'!B4,key_ref,COLUMN(Appointing_Party_Weight__1),FALSE)),CONCATENATE("ERR: ",'2012 Original'!B4))</f>
        <v>4</v>
      </c>
      <c r="C4" s="2">
        <f>IFERROR(IF(VLOOKUP('2012 Original'!C4,key_ref,COLUMN(Appointing_Party_Weight__1),FALSE)=0,"none",VLOOKUP('2012 Original'!C4,key_ref,COLUMN(Appointing_Party_Weight__1),FALSE)),CONCATENATE("ERR: ",'2012 Original'!C4))</f>
        <v>4</v>
      </c>
      <c r="D4" s="2">
        <f>IFERROR(IF(VLOOKUP('2012 Original'!D4,key_ref,COLUMN(Appointing_Party_Weight__1),FALSE)=0,"none",VLOOKUP('2012 Original'!D4,key_ref,COLUMN(Appointing_Party_Weight__1),FALSE)),CONCATENATE("ERR: ",'2012 Original'!D4))</f>
        <v>4</v>
      </c>
      <c r="E4" s="2">
        <f>IFERROR(IF(VLOOKUP('2012 Original'!E4,key_ref,COLUMN(Appointing_Party_Weight__1),FALSE)=0,"none",VLOOKUP('2012 Original'!E4,key_ref,COLUMN(Appointing_Party_Weight__1),FALSE)),CONCATENATE("ERR: ",'2012 Original'!E4))</f>
        <v>4</v>
      </c>
      <c r="F4" s="2">
        <f>IFERROR(IF(VLOOKUP('2012 Original'!F4,key_ref,COLUMN(Appointing_Party_Weight__1),FALSE)=0,"none",VLOOKUP('2012 Original'!F4,key_ref,COLUMN(Appointing_Party_Weight__1),FALSE)),CONCATENATE("ERR: ",'2012 Original'!F4))</f>
        <v>4</v>
      </c>
      <c r="G4" s="2">
        <f>IFERROR(IF(VLOOKUP('2012 Original'!G4,key_ref,COLUMN(Appointing_Party_Weight__1),FALSE)=0,"none",VLOOKUP('2012 Original'!G4,key_ref,COLUMN(Appointing_Party_Weight__1),FALSE)),CONCATENATE("ERR: ",'2012 Original'!G4))</f>
        <v>3</v>
      </c>
      <c r="H4" s="2">
        <f>IFERROR(IF(VLOOKUP('2012 Original'!H4,key_ref,COLUMN(Appointing_Party_Weight__1),FALSE)=0,"none",VLOOKUP('2012 Original'!H4,key_ref,COLUMN(Appointing_Party_Weight__1),FALSE)),CONCATENATE("ERR: ",'2012 Original'!H4))</f>
        <v>3</v>
      </c>
      <c r="I4" s="2">
        <f>IFERROR(IF(VLOOKUP('2012 Original'!I4,key_ref,COLUMN(Appointing_Party_Weight__1),FALSE)=0,"none",VLOOKUP('2012 Original'!I4,key_ref,COLUMN(Appointing_Party_Weight__1),FALSE)),CONCATENATE("ERR: ",'2012 Original'!I4))</f>
        <v>3</v>
      </c>
      <c r="J4" s="2">
        <f>IFERROR(IF(VLOOKUP('2012 Original'!J4,key_ref,COLUMN(Appointing_Party_Weight__1),FALSE)=0,"none",VLOOKUP('2012 Original'!J4,key_ref,COLUMN(Appointing_Party_Weight__1),FALSE)),CONCATENATE("ERR: ",'2012 Original'!J4))</f>
        <v>4</v>
      </c>
      <c r="K4" s="2">
        <f>IFERROR(IF(VLOOKUP('2012 Original'!K4,key_ref,COLUMN(Appointing_Party_Weight__1),FALSE)=0,"none",VLOOKUP('2012 Original'!K4,key_ref,COLUMN(Appointing_Party_Weight__1),FALSE)),CONCATENATE("ERR: ",'2012 Original'!K4))</f>
        <v>3</v>
      </c>
      <c r="L4" s="2">
        <f>IFERROR(IF(VLOOKUP('2012 Original'!L4,key_ref,COLUMN(Appointing_Party_Weight__1),FALSE)=0,"none",VLOOKUP('2012 Original'!L4,key_ref,COLUMN(Appointing_Party_Weight__1),FALSE)),CONCATENATE("ERR: ",'2012 Original'!L4))</f>
        <v>4</v>
      </c>
      <c r="M4" s="2">
        <f>IFERROR(IF(VLOOKUP('2012 Original'!M4,key_ref,COLUMN(Appointing_Party_Weight__1),FALSE)=0,"none",VLOOKUP('2012 Original'!M4,key_ref,COLUMN(Appointing_Party_Weight__1),FALSE)),CONCATENATE("ERR: ",'2012 Original'!M4))</f>
        <v>4</v>
      </c>
      <c r="N4" s="2">
        <f>IFERROR(IF(VLOOKUP('2012 Original'!N4,key_ref,COLUMN(Appointing_Party_Weight__1),FALSE)=0,"none",VLOOKUP('2012 Original'!N4,key_ref,COLUMN(Appointing_Party_Weight__1),FALSE)),CONCATENATE("ERR: ",'2012 Original'!N4))</f>
        <v>3</v>
      </c>
      <c r="O4" s="2">
        <f>IFERROR(IF(VLOOKUP('2012 Original'!O4,key_ref,COLUMN(Appointing_Party_Weight__1),FALSE)=0,"none",VLOOKUP('2012 Original'!O4,key_ref,COLUMN(Appointing_Party_Weight__1),FALSE)),CONCATENATE("ERR: ",'2012 Original'!O4))</f>
        <v>4</v>
      </c>
      <c r="P4" s="2">
        <f>IFERROR(IF(VLOOKUP('2012 Original'!P4,key_ref,COLUMN(Appointing_Party_Weight__1),FALSE)=0,"none",VLOOKUP('2012 Original'!P4,key_ref,COLUMN(Appointing_Party_Weight__1),FALSE)),CONCATENATE("ERR: ",'2012 Original'!P4))</f>
        <v>4</v>
      </c>
      <c r="Q4" s="2">
        <f>IFERROR(IF(VLOOKUP('2012 Original'!Q4,key_ref,COLUMN(Appointing_Party_Weight__1),FALSE)=0,"none",VLOOKUP('2012 Original'!Q4,key_ref,COLUMN(Appointing_Party_Weight__1),FALSE)),CONCATENATE("ERR: ",'2012 Original'!Q4))</f>
        <v>4</v>
      </c>
      <c r="R4" s="2">
        <f>IFERROR(IF(VLOOKUP('2012 Original'!R4,key_ref,COLUMN(Appointing_Party_Weight__1),FALSE)=0,"none",VLOOKUP('2012 Original'!R4,key_ref,COLUMN(Appointing_Party_Weight__1),FALSE)),CONCATENATE("ERR: ",'2012 Original'!R4))</f>
        <v>3</v>
      </c>
      <c r="S4" s="2">
        <f>IFERROR(IF(VLOOKUP('2012 Original'!S4,key_ref,COLUMN(Appointing_Party_Weight__1),FALSE)=0,"none",VLOOKUP('2012 Original'!S4,key_ref,COLUMN(Appointing_Party_Weight__1),FALSE)),CONCATENATE("ERR: ",'2012 Original'!S4))</f>
        <v>3</v>
      </c>
      <c r="T4" s="2">
        <f>IFERROR(IF(VLOOKUP('2012 Original'!T4,key_ref,COLUMN(Appointing_Party_Weight__1),FALSE)=0,"none",VLOOKUP('2012 Original'!T4,key_ref,COLUMN(Appointing_Party_Weight__1),FALSE)),CONCATENATE("ERR: ",'2012 Original'!T4))</f>
        <v>4</v>
      </c>
      <c r="U4" s="2">
        <f>IFERROR(IF(VLOOKUP('2012 Original'!U4,key_ref,COLUMN(Appointing_Party_Weight__1),FALSE)=0,"none",VLOOKUP('2012 Original'!U4,key_ref,COLUMN(Appointing_Party_Weight__1),FALSE)),CONCATENATE("ERR: ",'2012 Original'!U4))</f>
        <v>4</v>
      </c>
      <c r="V4" s="2">
        <f>IFERROR(IF(VLOOKUP('2012 Original'!V4,key_ref,COLUMN(Appointing_Party_Weight__1),FALSE)=0,"none",VLOOKUP('2012 Original'!V4,key_ref,COLUMN(Appointing_Party_Weight__1),FALSE)),CONCATENATE("ERR: ",'2012 Original'!V4))</f>
        <v>4</v>
      </c>
      <c r="W4" s="2">
        <f>IFERROR(IF(VLOOKUP('2012 Original'!W4,key_ref,COLUMN(Appointing_Party_Weight__1),FALSE)=0,"none",VLOOKUP('2012 Original'!W4,key_ref,COLUMN(Appointing_Party_Weight__1),FALSE)),CONCATENATE("ERR: ",'2012 Original'!W4))</f>
        <v>4</v>
      </c>
      <c r="X4" s="2" t="str">
        <f>IFERROR(IF(VLOOKUP('2012 Original'!X4,key_ref,COLUMN(Appointing_Party_Weight__1),FALSE)=0,"none",VLOOKUP('2012 Original'!X4,key_ref,COLUMN(Appointing_Party_Weight__1),FALSE)),CONCATENATE("ERR: ",'2012 Original'!X4))</f>
        <v>none</v>
      </c>
      <c r="Y4" s="2">
        <f>IFERROR(IF(VLOOKUP('2012 Original'!Y4,key_ref,COLUMN(Appointing_Party_Weight__1),FALSE)=0,"none",VLOOKUP('2012 Original'!Y4,key_ref,COLUMN(Appointing_Party_Weight__1),FALSE)),CONCATENATE("ERR: ",'2012 Original'!Y4))</f>
        <v>3</v>
      </c>
      <c r="Z4" s="2">
        <f>IFERROR(IF(VLOOKUP('2012 Original'!Z4,key_ref,COLUMN(Appointing_Party_Weight__1),FALSE)=0,"none",VLOOKUP('2012 Original'!Z4,key_ref,COLUMN(Appointing_Party_Weight__1),FALSE)),CONCATENATE("ERR: ",'2012 Original'!Z4))</f>
        <v>4</v>
      </c>
      <c r="AA4" s="2">
        <f>IFERROR(IF(VLOOKUP('2012 Original'!AA4,key_ref,COLUMN(Appointing_Party_Weight__1),FALSE)=0,"none",VLOOKUP('2012 Original'!AA4,key_ref,COLUMN(Appointing_Party_Weight__1),FALSE)),CONCATENATE("ERR: ",'2012 Original'!AA4))</f>
        <v>4</v>
      </c>
      <c r="AB4" s="2">
        <f>IFERROR(IF(VLOOKUP('2012 Original'!AB4,key_ref,COLUMN(Appointing_Party_Weight__1),FALSE)=0,"none",VLOOKUP('2012 Original'!AB4,key_ref,COLUMN(Appointing_Party_Weight__1),FALSE)),CONCATENATE("ERR: ",'2012 Original'!AB4))</f>
        <v>4</v>
      </c>
      <c r="AC4" s="2">
        <f>IFERROR(IF(VLOOKUP('2012 Original'!AC4,key_ref,COLUMN(Appointing_Party_Weight__1),FALSE)=0,"none",VLOOKUP('2012 Original'!AC4,key_ref,COLUMN(Appointing_Party_Weight__1),FALSE)),CONCATENATE("ERR: ",'2012 Original'!AC4))</f>
        <v>3</v>
      </c>
      <c r="AD4" s="2">
        <f>IFERROR(IF(VLOOKUP('2012 Original'!AD4,key_ref,COLUMN(Appointing_Party_Weight__1),FALSE)=0,"none",VLOOKUP('2012 Original'!AD4,key_ref,COLUMN(Appointing_Party_Weight__1),FALSE)),CONCATENATE("ERR: ",'2012 Original'!AD4))</f>
        <v>4</v>
      </c>
      <c r="AE4" s="2">
        <f>IFERROR(IF(VLOOKUP('2012 Original'!AE4,key_ref,COLUMN(Appointing_Party_Weight__1),FALSE)=0,"none",VLOOKUP('2012 Original'!AE4,key_ref,COLUMN(Appointing_Party_Weight__1),FALSE)),CONCATENATE("ERR: ",'2012 Original'!AE4))</f>
        <v>4</v>
      </c>
      <c r="AF4" s="2">
        <f>IFERROR(IF(VLOOKUP('2012 Original'!AF4,key_ref,COLUMN(Appointing_Party_Weight__1),FALSE)=0,"none",VLOOKUP('2012 Original'!AF4,key_ref,COLUMN(Appointing_Party_Weight__1),FALSE)),CONCATENATE("ERR: ",'2012 Original'!AF4))</f>
        <v>4</v>
      </c>
      <c r="AG4" s="2">
        <f>IFERROR(IF(VLOOKUP('2012 Original'!AG4,key_ref,COLUMN(Appointing_Party_Weight__1),FALSE)=0,"none",VLOOKUP('2012 Original'!AG4,key_ref,COLUMN(Appointing_Party_Weight__1),FALSE)),CONCATENATE("ERR: ",'2012 Original'!AG4))</f>
        <v>3</v>
      </c>
      <c r="AH4" s="2">
        <f>IFERROR(IF(VLOOKUP('2012 Original'!AH4,key_ref,COLUMN(Appointing_Party_Weight__1),FALSE)=0,"none",VLOOKUP('2012 Original'!AH4,key_ref,COLUMN(Appointing_Party_Weight__1),FALSE)),CONCATENATE("ERR: ",'2012 Original'!AH4))</f>
        <v>4</v>
      </c>
      <c r="AI4" s="2" t="str">
        <f>IFERROR(IF(VLOOKUP('2012 Original'!AI4,key_ref,COLUMN(Appointing_Party_Weight__1),FALSE)=0,"none",VLOOKUP('2012 Original'!AI4,key_ref,COLUMN(Appointing_Party_Weight__1),FALSE)),CONCATENATE("ERR: ",'2012 Original'!AI4))</f>
        <v>none</v>
      </c>
      <c r="AJ4" s="2">
        <f>IFERROR(IF(VLOOKUP('2012 Original'!AJ4,key_ref,COLUMN(Appointing_Party_Weight__1),FALSE)=0,"none",VLOOKUP('2012 Original'!AJ4,key_ref,COLUMN(Appointing_Party_Weight__1),FALSE)),CONCATENATE("ERR: ",'2012 Original'!AJ4))</f>
        <v>4</v>
      </c>
      <c r="AK4" s="2">
        <f>IFERROR(IF(VLOOKUP('2012 Original'!AK4,key_ref,COLUMN(Appointing_Party_Weight__1),FALSE)=0,"none",VLOOKUP('2012 Original'!AK4,key_ref,COLUMN(Appointing_Party_Weight__1),FALSE)),CONCATENATE("ERR: ",'2012 Original'!AK4))</f>
        <v>3</v>
      </c>
      <c r="AL4" s="2">
        <f>IFERROR(IF(VLOOKUP('2012 Original'!AL4,key_ref,COLUMN(Appointing_Party_Weight__1),FALSE)=0,"none",VLOOKUP('2012 Original'!AL4,key_ref,COLUMN(Appointing_Party_Weight__1),FALSE)),CONCATENATE("ERR: ",'2012 Original'!AL4))</f>
        <v>4</v>
      </c>
      <c r="AM4" s="2">
        <f>IFERROR(IF(VLOOKUP('2012 Original'!AM4,key_ref,COLUMN(Appointing_Party_Weight__1),FALSE)=0,"none",VLOOKUP('2012 Original'!AM4,key_ref,COLUMN(Appointing_Party_Weight__1),FALSE)),CONCATENATE("ERR: ",'2012 Original'!AM4))</f>
        <v>4</v>
      </c>
      <c r="AN4" s="2">
        <f>IFERROR(IF(VLOOKUP('2012 Original'!AN4,key_ref,COLUMN(Appointing_Party_Weight__1),FALSE)=0,"none",VLOOKUP('2012 Original'!AN4,key_ref,COLUMN(Appointing_Party_Weight__1),FALSE)),CONCATENATE("ERR: ",'2012 Original'!AN4))</f>
        <v>4</v>
      </c>
      <c r="AO4" s="2" t="str">
        <f>IFERROR(IF(VLOOKUP('2012 Original'!AO4,key_ref,COLUMN(Appointing_Party_Weight__1),FALSE)=0,"none",VLOOKUP('2012 Original'!AO4,key_ref,COLUMN(Appointing_Party_Weight__1),FALSE)),CONCATENATE("ERR: ",'2012 Original'!AO4))</f>
        <v>none</v>
      </c>
      <c r="AP4" s="2">
        <f>IFERROR(IF(VLOOKUP('2012 Original'!AP4,key_ref,COLUMN(Appointing_Party_Weight__1),FALSE)=0,"none",VLOOKUP('2012 Original'!AP4,key_ref,COLUMN(Appointing_Party_Weight__1),FALSE)),CONCATENATE("ERR: ",'2012 Original'!AP4))</f>
        <v>4</v>
      </c>
      <c r="AQ4" s="2">
        <f>IFERROR(IF(VLOOKUP('2012 Original'!AQ4,key_ref,COLUMN(Appointing_Party_Weight__1),FALSE)=0,"none",VLOOKUP('2012 Original'!AQ4,key_ref,COLUMN(Appointing_Party_Weight__1),FALSE)),CONCATENATE("ERR: ",'2012 Original'!AQ4))</f>
        <v>4</v>
      </c>
      <c r="AR4" s="2">
        <f>IFERROR(IF(VLOOKUP('2012 Original'!AR4,key_ref,COLUMN(Appointing_Party_Weight__1),FALSE)=0,"none",VLOOKUP('2012 Original'!AR4,key_ref,COLUMN(Appointing_Party_Weight__1),FALSE)),CONCATENATE("ERR: ",'2012 Original'!AR4))</f>
        <v>4</v>
      </c>
      <c r="AS4" s="2">
        <f>IFERROR(IF(VLOOKUP('2012 Original'!AS4,key_ref,COLUMN(Appointing_Party_Weight__1),FALSE)=0,"none",VLOOKUP('2012 Original'!AS4,key_ref,COLUMN(Appointing_Party_Weight__1),FALSE)),CONCATENATE("ERR: ",'2012 Original'!AS4))</f>
        <v>4</v>
      </c>
      <c r="AT4" s="2">
        <f>IFERROR(IF(VLOOKUP('2012 Original'!AT4,key_ref,COLUMN(Appointing_Party_Weight__1),FALSE)=0,"none",VLOOKUP('2012 Original'!AT4,key_ref,COLUMN(Appointing_Party_Weight__1),FALSE)),CONCATENATE("ERR: ",'2012 Original'!AT4))</f>
        <v>3</v>
      </c>
      <c r="AU4" s="2">
        <f>IFERROR(IF(VLOOKUP('2012 Original'!AU4,key_ref,COLUMN(Appointing_Party_Weight__1),FALSE)=0,"none",VLOOKUP('2012 Original'!AU4,key_ref,COLUMN(Appointing_Party_Weight__1),FALSE)),CONCATENATE("ERR: ",'2012 Original'!AU4))</f>
        <v>3</v>
      </c>
      <c r="AV4" s="2">
        <f>IFERROR(IF(VLOOKUP('2012 Original'!AV4,key_ref,COLUMN(Appointing_Party_Weight__1),FALSE)=0,"none",VLOOKUP('2012 Original'!AV4,key_ref,COLUMN(Appointing_Party_Weight__1),FALSE)),CONCATENATE("ERR: ",'2012 Original'!AV4))</f>
        <v>4</v>
      </c>
      <c r="AW4" s="2">
        <f>IFERROR(IF(VLOOKUP('2012 Original'!AW4,key_ref,COLUMN(Appointing_Party_Weight__1),FALSE)=0,"none",VLOOKUP('2012 Original'!AW4,key_ref,COLUMN(Appointing_Party_Weight__1),FALSE)),CONCATENATE("ERR: ",'2012 Original'!AW4))</f>
        <v>3</v>
      </c>
      <c r="AX4" s="2">
        <f>IFERROR(IF(VLOOKUP('2012 Original'!AX4,key_ref,COLUMN(Appointing_Party_Weight__1),FALSE)=0,"none",VLOOKUP('2012 Original'!AX4,key_ref,COLUMN(Appointing_Party_Weight__1),FALSE)),CONCATENATE("ERR: ",'2012 Original'!AX4))</f>
        <v>3</v>
      </c>
      <c r="AY4" s="2">
        <f>IFERROR(IF(VLOOKUP('2012 Original'!AY4,key_ref,COLUMN(Appointing_Party_Weight__1),FALSE)=0,"none",VLOOKUP('2012 Original'!AY4,key_ref,COLUMN(Appointing_Party_Weight__1),FALSE)),CONCATENATE("ERR: ",'2012 Original'!AY4))</f>
        <v>3</v>
      </c>
      <c r="AZ4" s="2">
        <f>IFERROR(IF(VLOOKUP('2012 Original'!AZ4,key_ref,COLUMN(Appointing_Party_Weight__1),FALSE)=0,"none",VLOOKUP('2012 Original'!AZ4,key_ref,COLUMN(Appointing_Party_Weight__1),FALSE)),CONCATENATE("ERR: ",'2012 Original'!AZ4))</f>
        <v>3</v>
      </c>
    </row>
    <row r="5" spans="1:52" s="4" customFormat="1">
      <c r="A5" s="3" t="s">
        <v>16</v>
      </c>
      <c r="B5" s="2">
        <f>IFERROR(IF(VLOOKUP('2012 Original'!B5,key_ref,COLUMN(Appointing_Party_Weight__1),FALSE)=0,"none",VLOOKUP('2012 Original'!B5,key_ref,COLUMN(Appointing_Party_Weight__1),FALSE)),CONCATENATE("ERR: ",'2012 Original'!B5))</f>
        <v>4</v>
      </c>
      <c r="C5" s="2">
        <f>IFERROR(IF(VLOOKUP('2012 Original'!C5,key_ref,COLUMN(Appointing_Party_Weight__1),FALSE)=0,"none",VLOOKUP('2012 Original'!C5,key_ref,COLUMN(Appointing_Party_Weight__1),FALSE)),CONCATENATE("ERR: ",'2012 Original'!C5))</f>
        <v>4</v>
      </c>
      <c r="D5" s="2">
        <f>IFERROR(IF(VLOOKUP('2012 Original'!D5,key_ref,COLUMN(Appointing_Party_Weight__1),FALSE)=0,"none",VLOOKUP('2012 Original'!D5,key_ref,COLUMN(Appointing_Party_Weight__1),FALSE)),CONCATENATE("ERR: ",'2012 Original'!D5))</f>
        <v>4</v>
      </c>
      <c r="E5" s="2">
        <f>IFERROR(IF(VLOOKUP('2012 Original'!E5,key_ref,COLUMN(Appointing_Party_Weight__1),FALSE)=0,"none",VLOOKUP('2012 Original'!E5,key_ref,COLUMN(Appointing_Party_Weight__1),FALSE)),CONCATENATE("ERR: ",'2012 Original'!E5))</f>
        <v>4</v>
      </c>
      <c r="F5" s="2">
        <f>IFERROR(IF(VLOOKUP('2012 Original'!F5,key_ref,COLUMN(Appointing_Party_Weight__1),FALSE)=0,"none",VLOOKUP('2012 Original'!F5,key_ref,COLUMN(Appointing_Party_Weight__1),FALSE)),CONCATENATE("ERR: ",'2012 Original'!F5))</f>
        <v>4</v>
      </c>
      <c r="G5" s="2">
        <f>IFERROR(IF(VLOOKUP('2012 Original'!G5,key_ref,COLUMN(Appointing_Party_Weight__1),FALSE)=0,"none",VLOOKUP('2012 Original'!G5,key_ref,COLUMN(Appointing_Party_Weight__1),FALSE)),CONCATENATE("ERR: ",'2012 Original'!G5))</f>
        <v>4</v>
      </c>
      <c r="H5" s="2">
        <f>IFERROR(IF(VLOOKUP('2012 Original'!H5,key_ref,COLUMN(Appointing_Party_Weight__1),FALSE)=0,"none",VLOOKUP('2012 Original'!H5,key_ref,COLUMN(Appointing_Party_Weight__1),FALSE)),CONCATENATE("ERR: ",'2012 Original'!H5))</f>
        <v>4</v>
      </c>
      <c r="I5" s="2">
        <f>IFERROR(IF(VLOOKUP('2012 Original'!I5,key_ref,COLUMN(Appointing_Party_Weight__1),FALSE)=0,"none",VLOOKUP('2012 Original'!I5,key_ref,COLUMN(Appointing_Party_Weight__1),FALSE)),CONCATENATE("ERR: ",'2012 Original'!I5))</f>
        <v>4</v>
      </c>
      <c r="J5" s="2">
        <f>IFERROR(IF(VLOOKUP('2012 Original'!J5,key_ref,COLUMN(Appointing_Party_Weight__1),FALSE)=0,"none",VLOOKUP('2012 Original'!J5,key_ref,COLUMN(Appointing_Party_Weight__1),FALSE)),CONCATENATE("ERR: ",'2012 Original'!J5))</f>
        <v>4</v>
      </c>
      <c r="K5" s="2">
        <f>IFERROR(IF(VLOOKUP('2012 Original'!K5,key_ref,COLUMN(Appointing_Party_Weight__1),FALSE)=0,"none",VLOOKUP('2012 Original'!K5,key_ref,COLUMN(Appointing_Party_Weight__1),FALSE)),CONCATENATE("ERR: ",'2012 Original'!K5))</f>
        <v>3</v>
      </c>
      <c r="L5" s="2">
        <f>IFERROR(IF(VLOOKUP('2012 Original'!L5,key_ref,COLUMN(Appointing_Party_Weight__1),FALSE)=0,"none",VLOOKUP('2012 Original'!L5,key_ref,COLUMN(Appointing_Party_Weight__1),FALSE)),CONCATENATE("ERR: ",'2012 Original'!L5))</f>
        <v>4</v>
      </c>
      <c r="M5" s="2" t="str">
        <f>IFERROR(IF(VLOOKUP('2012 Original'!M5,key_ref,COLUMN(Appointing_Party_Weight__1),FALSE)=0,"none",VLOOKUP('2012 Original'!M5,key_ref,COLUMN(Appointing_Party_Weight__1),FALSE)),CONCATENATE("ERR: ",'2012 Original'!M5))</f>
        <v>none</v>
      </c>
      <c r="N5" s="2">
        <f>IFERROR(IF(VLOOKUP('2012 Original'!N5,key_ref,COLUMN(Appointing_Party_Weight__1),FALSE)=0,"none",VLOOKUP('2012 Original'!N5,key_ref,COLUMN(Appointing_Party_Weight__1),FALSE)),CONCATENATE("ERR: ",'2012 Original'!N5))</f>
        <v>4</v>
      </c>
      <c r="O5" s="2" t="str">
        <f>IFERROR(IF(VLOOKUP('2012 Original'!O5,key_ref,COLUMN(Appointing_Party_Weight__1),FALSE)=0,"none",VLOOKUP('2012 Original'!O5,key_ref,COLUMN(Appointing_Party_Weight__1),FALSE)),CONCATENATE("ERR: ",'2012 Original'!O5))</f>
        <v>none</v>
      </c>
      <c r="P5" s="2">
        <f>IFERROR(IF(VLOOKUP('2012 Original'!P5,key_ref,COLUMN(Appointing_Party_Weight__1),FALSE)=0,"none",VLOOKUP('2012 Original'!P5,key_ref,COLUMN(Appointing_Party_Weight__1),FALSE)),CONCATENATE("ERR: ",'2012 Original'!P5))</f>
        <v>4</v>
      </c>
      <c r="Q5" s="2">
        <f>IFERROR(IF(VLOOKUP('2012 Original'!Q5,key_ref,COLUMN(Appointing_Party_Weight__1),FALSE)=0,"none",VLOOKUP('2012 Original'!Q5,key_ref,COLUMN(Appointing_Party_Weight__1),FALSE)),CONCATENATE("ERR: ",'2012 Original'!Q5))</f>
        <v>4</v>
      </c>
      <c r="R5" s="2">
        <f>IFERROR(IF(VLOOKUP('2012 Original'!R5,key_ref,COLUMN(Appointing_Party_Weight__1),FALSE)=0,"none",VLOOKUP('2012 Original'!R5,key_ref,COLUMN(Appointing_Party_Weight__1),FALSE)),CONCATENATE("ERR: ",'2012 Original'!R5))</f>
        <v>4</v>
      </c>
      <c r="S5" s="2">
        <f>IFERROR(IF(VLOOKUP('2012 Original'!S5,key_ref,COLUMN(Appointing_Party_Weight__1),FALSE)=0,"none",VLOOKUP('2012 Original'!S5,key_ref,COLUMN(Appointing_Party_Weight__1),FALSE)),CONCATENATE("ERR: ",'2012 Original'!S5))</f>
        <v>3</v>
      </c>
      <c r="T5" s="2">
        <f>IFERROR(IF(VLOOKUP('2012 Original'!T5,key_ref,COLUMN(Appointing_Party_Weight__1),FALSE)=0,"none",VLOOKUP('2012 Original'!T5,key_ref,COLUMN(Appointing_Party_Weight__1),FALSE)),CONCATENATE("ERR: ",'2012 Original'!T5))</f>
        <v>3</v>
      </c>
      <c r="U5" s="2" t="str">
        <f>IFERROR(IF(VLOOKUP('2012 Original'!U5,key_ref,COLUMN(Appointing_Party_Weight__1),FALSE)=0,"none",VLOOKUP('2012 Original'!U5,key_ref,COLUMN(Appointing_Party_Weight__1),FALSE)),CONCATENATE("ERR: ",'2012 Original'!U5))</f>
        <v>none</v>
      </c>
      <c r="V5" s="2">
        <f>IFERROR(IF(VLOOKUP('2012 Original'!V5,key_ref,COLUMN(Appointing_Party_Weight__1),FALSE)=0,"none",VLOOKUP('2012 Original'!V5,key_ref,COLUMN(Appointing_Party_Weight__1),FALSE)),CONCATENATE("ERR: ",'2012 Original'!V5))</f>
        <v>3</v>
      </c>
      <c r="W5" s="2">
        <f>IFERROR(IF(VLOOKUP('2012 Original'!W5,key_ref,COLUMN(Appointing_Party_Weight__1),FALSE)=0,"none",VLOOKUP('2012 Original'!W5,key_ref,COLUMN(Appointing_Party_Weight__1),FALSE)),CONCATENATE("ERR: ",'2012 Original'!W5))</f>
        <v>4</v>
      </c>
      <c r="X5" s="2">
        <f>IFERROR(IF(VLOOKUP('2012 Original'!X5,key_ref,COLUMN(Appointing_Party_Weight__1),FALSE)=0,"none",VLOOKUP('2012 Original'!X5,key_ref,COLUMN(Appointing_Party_Weight__1),FALSE)),CONCATENATE("ERR: ",'2012 Original'!X5))</f>
        <v>4</v>
      </c>
      <c r="Y5" s="2">
        <f>IFERROR(IF(VLOOKUP('2012 Original'!Y5,key_ref,COLUMN(Appointing_Party_Weight__1),FALSE)=0,"none",VLOOKUP('2012 Original'!Y5,key_ref,COLUMN(Appointing_Party_Weight__1),FALSE)),CONCATENATE("ERR: ",'2012 Original'!Y5))</f>
        <v>3</v>
      </c>
      <c r="Z5" s="2">
        <f>IFERROR(IF(VLOOKUP('2012 Original'!Z5,key_ref,COLUMN(Appointing_Party_Weight__1),FALSE)=0,"none",VLOOKUP('2012 Original'!Z5,key_ref,COLUMN(Appointing_Party_Weight__1),FALSE)),CONCATENATE("ERR: ",'2012 Original'!Z5))</f>
        <v>4</v>
      </c>
      <c r="AA5" s="2" t="str">
        <f>IFERROR(IF(VLOOKUP('2012 Original'!AA5,key_ref,COLUMN(Appointing_Party_Weight__1),FALSE)=0,"none",VLOOKUP('2012 Original'!AA5,key_ref,COLUMN(Appointing_Party_Weight__1),FALSE)),CONCATENATE("ERR: ",'2012 Original'!AA5))</f>
        <v>none</v>
      </c>
      <c r="AB5" s="2">
        <f>IFERROR(IF(VLOOKUP('2012 Original'!AB5,key_ref,COLUMN(Appointing_Party_Weight__1),FALSE)=0,"none",VLOOKUP('2012 Original'!AB5,key_ref,COLUMN(Appointing_Party_Weight__1),FALSE)),CONCATENATE("ERR: ",'2012 Original'!AB5))</f>
        <v>4</v>
      </c>
      <c r="AC5" s="2">
        <f>IFERROR(IF(VLOOKUP('2012 Original'!AC5,key_ref,COLUMN(Appointing_Party_Weight__1),FALSE)=0,"none",VLOOKUP('2012 Original'!AC5,key_ref,COLUMN(Appointing_Party_Weight__1),FALSE)),CONCATENATE("ERR: ",'2012 Original'!AC5))</f>
        <v>3</v>
      </c>
      <c r="AD5" s="2">
        <f>IFERROR(IF(VLOOKUP('2012 Original'!AD5,key_ref,COLUMN(Appointing_Party_Weight__1),FALSE)=0,"none",VLOOKUP('2012 Original'!AD5,key_ref,COLUMN(Appointing_Party_Weight__1),FALSE)),CONCATENATE("ERR: ",'2012 Original'!AD5))</f>
        <v>3</v>
      </c>
      <c r="AE5" s="2">
        <f>IFERROR(IF(VLOOKUP('2012 Original'!AE5,key_ref,COLUMN(Appointing_Party_Weight__1),FALSE)=0,"none",VLOOKUP('2012 Original'!AE5,key_ref,COLUMN(Appointing_Party_Weight__1),FALSE)),CONCATENATE("ERR: ",'2012 Original'!AE5))</f>
        <v>4</v>
      </c>
      <c r="AF5" s="2">
        <f>IFERROR(IF(VLOOKUP('2012 Original'!AF5,key_ref,COLUMN(Appointing_Party_Weight__1),FALSE)=0,"none",VLOOKUP('2012 Original'!AF5,key_ref,COLUMN(Appointing_Party_Weight__1),FALSE)),CONCATENATE("ERR: ",'2012 Original'!AF5))</f>
        <v>3</v>
      </c>
      <c r="AG5" s="2">
        <f>IFERROR(IF(VLOOKUP('2012 Original'!AG5,key_ref,COLUMN(Appointing_Party_Weight__1),FALSE)=0,"none",VLOOKUP('2012 Original'!AG5,key_ref,COLUMN(Appointing_Party_Weight__1),FALSE)),CONCATENATE("ERR: ",'2012 Original'!AG5))</f>
        <v>3</v>
      </c>
      <c r="AH5" s="2">
        <f>IFERROR(IF(VLOOKUP('2012 Original'!AH5,key_ref,COLUMN(Appointing_Party_Weight__1),FALSE)=0,"none",VLOOKUP('2012 Original'!AH5,key_ref,COLUMN(Appointing_Party_Weight__1),FALSE)),CONCATENATE("ERR: ",'2012 Original'!AH5))</f>
        <v>3</v>
      </c>
      <c r="AI5" s="2" t="str">
        <f>IFERROR(IF(VLOOKUP('2012 Original'!AI5,key_ref,COLUMN(Appointing_Party_Weight__1),FALSE)=0,"none",VLOOKUP('2012 Original'!AI5,key_ref,COLUMN(Appointing_Party_Weight__1),FALSE)),CONCATENATE("ERR: ",'2012 Original'!AI5))</f>
        <v>none</v>
      </c>
      <c r="AJ5" s="2">
        <f>IFERROR(IF(VLOOKUP('2012 Original'!AJ5,key_ref,COLUMN(Appointing_Party_Weight__1),FALSE)=0,"none",VLOOKUP('2012 Original'!AJ5,key_ref,COLUMN(Appointing_Party_Weight__1),FALSE)),CONCATENATE("ERR: ",'2012 Original'!AJ5))</f>
        <v>4</v>
      </c>
      <c r="AK5" s="2">
        <f>IFERROR(IF(VLOOKUP('2012 Original'!AK5,key_ref,COLUMN(Appointing_Party_Weight__1),FALSE)=0,"none",VLOOKUP('2012 Original'!AK5,key_ref,COLUMN(Appointing_Party_Weight__1),FALSE)),CONCATENATE("ERR: ",'2012 Original'!AK5))</f>
        <v>4</v>
      </c>
      <c r="AL5" s="2">
        <f>IFERROR(IF(VLOOKUP('2012 Original'!AL5,key_ref,COLUMN(Appointing_Party_Weight__1),FALSE)=0,"none",VLOOKUP('2012 Original'!AL5,key_ref,COLUMN(Appointing_Party_Weight__1),FALSE)),CONCATENATE("ERR: ",'2012 Original'!AL5))</f>
        <v>3</v>
      </c>
      <c r="AM5" s="2">
        <f>IFERROR(IF(VLOOKUP('2012 Original'!AM5,key_ref,COLUMN(Appointing_Party_Weight__1),FALSE)=0,"none",VLOOKUP('2012 Original'!AM5,key_ref,COLUMN(Appointing_Party_Weight__1),FALSE)),CONCATENATE("ERR: ",'2012 Original'!AM5))</f>
        <v>4</v>
      </c>
      <c r="AN5" s="2" t="str">
        <f>IFERROR(IF(VLOOKUP('2012 Original'!AN5,key_ref,COLUMN(Appointing_Party_Weight__1),FALSE)=0,"none",VLOOKUP('2012 Original'!AN5,key_ref,COLUMN(Appointing_Party_Weight__1),FALSE)),CONCATENATE("ERR: ",'2012 Original'!AN5))</f>
        <v>none</v>
      </c>
      <c r="AO5" s="2">
        <f>IFERROR(IF(VLOOKUP('2012 Original'!AO5,key_ref,COLUMN(Appointing_Party_Weight__1),FALSE)=0,"none",VLOOKUP('2012 Original'!AO5,key_ref,COLUMN(Appointing_Party_Weight__1),FALSE)),CONCATENATE("ERR: ",'2012 Original'!AO5))</f>
        <v>4</v>
      </c>
      <c r="AP5" s="2" t="str">
        <f>IFERROR(IF(VLOOKUP('2012 Original'!AP5,key_ref,COLUMN(Appointing_Party_Weight__1),FALSE)=0,"none",VLOOKUP('2012 Original'!AP5,key_ref,COLUMN(Appointing_Party_Weight__1),FALSE)),CONCATENATE("ERR: ",'2012 Original'!AP5))</f>
        <v>none</v>
      </c>
      <c r="AQ5" s="2">
        <f>IFERROR(IF(VLOOKUP('2012 Original'!AQ5,key_ref,COLUMN(Appointing_Party_Weight__1),FALSE)=0,"none",VLOOKUP('2012 Original'!AQ5,key_ref,COLUMN(Appointing_Party_Weight__1),FALSE)),CONCATENATE("ERR: ",'2012 Original'!AQ5))</f>
        <v>4</v>
      </c>
      <c r="AR5" s="2">
        <f>IFERROR(IF(VLOOKUP('2012 Original'!AR5,key_ref,COLUMN(Appointing_Party_Weight__1),FALSE)=0,"none",VLOOKUP('2012 Original'!AR5,key_ref,COLUMN(Appointing_Party_Weight__1),FALSE)),CONCATENATE("ERR: ",'2012 Original'!AR5))</f>
        <v>4</v>
      </c>
      <c r="AS5" s="2">
        <f>IFERROR(IF(VLOOKUP('2012 Original'!AS5,key_ref,COLUMN(Appointing_Party_Weight__1),FALSE)=0,"none",VLOOKUP('2012 Original'!AS5,key_ref,COLUMN(Appointing_Party_Weight__1),FALSE)),CONCATENATE("ERR: ",'2012 Original'!AS5))</f>
        <v>4</v>
      </c>
      <c r="AT5" s="2">
        <f>IFERROR(IF(VLOOKUP('2012 Original'!AT5,key_ref,COLUMN(Appointing_Party_Weight__1),FALSE)=0,"none",VLOOKUP('2012 Original'!AT5,key_ref,COLUMN(Appointing_Party_Weight__1),FALSE)),CONCATENATE("ERR: ",'2012 Original'!AT5))</f>
        <v>4</v>
      </c>
      <c r="AU5" s="2">
        <f>IFERROR(IF(VLOOKUP('2012 Original'!AU5,key_ref,COLUMN(Appointing_Party_Weight__1),FALSE)=0,"none",VLOOKUP('2012 Original'!AU5,key_ref,COLUMN(Appointing_Party_Weight__1),FALSE)),CONCATENATE("ERR: ",'2012 Original'!AU5))</f>
        <v>3</v>
      </c>
      <c r="AV5" s="2" t="str">
        <f>IFERROR(IF(VLOOKUP('2012 Original'!AV5,key_ref,COLUMN(Appointing_Party_Weight__1),FALSE)=0,"none",VLOOKUP('2012 Original'!AV5,key_ref,COLUMN(Appointing_Party_Weight__1),FALSE)),CONCATENATE("ERR: ",'2012 Original'!AV5))</f>
        <v>none</v>
      </c>
      <c r="AW5" s="2">
        <f>IFERROR(IF(VLOOKUP('2012 Original'!AW5,key_ref,COLUMN(Appointing_Party_Weight__1),FALSE)=0,"none",VLOOKUP('2012 Original'!AW5,key_ref,COLUMN(Appointing_Party_Weight__1),FALSE)),CONCATENATE("ERR: ",'2012 Original'!AW5))</f>
        <v>4</v>
      </c>
      <c r="AX5" s="2">
        <f>IFERROR(IF(VLOOKUP('2012 Original'!AX5,key_ref,COLUMN(Appointing_Party_Weight__1),FALSE)=0,"none",VLOOKUP('2012 Original'!AX5,key_ref,COLUMN(Appointing_Party_Weight__1),FALSE)),CONCATENATE("ERR: ",'2012 Original'!AX5))</f>
        <v>3</v>
      </c>
      <c r="AY5" s="2">
        <f>IFERROR(IF(VLOOKUP('2012 Original'!AY5,key_ref,COLUMN(Appointing_Party_Weight__1),FALSE)=0,"none",VLOOKUP('2012 Original'!AY5,key_ref,COLUMN(Appointing_Party_Weight__1),FALSE)),CONCATENATE("ERR: ",'2012 Original'!AY5))</f>
        <v>3</v>
      </c>
      <c r="AZ5" s="2">
        <f>IFERROR(IF(VLOOKUP('2012 Original'!AZ5,key_ref,COLUMN(Appointing_Party_Weight__1),FALSE)=0,"none",VLOOKUP('2012 Original'!AZ5,key_ref,COLUMN(Appointing_Party_Weight__1),FALSE)),CONCATENATE("ERR: ",'2012 Original'!AZ5))</f>
        <v>4</v>
      </c>
    </row>
    <row r="6" spans="1:52" s="4" customFormat="1">
      <c r="A6" s="3" t="s">
        <v>17</v>
      </c>
      <c r="B6" s="2">
        <f>IFERROR(IF(VLOOKUP('2012 Original'!B6,key_ref,COLUMN(Appointing_Party_Weight__1),FALSE)=0,"none",VLOOKUP('2012 Original'!B6,key_ref,COLUMN(Appointing_Party_Weight__1),FALSE)),CONCATENATE("ERR: ",'2012 Original'!B6))</f>
        <v>4</v>
      </c>
      <c r="C6" s="2">
        <f>IFERROR(IF(VLOOKUP('2012 Original'!C6,key_ref,COLUMN(Appointing_Party_Weight__1),FALSE)=0,"none",VLOOKUP('2012 Original'!C6,key_ref,COLUMN(Appointing_Party_Weight__1),FALSE)),CONCATENATE("ERR: ",'2012 Original'!C6))</f>
        <v>4</v>
      </c>
      <c r="D6" s="2">
        <f>IFERROR(IF(VLOOKUP('2012 Original'!D6,key_ref,COLUMN(Appointing_Party_Weight__1),FALSE)=0,"none",VLOOKUP('2012 Original'!D6,key_ref,COLUMN(Appointing_Party_Weight__1),FALSE)),CONCATENATE("ERR: ",'2012 Original'!D6))</f>
        <v>4</v>
      </c>
      <c r="E6" s="2">
        <f>IFERROR(IF(VLOOKUP('2012 Original'!E6,key_ref,COLUMN(Appointing_Party_Weight__1),FALSE)=0,"none",VLOOKUP('2012 Original'!E6,key_ref,COLUMN(Appointing_Party_Weight__1),FALSE)),CONCATENATE("ERR: ",'2012 Original'!E6))</f>
        <v>4</v>
      </c>
      <c r="F6" s="2">
        <f>IFERROR(IF(VLOOKUP('2012 Original'!F6,key_ref,COLUMN(Appointing_Party_Weight__1),FALSE)=0,"none",VLOOKUP('2012 Original'!F6,key_ref,COLUMN(Appointing_Party_Weight__1),FALSE)),CONCATENATE("ERR: ",'2012 Original'!F6))</f>
        <v>4</v>
      </c>
      <c r="G6" s="2">
        <f>IFERROR(IF(VLOOKUP('2012 Original'!G6,key_ref,COLUMN(Appointing_Party_Weight__1),FALSE)=0,"none",VLOOKUP('2012 Original'!G6,key_ref,COLUMN(Appointing_Party_Weight__1),FALSE)),CONCATENATE("ERR: ",'2012 Original'!G6))</f>
        <v>3</v>
      </c>
      <c r="H6" s="2" t="str">
        <f>IFERROR(IF(VLOOKUP('2012 Original'!H6,key_ref,COLUMN(Appointing_Party_Weight__1),FALSE)=0,"none",VLOOKUP('2012 Original'!H6,key_ref,COLUMN(Appointing_Party_Weight__1),FALSE)),CONCATENATE("ERR: ",'2012 Original'!H6))</f>
        <v>none</v>
      </c>
      <c r="I6" s="2">
        <f>IFERROR(IF(VLOOKUP('2012 Original'!I6,key_ref,COLUMN(Appointing_Party_Weight__1),FALSE)=0,"none",VLOOKUP('2012 Original'!I6,key_ref,COLUMN(Appointing_Party_Weight__1),FALSE)),CONCATENATE("ERR: ",'2012 Original'!I6))</f>
        <v>4</v>
      </c>
      <c r="J6" s="2">
        <f>IFERROR(IF(VLOOKUP('2012 Original'!J6,key_ref,COLUMN(Appointing_Party_Weight__1),FALSE)=0,"none",VLOOKUP('2012 Original'!J6,key_ref,COLUMN(Appointing_Party_Weight__1),FALSE)),CONCATENATE("ERR: ",'2012 Original'!J6))</f>
        <v>3</v>
      </c>
      <c r="K6" s="2">
        <f>IFERROR(IF(VLOOKUP('2012 Original'!K6,key_ref,COLUMN(Appointing_Party_Weight__1),FALSE)=0,"none",VLOOKUP('2012 Original'!K6,key_ref,COLUMN(Appointing_Party_Weight__1),FALSE)),CONCATENATE("ERR: ",'2012 Original'!K6))</f>
        <v>3</v>
      </c>
      <c r="L6" s="2">
        <f>IFERROR(IF(VLOOKUP('2012 Original'!L6,key_ref,COLUMN(Appointing_Party_Weight__1),FALSE)=0,"none",VLOOKUP('2012 Original'!L6,key_ref,COLUMN(Appointing_Party_Weight__1),FALSE)),CONCATENATE("ERR: ",'2012 Original'!L6))</f>
        <v>4</v>
      </c>
      <c r="M6" s="2" t="str">
        <f>IFERROR(IF(VLOOKUP('2012 Original'!M6,key_ref,COLUMN(Appointing_Party_Weight__1),FALSE)=0,"none",VLOOKUP('2012 Original'!M6,key_ref,COLUMN(Appointing_Party_Weight__1),FALSE)),CONCATENATE("ERR: ",'2012 Original'!M6))</f>
        <v>none</v>
      </c>
      <c r="N6" s="2" t="str">
        <f>IFERROR(IF(VLOOKUP('2012 Original'!N6,key_ref,COLUMN(Appointing_Party_Weight__1),FALSE)=0,"none",VLOOKUP('2012 Original'!N6,key_ref,COLUMN(Appointing_Party_Weight__1),FALSE)),CONCATENATE("ERR: ",'2012 Original'!N6))</f>
        <v>none</v>
      </c>
      <c r="O6" s="2">
        <f>IFERROR(IF(VLOOKUP('2012 Original'!O6,key_ref,COLUMN(Appointing_Party_Weight__1),FALSE)=0,"none",VLOOKUP('2012 Original'!O6,key_ref,COLUMN(Appointing_Party_Weight__1),FALSE)),CONCATENATE("ERR: ",'2012 Original'!O6))</f>
        <v>3</v>
      </c>
      <c r="P6" s="2">
        <f>IFERROR(IF(VLOOKUP('2012 Original'!P6,key_ref,COLUMN(Appointing_Party_Weight__1),FALSE)=0,"none",VLOOKUP('2012 Original'!P6,key_ref,COLUMN(Appointing_Party_Weight__1),FALSE)),CONCATENATE("ERR: ",'2012 Original'!P6))</f>
        <v>4</v>
      </c>
      <c r="Q6" s="2">
        <f>IFERROR(IF(VLOOKUP('2012 Original'!Q6,key_ref,COLUMN(Appointing_Party_Weight__1),FALSE)=0,"none",VLOOKUP('2012 Original'!Q6,key_ref,COLUMN(Appointing_Party_Weight__1),FALSE)),CONCATENATE("ERR: ",'2012 Original'!Q6))</f>
        <v>4</v>
      </c>
      <c r="R6" s="2">
        <f>IFERROR(IF(VLOOKUP('2012 Original'!R6,key_ref,COLUMN(Appointing_Party_Weight__1),FALSE)=0,"none",VLOOKUP('2012 Original'!R6,key_ref,COLUMN(Appointing_Party_Weight__1),FALSE)),CONCATENATE("ERR: ",'2012 Original'!R6))</f>
        <v>3</v>
      </c>
      <c r="S6" s="2" t="str">
        <f>IFERROR(IF(VLOOKUP('2012 Original'!S6,key_ref,COLUMN(Appointing_Party_Weight__1),FALSE)=0,"none",VLOOKUP('2012 Original'!S6,key_ref,COLUMN(Appointing_Party_Weight__1),FALSE)),CONCATENATE("ERR: ",'2012 Original'!S6))</f>
        <v>none</v>
      </c>
      <c r="T6" s="2">
        <f>IFERROR(IF(VLOOKUP('2012 Original'!T6,key_ref,COLUMN(Appointing_Party_Weight__1),FALSE)=0,"none",VLOOKUP('2012 Original'!T6,key_ref,COLUMN(Appointing_Party_Weight__1),FALSE)),CONCATENATE("ERR: ",'2012 Original'!T6))</f>
        <v>4</v>
      </c>
      <c r="U6" s="2">
        <f>IFERROR(IF(VLOOKUP('2012 Original'!U6,key_ref,COLUMN(Appointing_Party_Weight__1),FALSE)=0,"none",VLOOKUP('2012 Original'!U6,key_ref,COLUMN(Appointing_Party_Weight__1),FALSE)),CONCATENATE("ERR: ",'2012 Original'!U6))</f>
        <v>4</v>
      </c>
      <c r="V6" s="2">
        <f>IFERROR(IF(VLOOKUP('2012 Original'!V6,key_ref,COLUMN(Appointing_Party_Weight__1),FALSE)=0,"none",VLOOKUP('2012 Original'!V6,key_ref,COLUMN(Appointing_Party_Weight__1),FALSE)),CONCATENATE("ERR: ",'2012 Original'!V6))</f>
        <v>3</v>
      </c>
      <c r="W6" s="2">
        <f>IFERROR(IF(VLOOKUP('2012 Original'!W6,key_ref,COLUMN(Appointing_Party_Weight__1),FALSE)=0,"none",VLOOKUP('2012 Original'!W6,key_ref,COLUMN(Appointing_Party_Weight__1),FALSE)),CONCATENATE("ERR: ",'2012 Original'!W6))</f>
        <v>3</v>
      </c>
      <c r="X6" s="2">
        <f>IFERROR(IF(VLOOKUP('2012 Original'!X6,key_ref,COLUMN(Appointing_Party_Weight__1),FALSE)=0,"none",VLOOKUP('2012 Original'!X6,key_ref,COLUMN(Appointing_Party_Weight__1),FALSE)),CONCATENATE("ERR: ",'2012 Original'!X6))</f>
        <v>4</v>
      </c>
      <c r="Y6" s="2">
        <f>IFERROR(IF(VLOOKUP('2012 Original'!Y6,key_ref,COLUMN(Appointing_Party_Weight__1),FALSE)=0,"none",VLOOKUP('2012 Original'!Y6,key_ref,COLUMN(Appointing_Party_Weight__1),FALSE)),CONCATENATE("ERR: ",'2012 Original'!Y6))</f>
        <v>3</v>
      </c>
      <c r="Z6" s="2">
        <f>IFERROR(IF(VLOOKUP('2012 Original'!Z6,key_ref,COLUMN(Appointing_Party_Weight__1),FALSE)=0,"none",VLOOKUP('2012 Original'!Z6,key_ref,COLUMN(Appointing_Party_Weight__1),FALSE)),CONCATENATE("ERR: ",'2012 Original'!Z6))</f>
        <v>4</v>
      </c>
      <c r="AA6" s="2">
        <f>IFERROR(IF(VLOOKUP('2012 Original'!AA6,key_ref,COLUMN(Appointing_Party_Weight__1),FALSE)=0,"none",VLOOKUP('2012 Original'!AA6,key_ref,COLUMN(Appointing_Party_Weight__1),FALSE)),CONCATENATE("ERR: ",'2012 Original'!AA6))</f>
        <v>4</v>
      </c>
      <c r="AB6" s="2">
        <f>IFERROR(IF(VLOOKUP('2012 Original'!AB6,key_ref,COLUMN(Appointing_Party_Weight__1),FALSE)=0,"none",VLOOKUP('2012 Original'!AB6,key_ref,COLUMN(Appointing_Party_Weight__1),FALSE)),CONCATENATE("ERR: ",'2012 Original'!AB6))</f>
        <v>3</v>
      </c>
      <c r="AC6" s="2">
        <f>IFERROR(IF(VLOOKUP('2012 Original'!AC6,key_ref,COLUMN(Appointing_Party_Weight__1),FALSE)=0,"none",VLOOKUP('2012 Original'!AC6,key_ref,COLUMN(Appointing_Party_Weight__1),FALSE)),CONCATENATE("ERR: ",'2012 Original'!AC6))</f>
        <v>1</v>
      </c>
      <c r="AD6" s="2">
        <f>IFERROR(IF(VLOOKUP('2012 Original'!AD6,key_ref,COLUMN(Appointing_Party_Weight__1),FALSE)=0,"none",VLOOKUP('2012 Original'!AD6,key_ref,COLUMN(Appointing_Party_Weight__1),FALSE)),CONCATENATE("ERR: ",'2012 Original'!AD6))</f>
        <v>2</v>
      </c>
      <c r="AE6" s="2">
        <f>IFERROR(IF(VLOOKUP('2012 Original'!AE6,key_ref,COLUMN(Appointing_Party_Weight__1),FALSE)=0,"none",VLOOKUP('2012 Original'!AE6,key_ref,COLUMN(Appointing_Party_Weight__1),FALSE)),CONCATENATE("ERR: ",'2012 Original'!AE6))</f>
        <v>4</v>
      </c>
      <c r="AF6" s="2">
        <f>IFERROR(IF(VLOOKUP('2012 Original'!AF6,key_ref,COLUMN(Appointing_Party_Weight__1),FALSE)=0,"none",VLOOKUP('2012 Original'!AF6,key_ref,COLUMN(Appointing_Party_Weight__1),FALSE)),CONCATENATE("ERR: ",'2012 Original'!AF6))</f>
        <v>4</v>
      </c>
      <c r="AG6" s="2">
        <f>IFERROR(IF(VLOOKUP('2012 Original'!AG6,key_ref,COLUMN(Appointing_Party_Weight__1),FALSE)=0,"none",VLOOKUP('2012 Original'!AG6,key_ref,COLUMN(Appointing_Party_Weight__1),FALSE)),CONCATENATE("ERR: ",'2012 Original'!AG6))</f>
        <v>4</v>
      </c>
      <c r="AH6" s="2">
        <f>IFERROR(IF(VLOOKUP('2012 Original'!AH6,key_ref,COLUMN(Appointing_Party_Weight__1),FALSE)=0,"none",VLOOKUP('2012 Original'!AH6,key_ref,COLUMN(Appointing_Party_Weight__1),FALSE)),CONCATENATE("ERR: ",'2012 Original'!AH6))</f>
        <v>3</v>
      </c>
      <c r="AI6" s="2">
        <f>IFERROR(IF(VLOOKUP('2012 Original'!AI6,key_ref,COLUMN(Appointing_Party_Weight__1),FALSE)=0,"none",VLOOKUP('2012 Original'!AI6,key_ref,COLUMN(Appointing_Party_Weight__1),FALSE)),CONCATENATE("ERR: ",'2012 Original'!AI6))</f>
        <v>4</v>
      </c>
      <c r="AJ6" s="2">
        <f>IFERROR(IF(VLOOKUP('2012 Original'!AJ6,key_ref,COLUMN(Appointing_Party_Weight__1),FALSE)=0,"none",VLOOKUP('2012 Original'!AJ6,key_ref,COLUMN(Appointing_Party_Weight__1),FALSE)),CONCATENATE("ERR: ",'2012 Original'!AJ6))</f>
        <v>2</v>
      </c>
      <c r="AK6" s="2">
        <f>IFERROR(IF(VLOOKUP('2012 Original'!AK6,key_ref,COLUMN(Appointing_Party_Weight__1),FALSE)=0,"none",VLOOKUP('2012 Original'!AK6,key_ref,COLUMN(Appointing_Party_Weight__1),FALSE)),CONCATENATE("ERR: ",'2012 Original'!AK6))</f>
        <v>3</v>
      </c>
      <c r="AL6" s="2">
        <f>IFERROR(IF(VLOOKUP('2012 Original'!AL6,key_ref,COLUMN(Appointing_Party_Weight__1),FALSE)=0,"none",VLOOKUP('2012 Original'!AL6,key_ref,COLUMN(Appointing_Party_Weight__1),FALSE)),CONCATENATE("ERR: ",'2012 Original'!AL6))</f>
        <v>3</v>
      </c>
      <c r="AM6" s="2">
        <f>IFERROR(IF(VLOOKUP('2012 Original'!AM6,key_ref,COLUMN(Appointing_Party_Weight__1),FALSE)=0,"none",VLOOKUP('2012 Original'!AM6,key_ref,COLUMN(Appointing_Party_Weight__1),FALSE)),CONCATENATE("ERR: ",'2012 Original'!AM6))</f>
        <v>3</v>
      </c>
      <c r="AN6" s="2" t="str">
        <f>IFERROR(IF(VLOOKUP('2012 Original'!AN6,key_ref,COLUMN(Appointing_Party_Weight__1),FALSE)=0,"none",VLOOKUP('2012 Original'!AN6,key_ref,COLUMN(Appointing_Party_Weight__1),FALSE)),CONCATENATE("ERR: ",'2012 Original'!AN6))</f>
        <v>none</v>
      </c>
      <c r="AO6" s="2" t="str">
        <f>IFERROR(IF(VLOOKUP('2012 Original'!AO6,key_ref,COLUMN(Appointing_Party_Weight__1),FALSE)=0,"none",VLOOKUP('2012 Original'!AO6,key_ref,COLUMN(Appointing_Party_Weight__1),FALSE)),CONCATENATE("ERR: ",'2012 Original'!AO6))</f>
        <v>none</v>
      </c>
      <c r="AP6" s="2">
        <f>IFERROR(IF(VLOOKUP('2012 Original'!AP6,key_ref,COLUMN(Appointing_Party_Weight__1),FALSE)=0,"none",VLOOKUP('2012 Original'!AP6,key_ref,COLUMN(Appointing_Party_Weight__1),FALSE)),CONCATENATE("ERR: ",'2012 Original'!AP6))</f>
        <v>4</v>
      </c>
      <c r="AQ6" s="2" t="str">
        <f>IFERROR(IF(VLOOKUP('2012 Original'!AQ6,key_ref,COLUMN(Appointing_Party_Weight__1),FALSE)=0,"none",VLOOKUP('2012 Original'!AQ6,key_ref,COLUMN(Appointing_Party_Weight__1),FALSE)),CONCATENATE("ERR: ",'2012 Original'!AQ6))</f>
        <v>none</v>
      </c>
      <c r="AR6" s="2">
        <f>IFERROR(IF(VLOOKUP('2012 Original'!AR6,key_ref,COLUMN(Appointing_Party_Weight__1),FALSE)=0,"none",VLOOKUP('2012 Original'!AR6,key_ref,COLUMN(Appointing_Party_Weight__1),FALSE)),CONCATENATE("ERR: ",'2012 Original'!AR6))</f>
        <v>3</v>
      </c>
      <c r="AS6" s="2">
        <f>IFERROR(IF(VLOOKUP('2012 Original'!AS6,key_ref,COLUMN(Appointing_Party_Weight__1),FALSE)=0,"none",VLOOKUP('2012 Original'!AS6,key_ref,COLUMN(Appointing_Party_Weight__1),FALSE)),CONCATENATE("ERR: ",'2012 Original'!AS6))</f>
        <v>4</v>
      </c>
      <c r="AT6" s="2">
        <f>IFERROR(IF(VLOOKUP('2012 Original'!AT6,key_ref,COLUMN(Appointing_Party_Weight__1),FALSE)=0,"none",VLOOKUP('2012 Original'!AT6,key_ref,COLUMN(Appointing_Party_Weight__1),FALSE)),CONCATENATE("ERR: ",'2012 Original'!AT6))</f>
        <v>3</v>
      </c>
      <c r="AU6" s="2">
        <f>IFERROR(IF(VLOOKUP('2012 Original'!AU6,key_ref,COLUMN(Appointing_Party_Weight__1),FALSE)=0,"none",VLOOKUP('2012 Original'!AU6,key_ref,COLUMN(Appointing_Party_Weight__1),FALSE)),CONCATENATE("ERR: ",'2012 Original'!AU6))</f>
        <v>3</v>
      </c>
      <c r="AV6" s="2">
        <f>IFERROR(IF(VLOOKUP('2012 Original'!AV6,key_ref,COLUMN(Appointing_Party_Weight__1),FALSE)=0,"none",VLOOKUP('2012 Original'!AV6,key_ref,COLUMN(Appointing_Party_Weight__1),FALSE)),CONCATENATE("ERR: ",'2012 Original'!AV6))</f>
        <v>4</v>
      </c>
      <c r="AW6" s="2">
        <f>IFERROR(IF(VLOOKUP('2012 Original'!AW6,key_ref,COLUMN(Appointing_Party_Weight__1),FALSE)=0,"none",VLOOKUP('2012 Original'!AW6,key_ref,COLUMN(Appointing_Party_Weight__1),FALSE)),CONCATENATE("ERR: ",'2012 Original'!AW6))</f>
        <v>3</v>
      </c>
      <c r="AX6" s="2" t="str">
        <f>IFERROR(IF(VLOOKUP('2012 Original'!AX6,key_ref,COLUMN(Appointing_Party_Weight__1),FALSE)=0,"none",VLOOKUP('2012 Original'!AX6,key_ref,COLUMN(Appointing_Party_Weight__1),FALSE)),CONCATENATE("ERR: ",'2012 Original'!AX6))</f>
        <v>none</v>
      </c>
      <c r="AY6" s="2">
        <f>IFERROR(IF(VLOOKUP('2012 Original'!AY6,key_ref,COLUMN(Appointing_Party_Weight__1),FALSE)=0,"none",VLOOKUP('2012 Original'!AY6,key_ref,COLUMN(Appointing_Party_Weight__1),FALSE)),CONCATENATE("ERR: ",'2012 Original'!AY6))</f>
        <v>3</v>
      </c>
      <c r="AZ6" s="2">
        <f>IFERROR(IF(VLOOKUP('2012 Original'!AZ6,key_ref,COLUMN(Appointing_Party_Weight__1),FALSE)=0,"none",VLOOKUP('2012 Original'!AZ6,key_ref,COLUMN(Appointing_Party_Weight__1),FALSE)),CONCATENATE("ERR: ",'2012 Original'!AZ6))</f>
        <v>3</v>
      </c>
    </row>
    <row r="7" spans="1:52" s="4" customFormat="1">
      <c r="A7" s="3" t="s">
        <v>18</v>
      </c>
      <c r="B7" s="2">
        <f>IFERROR(IF(VLOOKUP('2012 Original'!B7,key_ref,COLUMN(Appointing_Party_Weight__1),FALSE)=0,"none",VLOOKUP('2012 Original'!B7,key_ref,COLUMN(Appointing_Party_Weight__1),FALSE)),CONCATENATE("ERR: ",'2012 Original'!B7))</f>
        <v>4</v>
      </c>
      <c r="C7" s="2">
        <f>IFERROR(IF(VLOOKUP('2012 Original'!C7,key_ref,COLUMN(Appointing_Party_Weight__1),FALSE)=0,"none",VLOOKUP('2012 Original'!C7,key_ref,COLUMN(Appointing_Party_Weight__1),FALSE)),CONCATENATE("ERR: ",'2012 Original'!C7))</f>
        <v>4</v>
      </c>
      <c r="D7" s="2">
        <f>IFERROR(IF(VLOOKUP('2012 Original'!D7,key_ref,COLUMN(Appointing_Party_Weight__1),FALSE)=0,"none",VLOOKUP('2012 Original'!D7,key_ref,COLUMN(Appointing_Party_Weight__1),FALSE)),CONCATENATE("ERR: ",'2012 Original'!D7))</f>
        <v>4</v>
      </c>
      <c r="E7" s="2">
        <f>IFERROR(IF(VLOOKUP('2012 Original'!E7,key_ref,COLUMN(Appointing_Party_Weight__1),FALSE)=0,"none",VLOOKUP('2012 Original'!E7,key_ref,COLUMN(Appointing_Party_Weight__1),FALSE)),CONCATENATE("ERR: ",'2012 Original'!E7))</f>
        <v>4</v>
      </c>
      <c r="F7" s="2">
        <f>IFERROR(IF(VLOOKUP('2012 Original'!F7,key_ref,COLUMN(Appointing_Party_Weight__1),FALSE)=0,"none",VLOOKUP('2012 Original'!F7,key_ref,COLUMN(Appointing_Party_Weight__1),FALSE)),CONCATENATE("ERR: ",'2012 Original'!F7))</f>
        <v>4</v>
      </c>
      <c r="G7" s="2">
        <f>IFERROR(IF(VLOOKUP('2012 Original'!G7,key_ref,COLUMN(Appointing_Party_Weight__1),FALSE)=0,"none",VLOOKUP('2012 Original'!G7,key_ref,COLUMN(Appointing_Party_Weight__1),FALSE)),CONCATENATE("ERR: ",'2012 Original'!G7))</f>
        <v>3</v>
      </c>
      <c r="H7" s="2">
        <f>IFERROR(IF(VLOOKUP('2012 Original'!H7,key_ref,COLUMN(Appointing_Party_Weight__1),FALSE)=0,"none",VLOOKUP('2012 Original'!H7,key_ref,COLUMN(Appointing_Party_Weight__1),FALSE)),CONCATENATE("ERR: ",'2012 Original'!H7))</f>
        <v>3</v>
      </c>
      <c r="I7" s="2">
        <f>IFERROR(IF(VLOOKUP('2012 Original'!I7,key_ref,COLUMN(Appointing_Party_Weight__1),FALSE)=0,"none",VLOOKUP('2012 Original'!I7,key_ref,COLUMN(Appointing_Party_Weight__1),FALSE)),CONCATENATE("ERR: ",'2012 Original'!I7))</f>
        <v>3</v>
      </c>
      <c r="J7" s="2">
        <f>IFERROR(IF(VLOOKUP('2012 Original'!J7,key_ref,COLUMN(Appointing_Party_Weight__1),FALSE)=0,"none",VLOOKUP('2012 Original'!J7,key_ref,COLUMN(Appointing_Party_Weight__1),FALSE)),CONCATENATE("ERR: ",'2012 Original'!J7))</f>
        <v>4</v>
      </c>
      <c r="K7" s="2">
        <f>IFERROR(IF(VLOOKUP('2012 Original'!K7,key_ref,COLUMN(Appointing_Party_Weight__1),FALSE)=0,"none",VLOOKUP('2012 Original'!K7,key_ref,COLUMN(Appointing_Party_Weight__1),FALSE)),CONCATENATE("ERR: ",'2012 Original'!K7))</f>
        <v>4</v>
      </c>
      <c r="L7" s="2">
        <f>IFERROR(IF(VLOOKUP('2012 Original'!L7,key_ref,COLUMN(Appointing_Party_Weight__1),FALSE)=0,"none",VLOOKUP('2012 Original'!L7,key_ref,COLUMN(Appointing_Party_Weight__1),FALSE)),CONCATENATE("ERR: ",'2012 Original'!L7))</f>
        <v>4</v>
      </c>
      <c r="M7" s="2">
        <f>IFERROR(IF(VLOOKUP('2012 Original'!M7,key_ref,COLUMN(Appointing_Party_Weight__1),FALSE)=0,"none",VLOOKUP('2012 Original'!M7,key_ref,COLUMN(Appointing_Party_Weight__1),FALSE)),CONCATENATE("ERR: ",'2012 Original'!M7))</f>
        <v>4</v>
      </c>
      <c r="N7" s="2" t="str">
        <f>IFERROR(IF(VLOOKUP('2012 Original'!N7,key_ref,COLUMN(Appointing_Party_Weight__1),FALSE)=0,"none",VLOOKUP('2012 Original'!N7,key_ref,COLUMN(Appointing_Party_Weight__1),FALSE)),CONCATENATE("ERR: ",'2012 Original'!N7))</f>
        <v>none</v>
      </c>
      <c r="O7" s="2">
        <f>IFERROR(IF(VLOOKUP('2012 Original'!O7,key_ref,COLUMN(Appointing_Party_Weight__1),FALSE)=0,"none",VLOOKUP('2012 Original'!O7,key_ref,COLUMN(Appointing_Party_Weight__1),FALSE)),CONCATENATE("ERR: ",'2012 Original'!O7))</f>
        <v>4</v>
      </c>
      <c r="P7" s="2">
        <f>IFERROR(IF(VLOOKUP('2012 Original'!P7,key_ref,COLUMN(Appointing_Party_Weight__1),FALSE)=0,"none",VLOOKUP('2012 Original'!P7,key_ref,COLUMN(Appointing_Party_Weight__1),FALSE)),CONCATENATE("ERR: ",'2012 Original'!P7))</f>
        <v>4</v>
      </c>
      <c r="Q7" s="2">
        <f>IFERROR(IF(VLOOKUP('2012 Original'!Q7,key_ref,COLUMN(Appointing_Party_Weight__1),FALSE)=0,"none",VLOOKUP('2012 Original'!Q7,key_ref,COLUMN(Appointing_Party_Weight__1),FALSE)),CONCATENATE("ERR: ",'2012 Original'!Q7))</f>
        <v>4</v>
      </c>
      <c r="R7" s="2">
        <f>IFERROR(IF(VLOOKUP('2012 Original'!R7,key_ref,COLUMN(Appointing_Party_Weight__1),FALSE)=0,"none",VLOOKUP('2012 Original'!R7,key_ref,COLUMN(Appointing_Party_Weight__1),FALSE)),CONCATENATE("ERR: ",'2012 Original'!R7))</f>
        <v>3</v>
      </c>
      <c r="S7" s="2">
        <f>IFERROR(IF(VLOOKUP('2012 Original'!S7,key_ref,COLUMN(Appointing_Party_Weight__1),FALSE)=0,"none",VLOOKUP('2012 Original'!S7,key_ref,COLUMN(Appointing_Party_Weight__1),FALSE)),CONCATENATE("ERR: ",'2012 Original'!S7))</f>
        <v>4</v>
      </c>
      <c r="T7" s="2">
        <f>IFERROR(IF(VLOOKUP('2012 Original'!T7,key_ref,COLUMN(Appointing_Party_Weight__1),FALSE)=0,"none",VLOOKUP('2012 Original'!T7,key_ref,COLUMN(Appointing_Party_Weight__1),FALSE)),CONCATENATE("ERR: ",'2012 Original'!T7))</f>
        <v>3</v>
      </c>
      <c r="U7" s="2">
        <f>IFERROR(IF(VLOOKUP('2012 Original'!U7,key_ref,COLUMN(Appointing_Party_Weight__1),FALSE)=0,"none",VLOOKUP('2012 Original'!U7,key_ref,COLUMN(Appointing_Party_Weight__1),FALSE)),CONCATENATE("ERR: ",'2012 Original'!U7))</f>
        <v>4</v>
      </c>
      <c r="V7" s="2">
        <f>IFERROR(IF(VLOOKUP('2012 Original'!V7,key_ref,COLUMN(Appointing_Party_Weight__1),FALSE)=0,"none",VLOOKUP('2012 Original'!V7,key_ref,COLUMN(Appointing_Party_Weight__1),FALSE)),CONCATENATE("ERR: ",'2012 Original'!V7))</f>
        <v>4</v>
      </c>
      <c r="W7" s="2">
        <f>IFERROR(IF(VLOOKUP('2012 Original'!W7,key_ref,COLUMN(Appointing_Party_Weight__1),FALSE)=0,"none",VLOOKUP('2012 Original'!W7,key_ref,COLUMN(Appointing_Party_Weight__1),FALSE)),CONCATENATE("ERR: ",'2012 Original'!W7))</f>
        <v>4</v>
      </c>
      <c r="X7" s="2">
        <f>IFERROR(IF(VLOOKUP('2012 Original'!X7,key_ref,COLUMN(Appointing_Party_Weight__1),FALSE)=0,"none",VLOOKUP('2012 Original'!X7,key_ref,COLUMN(Appointing_Party_Weight__1),FALSE)),CONCATENATE("ERR: ",'2012 Original'!X7))</f>
        <v>4</v>
      </c>
      <c r="Y7" s="2">
        <f>IFERROR(IF(VLOOKUP('2012 Original'!Y7,key_ref,COLUMN(Appointing_Party_Weight__1),FALSE)=0,"none",VLOOKUP('2012 Original'!Y7,key_ref,COLUMN(Appointing_Party_Weight__1),FALSE)),CONCATENATE("ERR: ",'2012 Original'!Y7))</f>
        <v>4</v>
      </c>
      <c r="Z7" s="2">
        <f>IFERROR(IF(VLOOKUP('2012 Original'!Z7,key_ref,COLUMN(Appointing_Party_Weight__1),FALSE)=0,"none",VLOOKUP('2012 Original'!Z7,key_ref,COLUMN(Appointing_Party_Weight__1),FALSE)),CONCATENATE("ERR: ",'2012 Original'!Z7))</f>
        <v>4</v>
      </c>
      <c r="AA7" s="2">
        <f>IFERROR(IF(VLOOKUP('2012 Original'!AA7,key_ref,COLUMN(Appointing_Party_Weight__1),FALSE)=0,"none",VLOOKUP('2012 Original'!AA7,key_ref,COLUMN(Appointing_Party_Weight__1),FALSE)),CONCATENATE("ERR: ",'2012 Original'!AA7))</f>
        <v>4</v>
      </c>
      <c r="AB7" s="2">
        <f>IFERROR(IF(VLOOKUP('2012 Original'!AB7,key_ref,COLUMN(Appointing_Party_Weight__1),FALSE)=0,"none",VLOOKUP('2012 Original'!AB7,key_ref,COLUMN(Appointing_Party_Weight__1),FALSE)),CONCATENATE("ERR: ",'2012 Original'!AB7))</f>
        <v>4</v>
      </c>
      <c r="AC7" s="2">
        <f>IFERROR(IF(VLOOKUP('2012 Original'!AC7,key_ref,COLUMN(Appointing_Party_Weight__1),FALSE)=0,"none",VLOOKUP('2012 Original'!AC7,key_ref,COLUMN(Appointing_Party_Weight__1),FALSE)),CONCATENATE("ERR: ",'2012 Original'!AC7))</f>
        <v>3</v>
      </c>
      <c r="AD7" s="2">
        <f>IFERROR(IF(VLOOKUP('2012 Original'!AD7,key_ref,COLUMN(Appointing_Party_Weight__1),FALSE)=0,"none",VLOOKUP('2012 Original'!AD7,key_ref,COLUMN(Appointing_Party_Weight__1),FALSE)),CONCATENATE("ERR: ",'2012 Original'!AD7))</f>
        <v>3</v>
      </c>
      <c r="AE7" s="2">
        <f>IFERROR(IF(VLOOKUP('2012 Original'!AE7,key_ref,COLUMN(Appointing_Party_Weight__1),FALSE)=0,"none",VLOOKUP('2012 Original'!AE7,key_ref,COLUMN(Appointing_Party_Weight__1),FALSE)),CONCATENATE("ERR: ",'2012 Original'!AE7))</f>
        <v>3</v>
      </c>
      <c r="AF7" s="2">
        <f>IFERROR(IF(VLOOKUP('2012 Original'!AF7,key_ref,COLUMN(Appointing_Party_Weight__1),FALSE)=0,"none",VLOOKUP('2012 Original'!AF7,key_ref,COLUMN(Appointing_Party_Weight__1),FALSE)),CONCATENATE("ERR: ",'2012 Original'!AF7))</f>
        <v>4</v>
      </c>
      <c r="AG7" s="2">
        <f>IFERROR(IF(VLOOKUP('2012 Original'!AG7,key_ref,COLUMN(Appointing_Party_Weight__1),FALSE)=0,"none",VLOOKUP('2012 Original'!AG7,key_ref,COLUMN(Appointing_Party_Weight__1),FALSE)),CONCATENATE("ERR: ",'2012 Original'!AG7))</f>
        <v>3</v>
      </c>
      <c r="AH7" s="2">
        <f>IFERROR(IF(VLOOKUP('2012 Original'!AH7,key_ref,COLUMN(Appointing_Party_Weight__1),FALSE)=0,"none",VLOOKUP('2012 Original'!AH7,key_ref,COLUMN(Appointing_Party_Weight__1),FALSE)),CONCATENATE("ERR: ",'2012 Original'!AH7))</f>
        <v>3</v>
      </c>
      <c r="AI7" s="2">
        <f>IFERROR(IF(VLOOKUP('2012 Original'!AI7,key_ref,COLUMN(Appointing_Party_Weight__1),FALSE)=0,"none",VLOOKUP('2012 Original'!AI7,key_ref,COLUMN(Appointing_Party_Weight__1),FALSE)),CONCATENATE("ERR: ",'2012 Original'!AI7))</f>
        <v>4</v>
      </c>
      <c r="AJ7" s="2">
        <f>IFERROR(IF(VLOOKUP('2012 Original'!AJ7,key_ref,COLUMN(Appointing_Party_Weight__1),FALSE)=0,"none",VLOOKUP('2012 Original'!AJ7,key_ref,COLUMN(Appointing_Party_Weight__1),FALSE)),CONCATENATE("ERR: ",'2012 Original'!AJ7))</f>
        <v>4</v>
      </c>
      <c r="AK7" s="2">
        <f>IFERROR(IF(VLOOKUP('2012 Original'!AK7,key_ref,COLUMN(Appointing_Party_Weight__1),FALSE)=0,"none",VLOOKUP('2012 Original'!AK7,key_ref,COLUMN(Appointing_Party_Weight__1),FALSE)),CONCATENATE("ERR: ",'2012 Original'!AK7))</f>
        <v>3</v>
      </c>
      <c r="AL7" s="2">
        <f>IFERROR(IF(VLOOKUP('2012 Original'!AL7,key_ref,COLUMN(Appointing_Party_Weight__1),FALSE)=0,"none",VLOOKUP('2012 Original'!AL7,key_ref,COLUMN(Appointing_Party_Weight__1),FALSE)),CONCATENATE("ERR: ",'2012 Original'!AL7))</f>
        <v>4</v>
      </c>
      <c r="AM7" s="2">
        <f>IFERROR(IF(VLOOKUP('2012 Original'!AM7,key_ref,COLUMN(Appointing_Party_Weight__1),FALSE)=0,"none",VLOOKUP('2012 Original'!AM7,key_ref,COLUMN(Appointing_Party_Weight__1),FALSE)),CONCATENATE("ERR: ",'2012 Original'!AM7))</f>
        <v>4</v>
      </c>
      <c r="AN7" s="2">
        <f>IFERROR(IF(VLOOKUP('2012 Original'!AN7,key_ref,COLUMN(Appointing_Party_Weight__1),FALSE)=0,"none",VLOOKUP('2012 Original'!AN7,key_ref,COLUMN(Appointing_Party_Weight__1),FALSE)),CONCATENATE("ERR: ",'2012 Original'!AN7))</f>
        <v>4</v>
      </c>
      <c r="AO7" s="2">
        <f>IFERROR(IF(VLOOKUP('2012 Original'!AO7,key_ref,COLUMN(Appointing_Party_Weight__1),FALSE)=0,"none",VLOOKUP('2012 Original'!AO7,key_ref,COLUMN(Appointing_Party_Weight__1),FALSE)),CONCATENATE("ERR: ",'2012 Original'!AO7))</f>
        <v>4</v>
      </c>
      <c r="AP7" s="2">
        <f>IFERROR(IF(VLOOKUP('2012 Original'!AP7,key_ref,COLUMN(Appointing_Party_Weight__1),FALSE)=0,"none",VLOOKUP('2012 Original'!AP7,key_ref,COLUMN(Appointing_Party_Weight__1),FALSE)),CONCATENATE("ERR: ",'2012 Original'!AP7))</f>
        <v>4</v>
      </c>
      <c r="AQ7" s="2">
        <f>IFERROR(IF(VLOOKUP('2012 Original'!AQ7,key_ref,COLUMN(Appointing_Party_Weight__1),FALSE)=0,"none",VLOOKUP('2012 Original'!AQ7,key_ref,COLUMN(Appointing_Party_Weight__1),FALSE)),CONCATENATE("ERR: ",'2012 Original'!AQ7))</f>
        <v>3</v>
      </c>
      <c r="AR7" s="2">
        <f>IFERROR(IF(VLOOKUP('2012 Original'!AR7,key_ref,COLUMN(Appointing_Party_Weight__1),FALSE)=0,"none",VLOOKUP('2012 Original'!AR7,key_ref,COLUMN(Appointing_Party_Weight__1),FALSE)),CONCATENATE("ERR: ",'2012 Original'!AR7))</f>
        <v>4</v>
      </c>
      <c r="AS7" s="2">
        <f>IFERROR(IF(VLOOKUP('2012 Original'!AS7,key_ref,COLUMN(Appointing_Party_Weight__1),FALSE)=0,"none",VLOOKUP('2012 Original'!AS7,key_ref,COLUMN(Appointing_Party_Weight__1),FALSE)),CONCATENATE("ERR: ",'2012 Original'!AS7))</f>
        <v>4</v>
      </c>
      <c r="AT7" s="2">
        <f>IFERROR(IF(VLOOKUP('2012 Original'!AT7,key_ref,COLUMN(Appointing_Party_Weight__1),FALSE)=0,"none",VLOOKUP('2012 Original'!AT7,key_ref,COLUMN(Appointing_Party_Weight__1),FALSE)),CONCATENATE("ERR: ",'2012 Original'!AT7))</f>
        <v>3</v>
      </c>
      <c r="AU7" s="2">
        <f>IFERROR(IF(VLOOKUP('2012 Original'!AU7,key_ref,COLUMN(Appointing_Party_Weight__1),FALSE)=0,"none",VLOOKUP('2012 Original'!AU7,key_ref,COLUMN(Appointing_Party_Weight__1),FALSE)),CONCATENATE("ERR: ",'2012 Original'!AU7))</f>
        <v>3</v>
      </c>
      <c r="AV7" s="2">
        <f>IFERROR(IF(VLOOKUP('2012 Original'!AV7,key_ref,COLUMN(Appointing_Party_Weight__1),FALSE)=0,"none",VLOOKUP('2012 Original'!AV7,key_ref,COLUMN(Appointing_Party_Weight__1),FALSE)),CONCATENATE("ERR: ",'2012 Original'!AV7))</f>
        <v>4</v>
      </c>
      <c r="AW7" s="2">
        <f>IFERROR(IF(VLOOKUP('2012 Original'!AW7,key_ref,COLUMN(Appointing_Party_Weight__1),FALSE)=0,"none",VLOOKUP('2012 Original'!AW7,key_ref,COLUMN(Appointing_Party_Weight__1),FALSE)),CONCATENATE("ERR: ",'2012 Original'!AW7))</f>
        <v>4</v>
      </c>
      <c r="AX7" s="2">
        <f>IFERROR(IF(VLOOKUP('2012 Original'!AX7,key_ref,COLUMN(Appointing_Party_Weight__1),FALSE)=0,"none",VLOOKUP('2012 Original'!AX7,key_ref,COLUMN(Appointing_Party_Weight__1),FALSE)),CONCATENATE("ERR: ",'2012 Original'!AX7))</f>
        <v>4</v>
      </c>
      <c r="AY7" s="2">
        <f>IFERROR(IF(VLOOKUP('2012 Original'!AY7,key_ref,COLUMN(Appointing_Party_Weight__1),FALSE)=0,"none",VLOOKUP('2012 Original'!AY7,key_ref,COLUMN(Appointing_Party_Weight__1),FALSE)),CONCATENATE("ERR: ",'2012 Original'!AY7))</f>
        <v>3</v>
      </c>
      <c r="AZ7" s="2">
        <f>IFERROR(IF(VLOOKUP('2012 Original'!AZ7,key_ref,COLUMN(Appointing_Party_Weight__1),FALSE)=0,"none",VLOOKUP('2012 Original'!AZ7,key_ref,COLUMN(Appointing_Party_Weight__1),FALSE)),CONCATENATE("ERR: ",'2012 Original'!AZ7))</f>
        <v>4</v>
      </c>
    </row>
    <row r="8" spans="1:52" s="4" customFormat="1">
      <c r="A8" s="3" t="s">
        <v>20</v>
      </c>
      <c r="B8" s="2">
        <f>IFERROR(IF(VLOOKUP('2012 Original'!B8,key_ref,COLUMN(Appointing_Party_Weight__1),FALSE)=0,"none",VLOOKUP('2012 Original'!B8,key_ref,COLUMN(Appointing_Party_Weight__1),FALSE)),CONCATENATE("ERR: ",'2012 Original'!B8))</f>
        <v>4</v>
      </c>
      <c r="C8" s="2">
        <f>IFERROR(IF(VLOOKUP('2012 Original'!C8,key_ref,COLUMN(Appointing_Party_Weight__1),FALSE)=0,"none",VLOOKUP('2012 Original'!C8,key_ref,COLUMN(Appointing_Party_Weight__1),FALSE)),CONCATENATE("ERR: ",'2012 Original'!C8))</f>
        <v>4</v>
      </c>
      <c r="D8" s="2">
        <f>IFERROR(IF(VLOOKUP('2012 Original'!D8,key_ref,COLUMN(Appointing_Party_Weight__1),FALSE)=0,"none",VLOOKUP('2012 Original'!D8,key_ref,COLUMN(Appointing_Party_Weight__1),FALSE)),CONCATENATE("ERR: ",'2012 Original'!D8))</f>
        <v>4</v>
      </c>
      <c r="E8" s="2">
        <f>IFERROR(IF(VLOOKUP('2012 Original'!E8,key_ref,COLUMN(Appointing_Party_Weight__1),FALSE)=0,"none",VLOOKUP('2012 Original'!E8,key_ref,COLUMN(Appointing_Party_Weight__1),FALSE)),CONCATENATE("ERR: ",'2012 Original'!E8))</f>
        <v>4</v>
      </c>
      <c r="F8" s="2">
        <f>IFERROR(IF(VLOOKUP('2012 Original'!F8,key_ref,COLUMN(Appointing_Party_Weight__1),FALSE)=0,"none",VLOOKUP('2012 Original'!F8,key_ref,COLUMN(Appointing_Party_Weight__1),FALSE)),CONCATENATE("ERR: ",'2012 Original'!F8))</f>
        <v>4</v>
      </c>
      <c r="G8" s="2">
        <f>IFERROR(IF(VLOOKUP('2012 Original'!G8,key_ref,COLUMN(Appointing_Party_Weight__1),FALSE)=0,"none",VLOOKUP('2012 Original'!G8,key_ref,COLUMN(Appointing_Party_Weight__1),FALSE)),CONCATENATE("ERR: ",'2012 Original'!G8))</f>
        <v>3</v>
      </c>
      <c r="H8" s="2">
        <f>IFERROR(IF(VLOOKUP('2012 Original'!H8,key_ref,COLUMN(Appointing_Party_Weight__1),FALSE)=0,"none",VLOOKUP('2012 Original'!H8,key_ref,COLUMN(Appointing_Party_Weight__1),FALSE)),CONCATENATE("ERR: ",'2012 Original'!H8))</f>
        <v>3</v>
      </c>
      <c r="I8" s="2">
        <f>IFERROR(IF(VLOOKUP('2012 Original'!I8,key_ref,COLUMN(Appointing_Party_Weight__1),FALSE)=0,"none",VLOOKUP('2012 Original'!I8,key_ref,COLUMN(Appointing_Party_Weight__1),FALSE)),CONCATENATE("ERR: ",'2012 Original'!I8))</f>
        <v>3</v>
      </c>
      <c r="J8" s="2">
        <f>IFERROR(IF(VLOOKUP('2012 Original'!J8,key_ref,COLUMN(Appointing_Party_Weight__1),FALSE)=0,"none",VLOOKUP('2012 Original'!J8,key_ref,COLUMN(Appointing_Party_Weight__1),FALSE)),CONCATENATE("ERR: ",'2012 Original'!J8))</f>
        <v>4</v>
      </c>
      <c r="K8" s="2">
        <f>IFERROR(IF(VLOOKUP('2012 Original'!K8,key_ref,COLUMN(Appointing_Party_Weight__1),FALSE)=0,"none",VLOOKUP('2012 Original'!K8,key_ref,COLUMN(Appointing_Party_Weight__1),FALSE)),CONCATENATE("ERR: ",'2012 Original'!K8))</f>
        <v>3</v>
      </c>
      <c r="L8" s="2">
        <f>IFERROR(IF(VLOOKUP('2012 Original'!L8,key_ref,COLUMN(Appointing_Party_Weight__1),FALSE)=0,"none",VLOOKUP('2012 Original'!L8,key_ref,COLUMN(Appointing_Party_Weight__1),FALSE)),CONCATENATE("ERR: ",'2012 Original'!L8))</f>
        <v>4</v>
      </c>
      <c r="M8" s="2">
        <f>IFERROR(IF(VLOOKUP('2012 Original'!M8,key_ref,COLUMN(Appointing_Party_Weight__1),FALSE)=0,"none",VLOOKUP('2012 Original'!M8,key_ref,COLUMN(Appointing_Party_Weight__1),FALSE)),CONCATENATE("ERR: ",'2012 Original'!M8))</f>
        <v>3</v>
      </c>
      <c r="N8" s="2">
        <f>IFERROR(IF(VLOOKUP('2012 Original'!N8,key_ref,COLUMN(Appointing_Party_Weight__1),FALSE)=0,"none",VLOOKUP('2012 Original'!N8,key_ref,COLUMN(Appointing_Party_Weight__1),FALSE)),CONCATENATE("ERR: ",'2012 Original'!N8))</f>
        <v>3</v>
      </c>
      <c r="O8" s="2">
        <f>IFERROR(IF(VLOOKUP('2012 Original'!O8,key_ref,COLUMN(Appointing_Party_Weight__1),FALSE)=0,"none",VLOOKUP('2012 Original'!O8,key_ref,COLUMN(Appointing_Party_Weight__1),FALSE)),CONCATENATE("ERR: ",'2012 Original'!O8))</f>
        <v>3</v>
      </c>
      <c r="P8" s="2">
        <f>IFERROR(IF(VLOOKUP('2012 Original'!P8,key_ref,COLUMN(Appointing_Party_Weight__1),FALSE)=0,"none",VLOOKUP('2012 Original'!P8,key_ref,COLUMN(Appointing_Party_Weight__1),FALSE)),CONCATENATE("ERR: ",'2012 Original'!P8))</f>
        <v>4</v>
      </c>
      <c r="Q8" s="2">
        <f>IFERROR(IF(VLOOKUP('2012 Original'!Q8,key_ref,COLUMN(Appointing_Party_Weight__1),FALSE)=0,"none",VLOOKUP('2012 Original'!Q8,key_ref,COLUMN(Appointing_Party_Weight__1),FALSE)),CONCATENATE("ERR: ",'2012 Original'!Q8))</f>
        <v>3</v>
      </c>
      <c r="R8" s="2">
        <f>IFERROR(IF(VLOOKUP('2012 Original'!R8,key_ref,COLUMN(Appointing_Party_Weight__1),FALSE)=0,"none",VLOOKUP('2012 Original'!R8,key_ref,COLUMN(Appointing_Party_Weight__1),FALSE)),CONCATENATE("ERR: ",'2012 Original'!R8))</f>
        <v>3</v>
      </c>
      <c r="S8" s="2">
        <f>IFERROR(IF(VLOOKUP('2012 Original'!S8,key_ref,COLUMN(Appointing_Party_Weight__1),FALSE)=0,"none",VLOOKUP('2012 Original'!S8,key_ref,COLUMN(Appointing_Party_Weight__1),FALSE)),CONCATENATE("ERR: ",'2012 Original'!S8))</f>
        <v>3</v>
      </c>
      <c r="T8" s="2">
        <f>IFERROR(IF(VLOOKUP('2012 Original'!T8,key_ref,COLUMN(Appointing_Party_Weight__1),FALSE)=0,"none",VLOOKUP('2012 Original'!T8,key_ref,COLUMN(Appointing_Party_Weight__1),FALSE)),CONCATENATE("ERR: ",'2012 Original'!T8))</f>
        <v>3</v>
      </c>
      <c r="U8" s="2">
        <f>IFERROR(IF(VLOOKUP('2012 Original'!U8,key_ref,COLUMN(Appointing_Party_Weight__1),FALSE)=0,"none",VLOOKUP('2012 Original'!U8,key_ref,COLUMN(Appointing_Party_Weight__1),FALSE)),CONCATENATE("ERR: ",'2012 Original'!U8))</f>
        <v>4</v>
      </c>
      <c r="V8" s="2">
        <f>IFERROR(IF(VLOOKUP('2012 Original'!V8,key_ref,COLUMN(Appointing_Party_Weight__1),FALSE)=0,"none",VLOOKUP('2012 Original'!V8,key_ref,COLUMN(Appointing_Party_Weight__1),FALSE)),CONCATENATE("ERR: ",'2012 Original'!V8))</f>
        <v>3</v>
      </c>
      <c r="W8" s="2">
        <f>IFERROR(IF(VLOOKUP('2012 Original'!W8,key_ref,COLUMN(Appointing_Party_Weight__1),FALSE)=0,"none",VLOOKUP('2012 Original'!W8,key_ref,COLUMN(Appointing_Party_Weight__1),FALSE)),CONCATENATE("ERR: ",'2012 Original'!W8))</f>
        <v>4</v>
      </c>
      <c r="X8" s="2">
        <f>IFERROR(IF(VLOOKUP('2012 Original'!X8,key_ref,COLUMN(Appointing_Party_Weight__1),FALSE)=0,"none",VLOOKUP('2012 Original'!X8,key_ref,COLUMN(Appointing_Party_Weight__1),FALSE)),CONCATENATE("ERR: ",'2012 Original'!X8))</f>
        <v>4</v>
      </c>
      <c r="Y8" s="2">
        <f>IFERROR(IF(VLOOKUP('2012 Original'!Y8,key_ref,COLUMN(Appointing_Party_Weight__1),FALSE)=0,"none",VLOOKUP('2012 Original'!Y8,key_ref,COLUMN(Appointing_Party_Weight__1),FALSE)),CONCATENATE("ERR: ",'2012 Original'!Y8))</f>
        <v>3</v>
      </c>
      <c r="Z8" s="2">
        <f>IFERROR(IF(VLOOKUP('2012 Original'!Z8,key_ref,COLUMN(Appointing_Party_Weight__1),FALSE)=0,"none",VLOOKUP('2012 Original'!Z8,key_ref,COLUMN(Appointing_Party_Weight__1),FALSE)),CONCATENATE("ERR: ",'2012 Original'!Z8))</f>
        <v>3</v>
      </c>
      <c r="AA8" s="2">
        <f>IFERROR(IF(VLOOKUP('2012 Original'!AA8,key_ref,COLUMN(Appointing_Party_Weight__1),FALSE)=0,"none",VLOOKUP('2012 Original'!AA8,key_ref,COLUMN(Appointing_Party_Weight__1),FALSE)),CONCATENATE("ERR: ",'2012 Original'!AA8))</f>
        <v>1.3333333333333333</v>
      </c>
      <c r="AB8" s="2">
        <f>IFERROR(IF(VLOOKUP('2012 Original'!AB8,key_ref,COLUMN(Appointing_Party_Weight__1),FALSE)=0,"none",VLOOKUP('2012 Original'!AB8,key_ref,COLUMN(Appointing_Party_Weight__1),FALSE)),CONCATENATE("ERR: ",'2012 Original'!AB8))</f>
        <v>3</v>
      </c>
      <c r="AC8" s="2">
        <f>IFERROR(IF(VLOOKUP('2012 Original'!AC8,key_ref,COLUMN(Appointing_Party_Weight__1),FALSE)=0,"none",VLOOKUP('2012 Original'!AC8,key_ref,COLUMN(Appointing_Party_Weight__1),FALSE)),CONCATENATE("ERR: ",'2012 Original'!AC8))</f>
        <v>3</v>
      </c>
      <c r="AD8" s="2">
        <f>IFERROR(IF(VLOOKUP('2012 Original'!AD8,key_ref,COLUMN(Appointing_Party_Weight__1),FALSE)=0,"none",VLOOKUP('2012 Original'!AD8,key_ref,COLUMN(Appointing_Party_Weight__1),FALSE)),CONCATENATE("ERR: ",'2012 Original'!AD8))</f>
        <v>3</v>
      </c>
      <c r="AE8" s="2">
        <f>IFERROR(IF(VLOOKUP('2012 Original'!AE8,key_ref,COLUMN(Appointing_Party_Weight__1),FALSE)=0,"none",VLOOKUP('2012 Original'!AE8,key_ref,COLUMN(Appointing_Party_Weight__1),FALSE)),CONCATENATE("ERR: ",'2012 Original'!AE8))</f>
        <v>4</v>
      </c>
      <c r="AF8" s="2">
        <f>IFERROR(IF(VLOOKUP('2012 Original'!AF8,key_ref,COLUMN(Appointing_Party_Weight__1),FALSE)=0,"none",VLOOKUP('2012 Original'!AF8,key_ref,COLUMN(Appointing_Party_Weight__1),FALSE)),CONCATENATE("ERR: ",'2012 Original'!AF8))</f>
        <v>3</v>
      </c>
      <c r="AG8" s="2">
        <f>IFERROR(IF(VLOOKUP('2012 Original'!AG8,key_ref,COLUMN(Appointing_Party_Weight__1),FALSE)=0,"none",VLOOKUP('2012 Original'!AG8,key_ref,COLUMN(Appointing_Party_Weight__1),FALSE)),CONCATENATE("ERR: ",'2012 Original'!AG8))</f>
        <v>3</v>
      </c>
      <c r="AH8" s="2">
        <f>IFERROR(IF(VLOOKUP('2012 Original'!AH8,key_ref,COLUMN(Appointing_Party_Weight__1),FALSE)=0,"none",VLOOKUP('2012 Original'!AH8,key_ref,COLUMN(Appointing_Party_Weight__1),FALSE)),CONCATENATE("ERR: ",'2012 Original'!AH8))</f>
        <v>3</v>
      </c>
      <c r="AI8" s="2">
        <f>IFERROR(IF(VLOOKUP('2012 Original'!AI8,key_ref,COLUMN(Appointing_Party_Weight__1),FALSE)=0,"none",VLOOKUP('2012 Original'!AI8,key_ref,COLUMN(Appointing_Party_Weight__1),FALSE)),CONCATENATE("ERR: ",'2012 Original'!AI8))</f>
        <v>4</v>
      </c>
      <c r="AJ8" s="2">
        <f>IFERROR(IF(VLOOKUP('2012 Original'!AJ8,key_ref,COLUMN(Appointing_Party_Weight__1),FALSE)=0,"none",VLOOKUP('2012 Original'!AJ8,key_ref,COLUMN(Appointing_Party_Weight__1),FALSE)),CONCATENATE("ERR: ",'2012 Original'!AJ8))</f>
        <v>1.5</v>
      </c>
      <c r="AK8" s="2">
        <f>IFERROR(IF(VLOOKUP('2012 Original'!AK8,key_ref,COLUMN(Appointing_Party_Weight__1),FALSE)=0,"none",VLOOKUP('2012 Original'!AK8,key_ref,COLUMN(Appointing_Party_Weight__1),FALSE)),CONCATENATE("ERR: ",'2012 Original'!AK8))</f>
        <v>4</v>
      </c>
      <c r="AL8" s="2">
        <f>IFERROR(IF(VLOOKUP('2012 Original'!AL8,key_ref,COLUMN(Appointing_Party_Weight__1),FALSE)=0,"none",VLOOKUP('2012 Original'!AL8,key_ref,COLUMN(Appointing_Party_Weight__1),FALSE)),CONCATENATE("ERR: ",'2012 Original'!AL8))</f>
        <v>4</v>
      </c>
      <c r="AM8" s="2">
        <f>IFERROR(IF(VLOOKUP('2012 Original'!AM8,key_ref,COLUMN(Appointing_Party_Weight__1),FALSE)=0,"none",VLOOKUP('2012 Original'!AM8,key_ref,COLUMN(Appointing_Party_Weight__1),FALSE)),CONCATENATE("ERR: ",'2012 Original'!AM8))</f>
        <v>3</v>
      </c>
      <c r="AN8" s="2">
        <f>IFERROR(IF(VLOOKUP('2012 Original'!AN8,key_ref,COLUMN(Appointing_Party_Weight__1),FALSE)=0,"none",VLOOKUP('2012 Original'!AN8,key_ref,COLUMN(Appointing_Party_Weight__1),FALSE)),CONCATENATE("ERR: ",'2012 Original'!AN8))</f>
        <v>4</v>
      </c>
      <c r="AO8" s="2">
        <f>IFERROR(IF(VLOOKUP('2012 Original'!AO8,key_ref,COLUMN(Appointing_Party_Weight__1),FALSE)=0,"none",VLOOKUP('2012 Original'!AO8,key_ref,COLUMN(Appointing_Party_Weight__1),FALSE)),CONCATENATE("ERR: ",'2012 Original'!AO8))</f>
        <v>4</v>
      </c>
      <c r="AP8" s="2">
        <f>IFERROR(IF(VLOOKUP('2012 Original'!AP8,key_ref,COLUMN(Appointing_Party_Weight__1),FALSE)=0,"none",VLOOKUP('2012 Original'!AP8,key_ref,COLUMN(Appointing_Party_Weight__1),FALSE)),CONCATENATE("ERR: ",'2012 Original'!AP8))</f>
        <v>4</v>
      </c>
      <c r="AQ8" s="2">
        <f>IFERROR(IF(VLOOKUP('2012 Original'!AQ8,key_ref,COLUMN(Appointing_Party_Weight__1),FALSE)=0,"none",VLOOKUP('2012 Original'!AQ8,key_ref,COLUMN(Appointing_Party_Weight__1),FALSE)),CONCATENATE("ERR: ",'2012 Original'!AQ8))</f>
        <v>4</v>
      </c>
      <c r="AR8" s="2">
        <f>IFERROR(IF(VLOOKUP('2012 Original'!AR8,key_ref,COLUMN(Appointing_Party_Weight__1),FALSE)=0,"none",VLOOKUP('2012 Original'!AR8,key_ref,COLUMN(Appointing_Party_Weight__1),FALSE)),CONCATENATE("ERR: ",'2012 Original'!AR8))</f>
        <v>3</v>
      </c>
      <c r="AS8" s="2">
        <f>IFERROR(IF(VLOOKUP('2012 Original'!AS8,key_ref,COLUMN(Appointing_Party_Weight__1),FALSE)=0,"none",VLOOKUP('2012 Original'!AS8,key_ref,COLUMN(Appointing_Party_Weight__1),FALSE)),CONCATENATE("ERR: ",'2012 Original'!AS8))</f>
        <v>4</v>
      </c>
      <c r="AT8" s="2">
        <f>IFERROR(IF(VLOOKUP('2012 Original'!AT8,key_ref,COLUMN(Appointing_Party_Weight__1),FALSE)=0,"none",VLOOKUP('2012 Original'!AT8,key_ref,COLUMN(Appointing_Party_Weight__1),FALSE)),CONCATENATE("ERR: ",'2012 Original'!AT8))</f>
        <v>3</v>
      </c>
      <c r="AU8" s="2">
        <f>IFERROR(IF(VLOOKUP('2012 Original'!AU8,key_ref,COLUMN(Appointing_Party_Weight__1),FALSE)=0,"none",VLOOKUP('2012 Original'!AU8,key_ref,COLUMN(Appointing_Party_Weight__1),FALSE)),CONCATENATE("ERR: ",'2012 Original'!AU8))</f>
        <v>3</v>
      </c>
      <c r="AV8" s="2">
        <f>IFERROR(IF(VLOOKUP('2012 Original'!AV8,key_ref,COLUMN(Appointing_Party_Weight__1),FALSE)=0,"none",VLOOKUP('2012 Original'!AV8,key_ref,COLUMN(Appointing_Party_Weight__1),FALSE)),CONCATENATE("ERR: ",'2012 Original'!AV8))</f>
        <v>4</v>
      </c>
      <c r="AW8" s="2">
        <f>IFERROR(IF(VLOOKUP('2012 Original'!AW8,key_ref,COLUMN(Appointing_Party_Weight__1),FALSE)=0,"none",VLOOKUP('2012 Original'!AW8,key_ref,COLUMN(Appointing_Party_Weight__1),FALSE)),CONCATENATE("ERR: ",'2012 Original'!AW8))</f>
        <v>3</v>
      </c>
      <c r="AX8" s="2">
        <f>IFERROR(IF(VLOOKUP('2012 Original'!AX8,key_ref,COLUMN(Appointing_Party_Weight__1),FALSE)=0,"none",VLOOKUP('2012 Original'!AX8,key_ref,COLUMN(Appointing_Party_Weight__1),FALSE)),CONCATENATE("ERR: ",'2012 Original'!AX8))</f>
        <v>3</v>
      </c>
      <c r="AY8" s="2">
        <f>IFERROR(IF(VLOOKUP('2012 Original'!AY8,key_ref,COLUMN(Appointing_Party_Weight__1),FALSE)=0,"none",VLOOKUP('2012 Original'!AY8,key_ref,COLUMN(Appointing_Party_Weight__1),FALSE)),CONCATENATE("ERR: ",'2012 Original'!AY8))</f>
        <v>3</v>
      </c>
      <c r="AZ8" s="2">
        <f>IFERROR(IF(VLOOKUP('2012 Original'!AZ8,key_ref,COLUMN(Appointing_Party_Weight__1),FALSE)=0,"none",VLOOKUP('2012 Original'!AZ8,key_ref,COLUMN(Appointing_Party_Weight__1),FALSE)),CONCATENATE("ERR: ",'2012 Original'!AZ8))</f>
        <v>3</v>
      </c>
    </row>
    <row r="9" spans="1:52" s="4" customFormat="1">
      <c r="A9" s="3" t="s">
        <v>22</v>
      </c>
      <c r="B9" s="2">
        <f>IFERROR(IF(VLOOKUP('2012 Original'!B9,key_ref,COLUMN(Appointing_Party_Weight__1),FALSE)=0,"none",VLOOKUP('2012 Original'!B9,key_ref,COLUMN(Appointing_Party_Weight__1),FALSE)),CONCATENATE("ERR: ",'2012 Original'!B9))</f>
        <v>4</v>
      </c>
      <c r="C9" s="2">
        <f>IFERROR(IF(VLOOKUP('2012 Original'!C9,key_ref,COLUMN(Appointing_Party_Weight__1),FALSE)=0,"none",VLOOKUP('2012 Original'!C9,key_ref,COLUMN(Appointing_Party_Weight__1),FALSE)),CONCATENATE("ERR: ",'2012 Original'!C9))</f>
        <v>4</v>
      </c>
      <c r="D9" s="2">
        <f>IFERROR(IF(VLOOKUP('2012 Original'!D9,key_ref,COLUMN(Appointing_Party_Weight__1),FALSE)=0,"none",VLOOKUP('2012 Original'!D9,key_ref,COLUMN(Appointing_Party_Weight__1),FALSE)),CONCATENATE("ERR: ",'2012 Original'!D9))</f>
        <v>3</v>
      </c>
      <c r="E9" s="2">
        <f>IFERROR(IF(VLOOKUP('2012 Original'!E9,key_ref,COLUMN(Appointing_Party_Weight__1),FALSE)=0,"none",VLOOKUP('2012 Original'!E9,key_ref,COLUMN(Appointing_Party_Weight__1),FALSE)),CONCATENATE("ERR: ",'2012 Original'!E9))</f>
        <v>4</v>
      </c>
      <c r="F9" s="2">
        <f>IFERROR(IF(VLOOKUP('2012 Original'!F9,key_ref,COLUMN(Appointing_Party_Weight__1),FALSE)=0,"none",VLOOKUP('2012 Original'!F9,key_ref,COLUMN(Appointing_Party_Weight__1),FALSE)),CONCATENATE("ERR: ",'2012 Original'!F9))</f>
        <v>4</v>
      </c>
      <c r="G9" s="2">
        <f>IFERROR(IF(VLOOKUP('2012 Original'!G9,key_ref,COLUMN(Appointing_Party_Weight__1),FALSE)=0,"none",VLOOKUP('2012 Original'!G9,key_ref,COLUMN(Appointing_Party_Weight__1),FALSE)),CONCATENATE("ERR: ",'2012 Original'!G9))</f>
        <v>3</v>
      </c>
      <c r="H9" s="2" t="str">
        <f>IFERROR(IF(VLOOKUP('2012 Original'!H9,key_ref,COLUMN(Appointing_Party_Weight__1),FALSE)=0,"none",VLOOKUP('2012 Original'!H9,key_ref,COLUMN(Appointing_Party_Weight__1),FALSE)),CONCATENATE("ERR: ",'2012 Original'!H9))</f>
        <v>none</v>
      </c>
      <c r="I9" s="2">
        <f>IFERROR(IF(VLOOKUP('2012 Original'!I9,key_ref,COLUMN(Appointing_Party_Weight__1),FALSE)=0,"none",VLOOKUP('2012 Original'!I9,key_ref,COLUMN(Appointing_Party_Weight__1),FALSE)),CONCATENATE("ERR: ",'2012 Original'!I9))</f>
        <v>3</v>
      </c>
      <c r="J9" s="2">
        <f>IFERROR(IF(VLOOKUP('2012 Original'!J9,key_ref,COLUMN(Appointing_Party_Weight__1),FALSE)=0,"none",VLOOKUP('2012 Original'!J9,key_ref,COLUMN(Appointing_Party_Weight__1),FALSE)),CONCATENATE("ERR: ",'2012 Original'!J9))</f>
        <v>4</v>
      </c>
      <c r="K9" s="2">
        <f>IFERROR(IF(VLOOKUP('2012 Original'!K9,key_ref,COLUMN(Appointing_Party_Weight__1),FALSE)=0,"none",VLOOKUP('2012 Original'!K9,key_ref,COLUMN(Appointing_Party_Weight__1),FALSE)),CONCATENATE("ERR: ",'2012 Original'!K9))</f>
        <v>3</v>
      </c>
      <c r="L9" s="2">
        <f>IFERROR(IF(VLOOKUP('2012 Original'!L9,key_ref,COLUMN(Appointing_Party_Weight__1),FALSE)=0,"none",VLOOKUP('2012 Original'!L9,key_ref,COLUMN(Appointing_Party_Weight__1),FALSE)),CONCATENATE("ERR: ",'2012 Original'!L9))</f>
        <v>3</v>
      </c>
      <c r="M9" s="2">
        <f>IFERROR(IF(VLOOKUP('2012 Original'!M9,key_ref,COLUMN(Appointing_Party_Weight__1),FALSE)=0,"none",VLOOKUP('2012 Original'!M9,key_ref,COLUMN(Appointing_Party_Weight__1),FALSE)),CONCATENATE("ERR: ",'2012 Original'!M9))</f>
        <v>3</v>
      </c>
      <c r="N9" s="2">
        <f>IFERROR(IF(VLOOKUP('2012 Original'!N9,key_ref,COLUMN(Appointing_Party_Weight__1),FALSE)=0,"none",VLOOKUP('2012 Original'!N9,key_ref,COLUMN(Appointing_Party_Weight__1),FALSE)),CONCATENATE("ERR: ",'2012 Original'!N9))</f>
        <v>4</v>
      </c>
      <c r="O9" s="2" t="str">
        <f>IFERROR(IF(VLOOKUP('2012 Original'!O9,key_ref,COLUMN(Appointing_Party_Weight__1),FALSE)=0,"none",VLOOKUP('2012 Original'!O9,key_ref,COLUMN(Appointing_Party_Weight__1),FALSE)),CONCATENATE("ERR: ",'2012 Original'!O9))</f>
        <v>none</v>
      </c>
      <c r="P9" s="2">
        <f>IFERROR(IF(VLOOKUP('2012 Original'!P9,key_ref,COLUMN(Appointing_Party_Weight__1),FALSE)=0,"none",VLOOKUP('2012 Original'!P9,key_ref,COLUMN(Appointing_Party_Weight__1),FALSE)),CONCATENATE("ERR: ",'2012 Original'!P9))</f>
        <v>3</v>
      </c>
      <c r="Q9" s="2">
        <f>IFERROR(IF(VLOOKUP('2012 Original'!Q9,key_ref,COLUMN(Appointing_Party_Weight__1),FALSE)=0,"none",VLOOKUP('2012 Original'!Q9,key_ref,COLUMN(Appointing_Party_Weight__1),FALSE)),CONCATENATE("ERR: ",'2012 Original'!Q9))</f>
        <v>4</v>
      </c>
      <c r="R9" s="2">
        <f>IFERROR(IF(VLOOKUP('2012 Original'!R9,key_ref,COLUMN(Appointing_Party_Weight__1),FALSE)=0,"none",VLOOKUP('2012 Original'!R9,key_ref,COLUMN(Appointing_Party_Weight__1),FALSE)),CONCATENATE("ERR: ",'2012 Original'!R9))</f>
        <v>3</v>
      </c>
      <c r="S9" s="2">
        <f>IFERROR(IF(VLOOKUP('2012 Original'!S9,key_ref,COLUMN(Appointing_Party_Weight__1),FALSE)=0,"none",VLOOKUP('2012 Original'!S9,key_ref,COLUMN(Appointing_Party_Weight__1),FALSE)),CONCATENATE("ERR: ",'2012 Original'!S9))</f>
        <v>3</v>
      </c>
      <c r="T9" s="2">
        <f>IFERROR(IF(VLOOKUP('2012 Original'!T9,key_ref,COLUMN(Appointing_Party_Weight__1),FALSE)=0,"none",VLOOKUP('2012 Original'!T9,key_ref,COLUMN(Appointing_Party_Weight__1),FALSE)),CONCATENATE("ERR: ",'2012 Original'!T9))</f>
        <v>3</v>
      </c>
      <c r="U9" s="2">
        <f>IFERROR(IF(VLOOKUP('2012 Original'!U9,key_ref,COLUMN(Appointing_Party_Weight__1),FALSE)=0,"none",VLOOKUP('2012 Original'!U9,key_ref,COLUMN(Appointing_Party_Weight__1),FALSE)),CONCATENATE("ERR: ",'2012 Original'!U9))</f>
        <v>3</v>
      </c>
      <c r="V9" s="2">
        <f>IFERROR(IF(VLOOKUP('2012 Original'!V9,key_ref,COLUMN(Appointing_Party_Weight__1),FALSE)=0,"none",VLOOKUP('2012 Original'!V9,key_ref,COLUMN(Appointing_Party_Weight__1),FALSE)),CONCATENATE("ERR: ",'2012 Original'!V9))</f>
        <v>3</v>
      </c>
      <c r="W9" s="2">
        <f>IFERROR(IF(VLOOKUP('2012 Original'!W9,key_ref,COLUMN(Appointing_Party_Weight__1),FALSE)=0,"none",VLOOKUP('2012 Original'!W9,key_ref,COLUMN(Appointing_Party_Weight__1),FALSE)),CONCATENATE("ERR: ",'2012 Original'!W9))</f>
        <v>3</v>
      </c>
      <c r="X9" s="2">
        <f>IFERROR(IF(VLOOKUP('2012 Original'!X9,key_ref,COLUMN(Appointing_Party_Weight__1),FALSE)=0,"none",VLOOKUP('2012 Original'!X9,key_ref,COLUMN(Appointing_Party_Weight__1),FALSE)),CONCATENATE("ERR: ",'2012 Original'!X9))</f>
        <v>4</v>
      </c>
      <c r="Y9" s="2">
        <f>IFERROR(IF(VLOOKUP('2012 Original'!Y9,key_ref,COLUMN(Appointing_Party_Weight__1),FALSE)=0,"none",VLOOKUP('2012 Original'!Y9,key_ref,COLUMN(Appointing_Party_Weight__1),FALSE)),CONCATENATE("ERR: ",'2012 Original'!Y9))</f>
        <v>4</v>
      </c>
      <c r="Z9" s="2">
        <f>IFERROR(IF(VLOOKUP('2012 Original'!Z9,key_ref,COLUMN(Appointing_Party_Weight__1),FALSE)=0,"none",VLOOKUP('2012 Original'!Z9,key_ref,COLUMN(Appointing_Party_Weight__1),FALSE)),CONCATENATE("ERR: ",'2012 Original'!Z9))</f>
        <v>3</v>
      </c>
      <c r="AA9" s="2">
        <f>IFERROR(IF(VLOOKUP('2012 Original'!AA9,key_ref,COLUMN(Appointing_Party_Weight__1),FALSE)=0,"none",VLOOKUP('2012 Original'!AA9,key_ref,COLUMN(Appointing_Party_Weight__1),FALSE)),CONCATENATE("ERR: ",'2012 Original'!AA9))</f>
        <v>3</v>
      </c>
      <c r="AB9" s="2">
        <f>IFERROR(IF(VLOOKUP('2012 Original'!AB9,key_ref,COLUMN(Appointing_Party_Weight__1),FALSE)=0,"none",VLOOKUP('2012 Original'!AB9,key_ref,COLUMN(Appointing_Party_Weight__1),FALSE)),CONCATENATE("ERR: ",'2012 Original'!AB9))</f>
        <v>3</v>
      </c>
      <c r="AC9" s="2">
        <f>IFERROR(IF(VLOOKUP('2012 Original'!AC9,key_ref,COLUMN(Appointing_Party_Weight__1),FALSE)=0,"none",VLOOKUP('2012 Original'!AC9,key_ref,COLUMN(Appointing_Party_Weight__1),FALSE)),CONCATENATE("ERR: ",'2012 Original'!AC9))</f>
        <v>3</v>
      </c>
      <c r="AD9" s="2">
        <f>IFERROR(IF(VLOOKUP('2012 Original'!AD9,key_ref,COLUMN(Appointing_Party_Weight__1),FALSE)=0,"none",VLOOKUP('2012 Original'!AD9,key_ref,COLUMN(Appointing_Party_Weight__1),FALSE)),CONCATENATE("ERR: ",'2012 Original'!AD9))</f>
        <v>4</v>
      </c>
      <c r="AE9" s="2">
        <f>IFERROR(IF(VLOOKUP('2012 Original'!AE9,key_ref,COLUMN(Appointing_Party_Weight__1),FALSE)=0,"none",VLOOKUP('2012 Original'!AE9,key_ref,COLUMN(Appointing_Party_Weight__1),FALSE)),CONCATENATE("ERR: ",'2012 Original'!AE9))</f>
        <v>4</v>
      </c>
      <c r="AF9" s="2">
        <f>IFERROR(IF(VLOOKUP('2012 Original'!AF9,key_ref,COLUMN(Appointing_Party_Weight__1),FALSE)=0,"none",VLOOKUP('2012 Original'!AF9,key_ref,COLUMN(Appointing_Party_Weight__1),FALSE)),CONCATENATE("ERR: ",'2012 Original'!AF9))</f>
        <v>3</v>
      </c>
      <c r="AG9" s="2">
        <f>IFERROR(IF(VLOOKUP('2012 Original'!AG9,key_ref,COLUMN(Appointing_Party_Weight__1),FALSE)=0,"none",VLOOKUP('2012 Original'!AG9,key_ref,COLUMN(Appointing_Party_Weight__1),FALSE)),CONCATENATE("ERR: ",'2012 Original'!AG9))</f>
        <v>4</v>
      </c>
      <c r="AH9" s="2">
        <f>IFERROR(IF(VLOOKUP('2012 Original'!AH9,key_ref,COLUMN(Appointing_Party_Weight__1),FALSE)=0,"none",VLOOKUP('2012 Original'!AH9,key_ref,COLUMN(Appointing_Party_Weight__1),FALSE)),CONCATENATE("ERR: ",'2012 Original'!AH9))</f>
        <v>3</v>
      </c>
      <c r="AI9" s="2">
        <f>IFERROR(IF(VLOOKUP('2012 Original'!AI9,key_ref,COLUMN(Appointing_Party_Weight__1),FALSE)=0,"none",VLOOKUP('2012 Original'!AI9,key_ref,COLUMN(Appointing_Party_Weight__1),FALSE)),CONCATENATE("ERR: ",'2012 Original'!AI9))</f>
        <v>3</v>
      </c>
      <c r="AJ9" s="2">
        <f>IFERROR(IF(VLOOKUP('2012 Original'!AJ9,key_ref,COLUMN(Appointing_Party_Weight__1),FALSE)=0,"none",VLOOKUP('2012 Original'!AJ9,key_ref,COLUMN(Appointing_Party_Weight__1),FALSE)),CONCATENATE("ERR: ",'2012 Original'!AJ9))</f>
        <v>1.5</v>
      </c>
      <c r="AK9" s="2">
        <f>IFERROR(IF(VLOOKUP('2012 Original'!AK9,key_ref,COLUMN(Appointing_Party_Weight__1),FALSE)=0,"none",VLOOKUP('2012 Original'!AK9,key_ref,COLUMN(Appointing_Party_Weight__1),FALSE)),CONCATENATE("ERR: ",'2012 Original'!AK9))</f>
        <v>3</v>
      </c>
      <c r="AL9" s="2">
        <f>IFERROR(IF(VLOOKUP('2012 Original'!AL9,key_ref,COLUMN(Appointing_Party_Weight__1),FALSE)=0,"none",VLOOKUP('2012 Original'!AL9,key_ref,COLUMN(Appointing_Party_Weight__1),FALSE)),CONCATENATE("ERR: ",'2012 Original'!AL9))</f>
        <v>3</v>
      </c>
      <c r="AM9" s="2">
        <f>IFERROR(IF(VLOOKUP('2012 Original'!AM9,key_ref,COLUMN(Appointing_Party_Weight__1),FALSE)=0,"none",VLOOKUP('2012 Original'!AM9,key_ref,COLUMN(Appointing_Party_Weight__1),FALSE)),CONCATENATE("ERR: ",'2012 Original'!AM9))</f>
        <v>3</v>
      </c>
      <c r="AN9" s="2">
        <f>IFERROR(IF(VLOOKUP('2012 Original'!AN9,key_ref,COLUMN(Appointing_Party_Weight__1),FALSE)=0,"none",VLOOKUP('2012 Original'!AN9,key_ref,COLUMN(Appointing_Party_Weight__1),FALSE)),CONCATENATE("ERR: ",'2012 Original'!AN9))</f>
        <v>3</v>
      </c>
      <c r="AO9" s="2">
        <f>IFERROR(IF(VLOOKUP('2012 Original'!AO9,key_ref,COLUMN(Appointing_Party_Weight__1),FALSE)=0,"none",VLOOKUP('2012 Original'!AO9,key_ref,COLUMN(Appointing_Party_Weight__1),FALSE)),CONCATENATE("ERR: ",'2012 Original'!AO9))</f>
        <v>4</v>
      </c>
      <c r="AP9" s="2">
        <f>IFERROR(IF(VLOOKUP('2012 Original'!AP9,key_ref,COLUMN(Appointing_Party_Weight__1),FALSE)=0,"none",VLOOKUP('2012 Original'!AP9,key_ref,COLUMN(Appointing_Party_Weight__1),FALSE)),CONCATENATE("ERR: ",'2012 Original'!AP9))</f>
        <v>4</v>
      </c>
      <c r="AQ9" s="2">
        <f>IFERROR(IF(VLOOKUP('2012 Original'!AQ9,key_ref,COLUMN(Appointing_Party_Weight__1),FALSE)=0,"none",VLOOKUP('2012 Original'!AQ9,key_ref,COLUMN(Appointing_Party_Weight__1),FALSE)),CONCATENATE("ERR: ",'2012 Original'!AQ9))</f>
        <v>3</v>
      </c>
      <c r="AR9" s="2">
        <f>IFERROR(IF(VLOOKUP('2012 Original'!AR9,key_ref,COLUMN(Appointing_Party_Weight__1),FALSE)=0,"none",VLOOKUP('2012 Original'!AR9,key_ref,COLUMN(Appointing_Party_Weight__1),FALSE)),CONCATENATE("ERR: ",'2012 Original'!AR9))</f>
        <v>3</v>
      </c>
      <c r="AS9" s="2">
        <f>IFERROR(IF(VLOOKUP('2012 Original'!AS9,key_ref,COLUMN(Appointing_Party_Weight__1),FALSE)=0,"none",VLOOKUP('2012 Original'!AS9,key_ref,COLUMN(Appointing_Party_Weight__1),FALSE)),CONCATENATE("ERR: ",'2012 Original'!AS9))</f>
        <v>4</v>
      </c>
      <c r="AT9" s="2">
        <f>IFERROR(IF(VLOOKUP('2012 Original'!AT9,key_ref,COLUMN(Appointing_Party_Weight__1),FALSE)=0,"none",VLOOKUP('2012 Original'!AT9,key_ref,COLUMN(Appointing_Party_Weight__1),FALSE)),CONCATENATE("ERR: ",'2012 Original'!AT9))</f>
        <v>3</v>
      </c>
      <c r="AU9" s="2">
        <f>IFERROR(IF(VLOOKUP('2012 Original'!AU9,key_ref,COLUMN(Appointing_Party_Weight__1),FALSE)=0,"none",VLOOKUP('2012 Original'!AU9,key_ref,COLUMN(Appointing_Party_Weight__1),FALSE)),CONCATENATE("ERR: ",'2012 Original'!AU9))</f>
        <v>1</v>
      </c>
      <c r="AV9" s="2">
        <f>IFERROR(IF(VLOOKUP('2012 Original'!AV9,key_ref,COLUMN(Appointing_Party_Weight__1),FALSE)=0,"none",VLOOKUP('2012 Original'!AV9,key_ref,COLUMN(Appointing_Party_Weight__1),FALSE)),CONCATENATE("ERR: ",'2012 Original'!AV9))</f>
        <v>4</v>
      </c>
      <c r="AW9" s="2">
        <f>IFERROR(IF(VLOOKUP('2012 Original'!AW9,key_ref,COLUMN(Appointing_Party_Weight__1),FALSE)=0,"none",VLOOKUP('2012 Original'!AW9,key_ref,COLUMN(Appointing_Party_Weight__1),FALSE)),CONCATENATE("ERR: ",'2012 Original'!AW9))</f>
        <v>3</v>
      </c>
      <c r="AX9" s="2">
        <f>IFERROR(IF(VLOOKUP('2012 Original'!AX9,key_ref,COLUMN(Appointing_Party_Weight__1),FALSE)=0,"none",VLOOKUP('2012 Original'!AX9,key_ref,COLUMN(Appointing_Party_Weight__1),FALSE)),CONCATENATE("ERR: ",'2012 Original'!AX9))</f>
        <v>3</v>
      </c>
      <c r="AY9" s="2">
        <f>IFERROR(IF(VLOOKUP('2012 Original'!AY9,key_ref,COLUMN(Appointing_Party_Weight__1),FALSE)=0,"none",VLOOKUP('2012 Original'!AY9,key_ref,COLUMN(Appointing_Party_Weight__1),FALSE)),CONCATENATE("ERR: ",'2012 Original'!AY9))</f>
        <v>3</v>
      </c>
      <c r="AZ9" s="2">
        <f>IFERROR(IF(VLOOKUP('2012 Original'!AZ9,key_ref,COLUMN(Appointing_Party_Weight__1),FALSE)=0,"none",VLOOKUP('2012 Original'!AZ9,key_ref,COLUMN(Appointing_Party_Weight__1),FALSE)),CONCATENATE("ERR: ",'2012 Original'!AZ9))</f>
        <v>3</v>
      </c>
    </row>
    <row r="10" spans="1:52" s="4" customFormat="1">
      <c r="A10" s="3" t="s">
        <v>24</v>
      </c>
      <c r="B10" s="2">
        <f>IFERROR(IF(VLOOKUP('2012 Original'!B10,key_ref,COLUMN(Appointing_Party_Weight__1),FALSE)=0,"none",VLOOKUP('2012 Original'!B10,key_ref,COLUMN(Appointing_Party_Weight__1),FALSE)),CONCATENATE("ERR: ",'2012 Original'!B10))</f>
        <v>4</v>
      </c>
      <c r="C10" s="2">
        <f>IFERROR(IF(VLOOKUP('2012 Original'!C10,key_ref,COLUMN(Appointing_Party_Weight__1),FALSE)=0,"none",VLOOKUP('2012 Original'!C10,key_ref,COLUMN(Appointing_Party_Weight__1),FALSE)),CONCATENATE("ERR: ",'2012 Original'!C10))</f>
        <v>4</v>
      </c>
      <c r="D10" s="2">
        <f>IFERROR(IF(VLOOKUP('2012 Original'!D10,key_ref,COLUMN(Appointing_Party_Weight__1),FALSE)=0,"none",VLOOKUP('2012 Original'!D10,key_ref,COLUMN(Appointing_Party_Weight__1),FALSE)),CONCATENATE("ERR: ",'2012 Original'!D10))</f>
        <v>3</v>
      </c>
      <c r="E10" s="2">
        <f>IFERROR(IF(VLOOKUP('2012 Original'!E10,key_ref,COLUMN(Appointing_Party_Weight__1),FALSE)=0,"none",VLOOKUP('2012 Original'!E10,key_ref,COLUMN(Appointing_Party_Weight__1),FALSE)),CONCATENATE("ERR: ",'2012 Original'!E10))</f>
        <v>4</v>
      </c>
      <c r="F10" s="2">
        <f>IFERROR(IF(VLOOKUP('2012 Original'!F10,key_ref,COLUMN(Appointing_Party_Weight__1),FALSE)=0,"none",VLOOKUP('2012 Original'!F10,key_ref,COLUMN(Appointing_Party_Weight__1),FALSE)),CONCATENATE("ERR: ",'2012 Original'!F10))</f>
        <v>2</v>
      </c>
      <c r="G10" s="2">
        <f>IFERROR(IF(VLOOKUP('2012 Original'!G10,key_ref,COLUMN(Appointing_Party_Weight__1),FALSE)=0,"none",VLOOKUP('2012 Original'!G10,key_ref,COLUMN(Appointing_Party_Weight__1),FALSE)),CONCATENATE("ERR: ",'2012 Original'!G10))</f>
        <v>4</v>
      </c>
      <c r="H10" s="2">
        <f>IFERROR(IF(VLOOKUP('2012 Original'!H10,key_ref,COLUMN(Appointing_Party_Weight__1),FALSE)=0,"none",VLOOKUP('2012 Original'!H10,key_ref,COLUMN(Appointing_Party_Weight__1),FALSE)),CONCATENATE("ERR: ",'2012 Original'!H10))</f>
        <v>3</v>
      </c>
      <c r="I10" s="2">
        <f>IFERROR(IF(VLOOKUP('2012 Original'!I10,key_ref,COLUMN(Appointing_Party_Weight__1),FALSE)=0,"none",VLOOKUP('2012 Original'!I10,key_ref,COLUMN(Appointing_Party_Weight__1),FALSE)),CONCATENATE("ERR: ",'2012 Original'!I10))</f>
        <v>4</v>
      </c>
      <c r="J10" s="2">
        <f>IFERROR(IF(VLOOKUP('2012 Original'!J10,key_ref,COLUMN(Appointing_Party_Weight__1),FALSE)=0,"none",VLOOKUP('2012 Original'!J10,key_ref,COLUMN(Appointing_Party_Weight__1),FALSE)),CONCATENATE("ERR: ",'2012 Original'!J10))</f>
        <v>4</v>
      </c>
      <c r="K10" s="2">
        <f>IFERROR(IF(VLOOKUP('2012 Original'!K10,key_ref,COLUMN(Appointing_Party_Weight__1),FALSE)=0,"none",VLOOKUP('2012 Original'!K10,key_ref,COLUMN(Appointing_Party_Weight__1),FALSE)),CONCATENATE("ERR: ",'2012 Original'!K10))</f>
        <v>4</v>
      </c>
      <c r="L10" s="2">
        <f>IFERROR(IF(VLOOKUP('2012 Original'!L10,key_ref,COLUMN(Appointing_Party_Weight__1),FALSE)=0,"none",VLOOKUP('2012 Original'!L10,key_ref,COLUMN(Appointing_Party_Weight__1),FALSE)),CONCATENATE("ERR: ",'2012 Original'!L10))</f>
        <v>4</v>
      </c>
      <c r="M10" s="2">
        <f>IFERROR(IF(VLOOKUP('2012 Original'!M10,key_ref,COLUMN(Appointing_Party_Weight__1),FALSE)=0,"none",VLOOKUP('2012 Original'!M10,key_ref,COLUMN(Appointing_Party_Weight__1),FALSE)),CONCATENATE("ERR: ",'2012 Original'!M10))</f>
        <v>3</v>
      </c>
      <c r="N10" s="2">
        <f>IFERROR(IF(VLOOKUP('2012 Original'!N10,key_ref,COLUMN(Appointing_Party_Weight__1),FALSE)=0,"none",VLOOKUP('2012 Original'!N10,key_ref,COLUMN(Appointing_Party_Weight__1),FALSE)),CONCATENATE("ERR: ",'2012 Original'!N10))</f>
        <v>4</v>
      </c>
      <c r="O10" s="2">
        <f>IFERROR(IF(VLOOKUP('2012 Original'!O10,key_ref,COLUMN(Appointing_Party_Weight__1),FALSE)=0,"none",VLOOKUP('2012 Original'!O10,key_ref,COLUMN(Appointing_Party_Weight__1),FALSE)),CONCATENATE("ERR: ",'2012 Original'!O10))</f>
        <v>3</v>
      </c>
      <c r="P10" s="2">
        <f>IFERROR(IF(VLOOKUP('2012 Original'!P10,key_ref,COLUMN(Appointing_Party_Weight__1),FALSE)=0,"none",VLOOKUP('2012 Original'!P10,key_ref,COLUMN(Appointing_Party_Weight__1),FALSE)),CONCATENATE("ERR: ",'2012 Original'!P10))</f>
        <v>2</v>
      </c>
      <c r="Q10" s="2">
        <f>IFERROR(IF(VLOOKUP('2012 Original'!Q10,key_ref,COLUMN(Appointing_Party_Weight__1),FALSE)=0,"none",VLOOKUP('2012 Original'!Q10,key_ref,COLUMN(Appointing_Party_Weight__1),FALSE)),CONCATENATE("ERR: ",'2012 Original'!Q10))</f>
        <v>4</v>
      </c>
      <c r="R10" s="2">
        <f>IFERROR(IF(VLOOKUP('2012 Original'!R10,key_ref,COLUMN(Appointing_Party_Weight__1),FALSE)=0,"none",VLOOKUP('2012 Original'!R10,key_ref,COLUMN(Appointing_Party_Weight__1),FALSE)),CONCATENATE("ERR: ",'2012 Original'!R10))</f>
        <v>3</v>
      </c>
      <c r="S10" s="2">
        <f>IFERROR(IF(VLOOKUP('2012 Original'!S10,key_ref,COLUMN(Appointing_Party_Weight__1),FALSE)=0,"none",VLOOKUP('2012 Original'!S10,key_ref,COLUMN(Appointing_Party_Weight__1),FALSE)),CONCATENATE("ERR: ",'2012 Original'!S10))</f>
        <v>4</v>
      </c>
      <c r="T10" s="2">
        <f>IFERROR(IF(VLOOKUP('2012 Original'!T10,key_ref,COLUMN(Appointing_Party_Weight__1),FALSE)=0,"none",VLOOKUP('2012 Original'!T10,key_ref,COLUMN(Appointing_Party_Weight__1),FALSE)),CONCATENATE("ERR: ",'2012 Original'!T10))</f>
        <v>3</v>
      </c>
      <c r="U10" s="2">
        <f>IFERROR(IF(VLOOKUP('2012 Original'!U10,key_ref,COLUMN(Appointing_Party_Weight__1),FALSE)=0,"none",VLOOKUP('2012 Original'!U10,key_ref,COLUMN(Appointing_Party_Weight__1),FALSE)),CONCATENATE("ERR: ",'2012 Original'!U10))</f>
        <v>4</v>
      </c>
      <c r="V10" s="2">
        <f>IFERROR(IF(VLOOKUP('2012 Original'!V10,key_ref,COLUMN(Appointing_Party_Weight__1),FALSE)=0,"none",VLOOKUP('2012 Original'!V10,key_ref,COLUMN(Appointing_Party_Weight__1),FALSE)),CONCATENATE("ERR: ",'2012 Original'!V10))</f>
        <v>3</v>
      </c>
      <c r="W10" s="2">
        <f>IFERROR(IF(VLOOKUP('2012 Original'!W10,key_ref,COLUMN(Appointing_Party_Weight__1),FALSE)=0,"none",VLOOKUP('2012 Original'!W10,key_ref,COLUMN(Appointing_Party_Weight__1),FALSE)),CONCATENATE("ERR: ",'2012 Original'!W10))</f>
        <v>3</v>
      </c>
      <c r="X10" s="2">
        <f>IFERROR(IF(VLOOKUP('2012 Original'!X10,key_ref,COLUMN(Appointing_Party_Weight__1),FALSE)=0,"none",VLOOKUP('2012 Original'!X10,key_ref,COLUMN(Appointing_Party_Weight__1),FALSE)),CONCATENATE("ERR: ",'2012 Original'!X10))</f>
        <v>3</v>
      </c>
      <c r="Y10" s="2">
        <f>IFERROR(IF(VLOOKUP('2012 Original'!Y10,key_ref,COLUMN(Appointing_Party_Weight__1),FALSE)=0,"none",VLOOKUP('2012 Original'!Y10,key_ref,COLUMN(Appointing_Party_Weight__1),FALSE)),CONCATENATE("ERR: ",'2012 Original'!Y10))</f>
        <v>3</v>
      </c>
      <c r="Z10" s="2">
        <f>IFERROR(IF(VLOOKUP('2012 Original'!Z10,key_ref,COLUMN(Appointing_Party_Weight__1),FALSE)=0,"none",VLOOKUP('2012 Original'!Z10,key_ref,COLUMN(Appointing_Party_Weight__1),FALSE)),CONCATENATE("ERR: ",'2012 Original'!Z10))</f>
        <v>2</v>
      </c>
      <c r="AA10" s="2">
        <f>IFERROR(IF(VLOOKUP('2012 Original'!AA10,key_ref,COLUMN(Appointing_Party_Weight__1),FALSE)=0,"none",VLOOKUP('2012 Original'!AA10,key_ref,COLUMN(Appointing_Party_Weight__1),FALSE)),CONCATENATE("ERR: ",'2012 Original'!AA10))</f>
        <v>3</v>
      </c>
      <c r="AB10" s="2">
        <f>IFERROR(IF(VLOOKUP('2012 Original'!AB10,key_ref,COLUMN(Appointing_Party_Weight__1),FALSE)=0,"none",VLOOKUP('2012 Original'!AB10,key_ref,COLUMN(Appointing_Party_Weight__1),FALSE)),CONCATENATE("ERR: ",'2012 Original'!AB10))</f>
        <v>3</v>
      </c>
      <c r="AC10" s="2">
        <f>IFERROR(IF(VLOOKUP('2012 Original'!AC10,key_ref,COLUMN(Appointing_Party_Weight__1),FALSE)=0,"none",VLOOKUP('2012 Original'!AC10,key_ref,COLUMN(Appointing_Party_Weight__1),FALSE)),CONCATENATE("ERR: ",'2012 Original'!AC10))</f>
        <v>3</v>
      </c>
      <c r="AD10" s="2">
        <f>IFERROR(IF(VLOOKUP('2012 Original'!AD10,key_ref,COLUMN(Appointing_Party_Weight__1),FALSE)=0,"none",VLOOKUP('2012 Original'!AD10,key_ref,COLUMN(Appointing_Party_Weight__1),FALSE)),CONCATENATE("ERR: ",'2012 Original'!AD10))</f>
        <v>4</v>
      </c>
      <c r="AE10" s="2">
        <f>IFERROR(IF(VLOOKUP('2012 Original'!AE10,key_ref,COLUMN(Appointing_Party_Weight__1),FALSE)=0,"none",VLOOKUP('2012 Original'!AE10,key_ref,COLUMN(Appointing_Party_Weight__1),FALSE)),CONCATENATE("ERR: ",'2012 Original'!AE10))</f>
        <v>3</v>
      </c>
      <c r="AF10" s="2">
        <f>IFERROR(IF(VLOOKUP('2012 Original'!AF10,key_ref,COLUMN(Appointing_Party_Weight__1),FALSE)=0,"none",VLOOKUP('2012 Original'!AF10,key_ref,COLUMN(Appointing_Party_Weight__1),FALSE)),CONCATENATE("ERR: ",'2012 Original'!AF10))</f>
        <v>4</v>
      </c>
      <c r="AG10" s="2">
        <f>IFERROR(IF(VLOOKUP('2012 Original'!AG10,key_ref,COLUMN(Appointing_Party_Weight__1),FALSE)=0,"none",VLOOKUP('2012 Original'!AG10,key_ref,COLUMN(Appointing_Party_Weight__1),FALSE)),CONCATENATE("ERR: ",'2012 Original'!AG10))</f>
        <v>2</v>
      </c>
      <c r="AH10" s="2">
        <f>IFERROR(IF(VLOOKUP('2012 Original'!AH10,key_ref,COLUMN(Appointing_Party_Weight__1),FALSE)=0,"none",VLOOKUP('2012 Original'!AH10,key_ref,COLUMN(Appointing_Party_Weight__1),FALSE)),CONCATENATE("ERR: ",'2012 Original'!AH10))</f>
        <v>3</v>
      </c>
      <c r="AI10" s="2">
        <f>IFERROR(IF(VLOOKUP('2012 Original'!AI10,key_ref,COLUMN(Appointing_Party_Weight__1),FALSE)=0,"none",VLOOKUP('2012 Original'!AI10,key_ref,COLUMN(Appointing_Party_Weight__1),FALSE)),CONCATENATE("ERR: ",'2012 Original'!AI10))</f>
        <v>4</v>
      </c>
      <c r="AJ10" s="2">
        <f>IFERROR(IF(VLOOKUP('2012 Original'!AJ10,key_ref,COLUMN(Appointing_Party_Weight__1),FALSE)=0,"none",VLOOKUP('2012 Original'!AJ10,key_ref,COLUMN(Appointing_Party_Weight__1),FALSE)),CONCATENATE("ERR: ",'2012 Original'!AJ10))</f>
        <v>4</v>
      </c>
      <c r="AK10" s="2">
        <f>IFERROR(IF(VLOOKUP('2012 Original'!AK10,key_ref,COLUMN(Appointing_Party_Weight__1),FALSE)=0,"none",VLOOKUP('2012 Original'!AK10,key_ref,COLUMN(Appointing_Party_Weight__1),FALSE)),CONCATENATE("ERR: ",'2012 Original'!AK10))</f>
        <v>3</v>
      </c>
      <c r="AL10" s="2">
        <f>IFERROR(IF(VLOOKUP('2012 Original'!AL10,key_ref,COLUMN(Appointing_Party_Weight__1),FALSE)=0,"none",VLOOKUP('2012 Original'!AL10,key_ref,COLUMN(Appointing_Party_Weight__1),FALSE)),CONCATENATE("ERR: ",'2012 Original'!AL10))</f>
        <v>4</v>
      </c>
      <c r="AM10" s="2">
        <f>IFERROR(IF(VLOOKUP('2012 Original'!AM10,key_ref,COLUMN(Appointing_Party_Weight__1),FALSE)=0,"none",VLOOKUP('2012 Original'!AM10,key_ref,COLUMN(Appointing_Party_Weight__1),FALSE)),CONCATENATE("ERR: ",'2012 Original'!AM10))</f>
        <v>4</v>
      </c>
      <c r="AN10" s="2">
        <f>IFERROR(IF(VLOOKUP('2012 Original'!AN10,key_ref,COLUMN(Appointing_Party_Weight__1),FALSE)=0,"none",VLOOKUP('2012 Original'!AN10,key_ref,COLUMN(Appointing_Party_Weight__1),FALSE)),CONCATENATE("ERR: ",'2012 Original'!AN10))</f>
        <v>3</v>
      </c>
      <c r="AO10" s="2">
        <f>IFERROR(IF(VLOOKUP('2012 Original'!AO10,key_ref,COLUMN(Appointing_Party_Weight__1),FALSE)=0,"none",VLOOKUP('2012 Original'!AO10,key_ref,COLUMN(Appointing_Party_Weight__1),FALSE)),CONCATENATE("ERR: ",'2012 Original'!AO10))</f>
        <v>2</v>
      </c>
      <c r="AP10" s="2">
        <f>IFERROR(IF(VLOOKUP('2012 Original'!AP10,key_ref,COLUMN(Appointing_Party_Weight__1),FALSE)=0,"none",VLOOKUP('2012 Original'!AP10,key_ref,COLUMN(Appointing_Party_Weight__1),FALSE)),CONCATENATE("ERR: ",'2012 Original'!AP10))</f>
        <v>2</v>
      </c>
      <c r="AQ10" s="2">
        <f>IFERROR(IF(VLOOKUP('2012 Original'!AQ10,key_ref,COLUMN(Appointing_Party_Weight__1),FALSE)=0,"none",VLOOKUP('2012 Original'!AQ10,key_ref,COLUMN(Appointing_Party_Weight__1),FALSE)),CONCATENATE("ERR: ",'2012 Original'!AQ10))</f>
        <v>4</v>
      </c>
      <c r="AR10" s="2">
        <f>IFERROR(IF(VLOOKUP('2012 Original'!AR10,key_ref,COLUMN(Appointing_Party_Weight__1),FALSE)=0,"none",VLOOKUP('2012 Original'!AR10,key_ref,COLUMN(Appointing_Party_Weight__1),FALSE)),CONCATENATE("ERR: ",'2012 Original'!AR10))</f>
        <v>4</v>
      </c>
      <c r="AS10" s="2">
        <f>IFERROR(IF(VLOOKUP('2012 Original'!AS10,key_ref,COLUMN(Appointing_Party_Weight__1),FALSE)=0,"none",VLOOKUP('2012 Original'!AS10,key_ref,COLUMN(Appointing_Party_Weight__1),FALSE)),CONCATENATE("ERR: ",'2012 Original'!AS10))</f>
        <v>4</v>
      </c>
      <c r="AT10" s="2">
        <f>IFERROR(IF(VLOOKUP('2012 Original'!AT10,key_ref,COLUMN(Appointing_Party_Weight__1),FALSE)=0,"none",VLOOKUP('2012 Original'!AT10,key_ref,COLUMN(Appointing_Party_Weight__1),FALSE)),CONCATENATE("ERR: ",'2012 Original'!AT10))</f>
        <v>3</v>
      </c>
      <c r="AU10" s="2">
        <f>IFERROR(IF(VLOOKUP('2012 Original'!AU10,key_ref,COLUMN(Appointing_Party_Weight__1),FALSE)=0,"none",VLOOKUP('2012 Original'!AU10,key_ref,COLUMN(Appointing_Party_Weight__1),FALSE)),CONCATENATE("ERR: ",'2012 Original'!AU10))</f>
        <v>3</v>
      </c>
      <c r="AV10" s="2">
        <f>IFERROR(IF(VLOOKUP('2012 Original'!AV10,key_ref,COLUMN(Appointing_Party_Weight__1),FALSE)=0,"none",VLOOKUP('2012 Original'!AV10,key_ref,COLUMN(Appointing_Party_Weight__1),FALSE)),CONCATENATE("ERR: ",'2012 Original'!AV10))</f>
        <v>4</v>
      </c>
      <c r="AW10" s="2">
        <f>IFERROR(IF(VLOOKUP('2012 Original'!AW10,key_ref,COLUMN(Appointing_Party_Weight__1),FALSE)=0,"none",VLOOKUP('2012 Original'!AW10,key_ref,COLUMN(Appointing_Party_Weight__1),FALSE)),CONCATENATE("ERR: ",'2012 Original'!AW10))</f>
        <v>4</v>
      </c>
      <c r="AX10" s="2">
        <f>IFERROR(IF(VLOOKUP('2012 Original'!AX10,key_ref,COLUMN(Appointing_Party_Weight__1),FALSE)=0,"none",VLOOKUP('2012 Original'!AX10,key_ref,COLUMN(Appointing_Party_Weight__1),FALSE)),CONCATENATE("ERR: ",'2012 Original'!AX10))</f>
        <v>4</v>
      </c>
      <c r="AY10" s="2">
        <f>IFERROR(IF(VLOOKUP('2012 Original'!AY10,key_ref,COLUMN(Appointing_Party_Weight__1),FALSE)=0,"none",VLOOKUP('2012 Original'!AY10,key_ref,COLUMN(Appointing_Party_Weight__1),FALSE)),CONCATENATE("ERR: ",'2012 Original'!AY10))</f>
        <v>3</v>
      </c>
      <c r="AZ10" s="2">
        <f>IFERROR(IF(VLOOKUP('2012 Original'!AZ10,key_ref,COLUMN(Appointing_Party_Weight__1),FALSE)=0,"none",VLOOKUP('2012 Original'!AZ10,key_ref,COLUMN(Appointing_Party_Weight__1),FALSE)),CONCATENATE("ERR: ",'2012 Original'!AZ10))</f>
        <v>4</v>
      </c>
    </row>
    <row r="11" spans="1:52" s="4" customFormat="1">
      <c r="A11" s="3" t="s">
        <v>26</v>
      </c>
      <c r="B11" s="2">
        <f>IFERROR(IF(VLOOKUP('2012 Original'!B11,key_ref,COLUMN(Appointing_Party_Weight__1),FALSE)=0,"none",VLOOKUP('2012 Original'!B11,key_ref,COLUMN(Appointing_Party_Weight__1),FALSE)),CONCATENATE("ERR: ",'2012 Original'!B11))</f>
        <v>4</v>
      </c>
      <c r="C11" s="2">
        <f>IFERROR(IF(VLOOKUP('2012 Original'!C11,key_ref,COLUMN(Appointing_Party_Weight__1),FALSE)=0,"none",VLOOKUP('2012 Original'!C11,key_ref,COLUMN(Appointing_Party_Weight__1),FALSE)),CONCATENATE("ERR: ",'2012 Original'!C11))</f>
        <v>4</v>
      </c>
      <c r="D11" s="2">
        <f>IFERROR(IF(VLOOKUP('2012 Original'!D11,key_ref,COLUMN(Appointing_Party_Weight__1),FALSE)=0,"none",VLOOKUP('2012 Original'!D11,key_ref,COLUMN(Appointing_Party_Weight__1),FALSE)),CONCATENATE("ERR: ",'2012 Original'!D11))</f>
        <v>4</v>
      </c>
      <c r="E11" s="2">
        <f>IFERROR(IF(VLOOKUP('2012 Original'!E11,key_ref,COLUMN(Appointing_Party_Weight__1),FALSE)=0,"none",VLOOKUP('2012 Original'!E11,key_ref,COLUMN(Appointing_Party_Weight__1),FALSE)),CONCATENATE("ERR: ",'2012 Original'!E11))</f>
        <v>4</v>
      </c>
      <c r="F11" s="2">
        <f>IFERROR(IF(VLOOKUP('2012 Original'!F11,key_ref,COLUMN(Appointing_Party_Weight__1),FALSE)=0,"none",VLOOKUP('2012 Original'!F11,key_ref,COLUMN(Appointing_Party_Weight__1),FALSE)),CONCATENATE("ERR: ",'2012 Original'!F11))</f>
        <v>4</v>
      </c>
      <c r="G11" s="2">
        <f>IFERROR(IF(VLOOKUP('2012 Original'!G11,key_ref,COLUMN(Appointing_Party_Weight__1),FALSE)=0,"none",VLOOKUP('2012 Original'!G11,key_ref,COLUMN(Appointing_Party_Weight__1),FALSE)),CONCATENATE("ERR: ",'2012 Original'!G11))</f>
        <v>4</v>
      </c>
      <c r="H11" s="2">
        <f>IFERROR(IF(VLOOKUP('2012 Original'!H11,key_ref,COLUMN(Appointing_Party_Weight__1),FALSE)=0,"none",VLOOKUP('2012 Original'!H11,key_ref,COLUMN(Appointing_Party_Weight__1),FALSE)),CONCATENATE("ERR: ",'2012 Original'!H11))</f>
        <v>4</v>
      </c>
      <c r="I11" s="2">
        <f>IFERROR(IF(VLOOKUP('2012 Original'!I11,key_ref,COLUMN(Appointing_Party_Weight__1),FALSE)=0,"none",VLOOKUP('2012 Original'!I11,key_ref,COLUMN(Appointing_Party_Weight__1),FALSE)),CONCATENATE("ERR: ",'2012 Original'!I11))</f>
        <v>4</v>
      </c>
      <c r="J11" s="2">
        <f>IFERROR(IF(VLOOKUP('2012 Original'!J11,key_ref,COLUMN(Appointing_Party_Weight__1),FALSE)=0,"none",VLOOKUP('2012 Original'!J11,key_ref,COLUMN(Appointing_Party_Weight__1),FALSE)),CONCATENATE("ERR: ",'2012 Original'!J11))</f>
        <v>3</v>
      </c>
      <c r="K11" s="2">
        <f>IFERROR(IF(VLOOKUP('2012 Original'!K11,key_ref,COLUMN(Appointing_Party_Weight__1),FALSE)=0,"none",VLOOKUP('2012 Original'!K11,key_ref,COLUMN(Appointing_Party_Weight__1),FALSE)),CONCATENATE("ERR: ",'2012 Original'!K11))</f>
        <v>4</v>
      </c>
      <c r="L11" s="2">
        <f>IFERROR(IF(VLOOKUP('2012 Original'!L11,key_ref,COLUMN(Appointing_Party_Weight__1),FALSE)=0,"none",VLOOKUP('2012 Original'!L11,key_ref,COLUMN(Appointing_Party_Weight__1),FALSE)),CONCATENATE("ERR: ",'2012 Original'!L11))</f>
        <v>4</v>
      </c>
      <c r="M11" s="2">
        <f>IFERROR(IF(VLOOKUP('2012 Original'!M11,key_ref,COLUMN(Appointing_Party_Weight__1),FALSE)=0,"none",VLOOKUP('2012 Original'!M11,key_ref,COLUMN(Appointing_Party_Weight__1),FALSE)),CONCATENATE("ERR: ",'2012 Original'!M11))</f>
        <v>4</v>
      </c>
      <c r="N11" s="2">
        <f>IFERROR(IF(VLOOKUP('2012 Original'!N11,key_ref,COLUMN(Appointing_Party_Weight__1),FALSE)=0,"none",VLOOKUP('2012 Original'!N11,key_ref,COLUMN(Appointing_Party_Weight__1),FALSE)),CONCATENATE("ERR: ",'2012 Original'!N11))</f>
        <v>4</v>
      </c>
      <c r="O11" s="2">
        <f>IFERROR(IF(VLOOKUP('2012 Original'!O11,key_ref,COLUMN(Appointing_Party_Weight__1),FALSE)=0,"none",VLOOKUP('2012 Original'!O11,key_ref,COLUMN(Appointing_Party_Weight__1),FALSE)),CONCATENATE("ERR: ",'2012 Original'!O11))</f>
        <v>4</v>
      </c>
      <c r="P11" s="2">
        <f>IFERROR(IF(VLOOKUP('2012 Original'!P11,key_ref,COLUMN(Appointing_Party_Weight__1),FALSE)=0,"none",VLOOKUP('2012 Original'!P11,key_ref,COLUMN(Appointing_Party_Weight__1),FALSE)),CONCATENATE("ERR: ",'2012 Original'!P11))</f>
        <v>4</v>
      </c>
      <c r="Q11" s="2">
        <f>IFERROR(IF(VLOOKUP('2012 Original'!Q11,key_ref,COLUMN(Appointing_Party_Weight__1),FALSE)=0,"none",VLOOKUP('2012 Original'!Q11,key_ref,COLUMN(Appointing_Party_Weight__1),FALSE)),CONCATENATE("ERR: ",'2012 Original'!Q11))</f>
        <v>4</v>
      </c>
      <c r="R11" s="2">
        <f>IFERROR(IF(VLOOKUP('2012 Original'!R11,key_ref,COLUMN(Appointing_Party_Weight__1),FALSE)=0,"none",VLOOKUP('2012 Original'!R11,key_ref,COLUMN(Appointing_Party_Weight__1),FALSE)),CONCATENATE("ERR: ",'2012 Original'!R11))</f>
        <v>3</v>
      </c>
      <c r="S11" s="2">
        <f>IFERROR(IF(VLOOKUP('2012 Original'!S11,key_ref,COLUMN(Appointing_Party_Weight__1),FALSE)=0,"none",VLOOKUP('2012 Original'!S11,key_ref,COLUMN(Appointing_Party_Weight__1),FALSE)),CONCATENATE("ERR: ",'2012 Original'!S11))</f>
        <v>4</v>
      </c>
      <c r="T11" s="2">
        <f>IFERROR(IF(VLOOKUP('2012 Original'!T11,key_ref,COLUMN(Appointing_Party_Weight__1),FALSE)=0,"none",VLOOKUP('2012 Original'!T11,key_ref,COLUMN(Appointing_Party_Weight__1),FALSE)),CONCATENATE("ERR: ",'2012 Original'!T11))</f>
        <v>4</v>
      </c>
      <c r="U11" s="2">
        <f>IFERROR(IF(VLOOKUP('2012 Original'!U11,key_ref,COLUMN(Appointing_Party_Weight__1),FALSE)=0,"none",VLOOKUP('2012 Original'!U11,key_ref,COLUMN(Appointing_Party_Weight__1),FALSE)),CONCATENATE("ERR: ",'2012 Original'!U11))</f>
        <v>4</v>
      </c>
      <c r="V11" s="2">
        <f>IFERROR(IF(VLOOKUP('2012 Original'!V11,key_ref,COLUMN(Appointing_Party_Weight__1),FALSE)=0,"none",VLOOKUP('2012 Original'!V11,key_ref,COLUMN(Appointing_Party_Weight__1),FALSE)),CONCATENATE("ERR: ",'2012 Original'!V11))</f>
        <v>4</v>
      </c>
      <c r="W11" s="2">
        <f>IFERROR(IF(VLOOKUP('2012 Original'!W11,key_ref,COLUMN(Appointing_Party_Weight__1),FALSE)=0,"none",VLOOKUP('2012 Original'!W11,key_ref,COLUMN(Appointing_Party_Weight__1),FALSE)),CONCATENATE("ERR: ",'2012 Original'!W11))</f>
        <v>4</v>
      </c>
      <c r="X11" s="2">
        <f>IFERROR(IF(VLOOKUP('2012 Original'!X11,key_ref,COLUMN(Appointing_Party_Weight__1),FALSE)=0,"none",VLOOKUP('2012 Original'!X11,key_ref,COLUMN(Appointing_Party_Weight__1),FALSE)),CONCATENATE("ERR: ",'2012 Original'!X11))</f>
        <v>4</v>
      </c>
      <c r="Y11" s="2">
        <f>IFERROR(IF(VLOOKUP('2012 Original'!Y11,key_ref,COLUMN(Appointing_Party_Weight__1),FALSE)=0,"none",VLOOKUP('2012 Original'!Y11,key_ref,COLUMN(Appointing_Party_Weight__1),FALSE)),CONCATENATE("ERR: ",'2012 Original'!Y11))</f>
        <v>3</v>
      </c>
      <c r="Z11" s="2">
        <f>IFERROR(IF(VLOOKUP('2012 Original'!Z11,key_ref,COLUMN(Appointing_Party_Weight__1),FALSE)=0,"none",VLOOKUP('2012 Original'!Z11,key_ref,COLUMN(Appointing_Party_Weight__1),FALSE)),CONCATENATE("ERR: ",'2012 Original'!Z11))</f>
        <v>4</v>
      </c>
      <c r="AA11" s="2">
        <f>IFERROR(IF(VLOOKUP('2012 Original'!AA11,key_ref,COLUMN(Appointing_Party_Weight__1),FALSE)=0,"none",VLOOKUP('2012 Original'!AA11,key_ref,COLUMN(Appointing_Party_Weight__1),FALSE)),CONCATENATE("ERR: ",'2012 Original'!AA11))</f>
        <v>4</v>
      </c>
      <c r="AB11" s="2">
        <f>IFERROR(IF(VLOOKUP('2012 Original'!AB11,key_ref,COLUMN(Appointing_Party_Weight__1),FALSE)=0,"none",VLOOKUP('2012 Original'!AB11,key_ref,COLUMN(Appointing_Party_Weight__1),FALSE)),CONCATENATE("ERR: ",'2012 Original'!AB11))</f>
        <v>4</v>
      </c>
      <c r="AC11" s="2">
        <f>IFERROR(IF(VLOOKUP('2012 Original'!AC11,key_ref,COLUMN(Appointing_Party_Weight__1),FALSE)=0,"none",VLOOKUP('2012 Original'!AC11,key_ref,COLUMN(Appointing_Party_Weight__1),FALSE)),CONCATENATE("ERR: ",'2012 Original'!AC11))</f>
        <v>4</v>
      </c>
      <c r="AD11" s="2">
        <f>IFERROR(IF(VLOOKUP('2012 Original'!AD11,key_ref,COLUMN(Appointing_Party_Weight__1),FALSE)=0,"none",VLOOKUP('2012 Original'!AD11,key_ref,COLUMN(Appointing_Party_Weight__1),FALSE)),CONCATENATE("ERR: ",'2012 Original'!AD11))</f>
        <v>4</v>
      </c>
      <c r="AE11" s="2">
        <f>IFERROR(IF(VLOOKUP('2012 Original'!AE11,key_ref,COLUMN(Appointing_Party_Weight__1),FALSE)=0,"none",VLOOKUP('2012 Original'!AE11,key_ref,COLUMN(Appointing_Party_Weight__1),FALSE)),CONCATENATE("ERR: ",'2012 Original'!AE11))</f>
        <v>4</v>
      </c>
      <c r="AF11" s="2">
        <f>IFERROR(IF(VLOOKUP('2012 Original'!AF11,key_ref,COLUMN(Appointing_Party_Weight__1),FALSE)=0,"none",VLOOKUP('2012 Original'!AF11,key_ref,COLUMN(Appointing_Party_Weight__1),FALSE)),CONCATENATE("ERR: ",'2012 Original'!AF11))</f>
        <v>3</v>
      </c>
      <c r="AG11" s="2">
        <f>IFERROR(IF(VLOOKUP('2012 Original'!AG11,key_ref,COLUMN(Appointing_Party_Weight__1),FALSE)=0,"none",VLOOKUP('2012 Original'!AG11,key_ref,COLUMN(Appointing_Party_Weight__1),FALSE)),CONCATENATE("ERR: ",'2012 Original'!AG11))</f>
        <v>4</v>
      </c>
      <c r="AH11" s="2">
        <f>IFERROR(IF(VLOOKUP('2012 Original'!AH11,key_ref,COLUMN(Appointing_Party_Weight__1),FALSE)=0,"none",VLOOKUP('2012 Original'!AH11,key_ref,COLUMN(Appointing_Party_Weight__1),FALSE)),CONCATENATE("ERR: ",'2012 Original'!AH11))</f>
        <v>4</v>
      </c>
      <c r="AI11" s="2">
        <f>IFERROR(IF(VLOOKUP('2012 Original'!AI11,key_ref,COLUMN(Appointing_Party_Weight__1),FALSE)=0,"none",VLOOKUP('2012 Original'!AI11,key_ref,COLUMN(Appointing_Party_Weight__1),FALSE)),CONCATENATE("ERR: ",'2012 Original'!AI11))</f>
        <v>4</v>
      </c>
      <c r="AJ11" s="2">
        <f>IFERROR(IF(VLOOKUP('2012 Original'!AJ11,key_ref,COLUMN(Appointing_Party_Weight__1),FALSE)=0,"none",VLOOKUP('2012 Original'!AJ11,key_ref,COLUMN(Appointing_Party_Weight__1),FALSE)),CONCATENATE("ERR: ",'2012 Original'!AJ11))</f>
        <v>3</v>
      </c>
      <c r="AK11" s="2">
        <f>IFERROR(IF(VLOOKUP('2012 Original'!AK11,key_ref,COLUMN(Appointing_Party_Weight__1),FALSE)=0,"none",VLOOKUP('2012 Original'!AK11,key_ref,COLUMN(Appointing_Party_Weight__1),FALSE)),CONCATENATE("ERR: ",'2012 Original'!AK11))</f>
        <v>3</v>
      </c>
      <c r="AL11" s="2">
        <f>IFERROR(IF(VLOOKUP('2012 Original'!AL11,key_ref,COLUMN(Appointing_Party_Weight__1),FALSE)=0,"none",VLOOKUP('2012 Original'!AL11,key_ref,COLUMN(Appointing_Party_Weight__1),FALSE)),CONCATENATE("ERR: ",'2012 Original'!AL11))</f>
        <v>4</v>
      </c>
      <c r="AM11" s="2">
        <f>IFERROR(IF(VLOOKUP('2012 Original'!AM11,key_ref,COLUMN(Appointing_Party_Weight__1),FALSE)=0,"none",VLOOKUP('2012 Original'!AM11,key_ref,COLUMN(Appointing_Party_Weight__1),FALSE)),CONCATENATE("ERR: ",'2012 Original'!AM11))</f>
        <v>3</v>
      </c>
      <c r="AN11" s="2">
        <f>IFERROR(IF(VLOOKUP('2012 Original'!AN11,key_ref,COLUMN(Appointing_Party_Weight__1),FALSE)=0,"none",VLOOKUP('2012 Original'!AN11,key_ref,COLUMN(Appointing_Party_Weight__1),FALSE)),CONCATENATE("ERR: ",'2012 Original'!AN11))</f>
        <v>4</v>
      </c>
      <c r="AO11" s="2">
        <f>IFERROR(IF(VLOOKUP('2012 Original'!AO11,key_ref,COLUMN(Appointing_Party_Weight__1),FALSE)=0,"none",VLOOKUP('2012 Original'!AO11,key_ref,COLUMN(Appointing_Party_Weight__1),FALSE)),CONCATENATE("ERR: ",'2012 Original'!AO11))</f>
        <v>4</v>
      </c>
      <c r="AP11" s="2">
        <f>IFERROR(IF(VLOOKUP('2012 Original'!AP11,key_ref,COLUMN(Appointing_Party_Weight__1),FALSE)=0,"none",VLOOKUP('2012 Original'!AP11,key_ref,COLUMN(Appointing_Party_Weight__1),FALSE)),CONCATENATE("ERR: ",'2012 Original'!AP11))</f>
        <v>4</v>
      </c>
      <c r="AQ11" s="2">
        <f>IFERROR(IF(VLOOKUP('2012 Original'!AQ11,key_ref,COLUMN(Appointing_Party_Weight__1),FALSE)=0,"none",VLOOKUP('2012 Original'!AQ11,key_ref,COLUMN(Appointing_Party_Weight__1),FALSE)),CONCATENATE("ERR: ",'2012 Original'!AQ11))</f>
        <v>3</v>
      </c>
      <c r="AR11" s="2">
        <f>IFERROR(IF(VLOOKUP('2012 Original'!AR11,key_ref,COLUMN(Appointing_Party_Weight__1),FALSE)=0,"none",VLOOKUP('2012 Original'!AR11,key_ref,COLUMN(Appointing_Party_Weight__1),FALSE)),CONCATENATE("ERR: ",'2012 Original'!AR11))</f>
        <v>4</v>
      </c>
      <c r="AS11" s="2">
        <f>IFERROR(IF(VLOOKUP('2012 Original'!AS11,key_ref,COLUMN(Appointing_Party_Weight__1),FALSE)=0,"none",VLOOKUP('2012 Original'!AS11,key_ref,COLUMN(Appointing_Party_Weight__1),FALSE)),CONCATENATE("ERR: ",'2012 Original'!AS11))</f>
        <v>4</v>
      </c>
      <c r="AT11" s="2">
        <f>IFERROR(IF(VLOOKUP('2012 Original'!AT11,key_ref,COLUMN(Appointing_Party_Weight__1),FALSE)=0,"none",VLOOKUP('2012 Original'!AT11,key_ref,COLUMN(Appointing_Party_Weight__1),FALSE)),CONCATENATE("ERR: ",'2012 Original'!AT11))</f>
        <v>3</v>
      </c>
      <c r="AU11" s="2">
        <f>IFERROR(IF(VLOOKUP('2012 Original'!AU11,key_ref,COLUMN(Appointing_Party_Weight__1),FALSE)=0,"none",VLOOKUP('2012 Original'!AU11,key_ref,COLUMN(Appointing_Party_Weight__1),FALSE)),CONCATENATE("ERR: ",'2012 Original'!AU11))</f>
        <v>3</v>
      </c>
      <c r="AV11" s="2">
        <f>IFERROR(IF(VLOOKUP('2012 Original'!AV11,key_ref,COLUMN(Appointing_Party_Weight__1),FALSE)=0,"none",VLOOKUP('2012 Original'!AV11,key_ref,COLUMN(Appointing_Party_Weight__1),FALSE)),CONCATENATE("ERR: ",'2012 Original'!AV11))</f>
        <v>4</v>
      </c>
      <c r="AW11" s="2">
        <f>IFERROR(IF(VLOOKUP('2012 Original'!AW11,key_ref,COLUMN(Appointing_Party_Weight__1),FALSE)=0,"none",VLOOKUP('2012 Original'!AW11,key_ref,COLUMN(Appointing_Party_Weight__1),FALSE)),CONCATENATE("ERR: ",'2012 Original'!AW11))</f>
        <v>3</v>
      </c>
      <c r="AX11" s="2">
        <f>IFERROR(IF(VLOOKUP('2012 Original'!AX11,key_ref,COLUMN(Appointing_Party_Weight__1),FALSE)=0,"none",VLOOKUP('2012 Original'!AX11,key_ref,COLUMN(Appointing_Party_Weight__1),FALSE)),CONCATENATE("ERR: ",'2012 Original'!AX11))</f>
        <v>4</v>
      </c>
      <c r="AY11" s="2">
        <f>IFERROR(IF(VLOOKUP('2012 Original'!AY11,key_ref,COLUMN(Appointing_Party_Weight__1),FALSE)=0,"none",VLOOKUP('2012 Original'!AY11,key_ref,COLUMN(Appointing_Party_Weight__1),FALSE)),CONCATENATE("ERR: ",'2012 Original'!AY11))</f>
        <v>4</v>
      </c>
      <c r="AZ11" s="2">
        <f>IFERROR(IF(VLOOKUP('2012 Original'!AZ11,key_ref,COLUMN(Appointing_Party_Weight__1),FALSE)=0,"none",VLOOKUP('2012 Original'!AZ11,key_ref,COLUMN(Appointing_Party_Weight__1),FALSE)),CONCATENATE("ERR: ",'2012 Original'!AZ11))</f>
        <v>4</v>
      </c>
    </row>
    <row r="12" spans="1:52" s="4" customFormat="1">
      <c r="A12" s="3" t="s">
        <v>27</v>
      </c>
      <c r="B12" s="2">
        <f>IFERROR(IF(VLOOKUP('2012 Original'!B12,key_ref,COLUMN(Appointing_Party_Weight__1),FALSE)=0,"none",VLOOKUP('2012 Original'!B12,key_ref,COLUMN(Appointing_Party_Weight__1),FALSE)),CONCATENATE("ERR: ",'2012 Original'!B12))</f>
        <v>4</v>
      </c>
      <c r="C12" s="2">
        <f>IFERROR(IF(VLOOKUP('2012 Original'!C12,key_ref,COLUMN(Appointing_Party_Weight__1),FALSE)=0,"none",VLOOKUP('2012 Original'!C12,key_ref,COLUMN(Appointing_Party_Weight__1),FALSE)),CONCATENATE("ERR: ",'2012 Original'!C12))</f>
        <v>4</v>
      </c>
      <c r="D12" s="2" t="str">
        <f>IFERROR(IF(VLOOKUP('2012 Original'!D12,key_ref,COLUMN(Appointing_Party_Weight__1),FALSE)=0,"none",VLOOKUP('2012 Original'!D12,key_ref,COLUMN(Appointing_Party_Weight__1),FALSE)),CONCATENATE("ERR: ",'2012 Original'!D12))</f>
        <v>none</v>
      </c>
      <c r="E12" s="2">
        <f>IFERROR(IF(VLOOKUP('2012 Original'!E12,key_ref,COLUMN(Appointing_Party_Weight__1),FALSE)=0,"none",VLOOKUP('2012 Original'!E12,key_ref,COLUMN(Appointing_Party_Weight__1),FALSE)),CONCATENATE("ERR: ",'2012 Original'!E12))</f>
        <v>3</v>
      </c>
      <c r="F12" s="2">
        <f>IFERROR(IF(VLOOKUP('2012 Original'!F12,key_ref,COLUMN(Appointing_Party_Weight__1),FALSE)=0,"none",VLOOKUP('2012 Original'!F12,key_ref,COLUMN(Appointing_Party_Weight__1),FALSE)),CONCATENATE("ERR: ",'2012 Original'!F12))</f>
        <v>3</v>
      </c>
      <c r="G12" s="2">
        <f>IFERROR(IF(VLOOKUP('2012 Original'!G12,key_ref,COLUMN(Appointing_Party_Weight__1),FALSE)=0,"none",VLOOKUP('2012 Original'!G12,key_ref,COLUMN(Appointing_Party_Weight__1),FALSE)),CONCATENATE("ERR: ",'2012 Original'!G12))</f>
        <v>3</v>
      </c>
      <c r="H12" s="2">
        <f>IFERROR(IF(VLOOKUP('2012 Original'!H12,key_ref,COLUMN(Appointing_Party_Weight__1),FALSE)=0,"none",VLOOKUP('2012 Original'!H12,key_ref,COLUMN(Appointing_Party_Weight__1),FALSE)),CONCATENATE("ERR: ",'2012 Original'!H12))</f>
        <v>1.3333333333333333</v>
      </c>
      <c r="I12" s="2">
        <f>IFERROR(IF(VLOOKUP('2012 Original'!I12,key_ref,COLUMN(Appointing_Party_Weight__1),FALSE)=0,"none",VLOOKUP('2012 Original'!I12,key_ref,COLUMN(Appointing_Party_Weight__1),FALSE)),CONCATENATE("ERR: ",'2012 Original'!I12))</f>
        <v>3</v>
      </c>
      <c r="J12" s="2">
        <f>IFERROR(IF(VLOOKUP('2012 Original'!J12,key_ref,COLUMN(Appointing_Party_Weight__1),FALSE)=0,"none",VLOOKUP('2012 Original'!J12,key_ref,COLUMN(Appointing_Party_Weight__1),FALSE)),CONCATENATE("ERR: ",'2012 Original'!J12))</f>
        <v>4</v>
      </c>
      <c r="K12" s="2">
        <f>IFERROR(IF(VLOOKUP('2012 Original'!K12,key_ref,COLUMN(Appointing_Party_Weight__1),FALSE)=0,"none",VLOOKUP('2012 Original'!K12,key_ref,COLUMN(Appointing_Party_Weight__1),FALSE)),CONCATENATE("ERR: ",'2012 Original'!K12))</f>
        <v>3</v>
      </c>
      <c r="L12" s="2">
        <f>IFERROR(IF(VLOOKUP('2012 Original'!L12,key_ref,COLUMN(Appointing_Party_Weight__1),FALSE)=0,"none",VLOOKUP('2012 Original'!L12,key_ref,COLUMN(Appointing_Party_Weight__1),FALSE)),CONCATENATE("ERR: ",'2012 Original'!L12))</f>
        <v>3</v>
      </c>
      <c r="M12" s="2">
        <f>IFERROR(IF(VLOOKUP('2012 Original'!M12,key_ref,COLUMN(Appointing_Party_Weight__1),FALSE)=0,"none",VLOOKUP('2012 Original'!M12,key_ref,COLUMN(Appointing_Party_Weight__1),FALSE)),CONCATENATE("ERR: ",'2012 Original'!M12))</f>
        <v>4</v>
      </c>
      <c r="N12" s="2">
        <f>IFERROR(IF(VLOOKUP('2012 Original'!N12,key_ref,COLUMN(Appointing_Party_Weight__1),FALSE)=0,"none",VLOOKUP('2012 Original'!N12,key_ref,COLUMN(Appointing_Party_Weight__1),FALSE)),CONCATENATE("ERR: ",'2012 Original'!N12))</f>
        <v>3</v>
      </c>
      <c r="O12" s="2" t="str">
        <f>IFERROR(IF(VLOOKUP('2012 Original'!O12,key_ref,COLUMN(Appointing_Party_Weight__1),FALSE)=0,"none",VLOOKUP('2012 Original'!O12,key_ref,COLUMN(Appointing_Party_Weight__1),FALSE)),CONCATENATE("ERR: ",'2012 Original'!O12))</f>
        <v>none</v>
      </c>
      <c r="P12" s="2">
        <f>IFERROR(IF(VLOOKUP('2012 Original'!P12,key_ref,COLUMN(Appointing_Party_Weight__1),FALSE)=0,"none",VLOOKUP('2012 Original'!P12,key_ref,COLUMN(Appointing_Party_Weight__1),FALSE)),CONCATENATE("ERR: ",'2012 Original'!P12))</f>
        <v>3</v>
      </c>
      <c r="Q12" s="2">
        <f>IFERROR(IF(VLOOKUP('2012 Original'!Q12,key_ref,COLUMN(Appointing_Party_Weight__1),FALSE)=0,"none",VLOOKUP('2012 Original'!Q12,key_ref,COLUMN(Appointing_Party_Weight__1),FALSE)),CONCATENATE("ERR: ",'2012 Original'!Q12))</f>
        <v>4</v>
      </c>
      <c r="R12" s="2">
        <f>IFERROR(IF(VLOOKUP('2012 Original'!R12,key_ref,COLUMN(Appointing_Party_Weight__1),FALSE)=0,"none",VLOOKUP('2012 Original'!R12,key_ref,COLUMN(Appointing_Party_Weight__1),FALSE)),CONCATENATE("ERR: ",'2012 Original'!R12))</f>
        <v>3</v>
      </c>
      <c r="S12" s="2">
        <f>IFERROR(IF(VLOOKUP('2012 Original'!S12,key_ref,COLUMN(Appointing_Party_Weight__1),FALSE)=0,"none",VLOOKUP('2012 Original'!S12,key_ref,COLUMN(Appointing_Party_Weight__1),FALSE)),CONCATENATE("ERR: ",'2012 Original'!S12))</f>
        <v>3</v>
      </c>
      <c r="T12" s="2">
        <f>IFERROR(IF(VLOOKUP('2012 Original'!T12,key_ref,COLUMN(Appointing_Party_Weight__1),FALSE)=0,"none",VLOOKUP('2012 Original'!T12,key_ref,COLUMN(Appointing_Party_Weight__1),FALSE)),CONCATENATE("ERR: ",'2012 Original'!T12))</f>
        <v>4</v>
      </c>
      <c r="U12" s="2">
        <f>IFERROR(IF(VLOOKUP('2012 Original'!U12,key_ref,COLUMN(Appointing_Party_Weight__1),FALSE)=0,"none",VLOOKUP('2012 Original'!U12,key_ref,COLUMN(Appointing_Party_Weight__1),FALSE)),CONCATENATE("ERR: ",'2012 Original'!U12))</f>
        <v>4</v>
      </c>
      <c r="V12" s="2">
        <f>IFERROR(IF(VLOOKUP('2012 Original'!V12,key_ref,COLUMN(Appointing_Party_Weight__1),FALSE)=0,"none",VLOOKUP('2012 Original'!V12,key_ref,COLUMN(Appointing_Party_Weight__1),FALSE)),CONCATENATE("ERR: ",'2012 Original'!V12))</f>
        <v>4</v>
      </c>
      <c r="W12" s="2">
        <f>IFERROR(IF(VLOOKUP('2012 Original'!W12,key_ref,COLUMN(Appointing_Party_Weight__1),FALSE)=0,"none",VLOOKUP('2012 Original'!W12,key_ref,COLUMN(Appointing_Party_Weight__1),FALSE)),CONCATENATE("ERR: ",'2012 Original'!W12))</f>
        <v>4</v>
      </c>
      <c r="X12" s="2">
        <f>IFERROR(IF(VLOOKUP('2012 Original'!X12,key_ref,COLUMN(Appointing_Party_Weight__1),FALSE)=0,"none",VLOOKUP('2012 Original'!X12,key_ref,COLUMN(Appointing_Party_Weight__1),FALSE)),CONCATENATE("ERR: ",'2012 Original'!X12))</f>
        <v>4</v>
      </c>
      <c r="Y12" s="2">
        <f>IFERROR(IF(VLOOKUP('2012 Original'!Y12,key_ref,COLUMN(Appointing_Party_Weight__1),FALSE)=0,"none",VLOOKUP('2012 Original'!Y12,key_ref,COLUMN(Appointing_Party_Weight__1),FALSE)),CONCATENATE("ERR: ",'2012 Original'!Y12))</f>
        <v>4</v>
      </c>
      <c r="Z12" s="2">
        <f>IFERROR(IF(VLOOKUP('2012 Original'!Z12,key_ref,COLUMN(Appointing_Party_Weight__1),FALSE)=0,"none",VLOOKUP('2012 Original'!Z12,key_ref,COLUMN(Appointing_Party_Weight__1),FALSE)),CONCATENATE("ERR: ",'2012 Original'!Z12))</f>
        <v>2</v>
      </c>
      <c r="AA12" s="2">
        <f>IFERROR(IF(VLOOKUP('2012 Original'!AA12,key_ref,COLUMN(Appointing_Party_Weight__1),FALSE)=0,"none",VLOOKUP('2012 Original'!AA12,key_ref,COLUMN(Appointing_Party_Weight__1),FALSE)),CONCATENATE("ERR: ",'2012 Original'!AA12))</f>
        <v>4</v>
      </c>
      <c r="AB12" s="2">
        <f>IFERROR(IF(VLOOKUP('2012 Original'!AB12,key_ref,COLUMN(Appointing_Party_Weight__1),FALSE)=0,"none",VLOOKUP('2012 Original'!AB12,key_ref,COLUMN(Appointing_Party_Weight__1),FALSE)),CONCATENATE("ERR: ",'2012 Original'!AB12))</f>
        <v>4</v>
      </c>
      <c r="AC12" s="2">
        <f>IFERROR(IF(VLOOKUP('2012 Original'!AC12,key_ref,COLUMN(Appointing_Party_Weight__1),FALSE)=0,"none",VLOOKUP('2012 Original'!AC12,key_ref,COLUMN(Appointing_Party_Weight__1),FALSE)),CONCATENATE("ERR: ",'2012 Original'!AC12))</f>
        <v>3</v>
      </c>
      <c r="AD12" s="2">
        <f>IFERROR(IF(VLOOKUP('2012 Original'!AD12,key_ref,COLUMN(Appointing_Party_Weight__1),FALSE)=0,"none",VLOOKUP('2012 Original'!AD12,key_ref,COLUMN(Appointing_Party_Weight__1),FALSE)),CONCATENATE("ERR: ",'2012 Original'!AD12))</f>
        <v>4</v>
      </c>
      <c r="AE12" s="2">
        <f>IFERROR(IF(VLOOKUP('2012 Original'!AE12,key_ref,COLUMN(Appointing_Party_Weight__1),FALSE)=0,"none",VLOOKUP('2012 Original'!AE12,key_ref,COLUMN(Appointing_Party_Weight__1),FALSE)),CONCATENATE("ERR: ",'2012 Original'!AE12))</f>
        <v>4</v>
      </c>
      <c r="AF12" s="2">
        <f>IFERROR(IF(VLOOKUP('2012 Original'!AF12,key_ref,COLUMN(Appointing_Party_Weight__1),FALSE)=0,"none",VLOOKUP('2012 Original'!AF12,key_ref,COLUMN(Appointing_Party_Weight__1),FALSE)),CONCATENATE("ERR: ",'2012 Original'!AF12))</f>
        <v>4</v>
      </c>
      <c r="AG12" s="2">
        <f>IFERROR(IF(VLOOKUP('2012 Original'!AG12,key_ref,COLUMN(Appointing_Party_Weight__1),FALSE)=0,"none",VLOOKUP('2012 Original'!AG12,key_ref,COLUMN(Appointing_Party_Weight__1),FALSE)),CONCATENATE("ERR: ",'2012 Original'!AG12))</f>
        <v>3</v>
      </c>
      <c r="AH12" s="2">
        <f>IFERROR(IF(VLOOKUP('2012 Original'!AH12,key_ref,COLUMN(Appointing_Party_Weight__1),FALSE)=0,"none",VLOOKUP('2012 Original'!AH12,key_ref,COLUMN(Appointing_Party_Weight__1),FALSE)),CONCATENATE("ERR: ",'2012 Original'!AH12))</f>
        <v>3</v>
      </c>
      <c r="AI12" s="2">
        <f>IFERROR(IF(VLOOKUP('2012 Original'!AI12,key_ref,COLUMN(Appointing_Party_Weight__1),FALSE)=0,"none",VLOOKUP('2012 Original'!AI12,key_ref,COLUMN(Appointing_Party_Weight__1),FALSE)),CONCATENATE("ERR: ",'2012 Original'!AI12))</f>
        <v>4</v>
      </c>
      <c r="AJ12" s="2">
        <f>IFERROR(IF(VLOOKUP('2012 Original'!AJ12,key_ref,COLUMN(Appointing_Party_Weight__1),FALSE)=0,"none",VLOOKUP('2012 Original'!AJ12,key_ref,COLUMN(Appointing_Party_Weight__1),FALSE)),CONCATENATE("ERR: ",'2012 Original'!AJ12))</f>
        <v>4</v>
      </c>
      <c r="AK12" s="2">
        <f>IFERROR(IF(VLOOKUP('2012 Original'!AK12,key_ref,COLUMN(Appointing_Party_Weight__1),FALSE)=0,"none",VLOOKUP('2012 Original'!AK12,key_ref,COLUMN(Appointing_Party_Weight__1),FALSE)),CONCATENATE("ERR: ",'2012 Original'!AK12))</f>
        <v>3</v>
      </c>
      <c r="AL12" s="2">
        <f>IFERROR(IF(VLOOKUP('2012 Original'!AL12,key_ref,COLUMN(Appointing_Party_Weight__1),FALSE)=0,"none",VLOOKUP('2012 Original'!AL12,key_ref,COLUMN(Appointing_Party_Weight__1),FALSE)),CONCATENATE("ERR: ",'2012 Original'!AL12))</f>
        <v>4</v>
      </c>
      <c r="AM12" s="2">
        <f>IFERROR(IF(VLOOKUP('2012 Original'!AM12,key_ref,COLUMN(Appointing_Party_Weight__1),FALSE)=0,"none",VLOOKUP('2012 Original'!AM12,key_ref,COLUMN(Appointing_Party_Weight__1),FALSE)),CONCATENATE("ERR: ",'2012 Original'!AM12))</f>
        <v>3</v>
      </c>
      <c r="AN12" s="2">
        <f>IFERROR(IF(VLOOKUP('2012 Original'!AN12,key_ref,COLUMN(Appointing_Party_Weight__1),FALSE)=0,"none",VLOOKUP('2012 Original'!AN12,key_ref,COLUMN(Appointing_Party_Weight__1),FALSE)),CONCATENATE("ERR: ",'2012 Original'!AN12))</f>
        <v>4</v>
      </c>
      <c r="AO12" s="2">
        <f>IFERROR(IF(VLOOKUP('2012 Original'!AO12,key_ref,COLUMN(Appointing_Party_Weight__1),FALSE)=0,"none",VLOOKUP('2012 Original'!AO12,key_ref,COLUMN(Appointing_Party_Weight__1),FALSE)),CONCATENATE("ERR: ",'2012 Original'!AO12))</f>
        <v>4</v>
      </c>
      <c r="AP12" s="2">
        <f>IFERROR(IF(VLOOKUP('2012 Original'!AP12,key_ref,COLUMN(Appointing_Party_Weight__1),FALSE)=0,"none",VLOOKUP('2012 Original'!AP12,key_ref,COLUMN(Appointing_Party_Weight__1),FALSE)),CONCATENATE("ERR: ",'2012 Original'!AP12))</f>
        <v>4</v>
      </c>
      <c r="AQ12" s="2">
        <f>IFERROR(IF(VLOOKUP('2012 Original'!AQ12,key_ref,COLUMN(Appointing_Party_Weight__1),FALSE)=0,"none",VLOOKUP('2012 Original'!AQ12,key_ref,COLUMN(Appointing_Party_Weight__1),FALSE)),CONCATENATE("ERR: ",'2012 Original'!AQ12))</f>
        <v>4</v>
      </c>
      <c r="AR12" s="2">
        <f>IFERROR(IF(VLOOKUP('2012 Original'!AR12,key_ref,COLUMN(Appointing_Party_Weight__1),FALSE)=0,"none",VLOOKUP('2012 Original'!AR12,key_ref,COLUMN(Appointing_Party_Weight__1),FALSE)),CONCATENATE("ERR: ",'2012 Original'!AR12))</f>
        <v>3</v>
      </c>
      <c r="AS12" s="2">
        <f>IFERROR(IF(VLOOKUP('2012 Original'!AS12,key_ref,COLUMN(Appointing_Party_Weight__1),FALSE)=0,"none",VLOOKUP('2012 Original'!AS12,key_ref,COLUMN(Appointing_Party_Weight__1),FALSE)),CONCATENATE("ERR: ",'2012 Original'!AS12))</f>
        <v>3</v>
      </c>
      <c r="AT12" s="2">
        <f>IFERROR(IF(VLOOKUP('2012 Original'!AT12,key_ref,COLUMN(Appointing_Party_Weight__1),FALSE)=0,"none",VLOOKUP('2012 Original'!AT12,key_ref,COLUMN(Appointing_Party_Weight__1),FALSE)),CONCATENATE("ERR: ",'2012 Original'!AT12))</f>
        <v>3</v>
      </c>
      <c r="AU12" s="2">
        <f>IFERROR(IF(VLOOKUP('2012 Original'!AU12,key_ref,COLUMN(Appointing_Party_Weight__1),FALSE)=0,"none",VLOOKUP('2012 Original'!AU12,key_ref,COLUMN(Appointing_Party_Weight__1),FALSE)),CONCATENATE("ERR: ",'2012 Original'!AU12))</f>
        <v>3</v>
      </c>
      <c r="AV12" s="2">
        <f>IFERROR(IF(VLOOKUP('2012 Original'!AV12,key_ref,COLUMN(Appointing_Party_Weight__1),FALSE)=0,"none",VLOOKUP('2012 Original'!AV12,key_ref,COLUMN(Appointing_Party_Weight__1),FALSE)),CONCATENATE("ERR: ",'2012 Original'!AV12))</f>
        <v>4</v>
      </c>
      <c r="AW12" s="2" t="str">
        <f>IFERROR(IF(VLOOKUP('2012 Original'!AW12,key_ref,COLUMN(Appointing_Party_Weight__1),FALSE)=0,"none",VLOOKUP('2012 Original'!AW12,key_ref,COLUMN(Appointing_Party_Weight__1),FALSE)),CONCATENATE("ERR: ",'2012 Original'!AW12))</f>
        <v>none</v>
      </c>
      <c r="AX12" s="2">
        <f>IFERROR(IF(VLOOKUP('2012 Original'!AX12,key_ref,COLUMN(Appointing_Party_Weight__1),FALSE)=0,"none",VLOOKUP('2012 Original'!AX12,key_ref,COLUMN(Appointing_Party_Weight__1),FALSE)),CONCATENATE("ERR: ",'2012 Original'!AX12))</f>
        <v>4</v>
      </c>
      <c r="AY12" s="2">
        <f>IFERROR(IF(VLOOKUP('2012 Original'!AY12,key_ref,COLUMN(Appointing_Party_Weight__1),FALSE)=0,"none",VLOOKUP('2012 Original'!AY12,key_ref,COLUMN(Appointing_Party_Weight__1),FALSE)),CONCATENATE("ERR: ",'2012 Original'!AY12))</f>
        <v>3</v>
      </c>
      <c r="AZ12" s="2">
        <f>IFERROR(IF(VLOOKUP('2012 Original'!AZ12,key_ref,COLUMN(Appointing_Party_Weight__1),FALSE)=0,"none",VLOOKUP('2012 Original'!AZ12,key_ref,COLUMN(Appointing_Party_Weight__1),FALSE)),CONCATENATE("ERR: ",'2012 Original'!AZ12))</f>
        <v>4</v>
      </c>
    </row>
    <row r="13" spans="1:52" s="4" customFormat="1">
      <c r="A13" s="3" t="s">
        <v>31</v>
      </c>
      <c r="B13" s="2">
        <f>IFERROR(IF(VLOOKUP('2012 Original'!B13,key_ref,COLUMN(Appointing_Party_Weight__1),FALSE)=0,"none",VLOOKUP('2012 Original'!B13,key_ref,COLUMN(Appointing_Party_Weight__1),FALSE)),CONCATENATE("ERR: ",'2012 Original'!B13))</f>
        <v>4</v>
      </c>
      <c r="C13" s="2">
        <f>IFERROR(IF(VLOOKUP('2012 Original'!C13,key_ref,COLUMN(Appointing_Party_Weight__1),FALSE)=0,"none",VLOOKUP('2012 Original'!C13,key_ref,COLUMN(Appointing_Party_Weight__1),FALSE)),CONCATENATE("ERR: ",'2012 Original'!C13))</f>
        <v>4</v>
      </c>
      <c r="D13" s="2">
        <f>IFERROR(IF(VLOOKUP('2012 Original'!D13,key_ref,COLUMN(Appointing_Party_Weight__1),FALSE)=0,"none",VLOOKUP('2012 Original'!D13,key_ref,COLUMN(Appointing_Party_Weight__1),FALSE)),CONCATENATE("ERR: ",'2012 Original'!D13))</f>
        <v>4</v>
      </c>
      <c r="E13" s="2">
        <f>IFERROR(IF(VLOOKUP('2012 Original'!E13,key_ref,COLUMN(Appointing_Party_Weight__1),FALSE)=0,"none",VLOOKUP('2012 Original'!E13,key_ref,COLUMN(Appointing_Party_Weight__1),FALSE)),CONCATENATE("ERR: ",'2012 Original'!E13))</f>
        <v>4</v>
      </c>
      <c r="F13" s="2">
        <f>IFERROR(IF(VLOOKUP('2012 Original'!F13,key_ref,COLUMN(Appointing_Party_Weight__1),FALSE)=0,"none",VLOOKUP('2012 Original'!F13,key_ref,COLUMN(Appointing_Party_Weight__1),FALSE)),CONCATENATE("ERR: ",'2012 Original'!F13))</f>
        <v>4</v>
      </c>
      <c r="G13" s="2">
        <f>IFERROR(IF(VLOOKUP('2012 Original'!G13,key_ref,COLUMN(Appointing_Party_Weight__1),FALSE)=0,"none",VLOOKUP('2012 Original'!G13,key_ref,COLUMN(Appointing_Party_Weight__1),FALSE)),CONCATENATE("ERR: ",'2012 Original'!G13))</f>
        <v>3</v>
      </c>
      <c r="H13" s="2">
        <f>IFERROR(IF(VLOOKUP('2012 Original'!H13,key_ref,COLUMN(Appointing_Party_Weight__1),FALSE)=0,"none",VLOOKUP('2012 Original'!H13,key_ref,COLUMN(Appointing_Party_Weight__1),FALSE)),CONCATENATE("ERR: ",'2012 Original'!H13))</f>
        <v>3</v>
      </c>
      <c r="I13" s="2">
        <f>IFERROR(IF(VLOOKUP('2012 Original'!I13,key_ref,COLUMN(Appointing_Party_Weight__1),FALSE)=0,"none",VLOOKUP('2012 Original'!I13,key_ref,COLUMN(Appointing_Party_Weight__1),FALSE)),CONCATENATE("ERR: ",'2012 Original'!I13))</f>
        <v>3</v>
      </c>
      <c r="J13" s="2" t="str">
        <f>IFERROR(IF(VLOOKUP('2012 Original'!J13,key_ref,COLUMN(Appointing_Party_Weight__1),FALSE)=0,"none",VLOOKUP('2012 Original'!J13,key_ref,COLUMN(Appointing_Party_Weight__1),FALSE)),CONCATENATE("ERR: ",'2012 Original'!J13))</f>
        <v>none</v>
      </c>
      <c r="K13" s="2">
        <f>IFERROR(IF(VLOOKUP('2012 Original'!K13,key_ref,COLUMN(Appointing_Party_Weight__1),FALSE)=0,"none",VLOOKUP('2012 Original'!K13,key_ref,COLUMN(Appointing_Party_Weight__1),FALSE)),CONCATENATE("ERR: ",'2012 Original'!K13))</f>
        <v>3</v>
      </c>
      <c r="L13" s="2">
        <f>IFERROR(IF(VLOOKUP('2012 Original'!L13,key_ref,COLUMN(Appointing_Party_Weight__1),FALSE)=0,"none",VLOOKUP('2012 Original'!L13,key_ref,COLUMN(Appointing_Party_Weight__1),FALSE)),CONCATENATE("ERR: ",'2012 Original'!L13))</f>
        <v>3</v>
      </c>
      <c r="M13" s="2">
        <f>IFERROR(IF(VLOOKUP('2012 Original'!M13,key_ref,COLUMN(Appointing_Party_Weight__1),FALSE)=0,"none",VLOOKUP('2012 Original'!M13,key_ref,COLUMN(Appointing_Party_Weight__1),FALSE)),CONCATENATE("ERR: ",'2012 Original'!M13))</f>
        <v>4</v>
      </c>
      <c r="N13" s="2">
        <f>IFERROR(IF(VLOOKUP('2012 Original'!N13,key_ref,COLUMN(Appointing_Party_Weight__1),FALSE)=0,"none",VLOOKUP('2012 Original'!N13,key_ref,COLUMN(Appointing_Party_Weight__1),FALSE)),CONCATENATE("ERR: ",'2012 Original'!N13))</f>
        <v>3</v>
      </c>
      <c r="O13" s="2" t="str">
        <f>IFERROR(IF(VLOOKUP('2012 Original'!O13,key_ref,COLUMN(Appointing_Party_Weight__1),FALSE)=0,"none",VLOOKUP('2012 Original'!O13,key_ref,COLUMN(Appointing_Party_Weight__1),FALSE)),CONCATENATE("ERR: ",'2012 Original'!O13))</f>
        <v>none</v>
      </c>
      <c r="P13" s="2">
        <f>IFERROR(IF(VLOOKUP('2012 Original'!P13,key_ref,COLUMN(Appointing_Party_Weight__1),FALSE)=0,"none",VLOOKUP('2012 Original'!P13,key_ref,COLUMN(Appointing_Party_Weight__1),FALSE)),CONCATENATE("ERR: ",'2012 Original'!P13))</f>
        <v>4</v>
      </c>
      <c r="Q13" s="2">
        <f>IFERROR(IF(VLOOKUP('2012 Original'!Q13,key_ref,COLUMN(Appointing_Party_Weight__1),FALSE)=0,"none",VLOOKUP('2012 Original'!Q13,key_ref,COLUMN(Appointing_Party_Weight__1),FALSE)),CONCATENATE("ERR: ",'2012 Original'!Q13))</f>
        <v>4</v>
      </c>
      <c r="R13" s="2">
        <f>IFERROR(IF(VLOOKUP('2012 Original'!R13,key_ref,COLUMN(Appointing_Party_Weight__1),FALSE)=0,"none",VLOOKUP('2012 Original'!R13,key_ref,COLUMN(Appointing_Party_Weight__1),FALSE)),CONCATENATE("ERR: ",'2012 Original'!R13))</f>
        <v>4</v>
      </c>
      <c r="S13" s="2">
        <f>IFERROR(IF(VLOOKUP('2012 Original'!S13,key_ref,COLUMN(Appointing_Party_Weight__1),FALSE)=0,"none",VLOOKUP('2012 Original'!S13,key_ref,COLUMN(Appointing_Party_Weight__1),FALSE)),CONCATENATE("ERR: ",'2012 Original'!S13))</f>
        <v>3</v>
      </c>
      <c r="T13" s="2">
        <f>IFERROR(IF(VLOOKUP('2012 Original'!T13,key_ref,COLUMN(Appointing_Party_Weight__1),FALSE)=0,"none",VLOOKUP('2012 Original'!T13,key_ref,COLUMN(Appointing_Party_Weight__1),FALSE)),CONCATENATE("ERR: ",'2012 Original'!T13))</f>
        <v>4</v>
      </c>
      <c r="U13" s="2">
        <f>IFERROR(IF(VLOOKUP('2012 Original'!U13,key_ref,COLUMN(Appointing_Party_Weight__1),FALSE)=0,"none",VLOOKUP('2012 Original'!U13,key_ref,COLUMN(Appointing_Party_Weight__1),FALSE)),CONCATENATE("ERR: ",'2012 Original'!U13))</f>
        <v>4</v>
      </c>
      <c r="V13" s="2">
        <f>IFERROR(IF(VLOOKUP('2012 Original'!V13,key_ref,COLUMN(Appointing_Party_Weight__1),FALSE)=0,"none",VLOOKUP('2012 Original'!V13,key_ref,COLUMN(Appointing_Party_Weight__1),FALSE)),CONCATENATE("ERR: ",'2012 Original'!V13))</f>
        <v>4</v>
      </c>
      <c r="W13" s="2">
        <f>IFERROR(IF(VLOOKUP('2012 Original'!W13,key_ref,COLUMN(Appointing_Party_Weight__1),FALSE)=0,"none",VLOOKUP('2012 Original'!W13,key_ref,COLUMN(Appointing_Party_Weight__1),FALSE)),CONCATENATE("ERR: ",'2012 Original'!W13))</f>
        <v>3</v>
      </c>
      <c r="X13" s="2">
        <f>IFERROR(IF(VLOOKUP('2012 Original'!X13,key_ref,COLUMN(Appointing_Party_Weight__1),FALSE)=0,"none",VLOOKUP('2012 Original'!X13,key_ref,COLUMN(Appointing_Party_Weight__1),FALSE)),CONCATENATE("ERR: ",'2012 Original'!X13))</f>
        <v>4</v>
      </c>
      <c r="Y13" s="2">
        <f>IFERROR(IF(VLOOKUP('2012 Original'!Y13,key_ref,COLUMN(Appointing_Party_Weight__1),FALSE)=0,"none",VLOOKUP('2012 Original'!Y13,key_ref,COLUMN(Appointing_Party_Weight__1),FALSE)),CONCATENATE("ERR: ",'2012 Original'!Y13))</f>
        <v>3</v>
      </c>
      <c r="Z13" s="2">
        <f>IFERROR(IF(VLOOKUP('2012 Original'!Z13,key_ref,COLUMN(Appointing_Party_Weight__1),FALSE)=0,"none",VLOOKUP('2012 Original'!Z13,key_ref,COLUMN(Appointing_Party_Weight__1),FALSE)),CONCATENATE("ERR: ",'2012 Original'!Z13))</f>
        <v>3</v>
      </c>
      <c r="AA13" s="2">
        <f>IFERROR(IF(VLOOKUP('2012 Original'!AA13,key_ref,COLUMN(Appointing_Party_Weight__1),FALSE)=0,"none",VLOOKUP('2012 Original'!AA13,key_ref,COLUMN(Appointing_Party_Weight__1),FALSE)),CONCATENATE("ERR: ",'2012 Original'!AA13))</f>
        <v>4</v>
      </c>
      <c r="AB13" s="2" t="str">
        <f>IFERROR(IF(VLOOKUP('2012 Original'!AB13,key_ref,COLUMN(Appointing_Party_Weight__1),FALSE)=0,"none",VLOOKUP('2012 Original'!AB13,key_ref,COLUMN(Appointing_Party_Weight__1),FALSE)),CONCATENATE("ERR: ",'2012 Original'!AB13))</f>
        <v>none</v>
      </c>
      <c r="AC13" s="2">
        <f>IFERROR(IF(VLOOKUP('2012 Original'!AC13,key_ref,COLUMN(Appointing_Party_Weight__1),FALSE)=0,"none",VLOOKUP('2012 Original'!AC13,key_ref,COLUMN(Appointing_Party_Weight__1),FALSE)),CONCATENATE("ERR: ",'2012 Original'!AC13))</f>
        <v>3</v>
      </c>
      <c r="AD13" s="2">
        <f>IFERROR(IF(VLOOKUP('2012 Original'!AD13,key_ref,COLUMN(Appointing_Party_Weight__1),FALSE)=0,"none",VLOOKUP('2012 Original'!AD13,key_ref,COLUMN(Appointing_Party_Weight__1),FALSE)),CONCATENATE("ERR: ",'2012 Original'!AD13))</f>
        <v>4</v>
      </c>
      <c r="AE13" s="2">
        <f>IFERROR(IF(VLOOKUP('2012 Original'!AE13,key_ref,COLUMN(Appointing_Party_Weight__1),FALSE)=0,"none",VLOOKUP('2012 Original'!AE13,key_ref,COLUMN(Appointing_Party_Weight__1),FALSE)),CONCATENATE("ERR: ",'2012 Original'!AE13))</f>
        <v>4</v>
      </c>
      <c r="AF13" s="2">
        <f>IFERROR(IF(VLOOKUP('2012 Original'!AF13,key_ref,COLUMN(Appointing_Party_Weight__1),FALSE)=0,"none",VLOOKUP('2012 Original'!AF13,key_ref,COLUMN(Appointing_Party_Weight__1),FALSE)),CONCATENATE("ERR: ",'2012 Original'!AF13))</f>
        <v>3</v>
      </c>
      <c r="AG13" s="2">
        <f>IFERROR(IF(VLOOKUP('2012 Original'!AG13,key_ref,COLUMN(Appointing_Party_Weight__1),FALSE)=0,"none",VLOOKUP('2012 Original'!AG13,key_ref,COLUMN(Appointing_Party_Weight__1),FALSE)),CONCATENATE("ERR: ",'2012 Original'!AG13))</f>
        <v>3</v>
      </c>
      <c r="AH13" s="2">
        <f>IFERROR(IF(VLOOKUP('2012 Original'!AH13,key_ref,COLUMN(Appointing_Party_Weight__1),FALSE)=0,"none",VLOOKUP('2012 Original'!AH13,key_ref,COLUMN(Appointing_Party_Weight__1),FALSE)),CONCATENATE("ERR: ",'2012 Original'!AH13))</f>
        <v>3</v>
      </c>
      <c r="AI13" s="2">
        <f>IFERROR(IF(VLOOKUP('2012 Original'!AI13,key_ref,COLUMN(Appointing_Party_Weight__1),FALSE)=0,"none",VLOOKUP('2012 Original'!AI13,key_ref,COLUMN(Appointing_Party_Weight__1),FALSE)),CONCATENATE("ERR: ",'2012 Original'!AI13))</f>
        <v>3</v>
      </c>
      <c r="AJ13" s="2" t="str">
        <f>IFERROR(IF(VLOOKUP('2012 Original'!AJ13,key_ref,COLUMN(Appointing_Party_Weight__1),FALSE)=0,"none",VLOOKUP('2012 Original'!AJ13,key_ref,COLUMN(Appointing_Party_Weight__1),FALSE)),CONCATENATE("ERR: ",'2012 Original'!AJ13))</f>
        <v>none</v>
      </c>
      <c r="AK13" s="2">
        <f>IFERROR(IF(VLOOKUP('2012 Original'!AK13,key_ref,COLUMN(Appointing_Party_Weight__1),FALSE)=0,"none",VLOOKUP('2012 Original'!AK13,key_ref,COLUMN(Appointing_Party_Weight__1),FALSE)),CONCATENATE("ERR: ",'2012 Original'!AK13))</f>
        <v>4</v>
      </c>
      <c r="AL13" s="2">
        <f>IFERROR(IF(VLOOKUP('2012 Original'!AL13,key_ref,COLUMN(Appointing_Party_Weight__1),FALSE)=0,"none",VLOOKUP('2012 Original'!AL13,key_ref,COLUMN(Appointing_Party_Weight__1),FALSE)),CONCATENATE("ERR: ",'2012 Original'!AL13))</f>
        <v>4</v>
      </c>
      <c r="AM13" s="2">
        <f>IFERROR(IF(VLOOKUP('2012 Original'!AM13,key_ref,COLUMN(Appointing_Party_Weight__1),FALSE)=0,"none",VLOOKUP('2012 Original'!AM13,key_ref,COLUMN(Appointing_Party_Weight__1),FALSE)),CONCATENATE("ERR: ",'2012 Original'!AM13))</f>
        <v>3</v>
      </c>
      <c r="AN13" s="2" t="str">
        <f>IFERROR(IF(VLOOKUP('2012 Original'!AN13,key_ref,COLUMN(Appointing_Party_Weight__1),FALSE)=0,"none",VLOOKUP('2012 Original'!AN13,key_ref,COLUMN(Appointing_Party_Weight__1),FALSE)),CONCATENATE("ERR: ",'2012 Original'!AN13))</f>
        <v>none</v>
      </c>
      <c r="AO13" s="2">
        <f>IFERROR(IF(VLOOKUP('2012 Original'!AO13,key_ref,COLUMN(Appointing_Party_Weight__1),FALSE)=0,"none",VLOOKUP('2012 Original'!AO13,key_ref,COLUMN(Appointing_Party_Weight__1),FALSE)),CONCATENATE("ERR: ",'2012 Original'!AO13))</f>
        <v>4</v>
      </c>
      <c r="AP13" s="2">
        <f>IFERROR(IF(VLOOKUP('2012 Original'!AP13,key_ref,COLUMN(Appointing_Party_Weight__1),FALSE)=0,"none",VLOOKUP('2012 Original'!AP13,key_ref,COLUMN(Appointing_Party_Weight__1),FALSE)),CONCATENATE("ERR: ",'2012 Original'!AP13))</f>
        <v>4</v>
      </c>
      <c r="AQ13" s="2">
        <f>IFERROR(IF(VLOOKUP('2012 Original'!AQ13,key_ref,COLUMN(Appointing_Party_Weight__1),FALSE)=0,"none",VLOOKUP('2012 Original'!AQ13,key_ref,COLUMN(Appointing_Party_Weight__1),FALSE)),CONCATENATE("ERR: ",'2012 Original'!AQ13))</f>
        <v>4</v>
      </c>
      <c r="AR13" s="2">
        <f>IFERROR(IF(VLOOKUP('2012 Original'!AR13,key_ref,COLUMN(Appointing_Party_Weight__1),FALSE)=0,"none",VLOOKUP('2012 Original'!AR13,key_ref,COLUMN(Appointing_Party_Weight__1),FALSE)),CONCATENATE("ERR: ",'2012 Original'!AR13))</f>
        <v>3</v>
      </c>
      <c r="AS13" s="2">
        <f>IFERROR(IF(VLOOKUP('2012 Original'!AS13,key_ref,COLUMN(Appointing_Party_Weight__1),FALSE)=0,"none",VLOOKUP('2012 Original'!AS13,key_ref,COLUMN(Appointing_Party_Weight__1),FALSE)),CONCATENATE("ERR: ",'2012 Original'!AS13))</f>
        <v>3</v>
      </c>
      <c r="AT13" s="2">
        <f>IFERROR(IF(VLOOKUP('2012 Original'!AT13,key_ref,COLUMN(Appointing_Party_Weight__1),FALSE)=0,"none",VLOOKUP('2012 Original'!AT13,key_ref,COLUMN(Appointing_Party_Weight__1),FALSE)),CONCATENATE("ERR: ",'2012 Original'!AT13))</f>
        <v>3</v>
      </c>
      <c r="AU13" s="2">
        <f>IFERROR(IF(VLOOKUP('2012 Original'!AU13,key_ref,COLUMN(Appointing_Party_Weight__1),FALSE)=0,"none",VLOOKUP('2012 Original'!AU13,key_ref,COLUMN(Appointing_Party_Weight__1),FALSE)),CONCATENATE("ERR: ",'2012 Original'!AU13))</f>
        <v>3</v>
      </c>
      <c r="AV13" s="2" t="str">
        <f>IFERROR(IF(VLOOKUP('2012 Original'!AV13,key_ref,COLUMN(Appointing_Party_Weight__1),FALSE)=0,"none",VLOOKUP('2012 Original'!AV13,key_ref,COLUMN(Appointing_Party_Weight__1),FALSE)),CONCATENATE("ERR: ",'2012 Original'!AV13))</f>
        <v>none</v>
      </c>
      <c r="AW13" s="2">
        <f>IFERROR(IF(VLOOKUP('2012 Original'!AW13,key_ref,COLUMN(Appointing_Party_Weight__1),FALSE)=0,"none",VLOOKUP('2012 Original'!AW13,key_ref,COLUMN(Appointing_Party_Weight__1),FALSE)),CONCATENATE("ERR: ",'2012 Original'!AW13))</f>
        <v>3</v>
      </c>
      <c r="AX13" s="2">
        <f>IFERROR(IF(VLOOKUP('2012 Original'!AX13,key_ref,COLUMN(Appointing_Party_Weight__1),FALSE)=0,"none",VLOOKUP('2012 Original'!AX13,key_ref,COLUMN(Appointing_Party_Weight__1),FALSE)),CONCATENATE("ERR: ",'2012 Original'!AX13))</f>
        <v>4</v>
      </c>
      <c r="AY13" s="2">
        <f>IFERROR(IF(VLOOKUP('2012 Original'!AY13,key_ref,COLUMN(Appointing_Party_Weight__1),FALSE)=0,"none",VLOOKUP('2012 Original'!AY13,key_ref,COLUMN(Appointing_Party_Weight__1),FALSE)),CONCATENATE("ERR: ",'2012 Original'!AY13))</f>
        <v>4</v>
      </c>
      <c r="AZ13" s="2">
        <f>IFERROR(IF(VLOOKUP('2012 Original'!AZ13,key_ref,COLUMN(Appointing_Party_Weight__1),FALSE)=0,"none",VLOOKUP('2012 Original'!AZ13,key_ref,COLUMN(Appointing_Party_Weight__1),FALSE)),CONCATENATE("ERR: ",'2012 Original'!AZ13))</f>
        <v>4</v>
      </c>
    </row>
    <row r="14" spans="1:52" s="4" customFormat="1">
      <c r="A14" s="3" t="s">
        <v>32</v>
      </c>
      <c r="B14" s="2">
        <f>IFERROR(IF(VLOOKUP('2012 Original'!B14,key_ref,COLUMN(Appointing_Party_Weight__1),FALSE)=0,"none",VLOOKUP('2012 Original'!B14,key_ref,COLUMN(Appointing_Party_Weight__1),FALSE)),CONCATENATE("ERR: ",'2012 Original'!B14))</f>
        <v>4</v>
      </c>
      <c r="C14" s="2">
        <f>IFERROR(IF(VLOOKUP('2012 Original'!C14,key_ref,COLUMN(Appointing_Party_Weight__1),FALSE)=0,"none",VLOOKUP('2012 Original'!C14,key_ref,COLUMN(Appointing_Party_Weight__1),FALSE)),CONCATENATE("ERR: ",'2012 Original'!C14))</f>
        <v>4</v>
      </c>
      <c r="D14" s="2">
        <f>IFERROR(IF(VLOOKUP('2012 Original'!D14,key_ref,COLUMN(Appointing_Party_Weight__1),FALSE)=0,"none",VLOOKUP('2012 Original'!D14,key_ref,COLUMN(Appointing_Party_Weight__1),FALSE)),CONCATENATE("ERR: ",'2012 Original'!D14))</f>
        <v>4</v>
      </c>
      <c r="E14" s="2">
        <f>IFERROR(IF(VLOOKUP('2012 Original'!E14,key_ref,COLUMN(Appointing_Party_Weight__1),FALSE)=0,"none",VLOOKUP('2012 Original'!E14,key_ref,COLUMN(Appointing_Party_Weight__1),FALSE)),CONCATENATE("ERR: ",'2012 Original'!E14))</f>
        <v>4</v>
      </c>
      <c r="F14" s="2">
        <f>IFERROR(IF(VLOOKUP('2012 Original'!F14,key_ref,COLUMN(Appointing_Party_Weight__1),FALSE)=0,"none",VLOOKUP('2012 Original'!F14,key_ref,COLUMN(Appointing_Party_Weight__1),FALSE)),CONCATENATE("ERR: ",'2012 Original'!F14))</f>
        <v>4</v>
      </c>
      <c r="G14" s="2">
        <f>IFERROR(IF(VLOOKUP('2012 Original'!G14,key_ref,COLUMN(Appointing_Party_Weight__1),FALSE)=0,"none",VLOOKUP('2012 Original'!G14,key_ref,COLUMN(Appointing_Party_Weight__1),FALSE)),CONCATENATE("ERR: ",'2012 Original'!G14))</f>
        <v>3</v>
      </c>
      <c r="H14" s="2">
        <f>IFERROR(IF(VLOOKUP('2012 Original'!H14,key_ref,COLUMN(Appointing_Party_Weight__1),FALSE)=0,"none",VLOOKUP('2012 Original'!H14,key_ref,COLUMN(Appointing_Party_Weight__1),FALSE)),CONCATENATE("ERR: ",'2012 Original'!H14))</f>
        <v>3</v>
      </c>
      <c r="I14" s="2">
        <f>IFERROR(IF(VLOOKUP('2012 Original'!I14,key_ref,COLUMN(Appointing_Party_Weight__1),FALSE)=0,"none",VLOOKUP('2012 Original'!I14,key_ref,COLUMN(Appointing_Party_Weight__1),FALSE)),CONCATENATE("ERR: ",'2012 Original'!I14))</f>
        <v>3</v>
      </c>
      <c r="J14" s="2">
        <f>IFERROR(IF(VLOOKUP('2012 Original'!J14,key_ref,COLUMN(Appointing_Party_Weight__1),FALSE)=0,"none",VLOOKUP('2012 Original'!J14,key_ref,COLUMN(Appointing_Party_Weight__1),FALSE)),CONCATENATE("ERR: ",'2012 Original'!J14))</f>
        <v>4</v>
      </c>
      <c r="K14" s="2">
        <f>IFERROR(IF(VLOOKUP('2012 Original'!K14,key_ref,COLUMN(Appointing_Party_Weight__1),FALSE)=0,"none",VLOOKUP('2012 Original'!K14,key_ref,COLUMN(Appointing_Party_Weight__1),FALSE)),CONCATENATE("ERR: ",'2012 Original'!K14))</f>
        <v>4</v>
      </c>
      <c r="L14" s="2">
        <f>IFERROR(IF(VLOOKUP('2012 Original'!L14,key_ref,COLUMN(Appointing_Party_Weight__1),FALSE)=0,"none",VLOOKUP('2012 Original'!L14,key_ref,COLUMN(Appointing_Party_Weight__1),FALSE)),CONCATENATE("ERR: ",'2012 Original'!L14))</f>
        <v>4</v>
      </c>
      <c r="M14" s="2">
        <f>IFERROR(IF(VLOOKUP('2012 Original'!M14,key_ref,COLUMN(Appointing_Party_Weight__1),FALSE)=0,"none",VLOOKUP('2012 Original'!M14,key_ref,COLUMN(Appointing_Party_Weight__1),FALSE)),CONCATENATE("ERR: ",'2012 Original'!M14))</f>
        <v>3</v>
      </c>
      <c r="N14" s="2">
        <f>IFERROR(IF(VLOOKUP('2012 Original'!N14,key_ref,COLUMN(Appointing_Party_Weight__1),FALSE)=0,"none",VLOOKUP('2012 Original'!N14,key_ref,COLUMN(Appointing_Party_Weight__1),FALSE)),CONCATENATE("ERR: ",'2012 Original'!N14))</f>
        <v>3</v>
      </c>
      <c r="O14" s="2">
        <f>IFERROR(IF(VLOOKUP('2012 Original'!O14,key_ref,COLUMN(Appointing_Party_Weight__1),FALSE)=0,"none",VLOOKUP('2012 Original'!O14,key_ref,COLUMN(Appointing_Party_Weight__1),FALSE)),CONCATENATE("ERR: ",'2012 Original'!O14))</f>
        <v>4</v>
      </c>
      <c r="P14" s="2">
        <f>IFERROR(IF(VLOOKUP('2012 Original'!P14,key_ref,COLUMN(Appointing_Party_Weight__1),FALSE)=0,"none",VLOOKUP('2012 Original'!P14,key_ref,COLUMN(Appointing_Party_Weight__1),FALSE)),CONCATENATE("ERR: ",'2012 Original'!P14))</f>
        <v>4</v>
      </c>
      <c r="Q14" s="2">
        <f>IFERROR(IF(VLOOKUP('2012 Original'!Q14,key_ref,COLUMN(Appointing_Party_Weight__1),FALSE)=0,"none",VLOOKUP('2012 Original'!Q14,key_ref,COLUMN(Appointing_Party_Weight__1),FALSE)),CONCATENATE("ERR: ",'2012 Original'!Q14))</f>
        <v>4</v>
      </c>
      <c r="R14" s="2">
        <f>IFERROR(IF(VLOOKUP('2012 Original'!R14,key_ref,COLUMN(Appointing_Party_Weight__1),FALSE)=0,"none",VLOOKUP('2012 Original'!R14,key_ref,COLUMN(Appointing_Party_Weight__1),FALSE)),CONCATENATE("ERR: ",'2012 Original'!R14))</f>
        <v>3</v>
      </c>
      <c r="S14" s="2">
        <f>IFERROR(IF(VLOOKUP('2012 Original'!S14,key_ref,COLUMN(Appointing_Party_Weight__1),FALSE)=0,"none",VLOOKUP('2012 Original'!S14,key_ref,COLUMN(Appointing_Party_Weight__1),FALSE)),CONCATENATE("ERR: ",'2012 Original'!S14))</f>
        <v>4</v>
      </c>
      <c r="T14" s="2">
        <f>IFERROR(IF(VLOOKUP('2012 Original'!T14,key_ref,COLUMN(Appointing_Party_Weight__1),FALSE)=0,"none",VLOOKUP('2012 Original'!T14,key_ref,COLUMN(Appointing_Party_Weight__1),FALSE)),CONCATENATE("ERR: ",'2012 Original'!T14))</f>
        <v>4</v>
      </c>
      <c r="U14" s="2">
        <f>IFERROR(IF(VLOOKUP('2012 Original'!U14,key_ref,COLUMN(Appointing_Party_Weight__1),FALSE)=0,"none",VLOOKUP('2012 Original'!U14,key_ref,COLUMN(Appointing_Party_Weight__1),FALSE)),CONCATENATE("ERR: ",'2012 Original'!U14))</f>
        <v>4</v>
      </c>
      <c r="V14" s="2">
        <f>IFERROR(IF(VLOOKUP('2012 Original'!V14,key_ref,COLUMN(Appointing_Party_Weight__1),FALSE)=0,"none",VLOOKUP('2012 Original'!V14,key_ref,COLUMN(Appointing_Party_Weight__1),FALSE)),CONCATENATE("ERR: ",'2012 Original'!V14))</f>
        <v>3</v>
      </c>
      <c r="W14" s="2">
        <f>IFERROR(IF(VLOOKUP('2012 Original'!W14,key_ref,COLUMN(Appointing_Party_Weight__1),FALSE)=0,"none",VLOOKUP('2012 Original'!W14,key_ref,COLUMN(Appointing_Party_Weight__1),FALSE)),CONCATENATE("ERR: ",'2012 Original'!W14))</f>
        <v>3</v>
      </c>
      <c r="X14" s="2">
        <f>IFERROR(IF(VLOOKUP('2012 Original'!X14,key_ref,COLUMN(Appointing_Party_Weight__1),FALSE)=0,"none",VLOOKUP('2012 Original'!X14,key_ref,COLUMN(Appointing_Party_Weight__1),FALSE)),CONCATENATE("ERR: ",'2012 Original'!X14))</f>
        <v>4</v>
      </c>
      <c r="Y14" s="2">
        <f>IFERROR(IF(VLOOKUP('2012 Original'!Y14,key_ref,COLUMN(Appointing_Party_Weight__1),FALSE)=0,"none",VLOOKUP('2012 Original'!Y14,key_ref,COLUMN(Appointing_Party_Weight__1),FALSE)),CONCATENATE("ERR: ",'2012 Original'!Y14))</f>
        <v>3</v>
      </c>
      <c r="Z14" s="2">
        <f>IFERROR(IF(VLOOKUP('2012 Original'!Z14,key_ref,COLUMN(Appointing_Party_Weight__1),FALSE)=0,"none",VLOOKUP('2012 Original'!Z14,key_ref,COLUMN(Appointing_Party_Weight__1),FALSE)),CONCATENATE("ERR: ",'2012 Original'!Z14))</f>
        <v>4</v>
      </c>
      <c r="AA14" s="2">
        <f>IFERROR(IF(VLOOKUP('2012 Original'!AA14,key_ref,COLUMN(Appointing_Party_Weight__1),FALSE)=0,"none",VLOOKUP('2012 Original'!AA14,key_ref,COLUMN(Appointing_Party_Weight__1),FALSE)),CONCATENATE("ERR: ",'2012 Original'!AA14))</f>
        <v>4</v>
      </c>
      <c r="AB14" s="2">
        <f>IFERROR(IF(VLOOKUP('2012 Original'!AB14,key_ref,COLUMN(Appointing_Party_Weight__1),FALSE)=0,"none",VLOOKUP('2012 Original'!AB14,key_ref,COLUMN(Appointing_Party_Weight__1),FALSE)),CONCATENATE("ERR: ",'2012 Original'!AB14))</f>
        <v>4</v>
      </c>
      <c r="AC14" s="2">
        <f>IFERROR(IF(VLOOKUP('2012 Original'!AC14,key_ref,COLUMN(Appointing_Party_Weight__1),FALSE)=0,"none",VLOOKUP('2012 Original'!AC14,key_ref,COLUMN(Appointing_Party_Weight__1),FALSE)),CONCATENATE("ERR: ",'2012 Original'!AC14))</f>
        <v>3</v>
      </c>
      <c r="AD14" s="2">
        <f>IFERROR(IF(VLOOKUP('2012 Original'!AD14,key_ref,COLUMN(Appointing_Party_Weight__1),FALSE)=0,"none",VLOOKUP('2012 Original'!AD14,key_ref,COLUMN(Appointing_Party_Weight__1),FALSE)),CONCATENATE("ERR: ",'2012 Original'!AD14))</f>
        <v>4</v>
      </c>
      <c r="AE14" s="2">
        <f>IFERROR(IF(VLOOKUP('2012 Original'!AE14,key_ref,COLUMN(Appointing_Party_Weight__1),FALSE)=0,"none",VLOOKUP('2012 Original'!AE14,key_ref,COLUMN(Appointing_Party_Weight__1),FALSE)),CONCATENATE("ERR: ",'2012 Original'!AE14))</f>
        <v>4</v>
      </c>
      <c r="AF14" s="2">
        <f>IFERROR(IF(VLOOKUP('2012 Original'!AF14,key_ref,COLUMN(Appointing_Party_Weight__1),FALSE)=0,"none",VLOOKUP('2012 Original'!AF14,key_ref,COLUMN(Appointing_Party_Weight__1),FALSE)),CONCATENATE("ERR: ",'2012 Original'!AF14))</f>
        <v>4</v>
      </c>
      <c r="AG14" s="2">
        <f>IFERROR(IF(VLOOKUP('2012 Original'!AG14,key_ref,COLUMN(Appointing_Party_Weight__1),FALSE)=0,"none",VLOOKUP('2012 Original'!AG14,key_ref,COLUMN(Appointing_Party_Weight__1),FALSE)),CONCATENATE("ERR: ",'2012 Original'!AG14))</f>
        <v>4</v>
      </c>
      <c r="AH14" s="2">
        <f>IFERROR(IF(VLOOKUP('2012 Original'!AH14,key_ref,COLUMN(Appointing_Party_Weight__1),FALSE)=0,"none",VLOOKUP('2012 Original'!AH14,key_ref,COLUMN(Appointing_Party_Weight__1),FALSE)),CONCATENATE("ERR: ",'2012 Original'!AH14))</f>
        <v>3</v>
      </c>
      <c r="AI14" s="2">
        <f>IFERROR(IF(VLOOKUP('2012 Original'!AI14,key_ref,COLUMN(Appointing_Party_Weight__1),FALSE)=0,"none",VLOOKUP('2012 Original'!AI14,key_ref,COLUMN(Appointing_Party_Weight__1),FALSE)),CONCATENATE("ERR: ",'2012 Original'!AI14))</f>
        <v>3</v>
      </c>
      <c r="AJ14" s="2">
        <f>IFERROR(IF(VLOOKUP('2012 Original'!AJ14,key_ref,COLUMN(Appointing_Party_Weight__1),FALSE)=0,"none",VLOOKUP('2012 Original'!AJ14,key_ref,COLUMN(Appointing_Party_Weight__1),FALSE)),CONCATENATE("ERR: ",'2012 Original'!AJ14))</f>
        <v>4</v>
      </c>
      <c r="AK14" s="2">
        <f>IFERROR(IF(VLOOKUP('2012 Original'!AK14,key_ref,COLUMN(Appointing_Party_Weight__1),FALSE)=0,"none",VLOOKUP('2012 Original'!AK14,key_ref,COLUMN(Appointing_Party_Weight__1),FALSE)),CONCATENATE("ERR: ",'2012 Original'!AK14))</f>
        <v>3</v>
      </c>
      <c r="AL14" s="2">
        <f>IFERROR(IF(VLOOKUP('2012 Original'!AL14,key_ref,COLUMN(Appointing_Party_Weight__1),FALSE)=0,"none",VLOOKUP('2012 Original'!AL14,key_ref,COLUMN(Appointing_Party_Weight__1),FALSE)),CONCATENATE("ERR: ",'2012 Original'!AL14))</f>
        <v>4</v>
      </c>
      <c r="AM14" s="2">
        <f>IFERROR(IF(VLOOKUP('2012 Original'!AM14,key_ref,COLUMN(Appointing_Party_Weight__1),FALSE)=0,"none",VLOOKUP('2012 Original'!AM14,key_ref,COLUMN(Appointing_Party_Weight__1),FALSE)),CONCATENATE("ERR: ",'2012 Original'!AM14))</f>
        <v>4</v>
      </c>
      <c r="AN14" s="2" t="str">
        <f>IFERROR(IF(VLOOKUP('2012 Original'!AN14,key_ref,COLUMN(Appointing_Party_Weight__1),FALSE)=0,"none",VLOOKUP('2012 Original'!AN14,key_ref,COLUMN(Appointing_Party_Weight__1),FALSE)),CONCATENATE("ERR: ",'2012 Original'!AN14))</f>
        <v>none</v>
      </c>
      <c r="AO14" s="2">
        <f>IFERROR(IF(VLOOKUP('2012 Original'!AO14,key_ref,COLUMN(Appointing_Party_Weight__1),FALSE)=0,"none",VLOOKUP('2012 Original'!AO14,key_ref,COLUMN(Appointing_Party_Weight__1),FALSE)),CONCATENATE("ERR: ",'2012 Original'!AO14))</f>
        <v>4</v>
      </c>
      <c r="AP14" s="2">
        <f>IFERROR(IF(VLOOKUP('2012 Original'!AP14,key_ref,COLUMN(Appointing_Party_Weight__1),FALSE)=0,"none",VLOOKUP('2012 Original'!AP14,key_ref,COLUMN(Appointing_Party_Weight__1),FALSE)),CONCATENATE("ERR: ",'2012 Original'!AP14))</f>
        <v>4</v>
      </c>
      <c r="AQ14" s="2">
        <f>IFERROR(IF(VLOOKUP('2012 Original'!AQ14,key_ref,COLUMN(Appointing_Party_Weight__1),FALSE)=0,"none",VLOOKUP('2012 Original'!AQ14,key_ref,COLUMN(Appointing_Party_Weight__1),FALSE)),CONCATENATE("ERR: ",'2012 Original'!AQ14))</f>
        <v>4</v>
      </c>
      <c r="AR14" s="2">
        <f>IFERROR(IF(VLOOKUP('2012 Original'!AR14,key_ref,COLUMN(Appointing_Party_Weight__1),FALSE)=0,"none",VLOOKUP('2012 Original'!AR14,key_ref,COLUMN(Appointing_Party_Weight__1),FALSE)),CONCATENATE("ERR: ",'2012 Original'!AR14))</f>
        <v>3</v>
      </c>
      <c r="AS14" s="2">
        <f>IFERROR(IF(VLOOKUP('2012 Original'!AS14,key_ref,COLUMN(Appointing_Party_Weight__1),FALSE)=0,"none",VLOOKUP('2012 Original'!AS14,key_ref,COLUMN(Appointing_Party_Weight__1),FALSE)),CONCATENATE("ERR: ",'2012 Original'!AS14))</f>
        <v>4</v>
      </c>
      <c r="AT14" s="2">
        <f>IFERROR(IF(VLOOKUP('2012 Original'!AT14,key_ref,COLUMN(Appointing_Party_Weight__1),FALSE)=0,"none",VLOOKUP('2012 Original'!AT14,key_ref,COLUMN(Appointing_Party_Weight__1),FALSE)),CONCATENATE("ERR: ",'2012 Original'!AT14))</f>
        <v>3</v>
      </c>
      <c r="AU14" s="2">
        <f>IFERROR(IF(VLOOKUP('2012 Original'!AU14,key_ref,COLUMN(Appointing_Party_Weight__1),FALSE)=0,"none",VLOOKUP('2012 Original'!AU14,key_ref,COLUMN(Appointing_Party_Weight__1),FALSE)),CONCATENATE("ERR: ",'2012 Original'!AU14))</f>
        <v>3</v>
      </c>
      <c r="AV14" s="2">
        <f>IFERROR(IF(VLOOKUP('2012 Original'!AV14,key_ref,COLUMN(Appointing_Party_Weight__1),FALSE)=0,"none",VLOOKUP('2012 Original'!AV14,key_ref,COLUMN(Appointing_Party_Weight__1),FALSE)),CONCATENATE("ERR: ",'2012 Original'!AV14))</f>
        <v>3</v>
      </c>
      <c r="AW14" s="2">
        <f>IFERROR(IF(VLOOKUP('2012 Original'!AW14,key_ref,COLUMN(Appointing_Party_Weight__1),FALSE)=0,"none",VLOOKUP('2012 Original'!AW14,key_ref,COLUMN(Appointing_Party_Weight__1),FALSE)),CONCATENATE("ERR: ",'2012 Original'!AW14))</f>
        <v>3</v>
      </c>
      <c r="AX14" s="2">
        <f>IFERROR(IF(VLOOKUP('2012 Original'!AX14,key_ref,COLUMN(Appointing_Party_Weight__1),FALSE)=0,"none",VLOOKUP('2012 Original'!AX14,key_ref,COLUMN(Appointing_Party_Weight__1),FALSE)),CONCATENATE("ERR: ",'2012 Original'!AX14))</f>
        <v>4</v>
      </c>
      <c r="AY14" s="2">
        <f>IFERROR(IF(VLOOKUP('2012 Original'!AY14,key_ref,COLUMN(Appointing_Party_Weight__1),FALSE)=0,"none",VLOOKUP('2012 Original'!AY14,key_ref,COLUMN(Appointing_Party_Weight__1),FALSE)),CONCATENATE("ERR: ",'2012 Original'!AY14))</f>
        <v>3</v>
      </c>
      <c r="AZ14" s="2">
        <f>IFERROR(IF(VLOOKUP('2012 Original'!AZ14,key_ref,COLUMN(Appointing_Party_Weight__1),FALSE)=0,"none",VLOOKUP('2012 Original'!AZ14,key_ref,COLUMN(Appointing_Party_Weight__1),FALSE)),CONCATENATE("ERR: ",'2012 Original'!AZ14))</f>
        <v>3</v>
      </c>
    </row>
    <row r="15" spans="1:52" s="4" customFormat="1">
      <c r="A15" s="3" t="s">
        <v>35</v>
      </c>
      <c r="B15" s="2">
        <f>IFERROR(IF(VLOOKUP('2012 Original'!B15,key_ref,COLUMN(Appointing_Party_Weight__1),FALSE)=0,"none",VLOOKUP('2012 Original'!B15,key_ref,COLUMN(Appointing_Party_Weight__1),FALSE)),CONCATENATE("ERR: ",'2012 Original'!B15))</f>
        <v>4</v>
      </c>
      <c r="C15" s="2">
        <f>IFERROR(IF(VLOOKUP('2012 Original'!C15,key_ref,COLUMN(Appointing_Party_Weight__1),FALSE)=0,"none",VLOOKUP('2012 Original'!C15,key_ref,COLUMN(Appointing_Party_Weight__1),FALSE)),CONCATENATE("ERR: ",'2012 Original'!C15))</f>
        <v>4</v>
      </c>
      <c r="D15" s="2">
        <f>IFERROR(IF(VLOOKUP('2012 Original'!D15,key_ref,COLUMN(Appointing_Party_Weight__1),FALSE)=0,"none",VLOOKUP('2012 Original'!D15,key_ref,COLUMN(Appointing_Party_Weight__1),FALSE)),CONCATENATE("ERR: ",'2012 Original'!D15))</f>
        <v>4</v>
      </c>
      <c r="E15" s="2">
        <f>IFERROR(IF(VLOOKUP('2012 Original'!E15,key_ref,COLUMN(Appointing_Party_Weight__1),FALSE)=0,"none",VLOOKUP('2012 Original'!E15,key_ref,COLUMN(Appointing_Party_Weight__1),FALSE)),CONCATENATE("ERR: ",'2012 Original'!E15))</f>
        <v>4</v>
      </c>
      <c r="F15" s="2">
        <f>IFERROR(IF(VLOOKUP('2012 Original'!F15,key_ref,COLUMN(Appointing_Party_Weight__1),FALSE)=0,"none",VLOOKUP('2012 Original'!F15,key_ref,COLUMN(Appointing_Party_Weight__1),FALSE)),CONCATENATE("ERR: ",'2012 Original'!F15))</f>
        <v>4</v>
      </c>
      <c r="G15" s="2">
        <f>IFERROR(IF(VLOOKUP('2012 Original'!G15,key_ref,COLUMN(Appointing_Party_Weight__1),FALSE)=0,"none",VLOOKUP('2012 Original'!G15,key_ref,COLUMN(Appointing_Party_Weight__1),FALSE)),CONCATENATE("ERR: ",'2012 Original'!G15))</f>
        <v>4</v>
      </c>
      <c r="H15" s="2">
        <f>IFERROR(IF(VLOOKUP('2012 Original'!H15,key_ref,COLUMN(Appointing_Party_Weight__1),FALSE)=0,"none",VLOOKUP('2012 Original'!H15,key_ref,COLUMN(Appointing_Party_Weight__1),FALSE)),CONCATENATE("ERR: ",'2012 Original'!H15))</f>
        <v>4</v>
      </c>
      <c r="I15" s="2">
        <f>IFERROR(IF(VLOOKUP('2012 Original'!I15,key_ref,COLUMN(Appointing_Party_Weight__1),FALSE)=0,"none",VLOOKUP('2012 Original'!I15,key_ref,COLUMN(Appointing_Party_Weight__1),FALSE)),CONCATENATE("ERR: ",'2012 Original'!I15))</f>
        <v>3</v>
      </c>
      <c r="J15" s="2">
        <f>IFERROR(IF(VLOOKUP('2012 Original'!J15,key_ref,COLUMN(Appointing_Party_Weight__1),FALSE)=0,"none",VLOOKUP('2012 Original'!J15,key_ref,COLUMN(Appointing_Party_Weight__1),FALSE)),CONCATENATE("ERR: ",'2012 Original'!J15))</f>
        <v>4</v>
      </c>
      <c r="K15" s="2">
        <f>IFERROR(IF(VLOOKUP('2012 Original'!K15,key_ref,COLUMN(Appointing_Party_Weight__1),FALSE)=0,"none",VLOOKUP('2012 Original'!K15,key_ref,COLUMN(Appointing_Party_Weight__1),FALSE)),CONCATENATE("ERR: ",'2012 Original'!K15))</f>
        <v>4</v>
      </c>
      <c r="L15" s="2">
        <f>IFERROR(IF(VLOOKUP('2012 Original'!L15,key_ref,COLUMN(Appointing_Party_Weight__1),FALSE)=0,"none",VLOOKUP('2012 Original'!L15,key_ref,COLUMN(Appointing_Party_Weight__1),FALSE)),CONCATENATE("ERR: ",'2012 Original'!L15))</f>
        <v>4</v>
      </c>
      <c r="M15" s="2">
        <f>IFERROR(IF(VLOOKUP('2012 Original'!M15,key_ref,COLUMN(Appointing_Party_Weight__1),FALSE)=0,"none",VLOOKUP('2012 Original'!M15,key_ref,COLUMN(Appointing_Party_Weight__1),FALSE)),CONCATENATE("ERR: ",'2012 Original'!M15))</f>
        <v>4</v>
      </c>
      <c r="N15" s="2">
        <f>IFERROR(IF(VLOOKUP('2012 Original'!N15,key_ref,COLUMN(Appointing_Party_Weight__1),FALSE)=0,"none",VLOOKUP('2012 Original'!N15,key_ref,COLUMN(Appointing_Party_Weight__1),FALSE)),CONCATENATE("ERR: ",'2012 Original'!N15))</f>
        <v>4</v>
      </c>
      <c r="O15" s="2">
        <f>IFERROR(IF(VLOOKUP('2012 Original'!O15,key_ref,COLUMN(Appointing_Party_Weight__1),FALSE)=0,"none",VLOOKUP('2012 Original'!O15,key_ref,COLUMN(Appointing_Party_Weight__1),FALSE)),CONCATENATE("ERR: ",'2012 Original'!O15))</f>
        <v>4</v>
      </c>
      <c r="P15" s="2">
        <f>IFERROR(IF(VLOOKUP('2012 Original'!P15,key_ref,COLUMN(Appointing_Party_Weight__1),FALSE)=0,"none",VLOOKUP('2012 Original'!P15,key_ref,COLUMN(Appointing_Party_Weight__1),FALSE)),CONCATENATE("ERR: ",'2012 Original'!P15))</f>
        <v>4</v>
      </c>
      <c r="Q15" s="2">
        <f>IFERROR(IF(VLOOKUP('2012 Original'!Q15,key_ref,COLUMN(Appointing_Party_Weight__1),FALSE)=0,"none",VLOOKUP('2012 Original'!Q15,key_ref,COLUMN(Appointing_Party_Weight__1),FALSE)),CONCATENATE("ERR: ",'2012 Original'!Q15))</f>
        <v>4</v>
      </c>
      <c r="R15" s="2">
        <f>IFERROR(IF(VLOOKUP('2012 Original'!R15,key_ref,COLUMN(Appointing_Party_Weight__1),FALSE)=0,"none",VLOOKUP('2012 Original'!R15,key_ref,COLUMN(Appointing_Party_Weight__1),FALSE)),CONCATENATE("ERR: ",'2012 Original'!R15))</f>
        <v>4</v>
      </c>
      <c r="S15" s="2">
        <f>IFERROR(IF(VLOOKUP('2012 Original'!S15,key_ref,COLUMN(Appointing_Party_Weight__1),FALSE)=0,"none",VLOOKUP('2012 Original'!S15,key_ref,COLUMN(Appointing_Party_Weight__1),FALSE)),CONCATENATE("ERR: ",'2012 Original'!S15))</f>
        <v>4</v>
      </c>
      <c r="T15" s="2">
        <f>IFERROR(IF(VLOOKUP('2012 Original'!T15,key_ref,COLUMN(Appointing_Party_Weight__1),FALSE)=0,"none",VLOOKUP('2012 Original'!T15,key_ref,COLUMN(Appointing_Party_Weight__1),FALSE)),CONCATENATE("ERR: ",'2012 Original'!T15))</f>
        <v>4</v>
      </c>
      <c r="U15" s="2">
        <f>IFERROR(IF(VLOOKUP('2012 Original'!U15,key_ref,COLUMN(Appointing_Party_Weight__1),FALSE)=0,"none",VLOOKUP('2012 Original'!U15,key_ref,COLUMN(Appointing_Party_Weight__1),FALSE)),CONCATENATE("ERR: ",'2012 Original'!U15))</f>
        <v>1.5</v>
      </c>
      <c r="V15" s="2">
        <f>IFERROR(IF(VLOOKUP('2012 Original'!V15,key_ref,COLUMN(Appointing_Party_Weight__1),FALSE)=0,"none",VLOOKUP('2012 Original'!V15,key_ref,COLUMN(Appointing_Party_Weight__1),FALSE)),CONCATENATE("ERR: ",'2012 Original'!V15))</f>
        <v>4</v>
      </c>
      <c r="W15" s="2">
        <f>IFERROR(IF(VLOOKUP('2012 Original'!W15,key_ref,COLUMN(Appointing_Party_Weight__1),FALSE)=0,"none",VLOOKUP('2012 Original'!W15,key_ref,COLUMN(Appointing_Party_Weight__1),FALSE)),CONCATENATE("ERR: ",'2012 Original'!W15))</f>
        <v>4</v>
      </c>
      <c r="X15" s="2">
        <f>IFERROR(IF(VLOOKUP('2012 Original'!X15,key_ref,COLUMN(Appointing_Party_Weight__1),FALSE)=0,"none",VLOOKUP('2012 Original'!X15,key_ref,COLUMN(Appointing_Party_Weight__1),FALSE)),CONCATENATE("ERR: ",'2012 Original'!X15))</f>
        <v>3</v>
      </c>
      <c r="Y15" s="2">
        <f>IFERROR(IF(VLOOKUP('2012 Original'!Y15,key_ref,COLUMN(Appointing_Party_Weight__1),FALSE)=0,"none",VLOOKUP('2012 Original'!Y15,key_ref,COLUMN(Appointing_Party_Weight__1),FALSE)),CONCATENATE("ERR: ",'2012 Original'!Y15))</f>
        <v>4</v>
      </c>
      <c r="Z15" s="2">
        <f>IFERROR(IF(VLOOKUP('2012 Original'!Z15,key_ref,COLUMN(Appointing_Party_Weight__1),FALSE)=0,"none",VLOOKUP('2012 Original'!Z15,key_ref,COLUMN(Appointing_Party_Weight__1),FALSE)),CONCATENATE("ERR: ",'2012 Original'!Z15))</f>
        <v>4</v>
      </c>
      <c r="AA15" s="2">
        <f>IFERROR(IF(VLOOKUP('2012 Original'!AA15,key_ref,COLUMN(Appointing_Party_Weight__1),FALSE)=0,"none",VLOOKUP('2012 Original'!AA15,key_ref,COLUMN(Appointing_Party_Weight__1),FALSE)),CONCATENATE("ERR: ",'2012 Original'!AA15))</f>
        <v>4</v>
      </c>
      <c r="AB15" s="2">
        <f>IFERROR(IF(VLOOKUP('2012 Original'!AB15,key_ref,COLUMN(Appointing_Party_Weight__1),FALSE)=0,"none",VLOOKUP('2012 Original'!AB15,key_ref,COLUMN(Appointing_Party_Weight__1),FALSE)),CONCATENATE("ERR: ",'2012 Original'!AB15))</f>
        <v>4</v>
      </c>
      <c r="AC15" s="2">
        <f>IFERROR(IF(VLOOKUP('2012 Original'!AC15,key_ref,COLUMN(Appointing_Party_Weight__1),FALSE)=0,"none",VLOOKUP('2012 Original'!AC15,key_ref,COLUMN(Appointing_Party_Weight__1),FALSE)),CONCATENATE("ERR: ",'2012 Original'!AC15))</f>
        <v>4</v>
      </c>
      <c r="AD15" s="2">
        <f>IFERROR(IF(VLOOKUP('2012 Original'!AD15,key_ref,COLUMN(Appointing_Party_Weight__1),FALSE)=0,"none",VLOOKUP('2012 Original'!AD15,key_ref,COLUMN(Appointing_Party_Weight__1),FALSE)),CONCATENATE("ERR: ",'2012 Original'!AD15))</f>
        <v>4</v>
      </c>
      <c r="AE15" s="2">
        <f>IFERROR(IF(VLOOKUP('2012 Original'!AE15,key_ref,COLUMN(Appointing_Party_Weight__1),FALSE)=0,"none",VLOOKUP('2012 Original'!AE15,key_ref,COLUMN(Appointing_Party_Weight__1),FALSE)),CONCATENATE("ERR: ",'2012 Original'!AE15))</f>
        <v>4</v>
      </c>
      <c r="AF15" s="2">
        <f>IFERROR(IF(VLOOKUP('2012 Original'!AF15,key_ref,COLUMN(Appointing_Party_Weight__1),FALSE)=0,"none",VLOOKUP('2012 Original'!AF15,key_ref,COLUMN(Appointing_Party_Weight__1),FALSE)),CONCATENATE("ERR: ",'2012 Original'!AF15))</f>
        <v>4</v>
      </c>
      <c r="AG15" s="2">
        <f>IFERROR(IF(VLOOKUP('2012 Original'!AG15,key_ref,COLUMN(Appointing_Party_Weight__1),FALSE)=0,"none",VLOOKUP('2012 Original'!AG15,key_ref,COLUMN(Appointing_Party_Weight__1),FALSE)),CONCATENATE("ERR: ",'2012 Original'!AG15))</f>
        <v>4</v>
      </c>
      <c r="AH15" s="2">
        <f>IFERROR(IF(VLOOKUP('2012 Original'!AH15,key_ref,COLUMN(Appointing_Party_Weight__1),FALSE)=0,"none",VLOOKUP('2012 Original'!AH15,key_ref,COLUMN(Appointing_Party_Weight__1),FALSE)),CONCATENATE("ERR: ",'2012 Original'!AH15))</f>
        <v>4</v>
      </c>
      <c r="AI15" s="2">
        <f>IFERROR(IF(VLOOKUP('2012 Original'!AI15,key_ref,COLUMN(Appointing_Party_Weight__1),FALSE)=0,"none",VLOOKUP('2012 Original'!AI15,key_ref,COLUMN(Appointing_Party_Weight__1),FALSE)),CONCATENATE("ERR: ",'2012 Original'!AI15))</f>
        <v>4</v>
      </c>
      <c r="AJ15" s="2">
        <f>IFERROR(IF(VLOOKUP('2012 Original'!AJ15,key_ref,COLUMN(Appointing_Party_Weight__1),FALSE)=0,"none",VLOOKUP('2012 Original'!AJ15,key_ref,COLUMN(Appointing_Party_Weight__1),FALSE)),CONCATENATE("ERR: ",'2012 Original'!AJ15))</f>
        <v>4</v>
      </c>
      <c r="AK15" s="2">
        <f>IFERROR(IF(VLOOKUP('2012 Original'!AK15,key_ref,COLUMN(Appointing_Party_Weight__1),FALSE)=0,"none",VLOOKUP('2012 Original'!AK15,key_ref,COLUMN(Appointing_Party_Weight__1),FALSE)),CONCATENATE("ERR: ",'2012 Original'!AK15))</f>
        <v>4</v>
      </c>
      <c r="AL15" s="2">
        <f>IFERROR(IF(VLOOKUP('2012 Original'!AL15,key_ref,COLUMN(Appointing_Party_Weight__1),FALSE)=0,"none",VLOOKUP('2012 Original'!AL15,key_ref,COLUMN(Appointing_Party_Weight__1),FALSE)),CONCATENATE("ERR: ",'2012 Original'!AL15))</f>
        <v>4</v>
      </c>
      <c r="AM15" s="2">
        <f>IFERROR(IF(VLOOKUP('2012 Original'!AM15,key_ref,COLUMN(Appointing_Party_Weight__1),FALSE)=0,"none",VLOOKUP('2012 Original'!AM15,key_ref,COLUMN(Appointing_Party_Weight__1),FALSE)),CONCATENATE("ERR: ",'2012 Original'!AM15))</f>
        <v>4</v>
      </c>
      <c r="AN15" s="2" t="str">
        <f>IFERROR(IF(VLOOKUP('2012 Original'!AN15,key_ref,COLUMN(Appointing_Party_Weight__1),FALSE)=0,"none",VLOOKUP('2012 Original'!AN15,key_ref,COLUMN(Appointing_Party_Weight__1),FALSE)),CONCATENATE("ERR: ",'2012 Original'!AN15))</f>
        <v>none</v>
      </c>
      <c r="AO15" s="2">
        <f>IFERROR(IF(VLOOKUP('2012 Original'!AO15,key_ref,COLUMN(Appointing_Party_Weight__1),FALSE)=0,"none",VLOOKUP('2012 Original'!AO15,key_ref,COLUMN(Appointing_Party_Weight__1),FALSE)),CONCATENATE("ERR: ",'2012 Original'!AO15))</f>
        <v>4</v>
      </c>
      <c r="AP15" s="2">
        <f>IFERROR(IF(VLOOKUP('2012 Original'!AP15,key_ref,COLUMN(Appointing_Party_Weight__1),FALSE)=0,"none",VLOOKUP('2012 Original'!AP15,key_ref,COLUMN(Appointing_Party_Weight__1),FALSE)),CONCATENATE("ERR: ",'2012 Original'!AP15))</f>
        <v>4</v>
      </c>
      <c r="AQ15" s="2">
        <f>IFERROR(IF(VLOOKUP('2012 Original'!AQ15,key_ref,COLUMN(Appointing_Party_Weight__1),FALSE)=0,"none",VLOOKUP('2012 Original'!AQ15,key_ref,COLUMN(Appointing_Party_Weight__1),FALSE)),CONCATENATE("ERR: ",'2012 Original'!AQ15))</f>
        <v>4</v>
      </c>
      <c r="AR15" s="2">
        <f>IFERROR(IF(VLOOKUP('2012 Original'!AR15,key_ref,COLUMN(Appointing_Party_Weight__1),FALSE)=0,"none",VLOOKUP('2012 Original'!AR15,key_ref,COLUMN(Appointing_Party_Weight__1),FALSE)),CONCATENATE("ERR: ",'2012 Original'!AR15))</f>
        <v>4</v>
      </c>
      <c r="AS15" s="2">
        <f>IFERROR(IF(VLOOKUP('2012 Original'!AS15,key_ref,COLUMN(Appointing_Party_Weight__1),FALSE)=0,"none",VLOOKUP('2012 Original'!AS15,key_ref,COLUMN(Appointing_Party_Weight__1),FALSE)),CONCATENATE("ERR: ",'2012 Original'!AS15))</f>
        <v>4</v>
      </c>
      <c r="AT15" s="2">
        <f>IFERROR(IF(VLOOKUP('2012 Original'!AT15,key_ref,COLUMN(Appointing_Party_Weight__1),FALSE)=0,"none",VLOOKUP('2012 Original'!AT15,key_ref,COLUMN(Appointing_Party_Weight__1),FALSE)),CONCATENATE("ERR: ",'2012 Original'!AT15))</f>
        <v>4</v>
      </c>
      <c r="AU15" s="2">
        <f>IFERROR(IF(VLOOKUP('2012 Original'!AU15,key_ref,COLUMN(Appointing_Party_Weight__1),FALSE)=0,"none",VLOOKUP('2012 Original'!AU15,key_ref,COLUMN(Appointing_Party_Weight__1),FALSE)),CONCATENATE("ERR: ",'2012 Original'!AU15))</f>
        <v>4</v>
      </c>
      <c r="AV15" s="2">
        <f>IFERROR(IF(VLOOKUP('2012 Original'!AV15,key_ref,COLUMN(Appointing_Party_Weight__1),FALSE)=0,"none",VLOOKUP('2012 Original'!AV15,key_ref,COLUMN(Appointing_Party_Weight__1),FALSE)),CONCATENATE("ERR: ",'2012 Original'!AV15))</f>
        <v>4</v>
      </c>
      <c r="AW15" s="2">
        <f>IFERROR(IF(VLOOKUP('2012 Original'!AW15,key_ref,COLUMN(Appointing_Party_Weight__1),FALSE)=0,"none",VLOOKUP('2012 Original'!AW15,key_ref,COLUMN(Appointing_Party_Weight__1),FALSE)),CONCATENATE("ERR: ",'2012 Original'!AW15))</f>
        <v>4</v>
      </c>
      <c r="AX15" s="2">
        <f>IFERROR(IF(VLOOKUP('2012 Original'!AX15,key_ref,COLUMN(Appointing_Party_Weight__1),FALSE)=0,"none",VLOOKUP('2012 Original'!AX15,key_ref,COLUMN(Appointing_Party_Weight__1),FALSE)),CONCATENATE("ERR: ",'2012 Original'!AX15))</f>
        <v>3</v>
      </c>
      <c r="AY15" s="2">
        <f>IFERROR(IF(VLOOKUP('2012 Original'!AY15,key_ref,COLUMN(Appointing_Party_Weight__1),FALSE)=0,"none",VLOOKUP('2012 Original'!AY15,key_ref,COLUMN(Appointing_Party_Weight__1),FALSE)),CONCATENATE("ERR: ",'2012 Original'!AY15))</f>
        <v>4</v>
      </c>
      <c r="AZ15" s="2">
        <f>IFERROR(IF(VLOOKUP('2012 Original'!AZ15,key_ref,COLUMN(Appointing_Party_Weight__1),FALSE)=0,"none",VLOOKUP('2012 Original'!AZ15,key_ref,COLUMN(Appointing_Party_Weight__1),FALSE)),CONCATENATE("ERR: ",'2012 Original'!AZ15))</f>
        <v>4</v>
      </c>
    </row>
    <row r="16" spans="1:52" s="4" customFormat="1">
      <c r="A16" s="3" t="s">
        <v>37</v>
      </c>
      <c r="B16" s="2">
        <f>IFERROR(IF(VLOOKUP('2012 Original'!B16,key_ref,COLUMN(Appointing_Party_Weight__1),FALSE)=0,"none",VLOOKUP('2012 Original'!B16,key_ref,COLUMN(Appointing_Party_Weight__1),FALSE)),CONCATENATE("ERR: ",'2012 Original'!B16))</f>
        <v>4</v>
      </c>
      <c r="C16" s="2">
        <f>IFERROR(IF(VLOOKUP('2012 Original'!C16,key_ref,COLUMN(Appointing_Party_Weight__1),FALSE)=0,"none",VLOOKUP('2012 Original'!C16,key_ref,COLUMN(Appointing_Party_Weight__1),FALSE)),CONCATENATE("ERR: ",'2012 Original'!C16))</f>
        <v>4</v>
      </c>
      <c r="D16" s="2">
        <f>IFERROR(IF(VLOOKUP('2012 Original'!D16,key_ref,COLUMN(Appointing_Party_Weight__1),FALSE)=0,"none",VLOOKUP('2012 Original'!D16,key_ref,COLUMN(Appointing_Party_Weight__1),FALSE)),CONCATENATE("ERR: ",'2012 Original'!D16))</f>
        <v>4</v>
      </c>
      <c r="E16" s="2">
        <f>IFERROR(IF(VLOOKUP('2012 Original'!E16,key_ref,COLUMN(Appointing_Party_Weight__1),FALSE)=0,"none",VLOOKUP('2012 Original'!E16,key_ref,COLUMN(Appointing_Party_Weight__1),FALSE)),CONCATENATE("ERR: ",'2012 Original'!E16))</f>
        <v>4</v>
      </c>
      <c r="F16" s="2">
        <f>IFERROR(IF(VLOOKUP('2012 Original'!F16,key_ref,COLUMN(Appointing_Party_Weight__1),FALSE)=0,"none",VLOOKUP('2012 Original'!F16,key_ref,COLUMN(Appointing_Party_Weight__1),FALSE)),CONCATENATE("ERR: ",'2012 Original'!F16))</f>
        <v>4</v>
      </c>
      <c r="G16" s="2">
        <f>IFERROR(IF(VLOOKUP('2012 Original'!G16,key_ref,COLUMN(Appointing_Party_Weight__1),FALSE)=0,"none",VLOOKUP('2012 Original'!G16,key_ref,COLUMN(Appointing_Party_Weight__1),FALSE)),CONCATENATE("ERR: ",'2012 Original'!G16))</f>
        <v>3</v>
      </c>
      <c r="H16" s="2">
        <f>IFERROR(IF(VLOOKUP('2012 Original'!H16,key_ref,COLUMN(Appointing_Party_Weight__1),FALSE)=0,"none",VLOOKUP('2012 Original'!H16,key_ref,COLUMN(Appointing_Party_Weight__1),FALSE)),CONCATENATE("ERR: ",'2012 Original'!H16))</f>
        <v>3</v>
      </c>
      <c r="I16" s="2">
        <f>IFERROR(IF(VLOOKUP('2012 Original'!I16,key_ref,COLUMN(Appointing_Party_Weight__1),FALSE)=0,"none",VLOOKUP('2012 Original'!I16,key_ref,COLUMN(Appointing_Party_Weight__1),FALSE)),CONCATENATE("ERR: ",'2012 Original'!I16))</f>
        <v>4</v>
      </c>
      <c r="J16" s="2">
        <f>IFERROR(IF(VLOOKUP('2012 Original'!J16,key_ref,COLUMN(Appointing_Party_Weight__1),FALSE)=0,"none",VLOOKUP('2012 Original'!J16,key_ref,COLUMN(Appointing_Party_Weight__1),FALSE)),CONCATENATE("ERR: ",'2012 Original'!J16))</f>
        <v>4</v>
      </c>
      <c r="K16" s="2">
        <f>IFERROR(IF(VLOOKUP('2012 Original'!K16,key_ref,COLUMN(Appointing_Party_Weight__1),FALSE)=0,"none",VLOOKUP('2012 Original'!K16,key_ref,COLUMN(Appointing_Party_Weight__1),FALSE)),CONCATENATE("ERR: ",'2012 Original'!K16))</f>
        <v>3</v>
      </c>
      <c r="L16" s="2">
        <f>IFERROR(IF(VLOOKUP('2012 Original'!L16,key_ref,COLUMN(Appointing_Party_Weight__1),FALSE)=0,"none",VLOOKUP('2012 Original'!L16,key_ref,COLUMN(Appointing_Party_Weight__1),FALSE)),CONCATENATE("ERR: ",'2012 Original'!L16))</f>
        <v>3</v>
      </c>
      <c r="M16" s="2">
        <f>IFERROR(IF(VLOOKUP('2012 Original'!M16,key_ref,COLUMN(Appointing_Party_Weight__1),FALSE)=0,"none",VLOOKUP('2012 Original'!M16,key_ref,COLUMN(Appointing_Party_Weight__1),FALSE)),CONCATENATE("ERR: ",'2012 Original'!M16))</f>
        <v>3</v>
      </c>
      <c r="N16" s="2">
        <f>IFERROR(IF(VLOOKUP('2012 Original'!N16,key_ref,COLUMN(Appointing_Party_Weight__1),FALSE)=0,"none",VLOOKUP('2012 Original'!N16,key_ref,COLUMN(Appointing_Party_Weight__1),FALSE)),CONCATENATE("ERR: ",'2012 Original'!N16))</f>
        <v>3</v>
      </c>
      <c r="O16" s="2">
        <f>IFERROR(IF(VLOOKUP('2012 Original'!O16,key_ref,COLUMN(Appointing_Party_Weight__1),FALSE)=0,"none",VLOOKUP('2012 Original'!O16,key_ref,COLUMN(Appointing_Party_Weight__1),FALSE)),CONCATENATE("ERR: ",'2012 Original'!O16))</f>
        <v>4</v>
      </c>
      <c r="P16" s="2" t="str">
        <f>IFERROR(IF(VLOOKUP('2012 Original'!P16,key_ref,COLUMN(Appointing_Party_Weight__1),FALSE)=0,"none",VLOOKUP('2012 Original'!P16,key_ref,COLUMN(Appointing_Party_Weight__1),FALSE)),CONCATENATE("ERR: ",'2012 Original'!P16))</f>
        <v>none</v>
      </c>
      <c r="Q16" s="2">
        <f>IFERROR(IF(VLOOKUP('2012 Original'!Q16,key_ref,COLUMN(Appointing_Party_Weight__1),FALSE)=0,"none",VLOOKUP('2012 Original'!Q16,key_ref,COLUMN(Appointing_Party_Weight__1),FALSE)),CONCATENATE("ERR: ",'2012 Original'!Q16))</f>
        <v>3</v>
      </c>
      <c r="R16" s="2">
        <f>IFERROR(IF(VLOOKUP('2012 Original'!R16,key_ref,COLUMN(Appointing_Party_Weight__1),FALSE)=0,"none",VLOOKUP('2012 Original'!R16,key_ref,COLUMN(Appointing_Party_Weight__1),FALSE)),CONCATENATE("ERR: ",'2012 Original'!R16))</f>
        <v>3</v>
      </c>
      <c r="S16" s="2">
        <f>IFERROR(IF(VLOOKUP('2012 Original'!S16,key_ref,COLUMN(Appointing_Party_Weight__1),FALSE)=0,"none",VLOOKUP('2012 Original'!S16,key_ref,COLUMN(Appointing_Party_Weight__1),FALSE)),CONCATENATE("ERR: ",'2012 Original'!S16))</f>
        <v>3</v>
      </c>
      <c r="T16" s="2">
        <f>IFERROR(IF(VLOOKUP('2012 Original'!T16,key_ref,COLUMN(Appointing_Party_Weight__1),FALSE)=0,"none",VLOOKUP('2012 Original'!T16,key_ref,COLUMN(Appointing_Party_Weight__1),FALSE)),CONCATENATE("ERR: ",'2012 Original'!T16))</f>
        <v>3</v>
      </c>
      <c r="U16" s="2">
        <f>IFERROR(IF(VLOOKUP('2012 Original'!U16,key_ref,COLUMN(Appointing_Party_Weight__1),FALSE)=0,"none",VLOOKUP('2012 Original'!U16,key_ref,COLUMN(Appointing_Party_Weight__1),FALSE)),CONCATENATE("ERR: ",'2012 Original'!U16))</f>
        <v>4</v>
      </c>
      <c r="V16" s="2">
        <f>IFERROR(IF(VLOOKUP('2012 Original'!V16,key_ref,COLUMN(Appointing_Party_Weight__1),FALSE)=0,"none",VLOOKUP('2012 Original'!V16,key_ref,COLUMN(Appointing_Party_Weight__1),FALSE)),CONCATENATE("ERR: ",'2012 Original'!V16))</f>
        <v>4</v>
      </c>
      <c r="W16" s="2">
        <f>IFERROR(IF(VLOOKUP('2012 Original'!W16,key_ref,COLUMN(Appointing_Party_Weight__1),FALSE)=0,"none",VLOOKUP('2012 Original'!W16,key_ref,COLUMN(Appointing_Party_Weight__1),FALSE)),CONCATENATE("ERR: ",'2012 Original'!W16))</f>
        <v>3</v>
      </c>
      <c r="X16" s="2">
        <f>IFERROR(IF(VLOOKUP('2012 Original'!X16,key_ref,COLUMN(Appointing_Party_Weight__1),FALSE)=0,"none",VLOOKUP('2012 Original'!X16,key_ref,COLUMN(Appointing_Party_Weight__1),FALSE)),CONCATENATE("ERR: ",'2012 Original'!X16))</f>
        <v>3</v>
      </c>
      <c r="Y16" s="2">
        <f>IFERROR(IF(VLOOKUP('2012 Original'!Y16,key_ref,COLUMN(Appointing_Party_Weight__1),FALSE)=0,"none",VLOOKUP('2012 Original'!Y16,key_ref,COLUMN(Appointing_Party_Weight__1),FALSE)),CONCATENATE("ERR: ",'2012 Original'!Y16))</f>
        <v>4</v>
      </c>
      <c r="Z16" s="2">
        <f>IFERROR(IF(VLOOKUP('2012 Original'!Z16,key_ref,COLUMN(Appointing_Party_Weight__1),FALSE)=0,"none",VLOOKUP('2012 Original'!Z16,key_ref,COLUMN(Appointing_Party_Weight__1),FALSE)),CONCATENATE("ERR: ",'2012 Original'!Z16))</f>
        <v>4</v>
      </c>
      <c r="AA16" s="2">
        <f>IFERROR(IF(VLOOKUP('2012 Original'!AA16,key_ref,COLUMN(Appointing_Party_Weight__1),FALSE)=0,"none",VLOOKUP('2012 Original'!AA16,key_ref,COLUMN(Appointing_Party_Weight__1),FALSE)),CONCATENATE("ERR: ",'2012 Original'!AA16))</f>
        <v>4</v>
      </c>
      <c r="AB16" s="2">
        <f>IFERROR(IF(VLOOKUP('2012 Original'!AB16,key_ref,COLUMN(Appointing_Party_Weight__1),FALSE)=0,"none",VLOOKUP('2012 Original'!AB16,key_ref,COLUMN(Appointing_Party_Weight__1),FALSE)),CONCATENATE("ERR: ",'2012 Original'!AB16))</f>
        <v>4</v>
      </c>
      <c r="AC16" s="2">
        <f>IFERROR(IF(VLOOKUP('2012 Original'!AC16,key_ref,COLUMN(Appointing_Party_Weight__1),FALSE)=0,"none",VLOOKUP('2012 Original'!AC16,key_ref,COLUMN(Appointing_Party_Weight__1),FALSE)),CONCATENATE("ERR: ",'2012 Original'!AC16))</f>
        <v>3</v>
      </c>
      <c r="AD16" s="2" t="str">
        <f>IFERROR(IF(VLOOKUP('2012 Original'!AD16,key_ref,COLUMN(Appointing_Party_Weight__1),FALSE)=0,"none",VLOOKUP('2012 Original'!AD16,key_ref,COLUMN(Appointing_Party_Weight__1),FALSE)),CONCATENATE("ERR: ",'2012 Original'!AD16))</f>
        <v>none</v>
      </c>
      <c r="AE16" s="2">
        <f>IFERROR(IF(VLOOKUP('2012 Original'!AE16,key_ref,COLUMN(Appointing_Party_Weight__1),FALSE)=0,"none",VLOOKUP('2012 Original'!AE16,key_ref,COLUMN(Appointing_Party_Weight__1),FALSE)),CONCATENATE("ERR: ",'2012 Original'!AE16))</f>
        <v>4</v>
      </c>
      <c r="AF16" s="2">
        <f>IFERROR(IF(VLOOKUP('2012 Original'!AF16,key_ref,COLUMN(Appointing_Party_Weight__1),FALSE)=0,"none",VLOOKUP('2012 Original'!AF16,key_ref,COLUMN(Appointing_Party_Weight__1),FALSE)),CONCATENATE("ERR: ",'2012 Original'!AF16))</f>
        <v>4</v>
      </c>
      <c r="AG16" s="2">
        <f>IFERROR(IF(VLOOKUP('2012 Original'!AG16,key_ref,COLUMN(Appointing_Party_Weight__1),FALSE)=0,"none",VLOOKUP('2012 Original'!AG16,key_ref,COLUMN(Appointing_Party_Weight__1),FALSE)),CONCATENATE("ERR: ",'2012 Original'!AG16))</f>
        <v>3</v>
      </c>
      <c r="AH16" s="2">
        <f>IFERROR(IF(VLOOKUP('2012 Original'!AH16,key_ref,COLUMN(Appointing_Party_Weight__1),FALSE)=0,"none",VLOOKUP('2012 Original'!AH16,key_ref,COLUMN(Appointing_Party_Weight__1),FALSE)),CONCATENATE("ERR: ",'2012 Original'!AH16))</f>
        <v>3</v>
      </c>
      <c r="AI16" s="2" t="str">
        <f>IFERROR(IF(VLOOKUP('2012 Original'!AI16,key_ref,COLUMN(Appointing_Party_Weight__1),FALSE)=0,"none",VLOOKUP('2012 Original'!AI16,key_ref,COLUMN(Appointing_Party_Weight__1),FALSE)),CONCATENATE("ERR: ",'2012 Original'!AI16))</f>
        <v>none</v>
      </c>
      <c r="AJ16" s="2">
        <f>IFERROR(IF(VLOOKUP('2012 Original'!AJ16,key_ref,COLUMN(Appointing_Party_Weight__1),FALSE)=0,"none",VLOOKUP('2012 Original'!AJ16,key_ref,COLUMN(Appointing_Party_Weight__1),FALSE)),CONCATENATE("ERR: ",'2012 Original'!AJ16))</f>
        <v>4</v>
      </c>
      <c r="AK16" s="2">
        <f>IFERROR(IF(VLOOKUP('2012 Original'!AK16,key_ref,COLUMN(Appointing_Party_Weight__1),FALSE)=0,"none",VLOOKUP('2012 Original'!AK16,key_ref,COLUMN(Appointing_Party_Weight__1),FALSE)),CONCATENATE("ERR: ",'2012 Original'!AK16))</f>
        <v>3</v>
      </c>
      <c r="AL16" s="2">
        <f>IFERROR(IF(VLOOKUP('2012 Original'!AL16,key_ref,COLUMN(Appointing_Party_Weight__1),FALSE)=0,"none",VLOOKUP('2012 Original'!AL16,key_ref,COLUMN(Appointing_Party_Weight__1),FALSE)),CONCATENATE("ERR: ",'2012 Original'!AL16))</f>
        <v>4</v>
      </c>
      <c r="AM16" s="2">
        <f>IFERROR(IF(VLOOKUP('2012 Original'!AM16,key_ref,COLUMN(Appointing_Party_Weight__1),FALSE)=0,"none",VLOOKUP('2012 Original'!AM16,key_ref,COLUMN(Appointing_Party_Weight__1),FALSE)),CONCATENATE("ERR: ",'2012 Original'!AM16))</f>
        <v>4</v>
      </c>
      <c r="AN16" s="2" t="str">
        <f>IFERROR(IF(VLOOKUP('2012 Original'!AN16,key_ref,COLUMN(Appointing_Party_Weight__1),FALSE)=0,"none",VLOOKUP('2012 Original'!AN16,key_ref,COLUMN(Appointing_Party_Weight__1),FALSE)),CONCATENATE("ERR: ",'2012 Original'!AN16))</f>
        <v>none</v>
      </c>
      <c r="AO16" s="2" t="str">
        <f>IFERROR(IF(VLOOKUP('2012 Original'!AO16,key_ref,COLUMN(Appointing_Party_Weight__1),FALSE)=0,"none",VLOOKUP('2012 Original'!AO16,key_ref,COLUMN(Appointing_Party_Weight__1),FALSE)),CONCATENATE("ERR: ",'2012 Original'!AO16))</f>
        <v>none</v>
      </c>
      <c r="AP16" s="2">
        <f>IFERROR(IF(VLOOKUP('2012 Original'!AP16,key_ref,COLUMN(Appointing_Party_Weight__1),FALSE)=0,"none",VLOOKUP('2012 Original'!AP16,key_ref,COLUMN(Appointing_Party_Weight__1),FALSE)),CONCATENATE("ERR: ",'2012 Original'!AP16))</f>
        <v>4</v>
      </c>
      <c r="AQ16" s="2">
        <f>IFERROR(IF(VLOOKUP('2012 Original'!AQ16,key_ref,COLUMN(Appointing_Party_Weight__1),FALSE)=0,"none",VLOOKUP('2012 Original'!AQ16,key_ref,COLUMN(Appointing_Party_Weight__1),FALSE)),CONCATENATE("ERR: ",'2012 Original'!AQ16))</f>
        <v>4</v>
      </c>
      <c r="AR16" s="2">
        <f>IFERROR(IF(VLOOKUP('2012 Original'!AR16,key_ref,COLUMN(Appointing_Party_Weight__1),FALSE)=0,"none",VLOOKUP('2012 Original'!AR16,key_ref,COLUMN(Appointing_Party_Weight__1),FALSE)),CONCATENATE("ERR: ",'2012 Original'!AR16))</f>
        <v>3</v>
      </c>
      <c r="AS16" s="2">
        <f>IFERROR(IF(VLOOKUP('2012 Original'!AS16,key_ref,COLUMN(Appointing_Party_Weight__1),FALSE)=0,"none",VLOOKUP('2012 Original'!AS16,key_ref,COLUMN(Appointing_Party_Weight__1),FALSE)),CONCATENATE("ERR: ",'2012 Original'!AS16))</f>
        <v>4</v>
      </c>
      <c r="AT16" s="2">
        <f>IFERROR(IF(VLOOKUP('2012 Original'!AT16,key_ref,COLUMN(Appointing_Party_Weight__1),FALSE)=0,"none",VLOOKUP('2012 Original'!AT16,key_ref,COLUMN(Appointing_Party_Weight__1),FALSE)),CONCATENATE("ERR: ",'2012 Original'!AT16))</f>
        <v>3</v>
      </c>
      <c r="AU16" s="2">
        <f>IFERROR(IF(VLOOKUP('2012 Original'!AU16,key_ref,COLUMN(Appointing_Party_Weight__1),FALSE)=0,"none",VLOOKUP('2012 Original'!AU16,key_ref,COLUMN(Appointing_Party_Weight__1),FALSE)),CONCATENATE("ERR: ",'2012 Original'!AU16))</f>
        <v>3</v>
      </c>
      <c r="AV16" s="2">
        <f>IFERROR(IF(VLOOKUP('2012 Original'!AV16,key_ref,COLUMN(Appointing_Party_Weight__1),FALSE)=0,"none",VLOOKUP('2012 Original'!AV16,key_ref,COLUMN(Appointing_Party_Weight__1),FALSE)),CONCATENATE("ERR: ",'2012 Original'!AV16))</f>
        <v>4</v>
      </c>
      <c r="AW16" s="2">
        <f>IFERROR(IF(VLOOKUP('2012 Original'!AW16,key_ref,COLUMN(Appointing_Party_Weight__1),FALSE)=0,"none",VLOOKUP('2012 Original'!AW16,key_ref,COLUMN(Appointing_Party_Weight__1),FALSE)),CONCATENATE("ERR: ",'2012 Original'!AW16))</f>
        <v>3</v>
      </c>
      <c r="AX16" s="2">
        <f>IFERROR(IF(VLOOKUP('2012 Original'!AX16,key_ref,COLUMN(Appointing_Party_Weight__1),FALSE)=0,"none",VLOOKUP('2012 Original'!AX16,key_ref,COLUMN(Appointing_Party_Weight__1),FALSE)),CONCATENATE("ERR: ",'2012 Original'!AX16))</f>
        <v>4</v>
      </c>
      <c r="AY16" s="2">
        <f>IFERROR(IF(VLOOKUP('2012 Original'!AY16,key_ref,COLUMN(Appointing_Party_Weight__1),FALSE)=0,"none",VLOOKUP('2012 Original'!AY16,key_ref,COLUMN(Appointing_Party_Weight__1),FALSE)),CONCATENATE("ERR: ",'2012 Original'!AY16))</f>
        <v>3</v>
      </c>
      <c r="AZ16" s="2">
        <f>IFERROR(IF(VLOOKUP('2012 Original'!AZ16,key_ref,COLUMN(Appointing_Party_Weight__1),FALSE)=0,"none",VLOOKUP('2012 Original'!AZ16,key_ref,COLUMN(Appointing_Party_Weight__1),FALSE)),CONCATENATE("ERR: ",'2012 Original'!AZ16))</f>
        <v>4</v>
      </c>
    </row>
    <row r="17" spans="1:52" s="4" customFormat="1">
      <c r="A17" s="3" t="s">
        <v>39</v>
      </c>
      <c r="B17" s="2">
        <f>IFERROR(IF(VLOOKUP('2012 Original'!B17,key_ref,COLUMN(Appointing_Party_Weight__1),FALSE)=0,"none",VLOOKUP('2012 Original'!B17,key_ref,COLUMN(Appointing_Party_Weight__1),FALSE)),CONCATENATE("ERR: ",'2012 Original'!B17))</f>
        <v>4</v>
      </c>
      <c r="C17" s="2">
        <f>IFERROR(IF(VLOOKUP('2012 Original'!C17,key_ref,COLUMN(Appointing_Party_Weight__1),FALSE)=0,"none",VLOOKUP('2012 Original'!C17,key_ref,COLUMN(Appointing_Party_Weight__1),FALSE)),CONCATENATE("ERR: ",'2012 Original'!C17))</f>
        <v>4</v>
      </c>
      <c r="D17" s="2">
        <f>IFERROR(IF(VLOOKUP('2012 Original'!D17,key_ref,COLUMN(Appointing_Party_Weight__1),FALSE)=0,"none",VLOOKUP('2012 Original'!D17,key_ref,COLUMN(Appointing_Party_Weight__1),FALSE)),CONCATENATE("ERR: ",'2012 Original'!D17))</f>
        <v>4</v>
      </c>
      <c r="E17" s="2">
        <f>IFERROR(IF(VLOOKUP('2012 Original'!E17,key_ref,COLUMN(Appointing_Party_Weight__1),FALSE)=0,"none",VLOOKUP('2012 Original'!E17,key_ref,COLUMN(Appointing_Party_Weight__1),FALSE)),CONCATENATE("ERR: ",'2012 Original'!E17))</f>
        <v>4</v>
      </c>
      <c r="F17" s="2">
        <f>IFERROR(IF(VLOOKUP('2012 Original'!F17,key_ref,COLUMN(Appointing_Party_Weight__1),FALSE)=0,"none",VLOOKUP('2012 Original'!F17,key_ref,COLUMN(Appointing_Party_Weight__1),FALSE)),CONCATENATE("ERR: ",'2012 Original'!F17))</f>
        <v>4</v>
      </c>
      <c r="G17" s="2">
        <f>IFERROR(IF(VLOOKUP('2012 Original'!G17,key_ref,COLUMN(Appointing_Party_Weight__1),FALSE)=0,"none",VLOOKUP('2012 Original'!G17,key_ref,COLUMN(Appointing_Party_Weight__1),FALSE)),CONCATENATE("ERR: ",'2012 Original'!G17))</f>
        <v>3</v>
      </c>
      <c r="H17" s="2">
        <f>IFERROR(IF(VLOOKUP('2012 Original'!H17,key_ref,COLUMN(Appointing_Party_Weight__1),FALSE)=0,"none",VLOOKUP('2012 Original'!H17,key_ref,COLUMN(Appointing_Party_Weight__1),FALSE)),CONCATENATE("ERR: ",'2012 Original'!H17))</f>
        <v>3</v>
      </c>
      <c r="I17" s="2">
        <f>IFERROR(IF(VLOOKUP('2012 Original'!I17,key_ref,COLUMN(Appointing_Party_Weight__1),FALSE)=0,"none",VLOOKUP('2012 Original'!I17,key_ref,COLUMN(Appointing_Party_Weight__1),FALSE)),CONCATENATE("ERR: ",'2012 Original'!I17))</f>
        <v>3</v>
      </c>
      <c r="J17" s="2" t="str">
        <f>IFERROR(IF(VLOOKUP('2012 Original'!J17,key_ref,COLUMN(Appointing_Party_Weight__1),FALSE)=0,"none",VLOOKUP('2012 Original'!J17,key_ref,COLUMN(Appointing_Party_Weight__1),FALSE)),CONCATENATE("ERR: ",'2012 Original'!J17))</f>
        <v>none</v>
      </c>
      <c r="K17" s="2">
        <f>IFERROR(IF(VLOOKUP('2012 Original'!K17,key_ref,COLUMN(Appointing_Party_Weight__1),FALSE)=0,"none",VLOOKUP('2012 Original'!K17,key_ref,COLUMN(Appointing_Party_Weight__1),FALSE)),CONCATENATE("ERR: ",'2012 Original'!K17))</f>
        <v>3</v>
      </c>
      <c r="L17" s="2">
        <f>IFERROR(IF(VLOOKUP('2012 Original'!L17,key_ref,COLUMN(Appointing_Party_Weight__1),FALSE)=0,"none",VLOOKUP('2012 Original'!L17,key_ref,COLUMN(Appointing_Party_Weight__1),FALSE)),CONCATENATE("ERR: ",'2012 Original'!L17))</f>
        <v>4</v>
      </c>
      <c r="M17" s="2">
        <f>IFERROR(IF(VLOOKUP('2012 Original'!M17,key_ref,COLUMN(Appointing_Party_Weight__1),FALSE)=0,"none",VLOOKUP('2012 Original'!M17,key_ref,COLUMN(Appointing_Party_Weight__1),FALSE)),CONCATENATE("ERR: ",'2012 Original'!M17))</f>
        <v>4</v>
      </c>
      <c r="N17" s="2">
        <f>IFERROR(IF(VLOOKUP('2012 Original'!N17,key_ref,COLUMN(Appointing_Party_Weight__1),FALSE)=0,"none",VLOOKUP('2012 Original'!N17,key_ref,COLUMN(Appointing_Party_Weight__1),FALSE)),CONCATENATE("ERR: ",'2012 Original'!N17))</f>
        <v>3</v>
      </c>
      <c r="O17" s="2">
        <f>IFERROR(IF(VLOOKUP('2012 Original'!O17,key_ref,COLUMN(Appointing_Party_Weight__1),FALSE)=0,"none",VLOOKUP('2012 Original'!O17,key_ref,COLUMN(Appointing_Party_Weight__1),FALSE)),CONCATENATE("ERR: ",'2012 Original'!O17))</f>
        <v>4</v>
      </c>
      <c r="P17" s="2">
        <f>IFERROR(IF(VLOOKUP('2012 Original'!P17,key_ref,COLUMN(Appointing_Party_Weight__1),FALSE)=0,"none",VLOOKUP('2012 Original'!P17,key_ref,COLUMN(Appointing_Party_Weight__1),FALSE)),CONCATENATE("ERR: ",'2012 Original'!P17))</f>
        <v>4</v>
      </c>
      <c r="Q17" s="2">
        <f>IFERROR(IF(VLOOKUP('2012 Original'!Q17,key_ref,COLUMN(Appointing_Party_Weight__1),FALSE)=0,"none",VLOOKUP('2012 Original'!Q17,key_ref,COLUMN(Appointing_Party_Weight__1),FALSE)),CONCATENATE("ERR: ",'2012 Original'!Q17))</f>
        <v>4</v>
      </c>
      <c r="R17" s="2">
        <f>IFERROR(IF(VLOOKUP('2012 Original'!R17,key_ref,COLUMN(Appointing_Party_Weight__1),FALSE)=0,"none",VLOOKUP('2012 Original'!R17,key_ref,COLUMN(Appointing_Party_Weight__1),FALSE)),CONCATENATE("ERR: ",'2012 Original'!R17))</f>
        <v>3</v>
      </c>
      <c r="S17" s="2">
        <f>IFERROR(IF(VLOOKUP('2012 Original'!S17,key_ref,COLUMN(Appointing_Party_Weight__1),FALSE)=0,"none",VLOOKUP('2012 Original'!S17,key_ref,COLUMN(Appointing_Party_Weight__1),FALSE)),CONCATENATE("ERR: ",'2012 Original'!S17))</f>
        <v>4</v>
      </c>
      <c r="T17" s="2">
        <f>IFERROR(IF(VLOOKUP('2012 Original'!T17,key_ref,COLUMN(Appointing_Party_Weight__1),FALSE)=0,"none",VLOOKUP('2012 Original'!T17,key_ref,COLUMN(Appointing_Party_Weight__1),FALSE)),CONCATENATE("ERR: ",'2012 Original'!T17))</f>
        <v>4</v>
      </c>
      <c r="U17" s="2">
        <f>IFERROR(IF(VLOOKUP('2012 Original'!U17,key_ref,COLUMN(Appointing_Party_Weight__1),FALSE)=0,"none",VLOOKUP('2012 Original'!U17,key_ref,COLUMN(Appointing_Party_Weight__1),FALSE)),CONCATENATE("ERR: ",'2012 Original'!U17))</f>
        <v>4</v>
      </c>
      <c r="V17" s="2">
        <f>IFERROR(IF(VLOOKUP('2012 Original'!V17,key_ref,COLUMN(Appointing_Party_Weight__1),FALSE)=0,"none",VLOOKUP('2012 Original'!V17,key_ref,COLUMN(Appointing_Party_Weight__1),FALSE)),CONCATENATE("ERR: ",'2012 Original'!V17))</f>
        <v>2</v>
      </c>
      <c r="W17" s="2">
        <f>IFERROR(IF(VLOOKUP('2012 Original'!W17,key_ref,COLUMN(Appointing_Party_Weight__1),FALSE)=0,"none",VLOOKUP('2012 Original'!W17,key_ref,COLUMN(Appointing_Party_Weight__1),FALSE)),CONCATENATE("ERR: ",'2012 Original'!W17))</f>
        <v>3</v>
      </c>
      <c r="X17" s="2">
        <f>IFERROR(IF(VLOOKUP('2012 Original'!X17,key_ref,COLUMN(Appointing_Party_Weight__1),FALSE)=0,"none",VLOOKUP('2012 Original'!X17,key_ref,COLUMN(Appointing_Party_Weight__1),FALSE)),CONCATENATE("ERR: ",'2012 Original'!X17))</f>
        <v>4</v>
      </c>
      <c r="Y17" s="2">
        <f>IFERROR(IF(VLOOKUP('2012 Original'!Y17,key_ref,COLUMN(Appointing_Party_Weight__1),FALSE)=0,"none",VLOOKUP('2012 Original'!Y17,key_ref,COLUMN(Appointing_Party_Weight__1),FALSE)),CONCATENATE("ERR: ",'2012 Original'!Y17))</f>
        <v>4</v>
      </c>
      <c r="Z17" s="2" t="str">
        <f>IFERROR(IF(VLOOKUP('2012 Original'!Z17,key_ref,COLUMN(Appointing_Party_Weight__1),FALSE)=0,"none",VLOOKUP('2012 Original'!Z17,key_ref,COLUMN(Appointing_Party_Weight__1),FALSE)),CONCATENATE("ERR: ",'2012 Original'!Z17))</f>
        <v>none</v>
      </c>
      <c r="AA17" s="2">
        <f>IFERROR(IF(VLOOKUP('2012 Original'!AA17,key_ref,COLUMN(Appointing_Party_Weight__1),FALSE)=0,"none",VLOOKUP('2012 Original'!AA17,key_ref,COLUMN(Appointing_Party_Weight__1),FALSE)),CONCATENATE("ERR: ",'2012 Original'!AA17))</f>
        <v>4</v>
      </c>
      <c r="AB17" s="2">
        <f>IFERROR(IF(VLOOKUP('2012 Original'!AB17,key_ref,COLUMN(Appointing_Party_Weight__1),FALSE)=0,"none",VLOOKUP('2012 Original'!AB17,key_ref,COLUMN(Appointing_Party_Weight__1),FALSE)),CONCATENATE("ERR: ",'2012 Original'!AB17))</f>
        <v>4</v>
      </c>
      <c r="AC17" s="2">
        <f>IFERROR(IF(VLOOKUP('2012 Original'!AC17,key_ref,COLUMN(Appointing_Party_Weight__1),FALSE)=0,"none",VLOOKUP('2012 Original'!AC17,key_ref,COLUMN(Appointing_Party_Weight__1),FALSE)),CONCATENATE("ERR: ",'2012 Original'!AC17))</f>
        <v>4</v>
      </c>
      <c r="AD17" s="2">
        <f>IFERROR(IF(VLOOKUP('2012 Original'!AD17,key_ref,COLUMN(Appointing_Party_Weight__1),FALSE)=0,"none",VLOOKUP('2012 Original'!AD17,key_ref,COLUMN(Appointing_Party_Weight__1),FALSE)),CONCATENATE("ERR: ",'2012 Original'!AD17))</f>
        <v>4</v>
      </c>
      <c r="AE17" s="2">
        <f>IFERROR(IF(VLOOKUP('2012 Original'!AE17,key_ref,COLUMN(Appointing_Party_Weight__1),FALSE)=0,"none",VLOOKUP('2012 Original'!AE17,key_ref,COLUMN(Appointing_Party_Weight__1),FALSE)),CONCATENATE("ERR: ",'2012 Original'!AE17))</f>
        <v>4</v>
      </c>
      <c r="AF17" s="2">
        <f>IFERROR(IF(VLOOKUP('2012 Original'!AF17,key_ref,COLUMN(Appointing_Party_Weight__1),FALSE)=0,"none",VLOOKUP('2012 Original'!AF17,key_ref,COLUMN(Appointing_Party_Weight__1),FALSE)),CONCATENATE("ERR: ",'2012 Original'!AF17))</f>
        <v>4</v>
      </c>
      <c r="AG17" s="2">
        <f>IFERROR(IF(VLOOKUP('2012 Original'!AG17,key_ref,COLUMN(Appointing_Party_Weight__1),FALSE)=0,"none",VLOOKUP('2012 Original'!AG17,key_ref,COLUMN(Appointing_Party_Weight__1),FALSE)),CONCATENATE("ERR: ",'2012 Original'!AG17))</f>
        <v>4</v>
      </c>
      <c r="AH17" s="2">
        <f>IFERROR(IF(VLOOKUP('2012 Original'!AH17,key_ref,COLUMN(Appointing_Party_Weight__1),FALSE)=0,"none",VLOOKUP('2012 Original'!AH17,key_ref,COLUMN(Appointing_Party_Weight__1),FALSE)),CONCATENATE("ERR: ",'2012 Original'!AH17))</f>
        <v>3</v>
      </c>
      <c r="AI17" s="2">
        <f>IFERROR(IF(VLOOKUP('2012 Original'!AI17,key_ref,COLUMN(Appointing_Party_Weight__1),FALSE)=0,"none",VLOOKUP('2012 Original'!AI17,key_ref,COLUMN(Appointing_Party_Weight__1),FALSE)),CONCATENATE("ERR: ",'2012 Original'!AI17))</f>
        <v>4</v>
      </c>
      <c r="AJ17" s="2">
        <f>IFERROR(IF(VLOOKUP('2012 Original'!AJ17,key_ref,COLUMN(Appointing_Party_Weight__1),FALSE)=0,"none",VLOOKUP('2012 Original'!AJ17,key_ref,COLUMN(Appointing_Party_Weight__1),FALSE)),CONCATENATE("ERR: ",'2012 Original'!AJ17))</f>
        <v>2</v>
      </c>
      <c r="AK17" s="2">
        <f>IFERROR(IF(VLOOKUP('2012 Original'!AK17,key_ref,COLUMN(Appointing_Party_Weight__1),FALSE)=0,"none",VLOOKUP('2012 Original'!AK17,key_ref,COLUMN(Appointing_Party_Weight__1),FALSE)),CONCATENATE("ERR: ",'2012 Original'!AK17))</f>
        <v>3</v>
      </c>
      <c r="AL17" s="2">
        <f>IFERROR(IF(VLOOKUP('2012 Original'!AL17,key_ref,COLUMN(Appointing_Party_Weight__1),FALSE)=0,"none",VLOOKUP('2012 Original'!AL17,key_ref,COLUMN(Appointing_Party_Weight__1),FALSE)),CONCATENATE("ERR: ",'2012 Original'!AL17))</f>
        <v>4</v>
      </c>
      <c r="AM17" s="2">
        <f>IFERROR(IF(VLOOKUP('2012 Original'!AM17,key_ref,COLUMN(Appointing_Party_Weight__1),FALSE)=0,"none",VLOOKUP('2012 Original'!AM17,key_ref,COLUMN(Appointing_Party_Weight__1),FALSE)),CONCATENATE("ERR: ",'2012 Original'!AM17))</f>
        <v>4</v>
      </c>
      <c r="AN17" s="2" t="str">
        <f>IFERROR(IF(VLOOKUP('2012 Original'!AN17,key_ref,COLUMN(Appointing_Party_Weight__1),FALSE)=0,"none",VLOOKUP('2012 Original'!AN17,key_ref,COLUMN(Appointing_Party_Weight__1),FALSE)),CONCATENATE("ERR: ",'2012 Original'!AN17))</f>
        <v>none</v>
      </c>
      <c r="AO17" s="2">
        <f>IFERROR(IF(VLOOKUP('2012 Original'!AO17,key_ref,COLUMN(Appointing_Party_Weight__1),FALSE)=0,"none",VLOOKUP('2012 Original'!AO17,key_ref,COLUMN(Appointing_Party_Weight__1),FALSE)),CONCATENATE("ERR: ",'2012 Original'!AO17))</f>
        <v>4</v>
      </c>
      <c r="AP17" s="2">
        <f>IFERROR(IF(VLOOKUP('2012 Original'!AP17,key_ref,COLUMN(Appointing_Party_Weight__1),FALSE)=0,"none",VLOOKUP('2012 Original'!AP17,key_ref,COLUMN(Appointing_Party_Weight__1),FALSE)),CONCATENATE("ERR: ",'2012 Original'!AP17))</f>
        <v>4</v>
      </c>
      <c r="AQ17" s="2">
        <f>IFERROR(IF(VLOOKUP('2012 Original'!AQ17,key_ref,COLUMN(Appointing_Party_Weight__1),FALSE)=0,"none",VLOOKUP('2012 Original'!AQ17,key_ref,COLUMN(Appointing_Party_Weight__1),FALSE)),CONCATENATE("ERR: ",'2012 Original'!AQ17))</f>
        <v>3</v>
      </c>
      <c r="AR17" s="2">
        <f>IFERROR(IF(VLOOKUP('2012 Original'!AR17,key_ref,COLUMN(Appointing_Party_Weight__1),FALSE)=0,"none",VLOOKUP('2012 Original'!AR17,key_ref,COLUMN(Appointing_Party_Weight__1),FALSE)),CONCATENATE("ERR: ",'2012 Original'!AR17))</f>
        <v>4</v>
      </c>
      <c r="AS17" s="2">
        <f>IFERROR(IF(VLOOKUP('2012 Original'!AS17,key_ref,COLUMN(Appointing_Party_Weight__1),FALSE)=0,"none",VLOOKUP('2012 Original'!AS17,key_ref,COLUMN(Appointing_Party_Weight__1),FALSE)),CONCATENATE("ERR: ",'2012 Original'!AS17))</f>
        <v>4</v>
      </c>
      <c r="AT17" s="2">
        <f>IFERROR(IF(VLOOKUP('2012 Original'!AT17,key_ref,COLUMN(Appointing_Party_Weight__1),FALSE)=0,"none",VLOOKUP('2012 Original'!AT17,key_ref,COLUMN(Appointing_Party_Weight__1),FALSE)),CONCATENATE("ERR: ",'2012 Original'!AT17))</f>
        <v>3</v>
      </c>
      <c r="AU17" s="2">
        <f>IFERROR(IF(VLOOKUP('2012 Original'!AU17,key_ref,COLUMN(Appointing_Party_Weight__1),FALSE)=0,"none",VLOOKUP('2012 Original'!AU17,key_ref,COLUMN(Appointing_Party_Weight__1),FALSE)),CONCATENATE("ERR: ",'2012 Original'!AU17))</f>
        <v>3</v>
      </c>
      <c r="AV17" s="2">
        <f>IFERROR(IF(VLOOKUP('2012 Original'!AV17,key_ref,COLUMN(Appointing_Party_Weight__1),FALSE)=0,"none",VLOOKUP('2012 Original'!AV17,key_ref,COLUMN(Appointing_Party_Weight__1),FALSE)),CONCATENATE("ERR: ",'2012 Original'!AV17))</f>
        <v>4</v>
      </c>
      <c r="AW17" s="2">
        <f>IFERROR(IF(VLOOKUP('2012 Original'!AW17,key_ref,COLUMN(Appointing_Party_Weight__1),FALSE)=0,"none",VLOOKUP('2012 Original'!AW17,key_ref,COLUMN(Appointing_Party_Weight__1),FALSE)),CONCATENATE("ERR: ",'2012 Original'!AW17))</f>
        <v>3</v>
      </c>
      <c r="AX17" s="2">
        <f>IFERROR(IF(VLOOKUP('2012 Original'!AX17,key_ref,COLUMN(Appointing_Party_Weight__1),FALSE)=0,"none",VLOOKUP('2012 Original'!AX17,key_ref,COLUMN(Appointing_Party_Weight__1),FALSE)),CONCATENATE("ERR: ",'2012 Original'!AX17))</f>
        <v>4</v>
      </c>
      <c r="AY17" s="2">
        <f>IFERROR(IF(VLOOKUP('2012 Original'!AY17,key_ref,COLUMN(Appointing_Party_Weight__1),FALSE)=0,"none",VLOOKUP('2012 Original'!AY17,key_ref,COLUMN(Appointing_Party_Weight__1),FALSE)),CONCATENATE("ERR: ",'2012 Original'!AY17))</f>
        <v>3</v>
      </c>
      <c r="AZ17" s="2">
        <f>IFERROR(IF(VLOOKUP('2012 Original'!AZ17,key_ref,COLUMN(Appointing_Party_Weight__1),FALSE)=0,"none",VLOOKUP('2012 Original'!AZ17,key_ref,COLUMN(Appointing_Party_Weight__1),FALSE)),CONCATENATE("ERR: ",'2012 Original'!AZ17))</f>
        <v>4</v>
      </c>
    </row>
    <row r="18" spans="1:52" s="4" customFormat="1">
      <c r="A18" s="3" t="s">
        <v>41</v>
      </c>
      <c r="B18" s="2">
        <f>IFERROR(IF(VLOOKUP('2012 Original'!B18,key_ref,COLUMN(Appointing_Party_Weight__1),FALSE)=0,"none",VLOOKUP('2012 Original'!B18,key_ref,COLUMN(Appointing_Party_Weight__1),FALSE)),CONCATENATE("ERR: ",'2012 Original'!B18))</f>
        <v>4</v>
      </c>
      <c r="C18" s="2">
        <f>IFERROR(IF(VLOOKUP('2012 Original'!C18,key_ref,COLUMN(Appointing_Party_Weight__1),FALSE)=0,"none",VLOOKUP('2012 Original'!C18,key_ref,COLUMN(Appointing_Party_Weight__1),FALSE)),CONCATENATE("ERR: ",'2012 Original'!C18))</f>
        <v>4</v>
      </c>
      <c r="D18" s="2">
        <f>IFERROR(IF(VLOOKUP('2012 Original'!D18,key_ref,COLUMN(Appointing_Party_Weight__1),FALSE)=0,"none",VLOOKUP('2012 Original'!D18,key_ref,COLUMN(Appointing_Party_Weight__1),FALSE)),CONCATENATE("ERR: ",'2012 Original'!D18))</f>
        <v>4</v>
      </c>
      <c r="E18" s="2">
        <f>IFERROR(IF(VLOOKUP('2012 Original'!E18,key_ref,COLUMN(Appointing_Party_Weight__1),FALSE)=0,"none",VLOOKUP('2012 Original'!E18,key_ref,COLUMN(Appointing_Party_Weight__1),FALSE)),CONCATENATE("ERR: ",'2012 Original'!E18))</f>
        <v>4</v>
      </c>
      <c r="F18" s="2">
        <f>IFERROR(IF(VLOOKUP('2012 Original'!F18,key_ref,COLUMN(Appointing_Party_Weight__1),FALSE)=0,"none",VLOOKUP('2012 Original'!F18,key_ref,COLUMN(Appointing_Party_Weight__1),FALSE)),CONCATENATE("ERR: ",'2012 Original'!F18))</f>
        <v>4</v>
      </c>
      <c r="G18" s="2">
        <f>IFERROR(IF(VLOOKUP('2012 Original'!G18,key_ref,COLUMN(Appointing_Party_Weight__1),FALSE)=0,"none",VLOOKUP('2012 Original'!G18,key_ref,COLUMN(Appointing_Party_Weight__1),FALSE)),CONCATENATE("ERR: ",'2012 Original'!G18))</f>
        <v>4</v>
      </c>
      <c r="H18" s="2" t="str">
        <f>IFERROR(IF(VLOOKUP('2012 Original'!H18,key_ref,COLUMN(Appointing_Party_Weight__1),FALSE)=0,"none",VLOOKUP('2012 Original'!H18,key_ref,COLUMN(Appointing_Party_Weight__1),FALSE)),CONCATENATE("ERR: ",'2012 Original'!H18))</f>
        <v>none</v>
      </c>
      <c r="I18" s="2">
        <f>IFERROR(IF(VLOOKUP('2012 Original'!I18,key_ref,COLUMN(Appointing_Party_Weight__1),FALSE)=0,"none",VLOOKUP('2012 Original'!I18,key_ref,COLUMN(Appointing_Party_Weight__1),FALSE)),CONCATENATE("ERR: ",'2012 Original'!I18))</f>
        <v>4</v>
      </c>
      <c r="J18" s="2">
        <f>IFERROR(IF(VLOOKUP('2012 Original'!J18,key_ref,COLUMN(Appointing_Party_Weight__1),FALSE)=0,"none",VLOOKUP('2012 Original'!J18,key_ref,COLUMN(Appointing_Party_Weight__1),FALSE)),CONCATENATE("ERR: ",'2012 Original'!J18))</f>
        <v>4</v>
      </c>
      <c r="K18" s="2">
        <f>IFERROR(IF(VLOOKUP('2012 Original'!K18,key_ref,COLUMN(Appointing_Party_Weight__1),FALSE)=0,"none",VLOOKUP('2012 Original'!K18,key_ref,COLUMN(Appointing_Party_Weight__1),FALSE)),CONCATENATE("ERR: ",'2012 Original'!K18))</f>
        <v>4</v>
      </c>
      <c r="L18" s="2">
        <f>IFERROR(IF(VLOOKUP('2012 Original'!L18,key_ref,COLUMN(Appointing_Party_Weight__1),FALSE)=0,"none",VLOOKUP('2012 Original'!L18,key_ref,COLUMN(Appointing_Party_Weight__1),FALSE)),CONCATENATE("ERR: ",'2012 Original'!L18))</f>
        <v>4</v>
      </c>
      <c r="M18" s="2">
        <f>IFERROR(IF(VLOOKUP('2012 Original'!M18,key_ref,COLUMN(Appointing_Party_Weight__1),FALSE)=0,"none",VLOOKUP('2012 Original'!M18,key_ref,COLUMN(Appointing_Party_Weight__1),FALSE)),CONCATENATE("ERR: ",'2012 Original'!M18))</f>
        <v>4</v>
      </c>
      <c r="N18" s="2">
        <f>IFERROR(IF(VLOOKUP('2012 Original'!N18,key_ref,COLUMN(Appointing_Party_Weight__1),FALSE)=0,"none",VLOOKUP('2012 Original'!N18,key_ref,COLUMN(Appointing_Party_Weight__1),FALSE)),CONCATENATE("ERR: ",'2012 Original'!N18))</f>
        <v>4</v>
      </c>
      <c r="O18" s="2">
        <f>IFERROR(IF(VLOOKUP('2012 Original'!O18,key_ref,COLUMN(Appointing_Party_Weight__1),FALSE)=0,"none",VLOOKUP('2012 Original'!O18,key_ref,COLUMN(Appointing_Party_Weight__1),FALSE)),CONCATENATE("ERR: ",'2012 Original'!O18))</f>
        <v>4</v>
      </c>
      <c r="P18" s="2">
        <f>IFERROR(IF(VLOOKUP('2012 Original'!P18,key_ref,COLUMN(Appointing_Party_Weight__1),FALSE)=0,"none",VLOOKUP('2012 Original'!P18,key_ref,COLUMN(Appointing_Party_Weight__1),FALSE)),CONCATENATE("ERR: ",'2012 Original'!P18))</f>
        <v>3</v>
      </c>
      <c r="Q18" s="2">
        <f>IFERROR(IF(VLOOKUP('2012 Original'!Q18,key_ref,COLUMN(Appointing_Party_Weight__1),FALSE)=0,"none",VLOOKUP('2012 Original'!Q18,key_ref,COLUMN(Appointing_Party_Weight__1),FALSE)),CONCATENATE("ERR: ",'2012 Original'!Q18))</f>
        <v>4</v>
      </c>
      <c r="R18" s="2">
        <f>IFERROR(IF(VLOOKUP('2012 Original'!R18,key_ref,COLUMN(Appointing_Party_Weight__1),FALSE)=0,"none",VLOOKUP('2012 Original'!R18,key_ref,COLUMN(Appointing_Party_Weight__1),FALSE)),CONCATENATE("ERR: ",'2012 Original'!R18))</f>
        <v>4</v>
      </c>
      <c r="S18" s="2">
        <f>IFERROR(IF(VLOOKUP('2012 Original'!S18,key_ref,COLUMN(Appointing_Party_Weight__1),FALSE)=0,"none",VLOOKUP('2012 Original'!S18,key_ref,COLUMN(Appointing_Party_Weight__1),FALSE)),CONCATENATE("ERR: ",'2012 Original'!S18))</f>
        <v>3</v>
      </c>
      <c r="T18" s="2">
        <f>IFERROR(IF(VLOOKUP('2012 Original'!T18,key_ref,COLUMN(Appointing_Party_Weight__1),FALSE)=0,"none",VLOOKUP('2012 Original'!T18,key_ref,COLUMN(Appointing_Party_Weight__1),FALSE)),CONCATENATE("ERR: ",'2012 Original'!T18))</f>
        <v>4</v>
      </c>
      <c r="U18" s="2">
        <f>IFERROR(IF(VLOOKUP('2012 Original'!U18,key_ref,COLUMN(Appointing_Party_Weight__1),FALSE)=0,"none",VLOOKUP('2012 Original'!U18,key_ref,COLUMN(Appointing_Party_Weight__1),FALSE)),CONCATENATE("ERR: ",'2012 Original'!U18))</f>
        <v>4</v>
      </c>
      <c r="V18" s="2">
        <f>IFERROR(IF(VLOOKUP('2012 Original'!V18,key_ref,COLUMN(Appointing_Party_Weight__1),FALSE)=0,"none",VLOOKUP('2012 Original'!V18,key_ref,COLUMN(Appointing_Party_Weight__1),FALSE)),CONCATENATE("ERR: ",'2012 Original'!V18))</f>
        <v>3</v>
      </c>
      <c r="W18" s="2">
        <f>IFERROR(IF(VLOOKUP('2012 Original'!W18,key_ref,COLUMN(Appointing_Party_Weight__1),FALSE)=0,"none",VLOOKUP('2012 Original'!W18,key_ref,COLUMN(Appointing_Party_Weight__1),FALSE)),CONCATENATE("ERR: ",'2012 Original'!W18))</f>
        <v>3</v>
      </c>
      <c r="X18" s="2">
        <f>IFERROR(IF(VLOOKUP('2012 Original'!X18,key_ref,COLUMN(Appointing_Party_Weight__1),FALSE)=0,"none",VLOOKUP('2012 Original'!X18,key_ref,COLUMN(Appointing_Party_Weight__1),FALSE)),CONCATENATE("ERR: ",'2012 Original'!X18))</f>
        <v>3</v>
      </c>
      <c r="Y18" s="2">
        <f>IFERROR(IF(VLOOKUP('2012 Original'!Y18,key_ref,COLUMN(Appointing_Party_Weight__1),FALSE)=0,"none",VLOOKUP('2012 Original'!Y18,key_ref,COLUMN(Appointing_Party_Weight__1),FALSE)),CONCATENATE("ERR: ",'2012 Original'!Y18))</f>
        <v>4</v>
      </c>
      <c r="Z18" s="2">
        <f>IFERROR(IF(VLOOKUP('2012 Original'!Z18,key_ref,COLUMN(Appointing_Party_Weight__1),FALSE)=0,"none",VLOOKUP('2012 Original'!Z18,key_ref,COLUMN(Appointing_Party_Weight__1),FALSE)),CONCATENATE("ERR: ",'2012 Original'!Z18))</f>
        <v>4</v>
      </c>
      <c r="AA18" s="2">
        <f>IFERROR(IF(VLOOKUP('2012 Original'!AA18,key_ref,COLUMN(Appointing_Party_Weight__1),FALSE)=0,"none",VLOOKUP('2012 Original'!AA18,key_ref,COLUMN(Appointing_Party_Weight__1),FALSE)),CONCATENATE("ERR: ",'2012 Original'!AA18))</f>
        <v>4</v>
      </c>
      <c r="AB18" s="2" t="str">
        <f>IFERROR(IF(VLOOKUP('2012 Original'!AB18,key_ref,COLUMN(Appointing_Party_Weight__1),FALSE)=0,"none",VLOOKUP('2012 Original'!AB18,key_ref,COLUMN(Appointing_Party_Weight__1),FALSE)),CONCATENATE("ERR: ",'2012 Original'!AB18))</f>
        <v>none</v>
      </c>
      <c r="AC18" s="2">
        <f>IFERROR(IF(VLOOKUP('2012 Original'!AC18,key_ref,COLUMN(Appointing_Party_Weight__1),FALSE)=0,"none",VLOOKUP('2012 Original'!AC18,key_ref,COLUMN(Appointing_Party_Weight__1),FALSE)),CONCATENATE("ERR: ",'2012 Original'!AC18))</f>
        <v>3</v>
      </c>
      <c r="AD18" s="2">
        <f>IFERROR(IF(VLOOKUP('2012 Original'!AD18,key_ref,COLUMN(Appointing_Party_Weight__1),FALSE)=0,"none",VLOOKUP('2012 Original'!AD18,key_ref,COLUMN(Appointing_Party_Weight__1),FALSE)),CONCATENATE("ERR: ",'2012 Original'!AD18))</f>
        <v>4</v>
      </c>
      <c r="AE18" s="2">
        <f>IFERROR(IF(VLOOKUP('2012 Original'!AE18,key_ref,COLUMN(Appointing_Party_Weight__1),FALSE)=0,"none",VLOOKUP('2012 Original'!AE18,key_ref,COLUMN(Appointing_Party_Weight__1),FALSE)),CONCATENATE("ERR: ",'2012 Original'!AE18))</f>
        <v>3</v>
      </c>
      <c r="AF18" s="2">
        <f>IFERROR(IF(VLOOKUP('2012 Original'!AF18,key_ref,COLUMN(Appointing_Party_Weight__1),FALSE)=0,"none",VLOOKUP('2012 Original'!AF18,key_ref,COLUMN(Appointing_Party_Weight__1),FALSE)),CONCATENATE("ERR: ",'2012 Original'!AF18))</f>
        <v>4</v>
      </c>
      <c r="AG18" s="2">
        <f>IFERROR(IF(VLOOKUP('2012 Original'!AG18,key_ref,COLUMN(Appointing_Party_Weight__1),FALSE)=0,"none",VLOOKUP('2012 Original'!AG18,key_ref,COLUMN(Appointing_Party_Weight__1),FALSE)),CONCATENATE("ERR: ",'2012 Original'!AG18))</f>
        <v>4</v>
      </c>
      <c r="AH18" s="2">
        <f>IFERROR(IF(VLOOKUP('2012 Original'!AH18,key_ref,COLUMN(Appointing_Party_Weight__1),FALSE)=0,"none",VLOOKUP('2012 Original'!AH18,key_ref,COLUMN(Appointing_Party_Weight__1),FALSE)),CONCATENATE("ERR: ",'2012 Original'!AH18))</f>
        <v>4</v>
      </c>
      <c r="AI18" s="2" t="str">
        <f>IFERROR(IF(VLOOKUP('2012 Original'!AI18,key_ref,COLUMN(Appointing_Party_Weight__1),FALSE)=0,"none",VLOOKUP('2012 Original'!AI18,key_ref,COLUMN(Appointing_Party_Weight__1),FALSE)),CONCATENATE("ERR: ",'2012 Original'!AI18))</f>
        <v>none</v>
      </c>
      <c r="AJ18" s="2">
        <f>IFERROR(IF(VLOOKUP('2012 Original'!AJ18,key_ref,COLUMN(Appointing_Party_Weight__1),FALSE)=0,"none",VLOOKUP('2012 Original'!AJ18,key_ref,COLUMN(Appointing_Party_Weight__1),FALSE)),CONCATENATE("ERR: ",'2012 Original'!AJ18))</f>
        <v>3</v>
      </c>
      <c r="AK18" s="2">
        <f>IFERROR(IF(VLOOKUP('2012 Original'!AK18,key_ref,COLUMN(Appointing_Party_Weight__1),FALSE)=0,"none",VLOOKUP('2012 Original'!AK18,key_ref,COLUMN(Appointing_Party_Weight__1),FALSE)),CONCATENATE("ERR: ",'2012 Original'!AK18))</f>
        <v>4</v>
      </c>
      <c r="AL18" s="2">
        <f>IFERROR(IF(VLOOKUP('2012 Original'!AL18,key_ref,COLUMN(Appointing_Party_Weight__1),FALSE)=0,"none",VLOOKUP('2012 Original'!AL18,key_ref,COLUMN(Appointing_Party_Weight__1),FALSE)),CONCATENATE("ERR: ",'2012 Original'!AL18))</f>
        <v>3</v>
      </c>
      <c r="AM18" s="2">
        <f>IFERROR(IF(VLOOKUP('2012 Original'!AM18,key_ref,COLUMN(Appointing_Party_Weight__1),FALSE)=0,"none",VLOOKUP('2012 Original'!AM18,key_ref,COLUMN(Appointing_Party_Weight__1),FALSE)),CONCATENATE("ERR: ",'2012 Original'!AM18))</f>
        <v>4</v>
      </c>
      <c r="AN18" s="2">
        <f>IFERROR(IF(VLOOKUP('2012 Original'!AN18,key_ref,COLUMN(Appointing_Party_Weight__1),FALSE)=0,"none",VLOOKUP('2012 Original'!AN18,key_ref,COLUMN(Appointing_Party_Weight__1),FALSE)),CONCATENATE("ERR: ",'2012 Original'!AN18))</f>
        <v>4</v>
      </c>
      <c r="AO18" s="2">
        <f>IFERROR(IF(VLOOKUP('2012 Original'!AO18,key_ref,COLUMN(Appointing_Party_Weight__1),FALSE)=0,"none",VLOOKUP('2012 Original'!AO18,key_ref,COLUMN(Appointing_Party_Weight__1),FALSE)),CONCATENATE("ERR: ",'2012 Original'!AO18))</f>
        <v>4</v>
      </c>
      <c r="AP18" s="2">
        <f>IFERROR(IF(VLOOKUP('2012 Original'!AP18,key_ref,COLUMN(Appointing_Party_Weight__1),FALSE)=0,"none",VLOOKUP('2012 Original'!AP18,key_ref,COLUMN(Appointing_Party_Weight__1),FALSE)),CONCATENATE("ERR: ",'2012 Original'!AP18))</f>
        <v>4</v>
      </c>
      <c r="AQ18" s="2">
        <f>IFERROR(IF(VLOOKUP('2012 Original'!AQ18,key_ref,COLUMN(Appointing_Party_Weight__1),FALSE)=0,"none",VLOOKUP('2012 Original'!AQ18,key_ref,COLUMN(Appointing_Party_Weight__1),FALSE)),CONCATENATE("ERR: ",'2012 Original'!AQ18))</f>
        <v>4</v>
      </c>
      <c r="AR18" s="2">
        <f>IFERROR(IF(VLOOKUP('2012 Original'!AR18,key_ref,COLUMN(Appointing_Party_Weight__1),FALSE)=0,"none",VLOOKUP('2012 Original'!AR18,key_ref,COLUMN(Appointing_Party_Weight__1),FALSE)),CONCATENATE("ERR: ",'2012 Original'!AR18))</f>
        <v>4</v>
      </c>
      <c r="AS18" s="2">
        <f>IFERROR(IF(VLOOKUP('2012 Original'!AS18,key_ref,COLUMN(Appointing_Party_Weight__1),FALSE)=0,"none",VLOOKUP('2012 Original'!AS18,key_ref,COLUMN(Appointing_Party_Weight__1),FALSE)),CONCATENATE("ERR: ",'2012 Original'!AS18))</f>
        <v>4</v>
      </c>
      <c r="AT18" s="2">
        <f>IFERROR(IF(VLOOKUP('2012 Original'!AT18,key_ref,COLUMN(Appointing_Party_Weight__1),FALSE)=0,"none",VLOOKUP('2012 Original'!AT18,key_ref,COLUMN(Appointing_Party_Weight__1),FALSE)),CONCATENATE("ERR: ",'2012 Original'!AT18))</f>
        <v>4</v>
      </c>
      <c r="AU18" s="2">
        <f>IFERROR(IF(VLOOKUP('2012 Original'!AU18,key_ref,COLUMN(Appointing_Party_Weight__1),FALSE)=0,"none",VLOOKUP('2012 Original'!AU18,key_ref,COLUMN(Appointing_Party_Weight__1),FALSE)),CONCATENATE("ERR: ",'2012 Original'!AU18))</f>
        <v>4</v>
      </c>
      <c r="AV18" s="2">
        <f>IFERROR(IF(VLOOKUP('2012 Original'!AV18,key_ref,COLUMN(Appointing_Party_Weight__1),FALSE)=0,"none",VLOOKUP('2012 Original'!AV18,key_ref,COLUMN(Appointing_Party_Weight__1),FALSE)),CONCATENATE("ERR: ",'2012 Original'!AV18))</f>
        <v>3</v>
      </c>
      <c r="AW18" s="2">
        <f>IFERROR(IF(VLOOKUP('2012 Original'!AW18,key_ref,COLUMN(Appointing_Party_Weight__1),FALSE)=0,"none",VLOOKUP('2012 Original'!AW18,key_ref,COLUMN(Appointing_Party_Weight__1),FALSE)),CONCATENATE("ERR: ",'2012 Original'!AW18))</f>
        <v>4</v>
      </c>
      <c r="AX18" s="2">
        <f>IFERROR(IF(VLOOKUP('2012 Original'!AX18,key_ref,COLUMN(Appointing_Party_Weight__1),FALSE)=0,"none",VLOOKUP('2012 Original'!AX18,key_ref,COLUMN(Appointing_Party_Weight__1),FALSE)),CONCATENATE("ERR: ",'2012 Original'!AX18))</f>
        <v>4</v>
      </c>
      <c r="AY18" s="2">
        <f>IFERROR(IF(VLOOKUP('2012 Original'!AY18,key_ref,COLUMN(Appointing_Party_Weight__1),FALSE)=0,"none",VLOOKUP('2012 Original'!AY18,key_ref,COLUMN(Appointing_Party_Weight__1),FALSE)),CONCATENATE("ERR: ",'2012 Original'!AY18))</f>
        <v>4</v>
      </c>
      <c r="AZ18" s="2">
        <f>IFERROR(IF(VLOOKUP('2012 Original'!AZ18,key_ref,COLUMN(Appointing_Party_Weight__1),FALSE)=0,"none",VLOOKUP('2012 Original'!AZ18,key_ref,COLUMN(Appointing_Party_Weight__1),FALSE)),CONCATENATE("ERR: ",'2012 Original'!AZ18))</f>
        <v>4</v>
      </c>
    </row>
    <row r="19" spans="1:52" s="4" customFormat="1">
      <c r="A19" s="3" t="s">
        <v>42</v>
      </c>
      <c r="B19" s="2">
        <f>IFERROR(IF(VLOOKUP('2012 Original'!B19,key_ref,COLUMN(Appointing_Party_Weight__1),FALSE)=0,"none",VLOOKUP('2012 Original'!B19,key_ref,COLUMN(Appointing_Party_Weight__1),FALSE)),CONCATENATE("ERR: ",'2012 Original'!B19))</f>
        <v>4</v>
      </c>
      <c r="C19" s="2">
        <f>IFERROR(IF(VLOOKUP('2012 Original'!C19,key_ref,COLUMN(Appointing_Party_Weight__1),FALSE)=0,"none",VLOOKUP('2012 Original'!C19,key_ref,COLUMN(Appointing_Party_Weight__1),FALSE)),CONCATENATE("ERR: ",'2012 Original'!C19))</f>
        <v>4</v>
      </c>
      <c r="D19" s="2">
        <f>IFERROR(IF(VLOOKUP('2012 Original'!D19,key_ref,COLUMN(Appointing_Party_Weight__1),FALSE)=0,"none",VLOOKUP('2012 Original'!D19,key_ref,COLUMN(Appointing_Party_Weight__1),FALSE)),CONCATENATE("ERR: ",'2012 Original'!D19))</f>
        <v>4</v>
      </c>
      <c r="E19" s="2">
        <f>IFERROR(IF(VLOOKUP('2012 Original'!E19,key_ref,COLUMN(Appointing_Party_Weight__1),FALSE)=0,"none",VLOOKUP('2012 Original'!E19,key_ref,COLUMN(Appointing_Party_Weight__1),FALSE)),CONCATENATE("ERR: ",'2012 Original'!E19))</f>
        <v>4</v>
      </c>
      <c r="F19" s="2">
        <f>IFERROR(IF(VLOOKUP('2012 Original'!F19,key_ref,COLUMN(Appointing_Party_Weight__1),FALSE)=0,"none",VLOOKUP('2012 Original'!F19,key_ref,COLUMN(Appointing_Party_Weight__1),FALSE)),CONCATENATE("ERR: ",'2012 Original'!F19))</f>
        <v>4</v>
      </c>
      <c r="G19" s="2">
        <f>IFERROR(IF(VLOOKUP('2012 Original'!G19,key_ref,COLUMN(Appointing_Party_Weight__1),FALSE)=0,"none",VLOOKUP('2012 Original'!G19,key_ref,COLUMN(Appointing_Party_Weight__1),FALSE)),CONCATENATE("ERR: ",'2012 Original'!G19))</f>
        <v>3</v>
      </c>
      <c r="H19" s="2">
        <f>IFERROR(IF(VLOOKUP('2012 Original'!H19,key_ref,COLUMN(Appointing_Party_Weight__1),FALSE)=0,"none",VLOOKUP('2012 Original'!H19,key_ref,COLUMN(Appointing_Party_Weight__1),FALSE)),CONCATENATE("ERR: ",'2012 Original'!H19))</f>
        <v>3</v>
      </c>
      <c r="I19" s="2">
        <f>IFERROR(IF(VLOOKUP('2012 Original'!I19,key_ref,COLUMN(Appointing_Party_Weight__1),FALSE)=0,"none",VLOOKUP('2012 Original'!I19,key_ref,COLUMN(Appointing_Party_Weight__1),FALSE)),CONCATENATE("ERR: ",'2012 Original'!I19))</f>
        <v>4</v>
      </c>
      <c r="J19" s="2">
        <f>IFERROR(IF(VLOOKUP('2012 Original'!J19,key_ref,COLUMN(Appointing_Party_Weight__1),FALSE)=0,"none",VLOOKUP('2012 Original'!J19,key_ref,COLUMN(Appointing_Party_Weight__1),FALSE)),CONCATENATE("ERR: ",'2012 Original'!J19))</f>
        <v>4</v>
      </c>
      <c r="K19" s="2">
        <f>IFERROR(IF(VLOOKUP('2012 Original'!K19,key_ref,COLUMN(Appointing_Party_Weight__1),FALSE)=0,"none",VLOOKUP('2012 Original'!K19,key_ref,COLUMN(Appointing_Party_Weight__1),FALSE)),CONCATENATE("ERR: ",'2012 Original'!K19))</f>
        <v>3</v>
      </c>
      <c r="L19" s="2">
        <f>IFERROR(IF(VLOOKUP('2012 Original'!L19,key_ref,COLUMN(Appointing_Party_Weight__1),FALSE)=0,"none",VLOOKUP('2012 Original'!L19,key_ref,COLUMN(Appointing_Party_Weight__1),FALSE)),CONCATENATE("ERR: ",'2012 Original'!L19))</f>
        <v>4</v>
      </c>
      <c r="M19" s="2">
        <f>IFERROR(IF(VLOOKUP('2012 Original'!M19,key_ref,COLUMN(Appointing_Party_Weight__1),FALSE)=0,"none",VLOOKUP('2012 Original'!M19,key_ref,COLUMN(Appointing_Party_Weight__1),FALSE)),CONCATENATE("ERR: ",'2012 Original'!M19))</f>
        <v>4</v>
      </c>
      <c r="N19" s="2">
        <f>IFERROR(IF(VLOOKUP('2012 Original'!N19,key_ref,COLUMN(Appointing_Party_Weight__1),FALSE)=0,"none",VLOOKUP('2012 Original'!N19,key_ref,COLUMN(Appointing_Party_Weight__1),FALSE)),CONCATENATE("ERR: ",'2012 Original'!N19))</f>
        <v>3</v>
      </c>
      <c r="O19" s="2">
        <f>IFERROR(IF(VLOOKUP('2012 Original'!O19,key_ref,COLUMN(Appointing_Party_Weight__1),FALSE)=0,"none",VLOOKUP('2012 Original'!O19,key_ref,COLUMN(Appointing_Party_Weight__1),FALSE)),CONCATENATE("ERR: ",'2012 Original'!O19))</f>
        <v>4</v>
      </c>
      <c r="P19" s="2">
        <f>IFERROR(IF(VLOOKUP('2012 Original'!P19,key_ref,COLUMN(Appointing_Party_Weight__1),FALSE)=0,"none",VLOOKUP('2012 Original'!P19,key_ref,COLUMN(Appointing_Party_Weight__1),FALSE)),CONCATENATE("ERR: ",'2012 Original'!P19))</f>
        <v>3</v>
      </c>
      <c r="Q19" s="2">
        <f>IFERROR(IF(VLOOKUP('2012 Original'!Q19,key_ref,COLUMN(Appointing_Party_Weight__1),FALSE)=0,"none",VLOOKUP('2012 Original'!Q19,key_ref,COLUMN(Appointing_Party_Weight__1),FALSE)),CONCATENATE("ERR: ",'2012 Original'!Q19))</f>
        <v>3</v>
      </c>
      <c r="R19" s="2">
        <f>IFERROR(IF(VLOOKUP('2012 Original'!R19,key_ref,COLUMN(Appointing_Party_Weight__1),FALSE)=0,"none",VLOOKUP('2012 Original'!R19,key_ref,COLUMN(Appointing_Party_Weight__1),FALSE)),CONCATENATE("ERR: ",'2012 Original'!R19))</f>
        <v>3</v>
      </c>
      <c r="S19" s="2">
        <f>IFERROR(IF(VLOOKUP('2012 Original'!S19,key_ref,COLUMN(Appointing_Party_Weight__1),FALSE)=0,"none",VLOOKUP('2012 Original'!S19,key_ref,COLUMN(Appointing_Party_Weight__1),FALSE)),CONCATENATE("ERR: ",'2012 Original'!S19))</f>
        <v>3</v>
      </c>
      <c r="T19" s="2">
        <f>IFERROR(IF(VLOOKUP('2012 Original'!T19,key_ref,COLUMN(Appointing_Party_Weight__1),FALSE)=0,"none",VLOOKUP('2012 Original'!T19,key_ref,COLUMN(Appointing_Party_Weight__1),FALSE)),CONCATENATE("ERR: ",'2012 Original'!T19))</f>
        <v>3</v>
      </c>
      <c r="U19" s="2">
        <f>IFERROR(IF(VLOOKUP('2012 Original'!U19,key_ref,COLUMN(Appointing_Party_Weight__1),FALSE)=0,"none",VLOOKUP('2012 Original'!U19,key_ref,COLUMN(Appointing_Party_Weight__1),FALSE)),CONCATENATE("ERR: ",'2012 Original'!U19))</f>
        <v>4</v>
      </c>
      <c r="V19" s="2">
        <f>IFERROR(IF(VLOOKUP('2012 Original'!V19,key_ref,COLUMN(Appointing_Party_Weight__1),FALSE)=0,"none",VLOOKUP('2012 Original'!V19,key_ref,COLUMN(Appointing_Party_Weight__1),FALSE)),CONCATENATE("ERR: ",'2012 Original'!V19))</f>
        <v>3</v>
      </c>
      <c r="W19" s="2">
        <f>IFERROR(IF(VLOOKUP('2012 Original'!W19,key_ref,COLUMN(Appointing_Party_Weight__1),FALSE)=0,"none",VLOOKUP('2012 Original'!W19,key_ref,COLUMN(Appointing_Party_Weight__1),FALSE)),CONCATENATE("ERR: ",'2012 Original'!W19))</f>
        <v>4</v>
      </c>
      <c r="X19" s="2">
        <f>IFERROR(IF(VLOOKUP('2012 Original'!X19,key_ref,COLUMN(Appointing_Party_Weight__1),FALSE)=0,"none",VLOOKUP('2012 Original'!X19,key_ref,COLUMN(Appointing_Party_Weight__1),FALSE)),CONCATENATE("ERR: ",'2012 Original'!X19))</f>
        <v>4</v>
      </c>
      <c r="Y19" s="2">
        <f>IFERROR(IF(VLOOKUP('2012 Original'!Y19,key_ref,COLUMN(Appointing_Party_Weight__1),FALSE)=0,"none",VLOOKUP('2012 Original'!Y19,key_ref,COLUMN(Appointing_Party_Weight__1),FALSE)),CONCATENATE("ERR: ",'2012 Original'!Y19))</f>
        <v>3</v>
      </c>
      <c r="Z19" s="2">
        <f>IFERROR(IF(VLOOKUP('2012 Original'!Z19,key_ref,COLUMN(Appointing_Party_Weight__1),FALSE)=0,"none",VLOOKUP('2012 Original'!Z19,key_ref,COLUMN(Appointing_Party_Weight__1),FALSE)),CONCATENATE("ERR: ",'2012 Original'!Z19))</f>
        <v>3</v>
      </c>
      <c r="AA19" s="2">
        <f>IFERROR(IF(VLOOKUP('2012 Original'!AA19,key_ref,COLUMN(Appointing_Party_Weight__1),FALSE)=0,"none",VLOOKUP('2012 Original'!AA19,key_ref,COLUMN(Appointing_Party_Weight__1),FALSE)),CONCATENATE("ERR: ",'2012 Original'!AA19))</f>
        <v>3</v>
      </c>
      <c r="AB19" s="2">
        <f>IFERROR(IF(VLOOKUP('2012 Original'!AB19,key_ref,COLUMN(Appointing_Party_Weight__1),FALSE)=0,"none",VLOOKUP('2012 Original'!AB19,key_ref,COLUMN(Appointing_Party_Weight__1),FALSE)),CONCATENATE("ERR: ",'2012 Original'!AB19))</f>
        <v>3</v>
      </c>
      <c r="AC19" s="2">
        <f>IFERROR(IF(VLOOKUP('2012 Original'!AC19,key_ref,COLUMN(Appointing_Party_Weight__1),FALSE)=0,"none",VLOOKUP('2012 Original'!AC19,key_ref,COLUMN(Appointing_Party_Weight__1),FALSE)),CONCATENATE("ERR: ",'2012 Original'!AC19))</f>
        <v>3</v>
      </c>
      <c r="AD19" s="2">
        <f>IFERROR(IF(VLOOKUP('2012 Original'!AD19,key_ref,COLUMN(Appointing_Party_Weight__1),FALSE)=0,"none",VLOOKUP('2012 Original'!AD19,key_ref,COLUMN(Appointing_Party_Weight__1),FALSE)),CONCATENATE("ERR: ",'2012 Original'!AD19))</f>
        <v>4</v>
      </c>
      <c r="AE19" s="2">
        <f>IFERROR(IF(VLOOKUP('2012 Original'!AE19,key_ref,COLUMN(Appointing_Party_Weight__1),FALSE)=0,"none",VLOOKUP('2012 Original'!AE19,key_ref,COLUMN(Appointing_Party_Weight__1),FALSE)),CONCATENATE("ERR: ",'2012 Original'!AE19))</f>
        <v>3</v>
      </c>
      <c r="AF19" s="2">
        <f>IFERROR(IF(VLOOKUP('2012 Original'!AF19,key_ref,COLUMN(Appointing_Party_Weight__1),FALSE)=0,"none",VLOOKUP('2012 Original'!AF19,key_ref,COLUMN(Appointing_Party_Weight__1),FALSE)),CONCATENATE("ERR: ",'2012 Original'!AF19))</f>
        <v>4</v>
      </c>
      <c r="AG19" s="2">
        <f>IFERROR(IF(VLOOKUP('2012 Original'!AG19,key_ref,COLUMN(Appointing_Party_Weight__1),FALSE)=0,"none",VLOOKUP('2012 Original'!AG19,key_ref,COLUMN(Appointing_Party_Weight__1),FALSE)),CONCATENATE("ERR: ",'2012 Original'!AG19))</f>
        <v>4</v>
      </c>
      <c r="AH19" s="2">
        <f>IFERROR(IF(VLOOKUP('2012 Original'!AH19,key_ref,COLUMN(Appointing_Party_Weight__1),FALSE)=0,"none",VLOOKUP('2012 Original'!AH19,key_ref,COLUMN(Appointing_Party_Weight__1),FALSE)),CONCATENATE("ERR: ",'2012 Original'!AH19))</f>
        <v>3</v>
      </c>
      <c r="AI19" s="2" t="str">
        <f>IFERROR(IF(VLOOKUP('2012 Original'!AI19,key_ref,COLUMN(Appointing_Party_Weight__1),FALSE)=0,"none",VLOOKUP('2012 Original'!AI19,key_ref,COLUMN(Appointing_Party_Weight__1),FALSE)),CONCATENATE("ERR: ",'2012 Original'!AI19))</f>
        <v>none</v>
      </c>
      <c r="AJ19" s="2">
        <f>IFERROR(IF(VLOOKUP('2012 Original'!AJ19,key_ref,COLUMN(Appointing_Party_Weight__1),FALSE)=0,"none",VLOOKUP('2012 Original'!AJ19,key_ref,COLUMN(Appointing_Party_Weight__1),FALSE)),CONCATENATE("ERR: ",'2012 Original'!AJ19))</f>
        <v>3</v>
      </c>
      <c r="AK19" s="2">
        <f>IFERROR(IF(VLOOKUP('2012 Original'!AK19,key_ref,COLUMN(Appointing_Party_Weight__1),FALSE)=0,"none",VLOOKUP('2012 Original'!AK19,key_ref,COLUMN(Appointing_Party_Weight__1),FALSE)),CONCATENATE("ERR: ",'2012 Original'!AK19))</f>
        <v>3</v>
      </c>
      <c r="AL19" s="2">
        <f>IFERROR(IF(VLOOKUP('2012 Original'!AL19,key_ref,COLUMN(Appointing_Party_Weight__1),FALSE)=0,"none",VLOOKUP('2012 Original'!AL19,key_ref,COLUMN(Appointing_Party_Weight__1),FALSE)),CONCATENATE("ERR: ",'2012 Original'!AL19))</f>
        <v>3</v>
      </c>
      <c r="AM19" s="2">
        <f>IFERROR(IF(VLOOKUP('2012 Original'!AM19,key_ref,COLUMN(Appointing_Party_Weight__1),FALSE)=0,"none",VLOOKUP('2012 Original'!AM19,key_ref,COLUMN(Appointing_Party_Weight__1),FALSE)),CONCATENATE("ERR: ",'2012 Original'!AM19))</f>
        <v>4</v>
      </c>
      <c r="AN19" s="2">
        <f>IFERROR(IF(VLOOKUP('2012 Original'!AN19,key_ref,COLUMN(Appointing_Party_Weight__1),FALSE)=0,"none",VLOOKUP('2012 Original'!AN19,key_ref,COLUMN(Appointing_Party_Weight__1),FALSE)),CONCATENATE("ERR: ",'2012 Original'!AN19))</f>
        <v>4</v>
      </c>
      <c r="AO19" s="2">
        <f>IFERROR(IF(VLOOKUP('2012 Original'!AO19,key_ref,COLUMN(Appointing_Party_Weight__1),FALSE)=0,"none",VLOOKUP('2012 Original'!AO19,key_ref,COLUMN(Appointing_Party_Weight__1),FALSE)),CONCATENATE("ERR: ",'2012 Original'!AO19))</f>
        <v>4</v>
      </c>
      <c r="AP19" s="2">
        <f>IFERROR(IF(VLOOKUP('2012 Original'!AP19,key_ref,COLUMN(Appointing_Party_Weight__1),FALSE)=0,"none",VLOOKUP('2012 Original'!AP19,key_ref,COLUMN(Appointing_Party_Weight__1),FALSE)),CONCATENATE("ERR: ",'2012 Original'!AP19))</f>
        <v>4</v>
      </c>
      <c r="AQ19" s="2">
        <f>IFERROR(IF(VLOOKUP('2012 Original'!AQ19,key_ref,COLUMN(Appointing_Party_Weight__1),FALSE)=0,"none",VLOOKUP('2012 Original'!AQ19,key_ref,COLUMN(Appointing_Party_Weight__1),FALSE)),CONCATENATE("ERR: ",'2012 Original'!AQ19))</f>
        <v>3</v>
      </c>
      <c r="AR19" s="2">
        <f>IFERROR(IF(VLOOKUP('2012 Original'!AR19,key_ref,COLUMN(Appointing_Party_Weight__1),FALSE)=0,"none",VLOOKUP('2012 Original'!AR19,key_ref,COLUMN(Appointing_Party_Weight__1),FALSE)),CONCATENATE("ERR: ",'2012 Original'!AR19))</f>
        <v>3</v>
      </c>
      <c r="AS19" s="2">
        <f>IFERROR(IF(VLOOKUP('2012 Original'!AS19,key_ref,COLUMN(Appointing_Party_Weight__1),FALSE)=0,"none",VLOOKUP('2012 Original'!AS19,key_ref,COLUMN(Appointing_Party_Weight__1),FALSE)),CONCATENATE("ERR: ",'2012 Original'!AS19))</f>
        <v>4</v>
      </c>
      <c r="AT19" s="2">
        <f>IFERROR(IF(VLOOKUP('2012 Original'!AT19,key_ref,COLUMN(Appointing_Party_Weight__1),FALSE)=0,"none",VLOOKUP('2012 Original'!AT19,key_ref,COLUMN(Appointing_Party_Weight__1),FALSE)),CONCATENATE("ERR: ",'2012 Original'!AT19))</f>
        <v>3</v>
      </c>
      <c r="AU19" s="2">
        <f>IFERROR(IF(VLOOKUP('2012 Original'!AU19,key_ref,COLUMN(Appointing_Party_Weight__1),FALSE)=0,"none",VLOOKUP('2012 Original'!AU19,key_ref,COLUMN(Appointing_Party_Weight__1),FALSE)),CONCATENATE("ERR: ",'2012 Original'!AU19))</f>
        <v>3</v>
      </c>
      <c r="AV19" s="2">
        <f>IFERROR(IF(VLOOKUP('2012 Original'!AV19,key_ref,COLUMN(Appointing_Party_Weight__1),FALSE)=0,"none",VLOOKUP('2012 Original'!AV19,key_ref,COLUMN(Appointing_Party_Weight__1),FALSE)),CONCATENATE("ERR: ",'2012 Original'!AV19))</f>
        <v>3</v>
      </c>
      <c r="AW19" s="2">
        <f>IFERROR(IF(VLOOKUP('2012 Original'!AW19,key_ref,COLUMN(Appointing_Party_Weight__1),FALSE)=0,"none",VLOOKUP('2012 Original'!AW19,key_ref,COLUMN(Appointing_Party_Weight__1),FALSE)),CONCATENATE("ERR: ",'2012 Original'!AW19))</f>
        <v>3</v>
      </c>
      <c r="AX19" s="2">
        <f>IFERROR(IF(VLOOKUP('2012 Original'!AX19,key_ref,COLUMN(Appointing_Party_Weight__1),FALSE)=0,"none",VLOOKUP('2012 Original'!AX19,key_ref,COLUMN(Appointing_Party_Weight__1),FALSE)),CONCATENATE("ERR: ",'2012 Original'!AX19))</f>
        <v>3</v>
      </c>
      <c r="AY19" s="2">
        <f>IFERROR(IF(VLOOKUP('2012 Original'!AY19,key_ref,COLUMN(Appointing_Party_Weight__1),FALSE)=0,"none",VLOOKUP('2012 Original'!AY19,key_ref,COLUMN(Appointing_Party_Weight__1),FALSE)),CONCATENATE("ERR: ",'2012 Original'!AY19))</f>
        <v>3</v>
      </c>
      <c r="AZ19" s="2">
        <f>IFERROR(IF(VLOOKUP('2012 Original'!AZ19,key_ref,COLUMN(Appointing_Party_Weight__1),FALSE)=0,"none",VLOOKUP('2012 Original'!AZ19,key_ref,COLUMN(Appointing_Party_Weight__1),FALSE)),CONCATENATE("ERR: ",'2012 Original'!AZ19))</f>
        <v>3</v>
      </c>
    </row>
    <row r="20" spans="1:52" s="4" customFormat="1">
      <c r="A20" s="3" t="s">
        <v>44</v>
      </c>
      <c r="B20" s="2">
        <f>IFERROR(IF(VLOOKUP('2012 Original'!B20,key_ref,COLUMN(Appointing_Party_Weight__1),FALSE)=0,"none",VLOOKUP('2012 Original'!B20,key_ref,COLUMN(Appointing_Party_Weight__1),FALSE)),CONCATENATE("ERR: ",'2012 Original'!B20))</f>
        <v>4</v>
      </c>
      <c r="C20" s="2" t="str">
        <f>IFERROR(IF(VLOOKUP('2012 Original'!C20,key_ref,COLUMN(Appointing_Party_Weight__1),FALSE)=0,"none",VLOOKUP('2012 Original'!C20,key_ref,COLUMN(Appointing_Party_Weight__1),FALSE)),CONCATENATE("ERR: ",'2012 Original'!C20))</f>
        <v>none</v>
      </c>
      <c r="D20" s="2">
        <f>IFERROR(IF(VLOOKUP('2012 Original'!D20,key_ref,COLUMN(Appointing_Party_Weight__1),FALSE)=0,"none",VLOOKUP('2012 Original'!D20,key_ref,COLUMN(Appointing_Party_Weight__1),FALSE)),CONCATENATE("ERR: ",'2012 Original'!D20))</f>
        <v>4</v>
      </c>
      <c r="E20" s="2">
        <f>IFERROR(IF(VLOOKUP('2012 Original'!E20,key_ref,COLUMN(Appointing_Party_Weight__1),FALSE)=0,"none",VLOOKUP('2012 Original'!E20,key_ref,COLUMN(Appointing_Party_Weight__1),FALSE)),CONCATENATE("ERR: ",'2012 Original'!E20))</f>
        <v>4</v>
      </c>
      <c r="F20" s="2">
        <f>IFERROR(IF(VLOOKUP('2012 Original'!F20,key_ref,COLUMN(Appointing_Party_Weight__1),FALSE)=0,"none",VLOOKUP('2012 Original'!F20,key_ref,COLUMN(Appointing_Party_Weight__1),FALSE)),CONCATENATE("ERR: ",'2012 Original'!F20))</f>
        <v>4</v>
      </c>
      <c r="G20" s="2">
        <f>IFERROR(IF(VLOOKUP('2012 Original'!G20,key_ref,COLUMN(Appointing_Party_Weight__1),FALSE)=0,"none",VLOOKUP('2012 Original'!G20,key_ref,COLUMN(Appointing_Party_Weight__1),FALSE)),CONCATENATE("ERR: ",'2012 Original'!G20))</f>
        <v>3</v>
      </c>
      <c r="H20" s="2">
        <f>IFERROR(IF(VLOOKUP('2012 Original'!H20,key_ref,COLUMN(Appointing_Party_Weight__1),FALSE)=0,"none",VLOOKUP('2012 Original'!H20,key_ref,COLUMN(Appointing_Party_Weight__1),FALSE)),CONCATENATE("ERR: ",'2012 Original'!H20))</f>
        <v>3</v>
      </c>
      <c r="I20" s="2">
        <f>IFERROR(IF(VLOOKUP('2012 Original'!I20,key_ref,COLUMN(Appointing_Party_Weight__1),FALSE)=0,"none",VLOOKUP('2012 Original'!I20,key_ref,COLUMN(Appointing_Party_Weight__1),FALSE)),CONCATENATE("ERR: ",'2012 Original'!I20))</f>
        <v>3</v>
      </c>
      <c r="J20" s="2">
        <f>IFERROR(IF(VLOOKUP('2012 Original'!J20,key_ref,COLUMN(Appointing_Party_Weight__1),FALSE)=0,"none",VLOOKUP('2012 Original'!J20,key_ref,COLUMN(Appointing_Party_Weight__1),FALSE)),CONCATENATE("ERR: ",'2012 Original'!J20))</f>
        <v>4</v>
      </c>
      <c r="K20" s="2">
        <f>IFERROR(IF(VLOOKUP('2012 Original'!K20,key_ref,COLUMN(Appointing_Party_Weight__1),FALSE)=0,"none",VLOOKUP('2012 Original'!K20,key_ref,COLUMN(Appointing_Party_Weight__1),FALSE)),CONCATENATE("ERR: ",'2012 Original'!K20))</f>
        <v>3</v>
      </c>
      <c r="L20" s="2">
        <f>IFERROR(IF(VLOOKUP('2012 Original'!L20,key_ref,COLUMN(Appointing_Party_Weight__1),FALSE)=0,"none",VLOOKUP('2012 Original'!L20,key_ref,COLUMN(Appointing_Party_Weight__1),FALSE)),CONCATENATE("ERR: ",'2012 Original'!L20))</f>
        <v>4</v>
      </c>
      <c r="M20" s="2">
        <f>IFERROR(IF(VLOOKUP('2012 Original'!M20,key_ref,COLUMN(Appointing_Party_Weight__1),FALSE)=0,"none",VLOOKUP('2012 Original'!M20,key_ref,COLUMN(Appointing_Party_Weight__1),FALSE)),CONCATENATE("ERR: ",'2012 Original'!M20))</f>
        <v>4</v>
      </c>
      <c r="N20" s="2">
        <f>IFERROR(IF(VLOOKUP('2012 Original'!N20,key_ref,COLUMN(Appointing_Party_Weight__1),FALSE)=0,"none",VLOOKUP('2012 Original'!N20,key_ref,COLUMN(Appointing_Party_Weight__1),FALSE)),CONCATENATE("ERR: ",'2012 Original'!N20))</f>
        <v>4</v>
      </c>
      <c r="O20" s="2">
        <f>IFERROR(IF(VLOOKUP('2012 Original'!O20,key_ref,COLUMN(Appointing_Party_Weight__1),FALSE)=0,"none",VLOOKUP('2012 Original'!O20,key_ref,COLUMN(Appointing_Party_Weight__1),FALSE)),CONCATENATE("ERR: ",'2012 Original'!O20))</f>
        <v>4</v>
      </c>
      <c r="P20" s="2">
        <f>IFERROR(IF(VLOOKUP('2012 Original'!P20,key_ref,COLUMN(Appointing_Party_Weight__1),FALSE)=0,"none",VLOOKUP('2012 Original'!P20,key_ref,COLUMN(Appointing_Party_Weight__1),FALSE)),CONCATENATE("ERR: ",'2012 Original'!P20))</f>
        <v>4</v>
      </c>
      <c r="Q20" s="2">
        <f>IFERROR(IF(VLOOKUP('2012 Original'!Q20,key_ref,COLUMN(Appointing_Party_Weight__1),FALSE)=0,"none",VLOOKUP('2012 Original'!Q20,key_ref,COLUMN(Appointing_Party_Weight__1),FALSE)),CONCATENATE("ERR: ",'2012 Original'!Q20))</f>
        <v>3</v>
      </c>
      <c r="R20" s="2">
        <f>IFERROR(IF(VLOOKUP('2012 Original'!R20,key_ref,COLUMN(Appointing_Party_Weight__1),FALSE)=0,"none",VLOOKUP('2012 Original'!R20,key_ref,COLUMN(Appointing_Party_Weight__1),FALSE)),CONCATENATE("ERR: ",'2012 Original'!R20))</f>
        <v>3</v>
      </c>
      <c r="S20" s="2">
        <f>IFERROR(IF(VLOOKUP('2012 Original'!S20,key_ref,COLUMN(Appointing_Party_Weight__1),FALSE)=0,"none",VLOOKUP('2012 Original'!S20,key_ref,COLUMN(Appointing_Party_Weight__1),FALSE)),CONCATENATE("ERR: ",'2012 Original'!S20))</f>
        <v>3</v>
      </c>
      <c r="T20" s="2">
        <f>IFERROR(IF(VLOOKUP('2012 Original'!T20,key_ref,COLUMN(Appointing_Party_Weight__1),FALSE)=0,"none",VLOOKUP('2012 Original'!T20,key_ref,COLUMN(Appointing_Party_Weight__1),FALSE)),CONCATENATE("ERR: ",'2012 Original'!T20))</f>
        <v>3</v>
      </c>
      <c r="U20" s="2">
        <f>IFERROR(IF(VLOOKUP('2012 Original'!U20,key_ref,COLUMN(Appointing_Party_Weight__1),FALSE)=0,"none",VLOOKUP('2012 Original'!U20,key_ref,COLUMN(Appointing_Party_Weight__1),FALSE)),CONCATENATE("ERR: ",'2012 Original'!U20))</f>
        <v>4</v>
      </c>
      <c r="V20" s="2">
        <f>IFERROR(IF(VLOOKUP('2012 Original'!V20,key_ref,COLUMN(Appointing_Party_Weight__1),FALSE)=0,"none",VLOOKUP('2012 Original'!V20,key_ref,COLUMN(Appointing_Party_Weight__1),FALSE)),CONCATENATE("ERR: ",'2012 Original'!V20))</f>
        <v>4</v>
      </c>
      <c r="W20" s="2">
        <f>IFERROR(IF(VLOOKUP('2012 Original'!W20,key_ref,COLUMN(Appointing_Party_Weight__1),FALSE)=0,"none",VLOOKUP('2012 Original'!W20,key_ref,COLUMN(Appointing_Party_Weight__1),FALSE)),CONCATENATE("ERR: ",'2012 Original'!W20))</f>
        <v>4</v>
      </c>
      <c r="X20" s="2">
        <f>IFERROR(IF(VLOOKUP('2012 Original'!X20,key_ref,COLUMN(Appointing_Party_Weight__1),FALSE)=0,"none",VLOOKUP('2012 Original'!X20,key_ref,COLUMN(Appointing_Party_Weight__1),FALSE)),CONCATENATE("ERR: ",'2012 Original'!X20))</f>
        <v>4</v>
      </c>
      <c r="Y20" s="2">
        <f>IFERROR(IF(VLOOKUP('2012 Original'!Y20,key_ref,COLUMN(Appointing_Party_Weight__1),FALSE)=0,"none",VLOOKUP('2012 Original'!Y20,key_ref,COLUMN(Appointing_Party_Weight__1),FALSE)),CONCATENATE("ERR: ",'2012 Original'!Y20))</f>
        <v>3</v>
      </c>
      <c r="Z20" s="2">
        <f>IFERROR(IF(VLOOKUP('2012 Original'!Z20,key_ref,COLUMN(Appointing_Party_Weight__1),FALSE)=0,"none",VLOOKUP('2012 Original'!Z20,key_ref,COLUMN(Appointing_Party_Weight__1),FALSE)),CONCATENATE("ERR: ",'2012 Original'!Z20))</f>
        <v>4</v>
      </c>
      <c r="AA20" s="2">
        <f>IFERROR(IF(VLOOKUP('2012 Original'!AA20,key_ref,COLUMN(Appointing_Party_Weight__1),FALSE)=0,"none",VLOOKUP('2012 Original'!AA20,key_ref,COLUMN(Appointing_Party_Weight__1),FALSE)),CONCATENATE("ERR: ",'2012 Original'!AA20))</f>
        <v>3</v>
      </c>
      <c r="AB20" s="2">
        <f>IFERROR(IF(VLOOKUP('2012 Original'!AB20,key_ref,COLUMN(Appointing_Party_Weight__1),FALSE)=0,"none",VLOOKUP('2012 Original'!AB20,key_ref,COLUMN(Appointing_Party_Weight__1),FALSE)),CONCATENATE("ERR: ",'2012 Original'!AB20))</f>
        <v>4</v>
      </c>
      <c r="AC20" s="2">
        <f>IFERROR(IF(VLOOKUP('2012 Original'!AC20,key_ref,COLUMN(Appointing_Party_Weight__1),FALSE)=0,"none",VLOOKUP('2012 Original'!AC20,key_ref,COLUMN(Appointing_Party_Weight__1),FALSE)),CONCATENATE("ERR: ",'2012 Original'!AC20))</f>
        <v>3</v>
      </c>
      <c r="AD20" s="2" t="str">
        <f>IFERROR(IF(VLOOKUP('2012 Original'!AD20,key_ref,COLUMN(Appointing_Party_Weight__1),FALSE)=0,"none",VLOOKUP('2012 Original'!AD20,key_ref,COLUMN(Appointing_Party_Weight__1),FALSE)),CONCATENATE("ERR: ",'2012 Original'!AD20))</f>
        <v>none</v>
      </c>
      <c r="AE20" s="2">
        <f>IFERROR(IF(VLOOKUP('2012 Original'!AE20,key_ref,COLUMN(Appointing_Party_Weight__1),FALSE)=0,"none",VLOOKUP('2012 Original'!AE20,key_ref,COLUMN(Appointing_Party_Weight__1),FALSE)),CONCATENATE("ERR: ",'2012 Original'!AE20))</f>
        <v>4</v>
      </c>
      <c r="AF20" s="2">
        <f>IFERROR(IF(VLOOKUP('2012 Original'!AF20,key_ref,COLUMN(Appointing_Party_Weight__1),FALSE)=0,"none",VLOOKUP('2012 Original'!AF20,key_ref,COLUMN(Appointing_Party_Weight__1),FALSE)),CONCATENATE("ERR: ",'2012 Original'!AF20))</f>
        <v>4</v>
      </c>
      <c r="AG20" s="2">
        <f>IFERROR(IF(VLOOKUP('2012 Original'!AG20,key_ref,COLUMN(Appointing_Party_Weight__1),FALSE)=0,"none",VLOOKUP('2012 Original'!AG20,key_ref,COLUMN(Appointing_Party_Weight__1),FALSE)),CONCATENATE("ERR: ",'2012 Original'!AG20))</f>
        <v>3</v>
      </c>
      <c r="AH20" s="2">
        <f>IFERROR(IF(VLOOKUP('2012 Original'!AH20,key_ref,COLUMN(Appointing_Party_Weight__1),FALSE)=0,"none",VLOOKUP('2012 Original'!AH20,key_ref,COLUMN(Appointing_Party_Weight__1),FALSE)),CONCATENATE("ERR: ",'2012 Original'!AH20))</f>
        <v>3</v>
      </c>
      <c r="AI20" s="2">
        <f>IFERROR(IF(VLOOKUP('2012 Original'!AI20,key_ref,COLUMN(Appointing_Party_Weight__1),FALSE)=0,"none",VLOOKUP('2012 Original'!AI20,key_ref,COLUMN(Appointing_Party_Weight__1),FALSE)),CONCATENATE("ERR: ",'2012 Original'!AI20))</f>
        <v>4</v>
      </c>
      <c r="AJ20" s="2">
        <f>IFERROR(IF(VLOOKUP('2012 Original'!AJ20,key_ref,COLUMN(Appointing_Party_Weight__1),FALSE)=0,"none",VLOOKUP('2012 Original'!AJ20,key_ref,COLUMN(Appointing_Party_Weight__1),FALSE)),CONCATENATE("ERR: ",'2012 Original'!AJ20))</f>
        <v>4</v>
      </c>
      <c r="AK20" s="2">
        <f>IFERROR(IF(VLOOKUP('2012 Original'!AK20,key_ref,COLUMN(Appointing_Party_Weight__1),FALSE)=0,"none",VLOOKUP('2012 Original'!AK20,key_ref,COLUMN(Appointing_Party_Weight__1),FALSE)),CONCATENATE("ERR: ",'2012 Original'!AK20))</f>
        <v>3</v>
      </c>
      <c r="AL20" s="2">
        <f>IFERROR(IF(VLOOKUP('2012 Original'!AL20,key_ref,COLUMN(Appointing_Party_Weight__1),FALSE)=0,"none",VLOOKUP('2012 Original'!AL20,key_ref,COLUMN(Appointing_Party_Weight__1),FALSE)),CONCATENATE("ERR: ",'2012 Original'!AL20))</f>
        <v>4</v>
      </c>
      <c r="AM20" s="2">
        <f>IFERROR(IF(VLOOKUP('2012 Original'!AM20,key_ref,COLUMN(Appointing_Party_Weight__1),FALSE)=0,"none",VLOOKUP('2012 Original'!AM20,key_ref,COLUMN(Appointing_Party_Weight__1),FALSE)),CONCATENATE("ERR: ",'2012 Original'!AM20))</f>
        <v>4</v>
      </c>
      <c r="AN20" s="2">
        <f>IFERROR(IF(VLOOKUP('2012 Original'!AN20,key_ref,COLUMN(Appointing_Party_Weight__1),FALSE)=0,"none",VLOOKUP('2012 Original'!AN20,key_ref,COLUMN(Appointing_Party_Weight__1),FALSE)),CONCATENATE("ERR: ",'2012 Original'!AN20))</f>
        <v>4</v>
      </c>
      <c r="AO20" s="2" t="str">
        <f>IFERROR(IF(VLOOKUP('2012 Original'!AO20,key_ref,COLUMN(Appointing_Party_Weight__1),FALSE)=0,"none",VLOOKUP('2012 Original'!AO20,key_ref,COLUMN(Appointing_Party_Weight__1),FALSE)),CONCATENATE("ERR: ",'2012 Original'!AO20))</f>
        <v>none</v>
      </c>
      <c r="AP20" s="2">
        <f>IFERROR(IF(VLOOKUP('2012 Original'!AP20,key_ref,COLUMN(Appointing_Party_Weight__1),FALSE)=0,"none",VLOOKUP('2012 Original'!AP20,key_ref,COLUMN(Appointing_Party_Weight__1),FALSE)),CONCATENATE("ERR: ",'2012 Original'!AP20))</f>
        <v>4</v>
      </c>
      <c r="AQ20" s="2">
        <f>IFERROR(IF(VLOOKUP('2012 Original'!AQ20,key_ref,COLUMN(Appointing_Party_Weight__1),FALSE)=0,"none",VLOOKUP('2012 Original'!AQ20,key_ref,COLUMN(Appointing_Party_Weight__1),FALSE)),CONCATENATE("ERR: ",'2012 Original'!AQ20))</f>
        <v>4</v>
      </c>
      <c r="AR20" s="2">
        <f>IFERROR(IF(VLOOKUP('2012 Original'!AR20,key_ref,COLUMN(Appointing_Party_Weight__1),FALSE)=0,"none",VLOOKUP('2012 Original'!AR20,key_ref,COLUMN(Appointing_Party_Weight__1),FALSE)),CONCATENATE("ERR: ",'2012 Original'!AR20))</f>
        <v>4</v>
      </c>
      <c r="AS20" s="2">
        <f>IFERROR(IF(VLOOKUP('2012 Original'!AS20,key_ref,COLUMN(Appointing_Party_Weight__1),FALSE)=0,"none",VLOOKUP('2012 Original'!AS20,key_ref,COLUMN(Appointing_Party_Weight__1),FALSE)),CONCATENATE("ERR: ",'2012 Original'!AS20))</f>
        <v>4</v>
      </c>
      <c r="AT20" s="2">
        <f>IFERROR(IF(VLOOKUP('2012 Original'!AT20,key_ref,COLUMN(Appointing_Party_Weight__1),FALSE)=0,"none",VLOOKUP('2012 Original'!AT20,key_ref,COLUMN(Appointing_Party_Weight__1),FALSE)),CONCATENATE("ERR: ",'2012 Original'!AT20))</f>
        <v>4</v>
      </c>
      <c r="AU20" s="2">
        <f>IFERROR(IF(VLOOKUP('2012 Original'!AU20,key_ref,COLUMN(Appointing_Party_Weight__1),FALSE)=0,"none",VLOOKUP('2012 Original'!AU20,key_ref,COLUMN(Appointing_Party_Weight__1),FALSE)),CONCATENATE("ERR: ",'2012 Original'!AU20))</f>
        <v>3</v>
      </c>
      <c r="AV20" s="2">
        <f>IFERROR(IF(VLOOKUP('2012 Original'!AV20,key_ref,COLUMN(Appointing_Party_Weight__1),FALSE)=0,"none",VLOOKUP('2012 Original'!AV20,key_ref,COLUMN(Appointing_Party_Weight__1),FALSE)),CONCATENATE("ERR: ",'2012 Original'!AV20))</f>
        <v>4</v>
      </c>
      <c r="AW20" s="2">
        <f>IFERROR(IF(VLOOKUP('2012 Original'!AW20,key_ref,COLUMN(Appointing_Party_Weight__1),FALSE)=0,"none",VLOOKUP('2012 Original'!AW20,key_ref,COLUMN(Appointing_Party_Weight__1),FALSE)),CONCATENATE("ERR: ",'2012 Original'!AW20))</f>
        <v>4</v>
      </c>
      <c r="AX20" s="2">
        <f>IFERROR(IF(VLOOKUP('2012 Original'!AX20,key_ref,COLUMN(Appointing_Party_Weight__1),FALSE)=0,"none",VLOOKUP('2012 Original'!AX20,key_ref,COLUMN(Appointing_Party_Weight__1),FALSE)),CONCATENATE("ERR: ",'2012 Original'!AX20))</f>
        <v>4</v>
      </c>
      <c r="AY20" s="2">
        <f>IFERROR(IF(VLOOKUP('2012 Original'!AY20,key_ref,COLUMN(Appointing_Party_Weight__1),FALSE)=0,"none",VLOOKUP('2012 Original'!AY20,key_ref,COLUMN(Appointing_Party_Weight__1),FALSE)),CONCATENATE("ERR: ",'2012 Original'!AY20))</f>
        <v>3</v>
      </c>
      <c r="AZ20" s="2">
        <f>IFERROR(IF(VLOOKUP('2012 Original'!AZ20,key_ref,COLUMN(Appointing_Party_Weight__1),FALSE)=0,"none",VLOOKUP('2012 Original'!AZ20,key_ref,COLUMN(Appointing_Party_Weight__1),FALSE)),CONCATENATE("ERR: ",'2012 Original'!AZ20))</f>
        <v>4</v>
      </c>
    </row>
    <row r="21" spans="1:52" s="4" customFormat="1">
      <c r="A21" s="3" t="s">
        <v>46</v>
      </c>
      <c r="B21" s="2">
        <f>IFERROR(IF(VLOOKUP('2012 Original'!B21,key_ref,COLUMN(Appointing_Party_Weight__1),FALSE)=0,"none",VLOOKUP('2012 Original'!B21,key_ref,COLUMN(Appointing_Party_Weight__1),FALSE)),CONCATENATE("ERR: ",'2012 Original'!B21))</f>
        <v>4</v>
      </c>
      <c r="C21" s="2">
        <f>IFERROR(IF(VLOOKUP('2012 Original'!C21,key_ref,COLUMN(Appointing_Party_Weight__1),FALSE)=0,"none",VLOOKUP('2012 Original'!C21,key_ref,COLUMN(Appointing_Party_Weight__1),FALSE)),CONCATENATE("ERR: ",'2012 Original'!C21))</f>
        <v>4</v>
      </c>
      <c r="D21" s="2">
        <f>IFERROR(IF(VLOOKUP('2012 Original'!D21,key_ref,COLUMN(Appointing_Party_Weight__1),FALSE)=0,"none",VLOOKUP('2012 Original'!D21,key_ref,COLUMN(Appointing_Party_Weight__1),FALSE)),CONCATENATE("ERR: ",'2012 Original'!D21))</f>
        <v>3</v>
      </c>
      <c r="E21" s="2">
        <f>IFERROR(IF(VLOOKUP('2012 Original'!E21,key_ref,COLUMN(Appointing_Party_Weight__1),FALSE)=0,"none",VLOOKUP('2012 Original'!E21,key_ref,COLUMN(Appointing_Party_Weight__1),FALSE)),CONCATENATE("ERR: ",'2012 Original'!E21))</f>
        <v>4</v>
      </c>
      <c r="F21" s="2">
        <f>IFERROR(IF(VLOOKUP('2012 Original'!F21,key_ref,COLUMN(Appointing_Party_Weight__1),FALSE)=0,"none",VLOOKUP('2012 Original'!F21,key_ref,COLUMN(Appointing_Party_Weight__1),FALSE)),CONCATENATE("ERR: ",'2012 Original'!F21))</f>
        <v>4</v>
      </c>
      <c r="G21" s="2">
        <f>IFERROR(IF(VLOOKUP('2012 Original'!G21,key_ref,COLUMN(Appointing_Party_Weight__1),FALSE)=0,"none",VLOOKUP('2012 Original'!G21,key_ref,COLUMN(Appointing_Party_Weight__1),FALSE)),CONCATENATE("ERR: ",'2012 Original'!G21))</f>
        <v>4</v>
      </c>
      <c r="H21" s="2">
        <f>IFERROR(IF(VLOOKUP('2012 Original'!H21,key_ref,COLUMN(Appointing_Party_Weight__1),FALSE)=0,"none",VLOOKUP('2012 Original'!H21,key_ref,COLUMN(Appointing_Party_Weight__1),FALSE)),CONCATENATE("ERR: ",'2012 Original'!H21))</f>
        <v>3</v>
      </c>
      <c r="I21" s="2">
        <f>IFERROR(IF(VLOOKUP('2012 Original'!I21,key_ref,COLUMN(Appointing_Party_Weight__1),FALSE)=0,"none",VLOOKUP('2012 Original'!I21,key_ref,COLUMN(Appointing_Party_Weight__1),FALSE)),CONCATENATE("ERR: ",'2012 Original'!I21))</f>
        <v>3</v>
      </c>
      <c r="J21" s="2" t="str">
        <f>IFERROR(IF(VLOOKUP('2012 Original'!J21,key_ref,COLUMN(Appointing_Party_Weight__1),FALSE)=0,"none",VLOOKUP('2012 Original'!J21,key_ref,COLUMN(Appointing_Party_Weight__1),FALSE)),CONCATENATE("ERR: ",'2012 Original'!J21))</f>
        <v>none</v>
      </c>
      <c r="K21" s="2">
        <f>IFERROR(IF(VLOOKUP('2012 Original'!K21,key_ref,COLUMN(Appointing_Party_Weight__1),FALSE)=0,"none",VLOOKUP('2012 Original'!K21,key_ref,COLUMN(Appointing_Party_Weight__1),FALSE)),CONCATENATE("ERR: ",'2012 Original'!K21))</f>
        <v>3</v>
      </c>
      <c r="L21" s="2">
        <f>IFERROR(IF(VLOOKUP('2012 Original'!L21,key_ref,COLUMN(Appointing_Party_Weight__1),FALSE)=0,"none",VLOOKUP('2012 Original'!L21,key_ref,COLUMN(Appointing_Party_Weight__1),FALSE)),CONCATENATE("ERR: ",'2012 Original'!L21))</f>
        <v>3</v>
      </c>
      <c r="M21" s="2">
        <f>IFERROR(IF(VLOOKUP('2012 Original'!M21,key_ref,COLUMN(Appointing_Party_Weight__1),FALSE)=0,"none",VLOOKUP('2012 Original'!M21,key_ref,COLUMN(Appointing_Party_Weight__1),FALSE)),CONCATENATE("ERR: ",'2012 Original'!M21))</f>
        <v>4</v>
      </c>
      <c r="N21" s="2">
        <f>IFERROR(IF(VLOOKUP('2012 Original'!N21,key_ref,COLUMN(Appointing_Party_Weight__1),FALSE)=0,"none",VLOOKUP('2012 Original'!N21,key_ref,COLUMN(Appointing_Party_Weight__1),FALSE)),CONCATENATE("ERR: ",'2012 Original'!N21))</f>
        <v>3</v>
      </c>
      <c r="O21" s="2" t="str">
        <f>IFERROR(IF(VLOOKUP('2012 Original'!O21,key_ref,COLUMN(Appointing_Party_Weight__1),FALSE)=0,"none",VLOOKUP('2012 Original'!O21,key_ref,COLUMN(Appointing_Party_Weight__1),FALSE)),CONCATENATE("ERR: ",'2012 Original'!O21))</f>
        <v>none</v>
      </c>
      <c r="P21" s="2">
        <f>IFERROR(IF(VLOOKUP('2012 Original'!P21,key_ref,COLUMN(Appointing_Party_Weight__1),FALSE)=0,"none",VLOOKUP('2012 Original'!P21,key_ref,COLUMN(Appointing_Party_Weight__1),FALSE)),CONCATENATE("ERR: ",'2012 Original'!P21))</f>
        <v>4</v>
      </c>
      <c r="Q21" s="2">
        <f>IFERROR(IF(VLOOKUP('2012 Original'!Q21,key_ref,COLUMN(Appointing_Party_Weight__1),FALSE)=0,"none",VLOOKUP('2012 Original'!Q21,key_ref,COLUMN(Appointing_Party_Weight__1),FALSE)),CONCATENATE("ERR: ",'2012 Original'!Q21))</f>
        <v>4</v>
      </c>
      <c r="R21" s="2">
        <f>IFERROR(IF(VLOOKUP('2012 Original'!R21,key_ref,COLUMN(Appointing_Party_Weight__1),FALSE)=0,"none",VLOOKUP('2012 Original'!R21,key_ref,COLUMN(Appointing_Party_Weight__1),FALSE)),CONCATENATE("ERR: ",'2012 Original'!R21))</f>
        <v>3</v>
      </c>
      <c r="S21" s="2">
        <f>IFERROR(IF(VLOOKUP('2012 Original'!S21,key_ref,COLUMN(Appointing_Party_Weight__1),FALSE)=0,"none",VLOOKUP('2012 Original'!S21,key_ref,COLUMN(Appointing_Party_Weight__1),FALSE)),CONCATENATE("ERR: ",'2012 Original'!S21))</f>
        <v>3</v>
      </c>
      <c r="T21" s="2">
        <f>IFERROR(IF(VLOOKUP('2012 Original'!T21,key_ref,COLUMN(Appointing_Party_Weight__1),FALSE)=0,"none",VLOOKUP('2012 Original'!T21,key_ref,COLUMN(Appointing_Party_Weight__1),FALSE)),CONCATENATE("ERR: ",'2012 Original'!T21))</f>
        <v>4</v>
      </c>
      <c r="U21" s="2">
        <f>IFERROR(IF(VLOOKUP('2012 Original'!U21,key_ref,COLUMN(Appointing_Party_Weight__1),FALSE)=0,"none",VLOOKUP('2012 Original'!U21,key_ref,COLUMN(Appointing_Party_Weight__1),FALSE)),CONCATENATE("ERR: ",'2012 Original'!U21))</f>
        <v>4</v>
      </c>
      <c r="V21" s="2">
        <f>IFERROR(IF(VLOOKUP('2012 Original'!V21,key_ref,COLUMN(Appointing_Party_Weight__1),FALSE)=0,"none",VLOOKUP('2012 Original'!V21,key_ref,COLUMN(Appointing_Party_Weight__1),FALSE)),CONCATENATE("ERR: ",'2012 Original'!V21))</f>
        <v>3</v>
      </c>
      <c r="W21" s="2">
        <f>IFERROR(IF(VLOOKUP('2012 Original'!W21,key_ref,COLUMN(Appointing_Party_Weight__1),FALSE)=0,"none",VLOOKUP('2012 Original'!W21,key_ref,COLUMN(Appointing_Party_Weight__1),FALSE)),CONCATENATE("ERR: ",'2012 Original'!W21))</f>
        <v>4</v>
      </c>
      <c r="X21" s="2">
        <f>IFERROR(IF(VLOOKUP('2012 Original'!X21,key_ref,COLUMN(Appointing_Party_Weight__1),FALSE)=0,"none",VLOOKUP('2012 Original'!X21,key_ref,COLUMN(Appointing_Party_Weight__1),FALSE)),CONCATENATE("ERR: ",'2012 Original'!X21))</f>
        <v>4</v>
      </c>
      <c r="Y21" s="2">
        <f>IFERROR(IF(VLOOKUP('2012 Original'!Y21,key_ref,COLUMN(Appointing_Party_Weight__1),FALSE)=0,"none",VLOOKUP('2012 Original'!Y21,key_ref,COLUMN(Appointing_Party_Weight__1),FALSE)),CONCATENATE("ERR: ",'2012 Original'!Y21))</f>
        <v>3</v>
      </c>
      <c r="Z21" s="2">
        <f>IFERROR(IF(VLOOKUP('2012 Original'!Z21,key_ref,COLUMN(Appointing_Party_Weight__1),FALSE)=0,"none",VLOOKUP('2012 Original'!Z21,key_ref,COLUMN(Appointing_Party_Weight__1),FALSE)),CONCATENATE("ERR: ",'2012 Original'!Z21))</f>
        <v>3</v>
      </c>
      <c r="AA21" s="2" t="str">
        <f>IFERROR(IF(VLOOKUP('2012 Original'!AA21,key_ref,COLUMN(Appointing_Party_Weight__1),FALSE)=0,"none",VLOOKUP('2012 Original'!AA21,key_ref,COLUMN(Appointing_Party_Weight__1),FALSE)),CONCATENATE("ERR: ",'2012 Original'!AA21))</f>
        <v>none</v>
      </c>
      <c r="AB21" s="2">
        <f>IFERROR(IF(VLOOKUP('2012 Original'!AB21,key_ref,COLUMN(Appointing_Party_Weight__1),FALSE)=0,"none",VLOOKUP('2012 Original'!AB21,key_ref,COLUMN(Appointing_Party_Weight__1),FALSE)),CONCATENATE("ERR: ",'2012 Original'!AB21))</f>
        <v>4</v>
      </c>
      <c r="AC21" s="2">
        <f>IFERROR(IF(VLOOKUP('2012 Original'!AC21,key_ref,COLUMN(Appointing_Party_Weight__1),FALSE)=0,"none",VLOOKUP('2012 Original'!AC21,key_ref,COLUMN(Appointing_Party_Weight__1),FALSE)),CONCATENATE("ERR: ",'2012 Original'!AC21))</f>
        <v>3</v>
      </c>
      <c r="AD21" s="2">
        <f>IFERROR(IF(VLOOKUP('2012 Original'!AD21,key_ref,COLUMN(Appointing_Party_Weight__1),FALSE)=0,"none",VLOOKUP('2012 Original'!AD21,key_ref,COLUMN(Appointing_Party_Weight__1),FALSE)),CONCATENATE("ERR: ",'2012 Original'!AD21))</f>
        <v>4</v>
      </c>
      <c r="AE21" s="2">
        <f>IFERROR(IF(VLOOKUP('2012 Original'!AE21,key_ref,COLUMN(Appointing_Party_Weight__1),FALSE)=0,"none",VLOOKUP('2012 Original'!AE21,key_ref,COLUMN(Appointing_Party_Weight__1),FALSE)),CONCATENATE("ERR: ",'2012 Original'!AE21))</f>
        <v>3</v>
      </c>
      <c r="AF21" s="2">
        <f>IFERROR(IF(VLOOKUP('2012 Original'!AF21,key_ref,COLUMN(Appointing_Party_Weight__1),FALSE)=0,"none",VLOOKUP('2012 Original'!AF21,key_ref,COLUMN(Appointing_Party_Weight__1),FALSE)),CONCATENATE("ERR: ",'2012 Original'!AF21))</f>
        <v>4</v>
      </c>
      <c r="AG21" s="2">
        <f>IFERROR(IF(VLOOKUP('2012 Original'!AG21,key_ref,COLUMN(Appointing_Party_Weight__1),FALSE)=0,"none",VLOOKUP('2012 Original'!AG21,key_ref,COLUMN(Appointing_Party_Weight__1),FALSE)),CONCATENATE("ERR: ",'2012 Original'!AG21))</f>
        <v>3</v>
      </c>
      <c r="AH21" s="2">
        <f>IFERROR(IF(VLOOKUP('2012 Original'!AH21,key_ref,COLUMN(Appointing_Party_Weight__1),FALSE)=0,"none",VLOOKUP('2012 Original'!AH21,key_ref,COLUMN(Appointing_Party_Weight__1),FALSE)),CONCATENATE("ERR: ",'2012 Original'!AH21))</f>
        <v>3</v>
      </c>
      <c r="AI21" s="2">
        <f>IFERROR(IF(VLOOKUP('2012 Original'!AI21,key_ref,COLUMN(Appointing_Party_Weight__1),FALSE)=0,"none",VLOOKUP('2012 Original'!AI21,key_ref,COLUMN(Appointing_Party_Weight__1),FALSE)),CONCATENATE("ERR: ",'2012 Original'!AI21))</f>
        <v>4</v>
      </c>
      <c r="AJ21" s="2">
        <f>IFERROR(IF(VLOOKUP('2012 Original'!AJ21,key_ref,COLUMN(Appointing_Party_Weight__1),FALSE)=0,"none",VLOOKUP('2012 Original'!AJ21,key_ref,COLUMN(Appointing_Party_Weight__1),FALSE)),CONCATENATE("ERR: ",'2012 Original'!AJ21))</f>
        <v>1.3333333333333333</v>
      </c>
      <c r="AK21" s="2">
        <f>IFERROR(IF(VLOOKUP('2012 Original'!AK21,key_ref,COLUMN(Appointing_Party_Weight__1),FALSE)=0,"none",VLOOKUP('2012 Original'!AK21,key_ref,COLUMN(Appointing_Party_Weight__1),FALSE)),CONCATENATE("ERR: ",'2012 Original'!AK21))</f>
        <v>3</v>
      </c>
      <c r="AL21" s="2">
        <f>IFERROR(IF(VLOOKUP('2012 Original'!AL21,key_ref,COLUMN(Appointing_Party_Weight__1),FALSE)=0,"none",VLOOKUP('2012 Original'!AL21,key_ref,COLUMN(Appointing_Party_Weight__1),FALSE)),CONCATENATE("ERR: ",'2012 Original'!AL21))</f>
        <v>4</v>
      </c>
      <c r="AM21" s="2">
        <f>IFERROR(IF(VLOOKUP('2012 Original'!AM21,key_ref,COLUMN(Appointing_Party_Weight__1),FALSE)=0,"none",VLOOKUP('2012 Original'!AM21,key_ref,COLUMN(Appointing_Party_Weight__1),FALSE)),CONCATENATE("ERR: ",'2012 Original'!AM21))</f>
        <v>4</v>
      </c>
      <c r="AN21" s="2">
        <f>IFERROR(IF(VLOOKUP('2012 Original'!AN21,key_ref,COLUMN(Appointing_Party_Weight__1),FALSE)=0,"none",VLOOKUP('2012 Original'!AN21,key_ref,COLUMN(Appointing_Party_Weight__1),FALSE)),CONCATENATE("ERR: ",'2012 Original'!AN21))</f>
        <v>3</v>
      </c>
      <c r="AO21" s="2" t="str">
        <f>IFERROR(IF(VLOOKUP('2012 Original'!AO21,key_ref,COLUMN(Appointing_Party_Weight__1),FALSE)=0,"none",VLOOKUP('2012 Original'!AO21,key_ref,COLUMN(Appointing_Party_Weight__1),FALSE)),CONCATENATE("ERR: ",'2012 Original'!AO21))</f>
        <v>none</v>
      </c>
      <c r="AP21" s="2">
        <f>IFERROR(IF(VLOOKUP('2012 Original'!AP21,key_ref,COLUMN(Appointing_Party_Weight__1),FALSE)=0,"none",VLOOKUP('2012 Original'!AP21,key_ref,COLUMN(Appointing_Party_Weight__1),FALSE)),CONCATENATE("ERR: ",'2012 Original'!AP21))</f>
        <v>4</v>
      </c>
      <c r="AQ21" s="2">
        <f>IFERROR(IF(VLOOKUP('2012 Original'!AQ21,key_ref,COLUMN(Appointing_Party_Weight__1),FALSE)=0,"none",VLOOKUP('2012 Original'!AQ21,key_ref,COLUMN(Appointing_Party_Weight__1),FALSE)),CONCATENATE("ERR: ",'2012 Original'!AQ21))</f>
        <v>4</v>
      </c>
      <c r="AR21" s="2">
        <f>IFERROR(IF(VLOOKUP('2012 Original'!AR21,key_ref,COLUMN(Appointing_Party_Weight__1),FALSE)=0,"none",VLOOKUP('2012 Original'!AR21,key_ref,COLUMN(Appointing_Party_Weight__1),FALSE)),CONCATENATE("ERR: ",'2012 Original'!AR21))</f>
        <v>3</v>
      </c>
      <c r="AS21" s="2">
        <f>IFERROR(IF(VLOOKUP('2012 Original'!AS21,key_ref,COLUMN(Appointing_Party_Weight__1),FALSE)=0,"none",VLOOKUP('2012 Original'!AS21,key_ref,COLUMN(Appointing_Party_Weight__1),FALSE)),CONCATENATE("ERR: ",'2012 Original'!AS21))</f>
        <v>4</v>
      </c>
      <c r="AT21" s="2">
        <f>IFERROR(IF(VLOOKUP('2012 Original'!AT21,key_ref,COLUMN(Appointing_Party_Weight__1),FALSE)=0,"none",VLOOKUP('2012 Original'!AT21,key_ref,COLUMN(Appointing_Party_Weight__1),FALSE)),CONCATENATE("ERR: ",'2012 Original'!AT21))</f>
        <v>4</v>
      </c>
      <c r="AU21" s="2">
        <f>IFERROR(IF(VLOOKUP('2012 Original'!AU21,key_ref,COLUMN(Appointing_Party_Weight__1),FALSE)=0,"none",VLOOKUP('2012 Original'!AU21,key_ref,COLUMN(Appointing_Party_Weight__1),FALSE)),CONCATENATE("ERR: ",'2012 Original'!AU21))</f>
        <v>3</v>
      </c>
      <c r="AV21" s="2">
        <f>IFERROR(IF(VLOOKUP('2012 Original'!AV21,key_ref,COLUMN(Appointing_Party_Weight__1),FALSE)=0,"none",VLOOKUP('2012 Original'!AV21,key_ref,COLUMN(Appointing_Party_Weight__1),FALSE)),CONCATENATE("ERR: ",'2012 Original'!AV21))</f>
        <v>4</v>
      </c>
      <c r="AW21" s="2">
        <f>IFERROR(IF(VLOOKUP('2012 Original'!AW21,key_ref,COLUMN(Appointing_Party_Weight__1),FALSE)=0,"none",VLOOKUP('2012 Original'!AW21,key_ref,COLUMN(Appointing_Party_Weight__1),FALSE)),CONCATENATE("ERR: ",'2012 Original'!AW21))</f>
        <v>3</v>
      </c>
      <c r="AX21" s="2">
        <f>IFERROR(IF(VLOOKUP('2012 Original'!AX21,key_ref,COLUMN(Appointing_Party_Weight__1),FALSE)=0,"none",VLOOKUP('2012 Original'!AX21,key_ref,COLUMN(Appointing_Party_Weight__1),FALSE)),CONCATENATE("ERR: ",'2012 Original'!AX21))</f>
        <v>4</v>
      </c>
      <c r="AY21" s="2">
        <f>IFERROR(IF(VLOOKUP('2012 Original'!AY21,key_ref,COLUMN(Appointing_Party_Weight__1),FALSE)=0,"none",VLOOKUP('2012 Original'!AY21,key_ref,COLUMN(Appointing_Party_Weight__1),FALSE)),CONCATENATE("ERR: ",'2012 Original'!AY21))</f>
        <v>3</v>
      </c>
      <c r="AZ21" s="2">
        <f>IFERROR(IF(VLOOKUP('2012 Original'!AZ21,key_ref,COLUMN(Appointing_Party_Weight__1),FALSE)=0,"none",VLOOKUP('2012 Original'!AZ21,key_ref,COLUMN(Appointing_Party_Weight__1),FALSE)),CONCATENATE("ERR: ",'2012 Original'!AZ21))</f>
        <v>4</v>
      </c>
    </row>
    <row r="22" spans="1:52" s="4" customFormat="1">
      <c r="A22" s="3" t="s">
        <v>47</v>
      </c>
      <c r="B22" s="2">
        <f>IFERROR(IF(VLOOKUP('2012 Original'!B22,key_ref,COLUMN(Appointing_Party_Weight__1),FALSE)=0,"none",VLOOKUP('2012 Original'!B22,key_ref,COLUMN(Appointing_Party_Weight__1),FALSE)),CONCATENATE("ERR: ",'2012 Original'!B22))</f>
        <v>4</v>
      </c>
      <c r="C22" s="2">
        <f>IFERROR(IF(VLOOKUP('2012 Original'!C22,key_ref,COLUMN(Appointing_Party_Weight__1),FALSE)=0,"none",VLOOKUP('2012 Original'!C22,key_ref,COLUMN(Appointing_Party_Weight__1),FALSE)),CONCATENATE("ERR: ",'2012 Original'!C22))</f>
        <v>4</v>
      </c>
      <c r="D22" s="2">
        <f>IFERROR(IF(VLOOKUP('2012 Original'!D22,key_ref,COLUMN(Appointing_Party_Weight__1),FALSE)=0,"none",VLOOKUP('2012 Original'!D22,key_ref,COLUMN(Appointing_Party_Weight__1),FALSE)),CONCATENATE("ERR: ",'2012 Original'!D22))</f>
        <v>4</v>
      </c>
      <c r="E22" s="2">
        <f>IFERROR(IF(VLOOKUP('2012 Original'!E22,key_ref,COLUMN(Appointing_Party_Weight__1),FALSE)=0,"none",VLOOKUP('2012 Original'!E22,key_ref,COLUMN(Appointing_Party_Weight__1),FALSE)),CONCATENATE("ERR: ",'2012 Original'!E22))</f>
        <v>4</v>
      </c>
      <c r="F22" s="2">
        <f>IFERROR(IF(VLOOKUP('2012 Original'!F22,key_ref,COLUMN(Appointing_Party_Weight__1),FALSE)=0,"none",VLOOKUP('2012 Original'!F22,key_ref,COLUMN(Appointing_Party_Weight__1),FALSE)),CONCATENATE("ERR: ",'2012 Original'!F22))</f>
        <v>4</v>
      </c>
      <c r="G22" s="2">
        <f>IFERROR(IF(VLOOKUP('2012 Original'!G22,key_ref,COLUMN(Appointing_Party_Weight__1),FALSE)=0,"none",VLOOKUP('2012 Original'!G22,key_ref,COLUMN(Appointing_Party_Weight__1),FALSE)),CONCATENATE("ERR: ",'2012 Original'!G22))</f>
        <v>4</v>
      </c>
      <c r="H22" s="2">
        <f>IFERROR(IF(VLOOKUP('2012 Original'!H22,key_ref,COLUMN(Appointing_Party_Weight__1),FALSE)=0,"none",VLOOKUP('2012 Original'!H22,key_ref,COLUMN(Appointing_Party_Weight__1),FALSE)),CONCATENATE("ERR: ",'2012 Original'!H22))</f>
        <v>4</v>
      </c>
      <c r="I22" s="2">
        <f>IFERROR(IF(VLOOKUP('2012 Original'!I22,key_ref,COLUMN(Appointing_Party_Weight__1),FALSE)=0,"none",VLOOKUP('2012 Original'!I22,key_ref,COLUMN(Appointing_Party_Weight__1),FALSE)),CONCATENATE("ERR: ",'2012 Original'!I22))</f>
        <v>3</v>
      </c>
      <c r="J22" s="2">
        <f>IFERROR(IF(VLOOKUP('2012 Original'!J22,key_ref,COLUMN(Appointing_Party_Weight__1),FALSE)=0,"none",VLOOKUP('2012 Original'!J22,key_ref,COLUMN(Appointing_Party_Weight__1),FALSE)),CONCATENATE("ERR: ",'2012 Original'!J22))</f>
        <v>4</v>
      </c>
      <c r="K22" s="2">
        <f>IFERROR(IF(VLOOKUP('2012 Original'!K22,key_ref,COLUMN(Appointing_Party_Weight__1),FALSE)=0,"none",VLOOKUP('2012 Original'!K22,key_ref,COLUMN(Appointing_Party_Weight__1),FALSE)),CONCATENATE("ERR: ",'2012 Original'!K22))</f>
        <v>4</v>
      </c>
      <c r="L22" s="2">
        <f>IFERROR(IF(VLOOKUP('2012 Original'!L22,key_ref,COLUMN(Appointing_Party_Weight__1),FALSE)=0,"none",VLOOKUP('2012 Original'!L22,key_ref,COLUMN(Appointing_Party_Weight__1),FALSE)),CONCATENATE("ERR: ",'2012 Original'!L22))</f>
        <v>3</v>
      </c>
      <c r="M22" s="2">
        <f>IFERROR(IF(VLOOKUP('2012 Original'!M22,key_ref,COLUMN(Appointing_Party_Weight__1),FALSE)=0,"none",VLOOKUP('2012 Original'!M22,key_ref,COLUMN(Appointing_Party_Weight__1),FALSE)),CONCATENATE("ERR: ",'2012 Original'!M22))</f>
        <v>4</v>
      </c>
      <c r="N22" s="2">
        <f>IFERROR(IF(VLOOKUP('2012 Original'!N22,key_ref,COLUMN(Appointing_Party_Weight__1),FALSE)=0,"none",VLOOKUP('2012 Original'!N22,key_ref,COLUMN(Appointing_Party_Weight__1),FALSE)),CONCATENATE("ERR: ",'2012 Original'!N22))</f>
        <v>4</v>
      </c>
      <c r="O22" s="2">
        <f>IFERROR(IF(VLOOKUP('2012 Original'!O22,key_ref,COLUMN(Appointing_Party_Weight__1),FALSE)=0,"none",VLOOKUP('2012 Original'!O22,key_ref,COLUMN(Appointing_Party_Weight__1),FALSE)),CONCATENATE("ERR: ",'2012 Original'!O22))</f>
        <v>4</v>
      </c>
      <c r="P22" s="2">
        <f>IFERROR(IF(VLOOKUP('2012 Original'!P22,key_ref,COLUMN(Appointing_Party_Weight__1),FALSE)=0,"none",VLOOKUP('2012 Original'!P22,key_ref,COLUMN(Appointing_Party_Weight__1),FALSE)),CONCATENATE("ERR: ",'2012 Original'!P22))</f>
        <v>4</v>
      </c>
      <c r="Q22" s="2">
        <f>IFERROR(IF(VLOOKUP('2012 Original'!Q22,key_ref,COLUMN(Appointing_Party_Weight__1),FALSE)=0,"none",VLOOKUP('2012 Original'!Q22,key_ref,COLUMN(Appointing_Party_Weight__1),FALSE)),CONCATENATE("ERR: ",'2012 Original'!Q22))</f>
        <v>4</v>
      </c>
      <c r="R22" s="2">
        <f>IFERROR(IF(VLOOKUP('2012 Original'!R22,key_ref,COLUMN(Appointing_Party_Weight__1),FALSE)=0,"none",VLOOKUP('2012 Original'!R22,key_ref,COLUMN(Appointing_Party_Weight__1),FALSE)),CONCATENATE("ERR: ",'2012 Original'!R22))</f>
        <v>3</v>
      </c>
      <c r="S22" s="2">
        <f>IFERROR(IF(VLOOKUP('2012 Original'!S22,key_ref,COLUMN(Appointing_Party_Weight__1),FALSE)=0,"none",VLOOKUP('2012 Original'!S22,key_ref,COLUMN(Appointing_Party_Weight__1),FALSE)),CONCATENATE("ERR: ",'2012 Original'!S22))</f>
        <v>4</v>
      </c>
      <c r="T22" s="2">
        <f>IFERROR(IF(VLOOKUP('2012 Original'!T22,key_ref,COLUMN(Appointing_Party_Weight__1),FALSE)=0,"none",VLOOKUP('2012 Original'!T22,key_ref,COLUMN(Appointing_Party_Weight__1),FALSE)),CONCATENATE("ERR: ",'2012 Original'!T22))</f>
        <v>4</v>
      </c>
      <c r="U22" s="2">
        <f>IFERROR(IF(VLOOKUP('2012 Original'!U22,key_ref,COLUMN(Appointing_Party_Weight__1),FALSE)=0,"none",VLOOKUP('2012 Original'!U22,key_ref,COLUMN(Appointing_Party_Weight__1),FALSE)),CONCATENATE("ERR: ",'2012 Original'!U22))</f>
        <v>4</v>
      </c>
      <c r="V22" s="2">
        <f>IFERROR(IF(VLOOKUP('2012 Original'!V22,key_ref,COLUMN(Appointing_Party_Weight__1),FALSE)=0,"none",VLOOKUP('2012 Original'!V22,key_ref,COLUMN(Appointing_Party_Weight__1),FALSE)),CONCATENATE("ERR: ",'2012 Original'!V22))</f>
        <v>4</v>
      </c>
      <c r="W22" s="2">
        <f>IFERROR(IF(VLOOKUP('2012 Original'!W22,key_ref,COLUMN(Appointing_Party_Weight__1),FALSE)=0,"none",VLOOKUP('2012 Original'!W22,key_ref,COLUMN(Appointing_Party_Weight__1),FALSE)),CONCATENATE("ERR: ",'2012 Original'!W22))</f>
        <v>3</v>
      </c>
      <c r="X22" s="2">
        <f>IFERROR(IF(VLOOKUP('2012 Original'!X22,key_ref,COLUMN(Appointing_Party_Weight__1),FALSE)=0,"none",VLOOKUP('2012 Original'!X22,key_ref,COLUMN(Appointing_Party_Weight__1),FALSE)),CONCATENATE("ERR: ",'2012 Original'!X22))</f>
        <v>3</v>
      </c>
      <c r="Y22" s="2">
        <f>IFERROR(IF(VLOOKUP('2012 Original'!Y22,key_ref,COLUMN(Appointing_Party_Weight__1),FALSE)=0,"none",VLOOKUP('2012 Original'!Y22,key_ref,COLUMN(Appointing_Party_Weight__1),FALSE)),CONCATENATE("ERR: ",'2012 Original'!Y22))</f>
        <v>3</v>
      </c>
      <c r="Z22" s="2">
        <f>IFERROR(IF(VLOOKUP('2012 Original'!Z22,key_ref,COLUMN(Appointing_Party_Weight__1),FALSE)=0,"none",VLOOKUP('2012 Original'!Z22,key_ref,COLUMN(Appointing_Party_Weight__1),FALSE)),CONCATENATE("ERR: ",'2012 Original'!Z22))</f>
        <v>4</v>
      </c>
      <c r="AA22" s="2">
        <f>IFERROR(IF(VLOOKUP('2012 Original'!AA22,key_ref,COLUMN(Appointing_Party_Weight__1),FALSE)=0,"none",VLOOKUP('2012 Original'!AA22,key_ref,COLUMN(Appointing_Party_Weight__1),FALSE)),CONCATENATE("ERR: ",'2012 Original'!AA22))</f>
        <v>3</v>
      </c>
      <c r="AB22" s="2">
        <f>IFERROR(IF(VLOOKUP('2012 Original'!AB22,key_ref,COLUMN(Appointing_Party_Weight__1),FALSE)=0,"none",VLOOKUP('2012 Original'!AB22,key_ref,COLUMN(Appointing_Party_Weight__1),FALSE)),CONCATENATE("ERR: ",'2012 Original'!AB22))</f>
        <v>4</v>
      </c>
      <c r="AC22" s="2">
        <f>IFERROR(IF(VLOOKUP('2012 Original'!AC22,key_ref,COLUMN(Appointing_Party_Weight__1),FALSE)=0,"none",VLOOKUP('2012 Original'!AC22,key_ref,COLUMN(Appointing_Party_Weight__1),FALSE)),CONCATENATE("ERR: ",'2012 Original'!AC22))</f>
        <v>3</v>
      </c>
      <c r="AD22" s="2">
        <f>IFERROR(IF(VLOOKUP('2012 Original'!AD22,key_ref,COLUMN(Appointing_Party_Weight__1),FALSE)=0,"none",VLOOKUP('2012 Original'!AD22,key_ref,COLUMN(Appointing_Party_Weight__1),FALSE)),CONCATENATE("ERR: ",'2012 Original'!AD22))</f>
        <v>4</v>
      </c>
      <c r="AE22" s="2">
        <f>IFERROR(IF(VLOOKUP('2012 Original'!AE22,key_ref,COLUMN(Appointing_Party_Weight__1),FALSE)=0,"none",VLOOKUP('2012 Original'!AE22,key_ref,COLUMN(Appointing_Party_Weight__1),FALSE)),CONCATENATE("ERR: ",'2012 Original'!AE22))</f>
        <v>4</v>
      </c>
      <c r="AF22" s="2">
        <f>IFERROR(IF(VLOOKUP('2012 Original'!AF22,key_ref,COLUMN(Appointing_Party_Weight__1),FALSE)=0,"none",VLOOKUP('2012 Original'!AF22,key_ref,COLUMN(Appointing_Party_Weight__1),FALSE)),CONCATENATE("ERR: ",'2012 Original'!AF22))</f>
        <v>4</v>
      </c>
      <c r="AG22" s="2">
        <f>IFERROR(IF(VLOOKUP('2012 Original'!AG22,key_ref,COLUMN(Appointing_Party_Weight__1),FALSE)=0,"none",VLOOKUP('2012 Original'!AG22,key_ref,COLUMN(Appointing_Party_Weight__1),FALSE)),CONCATENATE("ERR: ",'2012 Original'!AG22))</f>
        <v>4</v>
      </c>
      <c r="AH22" s="2">
        <f>IFERROR(IF(VLOOKUP('2012 Original'!AH22,key_ref,COLUMN(Appointing_Party_Weight__1),FALSE)=0,"none",VLOOKUP('2012 Original'!AH22,key_ref,COLUMN(Appointing_Party_Weight__1),FALSE)),CONCATENATE("ERR: ",'2012 Original'!AH22))</f>
        <v>4</v>
      </c>
      <c r="AI22" s="2">
        <f>IFERROR(IF(VLOOKUP('2012 Original'!AI22,key_ref,COLUMN(Appointing_Party_Weight__1),FALSE)=0,"none",VLOOKUP('2012 Original'!AI22,key_ref,COLUMN(Appointing_Party_Weight__1),FALSE)),CONCATENATE("ERR: ",'2012 Original'!AI22))</f>
        <v>4</v>
      </c>
      <c r="AJ22" s="2">
        <f>IFERROR(IF(VLOOKUP('2012 Original'!AJ22,key_ref,COLUMN(Appointing_Party_Weight__1),FALSE)=0,"none",VLOOKUP('2012 Original'!AJ22,key_ref,COLUMN(Appointing_Party_Weight__1),FALSE)),CONCATENATE("ERR: ",'2012 Original'!AJ22))</f>
        <v>2</v>
      </c>
      <c r="AK22" s="2">
        <f>IFERROR(IF(VLOOKUP('2012 Original'!AK22,key_ref,COLUMN(Appointing_Party_Weight__1),FALSE)=0,"none",VLOOKUP('2012 Original'!AK22,key_ref,COLUMN(Appointing_Party_Weight__1),FALSE)),CONCATENATE("ERR: ",'2012 Original'!AK22))</f>
        <v>3</v>
      </c>
      <c r="AL22" s="2">
        <f>IFERROR(IF(VLOOKUP('2012 Original'!AL22,key_ref,COLUMN(Appointing_Party_Weight__1),FALSE)=0,"none",VLOOKUP('2012 Original'!AL22,key_ref,COLUMN(Appointing_Party_Weight__1),FALSE)),CONCATENATE("ERR: ",'2012 Original'!AL22))</f>
        <v>3</v>
      </c>
      <c r="AM22" s="2">
        <f>IFERROR(IF(VLOOKUP('2012 Original'!AM22,key_ref,COLUMN(Appointing_Party_Weight__1),FALSE)=0,"none",VLOOKUP('2012 Original'!AM22,key_ref,COLUMN(Appointing_Party_Weight__1),FALSE)),CONCATENATE("ERR: ",'2012 Original'!AM22))</f>
        <v>3</v>
      </c>
      <c r="AN22" s="2">
        <f>IFERROR(IF(VLOOKUP('2012 Original'!AN22,key_ref,COLUMN(Appointing_Party_Weight__1),FALSE)=0,"none",VLOOKUP('2012 Original'!AN22,key_ref,COLUMN(Appointing_Party_Weight__1),FALSE)),CONCATENATE("ERR: ",'2012 Original'!AN22))</f>
        <v>4</v>
      </c>
      <c r="AO22" s="2">
        <f>IFERROR(IF(VLOOKUP('2012 Original'!AO22,key_ref,COLUMN(Appointing_Party_Weight__1),FALSE)=0,"none",VLOOKUP('2012 Original'!AO22,key_ref,COLUMN(Appointing_Party_Weight__1),FALSE)),CONCATENATE("ERR: ",'2012 Original'!AO22))</f>
        <v>4</v>
      </c>
      <c r="AP22" s="2">
        <f>IFERROR(IF(VLOOKUP('2012 Original'!AP22,key_ref,COLUMN(Appointing_Party_Weight__1),FALSE)=0,"none",VLOOKUP('2012 Original'!AP22,key_ref,COLUMN(Appointing_Party_Weight__1),FALSE)),CONCATENATE("ERR: ",'2012 Original'!AP22))</f>
        <v>4</v>
      </c>
      <c r="AQ22" s="2">
        <f>IFERROR(IF(VLOOKUP('2012 Original'!AQ22,key_ref,COLUMN(Appointing_Party_Weight__1),FALSE)=0,"none",VLOOKUP('2012 Original'!AQ22,key_ref,COLUMN(Appointing_Party_Weight__1),FALSE)),CONCATENATE("ERR: ",'2012 Original'!AQ22))</f>
        <v>4</v>
      </c>
      <c r="AR22" s="2">
        <f>IFERROR(IF(VLOOKUP('2012 Original'!AR22,key_ref,COLUMN(Appointing_Party_Weight__1),FALSE)=0,"none",VLOOKUP('2012 Original'!AR22,key_ref,COLUMN(Appointing_Party_Weight__1),FALSE)),CONCATENATE("ERR: ",'2012 Original'!AR22))</f>
        <v>4</v>
      </c>
      <c r="AS22" s="2">
        <f>IFERROR(IF(VLOOKUP('2012 Original'!AS22,key_ref,COLUMN(Appointing_Party_Weight__1),FALSE)=0,"none",VLOOKUP('2012 Original'!AS22,key_ref,COLUMN(Appointing_Party_Weight__1),FALSE)),CONCATENATE("ERR: ",'2012 Original'!AS22))</f>
        <v>3</v>
      </c>
      <c r="AT22" s="2">
        <f>IFERROR(IF(VLOOKUP('2012 Original'!AT22,key_ref,COLUMN(Appointing_Party_Weight__1),FALSE)=0,"none",VLOOKUP('2012 Original'!AT22,key_ref,COLUMN(Appointing_Party_Weight__1),FALSE)),CONCATENATE("ERR: ",'2012 Original'!AT22))</f>
        <v>3</v>
      </c>
      <c r="AU22" s="2">
        <f>IFERROR(IF(VLOOKUP('2012 Original'!AU22,key_ref,COLUMN(Appointing_Party_Weight__1),FALSE)=0,"none",VLOOKUP('2012 Original'!AU22,key_ref,COLUMN(Appointing_Party_Weight__1),FALSE)),CONCATENATE("ERR: ",'2012 Original'!AU22))</f>
        <v>3</v>
      </c>
      <c r="AV22" s="2">
        <f>IFERROR(IF(VLOOKUP('2012 Original'!AV22,key_ref,COLUMN(Appointing_Party_Weight__1),FALSE)=0,"none",VLOOKUP('2012 Original'!AV22,key_ref,COLUMN(Appointing_Party_Weight__1),FALSE)),CONCATENATE("ERR: ",'2012 Original'!AV22))</f>
        <v>3</v>
      </c>
      <c r="AW22" s="2">
        <f>IFERROR(IF(VLOOKUP('2012 Original'!AW22,key_ref,COLUMN(Appointing_Party_Weight__1),FALSE)=0,"none",VLOOKUP('2012 Original'!AW22,key_ref,COLUMN(Appointing_Party_Weight__1),FALSE)),CONCATENATE("ERR: ",'2012 Original'!AW22))</f>
        <v>3</v>
      </c>
      <c r="AX22" s="2">
        <f>IFERROR(IF(VLOOKUP('2012 Original'!AX22,key_ref,COLUMN(Appointing_Party_Weight__1),FALSE)=0,"none",VLOOKUP('2012 Original'!AX22,key_ref,COLUMN(Appointing_Party_Weight__1),FALSE)),CONCATENATE("ERR: ",'2012 Original'!AX22))</f>
        <v>3</v>
      </c>
      <c r="AY22" s="2">
        <f>IFERROR(IF(VLOOKUP('2012 Original'!AY22,key_ref,COLUMN(Appointing_Party_Weight__1),FALSE)=0,"none",VLOOKUP('2012 Original'!AY22,key_ref,COLUMN(Appointing_Party_Weight__1),FALSE)),CONCATENATE("ERR: ",'2012 Original'!AY22))</f>
        <v>4</v>
      </c>
      <c r="AZ22" s="2">
        <f>IFERROR(IF(VLOOKUP('2012 Original'!AZ22,key_ref,COLUMN(Appointing_Party_Weight__1),FALSE)=0,"none",VLOOKUP('2012 Original'!AZ22,key_ref,COLUMN(Appointing_Party_Weight__1),FALSE)),CONCATENATE("ERR: ",'2012 Original'!AZ22))</f>
        <v>3</v>
      </c>
    </row>
    <row r="23" spans="1:52" s="4" customFormat="1">
      <c r="A23" s="3" t="s">
        <v>185</v>
      </c>
      <c r="B23" s="2">
        <f>IFERROR(IF(VLOOKUP('2012 Original'!B23,key_ref,COLUMN(Appointing_Party_Weight__1),FALSE)=0,"none",VLOOKUP('2012 Original'!B23,key_ref,COLUMN(Appointing_Party_Weight__1),FALSE)),CONCATENATE("ERR: ",'2012 Original'!B23))</f>
        <v>4</v>
      </c>
      <c r="C23" s="2">
        <f>IFERROR(IF(VLOOKUP('2012 Original'!C23,key_ref,COLUMN(Appointing_Party_Weight__1),FALSE)=0,"none",VLOOKUP('2012 Original'!C23,key_ref,COLUMN(Appointing_Party_Weight__1),FALSE)),CONCATENATE("ERR: ",'2012 Original'!C23))</f>
        <v>4</v>
      </c>
      <c r="D23" s="2">
        <f>IFERROR(IF(VLOOKUP('2012 Original'!D23,key_ref,COLUMN(Appointing_Party_Weight__1),FALSE)=0,"none",VLOOKUP('2012 Original'!D23,key_ref,COLUMN(Appointing_Party_Weight__1),FALSE)),CONCATENATE("ERR: ",'2012 Original'!D23))</f>
        <v>4</v>
      </c>
      <c r="E23" s="2">
        <f>IFERROR(IF(VLOOKUP('2012 Original'!E23,key_ref,COLUMN(Appointing_Party_Weight__1),FALSE)=0,"none",VLOOKUP('2012 Original'!E23,key_ref,COLUMN(Appointing_Party_Weight__1),FALSE)),CONCATENATE("ERR: ",'2012 Original'!E23))</f>
        <v>4</v>
      </c>
      <c r="F23" s="2">
        <f>IFERROR(IF(VLOOKUP('2012 Original'!F23,key_ref,COLUMN(Appointing_Party_Weight__1),FALSE)=0,"none",VLOOKUP('2012 Original'!F23,key_ref,COLUMN(Appointing_Party_Weight__1),FALSE)),CONCATENATE("ERR: ",'2012 Original'!F23))</f>
        <v>3</v>
      </c>
      <c r="G23" s="2">
        <f>IFERROR(IF(VLOOKUP('2012 Original'!G23,key_ref,COLUMN(Appointing_Party_Weight__1),FALSE)=0,"none",VLOOKUP('2012 Original'!G23,key_ref,COLUMN(Appointing_Party_Weight__1),FALSE)),CONCATENATE("ERR: ",'2012 Original'!G23))</f>
        <v>3</v>
      </c>
      <c r="H23" s="2">
        <f>IFERROR(IF(VLOOKUP('2012 Original'!H23,key_ref,COLUMN(Appointing_Party_Weight__1),FALSE)=0,"none",VLOOKUP('2012 Original'!H23,key_ref,COLUMN(Appointing_Party_Weight__1),FALSE)),CONCATENATE("ERR: ",'2012 Original'!H23))</f>
        <v>3</v>
      </c>
      <c r="I23" s="2">
        <f>IFERROR(IF(VLOOKUP('2012 Original'!I23,key_ref,COLUMN(Appointing_Party_Weight__1),FALSE)=0,"none",VLOOKUP('2012 Original'!I23,key_ref,COLUMN(Appointing_Party_Weight__1),FALSE)),CONCATENATE("ERR: ",'2012 Original'!I23))</f>
        <v>4</v>
      </c>
      <c r="J23" s="2">
        <f>IFERROR(IF(VLOOKUP('2012 Original'!J23,key_ref,COLUMN(Appointing_Party_Weight__1),FALSE)=0,"none",VLOOKUP('2012 Original'!J23,key_ref,COLUMN(Appointing_Party_Weight__1),FALSE)),CONCATENATE("ERR: ",'2012 Original'!J23))</f>
        <v>4</v>
      </c>
      <c r="K23" s="2">
        <f>IFERROR(IF(VLOOKUP('2012 Original'!K23,key_ref,COLUMN(Appointing_Party_Weight__1),FALSE)=0,"none",VLOOKUP('2012 Original'!K23,key_ref,COLUMN(Appointing_Party_Weight__1),FALSE)),CONCATENATE("ERR: ",'2012 Original'!K23))</f>
        <v>3</v>
      </c>
      <c r="L23" s="2">
        <f>IFERROR(IF(VLOOKUP('2012 Original'!L23,key_ref,COLUMN(Appointing_Party_Weight__1),FALSE)=0,"none",VLOOKUP('2012 Original'!L23,key_ref,COLUMN(Appointing_Party_Weight__1),FALSE)),CONCATENATE("ERR: ",'2012 Original'!L23))</f>
        <v>3</v>
      </c>
      <c r="M23" s="2">
        <f>IFERROR(IF(VLOOKUP('2012 Original'!M23,key_ref,COLUMN(Appointing_Party_Weight__1),FALSE)=0,"none",VLOOKUP('2012 Original'!M23,key_ref,COLUMN(Appointing_Party_Weight__1),FALSE)),CONCATENATE("ERR: ",'2012 Original'!M23))</f>
        <v>3</v>
      </c>
      <c r="N23" s="2">
        <f>IFERROR(IF(VLOOKUP('2012 Original'!N23,key_ref,COLUMN(Appointing_Party_Weight__1),FALSE)=0,"none",VLOOKUP('2012 Original'!N23,key_ref,COLUMN(Appointing_Party_Weight__1),FALSE)),CONCATENATE("ERR: ",'2012 Original'!N23))</f>
        <v>3</v>
      </c>
      <c r="O23" s="2" t="str">
        <f>IFERROR(IF(VLOOKUP('2012 Original'!O23,key_ref,COLUMN(Appointing_Party_Weight__1),FALSE)=0,"none",VLOOKUP('2012 Original'!O23,key_ref,COLUMN(Appointing_Party_Weight__1),FALSE)),CONCATENATE("ERR: ",'2012 Original'!O23))</f>
        <v>none</v>
      </c>
      <c r="P23" s="2">
        <f>IFERROR(IF(VLOOKUP('2012 Original'!P23,key_ref,COLUMN(Appointing_Party_Weight__1),FALSE)=0,"none",VLOOKUP('2012 Original'!P23,key_ref,COLUMN(Appointing_Party_Weight__1),FALSE)),CONCATENATE("ERR: ",'2012 Original'!P23))</f>
        <v>4</v>
      </c>
      <c r="Q23" s="2" t="str">
        <f>IFERROR(IF(VLOOKUP('2012 Original'!Q23,key_ref,COLUMN(Appointing_Party_Weight__1),FALSE)=0,"none",VLOOKUP('2012 Original'!Q23,key_ref,COLUMN(Appointing_Party_Weight__1),FALSE)),CONCATENATE("ERR: ",'2012 Original'!Q23))</f>
        <v>none</v>
      </c>
      <c r="R23" s="2">
        <f>IFERROR(IF(VLOOKUP('2012 Original'!R23,key_ref,COLUMN(Appointing_Party_Weight__1),FALSE)=0,"none",VLOOKUP('2012 Original'!R23,key_ref,COLUMN(Appointing_Party_Weight__1),FALSE)),CONCATENATE("ERR: ",'2012 Original'!R23))</f>
        <v>3</v>
      </c>
      <c r="S23" s="2" t="str">
        <f>IFERROR(IF(VLOOKUP('2012 Original'!S23,key_ref,COLUMN(Appointing_Party_Weight__1),FALSE)=0,"none",VLOOKUP('2012 Original'!S23,key_ref,COLUMN(Appointing_Party_Weight__1),FALSE)),CONCATENATE("ERR: ",'2012 Original'!S23))</f>
        <v>none</v>
      </c>
      <c r="T23" s="2">
        <f>IFERROR(IF(VLOOKUP('2012 Original'!T23,key_ref,COLUMN(Appointing_Party_Weight__1),FALSE)=0,"none",VLOOKUP('2012 Original'!T23,key_ref,COLUMN(Appointing_Party_Weight__1),FALSE)),CONCATENATE("ERR: ",'2012 Original'!T23))</f>
        <v>4</v>
      </c>
      <c r="U23" s="2">
        <f>IFERROR(IF(VLOOKUP('2012 Original'!U23,key_ref,COLUMN(Appointing_Party_Weight__1),FALSE)=0,"none",VLOOKUP('2012 Original'!U23,key_ref,COLUMN(Appointing_Party_Weight__1),FALSE)),CONCATENATE("ERR: ",'2012 Original'!U23))</f>
        <v>2</v>
      </c>
      <c r="V23" s="2">
        <f>IFERROR(IF(VLOOKUP('2012 Original'!V23,key_ref,COLUMN(Appointing_Party_Weight__1),FALSE)=0,"none",VLOOKUP('2012 Original'!V23,key_ref,COLUMN(Appointing_Party_Weight__1),FALSE)),CONCATENATE("ERR: ",'2012 Original'!V23))</f>
        <v>4</v>
      </c>
      <c r="W23" s="2">
        <f>IFERROR(IF(VLOOKUP('2012 Original'!W23,key_ref,COLUMN(Appointing_Party_Weight__1),FALSE)=0,"none",VLOOKUP('2012 Original'!W23,key_ref,COLUMN(Appointing_Party_Weight__1),FALSE)),CONCATENATE("ERR: ",'2012 Original'!W23))</f>
        <v>4</v>
      </c>
      <c r="X23" s="2" t="str">
        <f>IFERROR(IF(VLOOKUP('2012 Original'!X23,key_ref,COLUMN(Appointing_Party_Weight__1),FALSE)=0,"none",VLOOKUP('2012 Original'!X23,key_ref,COLUMN(Appointing_Party_Weight__1),FALSE)),CONCATENATE("ERR: ",'2012 Original'!X23))</f>
        <v>none</v>
      </c>
      <c r="Y23" s="2">
        <f>IFERROR(IF(VLOOKUP('2012 Original'!Y23,key_ref,COLUMN(Appointing_Party_Weight__1),FALSE)=0,"none",VLOOKUP('2012 Original'!Y23,key_ref,COLUMN(Appointing_Party_Weight__1),FALSE)),CONCATENATE("ERR: ",'2012 Original'!Y23))</f>
        <v>3</v>
      </c>
      <c r="Z23" s="2">
        <f>IFERROR(IF(VLOOKUP('2012 Original'!Z23,key_ref,COLUMN(Appointing_Party_Weight__1),FALSE)=0,"none",VLOOKUP('2012 Original'!Z23,key_ref,COLUMN(Appointing_Party_Weight__1),FALSE)),CONCATENATE("ERR: ",'2012 Original'!Z23))</f>
        <v>4</v>
      </c>
      <c r="AA23" s="2">
        <f>IFERROR(IF(VLOOKUP('2012 Original'!AA23,key_ref,COLUMN(Appointing_Party_Weight__1),FALSE)=0,"none",VLOOKUP('2012 Original'!AA23,key_ref,COLUMN(Appointing_Party_Weight__1),FALSE)),CONCATENATE("ERR: ",'2012 Original'!AA23))</f>
        <v>2</v>
      </c>
      <c r="AB23" s="2" t="str">
        <f>IFERROR(IF(VLOOKUP('2012 Original'!AB23,key_ref,COLUMN(Appointing_Party_Weight__1),FALSE)=0,"none",VLOOKUP('2012 Original'!AB23,key_ref,COLUMN(Appointing_Party_Weight__1),FALSE)),CONCATENATE("ERR: ",'2012 Original'!AB23))</f>
        <v>none</v>
      </c>
      <c r="AC23" s="2">
        <f>IFERROR(IF(VLOOKUP('2012 Original'!AC23,key_ref,COLUMN(Appointing_Party_Weight__1),FALSE)=0,"none",VLOOKUP('2012 Original'!AC23,key_ref,COLUMN(Appointing_Party_Weight__1),FALSE)),CONCATENATE("ERR: ",'2012 Original'!AC23))</f>
        <v>3</v>
      </c>
      <c r="AD23" s="2">
        <f>IFERROR(IF(VLOOKUP('2012 Original'!AD23,key_ref,COLUMN(Appointing_Party_Weight__1),FALSE)=0,"none",VLOOKUP('2012 Original'!AD23,key_ref,COLUMN(Appointing_Party_Weight__1),FALSE)),CONCATENATE("ERR: ",'2012 Original'!AD23))</f>
        <v>4</v>
      </c>
      <c r="AE23" s="2">
        <f>IFERROR(IF(VLOOKUP('2012 Original'!AE23,key_ref,COLUMN(Appointing_Party_Weight__1),FALSE)=0,"none",VLOOKUP('2012 Original'!AE23,key_ref,COLUMN(Appointing_Party_Weight__1),FALSE)),CONCATENATE("ERR: ",'2012 Original'!AE23))</f>
        <v>4</v>
      </c>
      <c r="AF23" s="2">
        <f>IFERROR(IF(VLOOKUP('2012 Original'!AF23,key_ref,COLUMN(Appointing_Party_Weight__1),FALSE)=0,"none",VLOOKUP('2012 Original'!AF23,key_ref,COLUMN(Appointing_Party_Weight__1),FALSE)),CONCATENATE("ERR: ",'2012 Original'!AF23))</f>
        <v>3</v>
      </c>
      <c r="AG23" s="2">
        <f>IFERROR(IF(VLOOKUP('2012 Original'!AG23,key_ref,COLUMN(Appointing_Party_Weight__1),FALSE)=0,"none",VLOOKUP('2012 Original'!AG23,key_ref,COLUMN(Appointing_Party_Weight__1),FALSE)),CONCATENATE("ERR: ",'2012 Original'!AG23))</f>
        <v>3</v>
      </c>
      <c r="AH23" s="2">
        <f>IFERROR(IF(VLOOKUP('2012 Original'!AH23,key_ref,COLUMN(Appointing_Party_Weight__1),FALSE)=0,"none",VLOOKUP('2012 Original'!AH23,key_ref,COLUMN(Appointing_Party_Weight__1),FALSE)),CONCATENATE("ERR: ",'2012 Original'!AH23))</f>
        <v>4</v>
      </c>
      <c r="AI23" s="2">
        <f>IFERROR(IF(VLOOKUP('2012 Original'!AI23,key_ref,COLUMN(Appointing_Party_Weight__1),FALSE)=0,"none",VLOOKUP('2012 Original'!AI23,key_ref,COLUMN(Appointing_Party_Weight__1),FALSE)),CONCATENATE("ERR: ",'2012 Original'!AI23))</f>
        <v>4</v>
      </c>
      <c r="AJ23" s="2">
        <f>IFERROR(IF(VLOOKUP('2012 Original'!AJ23,key_ref,COLUMN(Appointing_Party_Weight__1),FALSE)=0,"none",VLOOKUP('2012 Original'!AJ23,key_ref,COLUMN(Appointing_Party_Weight__1),FALSE)),CONCATENATE("ERR: ",'2012 Original'!AJ23))</f>
        <v>4</v>
      </c>
      <c r="AK23" s="2">
        <f>IFERROR(IF(VLOOKUP('2012 Original'!AK23,key_ref,COLUMN(Appointing_Party_Weight__1),FALSE)=0,"none",VLOOKUP('2012 Original'!AK23,key_ref,COLUMN(Appointing_Party_Weight__1),FALSE)),CONCATENATE("ERR: ",'2012 Original'!AK23))</f>
        <v>3</v>
      </c>
      <c r="AL23" s="2">
        <f>IFERROR(IF(VLOOKUP('2012 Original'!AL23,key_ref,COLUMN(Appointing_Party_Weight__1),FALSE)=0,"none",VLOOKUP('2012 Original'!AL23,key_ref,COLUMN(Appointing_Party_Weight__1),FALSE)),CONCATENATE("ERR: ",'2012 Original'!AL23))</f>
        <v>4</v>
      </c>
      <c r="AM23" s="2">
        <f>IFERROR(IF(VLOOKUP('2012 Original'!AM23,key_ref,COLUMN(Appointing_Party_Weight__1),FALSE)=0,"none",VLOOKUP('2012 Original'!AM23,key_ref,COLUMN(Appointing_Party_Weight__1),FALSE)),CONCATENATE("ERR: ",'2012 Original'!AM23))</f>
        <v>4</v>
      </c>
      <c r="AN23" s="2" t="str">
        <f>IFERROR(IF(VLOOKUP('2012 Original'!AN23,key_ref,COLUMN(Appointing_Party_Weight__1),FALSE)=0,"none",VLOOKUP('2012 Original'!AN23,key_ref,COLUMN(Appointing_Party_Weight__1),FALSE)),CONCATENATE("ERR: ",'2012 Original'!AN23))</f>
        <v>none</v>
      </c>
      <c r="AO23" s="2">
        <f>IFERROR(IF(VLOOKUP('2012 Original'!AO23,key_ref,COLUMN(Appointing_Party_Weight__1),FALSE)=0,"none",VLOOKUP('2012 Original'!AO23,key_ref,COLUMN(Appointing_Party_Weight__1),FALSE)),CONCATENATE("ERR: ",'2012 Original'!AO23))</f>
        <v>4</v>
      </c>
      <c r="AP23" s="2" t="str">
        <f>IFERROR(IF(VLOOKUP('2012 Original'!AP23,key_ref,COLUMN(Appointing_Party_Weight__1),FALSE)=0,"none",VLOOKUP('2012 Original'!AP23,key_ref,COLUMN(Appointing_Party_Weight__1),FALSE)),CONCATENATE("ERR: ",'2012 Original'!AP23))</f>
        <v>none</v>
      </c>
      <c r="AQ23" s="2">
        <f>IFERROR(IF(VLOOKUP('2012 Original'!AQ23,key_ref,COLUMN(Appointing_Party_Weight__1),FALSE)=0,"none",VLOOKUP('2012 Original'!AQ23,key_ref,COLUMN(Appointing_Party_Weight__1),FALSE)),CONCATENATE("ERR: ",'2012 Original'!AQ23))</f>
        <v>4</v>
      </c>
      <c r="AR23" s="2">
        <f>IFERROR(IF(VLOOKUP('2012 Original'!AR23,key_ref,COLUMN(Appointing_Party_Weight__1),FALSE)=0,"none",VLOOKUP('2012 Original'!AR23,key_ref,COLUMN(Appointing_Party_Weight__1),FALSE)),CONCATENATE("ERR: ",'2012 Original'!AR23))</f>
        <v>3</v>
      </c>
      <c r="AS23" s="2">
        <f>IFERROR(IF(VLOOKUP('2012 Original'!AS23,key_ref,COLUMN(Appointing_Party_Weight__1),FALSE)=0,"none",VLOOKUP('2012 Original'!AS23,key_ref,COLUMN(Appointing_Party_Weight__1),FALSE)),CONCATENATE("ERR: ",'2012 Original'!AS23))</f>
        <v>4</v>
      </c>
      <c r="AT23" s="2">
        <f>IFERROR(IF(VLOOKUP('2012 Original'!AT23,key_ref,COLUMN(Appointing_Party_Weight__1),FALSE)=0,"none",VLOOKUP('2012 Original'!AT23,key_ref,COLUMN(Appointing_Party_Weight__1),FALSE)),CONCATENATE("ERR: ",'2012 Original'!AT23))</f>
        <v>4</v>
      </c>
      <c r="AU23" s="2">
        <f>IFERROR(IF(VLOOKUP('2012 Original'!AU23,key_ref,COLUMN(Appointing_Party_Weight__1),FALSE)=0,"none",VLOOKUP('2012 Original'!AU23,key_ref,COLUMN(Appointing_Party_Weight__1),FALSE)),CONCATENATE("ERR: ",'2012 Original'!AU23))</f>
        <v>3</v>
      </c>
      <c r="AV23" s="2">
        <f>IFERROR(IF(VLOOKUP('2012 Original'!AV23,key_ref,COLUMN(Appointing_Party_Weight__1),FALSE)=0,"none",VLOOKUP('2012 Original'!AV23,key_ref,COLUMN(Appointing_Party_Weight__1),FALSE)),CONCATENATE("ERR: ",'2012 Original'!AV23))</f>
        <v>4</v>
      </c>
      <c r="AW23" s="2">
        <f>IFERROR(IF(VLOOKUP('2012 Original'!AW23,key_ref,COLUMN(Appointing_Party_Weight__1),FALSE)=0,"none",VLOOKUP('2012 Original'!AW23,key_ref,COLUMN(Appointing_Party_Weight__1),FALSE)),CONCATENATE("ERR: ",'2012 Original'!AW23))</f>
        <v>3</v>
      </c>
      <c r="AX23" s="2" t="str">
        <f>IFERROR(IF(VLOOKUP('2012 Original'!AX23,key_ref,COLUMN(Appointing_Party_Weight__1),FALSE)=0,"none",VLOOKUP('2012 Original'!AX23,key_ref,COLUMN(Appointing_Party_Weight__1),FALSE)),CONCATENATE("ERR: ",'2012 Original'!AX23))</f>
        <v>none</v>
      </c>
      <c r="AY23" s="2">
        <f>IFERROR(IF(VLOOKUP('2012 Original'!AY23,key_ref,COLUMN(Appointing_Party_Weight__1),FALSE)=0,"none",VLOOKUP('2012 Original'!AY23,key_ref,COLUMN(Appointing_Party_Weight__1),FALSE)),CONCATENATE("ERR: ",'2012 Original'!AY23))</f>
        <v>3</v>
      </c>
      <c r="AZ23" s="2">
        <f>IFERROR(IF(VLOOKUP('2012 Original'!AZ23,key_ref,COLUMN(Appointing_Party_Weight__1),FALSE)=0,"none",VLOOKUP('2012 Original'!AZ23,key_ref,COLUMN(Appointing_Party_Weight__1),FALSE)),CONCATENATE("ERR: ",'2012 Original'!AZ23))</f>
        <v>4</v>
      </c>
    </row>
    <row r="24" spans="1:52" s="4" customFormat="1">
      <c r="A24" s="3" t="s">
        <v>49</v>
      </c>
      <c r="B24" s="2">
        <f>IFERROR(IF(VLOOKUP('2012 Original'!B24,key_ref,COLUMN(Appointing_Party_Weight__1),FALSE)=0,"none",VLOOKUP('2012 Original'!B24,key_ref,COLUMN(Appointing_Party_Weight__1),FALSE)),CONCATENATE("ERR: ",'2012 Original'!B24))</f>
        <v>4</v>
      </c>
      <c r="C24" s="2">
        <f>IFERROR(IF(VLOOKUP('2012 Original'!C24,key_ref,COLUMN(Appointing_Party_Weight__1),FALSE)=0,"none",VLOOKUP('2012 Original'!C24,key_ref,COLUMN(Appointing_Party_Weight__1),FALSE)),CONCATENATE("ERR: ",'2012 Original'!C24))</f>
        <v>4</v>
      </c>
      <c r="D24" s="2">
        <f>IFERROR(IF(VLOOKUP('2012 Original'!D24,key_ref,COLUMN(Appointing_Party_Weight__1),FALSE)=0,"none",VLOOKUP('2012 Original'!D24,key_ref,COLUMN(Appointing_Party_Weight__1),FALSE)),CONCATENATE("ERR: ",'2012 Original'!D24))</f>
        <v>4</v>
      </c>
      <c r="E24" s="2">
        <f>IFERROR(IF(VLOOKUP('2012 Original'!E24,key_ref,COLUMN(Appointing_Party_Weight__1),FALSE)=0,"none",VLOOKUP('2012 Original'!E24,key_ref,COLUMN(Appointing_Party_Weight__1),FALSE)),CONCATENATE("ERR: ",'2012 Original'!E24))</f>
        <v>4</v>
      </c>
      <c r="F24" s="2">
        <f>IFERROR(IF(VLOOKUP('2012 Original'!F24,key_ref,COLUMN(Appointing_Party_Weight__1),FALSE)=0,"none",VLOOKUP('2012 Original'!F24,key_ref,COLUMN(Appointing_Party_Weight__1),FALSE)),CONCATENATE("ERR: ",'2012 Original'!F24))</f>
        <v>4</v>
      </c>
      <c r="G24" s="2">
        <f>IFERROR(IF(VLOOKUP('2012 Original'!G24,key_ref,COLUMN(Appointing_Party_Weight__1),FALSE)=0,"none",VLOOKUP('2012 Original'!G24,key_ref,COLUMN(Appointing_Party_Weight__1),FALSE)),CONCATENATE("ERR: ",'2012 Original'!G24))</f>
        <v>3</v>
      </c>
      <c r="H24" s="2">
        <f>IFERROR(IF(VLOOKUP('2012 Original'!H24,key_ref,COLUMN(Appointing_Party_Weight__1),FALSE)=0,"none",VLOOKUP('2012 Original'!H24,key_ref,COLUMN(Appointing_Party_Weight__1),FALSE)),CONCATENATE("ERR: ",'2012 Original'!H24))</f>
        <v>3</v>
      </c>
      <c r="I24" s="2">
        <f>IFERROR(IF(VLOOKUP('2012 Original'!I24,key_ref,COLUMN(Appointing_Party_Weight__1),FALSE)=0,"none",VLOOKUP('2012 Original'!I24,key_ref,COLUMN(Appointing_Party_Weight__1),FALSE)),CONCATENATE("ERR: ",'2012 Original'!I24))</f>
        <v>3</v>
      </c>
      <c r="J24" s="2">
        <f>IFERROR(IF(VLOOKUP('2012 Original'!J24,key_ref,COLUMN(Appointing_Party_Weight__1),FALSE)=0,"none",VLOOKUP('2012 Original'!J24,key_ref,COLUMN(Appointing_Party_Weight__1),FALSE)),CONCATENATE("ERR: ",'2012 Original'!J24))</f>
        <v>4</v>
      </c>
      <c r="K24" s="2">
        <f>IFERROR(IF(VLOOKUP('2012 Original'!K24,key_ref,COLUMN(Appointing_Party_Weight__1),FALSE)=0,"none",VLOOKUP('2012 Original'!K24,key_ref,COLUMN(Appointing_Party_Weight__1),FALSE)),CONCATENATE("ERR: ",'2012 Original'!K24))</f>
        <v>4</v>
      </c>
      <c r="L24" s="2">
        <f>IFERROR(IF(VLOOKUP('2012 Original'!L24,key_ref,COLUMN(Appointing_Party_Weight__1),FALSE)=0,"none",VLOOKUP('2012 Original'!L24,key_ref,COLUMN(Appointing_Party_Weight__1),FALSE)),CONCATENATE("ERR: ",'2012 Original'!L24))</f>
        <v>4</v>
      </c>
      <c r="M24" s="2">
        <f>IFERROR(IF(VLOOKUP('2012 Original'!M24,key_ref,COLUMN(Appointing_Party_Weight__1),FALSE)=0,"none",VLOOKUP('2012 Original'!M24,key_ref,COLUMN(Appointing_Party_Weight__1),FALSE)),CONCATENATE("ERR: ",'2012 Original'!M24))</f>
        <v>3</v>
      </c>
      <c r="N24" s="2">
        <f>IFERROR(IF(VLOOKUP('2012 Original'!N24,key_ref,COLUMN(Appointing_Party_Weight__1),FALSE)=0,"none",VLOOKUP('2012 Original'!N24,key_ref,COLUMN(Appointing_Party_Weight__1),FALSE)),CONCATENATE("ERR: ",'2012 Original'!N24))</f>
        <v>3</v>
      </c>
      <c r="O24" s="2">
        <f>IFERROR(IF(VLOOKUP('2012 Original'!O24,key_ref,COLUMN(Appointing_Party_Weight__1),FALSE)=0,"none",VLOOKUP('2012 Original'!O24,key_ref,COLUMN(Appointing_Party_Weight__1),FALSE)),CONCATENATE("ERR: ",'2012 Original'!O24))</f>
        <v>4</v>
      </c>
      <c r="P24" s="2">
        <f>IFERROR(IF(VLOOKUP('2012 Original'!P24,key_ref,COLUMN(Appointing_Party_Weight__1),FALSE)=0,"none",VLOOKUP('2012 Original'!P24,key_ref,COLUMN(Appointing_Party_Weight__1),FALSE)),CONCATENATE("ERR: ",'2012 Original'!P24))</f>
        <v>4</v>
      </c>
      <c r="Q24" s="2">
        <f>IFERROR(IF(VLOOKUP('2012 Original'!Q24,key_ref,COLUMN(Appointing_Party_Weight__1),FALSE)=0,"none",VLOOKUP('2012 Original'!Q24,key_ref,COLUMN(Appointing_Party_Weight__1),FALSE)),CONCATENATE("ERR: ",'2012 Original'!Q24))</f>
        <v>4</v>
      </c>
      <c r="R24" s="2">
        <f>IFERROR(IF(VLOOKUP('2012 Original'!R24,key_ref,COLUMN(Appointing_Party_Weight__1),FALSE)=0,"none",VLOOKUP('2012 Original'!R24,key_ref,COLUMN(Appointing_Party_Weight__1),FALSE)),CONCATENATE("ERR: ",'2012 Original'!R24))</f>
        <v>3</v>
      </c>
      <c r="S24" s="2">
        <f>IFERROR(IF(VLOOKUP('2012 Original'!S24,key_ref,COLUMN(Appointing_Party_Weight__1),FALSE)=0,"none",VLOOKUP('2012 Original'!S24,key_ref,COLUMN(Appointing_Party_Weight__1),FALSE)),CONCATENATE("ERR: ",'2012 Original'!S24))</f>
        <v>3</v>
      </c>
      <c r="T24" s="2">
        <f>IFERROR(IF(VLOOKUP('2012 Original'!T24,key_ref,COLUMN(Appointing_Party_Weight__1),FALSE)=0,"none",VLOOKUP('2012 Original'!T24,key_ref,COLUMN(Appointing_Party_Weight__1),FALSE)),CONCATENATE("ERR: ",'2012 Original'!T24))</f>
        <v>3</v>
      </c>
      <c r="U24" s="2">
        <f>IFERROR(IF(VLOOKUP('2012 Original'!U24,key_ref,COLUMN(Appointing_Party_Weight__1),FALSE)=0,"none",VLOOKUP('2012 Original'!U24,key_ref,COLUMN(Appointing_Party_Weight__1),FALSE)),CONCATENATE("ERR: ",'2012 Original'!U24))</f>
        <v>4</v>
      </c>
      <c r="V24" s="2">
        <f>IFERROR(IF(VLOOKUP('2012 Original'!V24,key_ref,COLUMN(Appointing_Party_Weight__1),FALSE)=0,"none",VLOOKUP('2012 Original'!V24,key_ref,COLUMN(Appointing_Party_Weight__1),FALSE)),CONCATENATE("ERR: ",'2012 Original'!V24))</f>
        <v>3</v>
      </c>
      <c r="W24" s="2">
        <f>IFERROR(IF(VLOOKUP('2012 Original'!W24,key_ref,COLUMN(Appointing_Party_Weight__1),FALSE)=0,"none",VLOOKUP('2012 Original'!W24,key_ref,COLUMN(Appointing_Party_Weight__1),FALSE)),CONCATENATE("ERR: ",'2012 Original'!W24))</f>
        <v>4</v>
      </c>
      <c r="X24" s="2">
        <f>IFERROR(IF(VLOOKUP('2012 Original'!X24,key_ref,COLUMN(Appointing_Party_Weight__1),FALSE)=0,"none",VLOOKUP('2012 Original'!X24,key_ref,COLUMN(Appointing_Party_Weight__1),FALSE)),CONCATENATE("ERR: ",'2012 Original'!X24))</f>
        <v>4</v>
      </c>
      <c r="Y24" s="2">
        <f>IFERROR(IF(VLOOKUP('2012 Original'!Y24,key_ref,COLUMN(Appointing_Party_Weight__1),FALSE)=0,"none",VLOOKUP('2012 Original'!Y24,key_ref,COLUMN(Appointing_Party_Weight__1),FALSE)),CONCATENATE("ERR: ",'2012 Original'!Y24))</f>
        <v>3</v>
      </c>
      <c r="Z24" s="2">
        <f>IFERROR(IF(VLOOKUP('2012 Original'!Z24,key_ref,COLUMN(Appointing_Party_Weight__1),FALSE)=0,"none",VLOOKUP('2012 Original'!Z24,key_ref,COLUMN(Appointing_Party_Weight__1),FALSE)),CONCATENATE("ERR: ",'2012 Original'!Z24))</f>
        <v>3</v>
      </c>
      <c r="AA24" s="2">
        <f>IFERROR(IF(VLOOKUP('2012 Original'!AA24,key_ref,COLUMN(Appointing_Party_Weight__1),FALSE)=0,"none",VLOOKUP('2012 Original'!AA24,key_ref,COLUMN(Appointing_Party_Weight__1),FALSE)),CONCATENATE("ERR: ",'2012 Original'!AA24))</f>
        <v>4</v>
      </c>
      <c r="AB24" s="2">
        <f>IFERROR(IF(VLOOKUP('2012 Original'!AB24,key_ref,COLUMN(Appointing_Party_Weight__1),FALSE)=0,"none",VLOOKUP('2012 Original'!AB24,key_ref,COLUMN(Appointing_Party_Weight__1),FALSE)),CONCATENATE("ERR: ",'2012 Original'!AB24))</f>
        <v>4</v>
      </c>
      <c r="AC24" s="2">
        <f>IFERROR(IF(VLOOKUP('2012 Original'!AC24,key_ref,COLUMN(Appointing_Party_Weight__1),FALSE)=0,"none",VLOOKUP('2012 Original'!AC24,key_ref,COLUMN(Appointing_Party_Weight__1),FALSE)),CONCATENATE("ERR: ",'2012 Original'!AC24))</f>
        <v>3</v>
      </c>
      <c r="AD24" s="2">
        <f>IFERROR(IF(VLOOKUP('2012 Original'!AD24,key_ref,COLUMN(Appointing_Party_Weight__1),FALSE)=0,"none",VLOOKUP('2012 Original'!AD24,key_ref,COLUMN(Appointing_Party_Weight__1),FALSE)),CONCATENATE("ERR: ",'2012 Original'!AD24))</f>
        <v>4</v>
      </c>
      <c r="AE24" s="2">
        <f>IFERROR(IF(VLOOKUP('2012 Original'!AE24,key_ref,COLUMN(Appointing_Party_Weight__1),FALSE)=0,"none",VLOOKUP('2012 Original'!AE24,key_ref,COLUMN(Appointing_Party_Weight__1),FALSE)),CONCATENATE("ERR: ",'2012 Original'!AE24))</f>
        <v>3</v>
      </c>
      <c r="AF24" s="2">
        <f>IFERROR(IF(VLOOKUP('2012 Original'!AF24,key_ref,COLUMN(Appointing_Party_Weight__1),FALSE)=0,"none",VLOOKUP('2012 Original'!AF24,key_ref,COLUMN(Appointing_Party_Weight__1),FALSE)),CONCATENATE("ERR: ",'2012 Original'!AF24))</f>
        <v>3</v>
      </c>
      <c r="AG24" s="2">
        <f>IFERROR(IF(VLOOKUP('2012 Original'!AG24,key_ref,COLUMN(Appointing_Party_Weight__1),FALSE)=0,"none",VLOOKUP('2012 Original'!AG24,key_ref,COLUMN(Appointing_Party_Weight__1),FALSE)),CONCATENATE("ERR: ",'2012 Original'!AG24))</f>
        <v>4</v>
      </c>
      <c r="AH24" s="2">
        <f>IFERROR(IF(VLOOKUP('2012 Original'!AH24,key_ref,COLUMN(Appointing_Party_Weight__1),FALSE)=0,"none",VLOOKUP('2012 Original'!AH24,key_ref,COLUMN(Appointing_Party_Weight__1),FALSE)),CONCATENATE("ERR: ",'2012 Original'!AH24))</f>
        <v>3</v>
      </c>
      <c r="AI24" s="2">
        <f>IFERROR(IF(VLOOKUP('2012 Original'!AI24,key_ref,COLUMN(Appointing_Party_Weight__1),FALSE)=0,"none",VLOOKUP('2012 Original'!AI24,key_ref,COLUMN(Appointing_Party_Weight__1),FALSE)),CONCATENATE("ERR: ",'2012 Original'!AI24))</f>
        <v>4</v>
      </c>
      <c r="AJ24" s="2">
        <f>IFERROR(IF(VLOOKUP('2012 Original'!AJ24,key_ref,COLUMN(Appointing_Party_Weight__1),FALSE)=0,"none",VLOOKUP('2012 Original'!AJ24,key_ref,COLUMN(Appointing_Party_Weight__1),FALSE)),CONCATENATE("ERR: ",'2012 Original'!AJ24))</f>
        <v>1.5</v>
      </c>
      <c r="AK24" s="2">
        <f>IFERROR(IF(VLOOKUP('2012 Original'!AK24,key_ref,COLUMN(Appointing_Party_Weight__1),FALSE)=0,"none",VLOOKUP('2012 Original'!AK24,key_ref,COLUMN(Appointing_Party_Weight__1),FALSE)),CONCATENATE("ERR: ",'2012 Original'!AK24))</f>
        <v>3</v>
      </c>
      <c r="AL24" s="2">
        <f>IFERROR(IF(VLOOKUP('2012 Original'!AL24,key_ref,COLUMN(Appointing_Party_Weight__1),FALSE)=0,"none",VLOOKUP('2012 Original'!AL24,key_ref,COLUMN(Appointing_Party_Weight__1),FALSE)),CONCATENATE("ERR: ",'2012 Original'!AL24))</f>
        <v>4</v>
      </c>
      <c r="AM24" s="2">
        <f>IFERROR(IF(VLOOKUP('2012 Original'!AM24,key_ref,COLUMN(Appointing_Party_Weight__1),FALSE)=0,"none",VLOOKUP('2012 Original'!AM24,key_ref,COLUMN(Appointing_Party_Weight__1),FALSE)),CONCATENATE("ERR: ",'2012 Original'!AM24))</f>
        <v>4</v>
      </c>
      <c r="AN24" s="2" t="str">
        <f>IFERROR(IF(VLOOKUP('2012 Original'!AN24,key_ref,COLUMN(Appointing_Party_Weight__1),FALSE)=0,"none",VLOOKUP('2012 Original'!AN24,key_ref,COLUMN(Appointing_Party_Weight__1),FALSE)),CONCATENATE("ERR: ",'2012 Original'!AN24))</f>
        <v>none</v>
      </c>
      <c r="AO24" s="2">
        <f>IFERROR(IF(VLOOKUP('2012 Original'!AO24,key_ref,COLUMN(Appointing_Party_Weight__1),FALSE)=0,"none",VLOOKUP('2012 Original'!AO24,key_ref,COLUMN(Appointing_Party_Weight__1),FALSE)),CONCATENATE("ERR: ",'2012 Original'!AO24))</f>
        <v>4</v>
      </c>
      <c r="AP24" s="2">
        <f>IFERROR(IF(VLOOKUP('2012 Original'!AP24,key_ref,COLUMN(Appointing_Party_Weight__1),FALSE)=0,"none",VLOOKUP('2012 Original'!AP24,key_ref,COLUMN(Appointing_Party_Weight__1),FALSE)),CONCATENATE("ERR: ",'2012 Original'!AP24))</f>
        <v>4</v>
      </c>
      <c r="AQ24" s="2" t="str">
        <f>IFERROR(IF(VLOOKUP('2012 Original'!AQ24,key_ref,COLUMN(Appointing_Party_Weight__1),FALSE)=0,"none",VLOOKUP('2012 Original'!AQ24,key_ref,COLUMN(Appointing_Party_Weight__1),FALSE)),CONCATENATE("ERR: ",'2012 Original'!AQ24))</f>
        <v>none</v>
      </c>
      <c r="AR24" s="2">
        <f>IFERROR(IF(VLOOKUP('2012 Original'!AR24,key_ref,COLUMN(Appointing_Party_Weight__1),FALSE)=0,"none",VLOOKUP('2012 Original'!AR24,key_ref,COLUMN(Appointing_Party_Weight__1),FALSE)),CONCATENATE("ERR: ",'2012 Original'!AR24))</f>
        <v>1.5</v>
      </c>
      <c r="AS24" s="2">
        <f>IFERROR(IF(VLOOKUP('2012 Original'!AS24,key_ref,COLUMN(Appointing_Party_Weight__1),FALSE)=0,"none",VLOOKUP('2012 Original'!AS24,key_ref,COLUMN(Appointing_Party_Weight__1),FALSE)),CONCATENATE("ERR: ",'2012 Original'!AS24))</f>
        <v>4</v>
      </c>
      <c r="AT24" s="2">
        <f>IFERROR(IF(VLOOKUP('2012 Original'!AT24,key_ref,COLUMN(Appointing_Party_Weight__1),FALSE)=0,"none",VLOOKUP('2012 Original'!AT24,key_ref,COLUMN(Appointing_Party_Weight__1),FALSE)),CONCATENATE("ERR: ",'2012 Original'!AT24))</f>
        <v>3</v>
      </c>
      <c r="AU24" s="2">
        <f>IFERROR(IF(VLOOKUP('2012 Original'!AU24,key_ref,COLUMN(Appointing_Party_Weight__1),FALSE)=0,"none",VLOOKUP('2012 Original'!AU24,key_ref,COLUMN(Appointing_Party_Weight__1),FALSE)),CONCATENATE("ERR: ",'2012 Original'!AU24))</f>
        <v>1.5</v>
      </c>
      <c r="AV24" s="2">
        <f>IFERROR(IF(VLOOKUP('2012 Original'!AV24,key_ref,COLUMN(Appointing_Party_Weight__1),FALSE)=0,"none",VLOOKUP('2012 Original'!AV24,key_ref,COLUMN(Appointing_Party_Weight__1),FALSE)),CONCATENATE("ERR: ",'2012 Original'!AV24))</f>
        <v>3</v>
      </c>
      <c r="AW24" s="2">
        <f>IFERROR(IF(VLOOKUP('2012 Original'!AW24,key_ref,COLUMN(Appointing_Party_Weight__1),FALSE)=0,"none",VLOOKUP('2012 Original'!AW24,key_ref,COLUMN(Appointing_Party_Weight__1),FALSE)),CONCATENATE("ERR: ",'2012 Original'!AW24))</f>
        <v>4</v>
      </c>
      <c r="AX24" s="2">
        <f>IFERROR(IF(VLOOKUP('2012 Original'!AX24,key_ref,COLUMN(Appointing_Party_Weight__1),FALSE)=0,"none",VLOOKUP('2012 Original'!AX24,key_ref,COLUMN(Appointing_Party_Weight__1),FALSE)),CONCATENATE("ERR: ",'2012 Original'!AX24))</f>
        <v>4</v>
      </c>
      <c r="AY24" s="2">
        <f>IFERROR(IF(VLOOKUP('2012 Original'!AY24,key_ref,COLUMN(Appointing_Party_Weight__1),FALSE)=0,"none",VLOOKUP('2012 Original'!AY24,key_ref,COLUMN(Appointing_Party_Weight__1),FALSE)),CONCATENATE("ERR: ",'2012 Original'!AY24))</f>
        <v>3</v>
      </c>
      <c r="AZ24" s="2">
        <f>IFERROR(IF(VLOOKUP('2012 Original'!AZ24,key_ref,COLUMN(Appointing_Party_Weight__1),FALSE)=0,"none",VLOOKUP('2012 Original'!AZ24,key_ref,COLUMN(Appointing_Party_Weight__1),FALSE)),CONCATENATE("ERR: ",'2012 Original'!AZ24))</f>
        <v>1.5</v>
      </c>
    </row>
    <row r="25" spans="1:52" s="4" customFormat="1">
      <c r="A25" s="3" t="s">
        <v>51</v>
      </c>
      <c r="B25" s="2">
        <f>IFERROR(IF(VLOOKUP('2012 Original'!B25,key_ref,COLUMN(Appointing_Party_Weight__1),FALSE)=0,"none",VLOOKUP('2012 Original'!B25,key_ref,COLUMN(Appointing_Party_Weight__1),FALSE)),CONCATENATE("ERR: ",'2012 Original'!B25))</f>
        <v>4</v>
      </c>
      <c r="C25" s="2">
        <f>IFERROR(IF(VLOOKUP('2012 Original'!C25,key_ref,COLUMN(Appointing_Party_Weight__1),FALSE)=0,"none",VLOOKUP('2012 Original'!C25,key_ref,COLUMN(Appointing_Party_Weight__1),FALSE)),CONCATENATE("ERR: ",'2012 Original'!C25))</f>
        <v>4</v>
      </c>
      <c r="D25" s="2">
        <f>IFERROR(IF(VLOOKUP('2012 Original'!D25,key_ref,COLUMN(Appointing_Party_Weight__1),FALSE)=0,"none",VLOOKUP('2012 Original'!D25,key_ref,COLUMN(Appointing_Party_Weight__1),FALSE)),CONCATENATE("ERR: ",'2012 Original'!D25))</f>
        <v>4</v>
      </c>
      <c r="E25" s="2">
        <f>IFERROR(IF(VLOOKUP('2012 Original'!E25,key_ref,COLUMN(Appointing_Party_Weight__1),FALSE)=0,"none",VLOOKUP('2012 Original'!E25,key_ref,COLUMN(Appointing_Party_Weight__1),FALSE)),CONCATENATE("ERR: ",'2012 Original'!E25))</f>
        <v>4</v>
      </c>
      <c r="F25" s="2">
        <f>IFERROR(IF(VLOOKUP('2012 Original'!F25,key_ref,COLUMN(Appointing_Party_Weight__1),FALSE)=0,"none",VLOOKUP('2012 Original'!F25,key_ref,COLUMN(Appointing_Party_Weight__1),FALSE)),CONCATENATE("ERR: ",'2012 Original'!F25))</f>
        <v>4</v>
      </c>
      <c r="G25" s="2">
        <f>IFERROR(IF(VLOOKUP('2012 Original'!G25,key_ref,COLUMN(Appointing_Party_Weight__1),FALSE)=0,"none",VLOOKUP('2012 Original'!G25,key_ref,COLUMN(Appointing_Party_Weight__1),FALSE)),CONCATENATE("ERR: ",'2012 Original'!G25))</f>
        <v>3</v>
      </c>
      <c r="H25" s="2">
        <f>IFERROR(IF(VLOOKUP('2012 Original'!H25,key_ref,COLUMN(Appointing_Party_Weight__1),FALSE)=0,"none",VLOOKUP('2012 Original'!H25,key_ref,COLUMN(Appointing_Party_Weight__1),FALSE)),CONCATENATE("ERR: ",'2012 Original'!H25))</f>
        <v>3</v>
      </c>
      <c r="I25" s="2">
        <f>IFERROR(IF(VLOOKUP('2012 Original'!I25,key_ref,COLUMN(Appointing_Party_Weight__1),FALSE)=0,"none",VLOOKUP('2012 Original'!I25,key_ref,COLUMN(Appointing_Party_Weight__1),FALSE)),CONCATENATE("ERR: ",'2012 Original'!I25))</f>
        <v>4</v>
      </c>
      <c r="J25" s="2">
        <f>IFERROR(IF(VLOOKUP('2012 Original'!J25,key_ref,COLUMN(Appointing_Party_Weight__1),FALSE)=0,"none",VLOOKUP('2012 Original'!J25,key_ref,COLUMN(Appointing_Party_Weight__1),FALSE)),CONCATENATE("ERR: ",'2012 Original'!J25))</f>
        <v>4</v>
      </c>
      <c r="K25" s="2">
        <f>IFERROR(IF(VLOOKUP('2012 Original'!K25,key_ref,COLUMN(Appointing_Party_Weight__1),FALSE)=0,"none",VLOOKUP('2012 Original'!K25,key_ref,COLUMN(Appointing_Party_Weight__1),FALSE)),CONCATENATE("ERR: ",'2012 Original'!K25))</f>
        <v>3</v>
      </c>
      <c r="L25" s="2">
        <f>IFERROR(IF(VLOOKUP('2012 Original'!L25,key_ref,COLUMN(Appointing_Party_Weight__1),FALSE)=0,"none",VLOOKUP('2012 Original'!L25,key_ref,COLUMN(Appointing_Party_Weight__1),FALSE)),CONCATENATE("ERR: ",'2012 Original'!L25))</f>
        <v>3</v>
      </c>
      <c r="M25" s="2" t="str">
        <f>IFERROR(IF(VLOOKUP('2012 Original'!M25,key_ref,COLUMN(Appointing_Party_Weight__1),FALSE)=0,"none",VLOOKUP('2012 Original'!M25,key_ref,COLUMN(Appointing_Party_Weight__1),FALSE)),CONCATENATE("ERR: ",'2012 Original'!M25))</f>
        <v>none</v>
      </c>
      <c r="N25" s="2">
        <f>IFERROR(IF(VLOOKUP('2012 Original'!N25,key_ref,COLUMN(Appointing_Party_Weight__1),FALSE)=0,"none",VLOOKUP('2012 Original'!N25,key_ref,COLUMN(Appointing_Party_Weight__1),FALSE)),CONCATENATE("ERR: ",'2012 Original'!N25))</f>
        <v>4</v>
      </c>
      <c r="O25" s="2">
        <f>IFERROR(IF(VLOOKUP('2012 Original'!O25,key_ref,COLUMN(Appointing_Party_Weight__1),FALSE)=0,"none",VLOOKUP('2012 Original'!O25,key_ref,COLUMN(Appointing_Party_Weight__1),FALSE)),CONCATENATE("ERR: ",'2012 Original'!O25))</f>
        <v>4</v>
      </c>
      <c r="P25" s="2">
        <f>IFERROR(IF(VLOOKUP('2012 Original'!P25,key_ref,COLUMN(Appointing_Party_Weight__1),FALSE)=0,"none",VLOOKUP('2012 Original'!P25,key_ref,COLUMN(Appointing_Party_Weight__1),FALSE)),CONCATENATE("ERR: ",'2012 Original'!P25))</f>
        <v>4</v>
      </c>
      <c r="Q25" s="2">
        <f>IFERROR(IF(VLOOKUP('2012 Original'!Q25,key_ref,COLUMN(Appointing_Party_Weight__1),FALSE)=0,"none",VLOOKUP('2012 Original'!Q25,key_ref,COLUMN(Appointing_Party_Weight__1),FALSE)),CONCATENATE("ERR: ",'2012 Original'!Q25))</f>
        <v>4</v>
      </c>
      <c r="R25" s="2">
        <f>IFERROR(IF(VLOOKUP('2012 Original'!R25,key_ref,COLUMN(Appointing_Party_Weight__1),FALSE)=0,"none",VLOOKUP('2012 Original'!R25,key_ref,COLUMN(Appointing_Party_Weight__1),FALSE)),CONCATENATE("ERR: ",'2012 Original'!R25))</f>
        <v>3</v>
      </c>
      <c r="S25" s="2">
        <f>IFERROR(IF(VLOOKUP('2012 Original'!S25,key_ref,COLUMN(Appointing_Party_Weight__1),FALSE)=0,"none",VLOOKUP('2012 Original'!S25,key_ref,COLUMN(Appointing_Party_Weight__1),FALSE)),CONCATENATE("ERR: ",'2012 Original'!S25))</f>
        <v>3</v>
      </c>
      <c r="T25" s="2">
        <f>IFERROR(IF(VLOOKUP('2012 Original'!T25,key_ref,COLUMN(Appointing_Party_Weight__1),FALSE)=0,"none",VLOOKUP('2012 Original'!T25,key_ref,COLUMN(Appointing_Party_Weight__1),FALSE)),CONCATENATE("ERR: ",'2012 Original'!T25))</f>
        <v>3</v>
      </c>
      <c r="U25" s="2">
        <f>IFERROR(IF(VLOOKUP('2012 Original'!U25,key_ref,COLUMN(Appointing_Party_Weight__1),FALSE)=0,"none",VLOOKUP('2012 Original'!U25,key_ref,COLUMN(Appointing_Party_Weight__1),FALSE)),CONCATENATE("ERR: ",'2012 Original'!U25))</f>
        <v>4</v>
      </c>
      <c r="V25" s="2">
        <f>IFERROR(IF(VLOOKUP('2012 Original'!V25,key_ref,COLUMN(Appointing_Party_Weight__1),FALSE)=0,"none",VLOOKUP('2012 Original'!V25,key_ref,COLUMN(Appointing_Party_Weight__1),FALSE)),CONCATENATE("ERR: ",'2012 Original'!V25))</f>
        <v>3</v>
      </c>
      <c r="W25" s="2">
        <f>IFERROR(IF(VLOOKUP('2012 Original'!W25,key_ref,COLUMN(Appointing_Party_Weight__1),FALSE)=0,"none",VLOOKUP('2012 Original'!W25,key_ref,COLUMN(Appointing_Party_Weight__1),FALSE)),CONCATENATE("ERR: ",'2012 Original'!W25))</f>
        <v>3</v>
      </c>
      <c r="X25" s="2">
        <f>IFERROR(IF(VLOOKUP('2012 Original'!X25,key_ref,COLUMN(Appointing_Party_Weight__1),FALSE)=0,"none",VLOOKUP('2012 Original'!X25,key_ref,COLUMN(Appointing_Party_Weight__1),FALSE)),CONCATENATE("ERR: ",'2012 Original'!X25))</f>
        <v>4</v>
      </c>
      <c r="Y25" s="2">
        <f>IFERROR(IF(VLOOKUP('2012 Original'!Y25,key_ref,COLUMN(Appointing_Party_Weight__1),FALSE)=0,"none",VLOOKUP('2012 Original'!Y25,key_ref,COLUMN(Appointing_Party_Weight__1),FALSE)),CONCATENATE("ERR: ",'2012 Original'!Y25))</f>
        <v>3</v>
      </c>
      <c r="Z25" s="2">
        <f>IFERROR(IF(VLOOKUP('2012 Original'!Z25,key_ref,COLUMN(Appointing_Party_Weight__1),FALSE)=0,"none",VLOOKUP('2012 Original'!Z25,key_ref,COLUMN(Appointing_Party_Weight__1),FALSE)),CONCATENATE("ERR: ",'2012 Original'!Z25))</f>
        <v>4</v>
      </c>
      <c r="AA25" s="2">
        <f>IFERROR(IF(VLOOKUP('2012 Original'!AA25,key_ref,COLUMN(Appointing_Party_Weight__1),FALSE)=0,"none",VLOOKUP('2012 Original'!AA25,key_ref,COLUMN(Appointing_Party_Weight__1),FALSE)),CONCATENATE("ERR: ",'2012 Original'!AA25))</f>
        <v>3</v>
      </c>
      <c r="AB25" s="2" t="str">
        <f>IFERROR(IF(VLOOKUP('2012 Original'!AB25,key_ref,COLUMN(Appointing_Party_Weight__1),FALSE)=0,"none",VLOOKUP('2012 Original'!AB25,key_ref,COLUMN(Appointing_Party_Weight__1),FALSE)),CONCATENATE("ERR: ",'2012 Original'!AB25))</f>
        <v>none</v>
      </c>
      <c r="AC25" s="2">
        <f>IFERROR(IF(VLOOKUP('2012 Original'!AC25,key_ref,COLUMN(Appointing_Party_Weight__1),FALSE)=0,"none",VLOOKUP('2012 Original'!AC25,key_ref,COLUMN(Appointing_Party_Weight__1),FALSE)),CONCATENATE("ERR: ",'2012 Original'!AC25))</f>
        <v>3</v>
      </c>
      <c r="AD25" s="2">
        <f>IFERROR(IF(VLOOKUP('2012 Original'!AD25,key_ref,COLUMN(Appointing_Party_Weight__1),FALSE)=0,"none",VLOOKUP('2012 Original'!AD25,key_ref,COLUMN(Appointing_Party_Weight__1),FALSE)),CONCATENATE("ERR: ",'2012 Original'!AD25))</f>
        <v>3</v>
      </c>
      <c r="AE25" s="2">
        <f>IFERROR(IF(VLOOKUP('2012 Original'!AE25,key_ref,COLUMN(Appointing_Party_Weight__1),FALSE)=0,"none",VLOOKUP('2012 Original'!AE25,key_ref,COLUMN(Appointing_Party_Weight__1),FALSE)),CONCATENATE("ERR: ",'2012 Original'!AE25))</f>
        <v>4</v>
      </c>
      <c r="AF25" s="2">
        <f>IFERROR(IF(VLOOKUP('2012 Original'!AF25,key_ref,COLUMN(Appointing_Party_Weight__1),FALSE)=0,"none",VLOOKUP('2012 Original'!AF25,key_ref,COLUMN(Appointing_Party_Weight__1),FALSE)),CONCATENATE("ERR: ",'2012 Original'!AF25))</f>
        <v>3</v>
      </c>
      <c r="AG25" s="2">
        <f>IFERROR(IF(VLOOKUP('2012 Original'!AG25,key_ref,COLUMN(Appointing_Party_Weight__1),FALSE)=0,"none",VLOOKUP('2012 Original'!AG25,key_ref,COLUMN(Appointing_Party_Weight__1),FALSE)),CONCATENATE("ERR: ",'2012 Original'!AG25))</f>
        <v>4</v>
      </c>
      <c r="AH25" s="2" t="str">
        <f>IFERROR(IF(VLOOKUP('2012 Original'!AH25,key_ref,COLUMN(Appointing_Party_Weight__1),FALSE)=0,"none",VLOOKUP('2012 Original'!AH25,key_ref,COLUMN(Appointing_Party_Weight__1),FALSE)),CONCATENATE("ERR: ",'2012 Original'!AH25))</f>
        <v>none</v>
      </c>
      <c r="AI25" s="2" t="str">
        <f>IFERROR(IF(VLOOKUP('2012 Original'!AI25,key_ref,COLUMN(Appointing_Party_Weight__1),FALSE)=0,"none",VLOOKUP('2012 Original'!AI25,key_ref,COLUMN(Appointing_Party_Weight__1),FALSE)),CONCATENATE("ERR: ",'2012 Original'!AI25))</f>
        <v>none</v>
      </c>
      <c r="AJ25" s="2">
        <f>IFERROR(IF(VLOOKUP('2012 Original'!AJ25,key_ref,COLUMN(Appointing_Party_Weight__1),FALSE)=0,"none",VLOOKUP('2012 Original'!AJ25,key_ref,COLUMN(Appointing_Party_Weight__1),FALSE)),CONCATENATE("ERR: ",'2012 Original'!AJ25))</f>
        <v>4</v>
      </c>
      <c r="AK25" s="2">
        <f>IFERROR(IF(VLOOKUP('2012 Original'!AK25,key_ref,COLUMN(Appointing_Party_Weight__1),FALSE)=0,"none",VLOOKUP('2012 Original'!AK25,key_ref,COLUMN(Appointing_Party_Weight__1),FALSE)),CONCATENATE("ERR: ",'2012 Original'!AK25))</f>
        <v>3</v>
      </c>
      <c r="AL25" s="2">
        <f>IFERROR(IF(VLOOKUP('2012 Original'!AL25,key_ref,COLUMN(Appointing_Party_Weight__1),FALSE)=0,"none",VLOOKUP('2012 Original'!AL25,key_ref,COLUMN(Appointing_Party_Weight__1),FALSE)),CONCATENATE("ERR: ",'2012 Original'!AL25))</f>
        <v>3</v>
      </c>
      <c r="AM25" s="2">
        <f>IFERROR(IF(VLOOKUP('2012 Original'!AM25,key_ref,COLUMN(Appointing_Party_Weight__1),FALSE)=0,"none",VLOOKUP('2012 Original'!AM25,key_ref,COLUMN(Appointing_Party_Weight__1),FALSE)),CONCATENATE("ERR: ",'2012 Original'!AM25))</f>
        <v>4</v>
      </c>
      <c r="AN25" s="2">
        <f>IFERROR(IF(VLOOKUP('2012 Original'!AN25,key_ref,COLUMN(Appointing_Party_Weight__1),FALSE)=0,"none",VLOOKUP('2012 Original'!AN25,key_ref,COLUMN(Appointing_Party_Weight__1),FALSE)),CONCATENATE("ERR: ",'2012 Original'!AN25))</f>
        <v>4</v>
      </c>
      <c r="AO25" s="2">
        <f>IFERROR(IF(VLOOKUP('2012 Original'!AO25,key_ref,COLUMN(Appointing_Party_Weight__1),FALSE)=0,"none",VLOOKUP('2012 Original'!AO25,key_ref,COLUMN(Appointing_Party_Weight__1),FALSE)),CONCATENATE("ERR: ",'2012 Original'!AO25))</f>
        <v>4</v>
      </c>
      <c r="AP25" s="2">
        <f>IFERROR(IF(VLOOKUP('2012 Original'!AP25,key_ref,COLUMN(Appointing_Party_Weight__1),FALSE)=0,"none",VLOOKUP('2012 Original'!AP25,key_ref,COLUMN(Appointing_Party_Weight__1),FALSE)),CONCATENATE("ERR: ",'2012 Original'!AP25))</f>
        <v>4</v>
      </c>
      <c r="AQ25" s="2">
        <f>IFERROR(IF(VLOOKUP('2012 Original'!AQ25,key_ref,COLUMN(Appointing_Party_Weight__1),FALSE)=0,"none",VLOOKUP('2012 Original'!AQ25,key_ref,COLUMN(Appointing_Party_Weight__1),FALSE)),CONCATENATE("ERR: ",'2012 Original'!AQ25))</f>
        <v>4</v>
      </c>
      <c r="AR25" s="2">
        <f>IFERROR(IF(VLOOKUP('2012 Original'!AR25,key_ref,COLUMN(Appointing_Party_Weight__1),FALSE)=0,"none",VLOOKUP('2012 Original'!AR25,key_ref,COLUMN(Appointing_Party_Weight__1),FALSE)),CONCATENATE("ERR: ",'2012 Original'!AR25))</f>
        <v>3</v>
      </c>
      <c r="AS25" s="2">
        <f>IFERROR(IF(VLOOKUP('2012 Original'!AS25,key_ref,COLUMN(Appointing_Party_Weight__1),FALSE)=0,"none",VLOOKUP('2012 Original'!AS25,key_ref,COLUMN(Appointing_Party_Weight__1),FALSE)),CONCATENATE("ERR: ",'2012 Original'!AS25))</f>
        <v>4</v>
      </c>
      <c r="AT25" s="2">
        <f>IFERROR(IF(VLOOKUP('2012 Original'!AT25,key_ref,COLUMN(Appointing_Party_Weight__1),FALSE)=0,"none",VLOOKUP('2012 Original'!AT25,key_ref,COLUMN(Appointing_Party_Weight__1),FALSE)),CONCATENATE("ERR: ",'2012 Original'!AT25))</f>
        <v>3</v>
      </c>
      <c r="AU25" s="2">
        <f>IFERROR(IF(VLOOKUP('2012 Original'!AU25,key_ref,COLUMN(Appointing_Party_Weight__1),FALSE)=0,"none",VLOOKUP('2012 Original'!AU25,key_ref,COLUMN(Appointing_Party_Weight__1),FALSE)),CONCATENATE("ERR: ",'2012 Original'!AU25))</f>
        <v>3</v>
      </c>
      <c r="AV25" s="2">
        <f>IFERROR(IF(VLOOKUP('2012 Original'!AV25,key_ref,COLUMN(Appointing_Party_Weight__1),FALSE)=0,"none",VLOOKUP('2012 Original'!AV25,key_ref,COLUMN(Appointing_Party_Weight__1),FALSE)),CONCATENATE("ERR: ",'2012 Original'!AV25))</f>
        <v>4</v>
      </c>
      <c r="AW25" s="2">
        <f>IFERROR(IF(VLOOKUP('2012 Original'!AW25,key_ref,COLUMN(Appointing_Party_Weight__1),FALSE)=0,"none",VLOOKUP('2012 Original'!AW25,key_ref,COLUMN(Appointing_Party_Weight__1),FALSE)),CONCATENATE("ERR: ",'2012 Original'!AW25))</f>
        <v>3</v>
      </c>
      <c r="AX25" s="2">
        <f>IFERROR(IF(VLOOKUP('2012 Original'!AX25,key_ref,COLUMN(Appointing_Party_Weight__1),FALSE)=0,"none",VLOOKUP('2012 Original'!AX25,key_ref,COLUMN(Appointing_Party_Weight__1),FALSE)),CONCATENATE("ERR: ",'2012 Original'!AX25))</f>
        <v>4</v>
      </c>
      <c r="AY25" s="2">
        <f>IFERROR(IF(VLOOKUP('2012 Original'!AY25,key_ref,COLUMN(Appointing_Party_Weight__1),FALSE)=0,"none",VLOOKUP('2012 Original'!AY25,key_ref,COLUMN(Appointing_Party_Weight__1),FALSE)),CONCATENATE("ERR: ",'2012 Original'!AY25))</f>
        <v>4</v>
      </c>
      <c r="AZ25" s="2">
        <f>IFERROR(IF(VLOOKUP('2012 Original'!AZ25,key_ref,COLUMN(Appointing_Party_Weight__1),FALSE)=0,"none",VLOOKUP('2012 Original'!AZ25,key_ref,COLUMN(Appointing_Party_Weight__1),FALSE)),CONCATENATE("ERR: ",'2012 Original'!AZ25))</f>
        <v>3</v>
      </c>
    </row>
    <row r="26" spans="1:52" s="4" customFormat="1">
      <c r="A26" s="3" t="s">
        <v>52</v>
      </c>
      <c r="B26" s="2">
        <f>IFERROR(IF(VLOOKUP('2012 Original'!B26,key_ref,COLUMN(Appointing_Party_Weight__1),FALSE)=0,"none",VLOOKUP('2012 Original'!B26,key_ref,COLUMN(Appointing_Party_Weight__1),FALSE)),CONCATENATE("ERR: ",'2012 Original'!B26))</f>
        <v>4</v>
      </c>
      <c r="C26" s="2">
        <f>IFERROR(IF(VLOOKUP('2012 Original'!C26,key_ref,COLUMN(Appointing_Party_Weight__1),FALSE)=0,"none",VLOOKUP('2012 Original'!C26,key_ref,COLUMN(Appointing_Party_Weight__1),FALSE)),CONCATENATE("ERR: ",'2012 Original'!C26))</f>
        <v>4</v>
      </c>
      <c r="D26" s="2">
        <f>IFERROR(IF(VLOOKUP('2012 Original'!D26,key_ref,COLUMN(Appointing_Party_Weight__1),FALSE)=0,"none",VLOOKUP('2012 Original'!D26,key_ref,COLUMN(Appointing_Party_Weight__1),FALSE)),CONCATENATE("ERR: ",'2012 Original'!D26))</f>
        <v>4</v>
      </c>
      <c r="E26" s="2">
        <f>IFERROR(IF(VLOOKUP('2012 Original'!E26,key_ref,COLUMN(Appointing_Party_Weight__1),FALSE)=0,"none",VLOOKUP('2012 Original'!E26,key_ref,COLUMN(Appointing_Party_Weight__1),FALSE)),CONCATENATE("ERR: ",'2012 Original'!E26))</f>
        <v>4</v>
      </c>
      <c r="F26" s="2">
        <f>IFERROR(IF(VLOOKUP('2012 Original'!F26,key_ref,COLUMN(Appointing_Party_Weight__1),FALSE)=0,"none",VLOOKUP('2012 Original'!F26,key_ref,COLUMN(Appointing_Party_Weight__1),FALSE)),CONCATENATE("ERR: ",'2012 Original'!F26))</f>
        <v>4</v>
      </c>
      <c r="G26" s="2">
        <f>IFERROR(IF(VLOOKUP('2012 Original'!G26,key_ref,COLUMN(Appointing_Party_Weight__1),FALSE)=0,"none",VLOOKUP('2012 Original'!G26,key_ref,COLUMN(Appointing_Party_Weight__1),FALSE)),CONCATENATE("ERR: ",'2012 Original'!G26))</f>
        <v>4</v>
      </c>
      <c r="H26" s="2">
        <f>IFERROR(IF(VLOOKUP('2012 Original'!H26,key_ref,COLUMN(Appointing_Party_Weight__1),FALSE)=0,"none",VLOOKUP('2012 Original'!H26,key_ref,COLUMN(Appointing_Party_Weight__1),FALSE)),CONCATENATE("ERR: ",'2012 Original'!H26))</f>
        <v>3</v>
      </c>
      <c r="I26" s="2">
        <f>IFERROR(IF(VLOOKUP('2012 Original'!I26,key_ref,COLUMN(Appointing_Party_Weight__1),FALSE)=0,"none",VLOOKUP('2012 Original'!I26,key_ref,COLUMN(Appointing_Party_Weight__1),FALSE)),CONCATENATE("ERR: ",'2012 Original'!I26))</f>
        <v>3</v>
      </c>
      <c r="J26" s="2">
        <f>IFERROR(IF(VLOOKUP('2012 Original'!J26,key_ref,COLUMN(Appointing_Party_Weight__1),FALSE)=0,"none",VLOOKUP('2012 Original'!J26,key_ref,COLUMN(Appointing_Party_Weight__1),FALSE)),CONCATENATE("ERR: ",'2012 Original'!J26))</f>
        <v>4</v>
      </c>
      <c r="K26" s="2" t="str">
        <f>IFERROR(IF(VLOOKUP('2012 Original'!K26,key_ref,COLUMN(Appointing_Party_Weight__1),FALSE)=0,"none",VLOOKUP('2012 Original'!K26,key_ref,COLUMN(Appointing_Party_Weight__1),FALSE)),CONCATENATE("ERR: ",'2012 Original'!K26))</f>
        <v>none</v>
      </c>
      <c r="L26" s="2">
        <f>IFERROR(IF(VLOOKUP('2012 Original'!L26,key_ref,COLUMN(Appointing_Party_Weight__1),FALSE)=0,"none",VLOOKUP('2012 Original'!L26,key_ref,COLUMN(Appointing_Party_Weight__1),FALSE)),CONCATENATE("ERR: ",'2012 Original'!L26))</f>
        <v>3</v>
      </c>
      <c r="M26" s="2">
        <f>IFERROR(IF(VLOOKUP('2012 Original'!M26,key_ref,COLUMN(Appointing_Party_Weight__1),FALSE)=0,"none",VLOOKUP('2012 Original'!M26,key_ref,COLUMN(Appointing_Party_Weight__1),FALSE)),CONCATENATE("ERR: ",'2012 Original'!M26))</f>
        <v>3</v>
      </c>
      <c r="N26" s="2">
        <f>IFERROR(IF(VLOOKUP('2012 Original'!N26,key_ref,COLUMN(Appointing_Party_Weight__1),FALSE)=0,"none",VLOOKUP('2012 Original'!N26,key_ref,COLUMN(Appointing_Party_Weight__1),FALSE)),CONCATENATE("ERR: ",'2012 Original'!N26))</f>
        <v>3</v>
      </c>
      <c r="O26" s="2">
        <f>IFERROR(IF(VLOOKUP('2012 Original'!O26,key_ref,COLUMN(Appointing_Party_Weight__1),FALSE)=0,"none",VLOOKUP('2012 Original'!O26,key_ref,COLUMN(Appointing_Party_Weight__1),FALSE)),CONCATENATE("ERR: ",'2012 Original'!O26))</f>
        <v>4</v>
      </c>
      <c r="P26" s="2">
        <f>IFERROR(IF(VLOOKUP('2012 Original'!P26,key_ref,COLUMN(Appointing_Party_Weight__1),FALSE)=0,"none",VLOOKUP('2012 Original'!P26,key_ref,COLUMN(Appointing_Party_Weight__1),FALSE)),CONCATENATE("ERR: ",'2012 Original'!P26))</f>
        <v>4</v>
      </c>
      <c r="Q26" s="2">
        <f>IFERROR(IF(VLOOKUP('2012 Original'!Q26,key_ref,COLUMN(Appointing_Party_Weight__1),FALSE)=0,"none",VLOOKUP('2012 Original'!Q26,key_ref,COLUMN(Appointing_Party_Weight__1),FALSE)),CONCATENATE("ERR: ",'2012 Original'!Q26))</f>
        <v>4</v>
      </c>
      <c r="R26" s="2">
        <f>IFERROR(IF(VLOOKUP('2012 Original'!R26,key_ref,COLUMN(Appointing_Party_Weight__1),FALSE)=0,"none",VLOOKUP('2012 Original'!R26,key_ref,COLUMN(Appointing_Party_Weight__1),FALSE)),CONCATENATE("ERR: ",'2012 Original'!R26))</f>
        <v>3</v>
      </c>
      <c r="S26" s="2">
        <f>IFERROR(IF(VLOOKUP('2012 Original'!S26,key_ref,COLUMN(Appointing_Party_Weight__1),FALSE)=0,"none",VLOOKUP('2012 Original'!S26,key_ref,COLUMN(Appointing_Party_Weight__1),FALSE)),CONCATENATE("ERR: ",'2012 Original'!S26))</f>
        <v>3</v>
      </c>
      <c r="T26" s="2">
        <f>IFERROR(IF(VLOOKUP('2012 Original'!T26,key_ref,COLUMN(Appointing_Party_Weight__1),FALSE)=0,"none",VLOOKUP('2012 Original'!T26,key_ref,COLUMN(Appointing_Party_Weight__1),FALSE)),CONCATENATE("ERR: ",'2012 Original'!T26))</f>
        <v>3</v>
      </c>
      <c r="U26" s="2">
        <f>IFERROR(IF(VLOOKUP('2012 Original'!U26,key_ref,COLUMN(Appointing_Party_Weight__1),FALSE)=0,"none",VLOOKUP('2012 Original'!U26,key_ref,COLUMN(Appointing_Party_Weight__1),FALSE)),CONCATENATE("ERR: ",'2012 Original'!U26))</f>
        <v>4</v>
      </c>
      <c r="V26" s="2">
        <f>IFERROR(IF(VLOOKUP('2012 Original'!V26,key_ref,COLUMN(Appointing_Party_Weight__1),FALSE)=0,"none",VLOOKUP('2012 Original'!V26,key_ref,COLUMN(Appointing_Party_Weight__1),FALSE)),CONCATENATE("ERR: ",'2012 Original'!V26))</f>
        <v>4</v>
      </c>
      <c r="W26" s="2">
        <f>IFERROR(IF(VLOOKUP('2012 Original'!W26,key_ref,COLUMN(Appointing_Party_Weight__1),FALSE)=0,"none",VLOOKUP('2012 Original'!W26,key_ref,COLUMN(Appointing_Party_Weight__1),FALSE)),CONCATENATE("ERR: ",'2012 Original'!W26))</f>
        <v>4</v>
      </c>
      <c r="X26" s="2" t="str">
        <f>IFERROR(IF(VLOOKUP('2012 Original'!X26,key_ref,COLUMN(Appointing_Party_Weight__1),FALSE)=0,"none",VLOOKUP('2012 Original'!X26,key_ref,COLUMN(Appointing_Party_Weight__1),FALSE)),CONCATENATE("ERR: ",'2012 Original'!X26))</f>
        <v>none</v>
      </c>
      <c r="Y26" s="2">
        <f>IFERROR(IF(VLOOKUP('2012 Original'!Y26,key_ref,COLUMN(Appointing_Party_Weight__1),FALSE)=0,"none",VLOOKUP('2012 Original'!Y26,key_ref,COLUMN(Appointing_Party_Weight__1),FALSE)),CONCATENATE("ERR: ",'2012 Original'!Y26))</f>
        <v>4</v>
      </c>
      <c r="Z26" s="2">
        <f>IFERROR(IF(VLOOKUP('2012 Original'!Z26,key_ref,COLUMN(Appointing_Party_Weight__1),FALSE)=0,"none",VLOOKUP('2012 Original'!Z26,key_ref,COLUMN(Appointing_Party_Weight__1),FALSE)),CONCATENATE("ERR: ",'2012 Original'!Z26))</f>
        <v>3</v>
      </c>
      <c r="AA26" s="2">
        <f>IFERROR(IF(VLOOKUP('2012 Original'!AA26,key_ref,COLUMN(Appointing_Party_Weight__1),FALSE)=0,"none",VLOOKUP('2012 Original'!AA26,key_ref,COLUMN(Appointing_Party_Weight__1),FALSE)),CONCATENATE("ERR: ",'2012 Original'!AA26))</f>
        <v>4</v>
      </c>
      <c r="AB26" s="2">
        <f>IFERROR(IF(VLOOKUP('2012 Original'!AB26,key_ref,COLUMN(Appointing_Party_Weight__1),FALSE)=0,"none",VLOOKUP('2012 Original'!AB26,key_ref,COLUMN(Appointing_Party_Weight__1),FALSE)),CONCATENATE("ERR: ",'2012 Original'!AB26))</f>
        <v>4</v>
      </c>
      <c r="AC26" s="2">
        <f>IFERROR(IF(VLOOKUP('2012 Original'!AC26,key_ref,COLUMN(Appointing_Party_Weight__1),FALSE)=0,"none",VLOOKUP('2012 Original'!AC26,key_ref,COLUMN(Appointing_Party_Weight__1),FALSE)),CONCATENATE("ERR: ",'2012 Original'!AC26))</f>
        <v>3</v>
      </c>
      <c r="AD26" s="2">
        <f>IFERROR(IF(VLOOKUP('2012 Original'!AD26,key_ref,COLUMN(Appointing_Party_Weight__1),FALSE)=0,"none",VLOOKUP('2012 Original'!AD26,key_ref,COLUMN(Appointing_Party_Weight__1),FALSE)),CONCATENATE("ERR: ",'2012 Original'!AD26))</f>
        <v>4</v>
      </c>
      <c r="AE26" s="2">
        <f>IFERROR(IF(VLOOKUP('2012 Original'!AE26,key_ref,COLUMN(Appointing_Party_Weight__1),FALSE)=0,"none",VLOOKUP('2012 Original'!AE26,key_ref,COLUMN(Appointing_Party_Weight__1),FALSE)),CONCATENATE("ERR: ",'2012 Original'!AE26))</f>
        <v>4</v>
      </c>
      <c r="AF26" s="2">
        <f>IFERROR(IF(VLOOKUP('2012 Original'!AF26,key_ref,COLUMN(Appointing_Party_Weight__1),FALSE)=0,"none",VLOOKUP('2012 Original'!AF26,key_ref,COLUMN(Appointing_Party_Weight__1),FALSE)),CONCATENATE("ERR: ",'2012 Original'!AF26))</f>
        <v>4</v>
      </c>
      <c r="AG26" s="2">
        <f>IFERROR(IF(VLOOKUP('2012 Original'!AG26,key_ref,COLUMN(Appointing_Party_Weight__1),FALSE)=0,"none",VLOOKUP('2012 Original'!AG26,key_ref,COLUMN(Appointing_Party_Weight__1),FALSE)),CONCATENATE("ERR: ",'2012 Original'!AG26))</f>
        <v>3</v>
      </c>
      <c r="AH26" s="2">
        <f>IFERROR(IF(VLOOKUP('2012 Original'!AH26,key_ref,COLUMN(Appointing_Party_Weight__1),FALSE)=0,"none",VLOOKUP('2012 Original'!AH26,key_ref,COLUMN(Appointing_Party_Weight__1),FALSE)),CONCATENATE("ERR: ",'2012 Original'!AH26))</f>
        <v>3</v>
      </c>
      <c r="AI26" s="2">
        <f>IFERROR(IF(VLOOKUP('2012 Original'!AI26,key_ref,COLUMN(Appointing_Party_Weight__1),FALSE)=0,"none",VLOOKUP('2012 Original'!AI26,key_ref,COLUMN(Appointing_Party_Weight__1),FALSE)),CONCATENATE("ERR: ",'2012 Original'!AI26))</f>
        <v>4</v>
      </c>
      <c r="AJ26" s="2">
        <f>IFERROR(IF(VLOOKUP('2012 Original'!AJ26,key_ref,COLUMN(Appointing_Party_Weight__1),FALSE)=0,"none",VLOOKUP('2012 Original'!AJ26,key_ref,COLUMN(Appointing_Party_Weight__1),FALSE)),CONCATENATE("ERR: ",'2012 Original'!AJ26))</f>
        <v>4</v>
      </c>
      <c r="AK26" s="2">
        <f>IFERROR(IF(VLOOKUP('2012 Original'!AK26,key_ref,COLUMN(Appointing_Party_Weight__1),FALSE)=0,"none",VLOOKUP('2012 Original'!AK26,key_ref,COLUMN(Appointing_Party_Weight__1),FALSE)),CONCATENATE("ERR: ",'2012 Original'!AK26))</f>
        <v>3</v>
      </c>
      <c r="AL26" s="2">
        <f>IFERROR(IF(VLOOKUP('2012 Original'!AL26,key_ref,COLUMN(Appointing_Party_Weight__1),FALSE)=0,"none",VLOOKUP('2012 Original'!AL26,key_ref,COLUMN(Appointing_Party_Weight__1),FALSE)),CONCATENATE("ERR: ",'2012 Original'!AL26))</f>
        <v>4</v>
      </c>
      <c r="AM26" s="2">
        <f>IFERROR(IF(VLOOKUP('2012 Original'!AM26,key_ref,COLUMN(Appointing_Party_Weight__1),FALSE)=0,"none",VLOOKUP('2012 Original'!AM26,key_ref,COLUMN(Appointing_Party_Weight__1),FALSE)),CONCATENATE("ERR: ",'2012 Original'!AM26))</f>
        <v>4</v>
      </c>
      <c r="AN26" s="2">
        <f>IFERROR(IF(VLOOKUP('2012 Original'!AN26,key_ref,COLUMN(Appointing_Party_Weight__1),FALSE)=0,"none",VLOOKUP('2012 Original'!AN26,key_ref,COLUMN(Appointing_Party_Weight__1),FALSE)),CONCATENATE("ERR: ",'2012 Original'!AN26))</f>
        <v>3</v>
      </c>
      <c r="AO26" s="2">
        <f>IFERROR(IF(VLOOKUP('2012 Original'!AO26,key_ref,COLUMN(Appointing_Party_Weight__1),FALSE)=0,"none",VLOOKUP('2012 Original'!AO26,key_ref,COLUMN(Appointing_Party_Weight__1),FALSE)),CONCATENATE("ERR: ",'2012 Original'!AO26))</f>
        <v>4</v>
      </c>
      <c r="AP26" s="2">
        <f>IFERROR(IF(VLOOKUP('2012 Original'!AP26,key_ref,COLUMN(Appointing_Party_Weight__1),FALSE)=0,"none",VLOOKUP('2012 Original'!AP26,key_ref,COLUMN(Appointing_Party_Weight__1),FALSE)),CONCATENATE("ERR: ",'2012 Original'!AP26))</f>
        <v>4</v>
      </c>
      <c r="AQ26" s="2">
        <f>IFERROR(IF(VLOOKUP('2012 Original'!AQ26,key_ref,COLUMN(Appointing_Party_Weight__1),FALSE)=0,"none",VLOOKUP('2012 Original'!AQ26,key_ref,COLUMN(Appointing_Party_Weight__1),FALSE)),CONCATENATE("ERR: ",'2012 Original'!AQ26))</f>
        <v>4</v>
      </c>
      <c r="AR26" s="2">
        <f>IFERROR(IF(VLOOKUP('2012 Original'!AR26,key_ref,COLUMN(Appointing_Party_Weight__1),FALSE)=0,"none",VLOOKUP('2012 Original'!AR26,key_ref,COLUMN(Appointing_Party_Weight__1),FALSE)),CONCATENATE("ERR: ",'2012 Original'!AR26))</f>
        <v>3</v>
      </c>
      <c r="AS26" s="2">
        <f>IFERROR(IF(VLOOKUP('2012 Original'!AS26,key_ref,COLUMN(Appointing_Party_Weight__1),FALSE)=0,"none",VLOOKUP('2012 Original'!AS26,key_ref,COLUMN(Appointing_Party_Weight__1),FALSE)),CONCATENATE("ERR: ",'2012 Original'!AS26))</f>
        <v>4</v>
      </c>
      <c r="AT26" s="2">
        <f>IFERROR(IF(VLOOKUP('2012 Original'!AT26,key_ref,COLUMN(Appointing_Party_Weight__1),FALSE)=0,"none",VLOOKUP('2012 Original'!AT26,key_ref,COLUMN(Appointing_Party_Weight__1),FALSE)),CONCATENATE("ERR: ",'2012 Original'!AT26))</f>
        <v>3</v>
      </c>
      <c r="AU26" s="2">
        <f>IFERROR(IF(VLOOKUP('2012 Original'!AU26,key_ref,COLUMN(Appointing_Party_Weight__1),FALSE)=0,"none",VLOOKUP('2012 Original'!AU26,key_ref,COLUMN(Appointing_Party_Weight__1),FALSE)),CONCATENATE("ERR: ",'2012 Original'!AU26))</f>
        <v>3</v>
      </c>
      <c r="AV26" s="2">
        <f>IFERROR(IF(VLOOKUP('2012 Original'!AV26,key_ref,COLUMN(Appointing_Party_Weight__1),FALSE)=0,"none",VLOOKUP('2012 Original'!AV26,key_ref,COLUMN(Appointing_Party_Weight__1),FALSE)),CONCATENATE("ERR: ",'2012 Original'!AV26))</f>
        <v>4</v>
      </c>
      <c r="AW26" s="2">
        <f>IFERROR(IF(VLOOKUP('2012 Original'!AW26,key_ref,COLUMN(Appointing_Party_Weight__1),FALSE)=0,"none",VLOOKUP('2012 Original'!AW26,key_ref,COLUMN(Appointing_Party_Weight__1),FALSE)),CONCATENATE("ERR: ",'2012 Original'!AW26))</f>
        <v>3</v>
      </c>
      <c r="AX26" s="2">
        <f>IFERROR(IF(VLOOKUP('2012 Original'!AX26,key_ref,COLUMN(Appointing_Party_Weight__1),FALSE)=0,"none",VLOOKUP('2012 Original'!AX26,key_ref,COLUMN(Appointing_Party_Weight__1),FALSE)),CONCATENATE("ERR: ",'2012 Original'!AX26))</f>
        <v>4</v>
      </c>
      <c r="AY26" s="2">
        <f>IFERROR(IF(VLOOKUP('2012 Original'!AY26,key_ref,COLUMN(Appointing_Party_Weight__1),FALSE)=0,"none",VLOOKUP('2012 Original'!AY26,key_ref,COLUMN(Appointing_Party_Weight__1),FALSE)),CONCATENATE("ERR: ",'2012 Original'!AY26))</f>
        <v>4</v>
      </c>
      <c r="AZ26" s="2">
        <f>IFERROR(IF(VLOOKUP('2012 Original'!AZ26,key_ref,COLUMN(Appointing_Party_Weight__1),FALSE)=0,"none",VLOOKUP('2012 Original'!AZ26,key_ref,COLUMN(Appointing_Party_Weight__1),FALSE)),CONCATENATE("ERR: ",'2012 Original'!AZ26))</f>
        <v>4</v>
      </c>
    </row>
    <row r="27" spans="1:52" s="4" customFormat="1">
      <c r="A27" s="3" t="s">
        <v>53</v>
      </c>
      <c r="B27" s="2">
        <f>IFERROR(IF(VLOOKUP('2012 Original'!B27,key_ref,COLUMN(Appointing_Party_Weight__1),FALSE)=0,"none",VLOOKUP('2012 Original'!B27,key_ref,COLUMN(Appointing_Party_Weight__1),FALSE)),CONCATENATE("ERR: ",'2012 Original'!B27))</f>
        <v>4</v>
      </c>
      <c r="C27" s="2">
        <f>IFERROR(IF(VLOOKUP('2012 Original'!C27,key_ref,COLUMN(Appointing_Party_Weight__1),FALSE)=0,"none",VLOOKUP('2012 Original'!C27,key_ref,COLUMN(Appointing_Party_Weight__1),FALSE)),CONCATENATE("ERR: ",'2012 Original'!C27))</f>
        <v>4</v>
      </c>
      <c r="D27" s="2">
        <f>IFERROR(IF(VLOOKUP('2012 Original'!D27,key_ref,COLUMN(Appointing_Party_Weight__1),FALSE)=0,"none",VLOOKUP('2012 Original'!D27,key_ref,COLUMN(Appointing_Party_Weight__1),FALSE)),CONCATENATE("ERR: ",'2012 Original'!D27))</f>
        <v>4</v>
      </c>
      <c r="E27" s="2">
        <f>IFERROR(IF(VLOOKUP('2012 Original'!E27,key_ref,COLUMN(Appointing_Party_Weight__1),FALSE)=0,"none",VLOOKUP('2012 Original'!E27,key_ref,COLUMN(Appointing_Party_Weight__1),FALSE)),CONCATENATE("ERR: ",'2012 Original'!E27))</f>
        <v>4</v>
      </c>
      <c r="F27" s="2">
        <f>IFERROR(IF(VLOOKUP('2012 Original'!F27,key_ref,COLUMN(Appointing_Party_Weight__1),FALSE)=0,"none",VLOOKUP('2012 Original'!F27,key_ref,COLUMN(Appointing_Party_Weight__1),FALSE)),CONCATENATE("ERR: ",'2012 Original'!F27))</f>
        <v>4</v>
      </c>
      <c r="G27" s="2">
        <f>IFERROR(IF(VLOOKUP('2012 Original'!G27,key_ref,COLUMN(Appointing_Party_Weight__1),FALSE)=0,"none",VLOOKUP('2012 Original'!G27,key_ref,COLUMN(Appointing_Party_Weight__1),FALSE)),CONCATENATE("ERR: ",'2012 Original'!G27))</f>
        <v>3</v>
      </c>
      <c r="H27" s="2">
        <f>IFERROR(IF(VLOOKUP('2012 Original'!H27,key_ref,COLUMN(Appointing_Party_Weight__1),FALSE)=0,"none",VLOOKUP('2012 Original'!H27,key_ref,COLUMN(Appointing_Party_Weight__1),FALSE)),CONCATENATE("ERR: ",'2012 Original'!H27))</f>
        <v>3</v>
      </c>
      <c r="I27" s="2">
        <f>IFERROR(IF(VLOOKUP('2012 Original'!I27,key_ref,COLUMN(Appointing_Party_Weight__1),FALSE)=0,"none",VLOOKUP('2012 Original'!I27,key_ref,COLUMN(Appointing_Party_Weight__1),FALSE)),CONCATENATE("ERR: ",'2012 Original'!I27))</f>
        <v>4</v>
      </c>
      <c r="J27" s="2">
        <f>IFERROR(IF(VLOOKUP('2012 Original'!J27,key_ref,COLUMN(Appointing_Party_Weight__1),FALSE)=0,"none",VLOOKUP('2012 Original'!J27,key_ref,COLUMN(Appointing_Party_Weight__1),FALSE)),CONCATENATE("ERR: ",'2012 Original'!J27))</f>
        <v>4</v>
      </c>
      <c r="K27" s="2">
        <f>IFERROR(IF(VLOOKUP('2012 Original'!K27,key_ref,COLUMN(Appointing_Party_Weight__1),FALSE)=0,"none",VLOOKUP('2012 Original'!K27,key_ref,COLUMN(Appointing_Party_Weight__1),FALSE)),CONCATENATE("ERR: ",'2012 Original'!K27))</f>
        <v>4</v>
      </c>
      <c r="L27" s="2">
        <f>IFERROR(IF(VLOOKUP('2012 Original'!L27,key_ref,COLUMN(Appointing_Party_Weight__1),FALSE)=0,"none",VLOOKUP('2012 Original'!L27,key_ref,COLUMN(Appointing_Party_Weight__1),FALSE)),CONCATENATE("ERR: ",'2012 Original'!L27))</f>
        <v>4</v>
      </c>
      <c r="M27" s="2">
        <f>IFERROR(IF(VLOOKUP('2012 Original'!M27,key_ref,COLUMN(Appointing_Party_Weight__1),FALSE)=0,"none",VLOOKUP('2012 Original'!M27,key_ref,COLUMN(Appointing_Party_Weight__1),FALSE)),CONCATENATE("ERR: ",'2012 Original'!M27))</f>
        <v>4</v>
      </c>
      <c r="N27" s="2">
        <f>IFERROR(IF(VLOOKUP('2012 Original'!N27,key_ref,COLUMN(Appointing_Party_Weight__1),FALSE)=0,"none",VLOOKUP('2012 Original'!N27,key_ref,COLUMN(Appointing_Party_Weight__1),FALSE)),CONCATENATE("ERR: ",'2012 Original'!N27))</f>
        <v>3</v>
      </c>
      <c r="O27" s="2">
        <f>IFERROR(IF(VLOOKUP('2012 Original'!O27,key_ref,COLUMN(Appointing_Party_Weight__1),FALSE)=0,"none",VLOOKUP('2012 Original'!O27,key_ref,COLUMN(Appointing_Party_Weight__1),FALSE)),CONCATENATE("ERR: ",'2012 Original'!O27))</f>
        <v>4</v>
      </c>
      <c r="P27" s="2">
        <f>IFERROR(IF(VLOOKUP('2012 Original'!P27,key_ref,COLUMN(Appointing_Party_Weight__1),FALSE)=0,"none",VLOOKUP('2012 Original'!P27,key_ref,COLUMN(Appointing_Party_Weight__1),FALSE)),CONCATENATE("ERR: ",'2012 Original'!P27))</f>
        <v>4</v>
      </c>
      <c r="Q27" s="2">
        <f>IFERROR(IF(VLOOKUP('2012 Original'!Q27,key_ref,COLUMN(Appointing_Party_Weight__1),FALSE)=0,"none",VLOOKUP('2012 Original'!Q27,key_ref,COLUMN(Appointing_Party_Weight__1),FALSE)),CONCATENATE("ERR: ",'2012 Original'!Q27))</f>
        <v>4</v>
      </c>
      <c r="R27" s="2">
        <f>IFERROR(IF(VLOOKUP('2012 Original'!R27,key_ref,COLUMN(Appointing_Party_Weight__1),FALSE)=0,"none",VLOOKUP('2012 Original'!R27,key_ref,COLUMN(Appointing_Party_Weight__1),FALSE)),CONCATENATE("ERR: ",'2012 Original'!R27))</f>
        <v>3</v>
      </c>
      <c r="S27" s="2">
        <f>IFERROR(IF(VLOOKUP('2012 Original'!S27,key_ref,COLUMN(Appointing_Party_Weight__1),FALSE)=0,"none",VLOOKUP('2012 Original'!S27,key_ref,COLUMN(Appointing_Party_Weight__1),FALSE)),CONCATENATE("ERR: ",'2012 Original'!S27))</f>
        <v>4</v>
      </c>
      <c r="T27" s="2">
        <f>IFERROR(IF(VLOOKUP('2012 Original'!T27,key_ref,COLUMN(Appointing_Party_Weight__1),FALSE)=0,"none",VLOOKUP('2012 Original'!T27,key_ref,COLUMN(Appointing_Party_Weight__1),FALSE)),CONCATENATE("ERR: ",'2012 Original'!T27))</f>
        <v>4</v>
      </c>
      <c r="U27" s="2">
        <f>IFERROR(IF(VLOOKUP('2012 Original'!U27,key_ref,COLUMN(Appointing_Party_Weight__1),FALSE)=0,"none",VLOOKUP('2012 Original'!U27,key_ref,COLUMN(Appointing_Party_Weight__1),FALSE)),CONCATENATE("ERR: ",'2012 Original'!U27))</f>
        <v>4</v>
      </c>
      <c r="V27" s="2">
        <f>IFERROR(IF(VLOOKUP('2012 Original'!V27,key_ref,COLUMN(Appointing_Party_Weight__1),FALSE)=0,"none",VLOOKUP('2012 Original'!V27,key_ref,COLUMN(Appointing_Party_Weight__1),FALSE)),CONCATENATE("ERR: ",'2012 Original'!V27))</f>
        <v>4</v>
      </c>
      <c r="W27" s="2">
        <f>IFERROR(IF(VLOOKUP('2012 Original'!W27,key_ref,COLUMN(Appointing_Party_Weight__1),FALSE)=0,"none",VLOOKUP('2012 Original'!W27,key_ref,COLUMN(Appointing_Party_Weight__1),FALSE)),CONCATENATE("ERR: ",'2012 Original'!W27))</f>
        <v>4</v>
      </c>
      <c r="X27" s="2">
        <f>IFERROR(IF(VLOOKUP('2012 Original'!X27,key_ref,COLUMN(Appointing_Party_Weight__1),FALSE)=0,"none",VLOOKUP('2012 Original'!X27,key_ref,COLUMN(Appointing_Party_Weight__1),FALSE)),CONCATENATE("ERR: ",'2012 Original'!X27))</f>
        <v>4</v>
      </c>
      <c r="Y27" s="2">
        <f>IFERROR(IF(VLOOKUP('2012 Original'!Y27,key_ref,COLUMN(Appointing_Party_Weight__1),FALSE)=0,"none",VLOOKUP('2012 Original'!Y27,key_ref,COLUMN(Appointing_Party_Weight__1),FALSE)),CONCATENATE("ERR: ",'2012 Original'!Y27))</f>
        <v>3</v>
      </c>
      <c r="Z27" s="2">
        <f>IFERROR(IF(VLOOKUP('2012 Original'!Z27,key_ref,COLUMN(Appointing_Party_Weight__1),FALSE)=0,"none",VLOOKUP('2012 Original'!Z27,key_ref,COLUMN(Appointing_Party_Weight__1),FALSE)),CONCATENATE("ERR: ",'2012 Original'!Z27))</f>
        <v>4</v>
      </c>
      <c r="AA27" s="2">
        <f>IFERROR(IF(VLOOKUP('2012 Original'!AA27,key_ref,COLUMN(Appointing_Party_Weight__1),FALSE)=0,"none",VLOOKUP('2012 Original'!AA27,key_ref,COLUMN(Appointing_Party_Weight__1),FALSE)),CONCATENATE("ERR: ",'2012 Original'!AA27))</f>
        <v>3</v>
      </c>
      <c r="AB27" s="2">
        <f>IFERROR(IF(VLOOKUP('2012 Original'!AB27,key_ref,COLUMN(Appointing_Party_Weight__1),FALSE)=0,"none",VLOOKUP('2012 Original'!AB27,key_ref,COLUMN(Appointing_Party_Weight__1),FALSE)),CONCATENATE("ERR: ",'2012 Original'!AB27))</f>
        <v>4</v>
      </c>
      <c r="AC27" s="2">
        <f>IFERROR(IF(VLOOKUP('2012 Original'!AC27,key_ref,COLUMN(Appointing_Party_Weight__1),FALSE)=0,"none",VLOOKUP('2012 Original'!AC27,key_ref,COLUMN(Appointing_Party_Weight__1),FALSE)),CONCATENATE("ERR: ",'2012 Original'!AC27))</f>
        <v>4</v>
      </c>
      <c r="AD27" s="2">
        <f>IFERROR(IF(VLOOKUP('2012 Original'!AD27,key_ref,COLUMN(Appointing_Party_Weight__1),FALSE)=0,"none",VLOOKUP('2012 Original'!AD27,key_ref,COLUMN(Appointing_Party_Weight__1),FALSE)),CONCATENATE("ERR: ",'2012 Original'!AD27))</f>
        <v>4</v>
      </c>
      <c r="AE27" s="2">
        <f>IFERROR(IF(VLOOKUP('2012 Original'!AE27,key_ref,COLUMN(Appointing_Party_Weight__1),FALSE)=0,"none",VLOOKUP('2012 Original'!AE27,key_ref,COLUMN(Appointing_Party_Weight__1),FALSE)),CONCATENATE("ERR: ",'2012 Original'!AE27))</f>
        <v>4</v>
      </c>
      <c r="AF27" s="2">
        <f>IFERROR(IF(VLOOKUP('2012 Original'!AF27,key_ref,COLUMN(Appointing_Party_Weight__1),FALSE)=0,"none",VLOOKUP('2012 Original'!AF27,key_ref,COLUMN(Appointing_Party_Weight__1),FALSE)),CONCATENATE("ERR: ",'2012 Original'!AF27))</f>
        <v>4</v>
      </c>
      <c r="AG27" s="2">
        <f>IFERROR(IF(VLOOKUP('2012 Original'!AG27,key_ref,COLUMN(Appointing_Party_Weight__1),FALSE)=0,"none",VLOOKUP('2012 Original'!AG27,key_ref,COLUMN(Appointing_Party_Weight__1),FALSE)),CONCATENATE("ERR: ",'2012 Original'!AG27))</f>
        <v>4</v>
      </c>
      <c r="AH27" s="2">
        <f>IFERROR(IF(VLOOKUP('2012 Original'!AH27,key_ref,COLUMN(Appointing_Party_Weight__1),FALSE)=0,"none",VLOOKUP('2012 Original'!AH27,key_ref,COLUMN(Appointing_Party_Weight__1),FALSE)),CONCATENATE("ERR: ",'2012 Original'!AH27))</f>
        <v>3</v>
      </c>
      <c r="AI27" s="2">
        <f>IFERROR(IF(VLOOKUP('2012 Original'!AI27,key_ref,COLUMN(Appointing_Party_Weight__1),FALSE)=0,"none",VLOOKUP('2012 Original'!AI27,key_ref,COLUMN(Appointing_Party_Weight__1),FALSE)),CONCATENATE("ERR: ",'2012 Original'!AI27))</f>
        <v>4</v>
      </c>
      <c r="AJ27" s="2">
        <f>IFERROR(IF(VLOOKUP('2012 Original'!AJ27,key_ref,COLUMN(Appointing_Party_Weight__1),FALSE)=0,"none",VLOOKUP('2012 Original'!AJ27,key_ref,COLUMN(Appointing_Party_Weight__1),FALSE)),CONCATENATE("ERR: ",'2012 Original'!AJ27))</f>
        <v>4</v>
      </c>
      <c r="AK27" s="2">
        <f>IFERROR(IF(VLOOKUP('2012 Original'!AK27,key_ref,COLUMN(Appointing_Party_Weight__1),FALSE)=0,"none",VLOOKUP('2012 Original'!AK27,key_ref,COLUMN(Appointing_Party_Weight__1),FALSE)),CONCATENATE("ERR: ",'2012 Original'!AK27))</f>
        <v>3</v>
      </c>
      <c r="AL27" s="2">
        <f>IFERROR(IF(VLOOKUP('2012 Original'!AL27,key_ref,COLUMN(Appointing_Party_Weight__1),FALSE)=0,"none",VLOOKUP('2012 Original'!AL27,key_ref,COLUMN(Appointing_Party_Weight__1),FALSE)),CONCATENATE("ERR: ",'2012 Original'!AL27))</f>
        <v>4</v>
      </c>
      <c r="AM27" s="2">
        <f>IFERROR(IF(VLOOKUP('2012 Original'!AM27,key_ref,COLUMN(Appointing_Party_Weight__1),FALSE)=0,"none",VLOOKUP('2012 Original'!AM27,key_ref,COLUMN(Appointing_Party_Weight__1),FALSE)),CONCATENATE("ERR: ",'2012 Original'!AM27))</f>
        <v>4</v>
      </c>
      <c r="AN27" s="2">
        <f>IFERROR(IF(VLOOKUP('2012 Original'!AN27,key_ref,COLUMN(Appointing_Party_Weight__1),FALSE)=0,"none",VLOOKUP('2012 Original'!AN27,key_ref,COLUMN(Appointing_Party_Weight__1),FALSE)),CONCATENATE("ERR: ",'2012 Original'!AN27))</f>
        <v>4</v>
      </c>
      <c r="AO27" s="2">
        <f>IFERROR(IF(VLOOKUP('2012 Original'!AO27,key_ref,COLUMN(Appointing_Party_Weight__1),FALSE)=0,"none",VLOOKUP('2012 Original'!AO27,key_ref,COLUMN(Appointing_Party_Weight__1),FALSE)),CONCATENATE("ERR: ",'2012 Original'!AO27))</f>
        <v>4</v>
      </c>
      <c r="AP27" s="2">
        <f>IFERROR(IF(VLOOKUP('2012 Original'!AP27,key_ref,COLUMN(Appointing_Party_Weight__1),FALSE)=0,"none",VLOOKUP('2012 Original'!AP27,key_ref,COLUMN(Appointing_Party_Weight__1),FALSE)),CONCATENATE("ERR: ",'2012 Original'!AP27))</f>
        <v>4</v>
      </c>
      <c r="AQ27" s="2">
        <f>IFERROR(IF(VLOOKUP('2012 Original'!AQ27,key_ref,COLUMN(Appointing_Party_Weight__1),FALSE)=0,"none",VLOOKUP('2012 Original'!AQ27,key_ref,COLUMN(Appointing_Party_Weight__1),FALSE)),CONCATENATE("ERR: ",'2012 Original'!AQ27))</f>
        <v>4</v>
      </c>
      <c r="AR27" s="2">
        <f>IFERROR(IF(VLOOKUP('2012 Original'!AR27,key_ref,COLUMN(Appointing_Party_Weight__1),FALSE)=0,"none",VLOOKUP('2012 Original'!AR27,key_ref,COLUMN(Appointing_Party_Weight__1),FALSE)),CONCATENATE("ERR: ",'2012 Original'!AR27))</f>
        <v>4</v>
      </c>
      <c r="AS27" s="2">
        <f>IFERROR(IF(VLOOKUP('2012 Original'!AS27,key_ref,COLUMN(Appointing_Party_Weight__1),FALSE)=0,"none",VLOOKUP('2012 Original'!AS27,key_ref,COLUMN(Appointing_Party_Weight__1),FALSE)),CONCATENATE("ERR: ",'2012 Original'!AS27))</f>
        <v>4</v>
      </c>
      <c r="AT27" s="2">
        <f>IFERROR(IF(VLOOKUP('2012 Original'!AT27,key_ref,COLUMN(Appointing_Party_Weight__1),FALSE)=0,"none",VLOOKUP('2012 Original'!AT27,key_ref,COLUMN(Appointing_Party_Weight__1),FALSE)),CONCATENATE("ERR: ",'2012 Original'!AT27))</f>
        <v>3</v>
      </c>
      <c r="AU27" s="2">
        <f>IFERROR(IF(VLOOKUP('2012 Original'!AU27,key_ref,COLUMN(Appointing_Party_Weight__1),FALSE)=0,"none",VLOOKUP('2012 Original'!AU27,key_ref,COLUMN(Appointing_Party_Weight__1),FALSE)),CONCATENATE("ERR: ",'2012 Original'!AU27))</f>
        <v>3</v>
      </c>
      <c r="AV27" s="2">
        <f>IFERROR(IF(VLOOKUP('2012 Original'!AV27,key_ref,COLUMN(Appointing_Party_Weight__1),FALSE)=0,"none",VLOOKUP('2012 Original'!AV27,key_ref,COLUMN(Appointing_Party_Weight__1),FALSE)),CONCATENATE("ERR: ",'2012 Original'!AV27))</f>
        <v>3</v>
      </c>
      <c r="AW27" s="2">
        <f>IFERROR(IF(VLOOKUP('2012 Original'!AW27,key_ref,COLUMN(Appointing_Party_Weight__1),FALSE)=0,"none",VLOOKUP('2012 Original'!AW27,key_ref,COLUMN(Appointing_Party_Weight__1),FALSE)),CONCATENATE("ERR: ",'2012 Original'!AW27))</f>
        <v>4</v>
      </c>
      <c r="AX27" s="2">
        <f>IFERROR(IF(VLOOKUP('2012 Original'!AX27,key_ref,COLUMN(Appointing_Party_Weight__1),FALSE)=0,"none",VLOOKUP('2012 Original'!AX27,key_ref,COLUMN(Appointing_Party_Weight__1),FALSE)),CONCATENATE("ERR: ",'2012 Original'!AX27))</f>
        <v>4</v>
      </c>
      <c r="AY27" s="2">
        <f>IFERROR(IF(VLOOKUP('2012 Original'!AY27,key_ref,COLUMN(Appointing_Party_Weight__1),FALSE)=0,"none",VLOOKUP('2012 Original'!AY27,key_ref,COLUMN(Appointing_Party_Weight__1),FALSE)),CONCATENATE("ERR: ",'2012 Original'!AY27))</f>
        <v>3</v>
      </c>
      <c r="AZ27" s="2">
        <f>IFERROR(IF(VLOOKUP('2012 Original'!AZ27,key_ref,COLUMN(Appointing_Party_Weight__1),FALSE)=0,"none",VLOOKUP('2012 Original'!AZ27,key_ref,COLUMN(Appointing_Party_Weight__1),FALSE)),CONCATENATE("ERR: ",'2012 Original'!AZ27))</f>
        <v>4</v>
      </c>
    </row>
    <row r="28" spans="1:52" s="4" customFormat="1">
      <c r="A28" s="3" t="s">
        <v>54</v>
      </c>
      <c r="B28" s="2">
        <f>IFERROR(IF(VLOOKUP('2012 Original'!B28,key_ref,COLUMN(Appointing_Party_Weight__1),FALSE)=0,"none",VLOOKUP('2012 Original'!B28,key_ref,COLUMN(Appointing_Party_Weight__1),FALSE)),CONCATENATE("ERR: ",'2012 Original'!B28))</f>
        <v>4</v>
      </c>
      <c r="C28" s="2">
        <f>IFERROR(IF(VLOOKUP('2012 Original'!C28,key_ref,COLUMN(Appointing_Party_Weight__1),FALSE)=0,"none",VLOOKUP('2012 Original'!C28,key_ref,COLUMN(Appointing_Party_Weight__1),FALSE)),CONCATENATE("ERR: ",'2012 Original'!C28))</f>
        <v>4</v>
      </c>
      <c r="D28" s="2">
        <f>IFERROR(IF(VLOOKUP('2012 Original'!D28,key_ref,COLUMN(Appointing_Party_Weight__1),FALSE)=0,"none",VLOOKUP('2012 Original'!D28,key_ref,COLUMN(Appointing_Party_Weight__1),FALSE)),CONCATENATE("ERR: ",'2012 Original'!D28))</f>
        <v>4</v>
      </c>
      <c r="E28" s="2">
        <f>IFERROR(IF(VLOOKUP('2012 Original'!E28,key_ref,COLUMN(Appointing_Party_Weight__1),FALSE)=0,"none",VLOOKUP('2012 Original'!E28,key_ref,COLUMN(Appointing_Party_Weight__1),FALSE)),CONCATENATE("ERR: ",'2012 Original'!E28))</f>
        <v>4</v>
      </c>
      <c r="F28" s="2">
        <f>IFERROR(IF(VLOOKUP('2012 Original'!F28,key_ref,COLUMN(Appointing_Party_Weight__1),FALSE)=0,"none",VLOOKUP('2012 Original'!F28,key_ref,COLUMN(Appointing_Party_Weight__1),FALSE)),CONCATENATE("ERR: ",'2012 Original'!F28))</f>
        <v>4</v>
      </c>
      <c r="G28" s="2">
        <f>IFERROR(IF(VLOOKUP('2012 Original'!G28,key_ref,COLUMN(Appointing_Party_Weight__1),FALSE)=0,"none",VLOOKUP('2012 Original'!G28,key_ref,COLUMN(Appointing_Party_Weight__1),FALSE)),CONCATENATE("ERR: ",'2012 Original'!G28))</f>
        <v>3</v>
      </c>
      <c r="H28" s="2">
        <f>IFERROR(IF(VLOOKUP('2012 Original'!H28,key_ref,COLUMN(Appointing_Party_Weight__1),FALSE)=0,"none",VLOOKUP('2012 Original'!H28,key_ref,COLUMN(Appointing_Party_Weight__1),FALSE)),CONCATENATE("ERR: ",'2012 Original'!H28))</f>
        <v>3</v>
      </c>
      <c r="I28" s="2">
        <f>IFERROR(IF(VLOOKUP('2012 Original'!I28,key_ref,COLUMN(Appointing_Party_Weight__1),FALSE)=0,"none",VLOOKUP('2012 Original'!I28,key_ref,COLUMN(Appointing_Party_Weight__1),FALSE)),CONCATENATE("ERR: ",'2012 Original'!I28))</f>
        <v>3</v>
      </c>
      <c r="J28" s="2">
        <f>IFERROR(IF(VLOOKUP('2012 Original'!J28,key_ref,COLUMN(Appointing_Party_Weight__1),FALSE)=0,"none",VLOOKUP('2012 Original'!J28,key_ref,COLUMN(Appointing_Party_Weight__1),FALSE)),CONCATENATE("ERR: ",'2012 Original'!J28))</f>
        <v>4</v>
      </c>
      <c r="K28" s="2">
        <f>IFERROR(IF(VLOOKUP('2012 Original'!K28,key_ref,COLUMN(Appointing_Party_Weight__1),FALSE)=0,"none",VLOOKUP('2012 Original'!K28,key_ref,COLUMN(Appointing_Party_Weight__1),FALSE)),CONCATENATE("ERR: ",'2012 Original'!K28))</f>
        <v>3</v>
      </c>
      <c r="L28" s="2">
        <f>IFERROR(IF(VLOOKUP('2012 Original'!L28,key_ref,COLUMN(Appointing_Party_Weight__1),FALSE)=0,"none",VLOOKUP('2012 Original'!L28,key_ref,COLUMN(Appointing_Party_Weight__1),FALSE)),CONCATENATE("ERR: ",'2012 Original'!L28))</f>
        <v>4</v>
      </c>
      <c r="M28" s="2">
        <f>IFERROR(IF(VLOOKUP('2012 Original'!M28,key_ref,COLUMN(Appointing_Party_Weight__1),FALSE)=0,"none",VLOOKUP('2012 Original'!M28,key_ref,COLUMN(Appointing_Party_Weight__1),FALSE)),CONCATENATE("ERR: ",'2012 Original'!M28))</f>
        <v>4</v>
      </c>
      <c r="N28" s="2">
        <f>IFERROR(IF(VLOOKUP('2012 Original'!N28,key_ref,COLUMN(Appointing_Party_Weight__1),FALSE)=0,"none",VLOOKUP('2012 Original'!N28,key_ref,COLUMN(Appointing_Party_Weight__1),FALSE)),CONCATENATE("ERR: ",'2012 Original'!N28))</f>
        <v>3</v>
      </c>
      <c r="O28" s="2">
        <f>IFERROR(IF(VLOOKUP('2012 Original'!O28,key_ref,COLUMN(Appointing_Party_Weight__1),FALSE)=0,"none",VLOOKUP('2012 Original'!O28,key_ref,COLUMN(Appointing_Party_Weight__1),FALSE)),CONCATENATE("ERR: ",'2012 Original'!O28))</f>
        <v>4</v>
      </c>
      <c r="P28" s="2">
        <f>IFERROR(IF(VLOOKUP('2012 Original'!P28,key_ref,COLUMN(Appointing_Party_Weight__1),FALSE)=0,"none",VLOOKUP('2012 Original'!P28,key_ref,COLUMN(Appointing_Party_Weight__1),FALSE)),CONCATENATE("ERR: ",'2012 Original'!P28))</f>
        <v>4</v>
      </c>
      <c r="Q28" s="2">
        <f>IFERROR(IF(VLOOKUP('2012 Original'!Q28,key_ref,COLUMN(Appointing_Party_Weight__1),FALSE)=0,"none",VLOOKUP('2012 Original'!Q28,key_ref,COLUMN(Appointing_Party_Weight__1),FALSE)),CONCATENATE("ERR: ",'2012 Original'!Q28))</f>
        <v>4</v>
      </c>
      <c r="R28" s="2">
        <f>IFERROR(IF(VLOOKUP('2012 Original'!R28,key_ref,COLUMN(Appointing_Party_Weight__1),FALSE)=0,"none",VLOOKUP('2012 Original'!R28,key_ref,COLUMN(Appointing_Party_Weight__1),FALSE)),CONCATENATE("ERR: ",'2012 Original'!R28))</f>
        <v>3</v>
      </c>
      <c r="S28" s="2">
        <f>IFERROR(IF(VLOOKUP('2012 Original'!S28,key_ref,COLUMN(Appointing_Party_Weight__1),FALSE)=0,"none",VLOOKUP('2012 Original'!S28,key_ref,COLUMN(Appointing_Party_Weight__1),FALSE)),CONCATENATE("ERR: ",'2012 Original'!S28))</f>
        <v>3</v>
      </c>
      <c r="T28" s="2">
        <f>IFERROR(IF(VLOOKUP('2012 Original'!T28,key_ref,COLUMN(Appointing_Party_Weight__1),FALSE)=0,"none",VLOOKUP('2012 Original'!T28,key_ref,COLUMN(Appointing_Party_Weight__1),FALSE)),CONCATENATE("ERR: ",'2012 Original'!T28))</f>
        <v>4</v>
      </c>
      <c r="U28" s="2">
        <f>IFERROR(IF(VLOOKUP('2012 Original'!U28,key_ref,COLUMN(Appointing_Party_Weight__1),FALSE)=0,"none",VLOOKUP('2012 Original'!U28,key_ref,COLUMN(Appointing_Party_Weight__1),FALSE)),CONCATENATE("ERR: ",'2012 Original'!U28))</f>
        <v>4</v>
      </c>
      <c r="V28" s="2">
        <f>IFERROR(IF(VLOOKUP('2012 Original'!V28,key_ref,COLUMN(Appointing_Party_Weight__1),FALSE)=0,"none",VLOOKUP('2012 Original'!V28,key_ref,COLUMN(Appointing_Party_Weight__1),FALSE)),CONCATENATE("ERR: ",'2012 Original'!V28))</f>
        <v>4</v>
      </c>
      <c r="W28" s="2">
        <f>IFERROR(IF(VLOOKUP('2012 Original'!W28,key_ref,COLUMN(Appointing_Party_Weight__1),FALSE)=0,"none",VLOOKUP('2012 Original'!W28,key_ref,COLUMN(Appointing_Party_Weight__1),FALSE)),CONCATENATE("ERR: ",'2012 Original'!W28))</f>
        <v>4</v>
      </c>
      <c r="X28" s="2">
        <f>IFERROR(IF(VLOOKUP('2012 Original'!X28,key_ref,COLUMN(Appointing_Party_Weight__1),FALSE)=0,"none",VLOOKUP('2012 Original'!X28,key_ref,COLUMN(Appointing_Party_Weight__1),FALSE)),CONCATENATE("ERR: ",'2012 Original'!X28))</f>
        <v>4</v>
      </c>
      <c r="Y28" s="2">
        <f>IFERROR(IF(VLOOKUP('2012 Original'!Y28,key_ref,COLUMN(Appointing_Party_Weight__1),FALSE)=0,"none",VLOOKUP('2012 Original'!Y28,key_ref,COLUMN(Appointing_Party_Weight__1),FALSE)),CONCATENATE("ERR: ",'2012 Original'!Y28))</f>
        <v>3</v>
      </c>
      <c r="Z28" s="2">
        <f>IFERROR(IF(VLOOKUP('2012 Original'!Z28,key_ref,COLUMN(Appointing_Party_Weight__1),FALSE)=0,"none",VLOOKUP('2012 Original'!Z28,key_ref,COLUMN(Appointing_Party_Weight__1),FALSE)),CONCATENATE("ERR: ",'2012 Original'!Z28))</f>
        <v>1.3333333333333333</v>
      </c>
      <c r="AA28" s="2">
        <f>IFERROR(IF(VLOOKUP('2012 Original'!AA28,key_ref,COLUMN(Appointing_Party_Weight__1),FALSE)=0,"none",VLOOKUP('2012 Original'!AA28,key_ref,COLUMN(Appointing_Party_Weight__1),FALSE)),CONCATENATE("ERR: ",'2012 Original'!AA28))</f>
        <v>2</v>
      </c>
      <c r="AB28" s="2">
        <f>IFERROR(IF(VLOOKUP('2012 Original'!AB28,key_ref,COLUMN(Appointing_Party_Weight__1),FALSE)=0,"none",VLOOKUP('2012 Original'!AB28,key_ref,COLUMN(Appointing_Party_Weight__1),FALSE)),CONCATENATE("ERR: ",'2012 Original'!AB28))</f>
        <v>4</v>
      </c>
      <c r="AC28" s="2">
        <f>IFERROR(IF(VLOOKUP('2012 Original'!AC28,key_ref,COLUMN(Appointing_Party_Weight__1),FALSE)=0,"none",VLOOKUP('2012 Original'!AC28,key_ref,COLUMN(Appointing_Party_Weight__1),FALSE)),CONCATENATE("ERR: ",'2012 Original'!AC28))</f>
        <v>3</v>
      </c>
      <c r="AD28" s="2">
        <f>IFERROR(IF(VLOOKUP('2012 Original'!AD28,key_ref,COLUMN(Appointing_Party_Weight__1),FALSE)=0,"none",VLOOKUP('2012 Original'!AD28,key_ref,COLUMN(Appointing_Party_Weight__1),FALSE)),CONCATENATE("ERR: ",'2012 Original'!AD28))</f>
        <v>4</v>
      </c>
      <c r="AE28" s="2">
        <f>IFERROR(IF(VLOOKUP('2012 Original'!AE28,key_ref,COLUMN(Appointing_Party_Weight__1),FALSE)=0,"none",VLOOKUP('2012 Original'!AE28,key_ref,COLUMN(Appointing_Party_Weight__1),FALSE)),CONCATENATE("ERR: ",'2012 Original'!AE28))</f>
        <v>4</v>
      </c>
      <c r="AF28" s="2">
        <f>IFERROR(IF(VLOOKUP('2012 Original'!AF28,key_ref,COLUMN(Appointing_Party_Weight__1),FALSE)=0,"none",VLOOKUP('2012 Original'!AF28,key_ref,COLUMN(Appointing_Party_Weight__1),FALSE)),CONCATENATE("ERR: ",'2012 Original'!AF28))</f>
        <v>3</v>
      </c>
      <c r="AG28" s="2">
        <f>IFERROR(IF(VLOOKUP('2012 Original'!AG28,key_ref,COLUMN(Appointing_Party_Weight__1),FALSE)=0,"none",VLOOKUP('2012 Original'!AG28,key_ref,COLUMN(Appointing_Party_Weight__1),FALSE)),CONCATENATE("ERR: ",'2012 Original'!AG28))</f>
        <v>3</v>
      </c>
      <c r="AH28" s="2">
        <f>IFERROR(IF(VLOOKUP('2012 Original'!AH28,key_ref,COLUMN(Appointing_Party_Weight__1),FALSE)=0,"none",VLOOKUP('2012 Original'!AH28,key_ref,COLUMN(Appointing_Party_Weight__1),FALSE)),CONCATENATE("ERR: ",'2012 Original'!AH28))</f>
        <v>3</v>
      </c>
      <c r="AI28" s="2">
        <f>IFERROR(IF(VLOOKUP('2012 Original'!AI28,key_ref,COLUMN(Appointing_Party_Weight__1),FALSE)=0,"none",VLOOKUP('2012 Original'!AI28,key_ref,COLUMN(Appointing_Party_Weight__1),FALSE)),CONCATENATE("ERR: ",'2012 Original'!AI28))</f>
        <v>4</v>
      </c>
      <c r="AJ28" s="2">
        <f>IFERROR(IF(VLOOKUP('2012 Original'!AJ28,key_ref,COLUMN(Appointing_Party_Weight__1),FALSE)=0,"none",VLOOKUP('2012 Original'!AJ28,key_ref,COLUMN(Appointing_Party_Weight__1),FALSE)),CONCATENATE("ERR: ",'2012 Original'!AJ28))</f>
        <v>4</v>
      </c>
      <c r="AK28" s="2">
        <f>IFERROR(IF(VLOOKUP('2012 Original'!AK28,key_ref,COLUMN(Appointing_Party_Weight__1),FALSE)=0,"none",VLOOKUP('2012 Original'!AK28,key_ref,COLUMN(Appointing_Party_Weight__1),FALSE)),CONCATENATE("ERR: ",'2012 Original'!AK28))</f>
        <v>3</v>
      </c>
      <c r="AL28" s="2">
        <f>IFERROR(IF(VLOOKUP('2012 Original'!AL28,key_ref,COLUMN(Appointing_Party_Weight__1),FALSE)=0,"none",VLOOKUP('2012 Original'!AL28,key_ref,COLUMN(Appointing_Party_Weight__1),FALSE)),CONCATENATE("ERR: ",'2012 Original'!AL28))</f>
        <v>4</v>
      </c>
      <c r="AM28" s="2">
        <f>IFERROR(IF(VLOOKUP('2012 Original'!AM28,key_ref,COLUMN(Appointing_Party_Weight__1),FALSE)=0,"none",VLOOKUP('2012 Original'!AM28,key_ref,COLUMN(Appointing_Party_Weight__1),FALSE)),CONCATENATE("ERR: ",'2012 Original'!AM28))</f>
        <v>4</v>
      </c>
      <c r="AN28" s="2">
        <f>IFERROR(IF(VLOOKUP('2012 Original'!AN28,key_ref,COLUMN(Appointing_Party_Weight__1),FALSE)=0,"none",VLOOKUP('2012 Original'!AN28,key_ref,COLUMN(Appointing_Party_Weight__1),FALSE)),CONCATENATE("ERR: ",'2012 Original'!AN28))</f>
        <v>3</v>
      </c>
      <c r="AO28" s="2">
        <f>IFERROR(IF(VLOOKUP('2012 Original'!AO28,key_ref,COLUMN(Appointing_Party_Weight__1),FALSE)=0,"none",VLOOKUP('2012 Original'!AO28,key_ref,COLUMN(Appointing_Party_Weight__1),FALSE)),CONCATENATE("ERR: ",'2012 Original'!AO28))</f>
        <v>4</v>
      </c>
      <c r="AP28" s="2">
        <f>IFERROR(IF(VLOOKUP('2012 Original'!AP28,key_ref,COLUMN(Appointing_Party_Weight__1),FALSE)=0,"none",VLOOKUP('2012 Original'!AP28,key_ref,COLUMN(Appointing_Party_Weight__1),FALSE)),CONCATENATE("ERR: ",'2012 Original'!AP28))</f>
        <v>4</v>
      </c>
      <c r="AQ28" s="2">
        <f>IFERROR(IF(VLOOKUP('2012 Original'!AQ28,key_ref,COLUMN(Appointing_Party_Weight__1),FALSE)=0,"none",VLOOKUP('2012 Original'!AQ28,key_ref,COLUMN(Appointing_Party_Weight__1),FALSE)),CONCATENATE("ERR: ",'2012 Original'!AQ28))</f>
        <v>4</v>
      </c>
      <c r="AR28" s="2">
        <f>IFERROR(IF(VLOOKUP('2012 Original'!AR28,key_ref,COLUMN(Appointing_Party_Weight__1),FALSE)=0,"none",VLOOKUP('2012 Original'!AR28,key_ref,COLUMN(Appointing_Party_Weight__1),FALSE)),CONCATENATE("ERR: ",'2012 Original'!AR28))</f>
        <v>4</v>
      </c>
      <c r="AS28" s="2">
        <f>IFERROR(IF(VLOOKUP('2012 Original'!AS28,key_ref,COLUMN(Appointing_Party_Weight__1),FALSE)=0,"none",VLOOKUP('2012 Original'!AS28,key_ref,COLUMN(Appointing_Party_Weight__1),FALSE)),CONCATENATE("ERR: ",'2012 Original'!AS28))</f>
        <v>4</v>
      </c>
      <c r="AT28" s="2">
        <f>IFERROR(IF(VLOOKUP('2012 Original'!AT28,key_ref,COLUMN(Appointing_Party_Weight__1),FALSE)=0,"none",VLOOKUP('2012 Original'!AT28,key_ref,COLUMN(Appointing_Party_Weight__1),FALSE)),CONCATENATE("ERR: ",'2012 Original'!AT28))</f>
        <v>3</v>
      </c>
      <c r="AU28" s="2">
        <f>IFERROR(IF(VLOOKUP('2012 Original'!AU28,key_ref,COLUMN(Appointing_Party_Weight__1),FALSE)=0,"none",VLOOKUP('2012 Original'!AU28,key_ref,COLUMN(Appointing_Party_Weight__1),FALSE)),CONCATENATE("ERR: ",'2012 Original'!AU28))</f>
        <v>3</v>
      </c>
      <c r="AV28" s="2">
        <f>IFERROR(IF(VLOOKUP('2012 Original'!AV28,key_ref,COLUMN(Appointing_Party_Weight__1),FALSE)=0,"none",VLOOKUP('2012 Original'!AV28,key_ref,COLUMN(Appointing_Party_Weight__1),FALSE)),CONCATENATE("ERR: ",'2012 Original'!AV28))</f>
        <v>4</v>
      </c>
      <c r="AW28" s="2">
        <f>IFERROR(IF(VLOOKUP('2012 Original'!AW28,key_ref,COLUMN(Appointing_Party_Weight__1),FALSE)=0,"none",VLOOKUP('2012 Original'!AW28,key_ref,COLUMN(Appointing_Party_Weight__1),FALSE)),CONCATENATE("ERR: ",'2012 Original'!AW28))</f>
        <v>3</v>
      </c>
      <c r="AX28" s="2">
        <f>IFERROR(IF(VLOOKUP('2012 Original'!AX28,key_ref,COLUMN(Appointing_Party_Weight__1),FALSE)=0,"none",VLOOKUP('2012 Original'!AX28,key_ref,COLUMN(Appointing_Party_Weight__1),FALSE)),CONCATENATE("ERR: ",'2012 Original'!AX28))</f>
        <v>4</v>
      </c>
      <c r="AY28" s="2">
        <f>IFERROR(IF(VLOOKUP('2012 Original'!AY28,key_ref,COLUMN(Appointing_Party_Weight__1),FALSE)=0,"none",VLOOKUP('2012 Original'!AY28,key_ref,COLUMN(Appointing_Party_Weight__1),FALSE)),CONCATENATE("ERR: ",'2012 Original'!AY28))</f>
        <v>3</v>
      </c>
      <c r="AZ28" s="2">
        <f>IFERROR(IF(VLOOKUP('2012 Original'!AZ28,key_ref,COLUMN(Appointing_Party_Weight__1),FALSE)=0,"none",VLOOKUP('2012 Original'!AZ28,key_ref,COLUMN(Appointing_Party_Weight__1),FALSE)),CONCATENATE("ERR: ",'2012 Original'!AZ28))</f>
        <v>3</v>
      </c>
    </row>
    <row r="29" spans="1:52" s="4" customFormat="1">
      <c r="A29" s="3" t="s">
        <v>55</v>
      </c>
      <c r="B29" s="2">
        <f>IFERROR(IF(VLOOKUP('2012 Original'!B29,key_ref,COLUMN(Appointing_Party_Weight__1),FALSE)=0,"none",VLOOKUP('2012 Original'!B29,key_ref,COLUMN(Appointing_Party_Weight__1),FALSE)),CONCATENATE("ERR: ",'2012 Original'!B29))</f>
        <v>4</v>
      </c>
      <c r="C29" s="2">
        <f>IFERROR(IF(VLOOKUP('2012 Original'!C29,key_ref,COLUMN(Appointing_Party_Weight__1),FALSE)=0,"none",VLOOKUP('2012 Original'!C29,key_ref,COLUMN(Appointing_Party_Weight__1),FALSE)),CONCATENATE("ERR: ",'2012 Original'!C29))</f>
        <v>4</v>
      </c>
      <c r="D29" s="2">
        <f>IFERROR(IF(VLOOKUP('2012 Original'!D29,key_ref,COLUMN(Appointing_Party_Weight__1),FALSE)=0,"none",VLOOKUP('2012 Original'!D29,key_ref,COLUMN(Appointing_Party_Weight__1),FALSE)),CONCATENATE("ERR: ",'2012 Original'!D29))</f>
        <v>4</v>
      </c>
      <c r="E29" s="2">
        <f>IFERROR(IF(VLOOKUP('2012 Original'!E29,key_ref,COLUMN(Appointing_Party_Weight__1),FALSE)=0,"none",VLOOKUP('2012 Original'!E29,key_ref,COLUMN(Appointing_Party_Weight__1),FALSE)),CONCATENATE("ERR: ",'2012 Original'!E29))</f>
        <v>4</v>
      </c>
      <c r="F29" s="2">
        <f>IFERROR(IF(VLOOKUP('2012 Original'!F29,key_ref,COLUMN(Appointing_Party_Weight__1),FALSE)=0,"none",VLOOKUP('2012 Original'!F29,key_ref,COLUMN(Appointing_Party_Weight__1),FALSE)),CONCATENATE("ERR: ",'2012 Original'!F29))</f>
        <v>4</v>
      </c>
      <c r="G29" s="2">
        <f>IFERROR(IF(VLOOKUP('2012 Original'!G29,key_ref,COLUMN(Appointing_Party_Weight__1),FALSE)=0,"none",VLOOKUP('2012 Original'!G29,key_ref,COLUMN(Appointing_Party_Weight__1),FALSE)),CONCATENATE("ERR: ",'2012 Original'!G29))</f>
        <v>4</v>
      </c>
      <c r="H29" s="2">
        <f>IFERROR(IF(VLOOKUP('2012 Original'!H29,key_ref,COLUMN(Appointing_Party_Weight__1),FALSE)=0,"none",VLOOKUP('2012 Original'!H29,key_ref,COLUMN(Appointing_Party_Weight__1),FALSE)),CONCATENATE("ERR: ",'2012 Original'!H29))</f>
        <v>4</v>
      </c>
      <c r="I29" s="2">
        <f>IFERROR(IF(VLOOKUP('2012 Original'!I29,key_ref,COLUMN(Appointing_Party_Weight__1),FALSE)=0,"none",VLOOKUP('2012 Original'!I29,key_ref,COLUMN(Appointing_Party_Weight__1),FALSE)),CONCATENATE("ERR: ",'2012 Original'!I29))</f>
        <v>3</v>
      </c>
      <c r="J29" s="2" t="str">
        <f>IFERROR(IF(VLOOKUP('2012 Original'!J29,key_ref,COLUMN(Appointing_Party_Weight__1),FALSE)=0,"none",VLOOKUP('2012 Original'!J29,key_ref,COLUMN(Appointing_Party_Weight__1),FALSE)),CONCATENATE("ERR: ",'2012 Original'!J29))</f>
        <v>none</v>
      </c>
      <c r="K29" s="2">
        <f>IFERROR(IF(VLOOKUP('2012 Original'!K29,key_ref,COLUMN(Appointing_Party_Weight__1),FALSE)=0,"none",VLOOKUP('2012 Original'!K29,key_ref,COLUMN(Appointing_Party_Weight__1),FALSE)),CONCATENATE("ERR: ",'2012 Original'!K29))</f>
        <v>4</v>
      </c>
      <c r="L29" s="2">
        <f>IFERROR(IF(VLOOKUP('2012 Original'!L29,key_ref,COLUMN(Appointing_Party_Weight__1),FALSE)=0,"none",VLOOKUP('2012 Original'!L29,key_ref,COLUMN(Appointing_Party_Weight__1),FALSE)),CONCATENATE("ERR: ",'2012 Original'!L29))</f>
        <v>4</v>
      </c>
      <c r="M29" s="2">
        <f>IFERROR(IF(VLOOKUP('2012 Original'!M29,key_ref,COLUMN(Appointing_Party_Weight__1),FALSE)=0,"none",VLOOKUP('2012 Original'!M29,key_ref,COLUMN(Appointing_Party_Weight__1),FALSE)),CONCATENATE("ERR: ",'2012 Original'!M29))</f>
        <v>4</v>
      </c>
      <c r="N29" s="2">
        <f>IFERROR(IF(VLOOKUP('2012 Original'!N29,key_ref,COLUMN(Appointing_Party_Weight__1),FALSE)=0,"none",VLOOKUP('2012 Original'!N29,key_ref,COLUMN(Appointing_Party_Weight__1),FALSE)),CONCATENATE("ERR: ",'2012 Original'!N29))</f>
        <v>4</v>
      </c>
      <c r="O29" s="2" t="str">
        <f>IFERROR(IF(VLOOKUP('2012 Original'!O29,key_ref,COLUMN(Appointing_Party_Weight__1),FALSE)=0,"none",VLOOKUP('2012 Original'!O29,key_ref,COLUMN(Appointing_Party_Weight__1),FALSE)),CONCATENATE("ERR: ",'2012 Original'!O29))</f>
        <v>none</v>
      </c>
      <c r="P29" s="2">
        <f>IFERROR(IF(VLOOKUP('2012 Original'!P29,key_ref,COLUMN(Appointing_Party_Weight__1),FALSE)=0,"none",VLOOKUP('2012 Original'!P29,key_ref,COLUMN(Appointing_Party_Weight__1),FALSE)),CONCATENATE("ERR: ",'2012 Original'!P29))</f>
        <v>4</v>
      </c>
      <c r="Q29" s="2">
        <f>IFERROR(IF(VLOOKUP('2012 Original'!Q29,key_ref,COLUMN(Appointing_Party_Weight__1),FALSE)=0,"none",VLOOKUP('2012 Original'!Q29,key_ref,COLUMN(Appointing_Party_Weight__1),FALSE)),CONCATENATE("ERR: ",'2012 Original'!Q29))</f>
        <v>4</v>
      </c>
      <c r="R29" s="2">
        <f>IFERROR(IF(VLOOKUP('2012 Original'!R29,key_ref,COLUMN(Appointing_Party_Weight__1),FALSE)=0,"none",VLOOKUP('2012 Original'!R29,key_ref,COLUMN(Appointing_Party_Weight__1),FALSE)),CONCATENATE("ERR: ",'2012 Original'!R29))</f>
        <v>4</v>
      </c>
      <c r="S29" s="2">
        <f>IFERROR(IF(VLOOKUP('2012 Original'!S29,key_ref,COLUMN(Appointing_Party_Weight__1),FALSE)=0,"none",VLOOKUP('2012 Original'!S29,key_ref,COLUMN(Appointing_Party_Weight__1),FALSE)),CONCATENATE("ERR: ",'2012 Original'!S29))</f>
        <v>3</v>
      </c>
      <c r="T29" s="2">
        <f>IFERROR(IF(VLOOKUP('2012 Original'!T29,key_ref,COLUMN(Appointing_Party_Weight__1),FALSE)=0,"none",VLOOKUP('2012 Original'!T29,key_ref,COLUMN(Appointing_Party_Weight__1),FALSE)),CONCATENATE("ERR: ",'2012 Original'!T29))</f>
        <v>4</v>
      </c>
      <c r="U29" s="2">
        <f>IFERROR(IF(VLOOKUP('2012 Original'!U29,key_ref,COLUMN(Appointing_Party_Weight__1),FALSE)=0,"none",VLOOKUP('2012 Original'!U29,key_ref,COLUMN(Appointing_Party_Weight__1),FALSE)),CONCATENATE("ERR: ",'2012 Original'!U29))</f>
        <v>4</v>
      </c>
      <c r="V29" s="2">
        <f>IFERROR(IF(VLOOKUP('2012 Original'!V29,key_ref,COLUMN(Appointing_Party_Weight__1),FALSE)=0,"none",VLOOKUP('2012 Original'!V29,key_ref,COLUMN(Appointing_Party_Weight__1),FALSE)),CONCATENATE("ERR: ",'2012 Original'!V29))</f>
        <v>4</v>
      </c>
      <c r="W29" s="2">
        <f>IFERROR(IF(VLOOKUP('2012 Original'!W29,key_ref,COLUMN(Appointing_Party_Weight__1),FALSE)=0,"none",VLOOKUP('2012 Original'!W29,key_ref,COLUMN(Appointing_Party_Weight__1),FALSE)),CONCATENATE("ERR: ",'2012 Original'!W29))</f>
        <v>4</v>
      </c>
      <c r="X29" s="2">
        <f>IFERROR(IF(VLOOKUP('2012 Original'!X29,key_ref,COLUMN(Appointing_Party_Weight__1),FALSE)=0,"none",VLOOKUP('2012 Original'!X29,key_ref,COLUMN(Appointing_Party_Weight__1),FALSE)),CONCATENATE("ERR: ",'2012 Original'!X29))</f>
        <v>4</v>
      </c>
      <c r="Y29" s="2">
        <f>IFERROR(IF(VLOOKUP('2012 Original'!Y29,key_ref,COLUMN(Appointing_Party_Weight__1),FALSE)=0,"none",VLOOKUP('2012 Original'!Y29,key_ref,COLUMN(Appointing_Party_Weight__1),FALSE)),CONCATENATE("ERR: ",'2012 Original'!Y29))</f>
        <v>4</v>
      </c>
      <c r="Z29" s="2">
        <f>IFERROR(IF(VLOOKUP('2012 Original'!Z29,key_ref,COLUMN(Appointing_Party_Weight__1),FALSE)=0,"none",VLOOKUP('2012 Original'!Z29,key_ref,COLUMN(Appointing_Party_Weight__1),FALSE)),CONCATENATE("ERR: ",'2012 Original'!Z29))</f>
        <v>4</v>
      </c>
      <c r="AA29" s="2">
        <f>IFERROR(IF(VLOOKUP('2012 Original'!AA29,key_ref,COLUMN(Appointing_Party_Weight__1),FALSE)=0,"none",VLOOKUP('2012 Original'!AA29,key_ref,COLUMN(Appointing_Party_Weight__1),FALSE)),CONCATENATE("ERR: ",'2012 Original'!AA29))</f>
        <v>3</v>
      </c>
      <c r="AB29" s="2" t="str">
        <f>IFERROR(IF(VLOOKUP('2012 Original'!AB29,key_ref,COLUMN(Appointing_Party_Weight__1),FALSE)=0,"none",VLOOKUP('2012 Original'!AB29,key_ref,COLUMN(Appointing_Party_Weight__1),FALSE)),CONCATENATE("ERR: ",'2012 Original'!AB29))</f>
        <v>none</v>
      </c>
      <c r="AC29" s="2">
        <f>IFERROR(IF(VLOOKUP('2012 Original'!AC29,key_ref,COLUMN(Appointing_Party_Weight__1),FALSE)=0,"none",VLOOKUP('2012 Original'!AC29,key_ref,COLUMN(Appointing_Party_Weight__1),FALSE)),CONCATENATE("ERR: ",'2012 Original'!AC29))</f>
        <v>2</v>
      </c>
      <c r="AD29" s="2">
        <f>IFERROR(IF(VLOOKUP('2012 Original'!AD29,key_ref,COLUMN(Appointing_Party_Weight__1),FALSE)=0,"none",VLOOKUP('2012 Original'!AD29,key_ref,COLUMN(Appointing_Party_Weight__1),FALSE)),CONCATENATE("ERR: ",'2012 Original'!AD29))</f>
        <v>4</v>
      </c>
      <c r="AE29" s="2">
        <f>IFERROR(IF(VLOOKUP('2012 Original'!AE29,key_ref,COLUMN(Appointing_Party_Weight__1),FALSE)=0,"none",VLOOKUP('2012 Original'!AE29,key_ref,COLUMN(Appointing_Party_Weight__1),FALSE)),CONCATENATE("ERR: ",'2012 Original'!AE29))</f>
        <v>4</v>
      </c>
      <c r="AF29" s="2">
        <f>IFERROR(IF(VLOOKUP('2012 Original'!AF29,key_ref,COLUMN(Appointing_Party_Weight__1),FALSE)=0,"none",VLOOKUP('2012 Original'!AF29,key_ref,COLUMN(Appointing_Party_Weight__1),FALSE)),CONCATENATE("ERR: ",'2012 Original'!AF29))</f>
        <v>4</v>
      </c>
      <c r="AG29" s="2">
        <f>IFERROR(IF(VLOOKUP('2012 Original'!AG29,key_ref,COLUMN(Appointing_Party_Weight__1),FALSE)=0,"none",VLOOKUP('2012 Original'!AG29,key_ref,COLUMN(Appointing_Party_Weight__1),FALSE)),CONCATENATE("ERR: ",'2012 Original'!AG29))</f>
        <v>4</v>
      </c>
      <c r="AH29" s="2">
        <f>IFERROR(IF(VLOOKUP('2012 Original'!AH29,key_ref,COLUMN(Appointing_Party_Weight__1),FALSE)=0,"none",VLOOKUP('2012 Original'!AH29,key_ref,COLUMN(Appointing_Party_Weight__1),FALSE)),CONCATENATE("ERR: ",'2012 Original'!AH29))</f>
        <v>4</v>
      </c>
      <c r="AI29" s="2" t="str">
        <f>IFERROR(IF(VLOOKUP('2012 Original'!AI29,key_ref,COLUMN(Appointing_Party_Weight__1),FALSE)=0,"none",VLOOKUP('2012 Original'!AI29,key_ref,COLUMN(Appointing_Party_Weight__1),FALSE)),CONCATENATE("ERR: ",'2012 Original'!AI29))</f>
        <v>none</v>
      </c>
      <c r="AJ29" s="2">
        <f>IFERROR(IF(VLOOKUP('2012 Original'!AJ29,key_ref,COLUMN(Appointing_Party_Weight__1),FALSE)=0,"none",VLOOKUP('2012 Original'!AJ29,key_ref,COLUMN(Appointing_Party_Weight__1),FALSE)),CONCATENATE("ERR: ",'2012 Original'!AJ29))</f>
        <v>2</v>
      </c>
      <c r="AK29" s="2">
        <f>IFERROR(IF(VLOOKUP('2012 Original'!AK29,key_ref,COLUMN(Appointing_Party_Weight__1),FALSE)=0,"none",VLOOKUP('2012 Original'!AK29,key_ref,COLUMN(Appointing_Party_Weight__1),FALSE)),CONCATENATE("ERR: ",'2012 Original'!AK29))</f>
        <v>4</v>
      </c>
      <c r="AL29" s="2">
        <f>IFERROR(IF(VLOOKUP('2012 Original'!AL29,key_ref,COLUMN(Appointing_Party_Weight__1),FALSE)=0,"none",VLOOKUP('2012 Original'!AL29,key_ref,COLUMN(Appointing_Party_Weight__1),FALSE)),CONCATENATE("ERR: ",'2012 Original'!AL29))</f>
        <v>4</v>
      </c>
      <c r="AM29" s="2">
        <f>IFERROR(IF(VLOOKUP('2012 Original'!AM29,key_ref,COLUMN(Appointing_Party_Weight__1),FALSE)=0,"none",VLOOKUP('2012 Original'!AM29,key_ref,COLUMN(Appointing_Party_Weight__1),FALSE)),CONCATENATE("ERR: ",'2012 Original'!AM29))</f>
        <v>4</v>
      </c>
      <c r="AN29" s="2" t="str">
        <f>IFERROR(IF(VLOOKUP('2012 Original'!AN29,key_ref,COLUMN(Appointing_Party_Weight__1),FALSE)=0,"none",VLOOKUP('2012 Original'!AN29,key_ref,COLUMN(Appointing_Party_Weight__1),FALSE)),CONCATENATE("ERR: ",'2012 Original'!AN29))</f>
        <v>none</v>
      </c>
      <c r="AO29" s="2" t="str">
        <f>IFERROR(IF(VLOOKUP('2012 Original'!AO29,key_ref,COLUMN(Appointing_Party_Weight__1),FALSE)=0,"none",VLOOKUP('2012 Original'!AO29,key_ref,COLUMN(Appointing_Party_Weight__1),FALSE)),CONCATENATE("ERR: ",'2012 Original'!AO29))</f>
        <v>none</v>
      </c>
      <c r="AP29" s="2" t="str">
        <f>IFERROR(IF(VLOOKUP('2012 Original'!AP29,key_ref,COLUMN(Appointing_Party_Weight__1),FALSE)=0,"none",VLOOKUP('2012 Original'!AP29,key_ref,COLUMN(Appointing_Party_Weight__1),FALSE)),CONCATENATE("ERR: ",'2012 Original'!AP29))</f>
        <v>none</v>
      </c>
      <c r="AQ29" s="2">
        <f>IFERROR(IF(VLOOKUP('2012 Original'!AQ29,key_ref,COLUMN(Appointing_Party_Weight__1),FALSE)=0,"none",VLOOKUP('2012 Original'!AQ29,key_ref,COLUMN(Appointing_Party_Weight__1),FALSE)),CONCATENATE("ERR: ",'2012 Original'!AQ29))</f>
        <v>2</v>
      </c>
      <c r="AR29" s="2">
        <f>IFERROR(IF(VLOOKUP('2012 Original'!AR29,key_ref,COLUMN(Appointing_Party_Weight__1),FALSE)=0,"none",VLOOKUP('2012 Original'!AR29,key_ref,COLUMN(Appointing_Party_Weight__1),FALSE)),CONCATENATE("ERR: ",'2012 Original'!AR29))</f>
        <v>4</v>
      </c>
      <c r="AS29" s="2">
        <f>IFERROR(IF(VLOOKUP('2012 Original'!AS29,key_ref,COLUMN(Appointing_Party_Weight__1),FALSE)=0,"none",VLOOKUP('2012 Original'!AS29,key_ref,COLUMN(Appointing_Party_Weight__1),FALSE)),CONCATENATE("ERR: ",'2012 Original'!AS29))</f>
        <v>4</v>
      </c>
      <c r="AT29" s="2">
        <f>IFERROR(IF(VLOOKUP('2012 Original'!AT29,key_ref,COLUMN(Appointing_Party_Weight__1),FALSE)=0,"none",VLOOKUP('2012 Original'!AT29,key_ref,COLUMN(Appointing_Party_Weight__1),FALSE)),CONCATENATE("ERR: ",'2012 Original'!AT29))</f>
        <v>4</v>
      </c>
      <c r="AU29" s="2">
        <f>IFERROR(IF(VLOOKUP('2012 Original'!AU29,key_ref,COLUMN(Appointing_Party_Weight__1),FALSE)=0,"none",VLOOKUP('2012 Original'!AU29,key_ref,COLUMN(Appointing_Party_Weight__1),FALSE)),CONCATENATE("ERR: ",'2012 Original'!AU29))</f>
        <v>4</v>
      </c>
      <c r="AV29" s="2" t="str">
        <f>IFERROR(IF(VLOOKUP('2012 Original'!AV29,key_ref,COLUMN(Appointing_Party_Weight__1),FALSE)=0,"none",VLOOKUP('2012 Original'!AV29,key_ref,COLUMN(Appointing_Party_Weight__1),FALSE)),CONCATENATE("ERR: ",'2012 Original'!AV29))</f>
        <v>none</v>
      </c>
      <c r="AW29" s="2">
        <f>IFERROR(IF(VLOOKUP('2012 Original'!AW29,key_ref,COLUMN(Appointing_Party_Weight__1),FALSE)=0,"none",VLOOKUP('2012 Original'!AW29,key_ref,COLUMN(Appointing_Party_Weight__1),FALSE)),CONCATENATE("ERR: ",'2012 Original'!AW29))</f>
        <v>4</v>
      </c>
      <c r="AX29" s="2">
        <f>IFERROR(IF(VLOOKUP('2012 Original'!AX29,key_ref,COLUMN(Appointing_Party_Weight__1),FALSE)=0,"none",VLOOKUP('2012 Original'!AX29,key_ref,COLUMN(Appointing_Party_Weight__1),FALSE)),CONCATENATE("ERR: ",'2012 Original'!AX29))</f>
        <v>3</v>
      </c>
      <c r="AY29" s="2">
        <f>IFERROR(IF(VLOOKUP('2012 Original'!AY29,key_ref,COLUMN(Appointing_Party_Weight__1),FALSE)=0,"none",VLOOKUP('2012 Original'!AY29,key_ref,COLUMN(Appointing_Party_Weight__1),FALSE)),CONCATENATE("ERR: ",'2012 Original'!AY29))</f>
        <v>4</v>
      </c>
      <c r="AZ29" s="2">
        <f>IFERROR(IF(VLOOKUP('2012 Original'!AZ29,key_ref,COLUMN(Appointing_Party_Weight__1),FALSE)=0,"none",VLOOKUP('2012 Original'!AZ29,key_ref,COLUMN(Appointing_Party_Weight__1),FALSE)),CONCATENATE("ERR: ",'2012 Original'!AZ29))</f>
        <v>2</v>
      </c>
    </row>
    <row r="30" spans="1:52" s="4" customFormat="1">
      <c r="A30" s="3" t="s">
        <v>57</v>
      </c>
      <c r="B30" s="2">
        <f>IFERROR(IF(VLOOKUP('2012 Original'!B30,key_ref,COLUMN(Appointing_Party_Weight__1),FALSE)=0,"none",VLOOKUP('2012 Original'!B30,key_ref,COLUMN(Appointing_Party_Weight__1),FALSE)),CONCATENATE("ERR: ",'2012 Original'!B30))</f>
        <v>4</v>
      </c>
      <c r="C30" s="2" t="str">
        <f>IFERROR(IF(VLOOKUP('2012 Original'!C30,key_ref,COLUMN(Appointing_Party_Weight__1),FALSE)=0,"none",VLOOKUP('2012 Original'!C30,key_ref,COLUMN(Appointing_Party_Weight__1),FALSE)),CONCATENATE("ERR: ",'2012 Original'!C30))</f>
        <v>none</v>
      </c>
      <c r="D30" s="2">
        <f>IFERROR(IF(VLOOKUP('2012 Original'!D30,key_ref,COLUMN(Appointing_Party_Weight__1),FALSE)=0,"none",VLOOKUP('2012 Original'!D30,key_ref,COLUMN(Appointing_Party_Weight__1),FALSE)),CONCATENATE("ERR: ",'2012 Original'!D30))</f>
        <v>4</v>
      </c>
      <c r="E30" s="2">
        <f>IFERROR(IF(VLOOKUP('2012 Original'!E30,key_ref,COLUMN(Appointing_Party_Weight__1),FALSE)=0,"none",VLOOKUP('2012 Original'!E30,key_ref,COLUMN(Appointing_Party_Weight__1),FALSE)),CONCATENATE("ERR: ",'2012 Original'!E30))</f>
        <v>3</v>
      </c>
      <c r="F30" s="2">
        <f>IFERROR(IF(VLOOKUP('2012 Original'!F30,key_ref,COLUMN(Appointing_Party_Weight__1),FALSE)=0,"none",VLOOKUP('2012 Original'!F30,key_ref,COLUMN(Appointing_Party_Weight__1),FALSE)),CONCATENATE("ERR: ",'2012 Original'!F30))</f>
        <v>4</v>
      </c>
      <c r="G30" s="2">
        <f>IFERROR(IF(VLOOKUP('2012 Original'!G30,key_ref,COLUMN(Appointing_Party_Weight__1),FALSE)=0,"none",VLOOKUP('2012 Original'!G30,key_ref,COLUMN(Appointing_Party_Weight__1),FALSE)),CONCATENATE("ERR: ",'2012 Original'!G30))</f>
        <v>3</v>
      </c>
      <c r="H30" s="2">
        <f>IFERROR(IF(VLOOKUP('2012 Original'!H30,key_ref,COLUMN(Appointing_Party_Weight__1),FALSE)=0,"none",VLOOKUP('2012 Original'!H30,key_ref,COLUMN(Appointing_Party_Weight__1),FALSE)),CONCATENATE("ERR: ",'2012 Original'!H30))</f>
        <v>3</v>
      </c>
      <c r="I30" s="2">
        <f>IFERROR(IF(VLOOKUP('2012 Original'!I30,key_ref,COLUMN(Appointing_Party_Weight__1),FALSE)=0,"none",VLOOKUP('2012 Original'!I30,key_ref,COLUMN(Appointing_Party_Weight__1),FALSE)),CONCATENATE("ERR: ",'2012 Original'!I30))</f>
        <v>3</v>
      </c>
      <c r="J30" s="2" t="str">
        <f>IFERROR(IF(VLOOKUP('2012 Original'!J30,key_ref,COLUMN(Appointing_Party_Weight__1),FALSE)=0,"none",VLOOKUP('2012 Original'!J30,key_ref,COLUMN(Appointing_Party_Weight__1),FALSE)),CONCATENATE("ERR: ",'2012 Original'!J30))</f>
        <v>none</v>
      </c>
      <c r="K30" s="2">
        <f>IFERROR(IF(VLOOKUP('2012 Original'!K30,key_ref,COLUMN(Appointing_Party_Weight__1),FALSE)=0,"none",VLOOKUP('2012 Original'!K30,key_ref,COLUMN(Appointing_Party_Weight__1),FALSE)),CONCATENATE("ERR: ",'2012 Original'!K30))</f>
        <v>3</v>
      </c>
      <c r="L30" s="2">
        <f>IFERROR(IF(VLOOKUP('2012 Original'!L30,key_ref,COLUMN(Appointing_Party_Weight__1),FALSE)=0,"none",VLOOKUP('2012 Original'!L30,key_ref,COLUMN(Appointing_Party_Weight__1),FALSE)),CONCATENATE("ERR: ",'2012 Original'!L30))</f>
        <v>3</v>
      </c>
      <c r="M30" s="2">
        <f>IFERROR(IF(VLOOKUP('2012 Original'!M30,key_ref,COLUMN(Appointing_Party_Weight__1),FALSE)=0,"none",VLOOKUP('2012 Original'!M30,key_ref,COLUMN(Appointing_Party_Weight__1),FALSE)),CONCATENATE("ERR: ",'2012 Original'!M30))</f>
        <v>4</v>
      </c>
      <c r="N30" s="2">
        <f>IFERROR(IF(VLOOKUP('2012 Original'!N30,key_ref,COLUMN(Appointing_Party_Weight__1),FALSE)=0,"none",VLOOKUP('2012 Original'!N30,key_ref,COLUMN(Appointing_Party_Weight__1),FALSE)),CONCATENATE("ERR: ",'2012 Original'!N30))</f>
        <v>3</v>
      </c>
      <c r="O30" s="2">
        <f>IFERROR(IF(VLOOKUP('2012 Original'!O30,key_ref,COLUMN(Appointing_Party_Weight__1),FALSE)=0,"none",VLOOKUP('2012 Original'!O30,key_ref,COLUMN(Appointing_Party_Weight__1),FALSE)),CONCATENATE("ERR: ",'2012 Original'!O30))</f>
        <v>4</v>
      </c>
      <c r="P30" s="2">
        <f>IFERROR(IF(VLOOKUP('2012 Original'!P30,key_ref,COLUMN(Appointing_Party_Weight__1),FALSE)=0,"none",VLOOKUP('2012 Original'!P30,key_ref,COLUMN(Appointing_Party_Weight__1),FALSE)),CONCATENATE("ERR: ",'2012 Original'!P30))</f>
        <v>3</v>
      </c>
      <c r="Q30" s="2">
        <f>IFERROR(IF(VLOOKUP('2012 Original'!Q30,key_ref,COLUMN(Appointing_Party_Weight__1),FALSE)=0,"none",VLOOKUP('2012 Original'!Q30,key_ref,COLUMN(Appointing_Party_Weight__1),FALSE)),CONCATENATE("ERR: ",'2012 Original'!Q30))</f>
        <v>3</v>
      </c>
      <c r="R30" s="2">
        <f>IFERROR(IF(VLOOKUP('2012 Original'!R30,key_ref,COLUMN(Appointing_Party_Weight__1),FALSE)=0,"none",VLOOKUP('2012 Original'!R30,key_ref,COLUMN(Appointing_Party_Weight__1),FALSE)),CONCATENATE("ERR: ",'2012 Original'!R30))</f>
        <v>3</v>
      </c>
      <c r="S30" s="2">
        <f>IFERROR(IF(VLOOKUP('2012 Original'!S30,key_ref,COLUMN(Appointing_Party_Weight__1),FALSE)=0,"none",VLOOKUP('2012 Original'!S30,key_ref,COLUMN(Appointing_Party_Weight__1),FALSE)),CONCATENATE("ERR: ",'2012 Original'!S30))</f>
        <v>3</v>
      </c>
      <c r="T30" s="2">
        <f>IFERROR(IF(VLOOKUP('2012 Original'!T30,key_ref,COLUMN(Appointing_Party_Weight__1),FALSE)=0,"none",VLOOKUP('2012 Original'!T30,key_ref,COLUMN(Appointing_Party_Weight__1),FALSE)),CONCATENATE("ERR: ",'2012 Original'!T30))</f>
        <v>4</v>
      </c>
      <c r="U30" s="2">
        <f>IFERROR(IF(VLOOKUP('2012 Original'!U30,key_ref,COLUMN(Appointing_Party_Weight__1),FALSE)=0,"none",VLOOKUP('2012 Original'!U30,key_ref,COLUMN(Appointing_Party_Weight__1),FALSE)),CONCATENATE("ERR: ",'2012 Original'!U30))</f>
        <v>4</v>
      </c>
      <c r="V30" s="2">
        <f>IFERROR(IF(VLOOKUP('2012 Original'!V30,key_ref,COLUMN(Appointing_Party_Weight__1),FALSE)=0,"none",VLOOKUP('2012 Original'!V30,key_ref,COLUMN(Appointing_Party_Weight__1),FALSE)),CONCATENATE("ERR: ",'2012 Original'!V30))</f>
        <v>4</v>
      </c>
      <c r="W30" s="2">
        <f>IFERROR(IF(VLOOKUP('2012 Original'!W30,key_ref,COLUMN(Appointing_Party_Weight__1),FALSE)=0,"none",VLOOKUP('2012 Original'!W30,key_ref,COLUMN(Appointing_Party_Weight__1),FALSE)),CONCATENATE("ERR: ",'2012 Original'!W30))</f>
        <v>3</v>
      </c>
      <c r="X30" s="2">
        <f>IFERROR(IF(VLOOKUP('2012 Original'!X30,key_ref,COLUMN(Appointing_Party_Weight__1),FALSE)=0,"none",VLOOKUP('2012 Original'!X30,key_ref,COLUMN(Appointing_Party_Weight__1),FALSE)),CONCATENATE("ERR: ",'2012 Original'!X30))</f>
        <v>4</v>
      </c>
      <c r="Y30" s="2">
        <f>IFERROR(IF(VLOOKUP('2012 Original'!Y30,key_ref,COLUMN(Appointing_Party_Weight__1),FALSE)=0,"none",VLOOKUP('2012 Original'!Y30,key_ref,COLUMN(Appointing_Party_Weight__1),FALSE)),CONCATENATE("ERR: ",'2012 Original'!Y30))</f>
        <v>3</v>
      </c>
      <c r="Z30" s="2">
        <f>IFERROR(IF(VLOOKUP('2012 Original'!Z30,key_ref,COLUMN(Appointing_Party_Weight__1),FALSE)=0,"none",VLOOKUP('2012 Original'!Z30,key_ref,COLUMN(Appointing_Party_Weight__1),FALSE)),CONCATENATE("ERR: ",'2012 Original'!Z30))</f>
        <v>4</v>
      </c>
      <c r="AA30" s="2">
        <f>IFERROR(IF(VLOOKUP('2012 Original'!AA30,key_ref,COLUMN(Appointing_Party_Weight__1),FALSE)=0,"none",VLOOKUP('2012 Original'!AA30,key_ref,COLUMN(Appointing_Party_Weight__1),FALSE)),CONCATENATE("ERR: ",'2012 Original'!AA30))</f>
        <v>3</v>
      </c>
      <c r="AB30" s="2">
        <f>IFERROR(IF(VLOOKUP('2012 Original'!AB30,key_ref,COLUMN(Appointing_Party_Weight__1),FALSE)=0,"none",VLOOKUP('2012 Original'!AB30,key_ref,COLUMN(Appointing_Party_Weight__1),FALSE)),CONCATENATE("ERR: ",'2012 Original'!AB30))</f>
        <v>3</v>
      </c>
      <c r="AC30" s="2">
        <f>IFERROR(IF(VLOOKUP('2012 Original'!AC30,key_ref,COLUMN(Appointing_Party_Weight__1),FALSE)=0,"none",VLOOKUP('2012 Original'!AC30,key_ref,COLUMN(Appointing_Party_Weight__1),FALSE)),CONCATENATE("ERR: ",'2012 Original'!AC30))</f>
        <v>3</v>
      </c>
      <c r="AD30" s="2">
        <f>IFERROR(IF(VLOOKUP('2012 Original'!AD30,key_ref,COLUMN(Appointing_Party_Weight__1),FALSE)=0,"none",VLOOKUP('2012 Original'!AD30,key_ref,COLUMN(Appointing_Party_Weight__1),FALSE)),CONCATENATE("ERR: ",'2012 Original'!AD30))</f>
        <v>4</v>
      </c>
      <c r="AE30" s="2">
        <f>IFERROR(IF(VLOOKUP('2012 Original'!AE30,key_ref,COLUMN(Appointing_Party_Weight__1),FALSE)=0,"none",VLOOKUP('2012 Original'!AE30,key_ref,COLUMN(Appointing_Party_Weight__1),FALSE)),CONCATENATE("ERR: ",'2012 Original'!AE30))</f>
        <v>4</v>
      </c>
      <c r="AF30" s="2">
        <f>IFERROR(IF(VLOOKUP('2012 Original'!AF30,key_ref,COLUMN(Appointing_Party_Weight__1),FALSE)=0,"none",VLOOKUP('2012 Original'!AF30,key_ref,COLUMN(Appointing_Party_Weight__1),FALSE)),CONCATENATE("ERR: ",'2012 Original'!AF30))</f>
        <v>3</v>
      </c>
      <c r="AG30" s="2">
        <f>IFERROR(IF(VLOOKUP('2012 Original'!AG30,key_ref,COLUMN(Appointing_Party_Weight__1),FALSE)=0,"none",VLOOKUP('2012 Original'!AG30,key_ref,COLUMN(Appointing_Party_Weight__1),FALSE)),CONCATENATE("ERR: ",'2012 Original'!AG30))</f>
        <v>3</v>
      </c>
      <c r="AH30" s="2">
        <f>IFERROR(IF(VLOOKUP('2012 Original'!AH30,key_ref,COLUMN(Appointing_Party_Weight__1),FALSE)=0,"none",VLOOKUP('2012 Original'!AH30,key_ref,COLUMN(Appointing_Party_Weight__1),FALSE)),CONCATENATE("ERR: ",'2012 Original'!AH30))</f>
        <v>3</v>
      </c>
      <c r="AI30" s="2">
        <f>IFERROR(IF(VLOOKUP('2012 Original'!AI30,key_ref,COLUMN(Appointing_Party_Weight__1),FALSE)=0,"none",VLOOKUP('2012 Original'!AI30,key_ref,COLUMN(Appointing_Party_Weight__1),FALSE)),CONCATENATE("ERR: ",'2012 Original'!AI30))</f>
        <v>3</v>
      </c>
      <c r="AJ30" s="2">
        <f>IFERROR(IF(VLOOKUP('2012 Original'!AJ30,key_ref,COLUMN(Appointing_Party_Weight__1),FALSE)=0,"none",VLOOKUP('2012 Original'!AJ30,key_ref,COLUMN(Appointing_Party_Weight__1),FALSE)),CONCATENATE("ERR: ",'2012 Original'!AJ30))</f>
        <v>3</v>
      </c>
      <c r="AK30" s="2">
        <f>IFERROR(IF(VLOOKUP('2012 Original'!AK30,key_ref,COLUMN(Appointing_Party_Weight__1),FALSE)=0,"none",VLOOKUP('2012 Original'!AK30,key_ref,COLUMN(Appointing_Party_Weight__1),FALSE)),CONCATENATE("ERR: ",'2012 Original'!AK30))</f>
        <v>3</v>
      </c>
      <c r="AL30" s="2">
        <f>IFERROR(IF(VLOOKUP('2012 Original'!AL30,key_ref,COLUMN(Appointing_Party_Weight__1),FALSE)=0,"none",VLOOKUP('2012 Original'!AL30,key_ref,COLUMN(Appointing_Party_Weight__1),FALSE)),CONCATENATE("ERR: ",'2012 Original'!AL30))</f>
        <v>3</v>
      </c>
      <c r="AM30" s="2">
        <f>IFERROR(IF(VLOOKUP('2012 Original'!AM30,key_ref,COLUMN(Appointing_Party_Weight__1),FALSE)=0,"none",VLOOKUP('2012 Original'!AM30,key_ref,COLUMN(Appointing_Party_Weight__1),FALSE)),CONCATENATE("ERR: ",'2012 Original'!AM30))</f>
        <v>3</v>
      </c>
      <c r="AN30" s="2" t="str">
        <f>IFERROR(IF(VLOOKUP('2012 Original'!AN30,key_ref,COLUMN(Appointing_Party_Weight__1),FALSE)=0,"none",VLOOKUP('2012 Original'!AN30,key_ref,COLUMN(Appointing_Party_Weight__1),FALSE)),CONCATENATE("ERR: ",'2012 Original'!AN30))</f>
        <v>none</v>
      </c>
      <c r="AO30" s="2">
        <f>IFERROR(IF(VLOOKUP('2012 Original'!AO30,key_ref,COLUMN(Appointing_Party_Weight__1),FALSE)=0,"none",VLOOKUP('2012 Original'!AO30,key_ref,COLUMN(Appointing_Party_Weight__1),FALSE)),CONCATENATE("ERR: ",'2012 Original'!AO30))</f>
        <v>4</v>
      </c>
      <c r="AP30" s="2">
        <f>IFERROR(IF(VLOOKUP('2012 Original'!AP30,key_ref,COLUMN(Appointing_Party_Weight__1),FALSE)=0,"none",VLOOKUP('2012 Original'!AP30,key_ref,COLUMN(Appointing_Party_Weight__1),FALSE)),CONCATENATE("ERR: ",'2012 Original'!AP30))</f>
        <v>4</v>
      </c>
      <c r="AQ30" s="2">
        <f>IFERROR(IF(VLOOKUP('2012 Original'!AQ30,key_ref,COLUMN(Appointing_Party_Weight__1),FALSE)=0,"none",VLOOKUP('2012 Original'!AQ30,key_ref,COLUMN(Appointing_Party_Weight__1),FALSE)),CONCATENATE("ERR: ",'2012 Original'!AQ30))</f>
        <v>3</v>
      </c>
      <c r="AR30" s="2">
        <f>IFERROR(IF(VLOOKUP('2012 Original'!AR30,key_ref,COLUMN(Appointing_Party_Weight__1),FALSE)=0,"none",VLOOKUP('2012 Original'!AR30,key_ref,COLUMN(Appointing_Party_Weight__1),FALSE)),CONCATENATE("ERR: ",'2012 Original'!AR30))</f>
        <v>3</v>
      </c>
      <c r="AS30" s="2">
        <f>IFERROR(IF(VLOOKUP('2012 Original'!AS30,key_ref,COLUMN(Appointing_Party_Weight__1),FALSE)=0,"none",VLOOKUP('2012 Original'!AS30,key_ref,COLUMN(Appointing_Party_Weight__1),FALSE)),CONCATENATE("ERR: ",'2012 Original'!AS30))</f>
        <v>4</v>
      </c>
      <c r="AT30" s="2">
        <f>IFERROR(IF(VLOOKUP('2012 Original'!AT30,key_ref,COLUMN(Appointing_Party_Weight__1),FALSE)=0,"none",VLOOKUP('2012 Original'!AT30,key_ref,COLUMN(Appointing_Party_Weight__1),FALSE)),CONCATENATE("ERR: ",'2012 Original'!AT30))</f>
        <v>3</v>
      </c>
      <c r="AU30" s="2">
        <f>IFERROR(IF(VLOOKUP('2012 Original'!AU30,key_ref,COLUMN(Appointing_Party_Weight__1),FALSE)=0,"none",VLOOKUP('2012 Original'!AU30,key_ref,COLUMN(Appointing_Party_Weight__1),FALSE)),CONCATENATE("ERR: ",'2012 Original'!AU30))</f>
        <v>3</v>
      </c>
      <c r="AV30" s="2">
        <f>IFERROR(IF(VLOOKUP('2012 Original'!AV30,key_ref,COLUMN(Appointing_Party_Weight__1),FALSE)=0,"none",VLOOKUP('2012 Original'!AV30,key_ref,COLUMN(Appointing_Party_Weight__1),FALSE)),CONCATENATE("ERR: ",'2012 Original'!AV30))</f>
        <v>3</v>
      </c>
      <c r="AW30" s="2">
        <f>IFERROR(IF(VLOOKUP('2012 Original'!AW30,key_ref,COLUMN(Appointing_Party_Weight__1),FALSE)=0,"none",VLOOKUP('2012 Original'!AW30,key_ref,COLUMN(Appointing_Party_Weight__1),FALSE)),CONCATENATE("ERR: ",'2012 Original'!AW30))</f>
        <v>3</v>
      </c>
      <c r="AX30" s="2">
        <f>IFERROR(IF(VLOOKUP('2012 Original'!AX30,key_ref,COLUMN(Appointing_Party_Weight__1),FALSE)=0,"none",VLOOKUP('2012 Original'!AX30,key_ref,COLUMN(Appointing_Party_Weight__1),FALSE)),CONCATENATE("ERR: ",'2012 Original'!AX30))</f>
        <v>3</v>
      </c>
      <c r="AY30" s="2">
        <f>IFERROR(IF(VLOOKUP('2012 Original'!AY30,key_ref,COLUMN(Appointing_Party_Weight__1),FALSE)=0,"none",VLOOKUP('2012 Original'!AY30,key_ref,COLUMN(Appointing_Party_Weight__1),FALSE)),CONCATENATE("ERR: ",'2012 Original'!AY30))</f>
        <v>3</v>
      </c>
      <c r="AZ30" s="2">
        <f>IFERROR(IF(VLOOKUP('2012 Original'!AZ30,key_ref,COLUMN(Appointing_Party_Weight__1),FALSE)=0,"none",VLOOKUP('2012 Original'!AZ30,key_ref,COLUMN(Appointing_Party_Weight__1),FALSE)),CONCATENATE("ERR: ",'2012 Original'!AZ30))</f>
        <v>3</v>
      </c>
    </row>
    <row r="31" spans="1:52" s="4" customFormat="1">
      <c r="A31" s="3" t="s">
        <v>59</v>
      </c>
      <c r="B31" s="2">
        <f>IFERROR(IF(VLOOKUP('2012 Original'!B31,key_ref,COLUMN(Appointing_Party_Weight__1),FALSE)=0,"none",VLOOKUP('2012 Original'!B31,key_ref,COLUMN(Appointing_Party_Weight__1),FALSE)),CONCATENATE("ERR: ",'2012 Original'!B31))</f>
        <v>4</v>
      </c>
      <c r="C31" s="2">
        <f>IFERROR(IF(VLOOKUP('2012 Original'!C31,key_ref,COLUMN(Appointing_Party_Weight__1),FALSE)=0,"none",VLOOKUP('2012 Original'!C31,key_ref,COLUMN(Appointing_Party_Weight__1),FALSE)),CONCATENATE("ERR: ",'2012 Original'!C31))</f>
        <v>4</v>
      </c>
      <c r="D31" s="2">
        <f>IFERROR(IF(VLOOKUP('2012 Original'!D31,key_ref,COLUMN(Appointing_Party_Weight__1),FALSE)=0,"none",VLOOKUP('2012 Original'!D31,key_ref,COLUMN(Appointing_Party_Weight__1),FALSE)),CONCATENATE("ERR: ",'2012 Original'!D31))</f>
        <v>1.5</v>
      </c>
      <c r="E31" s="2">
        <f>IFERROR(IF(VLOOKUP('2012 Original'!E31,key_ref,COLUMN(Appointing_Party_Weight__1),FALSE)=0,"none",VLOOKUP('2012 Original'!E31,key_ref,COLUMN(Appointing_Party_Weight__1),FALSE)),CONCATENATE("ERR: ",'2012 Original'!E31))</f>
        <v>3</v>
      </c>
      <c r="F31" s="2">
        <f>IFERROR(IF(VLOOKUP('2012 Original'!F31,key_ref,COLUMN(Appointing_Party_Weight__1),FALSE)=0,"none",VLOOKUP('2012 Original'!F31,key_ref,COLUMN(Appointing_Party_Weight__1),FALSE)),CONCATENATE("ERR: ",'2012 Original'!F31))</f>
        <v>3</v>
      </c>
      <c r="G31" s="2">
        <f>IFERROR(IF(VLOOKUP('2012 Original'!G31,key_ref,COLUMN(Appointing_Party_Weight__1),FALSE)=0,"none",VLOOKUP('2012 Original'!G31,key_ref,COLUMN(Appointing_Party_Weight__1),FALSE)),CONCATENATE("ERR: ",'2012 Original'!G31))</f>
        <v>3</v>
      </c>
      <c r="H31" s="2" t="str">
        <f>IFERROR(IF(VLOOKUP('2012 Original'!H31,key_ref,COLUMN(Appointing_Party_Weight__1),FALSE)=0,"none",VLOOKUP('2012 Original'!H31,key_ref,COLUMN(Appointing_Party_Weight__1),FALSE)),CONCATENATE("ERR: ",'2012 Original'!H31))</f>
        <v>none</v>
      </c>
      <c r="I31" s="2">
        <f>IFERROR(IF(VLOOKUP('2012 Original'!I31,key_ref,COLUMN(Appointing_Party_Weight__1),FALSE)=0,"none",VLOOKUP('2012 Original'!I31,key_ref,COLUMN(Appointing_Party_Weight__1),FALSE)),CONCATENATE("ERR: ",'2012 Original'!I31))</f>
        <v>3</v>
      </c>
      <c r="J31" s="2">
        <f>IFERROR(IF(VLOOKUP('2012 Original'!J31,key_ref,COLUMN(Appointing_Party_Weight__1),FALSE)=0,"none",VLOOKUP('2012 Original'!J31,key_ref,COLUMN(Appointing_Party_Weight__1),FALSE)),CONCATENATE("ERR: ",'2012 Original'!J31))</f>
        <v>2</v>
      </c>
      <c r="K31" s="2">
        <f>IFERROR(IF(VLOOKUP('2012 Original'!K31,key_ref,COLUMN(Appointing_Party_Weight__1),FALSE)=0,"none",VLOOKUP('2012 Original'!K31,key_ref,COLUMN(Appointing_Party_Weight__1),FALSE)),CONCATENATE("ERR: ",'2012 Original'!K31))</f>
        <v>3</v>
      </c>
      <c r="L31" s="2">
        <f>IFERROR(IF(VLOOKUP('2012 Original'!L31,key_ref,COLUMN(Appointing_Party_Weight__1),FALSE)=0,"none",VLOOKUP('2012 Original'!L31,key_ref,COLUMN(Appointing_Party_Weight__1),FALSE)),CONCATENATE("ERR: ",'2012 Original'!L31))</f>
        <v>3</v>
      </c>
      <c r="M31" s="2">
        <f>IFERROR(IF(VLOOKUP('2012 Original'!M31,key_ref,COLUMN(Appointing_Party_Weight__1),FALSE)=0,"none",VLOOKUP('2012 Original'!M31,key_ref,COLUMN(Appointing_Party_Weight__1),FALSE)),CONCATENATE("ERR: ",'2012 Original'!M31))</f>
        <v>4</v>
      </c>
      <c r="N31" s="2">
        <f>IFERROR(IF(VLOOKUP('2012 Original'!N31,key_ref,COLUMN(Appointing_Party_Weight__1),FALSE)=0,"none",VLOOKUP('2012 Original'!N31,key_ref,COLUMN(Appointing_Party_Weight__1),FALSE)),CONCATENATE("ERR: ",'2012 Original'!N31))</f>
        <v>4</v>
      </c>
      <c r="O31" s="2">
        <f>IFERROR(IF(VLOOKUP('2012 Original'!O31,key_ref,COLUMN(Appointing_Party_Weight__1),FALSE)=0,"none",VLOOKUP('2012 Original'!O31,key_ref,COLUMN(Appointing_Party_Weight__1),FALSE)),CONCATENATE("ERR: ",'2012 Original'!O31))</f>
        <v>3</v>
      </c>
      <c r="P31" s="2">
        <f>IFERROR(IF(VLOOKUP('2012 Original'!P31,key_ref,COLUMN(Appointing_Party_Weight__1),FALSE)=0,"none",VLOOKUP('2012 Original'!P31,key_ref,COLUMN(Appointing_Party_Weight__1),FALSE)),CONCATENATE("ERR: ",'2012 Original'!P31))</f>
        <v>3</v>
      </c>
      <c r="Q31" s="2">
        <f>IFERROR(IF(VLOOKUP('2012 Original'!Q31,key_ref,COLUMN(Appointing_Party_Weight__1),FALSE)=0,"none",VLOOKUP('2012 Original'!Q31,key_ref,COLUMN(Appointing_Party_Weight__1),FALSE)),CONCATENATE("ERR: ",'2012 Original'!Q31))</f>
        <v>4</v>
      </c>
      <c r="R31" s="2">
        <f>IFERROR(IF(VLOOKUP('2012 Original'!R31,key_ref,COLUMN(Appointing_Party_Weight__1),FALSE)=0,"none",VLOOKUP('2012 Original'!R31,key_ref,COLUMN(Appointing_Party_Weight__1),FALSE)),CONCATENATE("ERR: ",'2012 Original'!R31))</f>
        <v>3</v>
      </c>
      <c r="S31" s="2">
        <f>IFERROR(IF(VLOOKUP('2012 Original'!S31,key_ref,COLUMN(Appointing_Party_Weight__1),FALSE)=0,"none",VLOOKUP('2012 Original'!S31,key_ref,COLUMN(Appointing_Party_Weight__1),FALSE)),CONCATENATE("ERR: ",'2012 Original'!S31))</f>
        <v>4</v>
      </c>
      <c r="T31" s="2">
        <f>IFERROR(IF(VLOOKUP('2012 Original'!T31,key_ref,COLUMN(Appointing_Party_Weight__1),FALSE)=0,"none",VLOOKUP('2012 Original'!T31,key_ref,COLUMN(Appointing_Party_Weight__1),FALSE)),CONCATENATE("ERR: ",'2012 Original'!T31))</f>
        <v>3</v>
      </c>
      <c r="U31" s="2">
        <f>IFERROR(IF(VLOOKUP('2012 Original'!U31,key_ref,COLUMN(Appointing_Party_Weight__1),FALSE)=0,"none",VLOOKUP('2012 Original'!U31,key_ref,COLUMN(Appointing_Party_Weight__1),FALSE)),CONCATENATE("ERR: ",'2012 Original'!U31))</f>
        <v>4</v>
      </c>
      <c r="V31" s="2">
        <f>IFERROR(IF(VLOOKUP('2012 Original'!V31,key_ref,COLUMN(Appointing_Party_Weight__1),FALSE)=0,"none",VLOOKUP('2012 Original'!V31,key_ref,COLUMN(Appointing_Party_Weight__1),FALSE)),CONCATENATE("ERR: ",'2012 Original'!V31))</f>
        <v>3</v>
      </c>
      <c r="W31" s="2">
        <f>IFERROR(IF(VLOOKUP('2012 Original'!W31,key_ref,COLUMN(Appointing_Party_Weight__1),FALSE)=0,"none",VLOOKUP('2012 Original'!W31,key_ref,COLUMN(Appointing_Party_Weight__1),FALSE)),CONCATENATE("ERR: ",'2012 Original'!W31))</f>
        <v>4</v>
      </c>
      <c r="X31" s="2">
        <f>IFERROR(IF(VLOOKUP('2012 Original'!X31,key_ref,COLUMN(Appointing_Party_Weight__1),FALSE)=0,"none",VLOOKUP('2012 Original'!X31,key_ref,COLUMN(Appointing_Party_Weight__1),FALSE)),CONCATENATE("ERR: ",'2012 Original'!X31))</f>
        <v>4</v>
      </c>
      <c r="Y31" s="2">
        <f>IFERROR(IF(VLOOKUP('2012 Original'!Y31,key_ref,COLUMN(Appointing_Party_Weight__1),FALSE)=0,"none",VLOOKUP('2012 Original'!Y31,key_ref,COLUMN(Appointing_Party_Weight__1),FALSE)),CONCATENATE("ERR: ",'2012 Original'!Y31))</f>
        <v>3</v>
      </c>
      <c r="Z31" s="2">
        <f>IFERROR(IF(VLOOKUP('2012 Original'!Z31,key_ref,COLUMN(Appointing_Party_Weight__1),FALSE)=0,"none",VLOOKUP('2012 Original'!Z31,key_ref,COLUMN(Appointing_Party_Weight__1),FALSE)),CONCATENATE("ERR: ",'2012 Original'!Z31))</f>
        <v>3</v>
      </c>
      <c r="AA31" s="2">
        <f>IFERROR(IF(VLOOKUP('2012 Original'!AA31,key_ref,COLUMN(Appointing_Party_Weight__1),FALSE)=0,"none",VLOOKUP('2012 Original'!AA31,key_ref,COLUMN(Appointing_Party_Weight__1),FALSE)),CONCATENATE("ERR: ",'2012 Original'!AA31))</f>
        <v>4</v>
      </c>
      <c r="AB31" s="2">
        <f>IFERROR(IF(VLOOKUP('2012 Original'!AB31,key_ref,COLUMN(Appointing_Party_Weight__1),FALSE)=0,"none",VLOOKUP('2012 Original'!AB31,key_ref,COLUMN(Appointing_Party_Weight__1),FALSE)),CONCATENATE("ERR: ",'2012 Original'!AB31))</f>
        <v>4</v>
      </c>
      <c r="AC31" s="2">
        <f>IFERROR(IF(VLOOKUP('2012 Original'!AC31,key_ref,COLUMN(Appointing_Party_Weight__1),FALSE)=0,"none",VLOOKUP('2012 Original'!AC31,key_ref,COLUMN(Appointing_Party_Weight__1),FALSE)),CONCATENATE("ERR: ",'2012 Original'!AC31))</f>
        <v>3</v>
      </c>
      <c r="AD31" s="2">
        <f>IFERROR(IF(VLOOKUP('2012 Original'!AD31,key_ref,COLUMN(Appointing_Party_Weight__1),FALSE)=0,"none",VLOOKUP('2012 Original'!AD31,key_ref,COLUMN(Appointing_Party_Weight__1),FALSE)),CONCATENATE("ERR: ",'2012 Original'!AD31))</f>
        <v>4</v>
      </c>
      <c r="AE31" s="2">
        <f>IFERROR(IF(VLOOKUP('2012 Original'!AE31,key_ref,COLUMN(Appointing_Party_Weight__1),FALSE)=0,"none",VLOOKUP('2012 Original'!AE31,key_ref,COLUMN(Appointing_Party_Weight__1),FALSE)),CONCATENATE("ERR: ",'2012 Original'!AE31))</f>
        <v>4</v>
      </c>
      <c r="AF31" s="2">
        <f>IFERROR(IF(VLOOKUP('2012 Original'!AF31,key_ref,COLUMN(Appointing_Party_Weight__1),FALSE)=0,"none",VLOOKUP('2012 Original'!AF31,key_ref,COLUMN(Appointing_Party_Weight__1),FALSE)),CONCATENATE("ERR: ",'2012 Original'!AF31))</f>
        <v>4</v>
      </c>
      <c r="AG31" s="2">
        <f>IFERROR(IF(VLOOKUP('2012 Original'!AG31,key_ref,COLUMN(Appointing_Party_Weight__1),FALSE)=0,"none",VLOOKUP('2012 Original'!AG31,key_ref,COLUMN(Appointing_Party_Weight__1),FALSE)),CONCATENATE("ERR: ",'2012 Original'!AG31))</f>
        <v>3</v>
      </c>
      <c r="AH31" s="2">
        <f>IFERROR(IF(VLOOKUP('2012 Original'!AH31,key_ref,COLUMN(Appointing_Party_Weight__1),FALSE)=0,"none",VLOOKUP('2012 Original'!AH31,key_ref,COLUMN(Appointing_Party_Weight__1),FALSE)),CONCATENATE("ERR: ",'2012 Original'!AH31))</f>
        <v>3</v>
      </c>
      <c r="AI31" s="2" t="str">
        <f>IFERROR(IF(VLOOKUP('2012 Original'!AI31,key_ref,COLUMN(Appointing_Party_Weight__1),FALSE)=0,"none",VLOOKUP('2012 Original'!AI31,key_ref,COLUMN(Appointing_Party_Weight__1),FALSE)),CONCATENATE("ERR: ",'2012 Original'!AI31))</f>
        <v>none</v>
      </c>
      <c r="AJ31" s="2">
        <f>IFERROR(IF(VLOOKUP('2012 Original'!AJ31,key_ref,COLUMN(Appointing_Party_Weight__1),FALSE)=0,"none",VLOOKUP('2012 Original'!AJ31,key_ref,COLUMN(Appointing_Party_Weight__1),FALSE)),CONCATENATE("ERR: ",'2012 Original'!AJ31))</f>
        <v>2</v>
      </c>
      <c r="AK31" s="2">
        <f>IFERROR(IF(VLOOKUP('2012 Original'!AK31,key_ref,COLUMN(Appointing_Party_Weight__1),FALSE)=0,"none",VLOOKUP('2012 Original'!AK31,key_ref,COLUMN(Appointing_Party_Weight__1),FALSE)),CONCATENATE("ERR: ",'2012 Original'!AK31))</f>
        <v>4</v>
      </c>
      <c r="AL31" s="2">
        <f>IFERROR(IF(VLOOKUP('2012 Original'!AL31,key_ref,COLUMN(Appointing_Party_Weight__1),FALSE)=0,"none",VLOOKUP('2012 Original'!AL31,key_ref,COLUMN(Appointing_Party_Weight__1),FALSE)),CONCATENATE("ERR: ",'2012 Original'!AL31))</f>
        <v>4</v>
      </c>
      <c r="AM31" s="2">
        <f>IFERROR(IF(VLOOKUP('2012 Original'!AM31,key_ref,COLUMN(Appointing_Party_Weight__1),FALSE)=0,"none",VLOOKUP('2012 Original'!AM31,key_ref,COLUMN(Appointing_Party_Weight__1),FALSE)),CONCATENATE("ERR: ",'2012 Original'!AM31))</f>
        <v>3</v>
      </c>
      <c r="AN31" s="2">
        <f>IFERROR(IF(VLOOKUP('2012 Original'!AN31,key_ref,COLUMN(Appointing_Party_Weight__1),FALSE)=0,"none",VLOOKUP('2012 Original'!AN31,key_ref,COLUMN(Appointing_Party_Weight__1),FALSE)),CONCATENATE("ERR: ",'2012 Original'!AN31))</f>
        <v>4</v>
      </c>
      <c r="AO31" s="2" t="str">
        <f>IFERROR(IF(VLOOKUP('2012 Original'!AO31,key_ref,COLUMN(Appointing_Party_Weight__1),FALSE)=0,"none",VLOOKUP('2012 Original'!AO31,key_ref,COLUMN(Appointing_Party_Weight__1),FALSE)),CONCATENATE("ERR: ",'2012 Original'!AO31))</f>
        <v>none</v>
      </c>
      <c r="AP31" s="2" t="str">
        <f>IFERROR(IF(VLOOKUP('2012 Original'!AP31,key_ref,COLUMN(Appointing_Party_Weight__1),FALSE)=0,"none",VLOOKUP('2012 Original'!AP31,key_ref,COLUMN(Appointing_Party_Weight__1),FALSE)),CONCATENATE("ERR: ",'2012 Original'!AP31))</f>
        <v>none</v>
      </c>
      <c r="AQ31" s="2" t="str">
        <f>IFERROR(IF(VLOOKUP('2012 Original'!AQ31,key_ref,COLUMN(Appointing_Party_Weight__1),FALSE)=0,"none",VLOOKUP('2012 Original'!AQ31,key_ref,COLUMN(Appointing_Party_Weight__1),FALSE)),CONCATENATE("ERR: ",'2012 Original'!AQ31))</f>
        <v>none</v>
      </c>
      <c r="AR31" s="2">
        <f>IFERROR(IF(VLOOKUP('2012 Original'!AR31,key_ref,COLUMN(Appointing_Party_Weight__1),FALSE)=0,"none",VLOOKUP('2012 Original'!AR31,key_ref,COLUMN(Appointing_Party_Weight__1),FALSE)),CONCATENATE("ERR: ",'2012 Original'!AR31))</f>
        <v>3</v>
      </c>
      <c r="AS31" s="2">
        <f>IFERROR(IF(VLOOKUP('2012 Original'!AS31,key_ref,COLUMN(Appointing_Party_Weight__1),FALSE)=0,"none",VLOOKUP('2012 Original'!AS31,key_ref,COLUMN(Appointing_Party_Weight__1),FALSE)),CONCATENATE("ERR: ",'2012 Original'!AS31))</f>
        <v>3</v>
      </c>
      <c r="AT31" s="2">
        <f>IFERROR(IF(VLOOKUP('2012 Original'!AT31,key_ref,COLUMN(Appointing_Party_Weight__1),FALSE)=0,"none",VLOOKUP('2012 Original'!AT31,key_ref,COLUMN(Appointing_Party_Weight__1),FALSE)),CONCATENATE("ERR: ",'2012 Original'!AT31))</f>
        <v>4</v>
      </c>
      <c r="AU31" s="2">
        <f>IFERROR(IF(VLOOKUP('2012 Original'!AU31,key_ref,COLUMN(Appointing_Party_Weight__1),FALSE)=0,"none",VLOOKUP('2012 Original'!AU31,key_ref,COLUMN(Appointing_Party_Weight__1),FALSE)),CONCATENATE("ERR: ",'2012 Original'!AU31))</f>
        <v>3</v>
      </c>
      <c r="AV31" s="2">
        <f>IFERROR(IF(VLOOKUP('2012 Original'!AV31,key_ref,COLUMN(Appointing_Party_Weight__1),FALSE)=0,"none",VLOOKUP('2012 Original'!AV31,key_ref,COLUMN(Appointing_Party_Weight__1),FALSE)),CONCATENATE("ERR: ",'2012 Original'!AV31))</f>
        <v>4</v>
      </c>
      <c r="AW31" s="2">
        <f>IFERROR(IF(VLOOKUP('2012 Original'!AW31,key_ref,COLUMN(Appointing_Party_Weight__1),FALSE)=0,"none",VLOOKUP('2012 Original'!AW31,key_ref,COLUMN(Appointing_Party_Weight__1),FALSE)),CONCATENATE("ERR: ",'2012 Original'!AW31))</f>
        <v>3</v>
      </c>
      <c r="AX31" s="2">
        <f>IFERROR(IF(VLOOKUP('2012 Original'!AX31,key_ref,COLUMN(Appointing_Party_Weight__1),FALSE)=0,"none",VLOOKUP('2012 Original'!AX31,key_ref,COLUMN(Appointing_Party_Weight__1),FALSE)),CONCATENATE("ERR: ",'2012 Original'!AX31))</f>
        <v>4</v>
      </c>
      <c r="AY31" s="2">
        <f>IFERROR(IF(VLOOKUP('2012 Original'!AY31,key_ref,COLUMN(Appointing_Party_Weight__1),FALSE)=0,"none",VLOOKUP('2012 Original'!AY31,key_ref,COLUMN(Appointing_Party_Weight__1),FALSE)),CONCATENATE("ERR: ",'2012 Original'!AY31))</f>
        <v>3</v>
      </c>
      <c r="AZ31" s="2">
        <f>IFERROR(IF(VLOOKUP('2012 Original'!AZ31,key_ref,COLUMN(Appointing_Party_Weight__1),FALSE)=0,"none",VLOOKUP('2012 Original'!AZ31,key_ref,COLUMN(Appointing_Party_Weight__1),FALSE)),CONCATENATE("ERR: ",'2012 Original'!AZ31))</f>
        <v>4</v>
      </c>
    </row>
    <row r="32" spans="1:52" s="4" customFormat="1">
      <c r="A32" s="3" t="s">
        <v>62</v>
      </c>
      <c r="B32" s="2">
        <f>IFERROR(IF(VLOOKUP('2012 Original'!B32,key_ref,COLUMN(Appointing_Party_Weight__1),FALSE)=0,"none",VLOOKUP('2012 Original'!B32,key_ref,COLUMN(Appointing_Party_Weight__1),FALSE)),CONCATENATE("ERR: ",'2012 Original'!B32))</f>
        <v>4</v>
      </c>
      <c r="C32" s="2">
        <f>IFERROR(IF(VLOOKUP('2012 Original'!C32,key_ref,COLUMN(Appointing_Party_Weight__1),FALSE)=0,"none",VLOOKUP('2012 Original'!C32,key_ref,COLUMN(Appointing_Party_Weight__1),FALSE)),CONCATENATE("ERR: ",'2012 Original'!C32))</f>
        <v>4</v>
      </c>
      <c r="D32" s="2">
        <f>IFERROR(IF(VLOOKUP('2012 Original'!D32,key_ref,COLUMN(Appointing_Party_Weight__1),FALSE)=0,"none",VLOOKUP('2012 Original'!D32,key_ref,COLUMN(Appointing_Party_Weight__1),FALSE)),CONCATENATE("ERR: ",'2012 Original'!D32))</f>
        <v>4</v>
      </c>
      <c r="E32" s="2">
        <f>IFERROR(IF(VLOOKUP('2012 Original'!E32,key_ref,COLUMN(Appointing_Party_Weight__1),FALSE)=0,"none",VLOOKUP('2012 Original'!E32,key_ref,COLUMN(Appointing_Party_Weight__1),FALSE)),CONCATENATE("ERR: ",'2012 Original'!E32))</f>
        <v>4</v>
      </c>
      <c r="F32" s="2">
        <f>IFERROR(IF(VLOOKUP('2012 Original'!F32,key_ref,COLUMN(Appointing_Party_Weight__1),FALSE)=0,"none",VLOOKUP('2012 Original'!F32,key_ref,COLUMN(Appointing_Party_Weight__1),FALSE)),CONCATENATE("ERR: ",'2012 Original'!F32))</f>
        <v>4</v>
      </c>
      <c r="G32" s="2">
        <f>IFERROR(IF(VLOOKUP('2012 Original'!G32,key_ref,COLUMN(Appointing_Party_Weight__1),FALSE)=0,"none",VLOOKUP('2012 Original'!G32,key_ref,COLUMN(Appointing_Party_Weight__1),FALSE)),CONCATENATE("ERR: ",'2012 Original'!G32))</f>
        <v>4</v>
      </c>
      <c r="H32" s="2">
        <f>IFERROR(IF(VLOOKUP('2012 Original'!H32,key_ref,COLUMN(Appointing_Party_Weight__1),FALSE)=0,"none",VLOOKUP('2012 Original'!H32,key_ref,COLUMN(Appointing_Party_Weight__1),FALSE)),CONCATENATE("ERR: ",'2012 Original'!H32))</f>
        <v>4</v>
      </c>
      <c r="I32" s="2">
        <f>IFERROR(IF(VLOOKUP('2012 Original'!I32,key_ref,COLUMN(Appointing_Party_Weight__1),FALSE)=0,"none",VLOOKUP('2012 Original'!I32,key_ref,COLUMN(Appointing_Party_Weight__1),FALSE)),CONCATENATE("ERR: ",'2012 Original'!I32))</f>
        <v>4</v>
      </c>
      <c r="J32" s="2">
        <f>IFERROR(IF(VLOOKUP('2012 Original'!J32,key_ref,COLUMN(Appointing_Party_Weight__1),FALSE)=0,"none",VLOOKUP('2012 Original'!J32,key_ref,COLUMN(Appointing_Party_Weight__1),FALSE)),CONCATENATE("ERR: ",'2012 Original'!J32))</f>
        <v>4</v>
      </c>
      <c r="K32" s="2">
        <f>IFERROR(IF(VLOOKUP('2012 Original'!K32,key_ref,COLUMN(Appointing_Party_Weight__1),FALSE)=0,"none",VLOOKUP('2012 Original'!K32,key_ref,COLUMN(Appointing_Party_Weight__1),FALSE)),CONCATENATE("ERR: ",'2012 Original'!K32))</f>
        <v>4</v>
      </c>
      <c r="L32" s="2">
        <f>IFERROR(IF(VLOOKUP('2012 Original'!L32,key_ref,COLUMN(Appointing_Party_Weight__1),FALSE)=0,"none",VLOOKUP('2012 Original'!L32,key_ref,COLUMN(Appointing_Party_Weight__1),FALSE)),CONCATENATE("ERR: ",'2012 Original'!L32))</f>
        <v>4</v>
      </c>
      <c r="M32" s="2">
        <f>IFERROR(IF(VLOOKUP('2012 Original'!M32,key_ref,COLUMN(Appointing_Party_Weight__1),FALSE)=0,"none",VLOOKUP('2012 Original'!M32,key_ref,COLUMN(Appointing_Party_Weight__1),FALSE)),CONCATENATE("ERR: ",'2012 Original'!M32))</f>
        <v>4</v>
      </c>
      <c r="N32" s="2">
        <f>IFERROR(IF(VLOOKUP('2012 Original'!N32,key_ref,COLUMN(Appointing_Party_Weight__1),FALSE)=0,"none",VLOOKUP('2012 Original'!N32,key_ref,COLUMN(Appointing_Party_Weight__1),FALSE)),CONCATENATE("ERR: ",'2012 Original'!N32))</f>
        <v>4</v>
      </c>
      <c r="O32" s="2">
        <f>IFERROR(IF(VLOOKUP('2012 Original'!O32,key_ref,COLUMN(Appointing_Party_Weight__1),FALSE)=0,"none",VLOOKUP('2012 Original'!O32,key_ref,COLUMN(Appointing_Party_Weight__1),FALSE)),CONCATENATE("ERR: ",'2012 Original'!O32))</f>
        <v>4</v>
      </c>
      <c r="P32" s="2">
        <f>IFERROR(IF(VLOOKUP('2012 Original'!P32,key_ref,COLUMN(Appointing_Party_Weight__1),FALSE)=0,"none",VLOOKUP('2012 Original'!P32,key_ref,COLUMN(Appointing_Party_Weight__1),FALSE)),CONCATENATE("ERR: ",'2012 Original'!P32))</f>
        <v>3</v>
      </c>
      <c r="Q32" s="2">
        <f>IFERROR(IF(VLOOKUP('2012 Original'!Q32,key_ref,COLUMN(Appointing_Party_Weight__1),FALSE)=0,"none",VLOOKUP('2012 Original'!Q32,key_ref,COLUMN(Appointing_Party_Weight__1),FALSE)),CONCATENATE("ERR: ",'2012 Original'!Q32))</f>
        <v>4</v>
      </c>
      <c r="R32" s="2">
        <f>IFERROR(IF(VLOOKUP('2012 Original'!R32,key_ref,COLUMN(Appointing_Party_Weight__1),FALSE)=0,"none",VLOOKUP('2012 Original'!R32,key_ref,COLUMN(Appointing_Party_Weight__1),FALSE)),CONCATENATE("ERR: ",'2012 Original'!R32))</f>
        <v>3</v>
      </c>
      <c r="S32" s="2">
        <f>IFERROR(IF(VLOOKUP('2012 Original'!S32,key_ref,COLUMN(Appointing_Party_Weight__1),FALSE)=0,"none",VLOOKUP('2012 Original'!S32,key_ref,COLUMN(Appointing_Party_Weight__1),FALSE)),CONCATENATE("ERR: ",'2012 Original'!S32))</f>
        <v>3</v>
      </c>
      <c r="T32" s="2">
        <f>IFERROR(IF(VLOOKUP('2012 Original'!T32,key_ref,COLUMN(Appointing_Party_Weight__1),FALSE)=0,"none",VLOOKUP('2012 Original'!T32,key_ref,COLUMN(Appointing_Party_Weight__1),FALSE)),CONCATENATE("ERR: ",'2012 Original'!T32))</f>
        <v>4</v>
      </c>
      <c r="U32" s="2">
        <f>IFERROR(IF(VLOOKUP('2012 Original'!U32,key_ref,COLUMN(Appointing_Party_Weight__1),FALSE)=0,"none",VLOOKUP('2012 Original'!U32,key_ref,COLUMN(Appointing_Party_Weight__1),FALSE)),CONCATENATE("ERR: ",'2012 Original'!U32))</f>
        <v>4</v>
      </c>
      <c r="V32" s="2">
        <f>IFERROR(IF(VLOOKUP('2012 Original'!V32,key_ref,COLUMN(Appointing_Party_Weight__1),FALSE)=0,"none",VLOOKUP('2012 Original'!V32,key_ref,COLUMN(Appointing_Party_Weight__1),FALSE)),CONCATENATE("ERR: ",'2012 Original'!V32))</f>
        <v>4</v>
      </c>
      <c r="W32" s="2">
        <f>IFERROR(IF(VLOOKUP('2012 Original'!W32,key_ref,COLUMN(Appointing_Party_Weight__1),FALSE)=0,"none",VLOOKUP('2012 Original'!W32,key_ref,COLUMN(Appointing_Party_Weight__1),FALSE)),CONCATENATE("ERR: ",'2012 Original'!W32))</f>
        <v>4</v>
      </c>
      <c r="X32" s="2">
        <f>IFERROR(IF(VLOOKUP('2012 Original'!X32,key_ref,COLUMN(Appointing_Party_Weight__1),FALSE)=0,"none",VLOOKUP('2012 Original'!X32,key_ref,COLUMN(Appointing_Party_Weight__1),FALSE)),CONCATENATE("ERR: ",'2012 Original'!X32))</f>
        <v>3</v>
      </c>
      <c r="Y32" s="2">
        <f>IFERROR(IF(VLOOKUP('2012 Original'!Y32,key_ref,COLUMN(Appointing_Party_Weight__1),FALSE)=0,"none",VLOOKUP('2012 Original'!Y32,key_ref,COLUMN(Appointing_Party_Weight__1),FALSE)),CONCATENATE("ERR: ",'2012 Original'!Y32))</f>
        <v>3</v>
      </c>
      <c r="Z32" s="2">
        <f>IFERROR(IF(VLOOKUP('2012 Original'!Z32,key_ref,COLUMN(Appointing_Party_Weight__1),FALSE)=0,"none",VLOOKUP('2012 Original'!Z32,key_ref,COLUMN(Appointing_Party_Weight__1),FALSE)),CONCATENATE("ERR: ",'2012 Original'!Z32))</f>
        <v>3</v>
      </c>
      <c r="AA32" s="2">
        <f>IFERROR(IF(VLOOKUP('2012 Original'!AA32,key_ref,COLUMN(Appointing_Party_Weight__1),FALSE)=0,"none",VLOOKUP('2012 Original'!AA32,key_ref,COLUMN(Appointing_Party_Weight__1),FALSE)),CONCATENATE("ERR: ",'2012 Original'!AA32))</f>
        <v>4</v>
      </c>
      <c r="AB32" s="2">
        <f>IFERROR(IF(VLOOKUP('2012 Original'!AB32,key_ref,COLUMN(Appointing_Party_Weight__1),FALSE)=0,"none",VLOOKUP('2012 Original'!AB32,key_ref,COLUMN(Appointing_Party_Weight__1),FALSE)),CONCATENATE("ERR: ",'2012 Original'!AB32))</f>
        <v>3</v>
      </c>
      <c r="AC32" s="2">
        <f>IFERROR(IF(VLOOKUP('2012 Original'!AC32,key_ref,COLUMN(Appointing_Party_Weight__1),FALSE)=0,"none",VLOOKUP('2012 Original'!AC32,key_ref,COLUMN(Appointing_Party_Weight__1),FALSE)),CONCATENATE("ERR: ",'2012 Original'!AC32))</f>
        <v>3</v>
      </c>
      <c r="AD32" s="2">
        <f>IFERROR(IF(VLOOKUP('2012 Original'!AD32,key_ref,COLUMN(Appointing_Party_Weight__1),FALSE)=0,"none",VLOOKUP('2012 Original'!AD32,key_ref,COLUMN(Appointing_Party_Weight__1),FALSE)),CONCATENATE("ERR: ",'2012 Original'!AD32))</f>
        <v>4</v>
      </c>
      <c r="AE32" s="2">
        <f>IFERROR(IF(VLOOKUP('2012 Original'!AE32,key_ref,COLUMN(Appointing_Party_Weight__1),FALSE)=0,"none",VLOOKUP('2012 Original'!AE32,key_ref,COLUMN(Appointing_Party_Weight__1),FALSE)),CONCATENATE("ERR: ",'2012 Original'!AE32))</f>
        <v>3</v>
      </c>
      <c r="AF32" s="2">
        <f>IFERROR(IF(VLOOKUP('2012 Original'!AF32,key_ref,COLUMN(Appointing_Party_Weight__1),FALSE)=0,"none",VLOOKUP('2012 Original'!AF32,key_ref,COLUMN(Appointing_Party_Weight__1),FALSE)),CONCATENATE("ERR: ",'2012 Original'!AF32))</f>
        <v>4</v>
      </c>
      <c r="AG32" s="2">
        <f>IFERROR(IF(VLOOKUP('2012 Original'!AG32,key_ref,COLUMN(Appointing_Party_Weight__1),FALSE)=0,"none",VLOOKUP('2012 Original'!AG32,key_ref,COLUMN(Appointing_Party_Weight__1),FALSE)),CONCATENATE("ERR: ",'2012 Original'!AG32))</f>
        <v>4</v>
      </c>
      <c r="AH32" s="2">
        <f>IFERROR(IF(VLOOKUP('2012 Original'!AH32,key_ref,COLUMN(Appointing_Party_Weight__1),FALSE)=0,"none",VLOOKUP('2012 Original'!AH32,key_ref,COLUMN(Appointing_Party_Weight__1),FALSE)),CONCATENATE("ERR: ",'2012 Original'!AH32))</f>
        <v>3</v>
      </c>
      <c r="AI32" s="2">
        <f>IFERROR(IF(VLOOKUP('2012 Original'!AI32,key_ref,COLUMN(Appointing_Party_Weight__1),FALSE)=0,"none",VLOOKUP('2012 Original'!AI32,key_ref,COLUMN(Appointing_Party_Weight__1),FALSE)),CONCATENATE("ERR: ",'2012 Original'!AI32))</f>
        <v>4</v>
      </c>
      <c r="AJ32" s="2">
        <f>IFERROR(IF(VLOOKUP('2012 Original'!AJ32,key_ref,COLUMN(Appointing_Party_Weight__1),FALSE)=0,"none",VLOOKUP('2012 Original'!AJ32,key_ref,COLUMN(Appointing_Party_Weight__1),FALSE)),CONCATENATE("ERR: ",'2012 Original'!AJ32))</f>
        <v>4</v>
      </c>
      <c r="AK32" s="2">
        <f>IFERROR(IF(VLOOKUP('2012 Original'!AK32,key_ref,COLUMN(Appointing_Party_Weight__1),FALSE)=0,"none",VLOOKUP('2012 Original'!AK32,key_ref,COLUMN(Appointing_Party_Weight__1),FALSE)),CONCATENATE("ERR: ",'2012 Original'!AK32))</f>
        <v>3</v>
      </c>
      <c r="AL32" s="2">
        <f>IFERROR(IF(VLOOKUP('2012 Original'!AL32,key_ref,COLUMN(Appointing_Party_Weight__1),FALSE)=0,"none",VLOOKUP('2012 Original'!AL32,key_ref,COLUMN(Appointing_Party_Weight__1),FALSE)),CONCATENATE("ERR: ",'2012 Original'!AL32))</f>
        <v>4</v>
      </c>
      <c r="AM32" s="2">
        <f>IFERROR(IF(VLOOKUP('2012 Original'!AM32,key_ref,COLUMN(Appointing_Party_Weight__1),FALSE)=0,"none",VLOOKUP('2012 Original'!AM32,key_ref,COLUMN(Appointing_Party_Weight__1),FALSE)),CONCATENATE("ERR: ",'2012 Original'!AM32))</f>
        <v>4</v>
      </c>
      <c r="AN32" s="2" t="str">
        <f>IFERROR(IF(VLOOKUP('2012 Original'!AN32,key_ref,COLUMN(Appointing_Party_Weight__1),FALSE)=0,"none",VLOOKUP('2012 Original'!AN32,key_ref,COLUMN(Appointing_Party_Weight__1),FALSE)),CONCATENATE("ERR: ",'2012 Original'!AN32))</f>
        <v>none</v>
      </c>
      <c r="AO32" s="2">
        <f>IFERROR(IF(VLOOKUP('2012 Original'!AO32,key_ref,COLUMN(Appointing_Party_Weight__1),FALSE)=0,"none",VLOOKUP('2012 Original'!AO32,key_ref,COLUMN(Appointing_Party_Weight__1),FALSE)),CONCATENATE("ERR: ",'2012 Original'!AO32))</f>
        <v>4</v>
      </c>
      <c r="AP32" s="2" t="str">
        <f>IFERROR(IF(VLOOKUP('2012 Original'!AP32,key_ref,COLUMN(Appointing_Party_Weight__1),FALSE)=0,"none",VLOOKUP('2012 Original'!AP32,key_ref,COLUMN(Appointing_Party_Weight__1),FALSE)),CONCATENATE("ERR: ",'2012 Original'!AP32))</f>
        <v>none</v>
      </c>
      <c r="AQ32" s="2">
        <f>IFERROR(IF(VLOOKUP('2012 Original'!AQ32,key_ref,COLUMN(Appointing_Party_Weight__1),FALSE)=0,"none",VLOOKUP('2012 Original'!AQ32,key_ref,COLUMN(Appointing_Party_Weight__1),FALSE)),CONCATENATE("ERR: ",'2012 Original'!AQ32))</f>
        <v>4</v>
      </c>
      <c r="AR32" s="2">
        <f>IFERROR(IF(VLOOKUP('2012 Original'!AR32,key_ref,COLUMN(Appointing_Party_Weight__1),FALSE)=0,"none",VLOOKUP('2012 Original'!AR32,key_ref,COLUMN(Appointing_Party_Weight__1),FALSE)),CONCATENATE("ERR: ",'2012 Original'!AR32))</f>
        <v>4</v>
      </c>
      <c r="AS32" s="2">
        <f>IFERROR(IF(VLOOKUP('2012 Original'!AS32,key_ref,COLUMN(Appointing_Party_Weight__1),FALSE)=0,"none",VLOOKUP('2012 Original'!AS32,key_ref,COLUMN(Appointing_Party_Weight__1),FALSE)),CONCATENATE("ERR: ",'2012 Original'!AS32))</f>
        <v>4</v>
      </c>
      <c r="AT32" s="2">
        <f>IFERROR(IF(VLOOKUP('2012 Original'!AT32,key_ref,COLUMN(Appointing_Party_Weight__1),FALSE)=0,"none",VLOOKUP('2012 Original'!AT32,key_ref,COLUMN(Appointing_Party_Weight__1),FALSE)),CONCATENATE("ERR: ",'2012 Original'!AT32))</f>
        <v>3</v>
      </c>
      <c r="AU32" s="2">
        <f>IFERROR(IF(VLOOKUP('2012 Original'!AU32,key_ref,COLUMN(Appointing_Party_Weight__1),FALSE)=0,"none",VLOOKUP('2012 Original'!AU32,key_ref,COLUMN(Appointing_Party_Weight__1),FALSE)),CONCATENATE("ERR: ",'2012 Original'!AU32))</f>
        <v>4</v>
      </c>
      <c r="AV32" s="2" t="str">
        <f>IFERROR(IF(VLOOKUP('2012 Original'!AV32,key_ref,COLUMN(Appointing_Party_Weight__1),FALSE)=0,"none",VLOOKUP('2012 Original'!AV32,key_ref,COLUMN(Appointing_Party_Weight__1),FALSE)),CONCATENATE("ERR: ",'2012 Original'!AV32))</f>
        <v>none</v>
      </c>
      <c r="AW32" s="2">
        <f>IFERROR(IF(VLOOKUP('2012 Original'!AW32,key_ref,COLUMN(Appointing_Party_Weight__1),FALSE)=0,"none",VLOOKUP('2012 Original'!AW32,key_ref,COLUMN(Appointing_Party_Weight__1),FALSE)),CONCATENATE("ERR: ",'2012 Original'!AW32))</f>
        <v>3</v>
      </c>
      <c r="AX32" s="2">
        <f>IFERROR(IF(VLOOKUP('2012 Original'!AX32,key_ref,COLUMN(Appointing_Party_Weight__1),FALSE)=0,"none",VLOOKUP('2012 Original'!AX32,key_ref,COLUMN(Appointing_Party_Weight__1),FALSE)),CONCATENATE("ERR: ",'2012 Original'!AX32))</f>
        <v>3</v>
      </c>
      <c r="AY32" s="2">
        <f>IFERROR(IF(VLOOKUP('2012 Original'!AY32,key_ref,COLUMN(Appointing_Party_Weight__1),FALSE)=0,"none",VLOOKUP('2012 Original'!AY32,key_ref,COLUMN(Appointing_Party_Weight__1),FALSE)),CONCATENATE("ERR: ",'2012 Original'!AY32))</f>
        <v>3</v>
      </c>
      <c r="AZ32" s="2">
        <f>IFERROR(IF(VLOOKUP('2012 Original'!AZ32,key_ref,COLUMN(Appointing_Party_Weight__1),FALSE)=0,"none",VLOOKUP('2012 Original'!AZ32,key_ref,COLUMN(Appointing_Party_Weight__1),FALSE)),CONCATENATE("ERR: ",'2012 Original'!AZ32))</f>
        <v>3</v>
      </c>
    </row>
    <row r="33" spans="1:52" s="4" customFormat="1">
      <c r="A33" s="3" t="s">
        <v>63</v>
      </c>
      <c r="B33" s="2">
        <f>IFERROR(IF(VLOOKUP('2012 Original'!B33,key_ref,COLUMN(Appointing_Party_Weight__1),FALSE)=0,"none",VLOOKUP('2012 Original'!B33,key_ref,COLUMN(Appointing_Party_Weight__1),FALSE)),CONCATENATE("ERR: ",'2012 Original'!B33))</f>
        <v>4</v>
      </c>
      <c r="C33" s="2">
        <f>IFERROR(IF(VLOOKUP('2012 Original'!C33,key_ref,COLUMN(Appointing_Party_Weight__1),FALSE)=0,"none",VLOOKUP('2012 Original'!C33,key_ref,COLUMN(Appointing_Party_Weight__1),FALSE)),CONCATENATE("ERR: ",'2012 Original'!C33))</f>
        <v>4</v>
      </c>
      <c r="D33" s="2">
        <f>IFERROR(IF(VLOOKUP('2012 Original'!D33,key_ref,COLUMN(Appointing_Party_Weight__1),FALSE)=0,"none",VLOOKUP('2012 Original'!D33,key_ref,COLUMN(Appointing_Party_Weight__1),FALSE)),CONCATENATE("ERR: ",'2012 Original'!D33))</f>
        <v>3</v>
      </c>
      <c r="E33" s="2">
        <f>IFERROR(IF(VLOOKUP('2012 Original'!E33,key_ref,COLUMN(Appointing_Party_Weight__1),FALSE)=0,"none",VLOOKUP('2012 Original'!E33,key_ref,COLUMN(Appointing_Party_Weight__1),FALSE)),CONCATENATE("ERR: ",'2012 Original'!E33))</f>
        <v>4</v>
      </c>
      <c r="F33" s="2">
        <f>IFERROR(IF(VLOOKUP('2012 Original'!F33,key_ref,COLUMN(Appointing_Party_Weight__1),FALSE)=0,"none",VLOOKUP('2012 Original'!F33,key_ref,COLUMN(Appointing_Party_Weight__1),FALSE)),CONCATENATE("ERR: ",'2012 Original'!F33))</f>
        <v>4</v>
      </c>
      <c r="G33" s="2">
        <f>IFERROR(IF(VLOOKUP('2012 Original'!G33,key_ref,COLUMN(Appointing_Party_Weight__1),FALSE)=0,"none",VLOOKUP('2012 Original'!G33,key_ref,COLUMN(Appointing_Party_Weight__1),FALSE)),CONCATENATE("ERR: ",'2012 Original'!G33))</f>
        <v>4</v>
      </c>
      <c r="H33" s="2" t="str">
        <f>IFERROR(IF(VLOOKUP('2012 Original'!H33,key_ref,COLUMN(Appointing_Party_Weight__1),FALSE)=0,"none",VLOOKUP('2012 Original'!H33,key_ref,COLUMN(Appointing_Party_Weight__1),FALSE)),CONCATENATE("ERR: ",'2012 Original'!H33))</f>
        <v>none</v>
      </c>
      <c r="I33" s="2">
        <f>IFERROR(IF(VLOOKUP('2012 Original'!I33,key_ref,COLUMN(Appointing_Party_Weight__1),FALSE)=0,"none",VLOOKUP('2012 Original'!I33,key_ref,COLUMN(Appointing_Party_Weight__1),FALSE)),CONCATENATE("ERR: ",'2012 Original'!I33))</f>
        <v>3</v>
      </c>
      <c r="J33" s="2">
        <f>IFERROR(IF(VLOOKUP('2012 Original'!J33,key_ref,COLUMN(Appointing_Party_Weight__1),FALSE)=0,"none",VLOOKUP('2012 Original'!J33,key_ref,COLUMN(Appointing_Party_Weight__1),FALSE)),CONCATENATE("ERR: ",'2012 Original'!J33))</f>
        <v>4</v>
      </c>
      <c r="K33" s="2">
        <f>IFERROR(IF(VLOOKUP('2012 Original'!K33,key_ref,COLUMN(Appointing_Party_Weight__1),FALSE)=0,"none",VLOOKUP('2012 Original'!K33,key_ref,COLUMN(Appointing_Party_Weight__1),FALSE)),CONCATENATE("ERR: ",'2012 Original'!K33))</f>
        <v>3</v>
      </c>
      <c r="L33" s="2">
        <f>IFERROR(IF(VLOOKUP('2012 Original'!L33,key_ref,COLUMN(Appointing_Party_Weight__1),FALSE)=0,"none",VLOOKUP('2012 Original'!L33,key_ref,COLUMN(Appointing_Party_Weight__1),FALSE)),CONCATENATE("ERR: ",'2012 Original'!L33))</f>
        <v>4</v>
      </c>
      <c r="M33" s="2">
        <f>IFERROR(IF(VLOOKUP('2012 Original'!M33,key_ref,COLUMN(Appointing_Party_Weight__1),FALSE)=0,"none",VLOOKUP('2012 Original'!M33,key_ref,COLUMN(Appointing_Party_Weight__1),FALSE)),CONCATENATE("ERR: ",'2012 Original'!M33))</f>
        <v>3</v>
      </c>
      <c r="N33" s="2">
        <f>IFERROR(IF(VLOOKUP('2012 Original'!N33,key_ref,COLUMN(Appointing_Party_Weight__1),FALSE)=0,"none",VLOOKUP('2012 Original'!N33,key_ref,COLUMN(Appointing_Party_Weight__1),FALSE)),CONCATENATE("ERR: ",'2012 Original'!N33))</f>
        <v>3</v>
      </c>
      <c r="O33" s="2">
        <f>IFERROR(IF(VLOOKUP('2012 Original'!O33,key_ref,COLUMN(Appointing_Party_Weight__1),FALSE)=0,"none",VLOOKUP('2012 Original'!O33,key_ref,COLUMN(Appointing_Party_Weight__1),FALSE)),CONCATENATE("ERR: ",'2012 Original'!O33))</f>
        <v>4</v>
      </c>
      <c r="P33" s="2">
        <f>IFERROR(IF(VLOOKUP('2012 Original'!P33,key_ref,COLUMN(Appointing_Party_Weight__1),FALSE)=0,"none",VLOOKUP('2012 Original'!P33,key_ref,COLUMN(Appointing_Party_Weight__1),FALSE)),CONCATENATE("ERR: ",'2012 Original'!P33))</f>
        <v>4</v>
      </c>
      <c r="Q33" s="2">
        <f>IFERROR(IF(VLOOKUP('2012 Original'!Q33,key_ref,COLUMN(Appointing_Party_Weight__1),FALSE)=0,"none",VLOOKUP('2012 Original'!Q33,key_ref,COLUMN(Appointing_Party_Weight__1),FALSE)),CONCATENATE("ERR: ",'2012 Original'!Q33))</f>
        <v>3</v>
      </c>
      <c r="R33" s="2">
        <f>IFERROR(IF(VLOOKUP('2012 Original'!R33,key_ref,COLUMN(Appointing_Party_Weight__1),FALSE)=0,"none",VLOOKUP('2012 Original'!R33,key_ref,COLUMN(Appointing_Party_Weight__1),FALSE)),CONCATENATE("ERR: ",'2012 Original'!R33))</f>
        <v>3</v>
      </c>
      <c r="S33" s="2">
        <f>IFERROR(IF(VLOOKUP('2012 Original'!S33,key_ref,COLUMN(Appointing_Party_Weight__1),FALSE)=0,"none",VLOOKUP('2012 Original'!S33,key_ref,COLUMN(Appointing_Party_Weight__1),FALSE)),CONCATENATE("ERR: ",'2012 Original'!S33))</f>
        <v>3</v>
      </c>
      <c r="T33" s="2">
        <f>IFERROR(IF(VLOOKUP('2012 Original'!T33,key_ref,COLUMN(Appointing_Party_Weight__1),FALSE)=0,"none",VLOOKUP('2012 Original'!T33,key_ref,COLUMN(Appointing_Party_Weight__1),FALSE)),CONCATENATE("ERR: ",'2012 Original'!T33))</f>
        <v>4</v>
      </c>
      <c r="U33" s="2">
        <f>IFERROR(IF(VLOOKUP('2012 Original'!U33,key_ref,COLUMN(Appointing_Party_Weight__1),FALSE)=0,"none",VLOOKUP('2012 Original'!U33,key_ref,COLUMN(Appointing_Party_Weight__1),FALSE)),CONCATENATE("ERR: ",'2012 Original'!U33))</f>
        <v>4</v>
      </c>
      <c r="V33" s="2">
        <f>IFERROR(IF(VLOOKUP('2012 Original'!V33,key_ref,COLUMN(Appointing_Party_Weight__1),FALSE)=0,"none",VLOOKUP('2012 Original'!V33,key_ref,COLUMN(Appointing_Party_Weight__1),FALSE)),CONCATENATE("ERR: ",'2012 Original'!V33))</f>
        <v>4</v>
      </c>
      <c r="W33" s="2">
        <f>IFERROR(IF(VLOOKUP('2012 Original'!W33,key_ref,COLUMN(Appointing_Party_Weight__1),FALSE)=0,"none",VLOOKUP('2012 Original'!W33,key_ref,COLUMN(Appointing_Party_Weight__1),FALSE)),CONCATENATE("ERR: ",'2012 Original'!W33))</f>
        <v>4</v>
      </c>
      <c r="X33" s="2">
        <f>IFERROR(IF(VLOOKUP('2012 Original'!X33,key_ref,COLUMN(Appointing_Party_Weight__1),FALSE)=0,"none",VLOOKUP('2012 Original'!X33,key_ref,COLUMN(Appointing_Party_Weight__1),FALSE)),CONCATENATE("ERR: ",'2012 Original'!X33))</f>
        <v>4</v>
      </c>
      <c r="Y33" s="2">
        <f>IFERROR(IF(VLOOKUP('2012 Original'!Y33,key_ref,COLUMN(Appointing_Party_Weight__1),FALSE)=0,"none",VLOOKUP('2012 Original'!Y33,key_ref,COLUMN(Appointing_Party_Weight__1),FALSE)),CONCATENATE("ERR: ",'2012 Original'!Y33))</f>
        <v>3</v>
      </c>
      <c r="Z33" s="2">
        <f>IFERROR(IF(VLOOKUP('2012 Original'!Z33,key_ref,COLUMN(Appointing_Party_Weight__1),FALSE)=0,"none",VLOOKUP('2012 Original'!Z33,key_ref,COLUMN(Appointing_Party_Weight__1),FALSE)),CONCATENATE("ERR: ",'2012 Original'!Z33))</f>
        <v>4</v>
      </c>
      <c r="AA33" s="2">
        <f>IFERROR(IF(VLOOKUP('2012 Original'!AA33,key_ref,COLUMN(Appointing_Party_Weight__1),FALSE)=0,"none",VLOOKUP('2012 Original'!AA33,key_ref,COLUMN(Appointing_Party_Weight__1),FALSE)),CONCATENATE("ERR: ",'2012 Original'!AA33))</f>
        <v>3</v>
      </c>
      <c r="AB33" s="2">
        <f>IFERROR(IF(VLOOKUP('2012 Original'!AB33,key_ref,COLUMN(Appointing_Party_Weight__1),FALSE)=0,"none",VLOOKUP('2012 Original'!AB33,key_ref,COLUMN(Appointing_Party_Weight__1),FALSE)),CONCATENATE("ERR: ",'2012 Original'!AB33))</f>
        <v>4</v>
      </c>
      <c r="AC33" s="2">
        <f>IFERROR(IF(VLOOKUP('2012 Original'!AC33,key_ref,COLUMN(Appointing_Party_Weight__1),FALSE)=0,"none",VLOOKUP('2012 Original'!AC33,key_ref,COLUMN(Appointing_Party_Weight__1),FALSE)),CONCATENATE("ERR: ",'2012 Original'!AC33))</f>
        <v>3</v>
      </c>
      <c r="AD33" s="2">
        <f>IFERROR(IF(VLOOKUP('2012 Original'!AD33,key_ref,COLUMN(Appointing_Party_Weight__1),FALSE)=0,"none",VLOOKUP('2012 Original'!AD33,key_ref,COLUMN(Appointing_Party_Weight__1),FALSE)),CONCATENATE("ERR: ",'2012 Original'!AD33))</f>
        <v>4</v>
      </c>
      <c r="AE33" s="2">
        <f>IFERROR(IF(VLOOKUP('2012 Original'!AE33,key_ref,COLUMN(Appointing_Party_Weight__1),FALSE)=0,"none",VLOOKUP('2012 Original'!AE33,key_ref,COLUMN(Appointing_Party_Weight__1),FALSE)),CONCATENATE("ERR: ",'2012 Original'!AE33))</f>
        <v>4</v>
      </c>
      <c r="AF33" s="2">
        <f>IFERROR(IF(VLOOKUP('2012 Original'!AF33,key_ref,COLUMN(Appointing_Party_Weight__1),FALSE)=0,"none",VLOOKUP('2012 Original'!AF33,key_ref,COLUMN(Appointing_Party_Weight__1),FALSE)),CONCATENATE("ERR: ",'2012 Original'!AF33))</f>
        <v>4</v>
      </c>
      <c r="AG33" s="2">
        <f>IFERROR(IF(VLOOKUP('2012 Original'!AG33,key_ref,COLUMN(Appointing_Party_Weight__1),FALSE)=0,"none",VLOOKUP('2012 Original'!AG33,key_ref,COLUMN(Appointing_Party_Weight__1),FALSE)),CONCATENATE("ERR: ",'2012 Original'!AG33))</f>
        <v>3</v>
      </c>
      <c r="AH33" s="2">
        <f>IFERROR(IF(VLOOKUP('2012 Original'!AH33,key_ref,COLUMN(Appointing_Party_Weight__1),FALSE)=0,"none",VLOOKUP('2012 Original'!AH33,key_ref,COLUMN(Appointing_Party_Weight__1),FALSE)),CONCATENATE("ERR: ",'2012 Original'!AH33))</f>
        <v>3</v>
      </c>
      <c r="AI33" s="2">
        <f>IFERROR(IF(VLOOKUP('2012 Original'!AI33,key_ref,COLUMN(Appointing_Party_Weight__1),FALSE)=0,"none",VLOOKUP('2012 Original'!AI33,key_ref,COLUMN(Appointing_Party_Weight__1),FALSE)),CONCATENATE("ERR: ",'2012 Original'!AI33))</f>
        <v>2</v>
      </c>
      <c r="AJ33" s="2">
        <f>IFERROR(IF(VLOOKUP('2012 Original'!AJ33,key_ref,COLUMN(Appointing_Party_Weight__1),FALSE)=0,"none",VLOOKUP('2012 Original'!AJ33,key_ref,COLUMN(Appointing_Party_Weight__1),FALSE)),CONCATENATE("ERR: ",'2012 Original'!AJ33))</f>
        <v>2</v>
      </c>
      <c r="AK33" s="2">
        <f>IFERROR(IF(VLOOKUP('2012 Original'!AK33,key_ref,COLUMN(Appointing_Party_Weight__1),FALSE)=0,"none",VLOOKUP('2012 Original'!AK33,key_ref,COLUMN(Appointing_Party_Weight__1),FALSE)),CONCATENATE("ERR: ",'2012 Original'!AK33))</f>
        <v>4</v>
      </c>
      <c r="AL33" s="2">
        <f>IFERROR(IF(VLOOKUP('2012 Original'!AL33,key_ref,COLUMN(Appointing_Party_Weight__1),FALSE)=0,"none",VLOOKUP('2012 Original'!AL33,key_ref,COLUMN(Appointing_Party_Weight__1),FALSE)),CONCATENATE("ERR: ",'2012 Original'!AL33))</f>
        <v>3</v>
      </c>
      <c r="AM33" s="2">
        <f>IFERROR(IF(VLOOKUP('2012 Original'!AM33,key_ref,COLUMN(Appointing_Party_Weight__1),FALSE)=0,"none",VLOOKUP('2012 Original'!AM33,key_ref,COLUMN(Appointing_Party_Weight__1),FALSE)),CONCATENATE("ERR: ",'2012 Original'!AM33))</f>
        <v>3</v>
      </c>
      <c r="AN33" s="2">
        <f>IFERROR(IF(VLOOKUP('2012 Original'!AN33,key_ref,COLUMN(Appointing_Party_Weight__1),FALSE)=0,"none",VLOOKUP('2012 Original'!AN33,key_ref,COLUMN(Appointing_Party_Weight__1),FALSE)),CONCATENATE("ERR: ",'2012 Original'!AN33))</f>
        <v>4</v>
      </c>
      <c r="AO33" s="2">
        <f>IFERROR(IF(VLOOKUP('2012 Original'!AO33,key_ref,COLUMN(Appointing_Party_Weight__1),FALSE)=0,"none",VLOOKUP('2012 Original'!AO33,key_ref,COLUMN(Appointing_Party_Weight__1),FALSE)),CONCATENATE("ERR: ",'2012 Original'!AO33))</f>
        <v>4</v>
      </c>
      <c r="AP33" s="2">
        <f>IFERROR(IF(VLOOKUP('2012 Original'!AP33,key_ref,COLUMN(Appointing_Party_Weight__1),FALSE)=0,"none",VLOOKUP('2012 Original'!AP33,key_ref,COLUMN(Appointing_Party_Weight__1),FALSE)),CONCATENATE("ERR: ",'2012 Original'!AP33))</f>
        <v>4</v>
      </c>
      <c r="AQ33" s="2">
        <f>IFERROR(IF(VLOOKUP('2012 Original'!AQ33,key_ref,COLUMN(Appointing_Party_Weight__1),FALSE)=0,"none",VLOOKUP('2012 Original'!AQ33,key_ref,COLUMN(Appointing_Party_Weight__1),FALSE)),CONCATENATE("ERR: ",'2012 Original'!AQ33))</f>
        <v>4</v>
      </c>
      <c r="AR33" s="2">
        <f>IFERROR(IF(VLOOKUP('2012 Original'!AR33,key_ref,COLUMN(Appointing_Party_Weight__1),FALSE)=0,"none",VLOOKUP('2012 Original'!AR33,key_ref,COLUMN(Appointing_Party_Weight__1),FALSE)),CONCATENATE("ERR: ",'2012 Original'!AR33))</f>
        <v>3</v>
      </c>
      <c r="AS33" s="2">
        <f>IFERROR(IF(VLOOKUP('2012 Original'!AS33,key_ref,COLUMN(Appointing_Party_Weight__1),FALSE)=0,"none",VLOOKUP('2012 Original'!AS33,key_ref,COLUMN(Appointing_Party_Weight__1),FALSE)),CONCATENATE("ERR: ",'2012 Original'!AS33))</f>
        <v>4</v>
      </c>
      <c r="AT33" s="2">
        <f>IFERROR(IF(VLOOKUP('2012 Original'!AT33,key_ref,COLUMN(Appointing_Party_Weight__1),FALSE)=0,"none",VLOOKUP('2012 Original'!AT33,key_ref,COLUMN(Appointing_Party_Weight__1),FALSE)),CONCATENATE("ERR: ",'2012 Original'!AT33))</f>
        <v>3</v>
      </c>
      <c r="AU33" s="2">
        <f>IFERROR(IF(VLOOKUP('2012 Original'!AU33,key_ref,COLUMN(Appointing_Party_Weight__1),FALSE)=0,"none",VLOOKUP('2012 Original'!AU33,key_ref,COLUMN(Appointing_Party_Weight__1),FALSE)),CONCATENATE("ERR: ",'2012 Original'!AU33))</f>
        <v>3</v>
      </c>
      <c r="AV33" s="2">
        <f>IFERROR(IF(VLOOKUP('2012 Original'!AV33,key_ref,COLUMN(Appointing_Party_Weight__1),FALSE)=0,"none",VLOOKUP('2012 Original'!AV33,key_ref,COLUMN(Appointing_Party_Weight__1),FALSE)),CONCATENATE("ERR: ",'2012 Original'!AV33))</f>
        <v>4</v>
      </c>
      <c r="AW33" s="2">
        <f>IFERROR(IF(VLOOKUP('2012 Original'!AW33,key_ref,COLUMN(Appointing_Party_Weight__1),FALSE)=0,"none",VLOOKUP('2012 Original'!AW33,key_ref,COLUMN(Appointing_Party_Weight__1),FALSE)),CONCATENATE("ERR: ",'2012 Original'!AW33))</f>
        <v>4</v>
      </c>
      <c r="AX33" s="2">
        <f>IFERROR(IF(VLOOKUP('2012 Original'!AX33,key_ref,COLUMN(Appointing_Party_Weight__1),FALSE)=0,"none",VLOOKUP('2012 Original'!AX33,key_ref,COLUMN(Appointing_Party_Weight__1),FALSE)),CONCATENATE("ERR: ",'2012 Original'!AX33))</f>
        <v>4</v>
      </c>
      <c r="AY33" s="2">
        <f>IFERROR(IF(VLOOKUP('2012 Original'!AY33,key_ref,COLUMN(Appointing_Party_Weight__1),FALSE)=0,"none",VLOOKUP('2012 Original'!AY33,key_ref,COLUMN(Appointing_Party_Weight__1),FALSE)),CONCATENATE("ERR: ",'2012 Original'!AY33))</f>
        <v>3</v>
      </c>
      <c r="AZ33" s="2">
        <f>IFERROR(IF(VLOOKUP('2012 Original'!AZ33,key_ref,COLUMN(Appointing_Party_Weight__1),FALSE)=0,"none",VLOOKUP('2012 Original'!AZ33,key_ref,COLUMN(Appointing_Party_Weight__1),FALSE)),CONCATENATE("ERR: ",'2012 Original'!AZ33))</f>
        <v>4</v>
      </c>
    </row>
    <row r="34" spans="1:52" s="4" customFormat="1">
      <c r="A34" s="3" t="s">
        <v>64</v>
      </c>
      <c r="B34" s="2">
        <f>IFERROR(IF(VLOOKUP('2012 Original'!B34,key_ref,COLUMN(Appointing_Party_Weight__1),FALSE)=0,"none",VLOOKUP('2012 Original'!B34,key_ref,COLUMN(Appointing_Party_Weight__1),FALSE)),CONCATENATE("ERR: ",'2012 Original'!B34))</f>
        <v>4</v>
      </c>
      <c r="C34" s="2">
        <f>IFERROR(IF(VLOOKUP('2012 Original'!C34,key_ref,COLUMN(Appointing_Party_Weight__1),FALSE)=0,"none",VLOOKUP('2012 Original'!C34,key_ref,COLUMN(Appointing_Party_Weight__1),FALSE)),CONCATENATE("ERR: ",'2012 Original'!C34))</f>
        <v>4</v>
      </c>
      <c r="D34" s="2">
        <f>IFERROR(IF(VLOOKUP('2012 Original'!D34,key_ref,COLUMN(Appointing_Party_Weight__1),FALSE)=0,"none",VLOOKUP('2012 Original'!D34,key_ref,COLUMN(Appointing_Party_Weight__1),FALSE)),CONCATENATE("ERR: ",'2012 Original'!D34))</f>
        <v>4</v>
      </c>
      <c r="E34" s="2">
        <f>IFERROR(IF(VLOOKUP('2012 Original'!E34,key_ref,COLUMN(Appointing_Party_Weight__1),FALSE)=0,"none",VLOOKUP('2012 Original'!E34,key_ref,COLUMN(Appointing_Party_Weight__1),FALSE)),CONCATENATE("ERR: ",'2012 Original'!E34))</f>
        <v>4</v>
      </c>
      <c r="F34" s="2">
        <f>IFERROR(IF(VLOOKUP('2012 Original'!F34,key_ref,COLUMN(Appointing_Party_Weight__1),FALSE)=0,"none",VLOOKUP('2012 Original'!F34,key_ref,COLUMN(Appointing_Party_Weight__1),FALSE)),CONCATENATE("ERR: ",'2012 Original'!F34))</f>
        <v>4</v>
      </c>
      <c r="G34" s="2">
        <f>IFERROR(IF(VLOOKUP('2012 Original'!G34,key_ref,COLUMN(Appointing_Party_Weight__1),FALSE)=0,"none",VLOOKUP('2012 Original'!G34,key_ref,COLUMN(Appointing_Party_Weight__1),FALSE)),CONCATENATE("ERR: ",'2012 Original'!G34))</f>
        <v>4</v>
      </c>
      <c r="H34" s="2">
        <f>IFERROR(IF(VLOOKUP('2012 Original'!H34,key_ref,COLUMN(Appointing_Party_Weight__1),FALSE)=0,"none",VLOOKUP('2012 Original'!H34,key_ref,COLUMN(Appointing_Party_Weight__1),FALSE)),CONCATENATE("ERR: ",'2012 Original'!H34))</f>
        <v>4</v>
      </c>
      <c r="I34" s="2">
        <f>IFERROR(IF(VLOOKUP('2012 Original'!I34,key_ref,COLUMN(Appointing_Party_Weight__1),FALSE)=0,"none",VLOOKUP('2012 Original'!I34,key_ref,COLUMN(Appointing_Party_Weight__1),FALSE)),CONCATENATE("ERR: ",'2012 Original'!I34))</f>
        <v>4</v>
      </c>
      <c r="J34" s="2">
        <f>IFERROR(IF(VLOOKUP('2012 Original'!J34,key_ref,COLUMN(Appointing_Party_Weight__1),FALSE)=0,"none",VLOOKUP('2012 Original'!J34,key_ref,COLUMN(Appointing_Party_Weight__1),FALSE)),CONCATENATE("ERR: ",'2012 Original'!J34))</f>
        <v>4</v>
      </c>
      <c r="K34" s="2">
        <f>IFERROR(IF(VLOOKUP('2012 Original'!K34,key_ref,COLUMN(Appointing_Party_Weight__1),FALSE)=0,"none",VLOOKUP('2012 Original'!K34,key_ref,COLUMN(Appointing_Party_Weight__1),FALSE)),CONCATENATE("ERR: ",'2012 Original'!K34))</f>
        <v>4</v>
      </c>
      <c r="L34" s="2">
        <f>IFERROR(IF(VLOOKUP('2012 Original'!L34,key_ref,COLUMN(Appointing_Party_Weight__1),FALSE)=0,"none",VLOOKUP('2012 Original'!L34,key_ref,COLUMN(Appointing_Party_Weight__1),FALSE)),CONCATENATE("ERR: ",'2012 Original'!L34))</f>
        <v>4</v>
      </c>
      <c r="M34" s="2">
        <f>IFERROR(IF(VLOOKUP('2012 Original'!M34,key_ref,COLUMN(Appointing_Party_Weight__1),FALSE)=0,"none",VLOOKUP('2012 Original'!M34,key_ref,COLUMN(Appointing_Party_Weight__1),FALSE)),CONCATENATE("ERR: ",'2012 Original'!M34))</f>
        <v>4</v>
      </c>
      <c r="N34" s="2">
        <f>IFERROR(IF(VLOOKUP('2012 Original'!N34,key_ref,COLUMN(Appointing_Party_Weight__1),FALSE)=0,"none",VLOOKUP('2012 Original'!N34,key_ref,COLUMN(Appointing_Party_Weight__1),FALSE)),CONCATENATE("ERR: ",'2012 Original'!N34))</f>
        <v>4</v>
      </c>
      <c r="O34" s="2">
        <f>IFERROR(IF(VLOOKUP('2012 Original'!O34,key_ref,COLUMN(Appointing_Party_Weight__1),FALSE)=0,"none",VLOOKUP('2012 Original'!O34,key_ref,COLUMN(Appointing_Party_Weight__1),FALSE)),CONCATENATE("ERR: ",'2012 Original'!O34))</f>
        <v>4</v>
      </c>
      <c r="P34" s="2">
        <f>IFERROR(IF(VLOOKUP('2012 Original'!P34,key_ref,COLUMN(Appointing_Party_Weight__1),FALSE)=0,"none",VLOOKUP('2012 Original'!P34,key_ref,COLUMN(Appointing_Party_Weight__1),FALSE)),CONCATENATE("ERR: ",'2012 Original'!P34))</f>
        <v>4</v>
      </c>
      <c r="Q34" s="2" t="str">
        <f>IFERROR(IF(VLOOKUP('2012 Original'!Q34,key_ref,COLUMN(Appointing_Party_Weight__1),FALSE)=0,"none",VLOOKUP('2012 Original'!Q34,key_ref,COLUMN(Appointing_Party_Weight__1),FALSE)),CONCATENATE("ERR: ",'2012 Original'!Q34))</f>
        <v>none</v>
      </c>
      <c r="R34" s="2">
        <f>IFERROR(IF(VLOOKUP('2012 Original'!R34,key_ref,COLUMN(Appointing_Party_Weight__1),FALSE)=0,"none",VLOOKUP('2012 Original'!R34,key_ref,COLUMN(Appointing_Party_Weight__1),FALSE)),CONCATENATE("ERR: ",'2012 Original'!R34))</f>
        <v>4</v>
      </c>
      <c r="S34" s="2">
        <f>IFERROR(IF(VLOOKUP('2012 Original'!S34,key_ref,COLUMN(Appointing_Party_Weight__1),FALSE)=0,"none",VLOOKUP('2012 Original'!S34,key_ref,COLUMN(Appointing_Party_Weight__1),FALSE)),CONCATENATE("ERR: ",'2012 Original'!S34))</f>
        <v>4</v>
      </c>
      <c r="T34" s="2">
        <f>IFERROR(IF(VLOOKUP('2012 Original'!T34,key_ref,COLUMN(Appointing_Party_Weight__1),FALSE)=0,"none",VLOOKUP('2012 Original'!T34,key_ref,COLUMN(Appointing_Party_Weight__1),FALSE)),CONCATENATE("ERR: ",'2012 Original'!T34))</f>
        <v>4</v>
      </c>
      <c r="U34" s="2">
        <f>IFERROR(IF(VLOOKUP('2012 Original'!U34,key_ref,COLUMN(Appointing_Party_Weight__1),FALSE)=0,"none",VLOOKUP('2012 Original'!U34,key_ref,COLUMN(Appointing_Party_Weight__1),FALSE)),CONCATENATE("ERR: ",'2012 Original'!U34))</f>
        <v>4</v>
      </c>
      <c r="V34" s="2">
        <f>IFERROR(IF(VLOOKUP('2012 Original'!V34,key_ref,COLUMN(Appointing_Party_Weight__1),FALSE)=0,"none",VLOOKUP('2012 Original'!V34,key_ref,COLUMN(Appointing_Party_Weight__1),FALSE)),CONCATENATE("ERR: ",'2012 Original'!V34))</f>
        <v>4</v>
      </c>
      <c r="W34" s="2">
        <f>IFERROR(IF(VLOOKUP('2012 Original'!W34,key_ref,COLUMN(Appointing_Party_Weight__1),FALSE)=0,"none",VLOOKUP('2012 Original'!W34,key_ref,COLUMN(Appointing_Party_Weight__1),FALSE)),CONCATENATE("ERR: ",'2012 Original'!W34))</f>
        <v>4</v>
      </c>
      <c r="X34" s="2">
        <f>IFERROR(IF(VLOOKUP('2012 Original'!X34,key_ref,COLUMN(Appointing_Party_Weight__1),FALSE)=0,"none",VLOOKUP('2012 Original'!X34,key_ref,COLUMN(Appointing_Party_Weight__1),FALSE)),CONCATENATE("ERR: ",'2012 Original'!X34))</f>
        <v>4</v>
      </c>
      <c r="Y34" s="2">
        <f>IFERROR(IF(VLOOKUP('2012 Original'!Y34,key_ref,COLUMN(Appointing_Party_Weight__1),FALSE)=0,"none",VLOOKUP('2012 Original'!Y34,key_ref,COLUMN(Appointing_Party_Weight__1),FALSE)),CONCATENATE("ERR: ",'2012 Original'!Y34))</f>
        <v>4</v>
      </c>
      <c r="Z34" s="2">
        <f>IFERROR(IF(VLOOKUP('2012 Original'!Z34,key_ref,COLUMN(Appointing_Party_Weight__1),FALSE)=0,"none",VLOOKUP('2012 Original'!Z34,key_ref,COLUMN(Appointing_Party_Weight__1),FALSE)),CONCATENATE("ERR: ",'2012 Original'!Z34))</f>
        <v>4</v>
      </c>
      <c r="AA34" s="2">
        <f>IFERROR(IF(VLOOKUP('2012 Original'!AA34,key_ref,COLUMN(Appointing_Party_Weight__1),FALSE)=0,"none",VLOOKUP('2012 Original'!AA34,key_ref,COLUMN(Appointing_Party_Weight__1),FALSE)),CONCATENATE("ERR: ",'2012 Original'!AA34))</f>
        <v>4</v>
      </c>
      <c r="AB34" s="2">
        <f>IFERROR(IF(VLOOKUP('2012 Original'!AB34,key_ref,COLUMN(Appointing_Party_Weight__1),FALSE)=0,"none",VLOOKUP('2012 Original'!AB34,key_ref,COLUMN(Appointing_Party_Weight__1),FALSE)),CONCATENATE("ERR: ",'2012 Original'!AB34))</f>
        <v>4</v>
      </c>
      <c r="AC34" s="2">
        <f>IFERROR(IF(VLOOKUP('2012 Original'!AC34,key_ref,COLUMN(Appointing_Party_Weight__1),FALSE)=0,"none",VLOOKUP('2012 Original'!AC34,key_ref,COLUMN(Appointing_Party_Weight__1),FALSE)),CONCATENATE("ERR: ",'2012 Original'!AC34))</f>
        <v>4</v>
      </c>
      <c r="AD34" s="2">
        <f>IFERROR(IF(VLOOKUP('2012 Original'!AD34,key_ref,COLUMN(Appointing_Party_Weight__1),FALSE)=0,"none",VLOOKUP('2012 Original'!AD34,key_ref,COLUMN(Appointing_Party_Weight__1),FALSE)),CONCATENATE("ERR: ",'2012 Original'!AD34))</f>
        <v>4</v>
      </c>
      <c r="AE34" s="2">
        <f>IFERROR(IF(VLOOKUP('2012 Original'!AE34,key_ref,COLUMN(Appointing_Party_Weight__1),FALSE)=0,"none",VLOOKUP('2012 Original'!AE34,key_ref,COLUMN(Appointing_Party_Weight__1),FALSE)),CONCATENATE("ERR: ",'2012 Original'!AE34))</f>
        <v>4</v>
      </c>
      <c r="AF34" s="2">
        <f>IFERROR(IF(VLOOKUP('2012 Original'!AF34,key_ref,COLUMN(Appointing_Party_Weight__1),FALSE)=0,"none",VLOOKUP('2012 Original'!AF34,key_ref,COLUMN(Appointing_Party_Weight__1),FALSE)),CONCATENATE("ERR: ",'2012 Original'!AF34))</f>
        <v>4</v>
      </c>
      <c r="AG34" s="2">
        <f>IFERROR(IF(VLOOKUP('2012 Original'!AG34,key_ref,COLUMN(Appointing_Party_Weight__1),FALSE)=0,"none",VLOOKUP('2012 Original'!AG34,key_ref,COLUMN(Appointing_Party_Weight__1),FALSE)),CONCATENATE("ERR: ",'2012 Original'!AG34))</f>
        <v>4</v>
      </c>
      <c r="AH34" s="2">
        <f>IFERROR(IF(VLOOKUP('2012 Original'!AH34,key_ref,COLUMN(Appointing_Party_Weight__1),FALSE)=0,"none",VLOOKUP('2012 Original'!AH34,key_ref,COLUMN(Appointing_Party_Weight__1),FALSE)),CONCATENATE("ERR: ",'2012 Original'!AH34))</f>
        <v>4</v>
      </c>
      <c r="AI34" s="2" t="str">
        <f>IFERROR(IF(VLOOKUP('2012 Original'!AI34,key_ref,COLUMN(Appointing_Party_Weight__1),FALSE)=0,"none",VLOOKUP('2012 Original'!AI34,key_ref,COLUMN(Appointing_Party_Weight__1),FALSE)),CONCATENATE("ERR: ",'2012 Original'!AI34))</f>
        <v>none</v>
      </c>
      <c r="AJ34" s="2">
        <f>IFERROR(IF(VLOOKUP('2012 Original'!AJ34,key_ref,COLUMN(Appointing_Party_Weight__1),FALSE)=0,"none",VLOOKUP('2012 Original'!AJ34,key_ref,COLUMN(Appointing_Party_Weight__1),FALSE)),CONCATENATE("ERR: ",'2012 Original'!AJ34))</f>
        <v>4</v>
      </c>
      <c r="AK34" s="2">
        <f>IFERROR(IF(VLOOKUP('2012 Original'!AK34,key_ref,COLUMN(Appointing_Party_Weight__1),FALSE)=0,"none",VLOOKUP('2012 Original'!AK34,key_ref,COLUMN(Appointing_Party_Weight__1),FALSE)),CONCATENATE("ERR: ",'2012 Original'!AK34))</f>
        <v>4</v>
      </c>
      <c r="AL34" s="2">
        <f>IFERROR(IF(VLOOKUP('2012 Original'!AL34,key_ref,COLUMN(Appointing_Party_Weight__1),FALSE)=0,"none",VLOOKUP('2012 Original'!AL34,key_ref,COLUMN(Appointing_Party_Weight__1),FALSE)),CONCATENATE("ERR: ",'2012 Original'!AL34))</f>
        <v>4</v>
      </c>
      <c r="AM34" s="2">
        <f>IFERROR(IF(VLOOKUP('2012 Original'!AM34,key_ref,COLUMN(Appointing_Party_Weight__1),FALSE)=0,"none",VLOOKUP('2012 Original'!AM34,key_ref,COLUMN(Appointing_Party_Weight__1),FALSE)),CONCATENATE("ERR: ",'2012 Original'!AM34))</f>
        <v>4</v>
      </c>
      <c r="AN34" s="2" t="str">
        <f>IFERROR(IF(VLOOKUP('2012 Original'!AN34,key_ref,COLUMN(Appointing_Party_Weight__1),FALSE)=0,"none",VLOOKUP('2012 Original'!AN34,key_ref,COLUMN(Appointing_Party_Weight__1),FALSE)),CONCATENATE("ERR: ",'2012 Original'!AN34))</f>
        <v>none</v>
      </c>
      <c r="AO34" s="2">
        <f>IFERROR(IF(VLOOKUP('2012 Original'!AO34,key_ref,COLUMN(Appointing_Party_Weight__1),FALSE)=0,"none",VLOOKUP('2012 Original'!AO34,key_ref,COLUMN(Appointing_Party_Weight__1),FALSE)),CONCATENATE("ERR: ",'2012 Original'!AO34))</f>
        <v>4</v>
      </c>
      <c r="AP34" s="2">
        <f>IFERROR(IF(VLOOKUP('2012 Original'!AP34,key_ref,COLUMN(Appointing_Party_Weight__1),FALSE)=0,"none",VLOOKUP('2012 Original'!AP34,key_ref,COLUMN(Appointing_Party_Weight__1),FALSE)),CONCATENATE("ERR: ",'2012 Original'!AP34))</f>
        <v>4</v>
      </c>
      <c r="AQ34" s="2">
        <f>IFERROR(IF(VLOOKUP('2012 Original'!AQ34,key_ref,COLUMN(Appointing_Party_Weight__1),FALSE)=0,"none",VLOOKUP('2012 Original'!AQ34,key_ref,COLUMN(Appointing_Party_Weight__1),FALSE)),CONCATENATE("ERR: ",'2012 Original'!AQ34))</f>
        <v>4</v>
      </c>
      <c r="AR34" s="2">
        <f>IFERROR(IF(VLOOKUP('2012 Original'!AR34,key_ref,COLUMN(Appointing_Party_Weight__1),FALSE)=0,"none",VLOOKUP('2012 Original'!AR34,key_ref,COLUMN(Appointing_Party_Weight__1),FALSE)),CONCATENATE("ERR: ",'2012 Original'!AR34))</f>
        <v>4</v>
      </c>
      <c r="AS34" s="2">
        <f>IFERROR(IF(VLOOKUP('2012 Original'!AS34,key_ref,COLUMN(Appointing_Party_Weight__1),FALSE)=0,"none",VLOOKUP('2012 Original'!AS34,key_ref,COLUMN(Appointing_Party_Weight__1),FALSE)),CONCATENATE("ERR: ",'2012 Original'!AS34))</f>
        <v>4</v>
      </c>
      <c r="AT34" s="2">
        <f>IFERROR(IF(VLOOKUP('2012 Original'!AT34,key_ref,COLUMN(Appointing_Party_Weight__1),FALSE)=0,"none",VLOOKUP('2012 Original'!AT34,key_ref,COLUMN(Appointing_Party_Weight__1),FALSE)),CONCATENATE("ERR: ",'2012 Original'!AT34))</f>
        <v>4</v>
      </c>
      <c r="AU34" s="2">
        <f>IFERROR(IF(VLOOKUP('2012 Original'!AU34,key_ref,COLUMN(Appointing_Party_Weight__1),FALSE)=0,"none",VLOOKUP('2012 Original'!AU34,key_ref,COLUMN(Appointing_Party_Weight__1),FALSE)),CONCATENATE("ERR: ",'2012 Original'!AU34))</f>
        <v>4</v>
      </c>
      <c r="AV34" s="2">
        <f>IFERROR(IF(VLOOKUP('2012 Original'!AV34,key_ref,COLUMN(Appointing_Party_Weight__1),FALSE)=0,"none",VLOOKUP('2012 Original'!AV34,key_ref,COLUMN(Appointing_Party_Weight__1),FALSE)),CONCATENATE("ERR: ",'2012 Original'!AV34))</f>
        <v>4</v>
      </c>
      <c r="AW34" s="2">
        <f>IFERROR(IF(VLOOKUP('2012 Original'!AW34,key_ref,COLUMN(Appointing_Party_Weight__1),FALSE)=0,"none",VLOOKUP('2012 Original'!AW34,key_ref,COLUMN(Appointing_Party_Weight__1),FALSE)),CONCATENATE("ERR: ",'2012 Original'!AW34))</f>
        <v>4</v>
      </c>
      <c r="AX34" s="2">
        <f>IFERROR(IF(VLOOKUP('2012 Original'!AX34,key_ref,COLUMN(Appointing_Party_Weight__1),FALSE)=0,"none",VLOOKUP('2012 Original'!AX34,key_ref,COLUMN(Appointing_Party_Weight__1),FALSE)),CONCATENATE("ERR: ",'2012 Original'!AX34))</f>
        <v>4</v>
      </c>
      <c r="AY34" s="2">
        <f>IFERROR(IF(VLOOKUP('2012 Original'!AY34,key_ref,COLUMN(Appointing_Party_Weight__1),FALSE)=0,"none",VLOOKUP('2012 Original'!AY34,key_ref,COLUMN(Appointing_Party_Weight__1),FALSE)),CONCATENATE("ERR: ",'2012 Original'!AY34))</f>
        <v>4</v>
      </c>
      <c r="AZ34" s="2">
        <f>IFERROR(IF(VLOOKUP('2012 Original'!AZ34,key_ref,COLUMN(Appointing_Party_Weight__1),FALSE)=0,"none",VLOOKUP('2012 Original'!AZ34,key_ref,COLUMN(Appointing_Party_Weight__1),FALSE)),CONCATENATE("ERR: ",'2012 Original'!AZ34))</f>
        <v>4</v>
      </c>
    </row>
    <row r="35" spans="1:52" s="4" customFormat="1">
      <c r="A35" s="3" t="s">
        <v>65</v>
      </c>
      <c r="B35" s="2">
        <f>IFERROR(IF(VLOOKUP('2012 Original'!B35,key_ref,COLUMN(Appointing_Party_Weight__1),FALSE)=0,"none",VLOOKUP('2012 Original'!B35,key_ref,COLUMN(Appointing_Party_Weight__1),FALSE)),CONCATENATE("ERR: ",'2012 Original'!B35))</f>
        <v>4</v>
      </c>
      <c r="C35" s="2">
        <f>IFERROR(IF(VLOOKUP('2012 Original'!C35,key_ref,COLUMN(Appointing_Party_Weight__1),FALSE)=0,"none",VLOOKUP('2012 Original'!C35,key_ref,COLUMN(Appointing_Party_Weight__1),FALSE)),CONCATENATE("ERR: ",'2012 Original'!C35))</f>
        <v>4</v>
      </c>
      <c r="D35" s="2">
        <f>IFERROR(IF(VLOOKUP('2012 Original'!D35,key_ref,COLUMN(Appointing_Party_Weight__1),FALSE)=0,"none",VLOOKUP('2012 Original'!D35,key_ref,COLUMN(Appointing_Party_Weight__1),FALSE)),CONCATENATE("ERR: ",'2012 Original'!D35))</f>
        <v>4</v>
      </c>
      <c r="E35" s="2">
        <f>IFERROR(IF(VLOOKUP('2012 Original'!E35,key_ref,COLUMN(Appointing_Party_Weight__1),FALSE)=0,"none",VLOOKUP('2012 Original'!E35,key_ref,COLUMN(Appointing_Party_Weight__1),FALSE)),CONCATENATE("ERR: ",'2012 Original'!E35))</f>
        <v>4</v>
      </c>
      <c r="F35" s="2">
        <f>IFERROR(IF(VLOOKUP('2012 Original'!F35,key_ref,COLUMN(Appointing_Party_Weight__1),FALSE)=0,"none",VLOOKUP('2012 Original'!F35,key_ref,COLUMN(Appointing_Party_Weight__1),FALSE)),CONCATENATE("ERR: ",'2012 Original'!F35))</f>
        <v>4</v>
      </c>
      <c r="G35" s="2">
        <f>IFERROR(IF(VLOOKUP('2012 Original'!G35,key_ref,COLUMN(Appointing_Party_Weight__1),FALSE)=0,"none",VLOOKUP('2012 Original'!G35,key_ref,COLUMN(Appointing_Party_Weight__1),FALSE)),CONCATENATE("ERR: ",'2012 Original'!G35))</f>
        <v>4</v>
      </c>
      <c r="H35" s="2" t="str">
        <f>IFERROR(IF(VLOOKUP('2012 Original'!H35,key_ref,COLUMN(Appointing_Party_Weight__1),FALSE)=0,"none",VLOOKUP('2012 Original'!H35,key_ref,COLUMN(Appointing_Party_Weight__1),FALSE)),CONCATENATE("ERR: ",'2012 Original'!H35))</f>
        <v>none</v>
      </c>
      <c r="I35" s="2">
        <f>IFERROR(IF(VLOOKUP('2012 Original'!I35,key_ref,COLUMN(Appointing_Party_Weight__1),FALSE)=0,"none",VLOOKUP('2012 Original'!I35,key_ref,COLUMN(Appointing_Party_Weight__1),FALSE)),CONCATENATE("ERR: ",'2012 Original'!I35))</f>
        <v>4</v>
      </c>
      <c r="J35" s="2">
        <f>IFERROR(IF(VLOOKUP('2012 Original'!J35,key_ref,COLUMN(Appointing_Party_Weight__1),FALSE)=0,"none",VLOOKUP('2012 Original'!J35,key_ref,COLUMN(Appointing_Party_Weight__1),FALSE)),CONCATENATE("ERR: ",'2012 Original'!J35))</f>
        <v>4</v>
      </c>
      <c r="K35" s="2">
        <f>IFERROR(IF(VLOOKUP('2012 Original'!K35,key_ref,COLUMN(Appointing_Party_Weight__1),FALSE)=0,"none",VLOOKUP('2012 Original'!K35,key_ref,COLUMN(Appointing_Party_Weight__1),FALSE)),CONCATENATE("ERR: ",'2012 Original'!K35))</f>
        <v>3</v>
      </c>
      <c r="L35" s="2">
        <f>IFERROR(IF(VLOOKUP('2012 Original'!L35,key_ref,COLUMN(Appointing_Party_Weight__1),FALSE)=0,"none",VLOOKUP('2012 Original'!L35,key_ref,COLUMN(Appointing_Party_Weight__1),FALSE)),CONCATENATE("ERR: ",'2012 Original'!L35))</f>
        <v>4</v>
      </c>
      <c r="M35" s="2">
        <f>IFERROR(IF(VLOOKUP('2012 Original'!M35,key_ref,COLUMN(Appointing_Party_Weight__1),FALSE)=0,"none",VLOOKUP('2012 Original'!M35,key_ref,COLUMN(Appointing_Party_Weight__1),FALSE)),CONCATENATE("ERR: ",'2012 Original'!M35))</f>
        <v>4</v>
      </c>
      <c r="N35" s="2">
        <f>IFERROR(IF(VLOOKUP('2012 Original'!N35,key_ref,COLUMN(Appointing_Party_Weight__1),FALSE)=0,"none",VLOOKUP('2012 Original'!N35,key_ref,COLUMN(Appointing_Party_Weight__1),FALSE)),CONCATENATE("ERR: ",'2012 Original'!N35))</f>
        <v>4</v>
      </c>
      <c r="O35" s="2" t="str">
        <f>IFERROR(IF(VLOOKUP('2012 Original'!O35,key_ref,COLUMN(Appointing_Party_Weight__1),FALSE)=0,"none",VLOOKUP('2012 Original'!O35,key_ref,COLUMN(Appointing_Party_Weight__1),FALSE)),CONCATENATE("ERR: ",'2012 Original'!O35))</f>
        <v>none</v>
      </c>
      <c r="P35" s="2">
        <f>IFERROR(IF(VLOOKUP('2012 Original'!P35,key_ref,COLUMN(Appointing_Party_Weight__1),FALSE)=0,"none",VLOOKUP('2012 Original'!P35,key_ref,COLUMN(Appointing_Party_Weight__1),FALSE)),CONCATENATE("ERR: ",'2012 Original'!P35))</f>
        <v>4</v>
      </c>
      <c r="Q35" s="2">
        <f>IFERROR(IF(VLOOKUP('2012 Original'!Q35,key_ref,COLUMN(Appointing_Party_Weight__1),FALSE)=0,"none",VLOOKUP('2012 Original'!Q35,key_ref,COLUMN(Appointing_Party_Weight__1),FALSE)),CONCATENATE("ERR: ",'2012 Original'!Q35))</f>
        <v>4</v>
      </c>
      <c r="R35" s="2">
        <f>IFERROR(IF(VLOOKUP('2012 Original'!R35,key_ref,COLUMN(Appointing_Party_Weight__1),FALSE)=0,"none",VLOOKUP('2012 Original'!R35,key_ref,COLUMN(Appointing_Party_Weight__1),FALSE)),CONCATENATE("ERR: ",'2012 Original'!R35))</f>
        <v>4</v>
      </c>
      <c r="S35" s="2" t="str">
        <f>IFERROR(IF(VLOOKUP('2012 Original'!S35,key_ref,COLUMN(Appointing_Party_Weight__1),FALSE)=0,"none",VLOOKUP('2012 Original'!S35,key_ref,COLUMN(Appointing_Party_Weight__1),FALSE)),CONCATENATE("ERR: ",'2012 Original'!S35))</f>
        <v>none</v>
      </c>
      <c r="T35" s="2">
        <f>IFERROR(IF(VLOOKUP('2012 Original'!T35,key_ref,COLUMN(Appointing_Party_Weight__1),FALSE)=0,"none",VLOOKUP('2012 Original'!T35,key_ref,COLUMN(Appointing_Party_Weight__1),FALSE)),CONCATENATE("ERR: ",'2012 Original'!T35))</f>
        <v>4</v>
      </c>
      <c r="U35" s="2">
        <f>IFERROR(IF(VLOOKUP('2012 Original'!U35,key_ref,COLUMN(Appointing_Party_Weight__1),FALSE)=0,"none",VLOOKUP('2012 Original'!U35,key_ref,COLUMN(Appointing_Party_Weight__1),FALSE)),CONCATENATE("ERR: ",'2012 Original'!U35))</f>
        <v>4</v>
      </c>
      <c r="V35" s="2">
        <f>IFERROR(IF(VLOOKUP('2012 Original'!V35,key_ref,COLUMN(Appointing_Party_Weight__1),FALSE)=0,"none",VLOOKUP('2012 Original'!V35,key_ref,COLUMN(Appointing_Party_Weight__1),FALSE)),CONCATENATE("ERR: ",'2012 Original'!V35))</f>
        <v>4</v>
      </c>
      <c r="W35" s="2">
        <f>IFERROR(IF(VLOOKUP('2012 Original'!W35,key_ref,COLUMN(Appointing_Party_Weight__1),FALSE)=0,"none",VLOOKUP('2012 Original'!W35,key_ref,COLUMN(Appointing_Party_Weight__1),FALSE)),CONCATENATE("ERR: ",'2012 Original'!W35))</f>
        <v>4</v>
      </c>
      <c r="X35" s="2">
        <f>IFERROR(IF(VLOOKUP('2012 Original'!X35,key_ref,COLUMN(Appointing_Party_Weight__1),FALSE)=0,"none",VLOOKUP('2012 Original'!X35,key_ref,COLUMN(Appointing_Party_Weight__1),FALSE)),CONCATENATE("ERR: ",'2012 Original'!X35))</f>
        <v>4</v>
      </c>
      <c r="Y35" s="2">
        <f>IFERROR(IF(VLOOKUP('2012 Original'!Y35,key_ref,COLUMN(Appointing_Party_Weight__1),FALSE)=0,"none",VLOOKUP('2012 Original'!Y35,key_ref,COLUMN(Appointing_Party_Weight__1),FALSE)),CONCATENATE("ERR: ",'2012 Original'!Y35))</f>
        <v>4</v>
      </c>
      <c r="Z35" s="2">
        <f>IFERROR(IF(VLOOKUP('2012 Original'!Z35,key_ref,COLUMN(Appointing_Party_Weight__1),FALSE)=0,"none",VLOOKUP('2012 Original'!Z35,key_ref,COLUMN(Appointing_Party_Weight__1),FALSE)),CONCATENATE("ERR: ",'2012 Original'!Z35))</f>
        <v>4</v>
      </c>
      <c r="AA35" s="2">
        <f>IFERROR(IF(VLOOKUP('2012 Original'!AA35,key_ref,COLUMN(Appointing_Party_Weight__1),FALSE)=0,"none",VLOOKUP('2012 Original'!AA35,key_ref,COLUMN(Appointing_Party_Weight__1),FALSE)),CONCATENATE("ERR: ",'2012 Original'!AA35))</f>
        <v>4</v>
      </c>
      <c r="AB35" s="2">
        <f>IFERROR(IF(VLOOKUP('2012 Original'!AB35,key_ref,COLUMN(Appointing_Party_Weight__1),FALSE)=0,"none",VLOOKUP('2012 Original'!AB35,key_ref,COLUMN(Appointing_Party_Weight__1),FALSE)),CONCATENATE("ERR: ",'2012 Original'!AB35))</f>
        <v>4</v>
      </c>
      <c r="AC35" s="2">
        <f>IFERROR(IF(VLOOKUP('2012 Original'!AC35,key_ref,COLUMN(Appointing_Party_Weight__1),FALSE)=0,"none",VLOOKUP('2012 Original'!AC35,key_ref,COLUMN(Appointing_Party_Weight__1),FALSE)),CONCATENATE("ERR: ",'2012 Original'!AC35))</f>
        <v>4</v>
      </c>
      <c r="AD35" s="2">
        <f>IFERROR(IF(VLOOKUP('2012 Original'!AD35,key_ref,COLUMN(Appointing_Party_Weight__1),FALSE)=0,"none",VLOOKUP('2012 Original'!AD35,key_ref,COLUMN(Appointing_Party_Weight__1),FALSE)),CONCATENATE("ERR: ",'2012 Original'!AD35))</f>
        <v>4</v>
      </c>
      <c r="AE35" s="2">
        <f>IFERROR(IF(VLOOKUP('2012 Original'!AE35,key_ref,COLUMN(Appointing_Party_Weight__1),FALSE)=0,"none",VLOOKUP('2012 Original'!AE35,key_ref,COLUMN(Appointing_Party_Weight__1),FALSE)),CONCATENATE("ERR: ",'2012 Original'!AE35))</f>
        <v>4</v>
      </c>
      <c r="AF35" s="2">
        <f>IFERROR(IF(VLOOKUP('2012 Original'!AF35,key_ref,COLUMN(Appointing_Party_Weight__1),FALSE)=0,"none",VLOOKUP('2012 Original'!AF35,key_ref,COLUMN(Appointing_Party_Weight__1),FALSE)),CONCATENATE("ERR: ",'2012 Original'!AF35))</f>
        <v>4</v>
      </c>
      <c r="AG35" s="2">
        <f>IFERROR(IF(VLOOKUP('2012 Original'!AG35,key_ref,COLUMN(Appointing_Party_Weight__1),FALSE)=0,"none",VLOOKUP('2012 Original'!AG35,key_ref,COLUMN(Appointing_Party_Weight__1),FALSE)),CONCATENATE("ERR: ",'2012 Original'!AG35))</f>
        <v>4</v>
      </c>
      <c r="AH35" s="2">
        <f>IFERROR(IF(VLOOKUP('2012 Original'!AH35,key_ref,COLUMN(Appointing_Party_Weight__1),FALSE)=0,"none",VLOOKUP('2012 Original'!AH35,key_ref,COLUMN(Appointing_Party_Weight__1),FALSE)),CONCATENATE("ERR: ",'2012 Original'!AH35))</f>
        <v>4</v>
      </c>
      <c r="AI35" s="2" t="str">
        <f>IFERROR(IF(VLOOKUP('2012 Original'!AI35,key_ref,COLUMN(Appointing_Party_Weight__1),FALSE)=0,"none",VLOOKUP('2012 Original'!AI35,key_ref,COLUMN(Appointing_Party_Weight__1),FALSE)),CONCATENATE("ERR: ",'2012 Original'!AI35))</f>
        <v>none</v>
      </c>
      <c r="AJ35" s="2">
        <f>IFERROR(IF(VLOOKUP('2012 Original'!AJ35,key_ref,COLUMN(Appointing_Party_Weight__1),FALSE)=0,"none",VLOOKUP('2012 Original'!AJ35,key_ref,COLUMN(Appointing_Party_Weight__1),FALSE)),CONCATENATE("ERR: ",'2012 Original'!AJ35))</f>
        <v>4</v>
      </c>
      <c r="AK35" s="2" t="str">
        <f>IFERROR(IF(VLOOKUP('2012 Original'!AK35,key_ref,COLUMN(Appointing_Party_Weight__1),FALSE)=0,"none",VLOOKUP('2012 Original'!AK35,key_ref,COLUMN(Appointing_Party_Weight__1),FALSE)),CONCATENATE("ERR: ",'2012 Original'!AK35))</f>
        <v>none</v>
      </c>
      <c r="AL35" s="2">
        <f>IFERROR(IF(VLOOKUP('2012 Original'!AL35,key_ref,COLUMN(Appointing_Party_Weight__1),FALSE)=0,"none",VLOOKUP('2012 Original'!AL35,key_ref,COLUMN(Appointing_Party_Weight__1),FALSE)),CONCATENATE("ERR: ",'2012 Original'!AL35))</f>
        <v>4</v>
      </c>
      <c r="AM35" s="2">
        <f>IFERROR(IF(VLOOKUP('2012 Original'!AM35,key_ref,COLUMN(Appointing_Party_Weight__1),FALSE)=0,"none",VLOOKUP('2012 Original'!AM35,key_ref,COLUMN(Appointing_Party_Weight__1),FALSE)),CONCATENATE("ERR: ",'2012 Original'!AM35))</f>
        <v>4</v>
      </c>
      <c r="AN35" s="2" t="str">
        <f>IFERROR(IF(VLOOKUP('2012 Original'!AN35,key_ref,COLUMN(Appointing_Party_Weight__1),FALSE)=0,"none",VLOOKUP('2012 Original'!AN35,key_ref,COLUMN(Appointing_Party_Weight__1),FALSE)),CONCATENATE("ERR: ",'2012 Original'!AN35))</f>
        <v>none</v>
      </c>
      <c r="AO35" s="2">
        <f>IFERROR(IF(VLOOKUP('2012 Original'!AO35,key_ref,COLUMN(Appointing_Party_Weight__1),FALSE)=0,"none",VLOOKUP('2012 Original'!AO35,key_ref,COLUMN(Appointing_Party_Weight__1),FALSE)),CONCATENATE("ERR: ",'2012 Original'!AO35))</f>
        <v>4</v>
      </c>
      <c r="AP35" s="2" t="str">
        <f>IFERROR(IF(VLOOKUP('2012 Original'!AP35,key_ref,COLUMN(Appointing_Party_Weight__1),FALSE)=0,"none",VLOOKUP('2012 Original'!AP35,key_ref,COLUMN(Appointing_Party_Weight__1),FALSE)),CONCATENATE("ERR: ",'2012 Original'!AP35))</f>
        <v>none</v>
      </c>
      <c r="AQ35" s="2" t="str">
        <f>IFERROR(IF(VLOOKUP('2012 Original'!AQ35,key_ref,COLUMN(Appointing_Party_Weight__1),FALSE)=0,"none",VLOOKUP('2012 Original'!AQ35,key_ref,COLUMN(Appointing_Party_Weight__1),FALSE)),CONCATENATE("ERR: ",'2012 Original'!AQ35))</f>
        <v>none</v>
      </c>
      <c r="AR35" s="2">
        <f>IFERROR(IF(VLOOKUP('2012 Original'!AR35,key_ref,COLUMN(Appointing_Party_Weight__1),FALSE)=0,"none",VLOOKUP('2012 Original'!AR35,key_ref,COLUMN(Appointing_Party_Weight__1),FALSE)),CONCATENATE("ERR: ",'2012 Original'!AR35))</f>
        <v>4</v>
      </c>
      <c r="AS35" s="2">
        <f>IFERROR(IF(VLOOKUP('2012 Original'!AS35,key_ref,COLUMN(Appointing_Party_Weight__1),FALSE)=0,"none",VLOOKUP('2012 Original'!AS35,key_ref,COLUMN(Appointing_Party_Weight__1),FALSE)),CONCATENATE("ERR: ",'2012 Original'!AS35))</f>
        <v>4</v>
      </c>
      <c r="AT35" s="2">
        <f>IFERROR(IF(VLOOKUP('2012 Original'!AT35,key_ref,COLUMN(Appointing_Party_Weight__1),FALSE)=0,"none",VLOOKUP('2012 Original'!AT35,key_ref,COLUMN(Appointing_Party_Weight__1),FALSE)),CONCATENATE("ERR: ",'2012 Original'!AT35))</f>
        <v>4</v>
      </c>
      <c r="AU35" s="2">
        <f>IFERROR(IF(VLOOKUP('2012 Original'!AU35,key_ref,COLUMN(Appointing_Party_Weight__1),FALSE)=0,"none",VLOOKUP('2012 Original'!AU35,key_ref,COLUMN(Appointing_Party_Weight__1),FALSE)),CONCATENATE("ERR: ",'2012 Original'!AU35))</f>
        <v>4</v>
      </c>
      <c r="AV35" s="2">
        <f>IFERROR(IF(VLOOKUP('2012 Original'!AV35,key_ref,COLUMN(Appointing_Party_Weight__1),FALSE)=0,"none",VLOOKUP('2012 Original'!AV35,key_ref,COLUMN(Appointing_Party_Weight__1),FALSE)),CONCATENATE("ERR: ",'2012 Original'!AV35))</f>
        <v>4</v>
      </c>
      <c r="AW35" s="2">
        <f>IFERROR(IF(VLOOKUP('2012 Original'!AW35,key_ref,COLUMN(Appointing_Party_Weight__1),FALSE)=0,"none",VLOOKUP('2012 Original'!AW35,key_ref,COLUMN(Appointing_Party_Weight__1),FALSE)),CONCATENATE("ERR: ",'2012 Original'!AW35))</f>
        <v>4</v>
      </c>
      <c r="AX35" s="2">
        <f>IFERROR(IF(VLOOKUP('2012 Original'!AX35,key_ref,COLUMN(Appointing_Party_Weight__1),FALSE)=0,"none",VLOOKUP('2012 Original'!AX35,key_ref,COLUMN(Appointing_Party_Weight__1),FALSE)),CONCATENATE("ERR: ",'2012 Original'!AX35))</f>
        <v>4</v>
      </c>
      <c r="AY35" s="2">
        <f>IFERROR(IF(VLOOKUP('2012 Original'!AY35,key_ref,COLUMN(Appointing_Party_Weight__1),FALSE)=0,"none",VLOOKUP('2012 Original'!AY35,key_ref,COLUMN(Appointing_Party_Weight__1),FALSE)),CONCATENATE("ERR: ",'2012 Original'!AY35))</f>
        <v>4</v>
      </c>
      <c r="AZ35" s="2">
        <f>IFERROR(IF(VLOOKUP('2012 Original'!AZ35,key_ref,COLUMN(Appointing_Party_Weight__1),FALSE)=0,"none",VLOOKUP('2012 Original'!AZ35,key_ref,COLUMN(Appointing_Party_Weight__1),FALSE)),CONCATENATE("ERR: ",'2012 Original'!AZ35))</f>
        <v>4</v>
      </c>
    </row>
    <row r="36" spans="1:52" s="4" customFormat="1">
      <c r="A36" s="3" t="s">
        <v>66</v>
      </c>
      <c r="B36" s="2">
        <f>IFERROR(IF(VLOOKUP('2012 Original'!B36,key_ref,COLUMN(Appointing_Party_Weight__1),FALSE)=0,"none",VLOOKUP('2012 Original'!B36,key_ref,COLUMN(Appointing_Party_Weight__1),FALSE)),CONCATENATE("ERR: ",'2012 Original'!B36))</f>
        <v>4</v>
      </c>
      <c r="C36" s="2">
        <f>IFERROR(IF(VLOOKUP('2012 Original'!C36,key_ref,COLUMN(Appointing_Party_Weight__1),FALSE)=0,"none",VLOOKUP('2012 Original'!C36,key_ref,COLUMN(Appointing_Party_Weight__1),FALSE)),CONCATENATE("ERR: ",'2012 Original'!C36))</f>
        <v>4</v>
      </c>
      <c r="D36" s="2">
        <f>IFERROR(IF(VLOOKUP('2012 Original'!D36,key_ref,COLUMN(Appointing_Party_Weight__1),FALSE)=0,"none",VLOOKUP('2012 Original'!D36,key_ref,COLUMN(Appointing_Party_Weight__1),FALSE)),CONCATENATE("ERR: ",'2012 Original'!D36))</f>
        <v>4</v>
      </c>
      <c r="E36" s="2">
        <f>IFERROR(IF(VLOOKUP('2012 Original'!E36,key_ref,COLUMN(Appointing_Party_Weight__1),FALSE)=0,"none",VLOOKUP('2012 Original'!E36,key_ref,COLUMN(Appointing_Party_Weight__1),FALSE)),CONCATENATE("ERR: ",'2012 Original'!E36))</f>
        <v>4</v>
      </c>
      <c r="F36" s="2">
        <f>IFERROR(IF(VLOOKUP('2012 Original'!F36,key_ref,COLUMN(Appointing_Party_Weight__1),FALSE)=0,"none",VLOOKUP('2012 Original'!F36,key_ref,COLUMN(Appointing_Party_Weight__1),FALSE)),CONCATENATE("ERR: ",'2012 Original'!F36))</f>
        <v>4</v>
      </c>
      <c r="G36" s="2">
        <f>IFERROR(IF(VLOOKUP('2012 Original'!G36,key_ref,COLUMN(Appointing_Party_Weight__1),FALSE)=0,"none",VLOOKUP('2012 Original'!G36,key_ref,COLUMN(Appointing_Party_Weight__1),FALSE)),CONCATENATE("ERR: ",'2012 Original'!G36))</f>
        <v>4</v>
      </c>
      <c r="H36" s="2">
        <f>IFERROR(IF(VLOOKUP('2012 Original'!H36,key_ref,COLUMN(Appointing_Party_Weight__1),FALSE)=0,"none",VLOOKUP('2012 Original'!H36,key_ref,COLUMN(Appointing_Party_Weight__1),FALSE)),CONCATENATE("ERR: ",'2012 Original'!H36))</f>
        <v>3</v>
      </c>
      <c r="I36" s="2">
        <f>IFERROR(IF(VLOOKUP('2012 Original'!I36,key_ref,COLUMN(Appointing_Party_Weight__1),FALSE)=0,"none",VLOOKUP('2012 Original'!I36,key_ref,COLUMN(Appointing_Party_Weight__1),FALSE)),CONCATENATE("ERR: ",'2012 Original'!I36))</f>
        <v>3</v>
      </c>
      <c r="J36" s="2">
        <f>IFERROR(IF(VLOOKUP('2012 Original'!J36,key_ref,COLUMN(Appointing_Party_Weight__1),FALSE)=0,"none",VLOOKUP('2012 Original'!J36,key_ref,COLUMN(Appointing_Party_Weight__1),FALSE)),CONCATENATE("ERR: ",'2012 Original'!J36))</f>
        <v>4</v>
      </c>
      <c r="K36" s="2">
        <f>IFERROR(IF(VLOOKUP('2012 Original'!K36,key_ref,COLUMN(Appointing_Party_Weight__1),FALSE)=0,"none",VLOOKUP('2012 Original'!K36,key_ref,COLUMN(Appointing_Party_Weight__1),FALSE)),CONCATENATE("ERR: ",'2012 Original'!K36))</f>
        <v>4</v>
      </c>
      <c r="L36" s="2">
        <f>IFERROR(IF(VLOOKUP('2012 Original'!L36,key_ref,COLUMN(Appointing_Party_Weight__1),FALSE)=0,"none",VLOOKUP('2012 Original'!L36,key_ref,COLUMN(Appointing_Party_Weight__1),FALSE)),CONCATENATE("ERR: ",'2012 Original'!L36))</f>
        <v>3</v>
      </c>
      <c r="M36" s="2">
        <f>IFERROR(IF(VLOOKUP('2012 Original'!M36,key_ref,COLUMN(Appointing_Party_Weight__1),FALSE)=0,"none",VLOOKUP('2012 Original'!M36,key_ref,COLUMN(Appointing_Party_Weight__1),FALSE)),CONCATENATE("ERR: ",'2012 Original'!M36))</f>
        <v>4</v>
      </c>
      <c r="N36" s="2">
        <f>IFERROR(IF(VLOOKUP('2012 Original'!N36,key_ref,COLUMN(Appointing_Party_Weight__1),FALSE)=0,"none",VLOOKUP('2012 Original'!N36,key_ref,COLUMN(Appointing_Party_Weight__1),FALSE)),CONCATENATE("ERR: ",'2012 Original'!N36))</f>
        <v>3</v>
      </c>
      <c r="O36" s="2">
        <f>IFERROR(IF(VLOOKUP('2012 Original'!O36,key_ref,COLUMN(Appointing_Party_Weight__1),FALSE)=0,"none",VLOOKUP('2012 Original'!O36,key_ref,COLUMN(Appointing_Party_Weight__1),FALSE)),CONCATENATE("ERR: ",'2012 Original'!O36))</f>
        <v>4</v>
      </c>
      <c r="P36" s="2">
        <f>IFERROR(IF(VLOOKUP('2012 Original'!P36,key_ref,COLUMN(Appointing_Party_Weight__1),FALSE)=0,"none",VLOOKUP('2012 Original'!P36,key_ref,COLUMN(Appointing_Party_Weight__1),FALSE)),CONCATENATE("ERR: ",'2012 Original'!P36))</f>
        <v>3</v>
      </c>
      <c r="Q36" s="2">
        <f>IFERROR(IF(VLOOKUP('2012 Original'!Q36,key_ref,COLUMN(Appointing_Party_Weight__1),FALSE)=0,"none",VLOOKUP('2012 Original'!Q36,key_ref,COLUMN(Appointing_Party_Weight__1),FALSE)),CONCATENATE("ERR: ",'2012 Original'!Q36))</f>
        <v>4</v>
      </c>
      <c r="R36" s="2">
        <f>IFERROR(IF(VLOOKUP('2012 Original'!R36,key_ref,COLUMN(Appointing_Party_Weight__1),FALSE)=0,"none",VLOOKUP('2012 Original'!R36,key_ref,COLUMN(Appointing_Party_Weight__1),FALSE)),CONCATENATE("ERR: ",'2012 Original'!R36))</f>
        <v>3</v>
      </c>
      <c r="S36" s="2">
        <f>IFERROR(IF(VLOOKUP('2012 Original'!S36,key_ref,COLUMN(Appointing_Party_Weight__1),FALSE)=0,"none",VLOOKUP('2012 Original'!S36,key_ref,COLUMN(Appointing_Party_Weight__1),FALSE)),CONCATENATE("ERR: ",'2012 Original'!S36))</f>
        <v>3</v>
      </c>
      <c r="T36" s="2">
        <f>IFERROR(IF(VLOOKUP('2012 Original'!T36,key_ref,COLUMN(Appointing_Party_Weight__1),FALSE)=0,"none",VLOOKUP('2012 Original'!T36,key_ref,COLUMN(Appointing_Party_Weight__1),FALSE)),CONCATENATE("ERR: ",'2012 Original'!T36))</f>
        <v>4</v>
      </c>
      <c r="U36" s="2">
        <f>IFERROR(IF(VLOOKUP('2012 Original'!U36,key_ref,COLUMN(Appointing_Party_Weight__1),FALSE)=0,"none",VLOOKUP('2012 Original'!U36,key_ref,COLUMN(Appointing_Party_Weight__1),FALSE)),CONCATENATE("ERR: ",'2012 Original'!U36))</f>
        <v>4</v>
      </c>
      <c r="V36" s="2">
        <f>IFERROR(IF(VLOOKUP('2012 Original'!V36,key_ref,COLUMN(Appointing_Party_Weight__1),FALSE)=0,"none",VLOOKUP('2012 Original'!V36,key_ref,COLUMN(Appointing_Party_Weight__1),FALSE)),CONCATENATE("ERR: ",'2012 Original'!V36))</f>
        <v>3</v>
      </c>
      <c r="W36" s="2">
        <f>IFERROR(IF(VLOOKUP('2012 Original'!W36,key_ref,COLUMN(Appointing_Party_Weight__1),FALSE)=0,"none",VLOOKUP('2012 Original'!W36,key_ref,COLUMN(Appointing_Party_Weight__1),FALSE)),CONCATENATE("ERR: ",'2012 Original'!W36))</f>
        <v>3</v>
      </c>
      <c r="X36" s="2">
        <f>IFERROR(IF(VLOOKUP('2012 Original'!X36,key_ref,COLUMN(Appointing_Party_Weight__1),FALSE)=0,"none",VLOOKUP('2012 Original'!X36,key_ref,COLUMN(Appointing_Party_Weight__1),FALSE)),CONCATENATE("ERR: ",'2012 Original'!X36))</f>
        <v>4</v>
      </c>
      <c r="Y36" s="2">
        <f>IFERROR(IF(VLOOKUP('2012 Original'!Y36,key_ref,COLUMN(Appointing_Party_Weight__1),FALSE)=0,"none",VLOOKUP('2012 Original'!Y36,key_ref,COLUMN(Appointing_Party_Weight__1),FALSE)),CONCATENATE("ERR: ",'2012 Original'!Y36))</f>
        <v>3</v>
      </c>
      <c r="Z36" s="2">
        <f>IFERROR(IF(VLOOKUP('2012 Original'!Z36,key_ref,COLUMN(Appointing_Party_Weight__1),FALSE)=0,"none",VLOOKUP('2012 Original'!Z36,key_ref,COLUMN(Appointing_Party_Weight__1),FALSE)),CONCATENATE("ERR: ",'2012 Original'!Z36))</f>
        <v>2</v>
      </c>
      <c r="AA36" s="2">
        <f>IFERROR(IF(VLOOKUP('2012 Original'!AA36,key_ref,COLUMN(Appointing_Party_Weight__1),FALSE)=0,"none",VLOOKUP('2012 Original'!AA36,key_ref,COLUMN(Appointing_Party_Weight__1),FALSE)),CONCATENATE("ERR: ",'2012 Original'!AA36))</f>
        <v>4</v>
      </c>
      <c r="AB36" s="2">
        <f>IFERROR(IF(VLOOKUP('2012 Original'!AB36,key_ref,COLUMN(Appointing_Party_Weight__1),FALSE)=0,"none",VLOOKUP('2012 Original'!AB36,key_ref,COLUMN(Appointing_Party_Weight__1),FALSE)),CONCATENATE("ERR: ",'2012 Original'!AB36))</f>
        <v>4</v>
      </c>
      <c r="AC36" s="2">
        <f>IFERROR(IF(VLOOKUP('2012 Original'!AC36,key_ref,COLUMN(Appointing_Party_Weight__1),FALSE)=0,"none",VLOOKUP('2012 Original'!AC36,key_ref,COLUMN(Appointing_Party_Weight__1),FALSE)),CONCATENATE("ERR: ",'2012 Original'!AC36))</f>
        <v>3</v>
      </c>
      <c r="AD36" s="2">
        <f>IFERROR(IF(VLOOKUP('2012 Original'!AD36,key_ref,COLUMN(Appointing_Party_Weight__1),FALSE)=0,"none",VLOOKUP('2012 Original'!AD36,key_ref,COLUMN(Appointing_Party_Weight__1),FALSE)),CONCATENATE("ERR: ",'2012 Original'!AD36))</f>
        <v>4</v>
      </c>
      <c r="AE36" s="2">
        <f>IFERROR(IF(VLOOKUP('2012 Original'!AE36,key_ref,COLUMN(Appointing_Party_Weight__1),FALSE)=0,"none",VLOOKUP('2012 Original'!AE36,key_ref,COLUMN(Appointing_Party_Weight__1),FALSE)),CONCATENATE("ERR: ",'2012 Original'!AE36))</f>
        <v>3</v>
      </c>
      <c r="AF36" s="2">
        <f>IFERROR(IF(VLOOKUP('2012 Original'!AF36,key_ref,COLUMN(Appointing_Party_Weight__1),FALSE)=0,"none",VLOOKUP('2012 Original'!AF36,key_ref,COLUMN(Appointing_Party_Weight__1),FALSE)),CONCATENATE("ERR: ",'2012 Original'!AF36))</f>
        <v>4</v>
      </c>
      <c r="AG36" s="2">
        <f>IFERROR(IF(VLOOKUP('2012 Original'!AG36,key_ref,COLUMN(Appointing_Party_Weight__1),FALSE)=0,"none",VLOOKUP('2012 Original'!AG36,key_ref,COLUMN(Appointing_Party_Weight__1),FALSE)),CONCATENATE("ERR: ",'2012 Original'!AG36))</f>
        <v>3</v>
      </c>
      <c r="AH36" s="2">
        <f>IFERROR(IF(VLOOKUP('2012 Original'!AH36,key_ref,COLUMN(Appointing_Party_Weight__1),FALSE)=0,"none",VLOOKUP('2012 Original'!AH36,key_ref,COLUMN(Appointing_Party_Weight__1),FALSE)),CONCATENATE("ERR: ",'2012 Original'!AH36))</f>
        <v>4</v>
      </c>
      <c r="AI36" s="2" t="str">
        <f>IFERROR(IF(VLOOKUP('2012 Original'!AI36,key_ref,COLUMN(Appointing_Party_Weight__1),FALSE)=0,"none",VLOOKUP('2012 Original'!AI36,key_ref,COLUMN(Appointing_Party_Weight__1),FALSE)),CONCATENATE("ERR: ",'2012 Original'!AI36))</f>
        <v>none</v>
      </c>
      <c r="AJ36" s="2">
        <f>IFERROR(IF(VLOOKUP('2012 Original'!AJ36,key_ref,COLUMN(Appointing_Party_Weight__1),FALSE)=0,"none",VLOOKUP('2012 Original'!AJ36,key_ref,COLUMN(Appointing_Party_Weight__1),FALSE)),CONCATENATE("ERR: ",'2012 Original'!AJ36))</f>
        <v>1</v>
      </c>
      <c r="AK36" s="2">
        <f>IFERROR(IF(VLOOKUP('2012 Original'!AK36,key_ref,COLUMN(Appointing_Party_Weight__1),FALSE)=0,"none",VLOOKUP('2012 Original'!AK36,key_ref,COLUMN(Appointing_Party_Weight__1),FALSE)),CONCATENATE("ERR: ",'2012 Original'!AK36))</f>
        <v>3</v>
      </c>
      <c r="AL36" s="2">
        <f>IFERROR(IF(VLOOKUP('2012 Original'!AL36,key_ref,COLUMN(Appointing_Party_Weight__1),FALSE)=0,"none",VLOOKUP('2012 Original'!AL36,key_ref,COLUMN(Appointing_Party_Weight__1),FALSE)),CONCATENATE("ERR: ",'2012 Original'!AL36))</f>
        <v>4</v>
      </c>
      <c r="AM36" s="2">
        <f>IFERROR(IF(VLOOKUP('2012 Original'!AM36,key_ref,COLUMN(Appointing_Party_Weight__1),FALSE)=0,"none",VLOOKUP('2012 Original'!AM36,key_ref,COLUMN(Appointing_Party_Weight__1),FALSE)),CONCATENATE("ERR: ",'2012 Original'!AM36))</f>
        <v>4</v>
      </c>
      <c r="AN36" s="2">
        <f>IFERROR(IF(VLOOKUP('2012 Original'!AN36,key_ref,COLUMN(Appointing_Party_Weight__1),FALSE)=0,"none",VLOOKUP('2012 Original'!AN36,key_ref,COLUMN(Appointing_Party_Weight__1),FALSE)),CONCATENATE("ERR: ",'2012 Original'!AN36))</f>
        <v>3</v>
      </c>
      <c r="AO36" s="2">
        <f>IFERROR(IF(VLOOKUP('2012 Original'!AO36,key_ref,COLUMN(Appointing_Party_Weight__1),FALSE)=0,"none",VLOOKUP('2012 Original'!AO36,key_ref,COLUMN(Appointing_Party_Weight__1),FALSE)),CONCATENATE("ERR: ",'2012 Original'!AO36))</f>
        <v>4</v>
      </c>
      <c r="AP36" s="2">
        <f>IFERROR(IF(VLOOKUP('2012 Original'!AP36,key_ref,COLUMN(Appointing_Party_Weight__1),FALSE)=0,"none",VLOOKUP('2012 Original'!AP36,key_ref,COLUMN(Appointing_Party_Weight__1),FALSE)),CONCATENATE("ERR: ",'2012 Original'!AP36))</f>
        <v>3</v>
      </c>
      <c r="AQ36" s="2">
        <f>IFERROR(IF(VLOOKUP('2012 Original'!AQ36,key_ref,COLUMN(Appointing_Party_Weight__1),FALSE)=0,"none",VLOOKUP('2012 Original'!AQ36,key_ref,COLUMN(Appointing_Party_Weight__1),FALSE)),CONCATENATE("ERR: ",'2012 Original'!AQ36))</f>
        <v>4</v>
      </c>
      <c r="AR36" s="2">
        <f>IFERROR(IF(VLOOKUP('2012 Original'!AR36,key_ref,COLUMN(Appointing_Party_Weight__1),FALSE)=0,"none",VLOOKUP('2012 Original'!AR36,key_ref,COLUMN(Appointing_Party_Weight__1),FALSE)),CONCATENATE("ERR: ",'2012 Original'!AR36))</f>
        <v>3</v>
      </c>
      <c r="AS36" s="2">
        <f>IFERROR(IF(VLOOKUP('2012 Original'!AS36,key_ref,COLUMN(Appointing_Party_Weight__1),FALSE)=0,"none",VLOOKUP('2012 Original'!AS36,key_ref,COLUMN(Appointing_Party_Weight__1),FALSE)),CONCATENATE("ERR: ",'2012 Original'!AS36))</f>
        <v>4</v>
      </c>
      <c r="AT36" s="2">
        <f>IFERROR(IF(VLOOKUP('2012 Original'!AT36,key_ref,COLUMN(Appointing_Party_Weight__1),FALSE)=0,"none",VLOOKUP('2012 Original'!AT36,key_ref,COLUMN(Appointing_Party_Weight__1),FALSE)),CONCATENATE("ERR: ",'2012 Original'!AT36))</f>
        <v>3</v>
      </c>
      <c r="AU36" s="2">
        <f>IFERROR(IF(VLOOKUP('2012 Original'!AU36,key_ref,COLUMN(Appointing_Party_Weight__1),FALSE)=0,"none",VLOOKUP('2012 Original'!AU36,key_ref,COLUMN(Appointing_Party_Weight__1),FALSE)),CONCATENATE("ERR: ",'2012 Original'!AU36))</f>
        <v>1</v>
      </c>
      <c r="AV36" s="2">
        <f>IFERROR(IF(VLOOKUP('2012 Original'!AV36,key_ref,COLUMN(Appointing_Party_Weight__1),FALSE)=0,"none",VLOOKUP('2012 Original'!AV36,key_ref,COLUMN(Appointing_Party_Weight__1),FALSE)),CONCATENATE("ERR: ",'2012 Original'!AV36))</f>
        <v>4</v>
      </c>
      <c r="AW36" s="2">
        <f>IFERROR(IF(VLOOKUP('2012 Original'!AW36,key_ref,COLUMN(Appointing_Party_Weight__1),FALSE)=0,"none",VLOOKUP('2012 Original'!AW36,key_ref,COLUMN(Appointing_Party_Weight__1),FALSE)),CONCATENATE("ERR: ",'2012 Original'!AW36))</f>
        <v>3</v>
      </c>
      <c r="AX36" s="2">
        <f>IFERROR(IF(VLOOKUP('2012 Original'!AX36,key_ref,COLUMN(Appointing_Party_Weight__1),FALSE)=0,"none",VLOOKUP('2012 Original'!AX36,key_ref,COLUMN(Appointing_Party_Weight__1),FALSE)),CONCATENATE("ERR: ",'2012 Original'!AX36))</f>
        <v>3</v>
      </c>
      <c r="AY36" s="2">
        <f>IFERROR(IF(VLOOKUP('2012 Original'!AY36,key_ref,COLUMN(Appointing_Party_Weight__1),FALSE)=0,"none",VLOOKUP('2012 Original'!AY36,key_ref,COLUMN(Appointing_Party_Weight__1),FALSE)),CONCATENATE("ERR: ",'2012 Original'!AY36))</f>
        <v>4</v>
      </c>
      <c r="AZ36" s="2">
        <f>IFERROR(IF(VLOOKUP('2012 Original'!AZ36,key_ref,COLUMN(Appointing_Party_Weight__1),FALSE)=0,"none",VLOOKUP('2012 Original'!AZ36,key_ref,COLUMN(Appointing_Party_Weight__1),FALSE)),CONCATENATE("ERR: ",'2012 Original'!AZ36))</f>
        <v>3</v>
      </c>
    </row>
    <row r="37" spans="1:52" s="4" customFormat="1">
      <c r="A37" s="3" t="s">
        <v>67</v>
      </c>
      <c r="B37" s="2">
        <f>IFERROR(IF(VLOOKUP('2012 Original'!B37,key_ref,COLUMN(Appointing_Party_Weight__1),FALSE)=0,"none",VLOOKUP('2012 Original'!B37,key_ref,COLUMN(Appointing_Party_Weight__1),FALSE)),CONCATENATE("ERR: ",'2012 Original'!B37))</f>
        <v>4</v>
      </c>
      <c r="C37" s="2">
        <f>IFERROR(IF(VLOOKUP('2012 Original'!C37,key_ref,COLUMN(Appointing_Party_Weight__1),FALSE)=0,"none",VLOOKUP('2012 Original'!C37,key_ref,COLUMN(Appointing_Party_Weight__1),FALSE)),CONCATENATE("ERR: ",'2012 Original'!C37))</f>
        <v>4</v>
      </c>
      <c r="D37" s="2">
        <f>IFERROR(IF(VLOOKUP('2012 Original'!D37,key_ref,COLUMN(Appointing_Party_Weight__1),FALSE)=0,"none",VLOOKUP('2012 Original'!D37,key_ref,COLUMN(Appointing_Party_Weight__1),FALSE)),CONCATENATE("ERR: ",'2012 Original'!D37))</f>
        <v>3</v>
      </c>
      <c r="E37" s="2">
        <f>IFERROR(IF(VLOOKUP('2012 Original'!E37,key_ref,COLUMN(Appointing_Party_Weight__1),FALSE)=0,"none",VLOOKUP('2012 Original'!E37,key_ref,COLUMN(Appointing_Party_Weight__1),FALSE)),CONCATENATE("ERR: ",'2012 Original'!E37))</f>
        <v>4</v>
      </c>
      <c r="F37" s="2">
        <f>IFERROR(IF(VLOOKUP('2012 Original'!F37,key_ref,COLUMN(Appointing_Party_Weight__1),FALSE)=0,"none",VLOOKUP('2012 Original'!F37,key_ref,COLUMN(Appointing_Party_Weight__1),FALSE)),CONCATENATE("ERR: ",'2012 Original'!F37))</f>
        <v>4</v>
      </c>
      <c r="G37" s="2">
        <f>IFERROR(IF(VLOOKUP('2012 Original'!G37,key_ref,COLUMN(Appointing_Party_Weight__1),FALSE)=0,"none",VLOOKUP('2012 Original'!G37,key_ref,COLUMN(Appointing_Party_Weight__1),FALSE)),CONCATENATE("ERR: ",'2012 Original'!G37))</f>
        <v>3</v>
      </c>
      <c r="H37" s="2">
        <f>IFERROR(IF(VLOOKUP('2012 Original'!H37,key_ref,COLUMN(Appointing_Party_Weight__1),FALSE)=0,"none",VLOOKUP('2012 Original'!H37,key_ref,COLUMN(Appointing_Party_Weight__1),FALSE)),CONCATENATE("ERR: ",'2012 Original'!H37))</f>
        <v>3</v>
      </c>
      <c r="I37" s="2">
        <f>IFERROR(IF(VLOOKUP('2012 Original'!I37,key_ref,COLUMN(Appointing_Party_Weight__1),FALSE)=0,"none",VLOOKUP('2012 Original'!I37,key_ref,COLUMN(Appointing_Party_Weight__1),FALSE)),CONCATENATE("ERR: ",'2012 Original'!I37))</f>
        <v>3</v>
      </c>
      <c r="J37" s="2">
        <f>IFERROR(IF(VLOOKUP('2012 Original'!J37,key_ref,COLUMN(Appointing_Party_Weight__1),FALSE)=0,"none",VLOOKUP('2012 Original'!J37,key_ref,COLUMN(Appointing_Party_Weight__1),FALSE)),CONCATENATE("ERR: ",'2012 Original'!J37))</f>
        <v>4</v>
      </c>
      <c r="K37" s="2">
        <f>IFERROR(IF(VLOOKUP('2012 Original'!K37,key_ref,COLUMN(Appointing_Party_Weight__1),FALSE)=0,"none",VLOOKUP('2012 Original'!K37,key_ref,COLUMN(Appointing_Party_Weight__1),FALSE)),CONCATENATE("ERR: ",'2012 Original'!K37))</f>
        <v>3</v>
      </c>
      <c r="L37" s="2">
        <f>IFERROR(IF(VLOOKUP('2012 Original'!L37,key_ref,COLUMN(Appointing_Party_Weight__1),FALSE)=0,"none",VLOOKUP('2012 Original'!L37,key_ref,COLUMN(Appointing_Party_Weight__1),FALSE)),CONCATENATE("ERR: ",'2012 Original'!L37))</f>
        <v>4</v>
      </c>
      <c r="M37" s="2">
        <f>IFERROR(IF(VLOOKUP('2012 Original'!M37,key_ref,COLUMN(Appointing_Party_Weight__1),FALSE)=0,"none",VLOOKUP('2012 Original'!M37,key_ref,COLUMN(Appointing_Party_Weight__1),FALSE)),CONCATENATE("ERR: ",'2012 Original'!M37))</f>
        <v>4</v>
      </c>
      <c r="N37" s="2">
        <f>IFERROR(IF(VLOOKUP('2012 Original'!N37,key_ref,COLUMN(Appointing_Party_Weight__1),FALSE)=0,"none",VLOOKUP('2012 Original'!N37,key_ref,COLUMN(Appointing_Party_Weight__1),FALSE)),CONCATENATE("ERR: ",'2012 Original'!N37))</f>
        <v>3</v>
      </c>
      <c r="O37" s="2" t="str">
        <f>IFERROR(IF(VLOOKUP('2012 Original'!O37,key_ref,COLUMN(Appointing_Party_Weight__1),FALSE)=0,"none",VLOOKUP('2012 Original'!O37,key_ref,COLUMN(Appointing_Party_Weight__1),FALSE)),CONCATENATE("ERR: ",'2012 Original'!O37))</f>
        <v>none</v>
      </c>
      <c r="P37" s="2">
        <f>IFERROR(IF(VLOOKUP('2012 Original'!P37,key_ref,COLUMN(Appointing_Party_Weight__1),FALSE)=0,"none",VLOOKUP('2012 Original'!P37,key_ref,COLUMN(Appointing_Party_Weight__1),FALSE)),CONCATENATE("ERR: ",'2012 Original'!P37))</f>
        <v>4</v>
      </c>
      <c r="Q37" s="2">
        <f>IFERROR(IF(VLOOKUP('2012 Original'!Q37,key_ref,COLUMN(Appointing_Party_Weight__1),FALSE)=0,"none",VLOOKUP('2012 Original'!Q37,key_ref,COLUMN(Appointing_Party_Weight__1),FALSE)),CONCATENATE("ERR: ",'2012 Original'!Q37))</f>
        <v>4</v>
      </c>
      <c r="R37" s="2">
        <f>IFERROR(IF(VLOOKUP('2012 Original'!R37,key_ref,COLUMN(Appointing_Party_Weight__1),FALSE)=0,"none",VLOOKUP('2012 Original'!R37,key_ref,COLUMN(Appointing_Party_Weight__1),FALSE)),CONCATENATE("ERR: ",'2012 Original'!R37))</f>
        <v>4</v>
      </c>
      <c r="S37" s="2">
        <f>IFERROR(IF(VLOOKUP('2012 Original'!S37,key_ref,COLUMN(Appointing_Party_Weight__1),FALSE)=0,"none",VLOOKUP('2012 Original'!S37,key_ref,COLUMN(Appointing_Party_Weight__1),FALSE)),CONCATENATE("ERR: ",'2012 Original'!S37))</f>
        <v>3</v>
      </c>
      <c r="T37" s="2">
        <f>IFERROR(IF(VLOOKUP('2012 Original'!T37,key_ref,COLUMN(Appointing_Party_Weight__1),FALSE)=0,"none",VLOOKUP('2012 Original'!T37,key_ref,COLUMN(Appointing_Party_Weight__1),FALSE)),CONCATENATE("ERR: ",'2012 Original'!T37))</f>
        <v>4</v>
      </c>
      <c r="U37" s="2">
        <f>IFERROR(IF(VLOOKUP('2012 Original'!U37,key_ref,COLUMN(Appointing_Party_Weight__1),FALSE)=0,"none",VLOOKUP('2012 Original'!U37,key_ref,COLUMN(Appointing_Party_Weight__1),FALSE)),CONCATENATE("ERR: ",'2012 Original'!U37))</f>
        <v>4</v>
      </c>
      <c r="V37" s="2">
        <f>IFERROR(IF(VLOOKUP('2012 Original'!V37,key_ref,COLUMN(Appointing_Party_Weight__1),FALSE)=0,"none",VLOOKUP('2012 Original'!V37,key_ref,COLUMN(Appointing_Party_Weight__1),FALSE)),CONCATENATE("ERR: ",'2012 Original'!V37))</f>
        <v>3</v>
      </c>
      <c r="W37" s="2">
        <f>IFERROR(IF(VLOOKUP('2012 Original'!W37,key_ref,COLUMN(Appointing_Party_Weight__1),FALSE)=0,"none",VLOOKUP('2012 Original'!W37,key_ref,COLUMN(Appointing_Party_Weight__1),FALSE)),CONCATENATE("ERR: ",'2012 Original'!W37))</f>
        <v>4</v>
      </c>
      <c r="X37" s="2">
        <f>IFERROR(IF(VLOOKUP('2012 Original'!X37,key_ref,COLUMN(Appointing_Party_Weight__1),FALSE)=0,"none",VLOOKUP('2012 Original'!X37,key_ref,COLUMN(Appointing_Party_Weight__1),FALSE)),CONCATENATE("ERR: ",'2012 Original'!X37))</f>
        <v>3</v>
      </c>
      <c r="Y37" s="2">
        <f>IFERROR(IF(VLOOKUP('2012 Original'!Y37,key_ref,COLUMN(Appointing_Party_Weight__1),FALSE)=0,"none",VLOOKUP('2012 Original'!Y37,key_ref,COLUMN(Appointing_Party_Weight__1),FALSE)),CONCATENATE("ERR: ",'2012 Original'!Y37))</f>
        <v>4</v>
      </c>
      <c r="Z37" s="2">
        <f>IFERROR(IF(VLOOKUP('2012 Original'!Z37,key_ref,COLUMN(Appointing_Party_Weight__1),FALSE)=0,"none",VLOOKUP('2012 Original'!Z37,key_ref,COLUMN(Appointing_Party_Weight__1),FALSE)),CONCATENATE("ERR: ",'2012 Original'!Z37))</f>
        <v>3</v>
      </c>
      <c r="AA37" s="2">
        <f>IFERROR(IF(VLOOKUP('2012 Original'!AA37,key_ref,COLUMN(Appointing_Party_Weight__1),FALSE)=0,"none",VLOOKUP('2012 Original'!AA37,key_ref,COLUMN(Appointing_Party_Weight__1),FALSE)),CONCATENATE("ERR: ",'2012 Original'!AA37))</f>
        <v>4</v>
      </c>
      <c r="AB37" s="2">
        <f>IFERROR(IF(VLOOKUP('2012 Original'!AB37,key_ref,COLUMN(Appointing_Party_Weight__1),FALSE)=0,"none",VLOOKUP('2012 Original'!AB37,key_ref,COLUMN(Appointing_Party_Weight__1),FALSE)),CONCATENATE("ERR: ",'2012 Original'!AB37))</f>
        <v>3</v>
      </c>
      <c r="AC37" s="2">
        <f>IFERROR(IF(VLOOKUP('2012 Original'!AC37,key_ref,COLUMN(Appointing_Party_Weight__1),FALSE)=0,"none",VLOOKUP('2012 Original'!AC37,key_ref,COLUMN(Appointing_Party_Weight__1),FALSE)),CONCATENATE("ERR: ",'2012 Original'!AC37))</f>
        <v>4</v>
      </c>
      <c r="AD37" s="2">
        <f>IFERROR(IF(VLOOKUP('2012 Original'!AD37,key_ref,COLUMN(Appointing_Party_Weight__1),FALSE)=0,"none",VLOOKUP('2012 Original'!AD37,key_ref,COLUMN(Appointing_Party_Weight__1),FALSE)),CONCATENATE("ERR: ",'2012 Original'!AD37))</f>
        <v>4</v>
      </c>
      <c r="AE37" s="2">
        <f>IFERROR(IF(VLOOKUP('2012 Original'!AE37,key_ref,COLUMN(Appointing_Party_Weight__1),FALSE)=0,"none",VLOOKUP('2012 Original'!AE37,key_ref,COLUMN(Appointing_Party_Weight__1),FALSE)),CONCATENATE("ERR: ",'2012 Original'!AE37))</f>
        <v>4</v>
      </c>
      <c r="AF37" s="2">
        <f>IFERROR(IF(VLOOKUP('2012 Original'!AF37,key_ref,COLUMN(Appointing_Party_Weight__1),FALSE)=0,"none",VLOOKUP('2012 Original'!AF37,key_ref,COLUMN(Appointing_Party_Weight__1),FALSE)),CONCATENATE("ERR: ",'2012 Original'!AF37))</f>
        <v>4</v>
      </c>
      <c r="AG37" s="2">
        <f>IFERROR(IF(VLOOKUP('2012 Original'!AG37,key_ref,COLUMN(Appointing_Party_Weight__1),FALSE)=0,"none",VLOOKUP('2012 Original'!AG37,key_ref,COLUMN(Appointing_Party_Weight__1),FALSE)),CONCATENATE("ERR: ",'2012 Original'!AG37))</f>
        <v>4</v>
      </c>
      <c r="AH37" s="2">
        <f>IFERROR(IF(VLOOKUP('2012 Original'!AH37,key_ref,COLUMN(Appointing_Party_Weight__1),FALSE)=0,"none",VLOOKUP('2012 Original'!AH37,key_ref,COLUMN(Appointing_Party_Weight__1),FALSE)),CONCATENATE("ERR: ",'2012 Original'!AH37))</f>
        <v>4</v>
      </c>
      <c r="AI37" s="2" t="str">
        <f>IFERROR(IF(VLOOKUP('2012 Original'!AI37,key_ref,COLUMN(Appointing_Party_Weight__1),FALSE)=0,"none",VLOOKUP('2012 Original'!AI37,key_ref,COLUMN(Appointing_Party_Weight__1),FALSE)),CONCATENATE("ERR: ",'2012 Original'!AI37))</f>
        <v>none</v>
      </c>
      <c r="AJ37" s="2">
        <f>IFERROR(IF(VLOOKUP('2012 Original'!AJ37,key_ref,COLUMN(Appointing_Party_Weight__1),FALSE)=0,"none",VLOOKUP('2012 Original'!AJ37,key_ref,COLUMN(Appointing_Party_Weight__1),FALSE)),CONCATENATE("ERR: ",'2012 Original'!AJ37))</f>
        <v>4</v>
      </c>
      <c r="AK37" s="2">
        <f>IFERROR(IF(VLOOKUP('2012 Original'!AK37,key_ref,COLUMN(Appointing_Party_Weight__1),FALSE)=0,"none",VLOOKUP('2012 Original'!AK37,key_ref,COLUMN(Appointing_Party_Weight__1),FALSE)),CONCATENATE("ERR: ",'2012 Original'!AK37))</f>
        <v>4</v>
      </c>
      <c r="AL37" s="2">
        <f>IFERROR(IF(VLOOKUP('2012 Original'!AL37,key_ref,COLUMN(Appointing_Party_Weight__1),FALSE)=0,"none",VLOOKUP('2012 Original'!AL37,key_ref,COLUMN(Appointing_Party_Weight__1),FALSE)),CONCATENATE("ERR: ",'2012 Original'!AL37))</f>
        <v>4</v>
      </c>
      <c r="AM37" s="2">
        <f>IFERROR(IF(VLOOKUP('2012 Original'!AM37,key_ref,COLUMN(Appointing_Party_Weight__1),FALSE)=0,"none",VLOOKUP('2012 Original'!AM37,key_ref,COLUMN(Appointing_Party_Weight__1),FALSE)),CONCATENATE("ERR: ",'2012 Original'!AM37))</f>
        <v>3</v>
      </c>
      <c r="AN37" s="2" t="str">
        <f>IFERROR(IF(VLOOKUP('2012 Original'!AN37,key_ref,COLUMN(Appointing_Party_Weight__1),FALSE)=0,"none",VLOOKUP('2012 Original'!AN37,key_ref,COLUMN(Appointing_Party_Weight__1),FALSE)),CONCATENATE("ERR: ",'2012 Original'!AN37))</f>
        <v>none</v>
      </c>
      <c r="AO37" s="2" t="str">
        <f>IFERROR(IF(VLOOKUP('2012 Original'!AO37,key_ref,COLUMN(Appointing_Party_Weight__1),FALSE)=0,"none",VLOOKUP('2012 Original'!AO37,key_ref,COLUMN(Appointing_Party_Weight__1),FALSE)),CONCATENATE("ERR: ",'2012 Original'!AO37))</f>
        <v>none</v>
      </c>
      <c r="AP37" s="2">
        <f>IFERROR(IF(VLOOKUP('2012 Original'!AP37,key_ref,COLUMN(Appointing_Party_Weight__1),FALSE)=0,"none",VLOOKUP('2012 Original'!AP37,key_ref,COLUMN(Appointing_Party_Weight__1),FALSE)),CONCATENATE("ERR: ",'2012 Original'!AP37))</f>
        <v>4</v>
      </c>
      <c r="AQ37" s="2">
        <f>IFERROR(IF(VLOOKUP('2012 Original'!AQ37,key_ref,COLUMN(Appointing_Party_Weight__1),FALSE)=0,"none",VLOOKUP('2012 Original'!AQ37,key_ref,COLUMN(Appointing_Party_Weight__1),FALSE)),CONCATENATE("ERR: ",'2012 Original'!AQ37))</f>
        <v>4</v>
      </c>
      <c r="AR37" s="2">
        <f>IFERROR(IF(VLOOKUP('2012 Original'!AR37,key_ref,COLUMN(Appointing_Party_Weight__1),FALSE)=0,"none",VLOOKUP('2012 Original'!AR37,key_ref,COLUMN(Appointing_Party_Weight__1),FALSE)),CONCATENATE("ERR: ",'2012 Original'!AR37))</f>
        <v>4</v>
      </c>
      <c r="AS37" s="2">
        <f>IFERROR(IF(VLOOKUP('2012 Original'!AS37,key_ref,COLUMN(Appointing_Party_Weight__1),FALSE)=0,"none",VLOOKUP('2012 Original'!AS37,key_ref,COLUMN(Appointing_Party_Weight__1),FALSE)),CONCATENATE("ERR: ",'2012 Original'!AS37))</f>
        <v>4</v>
      </c>
      <c r="AT37" s="2">
        <f>IFERROR(IF(VLOOKUP('2012 Original'!AT37,key_ref,COLUMN(Appointing_Party_Weight__1),FALSE)=0,"none",VLOOKUP('2012 Original'!AT37,key_ref,COLUMN(Appointing_Party_Weight__1),FALSE)),CONCATENATE("ERR: ",'2012 Original'!AT37))</f>
        <v>3</v>
      </c>
      <c r="AU37" s="2">
        <f>IFERROR(IF(VLOOKUP('2012 Original'!AU37,key_ref,COLUMN(Appointing_Party_Weight__1),FALSE)=0,"none",VLOOKUP('2012 Original'!AU37,key_ref,COLUMN(Appointing_Party_Weight__1),FALSE)),CONCATENATE("ERR: ",'2012 Original'!AU37))</f>
        <v>3</v>
      </c>
      <c r="AV37" s="2">
        <f>IFERROR(IF(VLOOKUP('2012 Original'!AV37,key_ref,COLUMN(Appointing_Party_Weight__1),FALSE)=0,"none",VLOOKUP('2012 Original'!AV37,key_ref,COLUMN(Appointing_Party_Weight__1),FALSE)),CONCATENATE("ERR: ",'2012 Original'!AV37))</f>
        <v>4</v>
      </c>
      <c r="AW37" s="2">
        <f>IFERROR(IF(VLOOKUP('2012 Original'!AW37,key_ref,COLUMN(Appointing_Party_Weight__1),FALSE)=0,"none",VLOOKUP('2012 Original'!AW37,key_ref,COLUMN(Appointing_Party_Weight__1),FALSE)),CONCATENATE("ERR: ",'2012 Original'!AW37))</f>
        <v>4</v>
      </c>
      <c r="AX37" s="2">
        <f>IFERROR(IF(VLOOKUP('2012 Original'!AX37,key_ref,COLUMN(Appointing_Party_Weight__1),FALSE)=0,"none",VLOOKUP('2012 Original'!AX37,key_ref,COLUMN(Appointing_Party_Weight__1),FALSE)),CONCATENATE("ERR: ",'2012 Original'!AX37))</f>
        <v>4</v>
      </c>
      <c r="AY37" s="2">
        <f>IFERROR(IF(VLOOKUP('2012 Original'!AY37,key_ref,COLUMN(Appointing_Party_Weight__1),FALSE)=0,"none",VLOOKUP('2012 Original'!AY37,key_ref,COLUMN(Appointing_Party_Weight__1),FALSE)),CONCATENATE("ERR: ",'2012 Original'!AY37))</f>
        <v>4</v>
      </c>
      <c r="AZ37" s="2">
        <f>IFERROR(IF(VLOOKUP('2012 Original'!AZ37,key_ref,COLUMN(Appointing_Party_Weight__1),FALSE)=0,"none",VLOOKUP('2012 Original'!AZ37,key_ref,COLUMN(Appointing_Party_Weight__1),FALSE)),CONCATENATE("ERR: ",'2012 Original'!AZ37))</f>
        <v>3</v>
      </c>
    </row>
    <row r="38" spans="1:52" s="4" customFormat="1">
      <c r="A38" s="3" t="s">
        <v>68</v>
      </c>
      <c r="B38" s="2">
        <f>IFERROR(IF(VLOOKUP('2012 Original'!B38,key_ref,COLUMN(Appointing_Party_Weight__1),FALSE)=0,"none",VLOOKUP('2012 Original'!B38,key_ref,COLUMN(Appointing_Party_Weight__1),FALSE)),CONCATENATE("ERR: ",'2012 Original'!B38))</f>
        <v>4</v>
      </c>
      <c r="C38" s="2">
        <f>IFERROR(IF(VLOOKUP('2012 Original'!C38,key_ref,COLUMN(Appointing_Party_Weight__1),FALSE)=0,"none",VLOOKUP('2012 Original'!C38,key_ref,COLUMN(Appointing_Party_Weight__1),FALSE)),CONCATENATE("ERR: ",'2012 Original'!C38))</f>
        <v>4</v>
      </c>
      <c r="D38" s="2">
        <f>IFERROR(IF(VLOOKUP('2012 Original'!D38,key_ref,COLUMN(Appointing_Party_Weight__1),FALSE)=0,"none",VLOOKUP('2012 Original'!D38,key_ref,COLUMN(Appointing_Party_Weight__1),FALSE)),CONCATENATE("ERR: ",'2012 Original'!D38))</f>
        <v>4</v>
      </c>
      <c r="E38" s="2">
        <f>IFERROR(IF(VLOOKUP('2012 Original'!E38,key_ref,COLUMN(Appointing_Party_Weight__1),FALSE)=0,"none",VLOOKUP('2012 Original'!E38,key_ref,COLUMN(Appointing_Party_Weight__1),FALSE)),CONCATENATE("ERR: ",'2012 Original'!E38))</f>
        <v>4</v>
      </c>
      <c r="F38" s="2">
        <f>IFERROR(IF(VLOOKUP('2012 Original'!F38,key_ref,COLUMN(Appointing_Party_Weight__1),FALSE)=0,"none",VLOOKUP('2012 Original'!F38,key_ref,COLUMN(Appointing_Party_Weight__1),FALSE)),CONCATENATE("ERR: ",'2012 Original'!F38))</f>
        <v>4</v>
      </c>
      <c r="G38" s="2">
        <f>IFERROR(IF(VLOOKUP('2012 Original'!G38,key_ref,COLUMN(Appointing_Party_Weight__1),FALSE)=0,"none",VLOOKUP('2012 Original'!G38,key_ref,COLUMN(Appointing_Party_Weight__1),FALSE)),CONCATENATE("ERR: ",'2012 Original'!G38))</f>
        <v>4</v>
      </c>
      <c r="H38" s="2">
        <f>IFERROR(IF(VLOOKUP('2012 Original'!H38,key_ref,COLUMN(Appointing_Party_Weight__1),FALSE)=0,"none",VLOOKUP('2012 Original'!H38,key_ref,COLUMN(Appointing_Party_Weight__1),FALSE)),CONCATENATE("ERR: ",'2012 Original'!H38))</f>
        <v>3</v>
      </c>
      <c r="I38" s="2">
        <f>IFERROR(IF(VLOOKUP('2012 Original'!I38,key_ref,COLUMN(Appointing_Party_Weight__1),FALSE)=0,"none",VLOOKUP('2012 Original'!I38,key_ref,COLUMN(Appointing_Party_Weight__1),FALSE)),CONCATENATE("ERR: ",'2012 Original'!I38))</f>
        <v>3</v>
      </c>
      <c r="J38" s="2">
        <f>IFERROR(IF(VLOOKUP('2012 Original'!J38,key_ref,COLUMN(Appointing_Party_Weight__1),FALSE)=0,"none",VLOOKUP('2012 Original'!J38,key_ref,COLUMN(Appointing_Party_Weight__1),FALSE)),CONCATENATE("ERR: ",'2012 Original'!J38))</f>
        <v>4</v>
      </c>
      <c r="K38" s="2" t="str">
        <f>IFERROR(IF(VLOOKUP('2012 Original'!K38,key_ref,COLUMN(Appointing_Party_Weight__1),FALSE)=0,"none",VLOOKUP('2012 Original'!K38,key_ref,COLUMN(Appointing_Party_Weight__1),FALSE)),CONCATENATE("ERR: ",'2012 Original'!K38))</f>
        <v>none</v>
      </c>
      <c r="L38" s="2">
        <f>IFERROR(IF(VLOOKUP('2012 Original'!L38,key_ref,COLUMN(Appointing_Party_Weight__1),FALSE)=0,"none",VLOOKUP('2012 Original'!L38,key_ref,COLUMN(Appointing_Party_Weight__1),FALSE)),CONCATENATE("ERR: ",'2012 Original'!L38))</f>
        <v>4</v>
      </c>
      <c r="M38" s="2">
        <f>IFERROR(IF(VLOOKUP('2012 Original'!M38,key_ref,COLUMN(Appointing_Party_Weight__1),FALSE)=0,"none",VLOOKUP('2012 Original'!M38,key_ref,COLUMN(Appointing_Party_Weight__1),FALSE)),CONCATENATE("ERR: ",'2012 Original'!M38))</f>
        <v>4</v>
      </c>
      <c r="N38" s="2">
        <f>IFERROR(IF(VLOOKUP('2012 Original'!N38,key_ref,COLUMN(Appointing_Party_Weight__1),FALSE)=0,"none",VLOOKUP('2012 Original'!N38,key_ref,COLUMN(Appointing_Party_Weight__1),FALSE)),CONCATENATE("ERR: ",'2012 Original'!N38))</f>
        <v>3</v>
      </c>
      <c r="O38" s="2">
        <f>IFERROR(IF(VLOOKUP('2012 Original'!O38,key_ref,COLUMN(Appointing_Party_Weight__1),FALSE)=0,"none",VLOOKUP('2012 Original'!O38,key_ref,COLUMN(Appointing_Party_Weight__1),FALSE)),CONCATENATE("ERR: ",'2012 Original'!O38))</f>
        <v>4</v>
      </c>
      <c r="P38" s="2">
        <f>IFERROR(IF(VLOOKUP('2012 Original'!P38,key_ref,COLUMN(Appointing_Party_Weight__1),FALSE)=0,"none",VLOOKUP('2012 Original'!P38,key_ref,COLUMN(Appointing_Party_Weight__1),FALSE)),CONCATENATE("ERR: ",'2012 Original'!P38))</f>
        <v>4</v>
      </c>
      <c r="Q38" s="2">
        <f>IFERROR(IF(VLOOKUP('2012 Original'!Q38,key_ref,COLUMN(Appointing_Party_Weight__1),FALSE)=0,"none",VLOOKUP('2012 Original'!Q38,key_ref,COLUMN(Appointing_Party_Weight__1),FALSE)),CONCATENATE("ERR: ",'2012 Original'!Q38))</f>
        <v>3</v>
      </c>
      <c r="R38" s="2">
        <f>IFERROR(IF(VLOOKUP('2012 Original'!R38,key_ref,COLUMN(Appointing_Party_Weight__1),FALSE)=0,"none",VLOOKUP('2012 Original'!R38,key_ref,COLUMN(Appointing_Party_Weight__1),FALSE)),CONCATENATE("ERR: ",'2012 Original'!R38))</f>
        <v>3</v>
      </c>
      <c r="S38" s="2">
        <f>IFERROR(IF(VLOOKUP('2012 Original'!S38,key_ref,COLUMN(Appointing_Party_Weight__1),FALSE)=0,"none",VLOOKUP('2012 Original'!S38,key_ref,COLUMN(Appointing_Party_Weight__1),FALSE)),CONCATENATE("ERR: ",'2012 Original'!S38))</f>
        <v>3</v>
      </c>
      <c r="T38" s="2">
        <f>IFERROR(IF(VLOOKUP('2012 Original'!T38,key_ref,COLUMN(Appointing_Party_Weight__1),FALSE)=0,"none",VLOOKUP('2012 Original'!T38,key_ref,COLUMN(Appointing_Party_Weight__1),FALSE)),CONCATENATE("ERR: ",'2012 Original'!T38))</f>
        <v>4</v>
      </c>
      <c r="U38" s="2">
        <f>IFERROR(IF(VLOOKUP('2012 Original'!U38,key_ref,COLUMN(Appointing_Party_Weight__1),FALSE)=0,"none",VLOOKUP('2012 Original'!U38,key_ref,COLUMN(Appointing_Party_Weight__1),FALSE)),CONCATENATE("ERR: ",'2012 Original'!U38))</f>
        <v>4</v>
      </c>
      <c r="V38" s="2">
        <f>IFERROR(IF(VLOOKUP('2012 Original'!V38,key_ref,COLUMN(Appointing_Party_Weight__1),FALSE)=0,"none",VLOOKUP('2012 Original'!V38,key_ref,COLUMN(Appointing_Party_Weight__1),FALSE)),CONCATENATE("ERR: ",'2012 Original'!V38))</f>
        <v>3</v>
      </c>
      <c r="W38" s="2">
        <f>IFERROR(IF(VLOOKUP('2012 Original'!W38,key_ref,COLUMN(Appointing_Party_Weight__1),FALSE)=0,"none",VLOOKUP('2012 Original'!W38,key_ref,COLUMN(Appointing_Party_Weight__1),FALSE)),CONCATENATE("ERR: ",'2012 Original'!W38))</f>
        <v>3</v>
      </c>
      <c r="X38" s="2">
        <f>IFERROR(IF(VLOOKUP('2012 Original'!X38,key_ref,COLUMN(Appointing_Party_Weight__1),FALSE)=0,"none",VLOOKUP('2012 Original'!X38,key_ref,COLUMN(Appointing_Party_Weight__1),FALSE)),CONCATENATE("ERR: ",'2012 Original'!X38))</f>
        <v>4</v>
      </c>
      <c r="Y38" s="2">
        <f>IFERROR(IF(VLOOKUP('2012 Original'!Y38,key_ref,COLUMN(Appointing_Party_Weight__1),FALSE)=0,"none",VLOOKUP('2012 Original'!Y38,key_ref,COLUMN(Appointing_Party_Weight__1),FALSE)),CONCATENATE("ERR: ",'2012 Original'!Y38))</f>
        <v>4</v>
      </c>
      <c r="Z38" s="2">
        <f>IFERROR(IF(VLOOKUP('2012 Original'!Z38,key_ref,COLUMN(Appointing_Party_Weight__1),FALSE)=0,"none",VLOOKUP('2012 Original'!Z38,key_ref,COLUMN(Appointing_Party_Weight__1),FALSE)),CONCATENATE("ERR: ",'2012 Original'!Z38))</f>
        <v>4</v>
      </c>
      <c r="AA38" s="2">
        <f>IFERROR(IF(VLOOKUP('2012 Original'!AA38,key_ref,COLUMN(Appointing_Party_Weight__1),FALSE)=0,"none",VLOOKUP('2012 Original'!AA38,key_ref,COLUMN(Appointing_Party_Weight__1),FALSE)),CONCATENATE("ERR: ",'2012 Original'!AA38))</f>
        <v>4</v>
      </c>
      <c r="AB38" s="2">
        <f>IFERROR(IF(VLOOKUP('2012 Original'!AB38,key_ref,COLUMN(Appointing_Party_Weight__1),FALSE)=0,"none",VLOOKUP('2012 Original'!AB38,key_ref,COLUMN(Appointing_Party_Weight__1),FALSE)),CONCATENATE("ERR: ",'2012 Original'!AB38))</f>
        <v>4</v>
      </c>
      <c r="AC38" s="2">
        <f>IFERROR(IF(VLOOKUP('2012 Original'!AC38,key_ref,COLUMN(Appointing_Party_Weight__1),FALSE)=0,"none",VLOOKUP('2012 Original'!AC38,key_ref,COLUMN(Appointing_Party_Weight__1),FALSE)),CONCATENATE("ERR: ",'2012 Original'!AC38))</f>
        <v>4</v>
      </c>
      <c r="AD38" s="2">
        <f>IFERROR(IF(VLOOKUP('2012 Original'!AD38,key_ref,COLUMN(Appointing_Party_Weight__1),FALSE)=0,"none",VLOOKUP('2012 Original'!AD38,key_ref,COLUMN(Appointing_Party_Weight__1),FALSE)),CONCATENATE("ERR: ",'2012 Original'!AD38))</f>
        <v>4</v>
      </c>
      <c r="AE38" s="2">
        <f>IFERROR(IF(VLOOKUP('2012 Original'!AE38,key_ref,COLUMN(Appointing_Party_Weight__1),FALSE)=0,"none",VLOOKUP('2012 Original'!AE38,key_ref,COLUMN(Appointing_Party_Weight__1),FALSE)),CONCATENATE("ERR: ",'2012 Original'!AE38))</f>
        <v>4</v>
      </c>
      <c r="AF38" s="2">
        <f>IFERROR(IF(VLOOKUP('2012 Original'!AF38,key_ref,COLUMN(Appointing_Party_Weight__1),FALSE)=0,"none",VLOOKUP('2012 Original'!AF38,key_ref,COLUMN(Appointing_Party_Weight__1),FALSE)),CONCATENATE("ERR: ",'2012 Original'!AF38))</f>
        <v>4</v>
      </c>
      <c r="AG38" s="2">
        <f>IFERROR(IF(VLOOKUP('2012 Original'!AG38,key_ref,COLUMN(Appointing_Party_Weight__1),FALSE)=0,"none",VLOOKUP('2012 Original'!AG38,key_ref,COLUMN(Appointing_Party_Weight__1),FALSE)),CONCATENATE("ERR: ",'2012 Original'!AG38))</f>
        <v>3</v>
      </c>
      <c r="AH38" s="2">
        <f>IFERROR(IF(VLOOKUP('2012 Original'!AH38,key_ref,COLUMN(Appointing_Party_Weight__1),FALSE)=0,"none",VLOOKUP('2012 Original'!AH38,key_ref,COLUMN(Appointing_Party_Weight__1),FALSE)),CONCATENATE("ERR: ",'2012 Original'!AH38))</f>
        <v>4</v>
      </c>
      <c r="AI38" s="2">
        <f>IFERROR(IF(VLOOKUP('2012 Original'!AI38,key_ref,COLUMN(Appointing_Party_Weight__1),FALSE)=0,"none",VLOOKUP('2012 Original'!AI38,key_ref,COLUMN(Appointing_Party_Weight__1),FALSE)),CONCATENATE("ERR: ",'2012 Original'!AI38))</f>
        <v>3</v>
      </c>
      <c r="AJ38" s="2">
        <f>IFERROR(IF(VLOOKUP('2012 Original'!AJ38,key_ref,COLUMN(Appointing_Party_Weight__1),FALSE)=0,"none",VLOOKUP('2012 Original'!AJ38,key_ref,COLUMN(Appointing_Party_Weight__1),FALSE)),CONCATENATE("ERR: ",'2012 Original'!AJ38))</f>
        <v>4</v>
      </c>
      <c r="AK38" s="2">
        <f>IFERROR(IF(VLOOKUP('2012 Original'!AK38,key_ref,COLUMN(Appointing_Party_Weight__1),FALSE)=0,"none",VLOOKUP('2012 Original'!AK38,key_ref,COLUMN(Appointing_Party_Weight__1),FALSE)),CONCATENATE("ERR: ",'2012 Original'!AK38))</f>
        <v>3</v>
      </c>
      <c r="AL38" s="2">
        <f>IFERROR(IF(VLOOKUP('2012 Original'!AL38,key_ref,COLUMN(Appointing_Party_Weight__1),FALSE)=0,"none",VLOOKUP('2012 Original'!AL38,key_ref,COLUMN(Appointing_Party_Weight__1),FALSE)),CONCATENATE("ERR: ",'2012 Original'!AL38))</f>
        <v>4</v>
      </c>
      <c r="AM38" s="2">
        <f>IFERROR(IF(VLOOKUP('2012 Original'!AM38,key_ref,COLUMN(Appointing_Party_Weight__1),FALSE)=0,"none",VLOOKUP('2012 Original'!AM38,key_ref,COLUMN(Appointing_Party_Weight__1),FALSE)),CONCATENATE("ERR: ",'2012 Original'!AM38))</f>
        <v>4</v>
      </c>
      <c r="AN38" s="2" t="str">
        <f>IFERROR(IF(VLOOKUP('2012 Original'!AN38,key_ref,COLUMN(Appointing_Party_Weight__1),FALSE)=0,"none",VLOOKUP('2012 Original'!AN38,key_ref,COLUMN(Appointing_Party_Weight__1),FALSE)),CONCATENATE("ERR: ",'2012 Original'!AN38))</f>
        <v>none</v>
      </c>
      <c r="AO38" s="2">
        <f>IFERROR(IF(VLOOKUP('2012 Original'!AO38,key_ref,COLUMN(Appointing_Party_Weight__1),FALSE)=0,"none",VLOOKUP('2012 Original'!AO38,key_ref,COLUMN(Appointing_Party_Weight__1),FALSE)),CONCATENATE("ERR: ",'2012 Original'!AO38))</f>
        <v>4</v>
      </c>
      <c r="AP38" s="2">
        <f>IFERROR(IF(VLOOKUP('2012 Original'!AP38,key_ref,COLUMN(Appointing_Party_Weight__1),FALSE)=0,"none",VLOOKUP('2012 Original'!AP38,key_ref,COLUMN(Appointing_Party_Weight__1),FALSE)),CONCATENATE("ERR: ",'2012 Original'!AP38))</f>
        <v>4</v>
      </c>
      <c r="AQ38" s="2">
        <f>IFERROR(IF(VLOOKUP('2012 Original'!AQ38,key_ref,COLUMN(Appointing_Party_Weight__1),FALSE)=0,"none",VLOOKUP('2012 Original'!AQ38,key_ref,COLUMN(Appointing_Party_Weight__1),FALSE)),CONCATENATE("ERR: ",'2012 Original'!AQ38))</f>
        <v>4</v>
      </c>
      <c r="AR38" s="2">
        <f>IFERROR(IF(VLOOKUP('2012 Original'!AR38,key_ref,COLUMN(Appointing_Party_Weight__1),FALSE)=0,"none",VLOOKUP('2012 Original'!AR38,key_ref,COLUMN(Appointing_Party_Weight__1),FALSE)),CONCATENATE("ERR: ",'2012 Original'!AR38))</f>
        <v>3</v>
      </c>
      <c r="AS38" s="2">
        <f>IFERROR(IF(VLOOKUP('2012 Original'!AS38,key_ref,COLUMN(Appointing_Party_Weight__1),FALSE)=0,"none",VLOOKUP('2012 Original'!AS38,key_ref,COLUMN(Appointing_Party_Weight__1),FALSE)),CONCATENATE("ERR: ",'2012 Original'!AS38))</f>
        <v>4</v>
      </c>
      <c r="AT38" s="2">
        <f>IFERROR(IF(VLOOKUP('2012 Original'!AT38,key_ref,COLUMN(Appointing_Party_Weight__1),FALSE)=0,"none",VLOOKUP('2012 Original'!AT38,key_ref,COLUMN(Appointing_Party_Weight__1),FALSE)),CONCATENATE("ERR: ",'2012 Original'!AT38))</f>
        <v>3</v>
      </c>
      <c r="AU38" s="2">
        <f>IFERROR(IF(VLOOKUP('2012 Original'!AU38,key_ref,COLUMN(Appointing_Party_Weight__1),FALSE)=0,"none",VLOOKUP('2012 Original'!AU38,key_ref,COLUMN(Appointing_Party_Weight__1),FALSE)),CONCATENATE("ERR: ",'2012 Original'!AU38))</f>
        <v>3</v>
      </c>
      <c r="AV38" s="2">
        <f>IFERROR(IF(VLOOKUP('2012 Original'!AV38,key_ref,COLUMN(Appointing_Party_Weight__1),FALSE)=0,"none",VLOOKUP('2012 Original'!AV38,key_ref,COLUMN(Appointing_Party_Weight__1),FALSE)),CONCATENATE("ERR: ",'2012 Original'!AV38))</f>
        <v>4</v>
      </c>
      <c r="AW38" s="2">
        <f>IFERROR(IF(VLOOKUP('2012 Original'!AW38,key_ref,COLUMN(Appointing_Party_Weight__1),FALSE)=0,"none",VLOOKUP('2012 Original'!AW38,key_ref,COLUMN(Appointing_Party_Weight__1),FALSE)),CONCATENATE("ERR: ",'2012 Original'!AW38))</f>
        <v>3</v>
      </c>
      <c r="AX38" s="2">
        <f>IFERROR(IF(VLOOKUP('2012 Original'!AX38,key_ref,COLUMN(Appointing_Party_Weight__1),FALSE)=0,"none",VLOOKUP('2012 Original'!AX38,key_ref,COLUMN(Appointing_Party_Weight__1),FALSE)),CONCATENATE("ERR: ",'2012 Original'!AX38))</f>
        <v>4</v>
      </c>
      <c r="AY38" s="2">
        <f>IFERROR(IF(VLOOKUP('2012 Original'!AY38,key_ref,COLUMN(Appointing_Party_Weight__1),FALSE)=0,"none",VLOOKUP('2012 Original'!AY38,key_ref,COLUMN(Appointing_Party_Weight__1),FALSE)),CONCATENATE("ERR: ",'2012 Original'!AY38))</f>
        <v>3</v>
      </c>
      <c r="AZ38" s="2">
        <f>IFERROR(IF(VLOOKUP('2012 Original'!AZ38,key_ref,COLUMN(Appointing_Party_Weight__1),FALSE)=0,"none",VLOOKUP('2012 Original'!AZ38,key_ref,COLUMN(Appointing_Party_Weight__1),FALSE)),CONCATENATE("ERR: ",'2012 Original'!AZ38))</f>
        <v>3</v>
      </c>
    </row>
    <row r="39" spans="1:52" s="4" customFormat="1">
      <c r="A39" s="3" t="s">
        <v>70</v>
      </c>
      <c r="B39" s="2">
        <f>IFERROR(IF(VLOOKUP('2012 Original'!B39,key_ref,COLUMN(Appointing_Party_Weight__1),FALSE)=0,"none",VLOOKUP('2012 Original'!B39,key_ref,COLUMN(Appointing_Party_Weight__1),FALSE)),CONCATENATE("ERR: ",'2012 Original'!B39))</f>
        <v>4</v>
      </c>
      <c r="C39" s="2">
        <f>IFERROR(IF(VLOOKUP('2012 Original'!C39,key_ref,COLUMN(Appointing_Party_Weight__1),FALSE)=0,"none",VLOOKUP('2012 Original'!C39,key_ref,COLUMN(Appointing_Party_Weight__1),FALSE)),CONCATENATE("ERR: ",'2012 Original'!C39))</f>
        <v>4</v>
      </c>
      <c r="D39" s="2">
        <f>IFERROR(IF(VLOOKUP('2012 Original'!D39,key_ref,COLUMN(Appointing_Party_Weight__1),FALSE)=0,"none",VLOOKUP('2012 Original'!D39,key_ref,COLUMN(Appointing_Party_Weight__1),FALSE)),CONCATENATE("ERR: ",'2012 Original'!D39))</f>
        <v>3</v>
      </c>
      <c r="E39" s="2">
        <f>IFERROR(IF(VLOOKUP('2012 Original'!E39,key_ref,COLUMN(Appointing_Party_Weight__1),FALSE)=0,"none",VLOOKUP('2012 Original'!E39,key_ref,COLUMN(Appointing_Party_Weight__1),FALSE)),CONCATENATE("ERR: ",'2012 Original'!E39))</f>
        <v>4</v>
      </c>
      <c r="F39" s="2">
        <f>IFERROR(IF(VLOOKUP('2012 Original'!F39,key_ref,COLUMN(Appointing_Party_Weight__1),FALSE)=0,"none",VLOOKUP('2012 Original'!F39,key_ref,COLUMN(Appointing_Party_Weight__1),FALSE)),CONCATENATE("ERR: ",'2012 Original'!F39))</f>
        <v>4</v>
      </c>
      <c r="G39" s="2">
        <f>IFERROR(IF(VLOOKUP('2012 Original'!G39,key_ref,COLUMN(Appointing_Party_Weight__1),FALSE)=0,"none",VLOOKUP('2012 Original'!G39,key_ref,COLUMN(Appointing_Party_Weight__1),FALSE)),CONCATENATE("ERR: ",'2012 Original'!G39))</f>
        <v>3</v>
      </c>
      <c r="H39" s="2">
        <f>IFERROR(IF(VLOOKUP('2012 Original'!H39,key_ref,COLUMN(Appointing_Party_Weight__1),FALSE)=0,"none",VLOOKUP('2012 Original'!H39,key_ref,COLUMN(Appointing_Party_Weight__1),FALSE)),CONCATENATE("ERR: ",'2012 Original'!H39))</f>
        <v>4</v>
      </c>
      <c r="I39" s="2">
        <f>IFERROR(IF(VLOOKUP('2012 Original'!I39,key_ref,COLUMN(Appointing_Party_Weight__1),FALSE)=0,"none",VLOOKUP('2012 Original'!I39,key_ref,COLUMN(Appointing_Party_Weight__1),FALSE)),CONCATENATE("ERR: ",'2012 Original'!I39))</f>
        <v>3</v>
      </c>
      <c r="J39" s="2">
        <f>IFERROR(IF(VLOOKUP('2012 Original'!J39,key_ref,COLUMN(Appointing_Party_Weight__1),FALSE)=0,"none",VLOOKUP('2012 Original'!J39,key_ref,COLUMN(Appointing_Party_Weight__1),FALSE)),CONCATENATE("ERR: ",'2012 Original'!J39))</f>
        <v>4</v>
      </c>
      <c r="K39" s="2">
        <f>IFERROR(IF(VLOOKUP('2012 Original'!K39,key_ref,COLUMN(Appointing_Party_Weight__1),FALSE)=0,"none",VLOOKUP('2012 Original'!K39,key_ref,COLUMN(Appointing_Party_Weight__1),FALSE)),CONCATENATE("ERR: ",'2012 Original'!K39))</f>
        <v>3</v>
      </c>
      <c r="L39" s="2">
        <f>IFERROR(IF(VLOOKUP('2012 Original'!L39,key_ref,COLUMN(Appointing_Party_Weight__1),FALSE)=0,"none",VLOOKUP('2012 Original'!L39,key_ref,COLUMN(Appointing_Party_Weight__1),FALSE)),CONCATENATE("ERR: ",'2012 Original'!L39))</f>
        <v>4</v>
      </c>
      <c r="M39" s="2">
        <f>IFERROR(IF(VLOOKUP('2012 Original'!M39,key_ref,COLUMN(Appointing_Party_Weight__1),FALSE)=0,"none",VLOOKUP('2012 Original'!M39,key_ref,COLUMN(Appointing_Party_Weight__1),FALSE)),CONCATENATE("ERR: ",'2012 Original'!M39))</f>
        <v>4</v>
      </c>
      <c r="N39" s="2">
        <f>IFERROR(IF(VLOOKUP('2012 Original'!N39,key_ref,COLUMN(Appointing_Party_Weight__1),FALSE)=0,"none",VLOOKUP('2012 Original'!N39,key_ref,COLUMN(Appointing_Party_Weight__1),FALSE)),CONCATENATE("ERR: ",'2012 Original'!N39))</f>
        <v>3</v>
      </c>
      <c r="O39" s="2">
        <f>IFERROR(IF(VLOOKUP('2012 Original'!O39,key_ref,COLUMN(Appointing_Party_Weight__1),FALSE)=0,"none",VLOOKUP('2012 Original'!O39,key_ref,COLUMN(Appointing_Party_Weight__1),FALSE)),CONCATENATE("ERR: ",'2012 Original'!O39))</f>
        <v>3</v>
      </c>
      <c r="P39" s="2">
        <f>IFERROR(IF(VLOOKUP('2012 Original'!P39,key_ref,COLUMN(Appointing_Party_Weight__1),FALSE)=0,"none",VLOOKUP('2012 Original'!P39,key_ref,COLUMN(Appointing_Party_Weight__1),FALSE)),CONCATENATE("ERR: ",'2012 Original'!P39))</f>
        <v>4</v>
      </c>
      <c r="Q39" s="2">
        <f>IFERROR(IF(VLOOKUP('2012 Original'!Q39,key_ref,COLUMN(Appointing_Party_Weight__1),FALSE)=0,"none",VLOOKUP('2012 Original'!Q39,key_ref,COLUMN(Appointing_Party_Weight__1),FALSE)),CONCATENATE("ERR: ",'2012 Original'!Q39))</f>
        <v>4</v>
      </c>
      <c r="R39" s="2">
        <f>IFERROR(IF(VLOOKUP('2012 Original'!R39,key_ref,COLUMN(Appointing_Party_Weight__1),FALSE)=0,"none",VLOOKUP('2012 Original'!R39,key_ref,COLUMN(Appointing_Party_Weight__1),FALSE)),CONCATENATE("ERR: ",'2012 Original'!R39))</f>
        <v>3</v>
      </c>
      <c r="S39" s="2">
        <f>IFERROR(IF(VLOOKUP('2012 Original'!S39,key_ref,COLUMN(Appointing_Party_Weight__1),FALSE)=0,"none",VLOOKUP('2012 Original'!S39,key_ref,COLUMN(Appointing_Party_Weight__1),FALSE)),CONCATENATE("ERR: ",'2012 Original'!S39))</f>
        <v>3</v>
      </c>
      <c r="T39" s="2">
        <f>IFERROR(IF(VLOOKUP('2012 Original'!T39,key_ref,COLUMN(Appointing_Party_Weight__1),FALSE)=0,"none",VLOOKUP('2012 Original'!T39,key_ref,COLUMN(Appointing_Party_Weight__1),FALSE)),CONCATENATE("ERR: ",'2012 Original'!T39))</f>
        <v>3</v>
      </c>
      <c r="U39" s="2">
        <f>IFERROR(IF(VLOOKUP('2012 Original'!U39,key_ref,COLUMN(Appointing_Party_Weight__1),FALSE)=0,"none",VLOOKUP('2012 Original'!U39,key_ref,COLUMN(Appointing_Party_Weight__1),FALSE)),CONCATENATE("ERR: ",'2012 Original'!U39))</f>
        <v>4</v>
      </c>
      <c r="V39" s="2">
        <f>IFERROR(IF(VLOOKUP('2012 Original'!V39,key_ref,COLUMN(Appointing_Party_Weight__1),FALSE)=0,"none",VLOOKUP('2012 Original'!V39,key_ref,COLUMN(Appointing_Party_Weight__1),FALSE)),CONCATENATE("ERR: ",'2012 Original'!V39))</f>
        <v>4</v>
      </c>
      <c r="W39" s="2">
        <f>IFERROR(IF(VLOOKUP('2012 Original'!W39,key_ref,COLUMN(Appointing_Party_Weight__1),FALSE)=0,"none",VLOOKUP('2012 Original'!W39,key_ref,COLUMN(Appointing_Party_Weight__1),FALSE)),CONCATENATE("ERR: ",'2012 Original'!W39))</f>
        <v>3</v>
      </c>
      <c r="X39" s="2">
        <f>IFERROR(IF(VLOOKUP('2012 Original'!X39,key_ref,COLUMN(Appointing_Party_Weight__1),FALSE)=0,"none",VLOOKUP('2012 Original'!X39,key_ref,COLUMN(Appointing_Party_Weight__1),FALSE)),CONCATENATE("ERR: ",'2012 Original'!X39))</f>
        <v>3</v>
      </c>
      <c r="Y39" s="2">
        <f>IFERROR(IF(VLOOKUP('2012 Original'!Y39,key_ref,COLUMN(Appointing_Party_Weight__1),FALSE)=0,"none",VLOOKUP('2012 Original'!Y39,key_ref,COLUMN(Appointing_Party_Weight__1),FALSE)),CONCATENATE("ERR: ",'2012 Original'!Y39))</f>
        <v>3</v>
      </c>
      <c r="Z39" s="2">
        <f>IFERROR(IF(VLOOKUP('2012 Original'!Z39,key_ref,COLUMN(Appointing_Party_Weight__1),FALSE)=0,"none",VLOOKUP('2012 Original'!Z39,key_ref,COLUMN(Appointing_Party_Weight__1),FALSE)),CONCATENATE("ERR: ",'2012 Original'!Z39))</f>
        <v>4</v>
      </c>
      <c r="AA39" s="2">
        <f>IFERROR(IF(VLOOKUP('2012 Original'!AA39,key_ref,COLUMN(Appointing_Party_Weight__1),FALSE)=0,"none",VLOOKUP('2012 Original'!AA39,key_ref,COLUMN(Appointing_Party_Weight__1),FALSE)),CONCATENATE("ERR: ",'2012 Original'!AA39))</f>
        <v>4</v>
      </c>
      <c r="AB39" s="2">
        <f>IFERROR(IF(VLOOKUP('2012 Original'!AB39,key_ref,COLUMN(Appointing_Party_Weight__1),FALSE)=0,"none",VLOOKUP('2012 Original'!AB39,key_ref,COLUMN(Appointing_Party_Weight__1),FALSE)),CONCATENATE("ERR: ",'2012 Original'!AB39))</f>
        <v>3</v>
      </c>
      <c r="AC39" s="2">
        <f>IFERROR(IF(VLOOKUP('2012 Original'!AC39,key_ref,COLUMN(Appointing_Party_Weight__1),FALSE)=0,"none",VLOOKUP('2012 Original'!AC39,key_ref,COLUMN(Appointing_Party_Weight__1),FALSE)),CONCATENATE("ERR: ",'2012 Original'!AC39))</f>
        <v>3</v>
      </c>
      <c r="AD39" s="2">
        <f>IFERROR(IF(VLOOKUP('2012 Original'!AD39,key_ref,COLUMN(Appointing_Party_Weight__1),FALSE)=0,"none",VLOOKUP('2012 Original'!AD39,key_ref,COLUMN(Appointing_Party_Weight__1),FALSE)),CONCATENATE("ERR: ",'2012 Original'!AD39))</f>
        <v>3</v>
      </c>
      <c r="AE39" s="2">
        <f>IFERROR(IF(VLOOKUP('2012 Original'!AE39,key_ref,COLUMN(Appointing_Party_Weight__1),FALSE)=0,"none",VLOOKUP('2012 Original'!AE39,key_ref,COLUMN(Appointing_Party_Weight__1),FALSE)),CONCATENATE("ERR: ",'2012 Original'!AE39))</f>
        <v>3</v>
      </c>
      <c r="AF39" s="2">
        <f>IFERROR(IF(VLOOKUP('2012 Original'!AF39,key_ref,COLUMN(Appointing_Party_Weight__1),FALSE)=0,"none",VLOOKUP('2012 Original'!AF39,key_ref,COLUMN(Appointing_Party_Weight__1),FALSE)),CONCATENATE("ERR: ",'2012 Original'!AF39))</f>
        <v>4</v>
      </c>
      <c r="AG39" s="2">
        <f>IFERROR(IF(VLOOKUP('2012 Original'!AG39,key_ref,COLUMN(Appointing_Party_Weight__1),FALSE)=0,"none",VLOOKUP('2012 Original'!AG39,key_ref,COLUMN(Appointing_Party_Weight__1),FALSE)),CONCATENATE("ERR: ",'2012 Original'!AG39))</f>
        <v>3</v>
      </c>
      <c r="AH39" s="2">
        <f>IFERROR(IF(VLOOKUP('2012 Original'!AH39,key_ref,COLUMN(Appointing_Party_Weight__1),FALSE)=0,"none",VLOOKUP('2012 Original'!AH39,key_ref,COLUMN(Appointing_Party_Weight__1),FALSE)),CONCATENATE("ERR: ",'2012 Original'!AH39))</f>
        <v>3</v>
      </c>
      <c r="AI39" s="2">
        <f>IFERROR(IF(VLOOKUP('2012 Original'!AI39,key_ref,COLUMN(Appointing_Party_Weight__1),FALSE)=0,"none",VLOOKUP('2012 Original'!AI39,key_ref,COLUMN(Appointing_Party_Weight__1),FALSE)),CONCATENATE("ERR: ",'2012 Original'!AI39))</f>
        <v>3</v>
      </c>
      <c r="AJ39" s="2">
        <f>IFERROR(IF(VLOOKUP('2012 Original'!AJ39,key_ref,COLUMN(Appointing_Party_Weight__1),FALSE)=0,"none",VLOOKUP('2012 Original'!AJ39,key_ref,COLUMN(Appointing_Party_Weight__1),FALSE)),CONCATENATE("ERR: ",'2012 Original'!AJ39))</f>
        <v>3</v>
      </c>
      <c r="AK39" s="2">
        <f>IFERROR(IF(VLOOKUP('2012 Original'!AK39,key_ref,COLUMN(Appointing_Party_Weight__1),FALSE)=0,"none",VLOOKUP('2012 Original'!AK39,key_ref,COLUMN(Appointing_Party_Weight__1),FALSE)),CONCATENATE("ERR: ",'2012 Original'!AK39))</f>
        <v>3</v>
      </c>
      <c r="AL39" s="2">
        <f>IFERROR(IF(VLOOKUP('2012 Original'!AL39,key_ref,COLUMN(Appointing_Party_Weight__1),FALSE)=0,"none",VLOOKUP('2012 Original'!AL39,key_ref,COLUMN(Appointing_Party_Weight__1),FALSE)),CONCATENATE("ERR: ",'2012 Original'!AL39))</f>
        <v>4</v>
      </c>
      <c r="AM39" s="2">
        <f>IFERROR(IF(VLOOKUP('2012 Original'!AM39,key_ref,COLUMN(Appointing_Party_Weight__1),FALSE)=0,"none",VLOOKUP('2012 Original'!AM39,key_ref,COLUMN(Appointing_Party_Weight__1),FALSE)),CONCATENATE("ERR: ",'2012 Original'!AM39))</f>
        <v>4</v>
      </c>
      <c r="AN39" s="2">
        <f>IFERROR(IF(VLOOKUP('2012 Original'!AN39,key_ref,COLUMN(Appointing_Party_Weight__1),FALSE)=0,"none",VLOOKUP('2012 Original'!AN39,key_ref,COLUMN(Appointing_Party_Weight__1),FALSE)),CONCATENATE("ERR: ",'2012 Original'!AN39))</f>
        <v>4</v>
      </c>
      <c r="AO39" s="2">
        <f>IFERROR(IF(VLOOKUP('2012 Original'!AO39,key_ref,COLUMN(Appointing_Party_Weight__1),FALSE)=0,"none",VLOOKUP('2012 Original'!AO39,key_ref,COLUMN(Appointing_Party_Weight__1),FALSE)),CONCATENATE("ERR: ",'2012 Original'!AO39))</f>
        <v>4</v>
      </c>
      <c r="AP39" s="2">
        <f>IFERROR(IF(VLOOKUP('2012 Original'!AP39,key_ref,COLUMN(Appointing_Party_Weight__1),FALSE)=0,"none",VLOOKUP('2012 Original'!AP39,key_ref,COLUMN(Appointing_Party_Weight__1),FALSE)),CONCATENATE("ERR: ",'2012 Original'!AP39))</f>
        <v>4</v>
      </c>
      <c r="AQ39" s="2">
        <f>IFERROR(IF(VLOOKUP('2012 Original'!AQ39,key_ref,COLUMN(Appointing_Party_Weight__1),FALSE)=0,"none",VLOOKUP('2012 Original'!AQ39,key_ref,COLUMN(Appointing_Party_Weight__1),FALSE)),CONCATENATE("ERR: ",'2012 Original'!AQ39))</f>
        <v>4</v>
      </c>
      <c r="AR39" s="2">
        <f>IFERROR(IF(VLOOKUP('2012 Original'!AR39,key_ref,COLUMN(Appointing_Party_Weight__1),FALSE)=0,"none",VLOOKUP('2012 Original'!AR39,key_ref,COLUMN(Appointing_Party_Weight__1),FALSE)),CONCATENATE("ERR: ",'2012 Original'!AR39))</f>
        <v>3</v>
      </c>
      <c r="AS39" s="2">
        <f>IFERROR(IF(VLOOKUP('2012 Original'!AS39,key_ref,COLUMN(Appointing_Party_Weight__1),FALSE)=0,"none",VLOOKUP('2012 Original'!AS39,key_ref,COLUMN(Appointing_Party_Weight__1),FALSE)),CONCATENATE("ERR: ",'2012 Original'!AS39))</f>
        <v>4</v>
      </c>
      <c r="AT39" s="2">
        <f>IFERROR(IF(VLOOKUP('2012 Original'!AT39,key_ref,COLUMN(Appointing_Party_Weight__1),FALSE)=0,"none",VLOOKUP('2012 Original'!AT39,key_ref,COLUMN(Appointing_Party_Weight__1),FALSE)),CONCATENATE("ERR: ",'2012 Original'!AT39))</f>
        <v>3</v>
      </c>
      <c r="AU39" s="2">
        <f>IFERROR(IF(VLOOKUP('2012 Original'!AU39,key_ref,COLUMN(Appointing_Party_Weight__1),FALSE)=0,"none",VLOOKUP('2012 Original'!AU39,key_ref,COLUMN(Appointing_Party_Weight__1),FALSE)),CONCATENATE("ERR: ",'2012 Original'!AU39))</f>
        <v>3</v>
      </c>
      <c r="AV39" s="2">
        <f>IFERROR(IF(VLOOKUP('2012 Original'!AV39,key_ref,COLUMN(Appointing_Party_Weight__1),FALSE)=0,"none",VLOOKUP('2012 Original'!AV39,key_ref,COLUMN(Appointing_Party_Weight__1),FALSE)),CONCATENATE("ERR: ",'2012 Original'!AV39))</f>
        <v>4</v>
      </c>
      <c r="AW39" s="2">
        <f>IFERROR(IF(VLOOKUP('2012 Original'!AW39,key_ref,COLUMN(Appointing_Party_Weight__1),FALSE)=0,"none",VLOOKUP('2012 Original'!AW39,key_ref,COLUMN(Appointing_Party_Weight__1),FALSE)),CONCATENATE("ERR: ",'2012 Original'!AW39))</f>
        <v>3</v>
      </c>
      <c r="AX39" s="2">
        <f>IFERROR(IF(VLOOKUP('2012 Original'!AX39,key_ref,COLUMN(Appointing_Party_Weight__1),FALSE)=0,"none",VLOOKUP('2012 Original'!AX39,key_ref,COLUMN(Appointing_Party_Weight__1),FALSE)),CONCATENATE("ERR: ",'2012 Original'!AX39))</f>
        <v>4</v>
      </c>
      <c r="AY39" s="2">
        <f>IFERROR(IF(VLOOKUP('2012 Original'!AY39,key_ref,COLUMN(Appointing_Party_Weight__1),FALSE)=0,"none",VLOOKUP('2012 Original'!AY39,key_ref,COLUMN(Appointing_Party_Weight__1),FALSE)),CONCATENATE("ERR: ",'2012 Original'!AY39))</f>
        <v>3</v>
      </c>
      <c r="AZ39" s="2">
        <f>IFERROR(IF(VLOOKUP('2012 Original'!AZ39,key_ref,COLUMN(Appointing_Party_Weight__1),FALSE)=0,"none",VLOOKUP('2012 Original'!AZ39,key_ref,COLUMN(Appointing_Party_Weight__1),FALSE)),CONCATENATE("ERR: ",'2012 Original'!AZ39))</f>
        <v>3</v>
      </c>
    </row>
    <row r="40" spans="1:52" s="4" customFormat="1">
      <c r="A40" s="3" t="s">
        <v>71</v>
      </c>
      <c r="B40" s="2">
        <f>IFERROR(IF(VLOOKUP('2012 Original'!B40,key_ref,COLUMN(Appointing_Party_Weight__1),FALSE)=0,"none",VLOOKUP('2012 Original'!B40,key_ref,COLUMN(Appointing_Party_Weight__1),FALSE)),CONCATENATE("ERR: ",'2012 Original'!B40))</f>
        <v>4</v>
      </c>
      <c r="C40" s="2">
        <f>IFERROR(IF(VLOOKUP('2012 Original'!C40,key_ref,COLUMN(Appointing_Party_Weight__1),FALSE)=0,"none",VLOOKUP('2012 Original'!C40,key_ref,COLUMN(Appointing_Party_Weight__1),FALSE)),CONCATENATE("ERR: ",'2012 Original'!C40))</f>
        <v>4</v>
      </c>
      <c r="D40" s="2">
        <f>IFERROR(IF(VLOOKUP('2012 Original'!D40,key_ref,COLUMN(Appointing_Party_Weight__1),FALSE)=0,"none",VLOOKUP('2012 Original'!D40,key_ref,COLUMN(Appointing_Party_Weight__1),FALSE)),CONCATENATE("ERR: ",'2012 Original'!D40))</f>
        <v>4</v>
      </c>
      <c r="E40" s="2">
        <f>IFERROR(IF(VLOOKUP('2012 Original'!E40,key_ref,COLUMN(Appointing_Party_Weight__1),FALSE)=0,"none",VLOOKUP('2012 Original'!E40,key_ref,COLUMN(Appointing_Party_Weight__1),FALSE)),CONCATENATE("ERR: ",'2012 Original'!E40))</f>
        <v>4</v>
      </c>
      <c r="F40" s="2">
        <f>IFERROR(IF(VLOOKUP('2012 Original'!F40,key_ref,COLUMN(Appointing_Party_Weight__1),FALSE)=0,"none",VLOOKUP('2012 Original'!F40,key_ref,COLUMN(Appointing_Party_Weight__1),FALSE)),CONCATENATE("ERR: ",'2012 Original'!F40))</f>
        <v>4</v>
      </c>
      <c r="G40" s="2">
        <f>IFERROR(IF(VLOOKUP('2012 Original'!G40,key_ref,COLUMN(Appointing_Party_Weight__1),FALSE)=0,"none",VLOOKUP('2012 Original'!G40,key_ref,COLUMN(Appointing_Party_Weight__1),FALSE)),CONCATENATE("ERR: ",'2012 Original'!G40))</f>
        <v>3</v>
      </c>
      <c r="H40" s="2">
        <f>IFERROR(IF(VLOOKUP('2012 Original'!H40,key_ref,COLUMN(Appointing_Party_Weight__1),FALSE)=0,"none",VLOOKUP('2012 Original'!H40,key_ref,COLUMN(Appointing_Party_Weight__1),FALSE)),CONCATENATE("ERR: ",'2012 Original'!H40))</f>
        <v>1</v>
      </c>
      <c r="I40" s="2">
        <f>IFERROR(IF(VLOOKUP('2012 Original'!I40,key_ref,COLUMN(Appointing_Party_Weight__1),FALSE)=0,"none",VLOOKUP('2012 Original'!I40,key_ref,COLUMN(Appointing_Party_Weight__1),FALSE)),CONCATENATE("ERR: ",'2012 Original'!I40))</f>
        <v>3</v>
      </c>
      <c r="J40" s="2">
        <f>IFERROR(IF(VLOOKUP('2012 Original'!J40,key_ref,COLUMN(Appointing_Party_Weight__1),FALSE)=0,"none",VLOOKUP('2012 Original'!J40,key_ref,COLUMN(Appointing_Party_Weight__1),FALSE)),CONCATENATE("ERR: ",'2012 Original'!J40))</f>
        <v>4</v>
      </c>
      <c r="K40" s="2">
        <f>IFERROR(IF(VLOOKUP('2012 Original'!K40,key_ref,COLUMN(Appointing_Party_Weight__1),FALSE)=0,"none",VLOOKUP('2012 Original'!K40,key_ref,COLUMN(Appointing_Party_Weight__1),FALSE)),CONCATENATE("ERR: ",'2012 Original'!K40))</f>
        <v>3</v>
      </c>
      <c r="L40" s="2">
        <f>IFERROR(IF(VLOOKUP('2012 Original'!L40,key_ref,COLUMN(Appointing_Party_Weight__1),FALSE)=0,"none",VLOOKUP('2012 Original'!L40,key_ref,COLUMN(Appointing_Party_Weight__1),FALSE)),CONCATENATE("ERR: ",'2012 Original'!L40))</f>
        <v>3</v>
      </c>
      <c r="M40" s="2">
        <f>IFERROR(IF(VLOOKUP('2012 Original'!M40,key_ref,COLUMN(Appointing_Party_Weight__1),FALSE)=0,"none",VLOOKUP('2012 Original'!M40,key_ref,COLUMN(Appointing_Party_Weight__1),FALSE)),CONCATENATE("ERR: ",'2012 Original'!M40))</f>
        <v>4</v>
      </c>
      <c r="N40" s="2">
        <f>IFERROR(IF(VLOOKUP('2012 Original'!N40,key_ref,COLUMN(Appointing_Party_Weight__1),FALSE)=0,"none",VLOOKUP('2012 Original'!N40,key_ref,COLUMN(Appointing_Party_Weight__1),FALSE)),CONCATENATE("ERR: ",'2012 Original'!N40))</f>
        <v>3</v>
      </c>
      <c r="O40" s="2" t="str">
        <f>IFERROR(IF(VLOOKUP('2012 Original'!O40,key_ref,COLUMN(Appointing_Party_Weight__1),FALSE)=0,"none",VLOOKUP('2012 Original'!O40,key_ref,COLUMN(Appointing_Party_Weight__1),FALSE)),CONCATENATE("ERR: ",'2012 Original'!O40))</f>
        <v>none</v>
      </c>
      <c r="P40" s="2">
        <f>IFERROR(IF(VLOOKUP('2012 Original'!P40,key_ref,COLUMN(Appointing_Party_Weight__1),FALSE)=0,"none",VLOOKUP('2012 Original'!P40,key_ref,COLUMN(Appointing_Party_Weight__1),FALSE)),CONCATENATE("ERR: ",'2012 Original'!P40))</f>
        <v>4</v>
      </c>
      <c r="Q40" s="2">
        <f>IFERROR(IF(VLOOKUP('2012 Original'!Q40,key_ref,COLUMN(Appointing_Party_Weight__1),FALSE)=0,"none",VLOOKUP('2012 Original'!Q40,key_ref,COLUMN(Appointing_Party_Weight__1),FALSE)),CONCATENATE("ERR: ",'2012 Original'!Q40))</f>
        <v>4</v>
      </c>
      <c r="R40" s="2">
        <f>IFERROR(IF(VLOOKUP('2012 Original'!R40,key_ref,COLUMN(Appointing_Party_Weight__1),FALSE)=0,"none",VLOOKUP('2012 Original'!R40,key_ref,COLUMN(Appointing_Party_Weight__1),FALSE)),CONCATENATE("ERR: ",'2012 Original'!R40))</f>
        <v>3</v>
      </c>
      <c r="S40" s="2">
        <f>IFERROR(IF(VLOOKUP('2012 Original'!S40,key_ref,COLUMN(Appointing_Party_Weight__1),FALSE)=0,"none",VLOOKUP('2012 Original'!S40,key_ref,COLUMN(Appointing_Party_Weight__1),FALSE)),CONCATENATE("ERR: ",'2012 Original'!S40))</f>
        <v>1.5</v>
      </c>
      <c r="T40" s="2">
        <f>IFERROR(IF(VLOOKUP('2012 Original'!T40,key_ref,COLUMN(Appointing_Party_Weight__1),FALSE)=0,"none",VLOOKUP('2012 Original'!T40,key_ref,COLUMN(Appointing_Party_Weight__1),FALSE)),CONCATENATE("ERR: ",'2012 Original'!T40))</f>
        <v>4</v>
      </c>
      <c r="U40" s="2">
        <f>IFERROR(IF(VLOOKUP('2012 Original'!U40,key_ref,COLUMN(Appointing_Party_Weight__1),FALSE)=0,"none",VLOOKUP('2012 Original'!U40,key_ref,COLUMN(Appointing_Party_Weight__1),FALSE)),CONCATENATE("ERR: ",'2012 Original'!U40))</f>
        <v>4</v>
      </c>
      <c r="V40" s="2">
        <f>IFERROR(IF(VLOOKUP('2012 Original'!V40,key_ref,COLUMN(Appointing_Party_Weight__1),FALSE)=0,"none",VLOOKUP('2012 Original'!V40,key_ref,COLUMN(Appointing_Party_Weight__1),FALSE)),CONCATENATE("ERR: ",'2012 Original'!V40))</f>
        <v>4</v>
      </c>
      <c r="W40" s="2">
        <f>IFERROR(IF(VLOOKUP('2012 Original'!W40,key_ref,COLUMN(Appointing_Party_Weight__1),FALSE)=0,"none",VLOOKUP('2012 Original'!W40,key_ref,COLUMN(Appointing_Party_Weight__1),FALSE)),CONCATENATE("ERR: ",'2012 Original'!W40))</f>
        <v>3</v>
      </c>
      <c r="X40" s="2">
        <f>IFERROR(IF(VLOOKUP('2012 Original'!X40,key_ref,COLUMN(Appointing_Party_Weight__1),FALSE)=0,"none",VLOOKUP('2012 Original'!X40,key_ref,COLUMN(Appointing_Party_Weight__1),FALSE)),CONCATENATE("ERR: ",'2012 Original'!X40))</f>
        <v>3</v>
      </c>
      <c r="Y40" s="2">
        <f>IFERROR(IF(VLOOKUP('2012 Original'!Y40,key_ref,COLUMN(Appointing_Party_Weight__1),FALSE)=0,"none",VLOOKUP('2012 Original'!Y40,key_ref,COLUMN(Appointing_Party_Weight__1),FALSE)),CONCATENATE("ERR: ",'2012 Original'!Y40))</f>
        <v>3</v>
      </c>
      <c r="Z40" s="2">
        <f>IFERROR(IF(VLOOKUP('2012 Original'!Z40,key_ref,COLUMN(Appointing_Party_Weight__1),FALSE)=0,"none",VLOOKUP('2012 Original'!Z40,key_ref,COLUMN(Appointing_Party_Weight__1),FALSE)),CONCATENATE("ERR: ",'2012 Original'!Z40))</f>
        <v>4</v>
      </c>
      <c r="AA40" s="2">
        <f>IFERROR(IF(VLOOKUP('2012 Original'!AA40,key_ref,COLUMN(Appointing_Party_Weight__1),FALSE)=0,"none",VLOOKUP('2012 Original'!AA40,key_ref,COLUMN(Appointing_Party_Weight__1),FALSE)),CONCATENATE("ERR: ",'2012 Original'!AA40))</f>
        <v>4</v>
      </c>
      <c r="AB40" s="2">
        <f>IFERROR(IF(VLOOKUP('2012 Original'!AB40,key_ref,COLUMN(Appointing_Party_Weight__1),FALSE)=0,"none",VLOOKUP('2012 Original'!AB40,key_ref,COLUMN(Appointing_Party_Weight__1),FALSE)),CONCATENATE("ERR: ",'2012 Original'!AB40))</f>
        <v>4</v>
      </c>
      <c r="AC40" s="2">
        <f>IFERROR(IF(VLOOKUP('2012 Original'!AC40,key_ref,COLUMN(Appointing_Party_Weight__1),FALSE)=0,"none",VLOOKUP('2012 Original'!AC40,key_ref,COLUMN(Appointing_Party_Weight__1),FALSE)),CONCATENATE("ERR: ",'2012 Original'!AC40))</f>
        <v>3</v>
      </c>
      <c r="AD40" s="2">
        <f>IFERROR(IF(VLOOKUP('2012 Original'!AD40,key_ref,COLUMN(Appointing_Party_Weight__1),FALSE)=0,"none",VLOOKUP('2012 Original'!AD40,key_ref,COLUMN(Appointing_Party_Weight__1),FALSE)),CONCATENATE("ERR: ",'2012 Original'!AD40))</f>
        <v>2</v>
      </c>
      <c r="AE40" s="2">
        <f>IFERROR(IF(VLOOKUP('2012 Original'!AE40,key_ref,COLUMN(Appointing_Party_Weight__1),FALSE)=0,"none",VLOOKUP('2012 Original'!AE40,key_ref,COLUMN(Appointing_Party_Weight__1),FALSE)),CONCATENATE("ERR: ",'2012 Original'!AE40))</f>
        <v>3</v>
      </c>
      <c r="AF40" s="2">
        <f>IFERROR(IF(VLOOKUP('2012 Original'!AF40,key_ref,COLUMN(Appointing_Party_Weight__1),FALSE)=0,"none",VLOOKUP('2012 Original'!AF40,key_ref,COLUMN(Appointing_Party_Weight__1),FALSE)),CONCATENATE("ERR: ",'2012 Original'!AF40))</f>
        <v>3</v>
      </c>
      <c r="AG40" s="2">
        <f>IFERROR(IF(VLOOKUP('2012 Original'!AG40,key_ref,COLUMN(Appointing_Party_Weight__1),FALSE)=0,"none",VLOOKUP('2012 Original'!AG40,key_ref,COLUMN(Appointing_Party_Weight__1),FALSE)),CONCATENATE("ERR: ",'2012 Original'!AG40))</f>
        <v>4</v>
      </c>
      <c r="AH40" s="2">
        <f>IFERROR(IF(VLOOKUP('2012 Original'!AH40,key_ref,COLUMN(Appointing_Party_Weight__1),FALSE)=0,"none",VLOOKUP('2012 Original'!AH40,key_ref,COLUMN(Appointing_Party_Weight__1),FALSE)),CONCATENATE("ERR: ",'2012 Original'!AH40))</f>
        <v>3</v>
      </c>
      <c r="AI40" s="2">
        <f>IFERROR(IF(VLOOKUP('2012 Original'!AI40,key_ref,COLUMN(Appointing_Party_Weight__1),FALSE)=0,"none",VLOOKUP('2012 Original'!AI40,key_ref,COLUMN(Appointing_Party_Weight__1),FALSE)),CONCATENATE("ERR: ",'2012 Original'!AI40))</f>
        <v>4</v>
      </c>
      <c r="AJ40" s="2">
        <f>IFERROR(IF(VLOOKUP('2012 Original'!AJ40,key_ref,COLUMN(Appointing_Party_Weight__1),FALSE)=0,"none",VLOOKUP('2012 Original'!AJ40,key_ref,COLUMN(Appointing_Party_Weight__1),FALSE)),CONCATENATE("ERR: ",'2012 Original'!AJ40))</f>
        <v>3</v>
      </c>
      <c r="AK40" s="2">
        <f>IFERROR(IF(VLOOKUP('2012 Original'!AK40,key_ref,COLUMN(Appointing_Party_Weight__1),FALSE)=0,"none",VLOOKUP('2012 Original'!AK40,key_ref,COLUMN(Appointing_Party_Weight__1),FALSE)),CONCATENATE("ERR: ",'2012 Original'!AK40))</f>
        <v>3</v>
      </c>
      <c r="AL40" s="2">
        <f>IFERROR(IF(VLOOKUP('2012 Original'!AL40,key_ref,COLUMN(Appointing_Party_Weight__1),FALSE)=0,"none",VLOOKUP('2012 Original'!AL40,key_ref,COLUMN(Appointing_Party_Weight__1),FALSE)),CONCATENATE("ERR: ",'2012 Original'!AL40))</f>
        <v>3</v>
      </c>
      <c r="AM40" s="2">
        <f>IFERROR(IF(VLOOKUP('2012 Original'!AM40,key_ref,COLUMN(Appointing_Party_Weight__1),FALSE)=0,"none",VLOOKUP('2012 Original'!AM40,key_ref,COLUMN(Appointing_Party_Weight__1),FALSE)),CONCATENATE("ERR: ",'2012 Original'!AM40))</f>
        <v>4</v>
      </c>
      <c r="AN40" s="2">
        <f>IFERROR(IF(VLOOKUP('2012 Original'!AN40,key_ref,COLUMN(Appointing_Party_Weight__1),FALSE)=0,"none",VLOOKUP('2012 Original'!AN40,key_ref,COLUMN(Appointing_Party_Weight__1),FALSE)),CONCATENATE("ERR: ",'2012 Original'!AN40))</f>
        <v>4</v>
      </c>
      <c r="AO40" s="2" t="str">
        <f>IFERROR(IF(VLOOKUP('2012 Original'!AO40,key_ref,COLUMN(Appointing_Party_Weight__1),FALSE)=0,"none",VLOOKUP('2012 Original'!AO40,key_ref,COLUMN(Appointing_Party_Weight__1),FALSE)),CONCATENATE("ERR: ",'2012 Original'!AO40))</f>
        <v>none</v>
      </c>
      <c r="AP40" s="2">
        <f>IFERROR(IF(VLOOKUP('2012 Original'!AP40,key_ref,COLUMN(Appointing_Party_Weight__1),FALSE)=0,"none",VLOOKUP('2012 Original'!AP40,key_ref,COLUMN(Appointing_Party_Weight__1),FALSE)),CONCATENATE("ERR: ",'2012 Original'!AP40))</f>
        <v>4</v>
      </c>
      <c r="AQ40" s="2">
        <f>IFERROR(IF(VLOOKUP('2012 Original'!AQ40,key_ref,COLUMN(Appointing_Party_Weight__1),FALSE)=0,"none",VLOOKUP('2012 Original'!AQ40,key_ref,COLUMN(Appointing_Party_Weight__1),FALSE)),CONCATENATE("ERR: ",'2012 Original'!AQ40))</f>
        <v>4</v>
      </c>
      <c r="AR40" s="2">
        <f>IFERROR(IF(VLOOKUP('2012 Original'!AR40,key_ref,COLUMN(Appointing_Party_Weight__1),FALSE)=0,"none",VLOOKUP('2012 Original'!AR40,key_ref,COLUMN(Appointing_Party_Weight__1),FALSE)),CONCATENATE("ERR: ",'2012 Original'!AR40))</f>
        <v>3</v>
      </c>
      <c r="AS40" s="2">
        <f>IFERROR(IF(VLOOKUP('2012 Original'!AS40,key_ref,COLUMN(Appointing_Party_Weight__1),FALSE)=0,"none",VLOOKUP('2012 Original'!AS40,key_ref,COLUMN(Appointing_Party_Weight__1),FALSE)),CONCATENATE("ERR: ",'2012 Original'!AS40))</f>
        <v>4</v>
      </c>
      <c r="AT40" s="2">
        <f>IFERROR(IF(VLOOKUP('2012 Original'!AT40,key_ref,COLUMN(Appointing_Party_Weight__1),FALSE)=0,"none",VLOOKUP('2012 Original'!AT40,key_ref,COLUMN(Appointing_Party_Weight__1),FALSE)),CONCATENATE("ERR: ",'2012 Original'!AT40))</f>
        <v>3</v>
      </c>
      <c r="AU40" s="2">
        <f>IFERROR(IF(VLOOKUP('2012 Original'!AU40,key_ref,COLUMN(Appointing_Party_Weight__1),FALSE)=0,"none",VLOOKUP('2012 Original'!AU40,key_ref,COLUMN(Appointing_Party_Weight__1),FALSE)),CONCATENATE("ERR: ",'2012 Original'!AU40))</f>
        <v>1.3333333333333333</v>
      </c>
      <c r="AV40" s="2">
        <f>IFERROR(IF(VLOOKUP('2012 Original'!AV40,key_ref,COLUMN(Appointing_Party_Weight__1),FALSE)=0,"none",VLOOKUP('2012 Original'!AV40,key_ref,COLUMN(Appointing_Party_Weight__1),FALSE)),CONCATENATE("ERR: ",'2012 Original'!AV40))</f>
        <v>4</v>
      </c>
      <c r="AW40" s="2">
        <f>IFERROR(IF(VLOOKUP('2012 Original'!AW40,key_ref,COLUMN(Appointing_Party_Weight__1),FALSE)=0,"none",VLOOKUP('2012 Original'!AW40,key_ref,COLUMN(Appointing_Party_Weight__1),FALSE)),CONCATENATE("ERR: ",'2012 Original'!AW40))</f>
        <v>4</v>
      </c>
      <c r="AX40" s="2" t="str">
        <f>IFERROR(IF(VLOOKUP('2012 Original'!AX40,key_ref,COLUMN(Appointing_Party_Weight__1),FALSE)=0,"none",VLOOKUP('2012 Original'!AX40,key_ref,COLUMN(Appointing_Party_Weight__1),FALSE)),CONCATENATE("ERR: ",'2012 Original'!AX40))</f>
        <v>none</v>
      </c>
      <c r="AY40" s="2">
        <f>IFERROR(IF(VLOOKUP('2012 Original'!AY40,key_ref,COLUMN(Appointing_Party_Weight__1),FALSE)=0,"none",VLOOKUP('2012 Original'!AY40,key_ref,COLUMN(Appointing_Party_Weight__1),FALSE)),CONCATENATE("ERR: ",'2012 Original'!AY40))</f>
        <v>3</v>
      </c>
      <c r="AZ40" s="2">
        <f>IFERROR(IF(VLOOKUP('2012 Original'!AZ40,key_ref,COLUMN(Appointing_Party_Weight__1),FALSE)=0,"none",VLOOKUP('2012 Original'!AZ40,key_ref,COLUMN(Appointing_Party_Weight__1),FALSE)),CONCATENATE("ERR: ",'2012 Original'!AZ40))</f>
        <v>4</v>
      </c>
    </row>
    <row r="41" spans="1:52" s="4" customFormat="1">
      <c r="A41" s="3" t="s">
        <v>73</v>
      </c>
      <c r="B41" s="2">
        <f>IFERROR(IF(VLOOKUP('2012 Original'!B41,key_ref,COLUMN(Appointing_Party_Weight__1),FALSE)=0,"none",VLOOKUP('2012 Original'!B41,key_ref,COLUMN(Appointing_Party_Weight__1),FALSE)),CONCATENATE("ERR: ",'2012 Original'!B41))</f>
        <v>4</v>
      </c>
      <c r="C41" s="2">
        <f>IFERROR(IF(VLOOKUP('2012 Original'!C41,key_ref,COLUMN(Appointing_Party_Weight__1),FALSE)=0,"none",VLOOKUP('2012 Original'!C41,key_ref,COLUMN(Appointing_Party_Weight__1),FALSE)),CONCATENATE("ERR: ",'2012 Original'!C41))</f>
        <v>4</v>
      </c>
      <c r="D41" s="2">
        <f>IFERROR(IF(VLOOKUP('2012 Original'!D41,key_ref,COLUMN(Appointing_Party_Weight__1),FALSE)=0,"none",VLOOKUP('2012 Original'!D41,key_ref,COLUMN(Appointing_Party_Weight__1),FALSE)),CONCATENATE("ERR: ",'2012 Original'!D41))</f>
        <v>4</v>
      </c>
      <c r="E41" s="2">
        <f>IFERROR(IF(VLOOKUP('2012 Original'!E41,key_ref,COLUMN(Appointing_Party_Weight__1),FALSE)=0,"none",VLOOKUP('2012 Original'!E41,key_ref,COLUMN(Appointing_Party_Weight__1),FALSE)),CONCATENATE("ERR: ",'2012 Original'!E41))</f>
        <v>4</v>
      </c>
      <c r="F41" s="2">
        <f>IFERROR(IF(VLOOKUP('2012 Original'!F41,key_ref,COLUMN(Appointing_Party_Weight__1),FALSE)=0,"none",VLOOKUP('2012 Original'!F41,key_ref,COLUMN(Appointing_Party_Weight__1),FALSE)),CONCATENATE("ERR: ",'2012 Original'!F41))</f>
        <v>4</v>
      </c>
      <c r="G41" s="2">
        <f>IFERROR(IF(VLOOKUP('2012 Original'!G41,key_ref,COLUMN(Appointing_Party_Weight__1),FALSE)=0,"none",VLOOKUP('2012 Original'!G41,key_ref,COLUMN(Appointing_Party_Weight__1),FALSE)),CONCATENATE("ERR: ",'2012 Original'!G41))</f>
        <v>4</v>
      </c>
      <c r="H41" s="2">
        <f>IFERROR(IF(VLOOKUP('2012 Original'!H41,key_ref,COLUMN(Appointing_Party_Weight__1),FALSE)=0,"none",VLOOKUP('2012 Original'!H41,key_ref,COLUMN(Appointing_Party_Weight__1),FALSE)),CONCATENATE("ERR: ",'2012 Original'!H41))</f>
        <v>4</v>
      </c>
      <c r="I41" s="2">
        <f>IFERROR(IF(VLOOKUP('2012 Original'!I41,key_ref,COLUMN(Appointing_Party_Weight__1),FALSE)=0,"none",VLOOKUP('2012 Original'!I41,key_ref,COLUMN(Appointing_Party_Weight__1),FALSE)),CONCATENATE("ERR: ",'2012 Original'!I41))</f>
        <v>4</v>
      </c>
      <c r="J41" s="2">
        <f>IFERROR(IF(VLOOKUP('2012 Original'!J41,key_ref,COLUMN(Appointing_Party_Weight__1),FALSE)=0,"none",VLOOKUP('2012 Original'!J41,key_ref,COLUMN(Appointing_Party_Weight__1),FALSE)),CONCATENATE("ERR: ",'2012 Original'!J41))</f>
        <v>4</v>
      </c>
      <c r="K41" s="2">
        <f>IFERROR(IF(VLOOKUP('2012 Original'!K41,key_ref,COLUMN(Appointing_Party_Weight__1),FALSE)=0,"none",VLOOKUP('2012 Original'!K41,key_ref,COLUMN(Appointing_Party_Weight__1),FALSE)),CONCATENATE("ERR: ",'2012 Original'!K41))</f>
        <v>4</v>
      </c>
      <c r="L41" s="2">
        <f>IFERROR(IF(VLOOKUP('2012 Original'!L41,key_ref,COLUMN(Appointing_Party_Weight__1),FALSE)=0,"none",VLOOKUP('2012 Original'!L41,key_ref,COLUMN(Appointing_Party_Weight__1),FALSE)),CONCATENATE("ERR: ",'2012 Original'!L41))</f>
        <v>4</v>
      </c>
      <c r="M41" s="2">
        <f>IFERROR(IF(VLOOKUP('2012 Original'!M41,key_ref,COLUMN(Appointing_Party_Weight__1),FALSE)=0,"none",VLOOKUP('2012 Original'!M41,key_ref,COLUMN(Appointing_Party_Weight__1),FALSE)),CONCATENATE("ERR: ",'2012 Original'!M41))</f>
        <v>4</v>
      </c>
      <c r="N41" s="2">
        <f>IFERROR(IF(VLOOKUP('2012 Original'!N41,key_ref,COLUMN(Appointing_Party_Weight__1),FALSE)=0,"none",VLOOKUP('2012 Original'!N41,key_ref,COLUMN(Appointing_Party_Weight__1),FALSE)),CONCATENATE("ERR: ",'2012 Original'!N41))</f>
        <v>3</v>
      </c>
      <c r="O41" s="2" t="str">
        <f>IFERROR(IF(VLOOKUP('2012 Original'!O41,key_ref,COLUMN(Appointing_Party_Weight__1),FALSE)=0,"none",VLOOKUP('2012 Original'!O41,key_ref,COLUMN(Appointing_Party_Weight__1),FALSE)),CONCATENATE("ERR: ",'2012 Original'!O41))</f>
        <v>none</v>
      </c>
      <c r="P41" s="2">
        <f>IFERROR(IF(VLOOKUP('2012 Original'!P41,key_ref,COLUMN(Appointing_Party_Weight__1),FALSE)=0,"none",VLOOKUP('2012 Original'!P41,key_ref,COLUMN(Appointing_Party_Weight__1),FALSE)),CONCATENATE("ERR: ",'2012 Original'!P41))</f>
        <v>4</v>
      </c>
      <c r="Q41" s="2">
        <f>IFERROR(IF(VLOOKUP('2012 Original'!Q41,key_ref,COLUMN(Appointing_Party_Weight__1),FALSE)=0,"none",VLOOKUP('2012 Original'!Q41,key_ref,COLUMN(Appointing_Party_Weight__1),FALSE)),CONCATENATE("ERR: ",'2012 Original'!Q41))</f>
        <v>4</v>
      </c>
      <c r="R41" s="2">
        <f>IFERROR(IF(VLOOKUP('2012 Original'!R41,key_ref,COLUMN(Appointing_Party_Weight__1),FALSE)=0,"none",VLOOKUP('2012 Original'!R41,key_ref,COLUMN(Appointing_Party_Weight__1),FALSE)),CONCATENATE("ERR: ",'2012 Original'!R41))</f>
        <v>3</v>
      </c>
      <c r="S41" s="2">
        <f>IFERROR(IF(VLOOKUP('2012 Original'!S41,key_ref,COLUMN(Appointing_Party_Weight__1),FALSE)=0,"none",VLOOKUP('2012 Original'!S41,key_ref,COLUMN(Appointing_Party_Weight__1),FALSE)),CONCATENATE("ERR: ",'2012 Original'!S41))</f>
        <v>4</v>
      </c>
      <c r="T41" s="2">
        <f>IFERROR(IF(VLOOKUP('2012 Original'!T41,key_ref,COLUMN(Appointing_Party_Weight__1),FALSE)=0,"none",VLOOKUP('2012 Original'!T41,key_ref,COLUMN(Appointing_Party_Weight__1),FALSE)),CONCATENATE("ERR: ",'2012 Original'!T41))</f>
        <v>4</v>
      </c>
      <c r="U41" s="2">
        <f>IFERROR(IF(VLOOKUP('2012 Original'!U41,key_ref,COLUMN(Appointing_Party_Weight__1),FALSE)=0,"none",VLOOKUP('2012 Original'!U41,key_ref,COLUMN(Appointing_Party_Weight__1),FALSE)),CONCATENATE("ERR: ",'2012 Original'!U41))</f>
        <v>4</v>
      </c>
      <c r="V41" s="2">
        <f>IFERROR(IF(VLOOKUP('2012 Original'!V41,key_ref,COLUMN(Appointing_Party_Weight__1),FALSE)=0,"none",VLOOKUP('2012 Original'!V41,key_ref,COLUMN(Appointing_Party_Weight__1),FALSE)),CONCATENATE("ERR: ",'2012 Original'!V41))</f>
        <v>4</v>
      </c>
      <c r="W41" s="2">
        <f>IFERROR(IF(VLOOKUP('2012 Original'!W41,key_ref,COLUMN(Appointing_Party_Weight__1),FALSE)=0,"none",VLOOKUP('2012 Original'!W41,key_ref,COLUMN(Appointing_Party_Weight__1),FALSE)),CONCATENATE("ERR: ",'2012 Original'!W41))</f>
        <v>4</v>
      </c>
      <c r="X41" s="2">
        <f>IFERROR(IF(VLOOKUP('2012 Original'!X41,key_ref,COLUMN(Appointing_Party_Weight__1),FALSE)=0,"none",VLOOKUP('2012 Original'!X41,key_ref,COLUMN(Appointing_Party_Weight__1),FALSE)),CONCATENATE("ERR: ",'2012 Original'!X41))</f>
        <v>4</v>
      </c>
      <c r="Y41" s="2">
        <f>IFERROR(IF(VLOOKUP('2012 Original'!Y41,key_ref,COLUMN(Appointing_Party_Weight__1),FALSE)=0,"none",VLOOKUP('2012 Original'!Y41,key_ref,COLUMN(Appointing_Party_Weight__1),FALSE)),CONCATENATE("ERR: ",'2012 Original'!Y41))</f>
        <v>4</v>
      </c>
      <c r="Z41" s="2">
        <f>IFERROR(IF(VLOOKUP('2012 Original'!Z41,key_ref,COLUMN(Appointing_Party_Weight__1),FALSE)=0,"none",VLOOKUP('2012 Original'!Z41,key_ref,COLUMN(Appointing_Party_Weight__1),FALSE)),CONCATENATE("ERR: ",'2012 Original'!Z41))</f>
        <v>4</v>
      </c>
      <c r="AA41" s="2">
        <f>IFERROR(IF(VLOOKUP('2012 Original'!AA41,key_ref,COLUMN(Appointing_Party_Weight__1),FALSE)=0,"none",VLOOKUP('2012 Original'!AA41,key_ref,COLUMN(Appointing_Party_Weight__1),FALSE)),CONCATENATE("ERR: ",'2012 Original'!AA41))</f>
        <v>4</v>
      </c>
      <c r="AB41" s="2">
        <f>IFERROR(IF(VLOOKUP('2012 Original'!AB41,key_ref,COLUMN(Appointing_Party_Weight__1),FALSE)=0,"none",VLOOKUP('2012 Original'!AB41,key_ref,COLUMN(Appointing_Party_Weight__1),FALSE)),CONCATENATE("ERR: ",'2012 Original'!AB41))</f>
        <v>4</v>
      </c>
      <c r="AC41" s="2">
        <f>IFERROR(IF(VLOOKUP('2012 Original'!AC41,key_ref,COLUMN(Appointing_Party_Weight__1),FALSE)=0,"none",VLOOKUP('2012 Original'!AC41,key_ref,COLUMN(Appointing_Party_Weight__1),FALSE)),CONCATENATE("ERR: ",'2012 Original'!AC41))</f>
        <v>3</v>
      </c>
      <c r="AD41" s="2">
        <f>IFERROR(IF(VLOOKUP('2012 Original'!AD41,key_ref,COLUMN(Appointing_Party_Weight__1),FALSE)=0,"none",VLOOKUP('2012 Original'!AD41,key_ref,COLUMN(Appointing_Party_Weight__1),FALSE)),CONCATENATE("ERR: ",'2012 Original'!AD41))</f>
        <v>4</v>
      </c>
      <c r="AE41" s="2">
        <f>IFERROR(IF(VLOOKUP('2012 Original'!AE41,key_ref,COLUMN(Appointing_Party_Weight__1),FALSE)=0,"none",VLOOKUP('2012 Original'!AE41,key_ref,COLUMN(Appointing_Party_Weight__1),FALSE)),CONCATENATE("ERR: ",'2012 Original'!AE41))</f>
        <v>4</v>
      </c>
      <c r="AF41" s="2">
        <f>IFERROR(IF(VLOOKUP('2012 Original'!AF41,key_ref,COLUMN(Appointing_Party_Weight__1),FALSE)=0,"none",VLOOKUP('2012 Original'!AF41,key_ref,COLUMN(Appointing_Party_Weight__1),FALSE)),CONCATENATE("ERR: ",'2012 Original'!AF41))</f>
        <v>4</v>
      </c>
      <c r="AG41" s="2">
        <f>IFERROR(IF(VLOOKUP('2012 Original'!AG41,key_ref,COLUMN(Appointing_Party_Weight__1),FALSE)=0,"none",VLOOKUP('2012 Original'!AG41,key_ref,COLUMN(Appointing_Party_Weight__1),FALSE)),CONCATENATE("ERR: ",'2012 Original'!AG41))</f>
        <v>3</v>
      </c>
      <c r="AH41" s="2">
        <f>IFERROR(IF(VLOOKUP('2012 Original'!AH41,key_ref,COLUMN(Appointing_Party_Weight__1),FALSE)=0,"none",VLOOKUP('2012 Original'!AH41,key_ref,COLUMN(Appointing_Party_Weight__1),FALSE)),CONCATENATE("ERR: ",'2012 Original'!AH41))</f>
        <v>3</v>
      </c>
      <c r="AI41" s="2">
        <f>IFERROR(IF(VLOOKUP('2012 Original'!AI41,key_ref,COLUMN(Appointing_Party_Weight__1),FALSE)=0,"none",VLOOKUP('2012 Original'!AI41,key_ref,COLUMN(Appointing_Party_Weight__1),FALSE)),CONCATENATE("ERR: ",'2012 Original'!AI41))</f>
        <v>3</v>
      </c>
      <c r="AJ41" s="2">
        <f>IFERROR(IF(VLOOKUP('2012 Original'!AJ41,key_ref,COLUMN(Appointing_Party_Weight__1),FALSE)=0,"none",VLOOKUP('2012 Original'!AJ41,key_ref,COLUMN(Appointing_Party_Weight__1),FALSE)),CONCATENATE("ERR: ",'2012 Original'!AJ41))</f>
        <v>1.3333333333333333</v>
      </c>
      <c r="AK41" s="2">
        <f>IFERROR(IF(VLOOKUP('2012 Original'!AK41,key_ref,COLUMN(Appointing_Party_Weight__1),FALSE)=0,"none",VLOOKUP('2012 Original'!AK41,key_ref,COLUMN(Appointing_Party_Weight__1),FALSE)),CONCATENATE("ERR: ",'2012 Original'!AK41))</f>
        <v>4</v>
      </c>
      <c r="AL41" s="2">
        <f>IFERROR(IF(VLOOKUP('2012 Original'!AL41,key_ref,COLUMN(Appointing_Party_Weight__1),FALSE)=0,"none",VLOOKUP('2012 Original'!AL41,key_ref,COLUMN(Appointing_Party_Weight__1),FALSE)),CONCATENATE("ERR: ",'2012 Original'!AL41))</f>
        <v>3</v>
      </c>
      <c r="AM41" s="2">
        <f>IFERROR(IF(VLOOKUP('2012 Original'!AM41,key_ref,COLUMN(Appointing_Party_Weight__1),FALSE)=0,"none",VLOOKUP('2012 Original'!AM41,key_ref,COLUMN(Appointing_Party_Weight__1),FALSE)),CONCATENATE("ERR: ",'2012 Original'!AM41))</f>
        <v>4</v>
      </c>
      <c r="AN41" s="2">
        <f>IFERROR(IF(VLOOKUP('2012 Original'!AN41,key_ref,COLUMN(Appointing_Party_Weight__1),FALSE)=0,"none",VLOOKUP('2012 Original'!AN41,key_ref,COLUMN(Appointing_Party_Weight__1),FALSE)),CONCATENATE("ERR: ",'2012 Original'!AN41))</f>
        <v>3</v>
      </c>
      <c r="AO41" s="2">
        <f>IFERROR(IF(VLOOKUP('2012 Original'!AO41,key_ref,COLUMN(Appointing_Party_Weight__1),FALSE)=0,"none",VLOOKUP('2012 Original'!AO41,key_ref,COLUMN(Appointing_Party_Weight__1),FALSE)),CONCATENATE("ERR: ",'2012 Original'!AO41))</f>
        <v>4</v>
      </c>
      <c r="AP41" s="2">
        <f>IFERROR(IF(VLOOKUP('2012 Original'!AP41,key_ref,COLUMN(Appointing_Party_Weight__1),FALSE)=0,"none",VLOOKUP('2012 Original'!AP41,key_ref,COLUMN(Appointing_Party_Weight__1),FALSE)),CONCATENATE("ERR: ",'2012 Original'!AP41))</f>
        <v>4</v>
      </c>
      <c r="AQ41" s="2">
        <f>IFERROR(IF(VLOOKUP('2012 Original'!AQ41,key_ref,COLUMN(Appointing_Party_Weight__1),FALSE)=0,"none",VLOOKUP('2012 Original'!AQ41,key_ref,COLUMN(Appointing_Party_Weight__1),FALSE)),CONCATENATE("ERR: ",'2012 Original'!AQ41))</f>
        <v>4</v>
      </c>
      <c r="AR41" s="2">
        <f>IFERROR(IF(VLOOKUP('2012 Original'!AR41,key_ref,COLUMN(Appointing_Party_Weight__1),FALSE)=0,"none",VLOOKUP('2012 Original'!AR41,key_ref,COLUMN(Appointing_Party_Weight__1),FALSE)),CONCATENATE("ERR: ",'2012 Original'!AR41))</f>
        <v>4</v>
      </c>
      <c r="AS41" s="2">
        <f>IFERROR(IF(VLOOKUP('2012 Original'!AS41,key_ref,COLUMN(Appointing_Party_Weight__1),FALSE)=0,"none",VLOOKUP('2012 Original'!AS41,key_ref,COLUMN(Appointing_Party_Weight__1),FALSE)),CONCATENATE("ERR: ",'2012 Original'!AS41))</f>
        <v>4</v>
      </c>
      <c r="AT41" s="2">
        <f>IFERROR(IF(VLOOKUP('2012 Original'!AT41,key_ref,COLUMN(Appointing_Party_Weight__1),FALSE)=0,"none",VLOOKUP('2012 Original'!AT41,key_ref,COLUMN(Appointing_Party_Weight__1),FALSE)),CONCATENATE("ERR: ",'2012 Original'!AT41))</f>
        <v>3</v>
      </c>
      <c r="AU41" s="2">
        <f>IFERROR(IF(VLOOKUP('2012 Original'!AU41,key_ref,COLUMN(Appointing_Party_Weight__1),FALSE)=0,"none",VLOOKUP('2012 Original'!AU41,key_ref,COLUMN(Appointing_Party_Weight__1),FALSE)),CONCATENATE("ERR: ",'2012 Original'!AU41))</f>
        <v>3</v>
      </c>
      <c r="AV41" s="2">
        <f>IFERROR(IF(VLOOKUP('2012 Original'!AV41,key_ref,COLUMN(Appointing_Party_Weight__1),FALSE)=0,"none",VLOOKUP('2012 Original'!AV41,key_ref,COLUMN(Appointing_Party_Weight__1),FALSE)),CONCATENATE("ERR: ",'2012 Original'!AV41))</f>
        <v>4</v>
      </c>
      <c r="AW41" s="2">
        <f>IFERROR(IF(VLOOKUP('2012 Original'!AW41,key_ref,COLUMN(Appointing_Party_Weight__1),FALSE)=0,"none",VLOOKUP('2012 Original'!AW41,key_ref,COLUMN(Appointing_Party_Weight__1),FALSE)),CONCATENATE("ERR: ",'2012 Original'!AW41))</f>
        <v>3</v>
      </c>
      <c r="AX41" s="2">
        <f>IFERROR(IF(VLOOKUP('2012 Original'!AX41,key_ref,COLUMN(Appointing_Party_Weight__1),FALSE)=0,"none",VLOOKUP('2012 Original'!AX41,key_ref,COLUMN(Appointing_Party_Weight__1),FALSE)),CONCATENATE("ERR: ",'2012 Original'!AX41))</f>
        <v>3</v>
      </c>
      <c r="AY41" s="2">
        <f>IFERROR(IF(VLOOKUP('2012 Original'!AY41,key_ref,COLUMN(Appointing_Party_Weight__1),FALSE)=0,"none",VLOOKUP('2012 Original'!AY41,key_ref,COLUMN(Appointing_Party_Weight__1),FALSE)),CONCATENATE("ERR: ",'2012 Original'!AY41))</f>
        <v>4</v>
      </c>
      <c r="AZ41" s="2">
        <f>IFERROR(IF(VLOOKUP('2012 Original'!AZ41,key_ref,COLUMN(Appointing_Party_Weight__1),FALSE)=0,"none",VLOOKUP('2012 Original'!AZ41,key_ref,COLUMN(Appointing_Party_Weight__1),FALSE)),CONCATENATE("ERR: ",'2012 Original'!AZ41))</f>
        <v>3</v>
      </c>
    </row>
    <row r="42" spans="1:52" s="4" customFormat="1">
      <c r="A42" s="3" t="s">
        <v>74</v>
      </c>
      <c r="B42" s="2">
        <f>IFERROR(IF(VLOOKUP('2012 Original'!B42,key_ref,COLUMN(Appointing_Party_Weight__1),FALSE)=0,"none",VLOOKUP('2012 Original'!B42,key_ref,COLUMN(Appointing_Party_Weight__1),FALSE)),CONCATENATE("ERR: ",'2012 Original'!B42))</f>
        <v>4</v>
      </c>
      <c r="C42" s="2">
        <f>IFERROR(IF(VLOOKUP('2012 Original'!C42,key_ref,COLUMN(Appointing_Party_Weight__1),FALSE)=0,"none",VLOOKUP('2012 Original'!C42,key_ref,COLUMN(Appointing_Party_Weight__1),FALSE)),CONCATENATE("ERR: ",'2012 Original'!C42))</f>
        <v>4</v>
      </c>
      <c r="D42" s="2">
        <f>IFERROR(IF(VLOOKUP('2012 Original'!D42,key_ref,COLUMN(Appointing_Party_Weight__1),FALSE)=0,"none",VLOOKUP('2012 Original'!D42,key_ref,COLUMN(Appointing_Party_Weight__1),FALSE)),CONCATENATE("ERR: ",'2012 Original'!D42))</f>
        <v>4</v>
      </c>
      <c r="E42" s="2">
        <f>IFERROR(IF(VLOOKUP('2012 Original'!E42,key_ref,COLUMN(Appointing_Party_Weight__1),FALSE)=0,"none",VLOOKUP('2012 Original'!E42,key_ref,COLUMN(Appointing_Party_Weight__1),FALSE)),CONCATENATE("ERR: ",'2012 Original'!E42))</f>
        <v>4</v>
      </c>
      <c r="F42" s="2">
        <f>IFERROR(IF(VLOOKUP('2012 Original'!F42,key_ref,COLUMN(Appointing_Party_Weight__1),FALSE)=0,"none",VLOOKUP('2012 Original'!F42,key_ref,COLUMN(Appointing_Party_Weight__1),FALSE)),CONCATENATE("ERR: ",'2012 Original'!F42))</f>
        <v>4</v>
      </c>
      <c r="G42" s="2">
        <f>IFERROR(IF(VLOOKUP('2012 Original'!G42,key_ref,COLUMN(Appointing_Party_Weight__1),FALSE)=0,"none",VLOOKUP('2012 Original'!G42,key_ref,COLUMN(Appointing_Party_Weight__1),FALSE)),CONCATENATE("ERR: ",'2012 Original'!G42))</f>
        <v>3</v>
      </c>
      <c r="H42" s="2">
        <f>IFERROR(IF(VLOOKUP('2012 Original'!H42,key_ref,COLUMN(Appointing_Party_Weight__1),FALSE)=0,"none",VLOOKUP('2012 Original'!H42,key_ref,COLUMN(Appointing_Party_Weight__1),FALSE)),CONCATENATE("ERR: ",'2012 Original'!H42))</f>
        <v>3</v>
      </c>
      <c r="I42" s="2">
        <f>IFERROR(IF(VLOOKUP('2012 Original'!I42,key_ref,COLUMN(Appointing_Party_Weight__1),FALSE)=0,"none",VLOOKUP('2012 Original'!I42,key_ref,COLUMN(Appointing_Party_Weight__1),FALSE)),CONCATENATE("ERR: ",'2012 Original'!I42))</f>
        <v>3</v>
      </c>
      <c r="J42" s="2">
        <f>IFERROR(IF(VLOOKUP('2012 Original'!J42,key_ref,COLUMN(Appointing_Party_Weight__1),FALSE)=0,"none",VLOOKUP('2012 Original'!J42,key_ref,COLUMN(Appointing_Party_Weight__1),FALSE)),CONCATENATE("ERR: ",'2012 Original'!J42))</f>
        <v>4</v>
      </c>
      <c r="K42" s="2">
        <f>IFERROR(IF(VLOOKUP('2012 Original'!K42,key_ref,COLUMN(Appointing_Party_Weight__1),FALSE)=0,"none",VLOOKUP('2012 Original'!K42,key_ref,COLUMN(Appointing_Party_Weight__1),FALSE)),CONCATENATE("ERR: ",'2012 Original'!K42))</f>
        <v>4</v>
      </c>
      <c r="L42" s="2">
        <f>IFERROR(IF(VLOOKUP('2012 Original'!L42,key_ref,COLUMN(Appointing_Party_Weight__1),FALSE)=0,"none",VLOOKUP('2012 Original'!L42,key_ref,COLUMN(Appointing_Party_Weight__1),FALSE)),CONCATENATE("ERR: ",'2012 Original'!L42))</f>
        <v>4</v>
      </c>
      <c r="M42" s="2" t="str">
        <f>IFERROR(IF(VLOOKUP('2012 Original'!M42,key_ref,COLUMN(Appointing_Party_Weight__1),FALSE)=0,"none",VLOOKUP('2012 Original'!M42,key_ref,COLUMN(Appointing_Party_Weight__1),FALSE)),CONCATENATE("ERR: ",'2012 Original'!M42))</f>
        <v>none</v>
      </c>
      <c r="N42" s="2">
        <f>IFERROR(IF(VLOOKUP('2012 Original'!N42,key_ref,COLUMN(Appointing_Party_Weight__1),FALSE)=0,"none",VLOOKUP('2012 Original'!N42,key_ref,COLUMN(Appointing_Party_Weight__1),FALSE)),CONCATENATE("ERR: ",'2012 Original'!N42))</f>
        <v>4</v>
      </c>
      <c r="O42" s="2">
        <f>IFERROR(IF(VLOOKUP('2012 Original'!O42,key_ref,COLUMN(Appointing_Party_Weight__1),FALSE)=0,"none",VLOOKUP('2012 Original'!O42,key_ref,COLUMN(Appointing_Party_Weight__1),FALSE)),CONCATENATE("ERR: ",'2012 Original'!O42))</f>
        <v>4</v>
      </c>
      <c r="P42" s="2">
        <f>IFERROR(IF(VLOOKUP('2012 Original'!P42,key_ref,COLUMN(Appointing_Party_Weight__1),FALSE)=0,"none",VLOOKUP('2012 Original'!P42,key_ref,COLUMN(Appointing_Party_Weight__1),FALSE)),CONCATENATE("ERR: ",'2012 Original'!P42))</f>
        <v>4</v>
      </c>
      <c r="Q42" s="2" t="str">
        <f>IFERROR(IF(VLOOKUP('2012 Original'!Q42,key_ref,COLUMN(Appointing_Party_Weight__1),FALSE)=0,"none",VLOOKUP('2012 Original'!Q42,key_ref,COLUMN(Appointing_Party_Weight__1),FALSE)),CONCATENATE("ERR: ",'2012 Original'!Q42))</f>
        <v>none</v>
      </c>
      <c r="R42" s="2">
        <f>IFERROR(IF(VLOOKUP('2012 Original'!R42,key_ref,COLUMN(Appointing_Party_Weight__1),FALSE)=0,"none",VLOOKUP('2012 Original'!R42,key_ref,COLUMN(Appointing_Party_Weight__1),FALSE)),CONCATENATE("ERR: ",'2012 Original'!R42))</f>
        <v>3</v>
      </c>
      <c r="S42" s="2">
        <f>IFERROR(IF(VLOOKUP('2012 Original'!S42,key_ref,COLUMN(Appointing_Party_Weight__1),FALSE)=0,"none",VLOOKUP('2012 Original'!S42,key_ref,COLUMN(Appointing_Party_Weight__1),FALSE)),CONCATENATE("ERR: ",'2012 Original'!S42))</f>
        <v>4</v>
      </c>
      <c r="T42" s="2">
        <f>IFERROR(IF(VLOOKUP('2012 Original'!T42,key_ref,COLUMN(Appointing_Party_Weight__1),FALSE)=0,"none",VLOOKUP('2012 Original'!T42,key_ref,COLUMN(Appointing_Party_Weight__1),FALSE)),CONCATENATE("ERR: ",'2012 Original'!T42))</f>
        <v>3</v>
      </c>
      <c r="U42" s="2">
        <f>IFERROR(IF(VLOOKUP('2012 Original'!U42,key_ref,COLUMN(Appointing_Party_Weight__1),FALSE)=0,"none",VLOOKUP('2012 Original'!U42,key_ref,COLUMN(Appointing_Party_Weight__1),FALSE)),CONCATENATE("ERR: ",'2012 Original'!U42))</f>
        <v>4</v>
      </c>
      <c r="V42" s="2">
        <f>IFERROR(IF(VLOOKUP('2012 Original'!V42,key_ref,COLUMN(Appointing_Party_Weight__1),FALSE)=0,"none",VLOOKUP('2012 Original'!V42,key_ref,COLUMN(Appointing_Party_Weight__1),FALSE)),CONCATENATE("ERR: ",'2012 Original'!V42))</f>
        <v>4</v>
      </c>
      <c r="W42" s="2">
        <f>IFERROR(IF(VLOOKUP('2012 Original'!W42,key_ref,COLUMN(Appointing_Party_Weight__1),FALSE)=0,"none",VLOOKUP('2012 Original'!W42,key_ref,COLUMN(Appointing_Party_Weight__1),FALSE)),CONCATENATE("ERR: ",'2012 Original'!W42))</f>
        <v>4</v>
      </c>
      <c r="X42" s="2">
        <f>IFERROR(IF(VLOOKUP('2012 Original'!X42,key_ref,COLUMN(Appointing_Party_Weight__1),FALSE)=0,"none",VLOOKUP('2012 Original'!X42,key_ref,COLUMN(Appointing_Party_Weight__1),FALSE)),CONCATENATE("ERR: ",'2012 Original'!X42))</f>
        <v>4</v>
      </c>
      <c r="Y42" s="2">
        <f>IFERROR(IF(VLOOKUP('2012 Original'!Y42,key_ref,COLUMN(Appointing_Party_Weight__1),FALSE)=0,"none",VLOOKUP('2012 Original'!Y42,key_ref,COLUMN(Appointing_Party_Weight__1),FALSE)),CONCATENATE("ERR: ",'2012 Original'!Y42))</f>
        <v>4</v>
      </c>
      <c r="Z42" s="2">
        <f>IFERROR(IF(VLOOKUP('2012 Original'!Z42,key_ref,COLUMN(Appointing_Party_Weight__1),FALSE)=0,"none",VLOOKUP('2012 Original'!Z42,key_ref,COLUMN(Appointing_Party_Weight__1),FALSE)),CONCATENATE("ERR: ",'2012 Original'!Z42))</f>
        <v>3</v>
      </c>
      <c r="AA42" s="2">
        <f>IFERROR(IF(VLOOKUP('2012 Original'!AA42,key_ref,COLUMN(Appointing_Party_Weight__1),FALSE)=0,"none",VLOOKUP('2012 Original'!AA42,key_ref,COLUMN(Appointing_Party_Weight__1),FALSE)),CONCATENATE("ERR: ",'2012 Original'!AA42))</f>
        <v>3</v>
      </c>
      <c r="AB42" s="2">
        <f>IFERROR(IF(VLOOKUP('2012 Original'!AB42,key_ref,COLUMN(Appointing_Party_Weight__1),FALSE)=0,"none",VLOOKUP('2012 Original'!AB42,key_ref,COLUMN(Appointing_Party_Weight__1),FALSE)),CONCATENATE("ERR: ",'2012 Original'!AB42))</f>
        <v>4</v>
      </c>
      <c r="AC42" s="2">
        <f>IFERROR(IF(VLOOKUP('2012 Original'!AC42,key_ref,COLUMN(Appointing_Party_Weight__1),FALSE)=0,"none",VLOOKUP('2012 Original'!AC42,key_ref,COLUMN(Appointing_Party_Weight__1),FALSE)),CONCATENATE("ERR: ",'2012 Original'!AC42))</f>
        <v>3</v>
      </c>
      <c r="AD42" s="2">
        <f>IFERROR(IF(VLOOKUP('2012 Original'!AD42,key_ref,COLUMN(Appointing_Party_Weight__1),FALSE)=0,"none",VLOOKUP('2012 Original'!AD42,key_ref,COLUMN(Appointing_Party_Weight__1),FALSE)),CONCATENATE("ERR: ",'2012 Original'!AD42))</f>
        <v>4</v>
      </c>
      <c r="AE42" s="2">
        <f>IFERROR(IF(VLOOKUP('2012 Original'!AE42,key_ref,COLUMN(Appointing_Party_Weight__1),FALSE)=0,"none",VLOOKUP('2012 Original'!AE42,key_ref,COLUMN(Appointing_Party_Weight__1),FALSE)),CONCATENATE("ERR: ",'2012 Original'!AE42))</f>
        <v>4</v>
      </c>
      <c r="AF42" s="2">
        <f>IFERROR(IF(VLOOKUP('2012 Original'!AF42,key_ref,COLUMN(Appointing_Party_Weight__1),FALSE)=0,"none",VLOOKUP('2012 Original'!AF42,key_ref,COLUMN(Appointing_Party_Weight__1),FALSE)),CONCATENATE("ERR: ",'2012 Original'!AF42))</f>
        <v>3</v>
      </c>
      <c r="AG42" s="2">
        <f>IFERROR(IF(VLOOKUP('2012 Original'!AG42,key_ref,COLUMN(Appointing_Party_Weight__1),FALSE)=0,"none",VLOOKUP('2012 Original'!AG42,key_ref,COLUMN(Appointing_Party_Weight__1),FALSE)),CONCATENATE("ERR: ",'2012 Original'!AG42))</f>
        <v>4</v>
      </c>
      <c r="AH42" s="2">
        <f>IFERROR(IF(VLOOKUP('2012 Original'!AH42,key_ref,COLUMN(Appointing_Party_Weight__1),FALSE)=0,"none",VLOOKUP('2012 Original'!AH42,key_ref,COLUMN(Appointing_Party_Weight__1),FALSE)),CONCATENATE("ERR: ",'2012 Original'!AH42))</f>
        <v>3</v>
      </c>
      <c r="AI42" s="2" t="str">
        <f>IFERROR(IF(VLOOKUP('2012 Original'!AI42,key_ref,COLUMN(Appointing_Party_Weight__1),FALSE)=0,"none",VLOOKUP('2012 Original'!AI42,key_ref,COLUMN(Appointing_Party_Weight__1),FALSE)),CONCATENATE("ERR: ",'2012 Original'!AI42))</f>
        <v>none</v>
      </c>
      <c r="AJ42" s="2">
        <f>IFERROR(IF(VLOOKUP('2012 Original'!AJ42,key_ref,COLUMN(Appointing_Party_Weight__1),FALSE)=0,"none",VLOOKUP('2012 Original'!AJ42,key_ref,COLUMN(Appointing_Party_Weight__1),FALSE)),CONCATENATE("ERR: ",'2012 Original'!AJ42))</f>
        <v>3</v>
      </c>
      <c r="AK42" s="2">
        <f>IFERROR(IF(VLOOKUP('2012 Original'!AK42,key_ref,COLUMN(Appointing_Party_Weight__1),FALSE)=0,"none",VLOOKUP('2012 Original'!AK42,key_ref,COLUMN(Appointing_Party_Weight__1),FALSE)),CONCATENATE("ERR: ",'2012 Original'!AK42))</f>
        <v>3</v>
      </c>
      <c r="AL42" s="2">
        <f>IFERROR(IF(VLOOKUP('2012 Original'!AL42,key_ref,COLUMN(Appointing_Party_Weight__1),FALSE)=0,"none",VLOOKUP('2012 Original'!AL42,key_ref,COLUMN(Appointing_Party_Weight__1),FALSE)),CONCATENATE("ERR: ",'2012 Original'!AL42))</f>
        <v>4</v>
      </c>
      <c r="AM42" s="2">
        <f>IFERROR(IF(VLOOKUP('2012 Original'!AM42,key_ref,COLUMN(Appointing_Party_Weight__1),FALSE)=0,"none",VLOOKUP('2012 Original'!AM42,key_ref,COLUMN(Appointing_Party_Weight__1),FALSE)),CONCATENATE("ERR: ",'2012 Original'!AM42))</f>
        <v>3</v>
      </c>
      <c r="AN42" s="2" t="str">
        <f>IFERROR(IF(VLOOKUP('2012 Original'!AN42,key_ref,COLUMN(Appointing_Party_Weight__1),FALSE)=0,"none",VLOOKUP('2012 Original'!AN42,key_ref,COLUMN(Appointing_Party_Weight__1),FALSE)),CONCATENATE("ERR: ",'2012 Original'!AN42))</f>
        <v>none</v>
      </c>
      <c r="AO42" s="2">
        <f>IFERROR(IF(VLOOKUP('2012 Original'!AO42,key_ref,COLUMN(Appointing_Party_Weight__1),FALSE)=0,"none",VLOOKUP('2012 Original'!AO42,key_ref,COLUMN(Appointing_Party_Weight__1),FALSE)),CONCATENATE("ERR: ",'2012 Original'!AO42))</f>
        <v>4</v>
      </c>
      <c r="AP42" s="2">
        <f>IFERROR(IF(VLOOKUP('2012 Original'!AP42,key_ref,COLUMN(Appointing_Party_Weight__1),FALSE)=0,"none",VLOOKUP('2012 Original'!AP42,key_ref,COLUMN(Appointing_Party_Weight__1),FALSE)),CONCATENATE("ERR: ",'2012 Original'!AP42))</f>
        <v>4</v>
      </c>
      <c r="AQ42" s="2">
        <f>IFERROR(IF(VLOOKUP('2012 Original'!AQ42,key_ref,COLUMN(Appointing_Party_Weight__1),FALSE)=0,"none",VLOOKUP('2012 Original'!AQ42,key_ref,COLUMN(Appointing_Party_Weight__1),FALSE)),CONCATENATE("ERR: ",'2012 Original'!AQ42))</f>
        <v>4</v>
      </c>
      <c r="AR42" s="2">
        <f>IFERROR(IF(VLOOKUP('2012 Original'!AR42,key_ref,COLUMN(Appointing_Party_Weight__1),FALSE)=0,"none",VLOOKUP('2012 Original'!AR42,key_ref,COLUMN(Appointing_Party_Weight__1),FALSE)),CONCATENATE("ERR: ",'2012 Original'!AR42))</f>
        <v>4</v>
      </c>
      <c r="AS42" s="2">
        <f>IFERROR(IF(VLOOKUP('2012 Original'!AS42,key_ref,COLUMN(Appointing_Party_Weight__1),FALSE)=0,"none",VLOOKUP('2012 Original'!AS42,key_ref,COLUMN(Appointing_Party_Weight__1),FALSE)),CONCATENATE("ERR: ",'2012 Original'!AS42))</f>
        <v>4</v>
      </c>
      <c r="AT42" s="2">
        <f>IFERROR(IF(VLOOKUP('2012 Original'!AT42,key_ref,COLUMN(Appointing_Party_Weight__1),FALSE)=0,"none",VLOOKUP('2012 Original'!AT42,key_ref,COLUMN(Appointing_Party_Weight__1),FALSE)),CONCATENATE("ERR: ",'2012 Original'!AT42))</f>
        <v>3</v>
      </c>
      <c r="AU42" s="2">
        <f>IFERROR(IF(VLOOKUP('2012 Original'!AU42,key_ref,COLUMN(Appointing_Party_Weight__1),FALSE)=0,"none",VLOOKUP('2012 Original'!AU42,key_ref,COLUMN(Appointing_Party_Weight__1),FALSE)),CONCATENATE("ERR: ",'2012 Original'!AU42))</f>
        <v>3</v>
      </c>
      <c r="AV42" s="2">
        <f>IFERROR(IF(VLOOKUP('2012 Original'!AV42,key_ref,COLUMN(Appointing_Party_Weight__1),FALSE)=0,"none",VLOOKUP('2012 Original'!AV42,key_ref,COLUMN(Appointing_Party_Weight__1),FALSE)),CONCATENATE("ERR: ",'2012 Original'!AV42))</f>
        <v>4</v>
      </c>
      <c r="AW42" s="2">
        <f>IFERROR(IF(VLOOKUP('2012 Original'!AW42,key_ref,COLUMN(Appointing_Party_Weight__1),FALSE)=0,"none",VLOOKUP('2012 Original'!AW42,key_ref,COLUMN(Appointing_Party_Weight__1),FALSE)),CONCATENATE("ERR: ",'2012 Original'!AW42))</f>
        <v>4</v>
      </c>
      <c r="AX42" s="2">
        <f>IFERROR(IF(VLOOKUP('2012 Original'!AX42,key_ref,COLUMN(Appointing_Party_Weight__1),FALSE)=0,"none",VLOOKUP('2012 Original'!AX42,key_ref,COLUMN(Appointing_Party_Weight__1),FALSE)),CONCATENATE("ERR: ",'2012 Original'!AX42))</f>
        <v>3</v>
      </c>
      <c r="AY42" s="2">
        <f>IFERROR(IF(VLOOKUP('2012 Original'!AY42,key_ref,COLUMN(Appointing_Party_Weight__1),FALSE)=0,"none",VLOOKUP('2012 Original'!AY42,key_ref,COLUMN(Appointing_Party_Weight__1),FALSE)),CONCATENATE("ERR: ",'2012 Original'!AY42))</f>
        <v>3</v>
      </c>
      <c r="AZ42" s="2">
        <f>IFERROR(IF(VLOOKUP('2012 Original'!AZ42,key_ref,COLUMN(Appointing_Party_Weight__1),FALSE)=0,"none",VLOOKUP('2012 Original'!AZ42,key_ref,COLUMN(Appointing_Party_Weight__1),FALSE)),CONCATENATE("ERR: ",'2012 Original'!AZ42))</f>
        <v>4</v>
      </c>
    </row>
    <row r="43" spans="1:52" s="4" customFormat="1">
      <c r="A43" s="3" t="s">
        <v>75</v>
      </c>
      <c r="B43" s="2">
        <f>IFERROR(IF(VLOOKUP('2012 Original'!B43,key_ref,COLUMN(Appointing_Party_Weight__1),FALSE)=0,"none",VLOOKUP('2012 Original'!B43,key_ref,COLUMN(Appointing_Party_Weight__1),FALSE)),CONCATENATE("ERR: ",'2012 Original'!B43))</f>
        <v>4</v>
      </c>
      <c r="C43" s="2">
        <f>IFERROR(IF(VLOOKUP('2012 Original'!C43,key_ref,COLUMN(Appointing_Party_Weight__1),FALSE)=0,"none",VLOOKUP('2012 Original'!C43,key_ref,COLUMN(Appointing_Party_Weight__1),FALSE)),CONCATENATE("ERR: ",'2012 Original'!C43))</f>
        <v>2</v>
      </c>
      <c r="D43" s="2">
        <f>IFERROR(IF(VLOOKUP('2012 Original'!D43,key_ref,COLUMN(Appointing_Party_Weight__1),FALSE)=0,"none",VLOOKUP('2012 Original'!D43,key_ref,COLUMN(Appointing_Party_Weight__1),FALSE)),CONCATENATE("ERR: ",'2012 Original'!D43))</f>
        <v>4</v>
      </c>
      <c r="E43" s="2">
        <f>IFERROR(IF(VLOOKUP('2012 Original'!E43,key_ref,COLUMN(Appointing_Party_Weight__1),FALSE)=0,"none",VLOOKUP('2012 Original'!E43,key_ref,COLUMN(Appointing_Party_Weight__1),FALSE)),CONCATENATE("ERR: ",'2012 Original'!E43))</f>
        <v>4</v>
      </c>
      <c r="F43" s="2">
        <f>IFERROR(IF(VLOOKUP('2012 Original'!F43,key_ref,COLUMN(Appointing_Party_Weight__1),FALSE)=0,"none",VLOOKUP('2012 Original'!F43,key_ref,COLUMN(Appointing_Party_Weight__1),FALSE)),CONCATENATE("ERR: ",'2012 Original'!F43))</f>
        <v>4</v>
      </c>
      <c r="G43" s="2">
        <f>IFERROR(IF(VLOOKUP('2012 Original'!G43,key_ref,COLUMN(Appointing_Party_Weight__1),FALSE)=0,"none",VLOOKUP('2012 Original'!G43,key_ref,COLUMN(Appointing_Party_Weight__1),FALSE)),CONCATENATE("ERR: ",'2012 Original'!G43))</f>
        <v>4</v>
      </c>
      <c r="H43" s="2">
        <f>IFERROR(IF(VLOOKUP('2012 Original'!H43,key_ref,COLUMN(Appointing_Party_Weight__1),FALSE)=0,"none",VLOOKUP('2012 Original'!H43,key_ref,COLUMN(Appointing_Party_Weight__1),FALSE)),CONCATENATE("ERR: ",'2012 Original'!H43))</f>
        <v>4</v>
      </c>
      <c r="I43" s="2">
        <f>IFERROR(IF(VLOOKUP('2012 Original'!I43,key_ref,COLUMN(Appointing_Party_Weight__1),FALSE)=0,"none",VLOOKUP('2012 Original'!I43,key_ref,COLUMN(Appointing_Party_Weight__1),FALSE)),CONCATENATE("ERR: ",'2012 Original'!I43))</f>
        <v>4</v>
      </c>
      <c r="J43" s="2">
        <f>IFERROR(IF(VLOOKUP('2012 Original'!J43,key_ref,COLUMN(Appointing_Party_Weight__1),FALSE)=0,"none",VLOOKUP('2012 Original'!J43,key_ref,COLUMN(Appointing_Party_Weight__1),FALSE)),CONCATENATE("ERR: ",'2012 Original'!J43))</f>
        <v>4</v>
      </c>
      <c r="K43" s="2">
        <f>IFERROR(IF(VLOOKUP('2012 Original'!K43,key_ref,COLUMN(Appointing_Party_Weight__1),FALSE)=0,"none",VLOOKUP('2012 Original'!K43,key_ref,COLUMN(Appointing_Party_Weight__1),FALSE)),CONCATENATE("ERR: ",'2012 Original'!K43))</f>
        <v>4</v>
      </c>
      <c r="L43" s="2">
        <f>IFERROR(IF(VLOOKUP('2012 Original'!L43,key_ref,COLUMN(Appointing_Party_Weight__1),FALSE)=0,"none",VLOOKUP('2012 Original'!L43,key_ref,COLUMN(Appointing_Party_Weight__1),FALSE)),CONCATENATE("ERR: ",'2012 Original'!L43))</f>
        <v>4</v>
      </c>
      <c r="M43" s="2">
        <f>IFERROR(IF(VLOOKUP('2012 Original'!M43,key_ref,COLUMN(Appointing_Party_Weight__1),FALSE)=0,"none",VLOOKUP('2012 Original'!M43,key_ref,COLUMN(Appointing_Party_Weight__1),FALSE)),CONCATENATE("ERR: ",'2012 Original'!M43))</f>
        <v>4</v>
      </c>
      <c r="N43" s="2">
        <f>IFERROR(IF(VLOOKUP('2012 Original'!N43,key_ref,COLUMN(Appointing_Party_Weight__1),FALSE)=0,"none",VLOOKUP('2012 Original'!N43,key_ref,COLUMN(Appointing_Party_Weight__1),FALSE)),CONCATENATE("ERR: ",'2012 Original'!N43))</f>
        <v>4</v>
      </c>
      <c r="O43" s="2">
        <f>IFERROR(IF(VLOOKUP('2012 Original'!O43,key_ref,COLUMN(Appointing_Party_Weight__1),FALSE)=0,"none",VLOOKUP('2012 Original'!O43,key_ref,COLUMN(Appointing_Party_Weight__1),FALSE)),CONCATENATE("ERR: ",'2012 Original'!O43))</f>
        <v>4</v>
      </c>
      <c r="P43" s="2">
        <f>IFERROR(IF(VLOOKUP('2012 Original'!P43,key_ref,COLUMN(Appointing_Party_Weight__1),FALSE)=0,"none",VLOOKUP('2012 Original'!P43,key_ref,COLUMN(Appointing_Party_Weight__1),FALSE)),CONCATENATE("ERR: ",'2012 Original'!P43))</f>
        <v>4</v>
      </c>
      <c r="Q43" s="2">
        <f>IFERROR(IF(VLOOKUP('2012 Original'!Q43,key_ref,COLUMN(Appointing_Party_Weight__1),FALSE)=0,"none",VLOOKUP('2012 Original'!Q43,key_ref,COLUMN(Appointing_Party_Weight__1),FALSE)),CONCATENATE("ERR: ",'2012 Original'!Q43))</f>
        <v>4</v>
      </c>
      <c r="R43" s="2">
        <f>IFERROR(IF(VLOOKUP('2012 Original'!R43,key_ref,COLUMN(Appointing_Party_Weight__1),FALSE)=0,"none",VLOOKUP('2012 Original'!R43,key_ref,COLUMN(Appointing_Party_Weight__1),FALSE)),CONCATENATE("ERR: ",'2012 Original'!R43))</f>
        <v>4</v>
      </c>
      <c r="S43" s="2">
        <f>IFERROR(IF(VLOOKUP('2012 Original'!S43,key_ref,COLUMN(Appointing_Party_Weight__1),FALSE)=0,"none",VLOOKUP('2012 Original'!S43,key_ref,COLUMN(Appointing_Party_Weight__1),FALSE)),CONCATENATE("ERR: ",'2012 Original'!S43))</f>
        <v>4</v>
      </c>
      <c r="T43" s="2">
        <f>IFERROR(IF(VLOOKUP('2012 Original'!T43,key_ref,COLUMN(Appointing_Party_Weight__1),FALSE)=0,"none",VLOOKUP('2012 Original'!T43,key_ref,COLUMN(Appointing_Party_Weight__1),FALSE)),CONCATENATE("ERR: ",'2012 Original'!T43))</f>
        <v>4</v>
      </c>
      <c r="U43" s="2">
        <f>IFERROR(IF(VLOOKUP('2012 Original'!U43,key_ref,COLUMN(Appointing_Party_Weight__1),FALSE)=0,"none",VLOOKUP('2012 Original'!U43,key_ref,COLUMN(Appointing_Party_Weight__1),FALSE)),CONCATENATE("ERR: ",'2012 Original'!U43))</f>
        <v>4</v>
      </c>
      <c r="V43" s="2">
        <f>IFERROR(IF(VLOOKUP('2012 Original'!V43,key_ref,COLUMN(Appointing_Party_Weight__1),FALSE)=0,"none",VLOOKUP('2012 Original'!V43,key_ref,COLUMN(Appointing_Party_Weight__1),FALSE)),CONCATENATE("ERR: ",'2012 Original'!V43))</f>
        <v>4</v>
      </c>
      <c r="W43" s="2">
        <f>IFERROR(IF(VLOOKUP('2012 Original'!W43,key_ref,COLUMN(Appointing_Party_Weight__1),FALSE)=0,"none",VLOOKUP('2012 Original'!W43,key_ref,COLUMN(Appointing_Party_Weight__1),FALSE)),CONCATENATE("ERR: ",'2012 Original'!W43))</f>
        <v>4</v>
      </c>
      <c r="X43" s="2">
        <f>IFERROR(IF(VLOOKUP('2012 Original'!X43,key_ref,COLUMN(Appointing_Party_Weight__1),FALSE)=0,"none",VLOOKUP('2012 Original'!X43,key_ref,COLUMN(Appointing_Party_Weight__1),FALSE)),CONCATENATE("ERR: ",'2012 Original'!X43))</f>
        <v>4</v>
      </c>
      <c r="Y43" s="2">
        <f>IFERROR(IF(VLOOKUP('2012 Original'!Y43,key_ref,COLUMN(Appointing_Party_Weight__1),FALSE)=0,"none",VLOOKUP('2012 Original'!Y43,key_ref,COLUMN(Appointing_Party_Weight__1),FALSE)),CONCATENATE("ERR: ",'2012 Original'!Y43))</f>
        <v>4</v>
      </c>
      <c r="Z43" s="2">
        <f>IFERROR(IF(VLOOKUP('2012 Original'!Z43,key_ref,COLUMN(Appointing_Party_Weight__1),FALSE)=0,"none",VLOOKUP('2012 Original'!Z43,key_ref,COLUMN(Appointing_Party_Weight__1),FALSE)),CONCATENATE("ERR: ",'2012 Original'!Z43))</f>
        <v>4</v>
      </c>
      <c r="AA43" s="2">
        <f>IFERROR(IF(VLOOKUP('2012 Original'!AA43,key_ref,COLUMN(Appointing_Party_Weight__1),FALSE)=0,"none",VLOOKUP('2012 Original'!AA43,key_ref,COLUMN(Appointing_Party_Weight__1),FALSE)),CONCATENATE("ERR: ",'2012 Original'!AA43))</f>
        <v>4</v>
      </c>
      <c r="AB43" s="2">
        <f>IFERROR(IF(VLOOKUP('2012 Original'!AB43,key_ref,COLUMN(Appointing_Party_Weight__1),FALSE)=0,"none",VLOOKUP('2012 Original'!AB43,key_ref,COLUMN(Appointing_Party_Weight__1),FALSE)),CONCATENATE("ERR: ",'2012 Original'!AB43))</f>
        <v>4</v>
      </c>
      <c r="AC43" s="2">
        <f>IFERROR(IF(VLOOKUP('2012 Original'!AC43,key_ref,COLUMN(Appointing_Party_Weight__1),FALSE)=0,"none",VLOOKUP('2012 Original'!AC43,key_ref,COLUMN(Appointing_Party_Weight__1),FALSE)),CONCATENATE("ERR: ",'2012 Original'!AC43))</f>
        <v>4</v>
      </c>
      <c r="AD43" s="2">
        <f>IFERROR(IF(VLOOKUP('2012 Original'!AD43,key_ref,COLUMN(Appointing_Party_Weight__1),FALSE)=0,"none",VLOOKUP('2012 Original'!AD43,key_ref,COLUMN(Appointing_Party_Weight__1),FALSE)),CONCATENATE("ERR: ",'2012 Original'!AD43))</f>
        <v>4</v>
      </c>
      <c r="AE43" s="2">
        <f>IFERROR(IF(VLOOKUP('2012 Original'!AE43,key_ref,COLUMN(Appointing_Party_Weight__1),FALSE)=0,"none",VLOOKUP('2012 Original'!AE43,key_ref,COLUMN(Appointing_Party_Weight__1),FALSE)),CONCATENATE("ERR: ",'2012 Original'!AE43))</f>
        <v>4</v>
      </c>
      <c r="AF43" s="2">
        <f>IFERROR(IF(VLOOKUP('2012 Original'!AF43,key_ref,COLUMN(Appointing_Party_Weight__1),FALSE)=0,"none",VLOOKUP('2012 Original'!AF43,key_ref,COLUMN(Appointing_Party_Weight__1),FALSE)),CONCATENATE("ERR: ",'2012 Original'!AF43))</f>
        <v>4</v>
      </c>
      <c r="AG43" s="2">
        <f>IFERROR(IF(VLOOKUP('2012 Original'!AG43,key_ref,COLUMN(Appointing_Party_Weight__1),FALSE)=0,"none",VLOOKUP('2012 Original'!AG43,key_ref,COLUMN(Appointing_Party_Weight__1),FALSE)),CONCATENATE("ERR: ",'2012 Original'!AG43))</f>
        <v>4</v>
      </c>
      <c r="AH43" s="2">
        <f>IFERROR(IF(VLOOKUP('2012 Original'!AH43,key_ref,COLUMN(Appointing_Party_Weight__1),FALSE)=0,"none",VLOOKUP('2012 Original'!AH43,key_ref,COLUMN(Appointing_Party_Weight__1),FALSE)),CONCATENATE("ERR: ",'2012 Original'!AH43))</f>
        <v>4</v>
      </c>
      <c r="AI43" s="2">
        <f>IFERROR(IF(VLOOKUP('2012 Original'!AI43,key_ref,COLUMN(Appointing_Party_Weight__1),FALSE)=0,"none",VLOOKUP('2012 Original'!AI43,key_ref,COLUMN(Appointing_Party_Weight__1),FALSE)),CONCATENATE("ERR: ",'2012 Original'!AI43))</f>
        <v>4</v>
      </c>
      <c r="AJ43" s="2">
        <f>IFERROR(IF(VLOOKUP('2012 Original'!AJ43,key_ref,COLUMN(Appointing_Party_Weight__1),FALSE)=0,"none",VLOOKUP('2012 Original'!AJ43,key_ref,COLUMN(Appointing_Party_Weight__1),FALSE)),CONCATENATE("ERR: ",'2012 Original'!AJ43))</f>
        <v>4</v>
      </c>
      <c r="AK43" s="2">
        <f>IFERROR(IF(VLOOKUP('2012 Original'!AK43,key_ref,COLUMN(Appointing_Party_Weight__1),FALSE)=0,"none",VLOOKUP('2012 Original'!AK43,key_ref,COLUMN(Appointing_Party_Weight__1),FALSE)),CONCATENATE("ERR: ",'2012 Original'!AK43))</f>
        <v>4</v>
      </c>
      <c r="AL43" s="2">
        <f>IFERROR(IF(VLOOKUP('2012 Original'!AL43,key_ref,COLUMN(Appointing_Party_Weight__1),FALSE)=0,"none",VLOOKUP('2012 Original'!AL43,key_ref,COLUMN(Appointing_Party_Weight__1),FALSE)),CONCATENATE("ERR: ",'2012 Original'!AL43))</f>
        <v>4</v>
      </c>
      <c r="AM43" s="2">
        <f>IFERROR(IF(VLOOKUP('2012 Original'!AM43,key_ref,COLUMN(Appointing_Party_Weight__1),FALSE)=0,"none",VLOOKUP('2012 Original'!AM43,key_ref,COLUMN(Appointing_Party_Weight__1),FALSE)),CONCATENATE("ERR: ",'2012 Original'!AM43))</f>
        <v>4</v>
      </c>
      <c r="AN43" s="2">
        <f>IFERROR(IF(VLOOKUP('2012 Original'!AN43,key_ref,COLUMN(Appointing_Party_Weight__1),FALSE)=0,"none",VLOOKUP('2012 Original'!AN43,key_ref,COLUMN(Appointing_Party_Weight__1),FALSE)),CONCATENATE("ERR: ",'2012 Original'!AN43))</f>
        <v>4</v>
      </c>
      <c r="AO43" s="2">
        <f>IFERROR(IF(VLOOKUP('2012 Original'!AO43,key_ref,COLUMN(Appointing_Party_Weight__1),FALSE)=0,"none",VLOOKUP('2012 Original'!AO43,key_ref,COLUMN(Appointing_Party_Weight__1),FALSE)),CONCATENATE("ERR: ",'2012 Original'!AO43))</f>
        <v>4</v>
      </c>
      <c r="AP43" s="2">
        <f>IFERROR(IF(VLOOKUP('2012 Original'!AP43,key_ref,COLUMN(Appointing_Party_Weight__1),FALSE)=0,"none",VLOOKUP('2012 Original'!AP43,key_ref,COLUMN(Appointing_Party_Weight__1),FALSE)),CONCATENATE("ERR: ",'2012 Original'!AP43))</f>
        <v>4</v>
      </c>
      <c r="AQ43" s="2">
        <f>IFERROR(IF(VLOOKUP('2012 Original'!AQ43,key_ref,COLUMN(Appointing_Party_Weight__1),FALSE)=0,"none",VLOOKUP('2012 Original'!AQ43,key_ref,COLUMN(Appointing_Party_Weight__1),FALSE)),CONCATENATE("ERR: ",'2012 Original'!AQ43))</f>
        <v>4</v>
      </c>
      <c r="AR43" s="2">
        <f>IFERROR(IF(VLOOKUP('2012 Original'!AR43,key_ref,COLUMN(Appointing_Party_Weight__1),FALSE)=0,"none",VLOOKUP('2012 Original'!AR43,key_ref,COLUMN(Appointing_Party_Weight__1),FALSE)),CONCATENATE("ERR: ",'2012 Original'!AR43))</f>
        <v>4</v>
      </c>
      <c r="AS43" s="2">
        <f>IFERROR(IF(VLOOKUP('2012 Original'!AS43,key_ref,COLUMN(Appointing_Party_Weight__1),FALSE)=0,"none",VLOOKUP('2012 Original'!AS43,key_ref,COLUMN(Appointing_Party_Weight__1),FALSE)),CONCATENATE("ERR: ",'2012 Original'!AS43))</f>
        <v>4</v>
      </c>
      <c r="AT43" s="2">
        <f>IFERROR(IF(VLOOKUP('2012 Original'!AT43,key_ref,COLUMN(Appointing_Party_Weight__1),FALSE)=0,"none",VLOOKUP('2012 Original'!AT43,key_ref,COLUMN(Appointing_Party_Weight__1),FALSE)),CONCATENATE("ERR: ",'2012 Original'!AT43))</f>
        <v>4</v>
      </c>
      <c r="AU43" s="2">
        <f>IFERROR(IF(VLOOKUP('2012 Original'!AU43,key_ref,COLUMN(Appointing_Party_Weight__1),FALSE)=0,"none",VLOOKUP('2012 Original'!AU43,key_ref,COLUMN(Appointing_Party_Weight__1),FALSE)),CONCATENATE("ERR: ",'2012 Original'!AU43))</f>
        <v>4</v>
      </c>
      <c r="AV43" s="2">
        <f>IFERROR(IF(VLOOKUP('2012 Original'!AV43,key_ref,COLUMN(Appointing_Party_Weight__1),FALSE)=0,"none",VLOOKUP('2012 Original'!AV43,key_ref,COLUMN(Appointing_Party_Weight__1),FALSE)),CONCATENATE("ERR: ",'2012 Original'!AV43))</f>
        <v>4</v>
      </c>
      <c r="AW43" s="2">
        <f>IFERROR(IF(VLOOKUP('2012 Original'!AW43,key_ref,COLUMN(Appointing_Party_Weight__1),FALSE)=0,"none",VLOOKUP('2012 Original'!AW43,key_ref,COLUMN(Appointing_Party_Weight__1),FALSE)),CONCATENATE("ERR: ",'2012 Original'!AW43))</f>
        <v>4</v>
      </c>
      <c r="AX43" s="2">
        <f>IFERROR(IF(VLOOKUP('2012 Original'!AX43,key_ref,COLUMN(Appointing_Party_Weight__1),FALSE)=0,"none",VLOOKUP('2012 Original'!AX43,key_ref,COLUMN(Appointing_Party_Weight__1),FALSE)),CONCATENATE("ERR: ",'2012 Original'!AX43))</f>
        <v>4</v>
      </c>
      <c r="AY43" s="2">
        <f>IFERROR(IF(VLOOKUP('2012 Original'!AY43,key_ref,COLUMN(Appointing_Party_Weight__1),FALSE)=0,"none",VLOOKUP('2012 Original'!AY43,key_ref,COLUMN(Appointing_Party_Weight__1),FALSE)),CONCATENATE("ERR: ",'2012 Original'!AY43))</f>
        <v>4</v>
      </c>
      <c r="AZ43" s="2">
        <f>IFERROR(IF(VLOOKUP('2012 Original'!AZ43,key_ref,COLUMN(Appointing_Party_Weight__1),FALSE)=0,"none",VLOOKUP('2012 Original'!AZ43,key_ref,COLUMN(Appointing_Party_Weight__1),FALSE)),CONCATENATE("ERR: ",'2012 Original'!AZ43))</f>
        <v>4</v>
      </c>
    </row>
    <row r="44" spans="1:52" s="4" customFormat="1">
      <c r="A44" s="3" t="s">
        <v>77</v>
      </c>
      <c r="B44" s="2">
        <f>IFERROR(IF(VLOOKUP('2012 Original'!B44,key_ref,COLUMN(Appointing_Party_Weight__1),FALSE)=0,"none",VLOOKUP('2012 Original'!B44,key_ref,COLUMN(Appointing_Party_Weight__1),FALSE)),CONCATENATE("ERR: ",'2012 Original'!B44))</f>
        <v>4</v>
      </c>
      <c r="C44" s="2">
        <f>IFERROR(IF(VLOOKUP('2012 Original'!C44,key_ref,COLUMN(Appointing_Party_Weight__1),FALSE)=0,"none",VLOOKUP('2012 Original'!C44,key_ref,COLUMN(Appointing_Party_Weight__1),FALSE)),CONCATENATE("ERR: ",'2012 Original'!C44))</f>
        <v>4</v>
      </c>
      <c r="D44" s="2">
        <f>IFERROR(IF(VLOOKUP('2012 Original'!D44,key_ref,COLUMN(Appointing_Party_Weight__1),FALSE)=0,"none",VLOOKUP('2012 Original'!D44,key_ref,COLUMN(Appointing_Party_Weight__1),FALSE)),CONCATENATE("ERR: ",'2012 Original'!D44))</f>
        <v>4</v>
      </c>
      <c r="E44" s="2">
        <f>IFERROR(IF(VLOOKUP('2012 Original'!E44,key_ref,COLUMN(Appointing_Party_Weight__1),FALSE)=0,"none",VLOOKUP('2012 Original'!E44,key_ref,COLUMN(Appointing_Party_Weight__1),FALSE)),CONCATENATE("ERR: ",'2012 Original'!E44))</f>
        <v>4</v>
      </c>
      <c r="F44" s="2">
        <f>IFERROR(IF(VLOOKUP('2012 Original'!F44,key_ref,COLUMN(Appointing_Party_Weight__1),FALSE)=0,"none",VLOOKUP('2012 Original'!F44,key_ref,COLUMN(Appointing_Party_Weight__1),FALSE)),CONCATENATE("ERR: ",'2012 Original'!F44))</f>
        <v>4</v>
      </c>
      <c r="G44" s="2">
        <f>IFERROR(IF(VLOOKUP('2012 Original'!G44,key_ref,COLUMN(Appointing_Party_Weight__1),FALSE)=0,"none",VLOOKUP('2012 Original'!G44,key_ref,COLUMN(Appointing_Party_Weight__1),FALSE)),CONCATENATE("ERR: ",'2012 Original'!G44))</f>
        <v>4</v>
      </c>
      <c r="H44" s="2">
        <f>IFERROR(IF(VLOOKUP('2012 Original'!H44,key_ref,COLUMN(Appointing_Party_Weight__1),FALSE)=0,"none",VLOOKUP('2012 Original'!H44,key_ref,COLUMN(Appointing_Party_Weight__1),FALSE)),CONCATENATE("ERR: ",'2012 Original'!H44))</f>
        <v>4</v>
      </c>
      <c r="I44" s="2">
        <f>IFERROR(IF(VLOOKUP('2012 Original'!I44,key_ref,COLUMN(Appointing_Party_Weight__1),FALSE)=0,"none",VLOOKUP('2012 Original'!I44,key_ref,COLUMN(Appointing_Party_Weight__1),FALSE)),CONCATENATE("ERR: ",'2012 Original'!I44))</f>
        <v>4</v>
      </c>
      <c r="J44" s="2">
        <f>IFERROR(IF(VLOOKUP('2012 Original'!J44,key_ref,COLUMN(Appointing_Party_Weight__1),FALSE)=0,"none",VLOOKUP('2012 Original'!J44,key_ref,COLUMN(Appointing_Party_Weight__1),FALSE)),CONCATENATE("ERR: ",'2012 Original'!J44))</f>
        <v>4</v>
      </c>
      <c r="K44" s="2">
        <f>IFERROR(IF(VLOOKUP('2012 Original'!K44,key_ref,COLUMN(Appointing_Party_Weight__1),FALSE)=0,"none",VLOOKUP('2012 Original'!K44,key_ref,COLUMN(Appointing_Party_Weight__1),FALSE)),CONCATENATE("ERR: ",'2012 Original'!K44))</f>
        <v>4</v>
      </c>
      <c r="L44" s="2">
        <f>IFERROR(IF(VLOOKUP('2012 Original'!L44,key_ref,COLUMN(Appointing_Party_Weight__1),FALSE)=0,"none",VLOOKUP('2012 Original'!L44,key_ref,COLUMN(Appointing_Party_Weight__1),FALSE)),CONCATENATE("ERR: ",'2012 Original'!L44))</f>
        <v>4</v>
      </c>
      <c r="M44" s="2">
        <f>IFERROR(IF(VLOOKUP('2012 Original'!M44,key_ref,COLUMN(Appointing_Party_Weight__1),FALSE)=0,"none",VLOOKUP('2012 Original'!M44,key_ref,COLUMN(Appointing_Party_Weight__1),FALSE)),CONCATENATE("ERR: ",'2012 Original'!M44))</f>
        <v>4</v>
      </c>
      <c r="N44" s="2">
        <f>IFERROR(IF(VLOOKUP('2012 Original'!N44,key_ref,COLUMN(Appointing_Party_Weight__1),FALSE)=0,"none",VLOOKUP('2012 Original'!N44,key_ref,COLUMN(Appointing_Party_Weight__1),FALSE)),CONCATENATE("ERR: ",'2012 Original'!N44))</f>
        <v>4</v>
      </c>
      <c r="O44" s="2">
        <f>IFERROR(IF(VLOOKUP('2012 Original'!O44,key_ref,COLUMN(Appointing_Party_Weight__1),FALSE)=0,"none",VLOOKUP('2012 Original'!O44,key_ref,COLUMN(Appointing_Party_Weight__1),FALSE)),CONCATENATE("ERR: ",'2012 Original'!O44))</f>
        <v>4</v>
      </c>
      <c r="P44" s="2">
        <f>IFERROR(IF(VLOOKUP('2012 Original'!P44,key_ref,COLUMN(Appointing_Party_Weight__1),FALSE)=0,"none",VLOOKUP('2012 Original'!P44,key_ref,COLUMN(Appointing_Party_Weight__1),FALSE)),CONCATENATE("ERR: ",'2012 Original'!P44))</f>
        <v>4</v>
      </c>
      <c r="Q44" s="2">
        <f>IFERROR(IF(VLOOKUP('2012 Original'!Q44,key_ref,COLUMN(Appointing_Party_Weight__1),FALSE)=0,"none",VLOOKUP('2012 Original'!Q44,key_ref,COLUMN(Appointing_Party_Weight__1),FALSE)),CONCATENATE("ERR: ",'2012 Original'!Q44))</f>
        <v>4</v>
      </c>
      <c r="R44" s="2">
        <f>IFERROR(IF(VLOOKUP('2012 Original'!R44,key_ref,COLUMN(Appointing_Party_Weight__1),FALSE)=0,"none",VLOOKUP('2012 Original'!R44,key_ref,COLUMN(Appointing_Party_Weight__1),FALSE)),CONCATENATE("ERR: ",'2012 Original'!R44))</f>
        <v>4</v>
      </c>
      <c r="S44" s="2">
        <f>IFERROR(IF(VLOOKUP('2012 Original'!S44,key_ref,COLUMN(Appointing_Party_Weight__1),FALSE)=0,"none",VLOOKUP('2012 Original'!S44,key_ref,COLUMN(Appointing_Party_Weight__1),FALSE)),CONCATENATE("ERR: ",'2012 Original'!S44))</f>
        <v>4</v>
      </c>
      <c r="T44" s="2">
        <f>IFERROR(IF(VLOOKUP('2012 Original'!T44,key_ref,COLUMN(Appointing_Party_Weight__1),FALSE)=0,"none",VLOOKUP('2012 Original'!T44,key_ref,COLUMN(Appointing_Party_Weight__1),FALSE)),CONCATENATE("ERR: ",'2012 Original'!T44))</f>
        <v>4</v>
      </c>
      <c r="U44" s="2">
        <f>IFERROR(IF(VLOOKUP('2012 Original'!U44,key_ref,COLUMN(Appointing_Party_Weight__1),FALSE)=0,"none",VLOOKUP('2012 Original'!U44,key_ref,COLUMN(Appointing_Party_Weight__1),FALSE)),CONCATENATE("ERR: ",'2012 Original'!U44))</f>
        <v>2</v>
      </c>
      <c r="V44" s="2">
        <f>IFERROR(IF(VLOOKUP('2012 Original'!V44,key_ref,COLUMN(Appointing_Party_Weight__1),FALSE)=0,"none",VLOOKUP('2012 Original'!V44,key_ref,COLUMN(Appointing_Party_Weight__1),FALSE)),CONCATENATE("ERR: ",'2012 Original'!V44))</f>
        <v>4</v>
      </c>
      <c r="W44" s="2">
        <f>IFERROR(IF(VLOOKUP('2012 Original'!W44,key_ref,COLUMN(Appointing_Party_Weight__1),FALSE)=0,"none",VLOOKUP('2012 Original'!W44,key_ref,COLUMN(Appointing_Party_Weight__1),FALSE)),CONCATENATE("ERR: ",'2012 Original'!W44))</f>
        <v>4</v>
      </c>
      <c r="X44" s="2" t="str">
        <f>IFERROR(IF(VLOOKUP('2012 Original'!X44,key_ref,COLUMN(Appointing_Party_Weight__1),FALSE)=0,"none",VLOOKUP('2012 Original'!X44,key_ref,COLUMN(Appointing_Party_Weight__1),FALSE)),CONCATENATE("ERR: ",'2012 Original'!X44))</f>
        <v>none</v>
      </c>
      <c r="Y44" s="2">
        <f>IFERROR(IF(VLOOKUP('2012 Original'!Y44,key_ref,COLUMN(Appointing_Party_Weight__1),FALSE)=0,"none",VLOOKUP('2012 Original'!Y44,key_ref,COLUMN(Appointing_Party_Weight__1),FALSE)),CONCATENATE("ERR: ",'2012 Original'!Y44))</f>
        <v>4</v>
      </c>
      <c r="Z44" s="2">
        <f>IFERROR(IF(VLOOKUP('2012 Original'!Z44,key_ref,COLUMN(Appointing_Party_Weight__1),FALSE)=0,"none",VLOOKUP('2012 Original'!Z44,key_ref,COLUMN(Appointing_Party_Weight__1),FALSE)),CONCATENATE("ERR: ",'2012 Original'!Z44))</f>
        <v>4</v>
      </c>
      <c r="AA44" s="2">
        <f>IFERROR(IF(VLOOKUP('2012 Original'!AA44,key_ref,COLUMN(Appointing_Party_Weight__1),FALSE)=0,"none",VLOOKUP('2012 Original'!AA44,key_ref,COLUMN(Appointing_Party_Weight__1),FALSE)),CONCATENATE("ERR: ",'2012 Original'!AA44))</f>
        <v>4</v>
      </c>
      <c r="AB44" s="2">
        <f>IFERROR(IF(VLOOKUP('2012 Original'!AB44,key_ref,COLUMN(Appointing_Party_Weight__1),FALSE)=0,"none",VLOOKUP('2012 Original'!AB44,key_ref,COLUMN(Appointing_Party_Weight__1),FALSE)),CONCATENATE("ERR: ",'2012 Original'!AB44))</f>
        <v>4</v>
      </c>
      <c r="AC44" s="2">
        <f>IFERROR(IF(VLOOKUP('2012 Original'!AC44,key_ref,COLUMN(Appointing_Party_Weight__1),FALSE)=0,"none",VLOOKUP('2012 Original'!AC44,key_ref,COLUMN(Appointing_Party_Weight__1),FALSE)),CONCATENATE("ERR: ",'2012 Original'!AC44))</f>
        <v>3</v>
      </c>
      <c r="AD44" s="2">
        <f>IFERROR(IF(VLOOKUP('2012 Original'!AD44,key_ref,COLUMN(Appointing_Party_Weight__1),FALSE)=0,"none",VLOOKUP('2012 Original'!AD44,key_ref,COLUMN(Appointing_Party_Weight__1),FALSE)),CONCATENATE("ERR: ",'2012 Original'!AD44))</f>
        <v>4</v>
      </c>
      <c r="AE44" s="2">
        <f>IFERROR(IF(VLOOKUP('2012 Original'!AE44,key_ref,COLUMN(Appointing_Party_Weight__1),FALSE)=0,"none",VLOOKUP('2012 Original'!AE44,key_ref,COLUMN(Appointing_Party_Weight__1),FALSE)),CONCATENATE("ERR: ",'2012 Original'!AE44))</f>
        <v>4</v>
      </c>
      <c r="AF44" s="2">
        <f>IFERROR(IF(VLOOKUP('2012 Original'!AF44,key_ref,COLUMN(Appointing_Party_Weight__1),FALSE)=0,"none",VLOOKUP('2012 Original'!AF44,key_ref,COLUMN(Appointing_Party_Weight__1),FALSE)),CONCATENATE("ERR: ",'2012 Original'!AF44))</f>
        <v>4</v>
      </c>
      <c r="AG44" s="2">
        <f>IFERROR(IF(VLOOKUP('2012 Original'!AG44,key_ref,COLUMN(Appointing_Party_Weight__1),FALSE)=0,"none",VLOOKUP('2012 Original'!AG44,key_ref,COLUMN(Appointing_Party_Weight__1),FALSE)),CONCATENATE("ERR: ",'2012 Original'!AG44))</f>
        <v>4</v>
      </c>
      <c r="AH44" s="2">
        <f>IFERROR(IF(VLOOKUP('2012 Original'!AH44,key_ref,COLUMN(Appointing_Party_Weight__1),FALSE)=0,"none",VLOOKUP('2012 Original'!AH44,key_ref,COLUMN(Appointing_Party_Weight__1),FALSE)),CONCATENATE("ERR: ",'2012 Original'!AH44))</f>
        <v>4</v>
      </c>
      <c r="AI44" s="2">
        <f>IFERROR(IF(VLOOKUP('2012 Original'!AI44,key_ref,COLUMN(Appointing_Party_Weight__1),FALSE)=0,"none",VLOOKUP('2012 Original'!AI44,key_ref,COLUMN(Appointing_Party_Weight__1),FALSE)),CONCATENATE("ERR: ",'2012 Original'!AI44))</f>
        <v>4</v>
      </c>
      <c r="AJ44" s="2">
        <f>IFERROR(IF(VLOOKUP('2012 Original'!AJ44,key_ref,COLUMN(Appointing_Party_Weight__1),FALSE)=0,"none",VLOOKUP('2012 Original'!AJ44,key_ref,COLUMN(Appointing_Party_Weight__1),FALSE)),CONCATENATE("ERR: ",'2012 Original'!AJ44))</f>
        <v>4</v>
      </c>
      <c r="AK44" s="2">
        <f>IFERROR(IF(VLOOKUP('2012 Original'!AK44,key_ref,COLUMN(Appointing_Party_Weight__1),FALSE)=0,"none",VLOOKUP('2012 Original'!AK44,key_ref,COLUMN(Appointing_Party_Weight__1),FALSE)),CONCATENATE("ERR: ",'2012 Original'!AK44))</f>
        <v>4</v>
      </c>
      <c r="AL44" s="2">
        <f>IFERROR(IF(VLOOKUP('2012 Original'!AL44,key_ref,COLUMN(Appointing_Party_Weight__1),FALSE)=0,"none",VLOOKUP('2012 Original'!AL44,key_ref,COLUMN(Appointing_Party_Weight__1),FALSE)),CONCATENATE("ERR: ",'2012 Original'!AL44))</f>
        <v>4</v>
      </c>
      <c r="AM44" s="2">
        <f>IFERROR(IF(VLOOKUP('2012 Original'!AM44,key_ref,COLUMN(Appointing_Party_Weight__1),FALSE)=0,"none",VLOOKUP('2012 Original'!AM44,key_ref,COLUMN(Appointing_Party_Weight__1),FALSE)),CONCATENATE("ERR: ",'2012 Original'!AM44))</f>
        <v>4</v>
      </c>
      <c r="AN44" s="2">
        <f>IFERROR(IF(VLOOKUP('2012 Original'!AN44,key_ref,COLUMN(Appointing_Party_Weight__1),FALSE)=0,"none",VLOOKUP('2012 Original'!AN44,key_ref,COLUMN(Appointing_Party_Weight__1),FALSE)),CONCATENATE("ERR: ",'2012 Original'!AN44))</f>
        <v>4</v>
      </c>
      <c r="AO44" s="2">
        <f>IFERROR(IF(VLOOKUP('2012 Original'!AO44,key_ref,COLUMN(Appointing_Party_Weight__1),FALSE)=0,"none",VLOOKUP('2012 Original'!AO44,key_ref,COLUMN(Appointing_Party_Weight__1),FALSE)),CONCATENATE("ERR: ",'2012 Original'!AO44))</f>
        <v>4</v>
      </c>
      <c r="AP44" s="2">
        <f>IFERROR(IF(VLOOKUP('2012 Original'!AP44,key_ref,COLUMN(Appointing_Party_Weight__1),FALSE)=0,"none",VLOOKUP('2012 Original'!AP44,key_ref,COLUMN(Appointing_Party_Weight__1),FALSE)),CONCATENATE("ERR: ",'2012 Original'!AP44))</f>
        <v>4</v>
      </c>
      <c r="AQ44" s="2">
        <f>IFERROR(IF(VLOOKUP('2012 Original'!AQ44,key_ref,COLUMN(Appointing_Party_Weight__1),FALSE)=0,"none",VLOOKUP('2012 Original'!AQ44,key_ref,COLUMN(Appointing_Party_Weight__1),FALSE)),CONCATENATE("ERR: ",'2012 Original'!AQ44))</f>
        <v>4</v>
      </c>
      <c r="AR44" s="2">
        <f>IFERROR(IF(VLOOKUP('2012 Original'!AR44,key_ref,COLUMN(Appointing_Party_Weight__1),FALSE)=0,"none",VLOOKUP('2012 Original'!AR44,key_ref,COLUMN(Appointing_Party_Weight__1),FALSE)),CONCATENATE("ERR: ",'2012 Original'!AR44))</f>
        <v>4</v>
      </c>
      <c r="AS44" s="2">
        <f>IFERROR(IF(VLOOKUP('2012 Original'!AS44,key_ref,COLUMN(Appointing_Party_Weight__1),FALSE)=0,"none",VLOOKUP('2012 Original'!AS44,key_ref,COLUMN(Appointing_Party_Weight__1),FALSE)),CONCATENATE("ERR: ",'2012 Original'!AS44))</f>
        <v>4</v>
      </c>
      <c r="AT44" s="2">
        <f>IFERROR(IF(VLOOKUP('2012 Original'!AT44,key_ref,COLUMN(Appointing_Party_Weight__1),FALSE)=0,"none",VLOOKUP('2012 Original'!AT44,key_ref,COLUMN(Appointing_Party_Weight__1),FALSE)),CONCATENATE("ERR: ",'2012 Original'!AT44))</f>
        <v>4</v>
      </c>
      <c r="AU44" s="2" t="str">
        <f>IFERROR(IF(VLOOKUP('2012 Original'!AU44,key_ref,COLUMN(Appointing_Party_Weight__1),FALSE)=0,"none",VLOOKUP('2012 Original'!AU44,key_ref,COLUMN(Appointing_Party_Weight__1),FALSE)),CONCATENATE("ERR: ",'2012 Original'!AU44))</f>
        <v>none</v>
      </c>
      <c r="AV44" s="2">
        <f>IFERROR(IF(VLOOKUP('2012 Original'!AV44,key_ref,COLUMN(Appointing_Party_Weight__1),FALSE)=0,"none",VLOOKUP('2012 Original'!AV44,key_ref,COLUMN(Appointing_Party_Weight__1),FALSE)),CONCATENATE("ERR: ",'2012 Original'!AV44))</f>
        <v>4</v>
      </c>
      <c r="AW44" s="2">
        <f>IFERROR(IF(VLOOKUP('2012 Original'!AW44,key_ref,COLUMN(Appointing_Party_Weight__1),FALSE)=0,"none",VLOOKUP('2012 Original'!AW44,key_ref,COLUMN(Appointing_Party_Weight__1),FALSE)),CONCATENATE("ERR: ",'2012 Original'!AW44))</f>
        <v>4</v>
      </c>
      <c r="AX44" s="2">
        <f>IFERROR(IF(VLOOKUP('2012 Original'!AX44,key_ref,COLUMN(Appointing_Party_Weight__1),FALSE)=0,"none",VLOOKUP('2012 Original'!AX44,key_ref,COLUMN(Appointing_Party_Weight__1),FALSE)),CONCATENATE("ERR: ",'2012 Original'!AX44))</f>
        <v>4</v>
      </c>
      <c r="AY44" s="2">
        <f>IFERROR(IF(VLOOKUP('2012 Original'!AY44,key_ref,COLUMN(Appointing_Party_Weight__1),FALSE)=0,"none",VLOOKUP('2012 Original'!AY44,key_ref,COLUMN(Appointing_Party_Weight__1),FALSE)),CONCATENATE("ERR: ",'2012 Original'!AY44))</f>
        <v>4</v>
      </c>
      <c r="AZ44" s="2">
        <f>IFERROR(IF(VLOOKUP('2012 Original'!AZ44,key_ref,COLUMN(Appointing_Party_Weight__1),FALSE)=0,"none",VLOOKUP('2012 Original'!AZ44,key_ref,COLUMN(Appointing_Party_Weight__1),FALSE)),CONCATENATE("ERR: ",'2012 Original'!AZ44))</f>
        <v>3</v>
      </c>
    </row>
    <row r="45" spans="1:52" s="4" customFormat="1">
      <c r="A45" s="3" t="s">
        <v>78</v>
      </c>
      <c r="B45" s="2">
        <f>IFERROR(IF(VLOOKUP('2012 Original'!B45,key_ref,COLUMN(Appointing_Party_Weight__1),FALSE)=0,"none",VLOOKUP('2012 Original'!B45,key_ref,COLUMN(Appointing_Party_Weight__1),FALSE)),CONCATENATE("ERR: ",'2012 Original'!B45))</f>
        <v>4</v>
      </c>
      <c r="C45" s="2">
        <f>IFERROR(IF(VLOOKUP('2012 Original'!C45,key_ref,COLUMN(Appointing_Party_Weight__1),FALSE)=0,"none",VLOOKUP('2012 Original'!C45,key_ref,COLUMN(Appointing_Party_Weight__1),FALSE)),CONCATENATE("ERR: ",'2012 Original'!C45))</f>
        <v>4</v>
      </c>
      <c r="D45" s="2">
        <f>IFERROR(IF(VLOOKUP('2012 Original'!D45,key_ref,COLUMN(Appointing_Party_Weight__1),FALSE)=0,"none",VLOOKUP('2012 Original'!D45,key_ref,COLUMN(Appointing_Party_Weight__1),FALSE)),CONCATENATE("ERR: ",'2012 Original'!D45))</f>
        <v>4</v>
      </c>
      <c r="E45" s="2">
        <f>IFERROR(IF(VLOOKUP('2012 Original'!E45,key_ref,COLUMN(Appointing_Party_Weight__1),FALSE)=0,"none",VLOOKUP('2012 Original'!E45,key_ref,COLUMN(Appointing_Party_Weight__1),FALSE)),CONCATENATE("ERR: ",'2012 Original'!E45))</f>
        <v>4</v>
      </c>
      <c r="F45" s="2">
        <f>IFERROR(IF(VLOOKUP('2012 Original'!F45,key_ref,COLUMN(Appointing_Party_Weight__1),FALSE)=0,"none",VLOOKUP('2012 Original'!F45,key_ref,COLUMN(Appointing_Party_Weight__1),FALSE)),CONCATENATE("ERR: ",'2012 Original'!F45))</f>
        <v>4</v>
      </c>
      <c r="G45" s="2">
        <f>IFERROR(IF(VLOOKUP('2012 Original'!G45,key_ref,COLUMN(Appointing_Party_Weight__1),FALSE)=0,"none",VLOOKUP('2012 Original'!G45,key_ref,COLUMN(Appointing_Party_Weight__1),FALSE)),CONCATENATE("ERR: ",'2012 Original'!G45))</f>
        <v>3</v>
      </c>
      <c r="H45" s="2">
        <f>IFERROR(IF(VLOOKUP('2012 Original'!H45,key_ref,COLUMN(Appointing_Party_Weight__1),FALSE)=0,"none",VLOOKUP('2012 Original'!H45,key_ref,COLUMN(Appointing_Party_Weight__1),FALSE)),CONCATENATE("ERR: ",'2012 Original'!H45))</f>
        <v>3</v>
      </c>
      <c r="I45" s="2">
        <f>IFERROR(IF(VLOOKUP('2012 Original'!I45,key_ref,COLUMN(Appointing_Party_Weight__1),FALSE)=0,"none",VLOOKUP('2012 Original'!I45,key_ref,COLUMN(Appointing_Party_Weight__1),FALSE)),CONCATENATE("ERR: ",'2012 Original'!I45))</f>
        <v>3</v>
      </c>
      <c r="J45" s="2">
        <f>IFERROR(IF(VLOOKUP('2012 Original'!J45,key_ref,COLUMN(Appointing_Party_Weight__1),FALSE)=0,"none",VLOOKUP('2012 Original'!J45,key_ref,COLUMN(Appointing_Party_Weight__1),FALSE)),CONCATENATE("ERR: ",'2012 Original'!J45))</f>
        <v>4</v>
      </c>
      <c r="K45" s="2">
        <f>IFERROR(IF(VLOOKUP('2012 Original'!K45,key_ref,COLUMN(Appointing_Party_Weight__1),FALSE)=0,"none",VLOOKUP('2012 Original'!K45,key_ref,COLUMN(Appointing_Party_Weight__1),FALSE)),CONCATENATE("ERR: ",'2012 Original'!K45))</f>
        <v>3</v>
      </c>
      <c r="L45" s="2">
        <f>IFERROR(IF(VLOOKUP('2012 Original'!L45,key_ref,COLUMN(Appointing_Party_Weight__1),FALSE)=0,"none",VLOOKUP('2012 Original'!L45,key_ref,COLUMN(Appointing_Party_Weight__1),FALSE)),CONCATENATE("ERR: ",'2012 Original'!L45))</f>
        <v>4</v>
      </c>
      <c r="M45" s="2">
        <f>IFERROR(IF(VLOOKUP('2012 Original'!M45,key_ref,COLUMN(Appointing_Party_Weight__1),FALSE)=0,"none",VLOOKUP('2012 Original'!M45,key_ref,COLUMN(Appointing_Party_Weight__1),FALSE)),CONCATENATE("ERR: ",'2012 Original'!M45))</f>
        <v>4</v>
      </c>
      <c r="N45" s="2">
        <f>IFERROR(IF(VLOOKUP('2012 Original'!N45,key_ref,COLUMN(Appointing_Party_Weight__1),FALSE)=0,"none",VLOOKUP('2012 Original'!N45,key_ref,COLUMN(Appointing_Party_Weight__1),FALSE)),CONCATENATE("ERR: ",'2012 Original'!N45))</f>
        <v>3</v>
      </c>
      <c r="O45" s="2">
        <f>IFERROR(IF(VLOOKUP('2012 Original'!O45,key_ref,COLUMN(Appointing_Party_Weight__1),FALSE)=0,"none",VLOOKUP('2012 Original'!O45,key_ref,COLUMN(Appointing_Party_Weight__1),FALSE)),CONCATENATE("ERR: ",'2012 Original'!O45))</f>
        <v>3</v>
      </c>
      <c r="P45" s="2">
        <f>IFERROR(IF(VLOOKUP('2012 Original'!P45,key_ref,COLUMN(Appointing_Party_Weight__1),FALSE)=0,"none",VLOOKUP('2012 Original'!P45,key_ref,COLUMN(Appointing_Party_Weight__1),FALSE)),CONCATENATE("ERR: ",'2012 Original'!P45))</f>
        <v>3</v>
      </c>
      <c r="Q45" s="2">
        <f>IFERROR(IF(VLOOKUP('2012 Original'!Q45,key_ref,COLUMN(Appointing_Party_Weight__1),FALSE)=0,"none",VLOOKUP('2012 Original'!Q45,key_ref,COLUMN(Appointing_Party_Weight__1),FALSE)),CONCATENATE("ERR: ",'2012 Original'!Q45))</f>
        <v>3</v>
      </c>
      <c r="R45" s="2">
        <f>IFERROR(IF(VLOOKUP('2012 Original'!R45,key_ref,COLUMN(Appointing_Party_Weight__1),FALSE)=0,"none",VLOOKUP('2012 Original'!R45,key_ref,COLUMN(Appointing_Party_Weight__1),FALSE)),CONCATENATE("ERR: ",'2012 Original'!R45))</f>
        <v>3</v>
      </c>
      <c r="S45" s="2">
        <f>IFERROR(IF(VLOOKUP('2012 Original'!S45,key_ref,COLUMN(Appointing_Party_Weight__1),FALSE)=0,"none",VLOOKUP('2012 Original'!S45,key_ref,COLUMN(Appointing_Party_Weight__1),FALSE)),CONCATENATE("ERR: ",'2012 Original'!S45))</f>
        <v>4</v>
      </c>
      <c r="T45" s="2">
        <f>IFERROR(IF(VLOOKUP('2012 Original'!T45,key_ref,COLUMN(Appointing_Party_Weight__1),FALSE)=0,"none",VLOOKUP('2012 Original'!T45,key_ref,COLUMN(Appointing_Party_Weight__1),FALSE)),CONCATENATE("ERR: ",'2012 Original'!T45))</f>
        <v>4</v>
      </c>
      <c r="U45" s="2">
        <f>IFERROR(IF(VLOOKUP('2012 Original'!U45,key_ref,COLUMN(Appointing_Party_Weight__1),FALSE)=0,"none",VLOOKUP('2012 Original'!U45,key_ref,COLUMN(Appointing_Party_Weight__1),FALSE)),CONCATENATE("ERR: ",'2012 Original'!U45))</f>
        <v>4</v>
      </c>
      <c r="V45" s="2">
        <f>IFERROR(IF(VLOOKUP('2012 Original'!V45,key_ref,COLUMN(Appointing_Party_Weight__1),FALSE)=0,"none",VLOOKUP('2012 Original'!V45,key_ref,COLUMN(Appointing_Party_Weight__1),FALSE)),CONCATENATE("ERR: ",'2012 Original'!V45))</f>
        <v>4</v>
      </c>
      <c r="W45" s="2">
        <f>IFERROR(IF(VLOOKUP('2012 Original'!W45,key_ref,COLUMN(Appointing_Party_Weight__1),FALSE)=0,"none",VLOOKUP('2012 Original'!W45,key_ref,COLUMN(Appointing_Party_Weight__1),FALSE)),CONCATENATE("ERR: ",'2012 Original'!W45))</f>
        <v>3</v>
      </c>
      <c r="X45" s="2">
        <f>IFERROR(IF(VLOOKUP('2012 Original'!X45,key_ref,COLUMN(Appointing_Party_Weight__1),FALSE)=0,"none",VLOOKUP('2012 Original'!X45,key_ref,COLUMN(Appointing_Party_Weight__1),FALSE)),CONCATENATE("ERR: ",'2012 Original'!X45))</f>
        <v>4</v>
      </c>
      <c r="Y45" s="2">
        <f>IFERROR(IF(VLOOKUP('2012 Original'!Y45,key_ref,COLUMN(Appointing_Party_Weight__1),FALSE)=0,"none",VLOOKUP('2012 Original'!Y45,key_ref,COLUMN(Appointing_Party_Weight__1),FALSE)),CONCATENATE("ERR: ",'2012 Original'!Y45))</f>
        <v>3</v>
      </c>
      <c r="Z45" s="2">
        <f>IFERROR(IF(VLOOKUP('2012 Original'!Z45,key_ref,COLUMN(Appointing_Party_Weight__1),FALSE)=0,"none",VLOOKUP('2012 Original'!Z45,key_ref,COLUMN(Appointing_Party_Weight__1),FALSE)),CONCATENATE("ERR: ",'2012 Original'!Z45))</f>
        <v>3</v>
      </c>
      <c r="AA45" s="2">
        <f>IFERROR(IF(VLOOKUP('2012 Original'!AA45,key_ref,COLUMN(Appointing_Party_Weight__1),FALSE)=0,"none",VLOOKUP('2012 Original'!AA45,key_ref,COLUMN(Appointing_Party_Weight__1),FALSE)),CONCATENATE("ERR: ",'2012 Original'!AA45))</f>
        <v>4</v>
      </c>
      <c r="AB45" s="2">
        <f>IFERROR(IF(VLOOKUP('2012 Original'!AB45,key_ref,COLUMN(Appointing_Party_Weight__1),FALSE)=0,"none",VLOOKUP('2012 Original'!AB45,key_ref,COLUMN(Appointing_Party_Weight__1),FALSE)),CONCATENATE("ERR: ",'2012 Original'!AB45))</f>
        <v>4</v>
      </c>
      <c r="AC45" s="2">
        <f>IFERROR(IF(VLOOKUP('2012 Original'!AC45,key_ref,COLUMN(Appointing_Party_Weight__1),FALSE)=0,"none",VLOOKUP('2012 Original'!AC45,key_ref,COLUMN(Appointing_Party_Weight__1),FALSE)),CONCATENATE("ERR: ",'2012 Original'!AC45))</f>
        <v>3</v>
      </c>
      <c r="AD45" s="2">
        <f>IFERROR(IF(VLOOKUP('2012 Original'!AD45,key_ref,COLUMN(Appointing_Party_Weight__1),FALSE)=0,"none",VLOOKUP('2012 Original'!AD45,key_ref,COLUMN(Appointing_Party_Weight__1),FALSE)),CONCATENATE("ERR: ",'2012 Original'!AD45))</f>
        <v>4</v>
      </c>
      <c r="AE45" s="2">
        <f>IFERROR(IF(VLOOKUP('2012 Original'!AE45,key_ref,COLUMN(Appointing_Party_Weight__1),FALSE)=0,"none",VLOOKUP('2012 Original'!AE45,key_ref,COLUMN(Appointing_Party_Weight__1),FALSE)),CONCATENATE("ERR: ",'2012 Original'!AE45))</f>
        <v>4</v>
      </c>
      <c r="AF45" s="2">
        <f>IFERROR(IF(VLOOKUP('2012 Original'!AF45,key_ref,COLUMN(Appointing_Party_Weight__1),FALSE)=0,"none",VLOOKUP('2012 Original'!AF45,key_ref,COLUMN(Appointing_Party_Weight__1),FALSE)),CONCATENATE("ERR: ",'2012 Original'!AF45))</f>
        <v>3</v>
      </c>
      <c r="AG45" s="2">
        <f>IFERROR(IF(VLOOKUP('2012 Original'!AG45,key_ref,COLUMN(Appointing_Party_Weight__1),FALSE)=0,"none",VLOOKUP('2012 Original'!AG45,key_ref,COLUMN(Appointing_Party_Weight__1),FALSE)),CONCATENATE("ERR: ",'2012 Original'!AG45))</f>
        <v>3</v>
      </c>
      <c r="AH45" s="2">
        <f>IFERROR(IF(VLOOKUP('2012 Original'!AH45,key_ref,COLUMN(Appointing_Party_Weight__1),FALSE)=0,"none",VLOOKUP('2012 Original'!AH45,key_ref,COLUMN(Appointing_Party_Weight__1),FALSE)),CONCATENATE("ERR: ",'2012 Original'!AH45))</f>
        <v>3</v>
      </c>
      <c r="AI45" s="2">
        <f>IFERROR(IF(VLOOKUP('2012 Original'!AI45,key_ref,COLUMN(Appointing_Party_Weight__1),FALSE)=0,"none",VLOOKUP('2012 Original'!AI45,key_ref,COLUMN(Appointing_Party_Weight__1),FALSE)),CONCATENATE("ERR: ",'2012 Original'!AI45))</f>
        <v>3</v>
      </c>
      <c r="AJ45" s="2">
        <f>IFERROR(IF(VLOOKUP('2012 Original'!AJ45,key_ref,COLUMN(Appointing_Party_Weight__1),FALSE)=0,"none",VLOOKUP('2012 Original'!AJ45,key_ref,COLUMN(Appointing_Party_Weight__1),FALSE)),CONCATENATE("ERR: ",'2012 Original'!AJ45))</f>
        <v>3</v>
      </c>
      <c r="AK45" s="2">
        <f>IFERROR(IF(VLOOKUP('2012 Original'!AK45,key_ref,COLUMN(Appointing_Party_Weight__1),FALSE)=0,"none",VLOOKUP('2012 Original'!AK45,key_ref,COLUMN(Appointing_Party_Weight__1),FALSE)),CONCATENATE("ERR: ",'2012 Original'!AK45))</f>
        <v>3</v>
      </c>
      <c r="AL45" s="2">
        <f>IFERROR(IF(VLOOKUP('2012 Original'!AL45,key_ref,COLUMN(Appointing_Party_Weight__1),FALSE)=0,"none",VLOOKUP('2012 Original'!AL45,key_ref,COLUMN(Appointing_Party_Weight__1),FALSE)),CONCATENATE("ERR: ",'2012 Original'!AL45))</f>
        <v>3</v>
      </c>
      <c r="AM45" s="2">
        <f>IFERROR(IF(VLOOKUP('2012 Original'!AM45,key_ref,COLUMN(Appointing_Party_Weight__1),FALSE)=0,"none",VLOOKUP('2012 Original'!AM45,key_ref,COLUMN(Appointing_Party_Weight__1),FALSE)),CONCATENATE("ERR: ",'2012 Original'!AM45))</f>
        <v>3</v>
      </c>
      <c r="AN45" s="2">
        <f>IFERROR(IF(VLOOKUP('2012 Original'!AN45,key_ref,COLUMN(Appointing_Party_Weight__1),FALSE)=0,"none",VLOOKUP('2012 Original'!AN45,key_ref,COLUMN(Appointing_Party_Weight__1),FALSE)),CONCATENATE("ERR: ",'2012 Original'!AN45))</f>
        <v>4</v>
      </c>
      <c r="AO45" s="2">
        <f>IFERROR(IF(VLOOKUP('2012 Original'!AO45,key_ref,COLUMN(Appointing_Party_Weight__1),FALSE)=0,"none",VLOOKUP('2012 Original'!AO45,key_ref,COLUMN(Appointing_Party_Weight__1),FALSE)),CONCATENATE("ERR: ",'2012 Original'!AO45))</f>
        <v>4</v>
      </c>
      <c r="AP45" s="2">
        <f>IFERROR(IF(VLOOKUP('2012 Original'!AP45,key_ref,COLUMN(Appointing_Party_Weight__1),FALSE)=0,"none",VLOOKUP('2012 Original'!AP45,key_ref,COLUMN(Appointing_Party_Weight__1),FALSE)),CONCATENATE("ERR: ",'2012 Original'!AP45))</f>
        <v>3</v>
      </c>
      <c r="AQ45" s="2">
        <f>IFERROR(IF(VLOOKUP('2012 Original'!AQ45,key_ref,COLUMN(Appointing_Party_Weight__1),FALSE)=0,"none",VLOOKUP('2012 Original'!AQ45,key_ref,COLUMN(Appointing_Party_Weight__1),FALSE)),CONCATENATE("ERR: ",'2012 Original'!AQ45))</f>
        <v>4</v>
      </c>
      <c r="AR45" s="2">
        <f>IFERROR(IF(VLOOKUP('2012 Original'!AR45,key_ref,COLUMN(Appointing_Party_Weight__1),FALSE)=0,"none",VLOOKUP('2012 Original'!AR45,key_ref,COLUMN(Appointing_Party_Weight__1),FALSE)),CONCATENATE("ERR: ",'2012 Original'!AR45))</f>
        <v>4</v>
      </c>
      <c r="AS45" s="2">
        <f>IFERROR(IF(VLOOKUP('2012 Original'!AS45,key_ref,COLUMN(Appointing_Party_Weight__1),FALSE)=0,"none",VLOOKUP('2012 Original'!AS45,key_ref,COLUMN(Appointing_Party_Weight__1),FALSE)),CONCATENATE("ERR: ",'2012 Original'!AS45))</f>
        <v>4</v>
      </c>
      <c r="AT45" s="2">
        <f>IFERROR(IF(VLOOKUP('2012 Original'!AT45,key_ref,COLUMN(Appointing_Party_Weight__1),FALSE)=0,"none",VLOOKUP('2012 Original'!AT45,key_ref,COLUMN(Appointing_Party_Weight__1),FALSE)),CONCATENATE("ERR: ",'2012 Original'!AT45))</f>
        <v>3</v>
      </c>
      <c r="AU45" s="2">
        <f>IFERROR(IF(VLOOKUP('2012 Original'!AU45,key_ref,COLUMN(Appointing_Party_Weight__1),FALSE)=0,"none",VLOOKUP('2012 Original'!AU45,key_ref,COLUMN(Appointing_Party_Weight__1),FALSE)),CONCATENATE("ERR: ",'2012 Original'!AU45))</f>
        <v>3</v>
      </c>
      <c r="AV45" s="2">
        <f>IFERROR(IF(VLOOKUP('2012 Original'!AV45,key_ref,COLUMN(Appointing_Party_Weight__1),FALSE)=0,"none",VLOOKUP('2012 Original'!AV45,key_ref,COLUMN(Appointing_Party_Weight__1),FALSE)),CONCATENATE("ERR: ",'2012 Original'!AV45))</f>
        <v>4</v>
      </c>
      <c r="AW45" s="2">
        <f>IFERROR(IF(VLOOKUP('2012 Original'!AW45,key_ref,COLUMN(Appointing_Party_Weight__1),FALSE)=0,"none",VLOOKUP('2012 Original'!AW45,key_ref,COLUMN(Appointing_Party_Weight__1),FALSE)),CONCATENATE("ERR: ",'2012 Original'!AW45))</f>
        <v>4</v>
      </c>
      <c r="AX45" s="2">
        <f>IFERROR(IF(VLOOKUP('2012 Original'!AX45,key_ref,COLUMN(Appointing_Party_Weight__1),FALSE)=0,"none",VLOOKUP('2012 Original'!AX45,key_ref,COLUMN(Appointing_Party_Weight__1),FALSE)),CONCATENATE("ERR: ",'2012 Original'!AX45))</f>
        <v>4</v>
      </c>
      <c r="AY45" s="2">
        <f>IFERROR(IF(VLOOKUP('2012 Original'!AY45,key_ref,COLUMN(Appointing_Party_Weight__1),FALSE)=0,"none",VLOOKUP('2012 Original'!AY45,key_ref,COLUMN(Appointing_Party_Weight__1),FALSE)),CONCATENATE("ERR: ",'2012 Original'!AY45))</f>
        <v>3</v>
      </c>
      <c r="AZ45" s="2">
        <f>IFERROR(IF(VLOOKUP('2012 Original'!AZ45,key_ref,COLUMN(Appointing_Party_Weight__1),FALSE)=0,"none",VLOOKUP('2012 Original'!AZ45,key_ref,COLUMN(Appointing_Party_Weight__1),FALSE)),CONCATENATE("ERR: ",'2012 Original'!AZ45))</f>
        <v>3</v>
      </c>
    </row>
    <row r="46" spans="1:52" s="4" customFormat="1">
      <c r="A46" s="3" t="s">
        <v>79</v>
      </c>
      <c r="B46" s="2">
        <f>IFERROR(IF(VLOOKUP('2012 Original'!B46,key_ref,COLUMN(Appointing_Party_Weight__1),FALSE)=0,"none",VLOOKUP('2012 Original'!B46,key_ref,COLUMN(Appointing_Party_Weight__1),FALSE)),CONCATENATE("ERR: ",'2012 Original'!B46))</f>
        <v>4</v>
      </c>
      <c r="C46" s="2">
        <f>IFERROR(IF(VLOOKUP('2012 Original'!C46,key_ref,COLUMN(Appointing_Party_Weight__1),FALSE)=0,"none",VLOOKUP('2012 Original'!C46,key_ref,COLUMN(Appointing_Party_Weight__1),FALSE)),CONCATENATE("ERR: ",'2012 Original'!C46))</f>
        <v>4</v>
      </c>
      <c r="D46" s="2">
        <f>IFERROR(IF(VLOOKUP('2012 Original'!D46,key_ref,COLUMN(Appointing_Party_Weight__1),FALSE)=0,"none",VLOOKUP('2012 Original'!D46,key_ref,COLUMN(Appointing_Party_Weight__1),FALSE)),CONCATENATE("ERR: ",'2012 Original'!D46))</f>
        <v>4</v>
      </c>
      <c r="E46" s="2">
        <f>IFERROR(IF(VLOOKUP('2012 Original'!E46,key_ref,COLUMN(Appointing_Party_Weight__1),FALSE)=0,"none",VLOOKUP('2012 Original'!E46,key_ref,COLUMN(Appointing_Party_Weight__1),FALSE)),CONCATENATE("ERR: ",'2012 Original'!E46))</f>
        <v>4</v>
      </c>
      <c r="F46" s="2">
        <f>IFERROR(IF(VLOOKUP('2012 Original'!F46,key_ref,COLUMN(Appointing_Party_Weight__1),FALSE)=0,"none",VLOOKUP('2012 Original'!F46,key_ref,COLUMN(Appointing_Party_Weight__1),FALSE)),CONCATENATE("ERR: ",'2012 Original'!F46))</f>
        <v>4</v>
      </c>
      <c r="G46" s="2">
        <f>IFERROR(IF(VLOOKUP('2012 Original'!G46,key_ref,COLUMN(Appointing_Party_Weight__1),FALSE)=0,"none",VLOOKUP('2012 Original'!G46,key_ref,COLUMN(Appointing_Party_Weight__1),FALSE)),CONCATENATE("ERR: ",'2012 Original'!G46))</f>
        <v>4</v>
      </c>
      <c r="H46" s="2">
        <f>IFERROR(IF(VLOOKUP('2012 Original'!H46,key_ref,COLUMN(Appointing_Party_Weight__1),FALSE)=0,"none",VLOOKUP('2012 Original'!H46,key_ref,COLUMN(Appointing_Party_Weight__1),FALSE)),CONCATENATE("ERR: ",'2012 Original'!H46))</f>
        <v>3</v>
      </c>
      <c r="I46" s="2">
        <f>IFERROR(IF(VLOOKUP('2012 Original'!I46,key_ref,COLUMN(Appointing_Party_Weight__1),FALSE)=0,"none",VLOOKUP('2012 Original'!I46,key_ref,COLUMN(Appointing_Party_Weight__1),FALSE)),CONCATENATE("ERR: ",'2012 Original'!I46))</f>
        <v>3</v>
      </c>
      <c r="J46" s="2">
        <f>IFERROR(IF(VLOOKUP('2012 Original'!J46,key_ref,COLUMN(Appointing_Party_Weight__1),FALSE)=0,"none",VLOOKUP('2012 Original'!J46,key_ref,COLUMN(Appointing_Party_Weight__1),FALSE)),CONCATENATE("ERR: ",'2012 Original'!J46))</f>
        <v>4</v>
      </c>
      <c r="K46" s="2">
        <f>IFERROR(IF(VLOOKUP('2012 Original'!K46,key_ref,COLUMN(Appointing_Party_Weight__1),FALSE)=0,"none",VLOOKUP('2012 Original'!K46,key_ref,COLUMN(Appointing_Party_Weight__1),FALSE)),CONCATENATE("ERR: ",'2012 Original'!K46))</f>
        <v>3</v>
      </c>
      <c r="L46" s="2">
        <f>IFERROR(IF(VLOOKUP('2012 Original'!L46,key_ref,COLUMN(Appointing_Party_Weight__1),FALSE)=0,"none",VLOOKUP('2012 Original'!L46,key_ref,COLUMN(Appointing_Party_Weight__1),FALSE)),CONCATENATE("ERR: ",'2012 Original'!L46))</f>
        <v>3</v>
      </c>
      <c r="M46" s="2">
        <f>IFERROR(IF(VLOOKUP('2012 Original'!M46,key_ref,COLUMN(Appointing_Party_Weight__1),FALSE)=0,"none",VLOOKUP('2012 Original'!M46,key_ref,COLUMN(Appointing_Party_Weight__1),FALSE)),CONCATENATE("ERR: ",'2012 Original'!M46))</f>
        <v>4</v>
      </c>
      <c r="N46" s="2">
        <f>IFERROR(IF(VLOOKUP('2012 Original'!N46,key_ref,COLUMN(Appointing_Party_Weight__1),FALSE)=0,"none",VLOOKUP('2012 Original'!N46,key_ref,COLUMN(Appointing_Party_Weight__1),FALSE)),CONCATENATE("ERR: ",'2012 Original'!N46))</f>
        <v>3</v>
      </c>
      <c r="O46" s="2">
        <f>IFERROR(IF(VLOOKUP('2012 Original'!O46,key_ref,COLUMN(Appointing_Party_Weight__1),FALSE)=0,"none",VLOOKUP('2012 Original'!O46,key_ref,COLUMN(Appointing_Party_Weight__1),FALSE)),CONCATENATE("ERR: ",'2012 Original'!O46))</f>
        <v>3</v>
      </c>
      <c r="P46" s="2">
        <f>IFERROR(IF(VLOOKUP('2012 Original'!P46,key_ref,COLUMN(Appointing_Party_Weight__1),FALSE)=0,"none",VLOOKUP('2012 Original'!P46,key_ref,COLUMN(Appointing_Party_Weight__1),FALSE)),CONCATENATE("ERR: ",'2012 Original'!P46))</f>
        <v>3</v>
      </c>
      <c r="Q46" s="2">
        <f>IFERROR(IF(VLOOKUP('2012 Original'!Q46,key_ref,COLUMN(Appointing_Party_Weight__1),FALSE)=0,"none",VLOOKUP('2012 Original'!Q46,key_ref,COLUMN(Appointing_Party_Weight__1),FALSE)),CONCATENATE("ERR: ",'2012 Original'!Q46))</f>
        <v>4</v>
      </c>
      <c r="R46" s="2">
        <f>IFERROR(IF(VLOOKUP('2012 Original'!R46,key_ref,COLUMN(Appointing_Party_Weight__1),FALSE)=0,"none",VLOOKUP('2012 Original'!R46,key_ref,COLUMN(Appointing_Party_Weight__1),FALSE)),CONCATENATE("ERR: ",'2012 Original'!R46))</f>
        <v>3</v>
      </c>
      <c r="S46" s="2">
        <f>IFERROR(IF(VLOOKUP('2012 Original'!S46,key_ref,COLUMN(Appointing_Party_Weight__1),FALSE)=0,"none",VLOOKUP('2012 Original'!S46,key_ref,COLUMN(Appointing_Party_Weight__1),FALSE)),CONCATENATE("ERR: ",'2012 Original'!S46))</f>
        <v>3</v>
      </c>
      <c r="T46" s="2">
        <f>IFERROR(IF(VLOOKUP('2012 Original'!T46,key_ref,COLUMN(Appointing_Party_Weight__1),FALSE)=0,"none",VLOOKUP('2012 Original'!T46,key_ref,COLUMN(Appointing_Party_Weight__1),FALSE)),CONCATENATE("ERR: ",'2012 Original'!T46))</f>
        <v>3</v>
      </c>
      <c r="U46" s="2">
        <f>IFERROR(IF(VLOOKUP('2012 Original'!U46,key_ref,COLUMN(Appointing_Party_Weight__1),FALSE)=0,"none",VLOOKUP('2012 Original'!U46,key_ref,COLUMN(Appointing_Party_Weight__1),FALSE)),CONCATENATE("ERR: ",'2012 Original'!U46))</f>
        <v>4</v>
      </c>
      <c r="V46" s="2">
        <f>IFERROR(IF(VLOOKUP('2012 Original'!V46,key_ref,COLUMN(Appointing_Party_Weight__1),FALSE)=0,"none",VLOOKUP('2012 Original'!V46,key_ref,COLUMN(Appointing_Party_Weight__1),FALSE)),CONCATENATE("ERR: ",'2012 Original'!V46))</f>
        <v>3</v>
      </c>
      <c r="W46" s="2">
        <f>IFERROR(IF(VLOOKUP('2012 Original'!W46,key_ref,COLUMN(Appointing_Party_Weight__1),FALSE)=0,"none",VLOOKUP('2012 Original'!W46,key_ref,COLUMN(Appointing_Party_Weight__1),FALSE)),CONCATENATE("ERR: ",'2012 Original'!W46))</f>
        <v>3</v>
      </c>
      <c r="X46" s="2">
        <f>IFERROR(IF(VLOOKUP('2012 Original'!X46,key_ref,COLUMN(Appointing_Party_Weight__1),FALSE)=0,"none",VLOOKUP('2012 Original'!X46,key_ref,COLUMN(Appointing_Party_Weight__1),FALSE)),CONCATENATE("ERR: ",'2012 Original'!X46))</f>
        <v>3</v>
      </c>
      <c r="Y46" s="2">
        <f>IFERROR(IF(VLOOKUP('2012 Original'!Y46,key_ref,COLUMN(Appointing_Party_Weight__1),FALSE)=0,"none",VLOOKUP('2012 Original'!Y46,key_ref,COLUMN(Appointing_Party_Weight__1),FALSE)),CONCATENATE("ERR: ",'2012 Original'!Y46))</f>
        <v>3</v>
      </c>
      <c r="Z46" s="2">
        <f>IFERROR(IF(VLOOKUP('2012 Original'!Z46,key_ref,COLUMN(Appointing_Party_Weight__1),FALSE)=0,"none",VLOOKUP('2012 Original'!Z46,key_ref,COLUMN(Appointing_Party_Weight__1),FALSE)),CONCATENATE("ERR: ",'2012 Original'!Z46))</f>
        <v>3</v>
      </c>
      <c r="AA46" s="2">
        <f>IFERROR(IF(VLOOKUP('2012 Original'!AA46,key_ref,COLUMN(Appointing_Party_Weight__1),FALSE)=0,"none",VLOOKUP('2012 Original'!AA46,key_ref,COLUMN(Appointing_Party_Weight__1),FALSE)),CONCATENATE("ERR: ",'2012 Original'!AA46))</f>
        <v>3</v>
      </c>
      <c r="AB46" s="2">
        <f>IFERROR(IF(VLOOKUP('2012 Original'!AB46,key_ref,COLUMN(Appointing_Party_Weight__1),FALSE)=0,"none",VLOOKUP('2012 Original'!AB46,key_ref,COLUMN(Appointing_Party_Weight__1),FALSE)),CONCATENATE("ERR: ",'2012 Original'!AB46))</f>
        <v>3</v>
      </c>
      <c r="AC46" s="2">
        <f>IFERROR(IF(VLOOKUP('2012 Original'!AC46,key_ref,COLUMN(Appointing_Party_Weight__1),FALSE)=0,"none",VLOOKUP('2012 Original'!AC46,key_ref,COLUMN(Appointing_Party_Weight__1),FALSE)),CONCATENATE("ERR: ",'2012 Original'!AC46))</f>
        <v>3</v>
      </c>
      <c r="AD46" s="2" t="str">
        <f>IFERROR(IF(VLOOKUP('2012 Original'!AD46,key_ref,COLUMN(Appointing_Party_Weight__1),FALSE)=0,"none",VLOOKUP('2012 Original'!AD46,key_ref,COLUMN(Appointing_Party_Weight__1),FALSE)),CONCATENATE("ERR: ",'2012 Original'!AD46))</f>
        <v>none</v>
      </c>
      <c r="AE46" s="2">
        <f>IFERROR(IF(VLOOKUP('2012 Original'!AE46,key_ref,COLUMN(Appointing_Party_Weight__1),FALSE)=0,"none",VLOOKUP('2012 Original'!AE46,key_ref,COLUMN(Appointing_Party_Weight__1),FALSE)),CONCATENATE("ERR: ",'2012 Original'!AE46))</f>
        <v>4</v>
      </c>
      <c r="AF46" s="2">
        <f>IFERROR(IF(VLOOKUP('2012 Original'!AF46,key_ref,COLUMN(Appointing_Party_Weight__1),FALSE)=0,"none",VLOOKUP('2012 Original'!AF46,key_ref,COLUMN(Appointing_Party_Weight__1),FALSE)),CONCATENATE("ERR: ",'2012 Original'!AF46))</f>
        <v>3</v>
      </c>
      <c r="AG46" s="2">
        <f>IFERROR(IF(VLOOKUP('2012 Original'!AG46,key_ref,COLUMN(Appointing_Party_Weight__1),FALSE)=0,"none",VLOOKUP('2012 Original'!AG46,key_ref,COLUMN(Appointing_Party_Weight__1),FALSE)),CONCATENATE("ERR: ",'2012 Original'!AG46))</f>
        <v>3</v>
      </c>
      <c r="AH46" s="2">
        <f>IFERROR(IF(VLOOKUP('2012 Original'!AH46,key_ref,COLUMN(Appointing_Party_Weight__1),FALSE)=0,"none",VLOOKUP('2012 Original'!AH46,key_ref,COLUMN(Appointing_Party_Weight__1),FALSE)),CONCATENATE("ERR: ",'2012 Original'!AH46))</f>
        <v>3</v>
      </c>
      <c r="AI46" s="2">
        <f>IFERROR(IF(VLOOKUP('2012 Original'!AI46,key_ref,COLUMN(Appointing_Party_Weight__1),FALSE)=0,"none",VLOOKUP('2012 Original'!AI46,key_ref,COLUMN(Appointing_Party_Weight__1),FALSE)),CONCATENATE("ERR: ",'2012 Original'!AI46))</f>
        <v>4</v>
      </c>
      <c r="AJ46" s="2">
        <f>IFERROR(IF(VLOOKUP('2012 Original'!AJ46,key_ref,COLUMN(Appointing_Party_Weight__1),FALSE)=0,"none",VLOOKUP('2012 Original'!AJ46,key_ref,COLUMN(Appointing_Party_Weight__1),FALSE)),CONCATENATE("ERR: ",'2012 Original'!AJ46))</f>
        <v>3</v>
      </c>
      <c r="AK46" s="2">
        <f>IFERROR(IF(VLOOKUP('2012 Original'!AK46,key_ref,COLUMN(Appointing_Party_Weight__1),FALSE)=0,"none",VLOOKUP('2012 Original'!AK46,key_ref,COLUMN(Appointing_Party_Weight__1),FALSE)),CONCATENATE("ERR: ",'2012 Original'!AK46))</f>
        <v>3</v>
      </c>
      <c r="AL46" s="2">
        <f>IFERROR(IF(VLOOKUP('2012 Original'!AL46,key_ref,COLUMN(Appointing_Party_Weight__1),FALSE)=0,"none",VLOOKUP('2012 Original'!AL46,key_ref,COLUMN(Appointing_Party_Weight__1),FALSE)),CONCATENATE("ERR: ",'2012 Original'!AL46))</f>
        <v>3</v>
      </c>
      <c r="AM46" s="2">
        <f>IFERROR(IF(VLOOKUP('2012 Original'!AM46,key_ref,COLUMN(Appointing_Party_Weight__1),FALSE)=0,"none",VLOOKUP('2012 Original'!AM46,key_ref,COLUMN(Appointing_Party_Weight__1),FALSE)),CONCATENATE("ERR: ",'2012 Original'!AM46))</f>
        <v>3</v>
      </c>
      <c r="AN46" s="2" t="str">
        <f>IFERROR(IF(VLOOKUP('2012 Original'!AN46,key_ref,COLUMN(Appointing_Party_Weight__1),FALSE)=0,"none",VLOOKUP('2012 Original'!AN46,key_ref,COLUMN(Appointing_Party_Weight__1),FALSE)),CONCATENATE("ERR: ",'2012 Original'!AN46))</f>
        <v>none</v>
      </c>
      <c r="AO46" s="2">
        <f>IFERROR(IF(VLOOKUP('2012 Original'!AO46,key_ref,COLUMN(Appointing_Party_Weight__1),FALSE)=0,"none",VLOOKUP('2012 Original'!AO46,key_ref,COLUMN(Appointing_Party_Weight__1),FALSE)),CONCATENATE("ERR: ",'2012 Original'!AO46))</f>
        <v>4</v>
      </c>
      <c r="AP46" s="2">
        <f>IFERROR(IF(VLOOKUP('2012 Original'!AP46,key_ref,COLUMN(Appointing_Party_Weight__1),FALSE)=0,"none",VLOOKUP('2012 Original'!AP46,key_ref,COLUMN(Appointing_Party_Weight__1),FALSE)),CONCATENATE("ERR: ",'2012 Original'!AP46))</f>
        <v>4</v>
      </c>
      <c r="AQ46" s="2">
        <f>IFERROR(IF(VLOOKUP('2012 Original'!AQ46,key_ref,COLUMN(Appointing_Party_Weight__1),FALSE)=0,"none",VLOOKUP('2012 Original'!AQ46,key_ref,COLUMN(Appointing_Party_Weight__1),FALSE)),CONCATENATE("ERR: ",'2012 Original'!AQ46))</f>
        <v>3</v>
      </c>
      <c r="AR46" s="2">
        <f>IFERROR(IF(VLOOKUP('2012 Original'!AR46,key_ref,COLUMN(Appointing_Party_Weight__1),FALSE)=0,"none",VLOOKUP('2012 Original'!AR46,key_ref,COLUMN(Appointing_Party_Weight__1),FALSE)),CONCATENATE("ERR: ",'2012 Original'!AR46))</f>
        <v>3</v>
      </c>
      <c r="AS46" s="2">
        <f>IFERROR(IF(VLOOKUP('2012 Original'!AS46,key_ref,COLUMN(Appointing_Party_Weight__1),FALSE)=0,"none",VLOOKUP('2012 Original'!AS46,key_ref,COLUMN(Appointing_Party_Weight__1),FALSE)),CONCATENATE("ERR: ",'2012 Original'!AS46))</f>
        <v>3</v>
      </c>
      <c r="AT46" s="2">
        <f>IFERROR(IF(VLOOKUP('2012 Original'!AT46,key_ref,COLUMN(Appointing_Party_Weight__1),FALSE)=0,"none",VLOOKUP('2012 Original'!AT46,key_ref,COLUMN(Appointing_Party_Weight__1),FALSE)),CONCATENATE("ERR: ",'2012 Original'!AT46))</f>
        <v>3</v>
      </c>
      <c r="AU46" s="2">
        <f>IFERROR(IF(VLOOKUP('2012 Original'!AU46,key_ref,COLUMN(Appointing_Party_Weight__1),FALSE)=0,"none",VLOOKUP('2012 Original'!AU46,key_ref,COLUMN(Appointing_Party_Weight__1),FALSE)),CONCATENATE("ERR: ",'2012 Original'!AU46))</f>
        <v>3</v>
      </c>
      <c r="AV46" s="2">
        <f>IFERROR(IF(VLOOKUP('2012 Original'!AV46,key_ref,COLUMN(Appointing_Party_Weight__1),FALSE)=0,"none",VLOOKUP('2012 Original'!AV46,key_ref,COLUMN(Appointing_Party_Weight__1),FALSE)),CONCATENATE("ERR: ",'2012 Original'!AV46))</f>
        <v>3</v>
      </c>
      <c r="AW46" s="2">
        <f>IFERROR(IF(VLOOKUP('2012 Original'!AW46,key_ref,COLUMN(Appointing_Party_Weight__1),FALSE)=0,"none",VLOOKUP('2012 Original'!AW46,key_ref,COLUMN(Appointing_Party_Weight__1),FALSE)),CONCATENATE("ERR: ",'2012 Original'!AW46))</f>
        <v>3</v>
      </c>
      <c r="AX46" s="2">
        <f>IFERROR(IF(VLOOKUP('2012 Original'!AX46,key_ref,COLUMN(Appointing_Party_Weight__1),FALSE)=0,"none",VLOOKUP('2012 Original'!AX46,key_ref,COLUMN(Appointing_Party_Weight__1),FALSE)),CONCATENATE("ERR: ",'2012 Original'!AX46))</f>
        <v>3</v>
      </c>
      <c r="AY46" s="2">
        <f>IFERROR(IF(VLOOKUP('2012 Original'!AY46,key_ref,COLUMN(Appointing_Party_Weight__1),FALSE)=0,"none",VLOOKUP('2012 Original'!AY46,key_ref,COLUMN(Appointing_Party_Weight__1),FALSE)),CONCATENATE("ERR: ",'2012 Original'!AY46))</f>
        <v>3</v>
      </c>
      <c r="AZ46" s="2">
        <f>IFERROR(IF(VLOOKUP('2012 Original'!AZ46,key_ref,COLUMN(Appointing_Party_Weight__1),FALSE)=0,"none",VLOOKUP('2012 Original'!AZ46,key_ref,COLUMN(Appointing_Party_Weight__1),FALSE)),CONCATENATE("ERR: ",'2012 Original'!AZ46))</f>
        <v>3</v>
      </c>
    </row>
    <row r="47" spans="1:52" s="4" customFormat="1">
      <c r="A47" s="3" t="s">
        <v>80</v>
      </c>
      <c r="B47" s="2">
        <f>IFERROR(IF(VLOOKUP('2012 Original'!B47,key_ref,COLUMN(Appointing_Party_Weight__1),FALSE)=0,"none",VLOOKUP('2012 Original'!B47,key_ref,COLUMN(Appointing_Party_Weight__1),FALSE)),CONCATENATE("ERR: ",'2012 Original'!B47))</f>
        <v>4</v>
      </c>
      <c r="C47" s="2">
        <f>IFERROR(IF(VLOOKUP('2012 Original'!C47,key_ref,COLUMN(Appointing_Party_Weight__1),FALSE)=0,"none",VLOOKUP('2012 Original'!C47,key_ref,COLUMN(Appointing_Party_Weight__1),FALSE)),CONCATENATE("ERR: ",'2012 Original'!C47))</f>
        <v>4</v>
      </c>
      <c r="D47" s="2">
        <f>IFERROR(IF(VLOOKUP('2012 Original'!D47,key_ref,COLUMN(Appointing_Party_Weight__1),FALSE)=0,"none",VLOOKUP('2012 Original'!D47,key_ref,COLUMN(Appointing_Party_Weight__1),FALSE)),CONCATENATE("ERR: ",'2012 Original'!D47))</f>
        <v>3</v>
      </c>
      <c r="E47" s="2">
        <f>IFERROR(IF(VLOOKUP('2012 Original'!E47,key_ref,COLUMN(Appointing_Party_Weight__1),FALSE)=0,"none",VLOOKUP('2012 Original'!E47,key_ref,COLUMN(Appointing_Party_Weight__1),FALSE)),CONCATENATE("ERR: ",'2012 Original'!E47))</f>
        <v>4</v>
      </c>
      <c r="F47" s="2">
        <f>IFERROR(IF(VLOOKUP('2012 Original'!F47,key_ref,COLUMN(Appointing_Party_Weight__1),FALSE)=0,"none",VLOOKUP('2012 Original'!F47,key_ref,COLUMN(Appointing_Party_Weight__1),FALSE)),CONCATENATE("ERR: ",'2012 Original'!F47))</f>
        <v>3</v>
      </c>
      <c r="G47" s="2">
        <f>IFERROR(IF(VLOOKUP('2012 Original'!G47,key_ref,COLUMN(Appointing_Party_Weight__1),FALSE)=0,"none",VLOOKUP('2012 Original'!G47,key_ref,COLUMN(Appointing_Party_Weight__1),FALSE)),CONCATENATE("ERR: ",'2012 Original'!G47))</f>
        <v>3</v>
      </c>
      <c r="H47" s="2">
        <f>IFERROR(IF(VLOOKUP('2012 Original'!H47,key_ref,COLUMN(Appointing_Party_Weight__1),FALSE)=0,"none",VLOOKUP('2012 Original'!H47,key_ref,COLUMN(Appointing_Party_Weight__1),FALSE)),CONCATENATE("ERR: ",'2012 Original'!H47))</f>
        <v>3</v>
      </c>
      <c r="I47" s="2">
        <f>IFERROR(IF(VLOOKUP('2012 Original'!I47,key_ref,COLUMN(Appointing_Party_Weight__1),FALSE)=0,"none",VLOOKUP('2012 Original'!I47,key_ref,COLUMN(Appointing_Party_Weight__1),FALSE)),CONCATENATE("ERR: ",'2012 Original'!I47))</f>
        <v>3</v>
      </c>
      <c r="J47" s="2">
        <f>IFERROR(IF(VLOOKUP('2012 Original'!J47,key_ref,COLUMN(Appointing_Party_Weight__1),FALSE)=0,"none",VLOOKUP('2012 Original'!J47,key_ref,COLUMN(Appointing_Party_Weight__1),FALSE)),CONCATENATE("ERR: ",'2012 Original'!J47))</f>
        <v>4</v>
      </c>
      <c r="K47" s="2">
        <f>IFERROR(IF(VLOOKUP('2012 Original'!K47,key_ref,COLUMN(Appointing_Party_Weight__1),FALSE)=0,"none",VLOOKUP('2012 Original'!K47,key_ref,COLUMN(Appointing_Party_Weight__1),FALSE)),CONCATENATE("ERR: ",'2012 Original'!K47))</f>
        <v>4</v>
      </c>
      <c r="L47" s="2">
        <f>IFERROR(IF(VLOOKUP('2012 Original'!L47,key_ref,COLUMN(Appointing_Party_Weight__1),FALSE)=0,"none",VLOOKUP('2012 Original'!L47,key_ref,COLUMN(Appointing_Party_Weight__1),FALSE)),CONCATENATE("ERR: ",'2012 Original'!L47))</f>
        <v>3</v>
      </c>
      <c r="M47" s="2">
        <f>IFERROR(IF(VLOOKUP('2012 Original'!M47,key_ref,COLUMN(Appointing_Party_Weight__1),FALSE)=0,"none",VLOOKUP('2012 Original'!M47,key_ref,COLUMN(Appointing_Party_Weight__1),FALSE)),CONCATENATE("ERR: ",'2012 Original'!M47))</f>
        <v>4</v>
      </c>
      <c r="N47" s="2">
        <f>IFERROR(IF(VLOOKUP('2012 Original'!N47,key_ref,COLUMN(Appointing_Party_Weight__1),FALSE)=0,"none",VLOOKUP('2012 Original'!N47,key_ref,COLUMN(Appointing_Party_Weight__1),FALSE)),CONCATENATE("ERR: ",'2012 Original'!N47))</f>
        <v>3</v>
      </c>
      <c r="O47" s="2">
        <f>IFERROR(IF(VLOOKUP('2012 Original'!O47,key_ref,COLUMN(Appointing_Party_Weight__1),FALSE)=0,"none",VLOOKUP('2012 Original'!O47,key_ref,COLUMN(Appointing_Party_Weight__1),FALSE)),CONCATENATE("ERR: ",'2012 Original'!O47))</f>
        <v>3</v>
      </c>
      <c r="P47" s="2">
        <f>IFERROR(IF(VLOOKUP('2012 Original'!P47,key_ref,COLUMN(Appointing_Party_Weight__1),FALSE)=0,"none",VLOOKUP('2012 Original'!P47,key_ref,COLUMN(Appointing_Party_Weight__1),FALSE)),CONCATENATE("ERR: ",'2012 Original'!P47))</f>
        <v>3</v>
      </c>
      <c r="Q47" s="2">
        <f>IFERROR(IF(VLOOKUP('2012 Original'!Q47,key_ref,COLUMN(Appointing_Party_Weight__1),FALSE)=0,"none",VLOOKUP('2012 Original'!Q47,key_ref,COLUMN(Appointing_Party_Weight__1),FALSE)),CONCATENATE("ERR: ",'2012 Original'!Q47))</f>
        <v>4</v>
      </c>
      <c r="R47" s="2">
        <f>IFERROR(IF(VLOOKUP('2012 Original'!R47,key_ref,COLUMN(Appointing_Party_Weight__1),FALSE)=0,"none",VLOOKUP('2012 Original'!R47,key_ref,COLUMN(Appointing_Party_Weight__1),FALSE)),CONCATENATE("ERR: ",'2012 Original'!R47))</f>
        <v>3</v>
      </c>
      <c r="S47" s="2">
        <f>IFERROR(IF(VLOOKUP('2012 Original'!S47,key_ref,COLUMN(Appointing_Party_Weight__1),FALSE)=0,"none",VLOOKUP('2012 Original'!S47,key_ref,COLUMN(Appointing_Party_Weight__1),FALSE)),CONCATENATE("ERR: ",'2012 Original'!S47))</f>
        <v>4</v>
      </c>
      <c r="T47" s="2">
        <f>IFERROR(IF(VLOOKUP('2012 Original'!T47,key_ref,COLUMN(Appointing_Party_Weight__1),FALSE)=0,"none",VLOOKUP('2012 Original'!T47,key_ref,COLUMN(Appointing_Party_Weight__1),FALSE)),CONCATENATE("ERR: ",'2012 Original'!T47))</f>
        <v>3</v>
      </c>
      <c r="U47" s="2">
        <f>IFERROR(IF(VLOOKUP('2012 Original'!U47,key_ref,COLUMN(Appointing_Party_Weight__1),FALSE)=0,"none",VLOOKUP('2012 Original'!U47,key_ref,COLUMN(Appointing_Party_Weight__1),FALSE)),CONCATENATE("ERR: ",'2012 Original'!U47))</f>
        <v>3</v>
      </c>
      <c r="V47" s="2">
        <f>IFERROR(IF(VLOOKUP('2012 Original'!V47,key_ref,COLUMN(Appointing_Party_Weight__1),FALSE)=0,"none",VLOOKUP('2012 Original'!V47,key_ref,COLUMN(Appointing_Party_Weight__1),FALSE)),CONCATENATE("ERR: ",'2012 Original'!V47))</f>
        <v>3</v>
      </c>
      <c r="W47" s="2">
        <f>IFERROR(IF(VLOOKUP('2012 Original'!W47,key_ref,COLUMN(Appointing_Party_Weight__1),FALSE)=0,"none",VLOOKUP('2012 Original'!W47,key_ref,COLUMN(Appointing_Party_Weight__1),FALSE)),CONCATENATE("ERR: ",'2012 Original'!W47))</f>
        <v>3</v>
      </c>
      <c r="X47" s="2">
        <f>IFERROR(IF(VLOOKUP('2012 Original'!X47,key_ref,COLUMN(Appointing_Party_Weight__1),FALSE)=0,"none",VLOOKUP('2012 Original'!X47,key_ref,COLUMN(Appointing_Party_Weight__1),FALSE)),CONCATENATE("ERR: ",'2012 Original'!X47))</f>
        <v>4</v>
      </c>
      <c r="Y47" s="2">
        <f>IFERROR(IF(VLOOKUP('2012 Original'!Y47,key_ref,COLUMN(Appointing_Party_Weight__1),FALSE)=0,"none",VLOOKUP('2012 Original'!Y47,key_ref,COLUMN(Appointing_Party_Weight__1),FALSE)),CONCATENATE("ERR: ",'2012 Original'!Y47))</f>
        <v>3</v>
      </c>
      <c r="Z47" s="2">
        <f>IFERROR(IF(VLOOKUP('2012 Original'!Z47,key_ref,COLUMN(Appointing_Party_Weight__1),FALSE)=0,"none",VLOOKUP('2012 Original'!Z47,key_ref,COLUMN(Appointing_Party_Weight__1),FALSE)),CONCATENATE("ERR: ",'2012 Original'!Z47))</f>
        <v>3</v>
      </c>
      <c r="AA47" s="2">
        <f>IFERROR(IF(VLOOKUP('2012 Original'!AA47,key_ref,COLUMN(Appointing_Party_Weight__1),FALSE)=0,"none",VLOOKUP('2012 Original'!AA47,key_ref,COLUMN(Appointing_Party_Weight__1),FALSE)),CONCATENATE("ERR: ",'2012 Original'!AA47))</f>
        <v>4</v>
      </c>
      <c r="AB47" s="2">
        <f>IFERROR(IF(VLOOKUP('2012 Original'!AB47,key_ref,COLUMN(Appointing_Party_Weight__1),FALSE)=0,"none",VLOOKUP('2012 Original'!AB47,key_ref,COLUMN(Appointing_Party_Weight__1),FALSE)),CONCATENATE("ERR: ",'2012 Original'!AB47))</f>
        <v>3</v>
      </c>
      <c r="AC47" s="2">
        <f>IFERROR(IF(VLOOKUP('2012 Original'!AC47,key_ref,COLUMN(Appointing_Party_Weight__1),FALSE)=0,"none",VLOOKUP('2012 Original'!AC47,key_ref,COLUMN(Appointing_Party_Weight__1),FALSE)),CONCATENATE("ERR: ",'2012 Original'!AC47))</f>
        <v>3</v>
      </c>
      <c r="AD47" s="2">
        <f>IFERROR(IF(VLOOKUP('2012 Original'!AD47,key_ref,COLUMN(Appointing_Party_Weight__1),FALSE)=0,"none",VLOOKUP('2012 Original'!AD47,key_ref,COLUMN(Appointing_Party_Weight__1),FALSE)),CONCATENATE("ERR: ",'2012 Original'!AD47))</f>
        <v>4</v>
      </c>
      <c r="AE47" s="2">
        <f>IFERROR(IF(VLOOKUP('2012 Original'!AE47,key_ref,COLUMN(Appointing_Party_Weight__1),FALSE)=0,"none",VLOOKUP('2012 Original'!AE47,key_ref,COLUMN(Appointing_Party_Weight__1),FALSE)),CONCATENATE("ERR: ",'2012 Original'!AE47))</f>
        <v>3</v>
      </c>
      <c r="AF47" s="2">
        <f>IFERROR(IF(VLOOKUP('2012 Original'!AF47,key_ref,COLUMN(Appointing_Party_Weight__1),FALSE)=0,"none",VLOOKUP('2012 Original'!AF47,key_ref,COLUMN(Appointing_Party_Weight__1),FALSE)),CONCATENATE("ERR: ",'2012 Original'!AF47))</f>
        <v>4</v>
      </c>
      <c r="AG47" s="2">
        <f>IFERROR(IF(VLOOKUP('2012 Original'!AG47,key_ref,COLUMN(Appointing_Party_Weight__1),FALSE)=0,"none",VLOOKUP('2012 Original'!AG47,key_ref,COLUMN(Appointing_Party_Weight__1),FALSE)),CONCATENATE("ERR: ",'2012 Original'!AG47))</f>
        <v>4</v>
      </c>
      <c r="AH47" s="2">
        <f>IFERROR(IF(VLOOKUP('2012 Original'!AH47,key_ref,COLUMN(Appointing_Party_Weight__1),FALSE)=0,"none",VLOOKUP('2012 Original'!AH47,key_ref,COLUMN(Appointing_Party_Weight__1),FALSE)),CONCATENATE("ERR: ",'2012 Original'!AH47))</f>
        <v>3</v>
      </c>
      <c r="AI47" s="2">
        <f>IFERROR(IF(VLOOKUP('2012 Original'!AI47,key_ref,COLUMN(Appointing_Party_Weight__1),FALSE)=0,"none",VLOOKUP('2012 Original'!AI47,key_ref,COLUMN(Appointing_Party_Weight__1),FALSE)),CONCATENATE("ERR: ",'2012 Original'!AI47))</f>
        <v>3</v>
      </c>
      <c r="AJ47" s="2">
        <f>IFERROR(IF(VLOOKUP('2012 Original'!AJ47,key_ref,COLUMN(Appointing_Party_Weight__1),FALSE)=0,"none",VLOOKUP('2012 Original'!AJ47,key_ref,COLUMN(Appointing_Party_Weight__1),FALSE)),CONCATENATE("ERR: ",'2012 Original'!AJ47))</f>
        <v>3</v>
      </c>
      <c r="AK47" s="2">
        <f>IFERROR(IF(VLOOKUP('2012 Original'!AK47,key_ref,COLUMN(Appointing_Party_Weight__1),FALSE)=0,"none",VLOOKUP('2012 Original'!AK47,key_ref,COLUMN(Appointing_Party_Weight__1),FALSE)),CONCATENATE("ERR: ",'2012 Original'!AK47))</f>
        <v>3</v>
      </c>
      <c r="AL47" s="2">
        <f>IFERROR(IF(VLOOKUP('2012 Original'!AL47,key_ref,COLUMN(Appointing_Party_Weight__1),FALSE)=0,"none",VLOOKUP('2012 Original'!AL47,key_ref,COLUMN(Appointing_Party_Weight__1),FALSE)),CONCATENATE("ERR: ",'2012 Original'!AL47))</f>
        <v>3</v>
      </c>
      <c r="AM47" s="2">
        <f>IFERROR(IF(VLOOKUP('2012 Original'!AM47,key_ref,COLUMN(Appointing_Party_Weight__1),FALSE)=0,"none",VLOOKUP('2012 Original'!AM47,key_ref,COLUMN(Appointing_Party_Weight__1),FALSE)),CONCATENATE("ERR: ",'2012 Original'!AM47))</f>
        <v>3</v>
      </c>
      <c r="AN47" s="2">
        <f>IFERROR(IF(VLOOKUP('2012 Original'!AN47,key_ref,COLUMN(Appointing_Party_Weight__1),FALSE)=0,"none",VLOOKUP('2012 Original'!AN47,key_ref,COLUMN(Appointing_Party_Weight__1),FALSE)),CONCATENATE("ERR: ",'2012 Original'!AN47))</f>
        <v>4</v>
      </c>
      <c r="AO47" s="2">
        <f>IFERROR(IF(VLOOKUP('2012 Original'!AO47,key_ref,COLUMN(Appointing_Party_Weight__1),FALSE)=0,"none",VLOOKUP('2012 Original'!AO47,key_ref,COLUMN(Appointing_Party_Weight__1),FALSE)),CONCATENATE("ERR: ",'2012 Original'!AO47))</f>
        <v>4</v>
      </c>
      <c r="AP47" s="2">
        <f>IFERROR(IF(VLOOKUP('2012 Original'!AP47,key_ref,COLUMN(Appointing_Party_Weight__1),FALSE)=0,"none",VLOOKUP('2012 Original'!AP47,key_ref,COLUMN(Appointing_Party_Weight__1),FALSE)),CONCATENATE("ERR: ",'2012 Original'!AP47))</f>
        <v>4</v>
      </c>
      <c r="AQ47" s="2">
        <f>IFERROR(IF(VLOOKUP('2012 Original'!AQ47,key_ref,COLUMN(Appointing_Party_Weight__1),FALSE)=0,"none",VLOOKUP('2012 Original'!AQ47,key_ref,COLUMN(Appointing_Party_Weight__1),FALSE)),CONCATENATE("ERR: ",'2012 Original'!AQ47))</f>
        <v>4</v>
      </c>
      <c r="AR47" s="2">
        <f>IFERROR(IF(VLOOKUP('2012 Original'!AR47,key_ref,COLUMN(Appointing_Party_Weight__1),FALSE)=0,"none",VLOOKUP('2012 Original'!AR47,key_ref,COLUMN(Appointing_Party_Weight__1),FALSE)),CONCATENATE("ERR: ",'2012 Original'!AR47))</f>
        <v>1.3333333333333333</v>
      </c>
      <c r="AS47" s="2">
        <f>IFERROR(IF(VLOOKUP('2012 Original'!AS47,key_ref,COLUMN(Appointing_Party_Weight__1),FALSE)=0,"none",VLOOKUP('2012 Original'!AS47,key_ref,COLUMN(Appointing_Party_Weight__1),FALSE)),CONCATENATE("ERR: ",'2012 Original'!AS47))</f>
        <v>4</v>
      </c>
      <c r="AT47" s="2">
        <f>IFERROR(IF(VLOOKUP('2012 Original'!AT47,key_ref,COLUMN(Appointing_Party_Weight__1),FALSE)=0,"none",VLOOKUP('2012 Original'!AT47,key_ref,COLUMN(Appointing_Party_Weight__1),FALSE)),CONCATENATE("ERR: ",'2012 Original'!AT47))</f>
        <v>3</v>
      </c>
      <c r="AU47" s="2">
        <f>IFERROR(IF(VLOOKUP('2012 Original'!AU47,key_ref,COLUMN(Appointing_Party_Weight__1),FALSE)=0,"none",VLOOKUP('2012 Original'!AU47,key_ref,COLUMN(Appointing_Party_Weight__1),FALSE)),CONCATENATE("ERR: ",'2012 Original'!AU47))</f>
        <v>3</v>
      </c>
      <c r="AV47" s="2">
        <f>IFERROR(IF(VLOOKUP('2012 Original'!AV47,key_ref,COLUMN(Appointing_Party_Weight__1),FALSE)=0,"none",VLOOKUP('2012 Original'!AV47,key_ref,COLUMN(Appointing_Party_Weight__1),FALSE)),CONCATENATE("ERR: ",'2012 Original'!AV47))</f>
        <v>4</v>
      </c>
      <c r="AW47" s="2">
        <f>IFERROR(IF(VLOOKUP('2012 Original'!AW47,key_ref,COLUMN(Appointing_Party_Weight__1),FALSE)=0,"none",VLOOKUP('2012 Original'!AW47,key_ref,COLUMN(Appointing_Party_Weight__1),FALSE)),CONCATENATE("ERR: ",'2012 Original'!AW47))</f>
        <v>3</v>
      </c>
      <c r="AX47" s="2">
        <f>IFERROR(IF(VLOOKUP('2012 Original'!AX47,key_ref,COLUMN(Appointing_Party_Weight__1),FALSE)=0,"none",VLOOKUP('2012 Original'!AX47,key_ref,COLUMN(Appointing_Party_Weight__1),FALSE)),CONCATENATE("ERR: ",'2012 Original'!AX47))</f>
        <v>4</v>
      </c>
      <c r="AY47" s="2">
        <f>IFERROR(IF(VLOOKUP('2012 Original'!AY47,key_ref,COLUMN(Appointing_Party_Weight__1),FALSE)=0,"none",VLOOKUP('2012 Original'!AY47,key_ref,COLUMN(Appointing_Party_Weight__1),FALSE)),CONCATENATE("ERR: ",'2012 Original'!AY47))</f>
        <v>3</v>
      </c>
      <c r="AZ47" s="2">
        <f>IFERROR(IF(VLOOKUP('2012 Original'!AZ47,key_ref,COLUMN(Appointing_Party_Weight__1),FALSE)=0,"none",VLOOKUP('2012 Original'!AZ47,key_ref,COLUMN(Appointing_Party_Weight__1),FALSE)),CONCATENATE("ERR: ",'2012 Original'!AZ47))</f>
        <v>4</v>
      </c>
    </row>
    <row r="48" spans="1:52" s="4" customFormat="1">
      <c r="A48" s="3" t="s">
        <v>81</v>
      </c>
      <c r="B48" s="2">
        <f>IFERROR(IF(VLOOKUP('2012 Original'!B48,key_ref,COLUMN(Appointing_Party_Weight__1),FALSE)=0,"none",VLOOKUP('2012 Original'!B48,key_ref,COLUMN(Appointing_Party_Weight__1),FALSE)),CONCATENATE("ERR: ",'2012 Original'!B48))</f>
        <v>4</v>
      </c>
      <c r="C48" s="2">
        <f>IFERROR(IF(VLOOKUP('2012 Original'!C48,key_ref,COLUMN(Appointing_Party_Weight__1),FALSE)=0,"none",VLOOKUP('2012 Original'!C48,key_ref,COLUMN(Appointing_Party_Weight__1),FALSE)),CONCATENATE("ERR: ",'2012 Original'!C48))</f>
        <v>4</v>
      </c>
      <c r="D48" s="2">
        <f>IFERROR(IF(VLOOKUP('2012 Original'!D48,key_ref,COLUMN(Appointing_Party_Weight__1),FALSE)=0,"none",VLOOKUP('2012 Original'!D48,key_ref,COLUMN(Appointing_Party_Weight__1),FALSE)),CONCATENATE("ERR: ",'2012 Original'!D48))</f>
        <v>4</v>
      </c>
      <c r="E48" s="2">
        <f>IFERROR(IF(VLOOKUP('2012 Original'!E48,key_ref,COLUMN(Appointing_Party_Weight__1),FALSE)=0,"none",VLOOKUP('2012 Original'!E48,key_ref,COLUMN(Appointing_Party_Weight__1),FALSE)),CONCATENATE("ERR: ",'2012 Original'!E48))</f>
        <v>4</v>
      </c>
      <c r="F48" s="2">
        <f>IFERROR(IF(VLOOKUP('2012 Original'!F48,key_ref,COLUMN(Appointing_Party_Weight__1),FALSE)=0,"none",VLOOKUP('2012 Original'!F48,key_ref,COLUMN(Appointing_Party_Weight__1),FALSE)),CONCATENATE("ERR: ",'2012 Original'!F48))</f>
        <v>4</v>
      </c>
      <c r="G48" s="2">
        <f>IFERROR(IF(VLOOKUP('2012 Original'!G48,key_ref,COLUMN(Appointing_Party_Weight__1),FALSE)=0,"none",VLOOKUP('2012 Original'!G48,key_ref,COLUMN(Appointing_Party_Weight__1),FALSE)),CONCATENATE("ERR: ",'2012 Original'!G48))</f>
        <v>4</v>
      </c>
      <c r="H48" s="2">
        <f>IFERROR(IF(VLOOKUP('2012 Original'!H48,key_ref,COLUMN(Appointing_Party_Weight__1),FALSE)=0,"none",VLOOKUP('2012 Original'!H48,key_ref,COLUMN(Appointing_Party_Weight__1),FALSE)),CONCATENATE("ERR: ",'2012 Original'!H48))</f>
        <v>4</v>
      </c>
      <c r="I48" s="2">
        <f>IFERROR(IF(VLOOKUP('2012 Original'!I48,key_ref,COLUMN(Appointing_Party_Weight__1),FALSE)=0,"none",VLOOKUP('2012 Original'!I48,key_ref,COLUMN(Appointing_Party_Weight__1),FALSE)),CONCATENATE("ERR: ",'2012 Original'!I48))</f>
        <v>4</v>
      </c>
      <c r="J48" s="2">
        <f>IFERROR(IF(VLOOKUP('2012 Original'!J48,key_ref,COLUMN(Appointing_Party_Weight__1),FALSE)=0,"none",VLOOKUP('2012 Original'!J48,key_ref,COLUMN(Appointing_Party_Weight__1),FALSE)),CONCATENATE("ERR: ",'2012 Original'!J48))</f>
        <v>4</v>
      </c>
      <c r="K48" s="2">
        <f>IFERROR(IF(VLOOKUP('2012 Original'!K48,key_ref,COLUMN(Appointing_Party_Weight__1),FALSE)=0,"none",VLOOKUP('2012 Original'!K48,key_ref,COLUMN(Appointing_Party_Weight__1),FALSE)),CONCATENATE("ERR: ",'2012 Original'!K48))</f>
        <v>4</v>
      </c>
      <c r="L48" s="2">
        <f>IFERROR(IF(VLOOKUP('2012 Original'!L48,key_ref,COLUMN(Appointing_Party_Weight__1),FALSE)=0,"none",VLOOKUP('2012 Original'!L48,key_ref,COLUMN(Appointing_Party_Weight__1),FALSE)),CONCATENATE("ERR: ",'2012 Original'!L48))</f>
        <v>4</v>
      </c>
      <c r="M48" s="2">
        <f>IFERROR(IF(VLOOKUP('2012 Original'!M48,key_ref,COLUMN(Appointing_Party_Weight__1),FALSE)=0,"none",VLOOKUP('2012 Original'!M48,key_ref,COLUMN(Appointing_Party_Weight__1),FALSE)),CONCATENATE("ERR: ",'2012 Original'!M48))</f>
        <v>4</v>
      </c>
      <c r="N48" s="2">
        <f>IFERROR(IF(VLOOKUP('2012 Original'!N48,key_ref,COLUMN(Appointing_Party_Weight__1),FALSE)=0,"none",VLOOKUP('2012 Original'!N48,key_ref,COLUMN(Appointing_Party_Weight__1),FALSE)),CONCATENATE("ERR: ",'2012 Original'!N48))</f>
        <v>4</v>
      </c>
      <c r="O48" s="2">
        <f>IFERROR(IF(VLOOKUP('2012 Original'!O48,key_ref,COLUMN(Appointing_Party_Weight__1),FALSE)=0,"none",VLOOKUP('2012 Original'!O48,key_ref,COLUMN(Appointing_Party_Weight__1),FALSE)),CONCATENATE("ERR: ",'2012 Original'!O48))</f>
        <v>4</v>
      </c>
      <c r="P48" s="2">
        <f>IFERROR(IF(VLOOKUP('2012 Original'!P48,key_ref,COLUMN(Appointing_Party_Weight__1),FALSE)=0,"none",VLOOKUP('2012 Original'!P48,key_ref,COLUMN(Appointing_Party_Weight__1),FALSE)),CONCATENATE("ERR: ",'2012 Original'!P48))</f>
        <v>4</v>
      </c>
      <c r="Q48" s="2">
        <f>IFERROR(IF(VLOOKUP('2012 Original'!Q48,key_ref,COLUMN(Appointing_Party_Weight__1),FALSE)=0,"none",VLOOKUP('2012 Original'!Q48,key_ref,COLUMN(Appointing_Party_Weight__1),FALSE)),CONCATENATE("ERR: ",'2012 Original'!Q48))</f>
        <v>4</v>
      </c>
      <c r="R48" s="2">
        <f>IFERROR(IF(VLOOKUP('2012 Original'!R48,key_ref,COLUMN(Appointing_Party_Weight__1),FALSE)=0,"none",VLOOKUP('2012 Original'!R48,key_ref,COLUMN(Appointing_Party_Weight__1),FALSE)),CONCATENATE("ERR: ",'2012 Original'!R48))</f>
        <v>4</v>
      </c>
      <c r="S48" s="2">
        <f>IFERROR(IF(VLOOKUP('2012 Original'!S48,key_ref,COLUMN(Appointing_Party_Weight__1),FALSE)=0,"none",VLOOKUP('2012 Original'!S48,key_ref,COLUMN(Appointing_Party_Weight__1),FALSE)),CONCATENATE("ERR: ",'2012 Original'!S48))</f>
        <v>4</v>
      </c>
      <c r="T48" s="2">
        <f>IFERROR(IF(VLOOKUP('2012 Original'!T48,key_ref,COLUMN(Appointing_Party_Weight__1),FALSE)=0,"none",VLOOKUP('2012 Original'!T48,key_ref,COLUMN(Appointing_Party_Weight__1),FALSE)),CONCATENATE("ERR: ",'2012 Original'!T48))</f>
        <v>4</v>
      </c>
      <c r="U48" s="2">
        <f>IFERROR(IF(VLOOKUP('2012 Original'!U48,key_ref,COLUMN(Appointing_Party_Weight__1),FALSE)=0,"none",VLOOKUP('2012 Original'!U48,key_ref,COLUMN(Appointing_Party_Weight__1),FALSE)),CONCATENATE("ERR: ",'2012 Original'!U48))</f>
        <v>4</v>
      </c>
      <c r="V48" s="2">
        <f>IFERROR(IF(VLOOKUP('2012 Original'!V48,key_ref,COLUMN(Appointing_Party_Weight__1),FALSE)=0,"none",VLOOKUP('2012 Original'!V48,key_ref,COLUMN(Appointing_Party_Weight__1),FALSE)),CONCATENATE("ERR: ",'2012 Original'!V48))</f>
        <v>4</v>
      </c>
      <c r="W48" s="2">
        <f>IFERROR(IF(VLOOKUP('2012 Original'!W48,key_ref,COLUMN(Appointing_Party_Weight__1),FALSE)=0,"none",VLOOKUP('2012 Original'!W48,key_ref,COLUMN(Appointing_Party_Weight__1),FALSE)),CONCATENATE("ERR: ",'2012 Original'!W48))</f>
        <v>4</v>
      </c>
      <c r="X48" s="2">
        <f>IFERROR(IF(VLOOKUP('2012 Original'!X48,key_ref,COLUMN(Appointing_Party_Weight__1),FALSE)=0,"none",VLOOKUP('2012 Original'!X48,key_ref,COLUMN(Appointing_Party_Weight__1),FALSE)),CONCATENATE("ERR: ",'2012 Original'!X48))</f>
        <v>4</v>
      </c>
      <c r="Y48" s="2">
        <f>IFERROR(IF(VLOOKUP('2012 Original'!Y48,key_ref,COLUMN(Appointing_Party_Weight__1),FALSE)=0,"none",VLOOKUP('2012 Original'!Y48,key_ref,COLUMN(Appointing_Party_Weight__1),FALSE)),CONCATENATE("ERR: ",'2012 Original'!Y48))</f>
        <v>4</v>
      </c>
      <c r="Z48" s="2">
        <f>IFERROR(IF(VLOOKUP('2012 Original'!Z48,key_ref,COLUMN(Appointing_Party_Weight__1),FALSE)=0,"none",VLOOKUP('2012 Original'!Z48,key_ref,COLUMN(Appointing_Party_Weight__1),FALSE)),CONCATENATE("ERR: ",'2012 Original'!Z48))</f>
        <v>4</v>
      </c>
      <c r="AA48" s="2">
        <f>IFERROR(IF(VLOOKUP('2012 Original'!AA48,key_ref,COLUMN(Appointing_Party_Weight__1),FALSE)=0,"none",VLOOKUP('2012 Original'!AA48,key_ref,COLUMN(Appointing_Party_Weight__1),FALSE)),CONCATENATE("ERR: ",'2012 Original'!AA48))</f>
        <v>4</v>
      </c>
      <c r="AB48" s="2">
        <f>IFERROR(IF(VLOOKUP('2012 Original'!AB48,key_ref,COLUMN(Appointing_Party_Weight__1),FALSE)=0,"none",VLOOKUP('2012 Original'!AB48,key_ref,COLUMN(Appointing_Party_Weight__1),FALSE)),CONCATENATE("ERR: ",'2012 Original'!AB48))</f>
        <v>4</v>
      </c>
      <c r="AC48" s="2">
        <f>IFERROR(IF(VLOOKUP('2012 Original'!AC48,key_ref,COLUMN(Appointing_Party_Weight__1),FALSE)=0,"none",VLOOKUP('2012 Original'!AC48,key_ref,COLUMN(Appointing_Party_Weight__1),FALSE)),CONCATENATE("ERR: ",'2012 Original'!AC48))</f>
        <v>4</v>
      </c>
      <c r="AD48" s="2" t="str">
        <f>IFERROR(IF(VLOOKUP('2012 Original'!AD48,key_ref,COLUMN(Appointing_Party_Weight__1),FALSE)=0,"none",VLOOKUP('2012 Original'!AD48,key_ref,COLUMN(Appointing_Party_Weight__1),FALSE)),CONCATENATE("ERR: ",'2012 Original'!AD48))</f>
        <v>none</v>
      </c>
      <c r="AE48" s="2">
        <f>IFERROR(IF(VLOOKUP('2012 Original'!AE48,key_ref,COLUMN(Appointing_Party_Weight__1),FALSE)=0,"none",VLOOKUP('2012 Original'!AE48,key_ref,COLUMN(Appointing_Party_Weight__1),FALSE)),CONCATENATE("ERR: ",'2012 Original'!AE48))</f>
        <v>4</v>
      </c>
      <c r="AF48" s="2">
        <f>IFERROR(IF(VLOOKUP('2012 Original'!AF48,key_ref,COLUMN(Appointing_Party_Weight__1),FALSE)=0,"none",VLOOKUP('2012 Original'!AF48,key_ref,COLUMN(Appointing_Party_Weight__1),FALSE)),CONCATENATE("ERR: ",'2012 Original'!AF48))</f>
        <v>4</v>
      </c>
      <c r="AG48" s="2">
        <f>IFERROR(IF(VLOOKUP('2012 Original'!AG48,key_ref,COLUMN(Appointing_Party_Weight__1),FALSE)=0,"none",VLOOKUP('2012 Original'!AG48,key_ref,COLUMN(Appointing_Party_Weight__1),FALSE)),CONCATENATE("ERR: ",'2012 Original'!AG48))</f>
        <v>4</v>
      </c>
      <c r="AH48" s="2">
        <f>IFERROR(IF(VLOOKUP('2012 Original'!AH48,key_ref,COLUMN(Appointing_Party_Weight__1),FALSE)=0,"none",VLOOKUP('2012 Original'!AH48,key_ref,COLUMN(Appointing_Party_Weight__1),FALSE)),CONCATENATE("ERR: ",'2012 Original'!AH48))</f>
        <v>4</v>
      </c>
      <c r="AI48" s="2">
        <f>IFERROR(IF(VLOOKUP('2012 Original'!AI48,key_ref,COLUMN(Appointing_Party_Weight__1),FALSE)=0,"none",VLOOKUP('2012 Original'!AI48,key_ref,COLUMN(Appointing_Party_Weight__1),FALSE)),CONCATENATE("ERR: ",'2012 Original'!AI48))</f>
        <v>4</v>
      </c>
      <c r="AJ48" s="2">
        <f>IFERROR(IF(VLOOKUP('2012 Original'!AJ48,key_ref,COLUMN(Appointing_Party_Weight__1),FALSE)=0,"none",VLOOKUP('2012 Original'!AJ48,key_ref,COLUMN(Appointing_Party_Weight__1),FALSE)),CONCATENATE("ERR: ",'2012 Original'!AJ48))</f>
        <v>4</v>
      </c>
      <c r="AK48" s="2">
        <f>IFERROR(IF(VLOOKUP('2012 Original'!AK48,key_ref,COLUMN(Appointing_Party_Weight__1),FALSE)=0,"none",VLOOKUP('2012 Original'!AK48,key_ref,COLUMN(Appointing_Party_Weight__1),FALSE)),CONCATENATE("ERR: ",'2012 Original'!AK48))</f>
        <v>4</v>
      </c>
      <c r="AL48" s="2">
        <f>IFERROR(IF(VLOOKUP('2012 Original'!AL48,key_ref,COLUMN(Appointing_Party_Weight__1),FALSE)=0,"none",VLOOKUP('2012 Original'!AL48,key_ref,COLUMN(Appointing_Party_Weight__1),FALSE)),CONCATENATE("ERR: ",'2012 Original'!AL48))</f>
        <v>4</v>
      </c>
      <c r="AM48" s="2">
        <f>IFERROR(IF(VLOOKUP('2012 Original'!AM48,key_ref,COLUMN(Appointing_Party_Weight__1),FALSE)=0,"none",VLOOKUP('2012 Original'!AM48,key_ref,COLUMN(Appointing_Party_Weight__1),FALSE)),CONCATENATE("ERR: ",'2012 Original'!AM48))</f>
        <v>4</v>
      </c>
      <c r="AN48" s="2">
        <f>IFERROR(IF(VLOOKUP('2012 Original'!AN48,key_ref,COLUMN(Appointing_Party_Weight__1),FALSE)=0,"none",VLOOKUP('2012 Original'!AN48,key_ref,COLUMN(Appointing_Party_Weight__1),FALSE)),CONCATENATE("ERR: ",'2012 Original'!AN48))</f>
        <v>4</v>
      </c>
      <c r="AO48" s="2" t="str">
        <f>IFERROR(IF(VLOOKUP('2012 Original'!AO48,key_ref,COLUMN(Appointing_Party_Weight__1),FALSE)=0,"none",VLOOKUP('2012 Original'!AO48,key_ref,COLUMN(Appointing_Party_Weight__1),FALSE)),CONCATENATE("ERR: ",'2012 Original'!AO48))</f>
        <v>none</v>
      </c>
      <c r="AP48" s="2">
        <f>IFERROR(IF(VLOOKUP('2012 Original'!AP48,key_ref,COLUMN(Appointing_Party_Weight__1),FALSE)=0,"none",VLOOKUP('2012 Original'!AP48,key_ref,COLUMN(Appointing_Party_Weight__1),FALSE)),CONCATENATE("ERR: ",'2012 Original'!AP48))</f>
        <v>4</v>
      </c>
      <c r="AQ48" s="2">
        <f>IFERROR(IF(VLOOKUP('2012 Original'!AQ48,key_ref,COLUMN(Appointing_Party_Weight__1),FALSE)=0,"none",VLOOKUP('2012 Original'!AQ48,key_ref,COLUMN(Appointing_Party_Weight__1),FALSE)),CONCATENATE("ERR: ",'2012 Original'!AQ48))</f>
        <v>4</v>
      </c>
      <c r="AR48" s="2" t="str">
        <f>IFERROR(IF(VLOOKUP('2012 Original'!AR48,key_ref,COLUMN(Appointing_Party_Weight__1),FALSE)=0,"none",VLOOKUP('2012 Original'!AR48,key_ref,COLUMN(Appointing_Party_Weight__1),FALSE)),CONCATENATE("ERR: ",'2012 Original'!AR48))</f>
        <v>none</v>
      </c>
      <c r="AS48" s="2">
        <f>IFERROR(IF(VLOOKUP('2012 Original'!AS48,key_ref,COLUMN(Appointing_Party_Weight__1),FALSE)=0,"none",VLOOKUP('2012 Original'!AS48,key_ref,COLUMN(Appointing_Party_Weight__1),FALSE)),CONCATENATE("ERR: ",'2012 Original'!AS48))</f>
        <v>4</v>
      </c>
      <c r="AT48" s="2">
        <f>IFERROR(IF(VLOOKUP('2012 Original'!AT48,key_ref,COLUMN(Appointing_Party_Weight__1),FALSE)=0,"none",VLOOKUP('2012 Original'!AT48,key_ref,COLUMN(Appointing_Party_Weight__1),FALSE)),CONCATENATE("ERR: ",'2012 Original'!AT48))</f>
        <v>4</v>
      </c>
      <c r="AU48" s="2">
        <f>IFERROR(IF(VLOOKUP('2012 Original'!AU48,key_ref,COLUMN(Appointing_Party_Weight__1),FALSE)=0,"none",VLOOKUP('2012 Original'!AU48,key_ref,COLUMN(Appointing_Party_Weight__1),FALSE)),CONCATENATE("ERR: ",'2012 Original'!AU48))</f>
        <v>4</v>
      </c>
      <c r="AV48" s="2">
        <f>IFERROR(IF(VLOOKUP('2012 Original'!AV48,key_ref,COLUMN(Appointing_Party_Weight__1),FALSE)=0,"none",VLOOKUP('2012 Original'!AV48,key_ref,COLUMN(Appointing_Party_Weight__1),FALSE)),CONCATENATE("ERR: ",'2012 Original'!AV48))</f>
        <v>4</v>
      </c>
      <c r="AW48" s="2">
        <f>IFERROR(IF(VLOOKUP('2012 Original'!AW48,key_ref,COLUMN(Appointing_Party_Weight__1),FALSE)=0,"none",VLOOKUP('2012 Original'!AW48,key_ref,COLUMN(Appointing_Party_Weight__1),FALSE)),CONCATENATE("ERR: ",'2012 Original'!AW48))</f>
        <v>4</v>
      </c>
      <c r="AX48" s="2" t="str">
        <f>IFERROR(IF(VLOOKUP('2012 Original'!AX48,key_ref,COLUMN(Appointing_Party_Weight__1),FALSE)=0,"none",VLOOKUP('2012 Original'!AX48,key_ref,COLUMN(Appointing_Party_Weight__1),FALSE)),CONCATENATE("ERR: ",'2012 Original'!AX48))</f>
        <v>none</v>
      </c>
      <c r="AY48" s="2">
        <f>IFERROR(IF(VLOOKUP('2012 Original'!AY48,key_ref,COLUMN(Appointing_Party_Weight__1),FALSE)=0,"none",VLOOKUP('2012 Original'!AY48,key_ref,COLUMN(Appointing_Party_Weight__1),FALSE)),CONCATENATE("ERR: ",'2012 Original'!AY48))</f>
        <v>4</v>
      </c>
      <c r="AZ48" s="2">
        <f>IFERROR(IF(VLOOKUP('2012 Original'!AZ48,key_ref,COLUMN(Appointing_Party_Weight__1),FALSE)=0,"none",VLOOKUP('2012 Original'!AZ48,key_ref,COLUMN(Appointing_Party_Weight__1),FALSE)),CONCATENATE("ERR: ",'2012 Original'!AZ48))</f>
        <v>4</v>
      </c>
    </row>
    <row r="49" spans="1:52" s="4" customFormat="1">
      <c r="A49" s="3" t="s">
        <v>82</v>
      </c>
      <c r="B49" s="2">
        <f>IFERROR(IF(VLOOKUP('2012 Original'!B49,key_ref,COLUMN(Appointing_Party_Weight__1),FALSE)=0,"none",VLOOKUP('2012 Original'!B49,key_ref,COLUMN(Appointing_Party_Weight__1),FALSE)),CONCATENATE("ERR: ",'2012 Original'!B49))</f>
        <v>4</v>
      </c>
      <c r="C49" s="2" t="str">
        <f>IFERROR(IF(VLOOKUP('2012 Original'!C49,key_ref,COLUMN(Appointing_Party_Weight__1),FALSE)=0,"none",VLOOKUP('2012 Original'!C49,key_ref,COLUMN(Appointing_Party_Weight__1),FALSE)),CONCATENATE("ERR: ",'2012 Original'!C49))</f>
        <v>none</v>
      </c>
      <c r="D49" s="2">
        <f>IFERROR(IF(VLOOKUP('2012 Original'!D49,key_ref,COLUMN(Appointing_Party_Weight__1),FALSE)=0,"none",VLOOKUP('2012 Original'!D49,key_ref,COLUMN(Appointing_Party_Weight__1),FALSE)),CONCATENATE("ERR: ",'2012 Original'!D49))</f>
        <v>4</v>
      </c>
      <c r="E49" s="2">
        <f>IFERROR(IF(VLOOKUP('2012 Original'!E49,key_ref,COLUMN(Appointing_Party_Weight__1),FALSE)=0,"none",VLOOKUP('2012 Original'!E49,key_ref,COLUMN(Appointing_Party_Weight__1),FALSE)),CONCATENATE("ERR: ",'2012 Original'!E49))</f>
        <v>4</v>
      </c>
      <c r="F49" s="2">
        <f>IFERROR(IF(VLOOKUP('2012 Original'!F49,key_ref,COLUMN(Appointing_Party_Weight__1),FALSE)=0,"none",VLOOKUP('2012 Original'!F49,key_ref,COLUMN(Appointing_Party_Weight__1),FALSE)),CONCATENATE("ERR: ",'2012 Original'!F49))</f>
        <v>4</v>
      </c>
      <c r="G49" s="2">
        <f>IFERROR(IF(VLOOKUP('2012 Original'!G49,key_ref,COLUMN(Appointing_Party_Weight__1),FALSE)=0,"none",VLOOKUP('2012 Original'!G49,key_ref,COLUMN(Appointing_Party_Weight__1),FALSE)),CONCATENATE("ERR: ",'2012 Original'!G49))</f>
        <v>3</v>
      </c>
      <c r="H49" s="2">
        <f>IFERROR(IF(VLOOKUP('2012 Original'!H49,key_ref,COLUMN(Appointing_Party_Weight__1),FALSE)=0,"none",VLOOKUP('2012 Original'!H49,key_ref,COLUMN(Appointing_Party_Weight__1),FALSE)),CONCATENATE("ERR: ",'2012 Original'!H49))</f>
        <v>3</v>
      </c>
      <c r="I49" s="2">
        <f>IFERROR(IF(VLOOKUP('2012 Original'!I49,key_ref,COLUMN(Appointing_Party_Weight__1),FALSE)=0,"none",VLOOKUP('2012 Original'!I49,key_ref,COLUMN(Appointing_Party_Weight__1),FALSE)),CONCATENATE("ERR: ",'2012 Original'!I49))</f>
        <v>4</v>
      </c>
      <c r="J49" s="2">
        <f>IFERROR(IF(VLOOKUP('2012 Original'!J49,key_ref,COLUMN(Appointing_Party_Weight__1),FALSE)=0,"none",VLOOKUP('2012 Original'!J49,key_ref,COLUMN(Appointing_Party_Weight__1),FALSE)),CONCATENATE("ERR: ",'2012 Original'!J49))</f>
        <v>4</v>
      </c>
      <c r="K49" s="2">
        <f>IFERROR(IF(VLOOKUP('2012 Original'!K49,key_ref,COLUMN(Appointing_Party_Weight__1),FALSE)=0,"none",VLOOKUP('2012 Original'!K49,key_ref,COLUMN(Appointing_Party_Weight__1),FALSE)),CONCATENATE("ERR: ",'2012 Original'!K49))</f>
        <v>3</v>
      </c>
      <c r="L49" s="2">
        <f>IFERROR(IF(VLOOKUP('2012 Original'!L49,key_ref,COLUMN(Appointing_Party_Weight__1),FALSE)=0,"none",VLOOKUP('2012 Original'!L49,key_ref,COLUMN(Appointing_Party_Weight__1),FALSE)),CONCATENATE("ERR: ",'2012 Original'!L49))</f>
        <v>4</v>
      </c>
      <c r="M49" s="2">
        <f>IFERROR(IF(VLOOKUP('2012 Original'!M49,key_ref,COLUMN(Appointing_Party_Weight__1),FALSE)=0,"none",VLOOKUP('2012 Original'!M49,key_ref,COLUMN(Appointing_Party_Weight__1),FALSE)),CONCATENATE("ERR: ",'2012 Original'!M49))</f>
        <v>3</v>
      </c>
      <c r="N49" s="2">
        <f>IFERROR(IF(VLOOKUP('2012 Original'!N49,key_ref,COLUMN(Appointing_Party_Weight__1),FALSE)=0,"none",VLOOKUP('2012 Original'!N49,key_ref,COLUMN(Appointing_Party_Weight__1),FALSE)),CONCATENATE("ERR: ",'2012 Original'!N49))</f>
        <v>3</v>
      </c>
      <c r="O49" s="2">
        <f>IFERROR(IF(VLOOKUP('2012 Original'!O49,key_ref,COLUMN(Appointing_Party_Weight__1),FALSE)=0,"none",VLOOKUP('2012 Original'!O49,key_ref,COLUMN(Appointing_Party_Weight__1),FALSE)),CONCATENATE("ERR: ",'2012 Original'!O49))</f>
        <v>4</v>
      </c>
      <c r="P49" s="2">
        <f>IFERROR(IF(VLOOKUP('2012 Original'!P49,key_ref,COLUMN(Appointing_Party_Weight__1),FALSE)=0,"none",VLOOKUP('2012 Original'!P49,key_ref,COLUMN(Appointing_Party_Weight__1),FALSE)),CONCATENATE("ERR: ",'2012 Original'!P49))</f>
        <v>4</v>
      </c>
      <c r="Q49" s="2">
        <f>IFERROR(IF(VLOOKUP('2012 Original'!Q49,key_ref,COLUMN(Appointing_Party_Weight__1),FALSE)=0,"none",VLOOKUP('2012 Original'!Q49,key_ref,COLUMN(Appointing_Party_Weight__1),FALSE)),CONCATENATE("ERR: ",'2012 Original'!Q49))</f>
        <v>4</v>
      </c>
      <c r="R49" s="2">
        <f>IFERROR(IF(VLOOKUP('2012 Original'!R49,key_ref,COLUMN(Appointing_Party_Weight__1),FALSE)=0,"none",VLOOKUP('2012 Original'!R49,key_ref,COLUMN(Appointing_Party_Weight__1),FALSE)),CONCATENATE("ERR: ",'2012 Original'!R49))</f>
        <v>3</v>
      </c>
      <c r="S49" s="2">
        <f>IFERROR(IF(VLOOKUP('2012 Original'!S49,key_ref,COLUMN(Appointing_Party_Weight__1),FALSE)=0,"none",VLOOKUP('2012 Original'!S49,key_ref,COLUMN(Appointing_Party_Weight__1),FALSE)),CONCATENATE("ERR: ",'2012 Original'!S49))</f>
        <v>4</v>
      </c>
      <c r="T49" s="2">
        <f>IFERROR(IF(VLOOKUP('2012 Original'!T49,key_ref,COLUMN(Appointing_Party_Weight__1),FALSE)=0,"none",VLOOKUP('2012 Original'!T49,key_ref,COLUMN(Appointing_Party_Weight__1),FALSE)),CONCATENATE("ERR: ",'2012 Original'!T49))</f>
        <v>4</v>
      </c>
      <c r="U49" s="2">
        <f>IFERROR(IF(VLOOKUP('2012 Original'!U49,key_ref,COLUMN(Appointing_Party_Weight__1),FALSE)=0,"none",VLOOKUP('2012 Original'!U49,key_ref,COLUMN(Appointing_Party_Weight__1),FALSE)),CONCATENATE("ERR: ",'2012 Original'!U49))</f>
        <v>4</v>
      </c>
      <c r="V49" s="2">
        <f>IFERROR(IF(VLOOKUP('2012 Original'!V49,key_ref,COLUMN(Appointing_Party_Weight__1),FALSE)=0,"none",VLOOKUP('2012 Original'!V49,key_ref,COLUMN(Appointing_Party_Weight__1),FALSE)),CONCATENATE("ERR: ",'2012 Original'!V49))</f>
        <v>3</v>
      </c>
      <c r="W49" s="2">
        <f>IFERROR(IF(VLOOKUP('2012 Original'!W49,key_ref,COLUMN(Appointing_Party_Weight__1),FALSE)=0,"none",VLOOKUP('2012 Original'!W49,key_ref,COLUMN(Appointing_Party_Weight__1),FALSE)),CONCATENATE("ERR: ",'2012 Original'!W49))</f>
        <v>3</v>
      </c>
      <c r="X49" s="2">
        <f>IFERROR(IF(VLOOKUP('2012 Original'!X49,key_ref,COLUMN(Appointing_Party_Weight__1),FALSE)=0,"none",VLOOKUP('2012 Original'!X49,key_ref,COLUMN(Appointing_Party_Weight__1),FALSE)),CONCATENATE("ERR: ",'2012 Original'!X49))</f>
        <v>3</v>
      </c>
      <c r="Y49" s="2">
        <f>IFERROR(IF(VLOOKUP('2012 Original'!Y49,key_ref,COLUMN(Appointing_Party_Weight__1),FALSE)=0,"none",VLOOKUP('2012 Original'!Y49,key_ref,COLUMN(Appointing_Party_Weight__1),FALSE)),CONCATENATE("ERR: ",'2012 Original'!Y49))</f>
        <v>4</v>
      </c>
      <c r="Z49" s="2">
        <f>IFERROR(IF(VLOOKUP('2012 Original'!Z49,key_ref,COLUMN(Appointing_Party_Weight__1),FALSE)=0,"none",VLOOKUP('2012 Original'!Z49,key_ref,COLUMN(Appointing_Party_Weight__1),FALSE)),CONCATENATE("ERR: ",'2012 Original'!Z49))</f>
        <v>4</v>
      </c>
      <c r="AA49" s="2">
        <f>IFERROR(IF(VLOOKUP('2012 Original'!AA49,key_ref,COLUMN(Appointing_Party_Weight__1),FALSE)=0,"none",VLOOKUP('2012 Original'!AA49,key_ref,COLUMN(Appointing_Party_Weight__1),FALSE)),CONCATENATE("ERR: ",'2012 Original'!AA49))</f>
        <v>4</v>
      </c>
      <c r="AB49" s="2">
        <f>IFERROR(IF(VLOOKUP('2012 Original'!AB49,key_ref,COLUMN(Appointing_Party_Weight__1),FALSE)=0,"none",VLOOKUP('2012 Original'!AB49,key_ref,COLUMN(Appointing_Party_Weight__1),FALSE)),CONCATENATE("ERR: ",'2012 Original'!AB49))</f>
        <v>4</v>
      </c>
      <c r="AC49" s="2">
        <f>IFERROR(IF(VLOOKUP('2012 Original'!AC49,key_ref,COLUMN(Appointing_Party_Weight__1),FALSE)=0,"none",VLOOKUP('2012 Original'!AC49,key_ref,COLUMN(Appointing_Party_Weight__1),FALSE)),CONCATENATE("ERR: ",'2012 Original'!AC49))</f>
        <v>3</v>
      </c>
      <c r="AD49" s="2">
        <f>IFERROR(IF(VLOOKUP('2012 Original'!AD49,key_ref,COLUMN(Appointing_Party_Weight__1),FALSE)=0,"none",VLOOKUP('2012 Original'!AD49,key_ref,COLUMN(Appointing_Party_Weight__1),FALSE)),CONCATENATE("ERR: ",'2012 Original'!AD49))</f>
        <v>1.3333333333333333</v>
      </c>
      <c r="AE49" s="2">
        <f>IFERROR(IF(VLOOKUP('2012 Original'!AE49,key_ref,COLUMN(Appointing_Party_Weight__1),FALSE)=0,"none",VLOOKUP('2012 Original'!AE49,key_ref,COLUMN(Appointing_Party_Weight__1),FALSE)),CONCATENATE("ERR: ",'2012 Original'!AE49))</f>
        <v>3</v>
      </c>
      <c r="AF49" s="2">
        <f>IFERROR(IF(VLOOKUP('2012 Original'!AF49,key_ref,COLUMN(Appointing_Party_Weight__1),FALSE)=0,"none",VLOOKUP('2012 Original'!AF49,key_ref,COLUMN(Appointing_Party_Weight__1),FALSE)),CONCATENATE("ERR: ",'2012 Original'!AF49))</f>
        <v>4</v>
      </c>
      <c r="AG49" s="2">
        <f>IFERROR(IF(VLOOKUP('2012 Original'!AG49,key_ref,COLUMN(Appointing_Party_Weight__1),FALSE)=0,"none",VLOOKUP('2012 Original'!AG49,key_ref,COLUMN(Appointing_Party_Weight__1),FALSE)),CONCATENATE("ERR: ",'2012 Original'!AG49))</f>
        <v>3</v>
      </c>
      <c r="AH49" s="2">
        <f>IFERROR(IF(VLOOKUP('2012 Original'!AH49,key_ref,COLUMN(Appointing_Party_Weight__1),FALSE)=0,"none",VLOOKUP('2012 Original'!AH49,key_ref,COLUMN(Appointing_Party_Weight__1),FALSE)),CONCATENATE("ERR: ",'2012 Original'!AH49))</f>
        <v>3</v>
      </c>
      <c r="AI49" s="2" t="str">
        <f>IFERROR(IF(VLOOKUP('2012 Original'!AI49,key_ref,COLUMN(Appointing_Party_Weight__1),FALSE)=0,"none",VLOOKUP('2012 Original'!AI49,key_ref,COLUMN(Appointing_Party_Weight__1),FALSE)),CONCATENATE("ERR: ",'2012 Original'!AI49))</f>
        <v>none</v>
      </c>
      <c r="AJ49" s="2">
        <f>IFERROR(IF(VLOOKUP('2012 Original'!AJ49,key_ref,COLUMN(Appointing_Party_Weight__1),FALSE)=0,"none",VLOOKUP('2012 Original'!AJ49,key_ref,COLUMN(Appointing_Party_Weight__1),FALSE)),CONCATENATE("ERR: ",'2012 Original'!AJ49))</f>
        <v>3</v>
      </c>
      <c r="AK49" s="2">
        <f>IFERROR(IF(VLOOKUP('2012 Original'!AK49,key_ref,COLUMN(Appointing_Party_Weight__1),FALSE)=0,"none",VLOOKUP('2012 Original'!AK49,key_ref,COLUMN(Appointing_Party_Weight__1),FALSE)),CONCATENATE("ERR: ",'2012 Original'!AK49))</f>
        <v>3</v>
      </c>
      <c r="AL49" s="2">
        <f>IFERROR(IF(VLOOKUP('2012 Original'!AL49,key_ref,COLUMN(Appointing_Party_Weight__1),FALSE)=0,"none",VLOOKUP('2012 Original'!AL49,key_ref,COLUMN(Appointing_Party_Weight__1),FALSE)),CONCATENATE("ERR: ",'2012 Original'!AL49))</f>
        <v>3</v>
      </c>
      <c r="AM49" s="2">
        <f>IFERROR(IF(VLOOKUP('2012 Original'!AM49,key_ref,COLUMN(Appointing_Party_Weight__1),FALSE)=0,"none",VLOOKUP('2012 Original'!AM49,key_ref,COLUMN(Appointing_Party_Weight__1),FALSE)),CONCATENATE("ERR: ",'2012 Original'!AM49))</f>
        <v>4</v>
      </c>
      <c r="AN49" s="2">
        <f>IFERROR(IF(VLOOKUP('2012 Original'!AN49,key_ref,COLUMN(Appointing_Party_Weight__1),FALSE)=0,"none",VLOOKUP('2012 Original'!AN49,key_ref,COLUMN(Appointing_Party_Weight__1),FALSE)),CONCATENATE("ERR: ",'2012 Original'!AN49))</f>
        <v>4</v>
      </c>
      <c r="AO49" s="2">
        <f>IFERROR(IF(VLOOKUP('2012 Original'!AO49,key_ref,COLUMN(Appointing_Party_Weight__1),FALSE)=0,"none",VLOOKUP('2012 Original'!AO49,key_ref,COLUMN(Appointing_Party_Weight__1),FALSE)),CONCATENATE("ERR: ",'2012 Original'!AO49))</f>
        <v>4</v>
      </c>
      <c r="AP49" s="2">
        <f>IFERROR(IF(VLOOKUP('2012 Original'!AP49,key_ref,COLUMN(Appointing_Party_Weight__1),FALSE)=0,"none",VLOOKUP('2012 Original'!AP49,key_ref,COLUMN(Appointing_Party_Weight__1),FALSE)),CONCATENATE("ERR: ",'2012 Original'!AP49))</f>
        <v>4</v>
      </c>
      <c r="AQ49" s="2">
        <f>IFERROR(IF(VLOOKUP('2012 Original'!AQ49,key_ref,COLUMN(Appointing_Party_Weight__1),FALSE)=0,"none",VLOOKUP('2012 Original'!AQ49,key_ref,COLUMN(Appointing_Party_Weight__1),FALSE)),CONCATENATE("ERR: ",'2012 Original'!AQ49))</f>
        <v>4</v>
      </c>
      <c r="AR49" s="2">
        <f>IFERROR(IF(VLOOKUP('2012 Original'!AR49,key_ref,COLUMN(Appointing_Party_Weight__1),FALSE)=0,"none",VLOOKUP('2012 Original'!AR49,key_ref,COLUMN(Appointing_Party_Weight__1),FALSE)),CONCATENATE("ERR: ",'2012 Original'!AR49))</f>
        <v>3</v>
      </c>
      <c r="AS49" s="2">
        <f>IFERROR(IF(VLOOKUP('2012 Original'!AS49,key_ref,COLUMN(Appointing_Party_Weight__1),FALSE)=0,"none",VLOOKUP('2012 Original'!AS49,key_ref,COLUMN(Appointing_Party_Weight__1),FALSE)),CONCATENATE("ERR: ",'2012 Original'!AS49))</f>
        <v>4</v>
      </c>
      <c r="AT49" s="2">
        <f>IFERROR(IF(VLOOKUP('2012 Original'!AT49,key_ref,COLUMN(Appointing_Party_Weight__1),FALSE)=0,"none",VLOOKUP('2012 Original'!AT49,key_ref,COLUMN(Appointing_Party_Weight__1),FALSE)),CONCATENATE("ERR: ",'2012 Original'!AT49))</f>
        <v>3</v>
      </c>
      <c r="AU49" s="2">
        <f>IFERROR(IF(VLOOKUP('2012 Original'!AU49,key_ref,COLUMN(Appointing_Party_Weight__1),FALSE)=0,"none",VLOOKUP('2012 Original'!AU49,key_ref,COLUMN(Appointing_Party_Weight__1),FALSE)),CONCATENATE("ERR: ",'2012 Original'!AU49))</f>
        <v>4</v>
      </c>
      <c r="AV49" s="2">
        <f>IFERROR(IF(VLOOKUP('2012 Original'!AV49,key_ref,COLUMN(Appointing_Party_Weight__1),FALSE)=0,"none",VLOOKUP('2012 Original'!AV49,key_ref,COLUMN(Appointing_Party_Weight__1),FALSE)),CONCATENATE("ERR: ",'2012 Original'!AV49))</f>
        <v>4</v>
      </c>
      <c r="AW49" s="2">
        <f>IFERROR(IF(VLOOKUP('2012 Original'!AW49,key_ref,COLUMN(Appointing_Party_Weight__1),FALSE)=0,"none",VLOOKUP('2012 Original'!AW49,key_ref,COLUMN(Appointing_Party_Weight__1),FALSE)),CONCATENATE("ERR: ",'2012 Original'!AW49))</f>
        <v>3</v>
      </c>
      <c r="AX49" s="2">
        <f>IFERROR(IF(VLOOKUP('2012 Original'!AX49,key_ref,COLUMN(Appointing_Party_Weight__1),FALSE)=0,"none",VLOOKUP('2012 Original'!AX49,key_ref,COLUMN(Appointing_Party_Weight__1),FALSE)),CONCATENATE("ERR: ",'2012 Original'!AX49))</f>
        <v>3</v>
      </c>
      <c r="AY49" s="2">
        <f>IFERROR(IF(VLOOKUP('2012 Original'!AY49,key_ref,COLUMN(Appointing_Party_Weight__1),FALSE)=0,"none",VLOOKUP('2012 Original'!AY49,key_ref,COLUMN(Appointing_Party_Weight__1),FALSE)),CONCATENATE("ERR: ",'2012 Original'!AY49))</f>
        <v>4</v>
      </c>
      <c r="AZ49" s="2">
        <f>IFERROR(IF(VLOOKUP('2012 Original'!AZ49,key_ref,COLUMN(Appointing_Party_Weight__1),FALSE)=0,"none",VLOOKUP('2012 Original'!AZ49,key_ref,COLUMN(Appointing_Party_Weight__1),FALSE)),CONCATENATE("ERR: ",'2012 Original'!AZ49))</f>
        <v>3</v>
      </c>
    </row>
    <row r="50" spans="1:52" s="4" customFormat="1">
      <c r="A50" s="3" t="s">
        <v>83</v>
      </c>
      <c r="B50" s="2">
        <f>IFERROR(IF(VLOOKUP('2012 Original'!B50,key_ref,COLUMN(Appointing_Party_Weight__1),FALSE)=0,"none",VLOOKUP('2012 Original'!B50,key_ref,COLUMN(Appointing_Party_Weight__1),FALSE)),CONCATENATE("ERR: ",'2012 Original'!B50))</f>
        <v>4</v>
      </c>
      <c r="C50" s="2">
        <f>IFERROR(IF(VLOOKUP('2012 Original'!C50,key_ref,COLUMN(Appointing_Party_Weight__1),FALSE)=0,"none",VLOOKUP('2012 Original'!C50,key_ref,COLUMN(Appointing_Party_Weight__1),FALSE)),CONCATENATE("ERR: ",'2012 Original'!C50))</f>
        <v>4</v>
      </c>
      <c r="D50" s="2">
        <f>IFERROR(IF(VLOOKUP('2012 Original'!D50,key_ref,COLUMN(Appointing_Party_Weight__1),FALSE)=0,"none",VLOOKUP('2012 Original'!D50,key_ref,COLUMN(Appointing_Party_Weight__1),FALSE)),CONCATENATE("ERR: ",'2012 Original'!D50))</f>
        <v>4</v>
      </c>
      <c r="E50" s="2">
        <f>IFERROR(IF(VLOOKUP('2012 Original'!E50,key_ref,COLUMN(Appointing_Party_Weight__1),FALSE)=0,"none",VLOOKUP('2012 Original'!E50,key_ref,COLUMN(Appointing_Party_Weight__1),FALSE)),CONCATENATE("ERR: ",'2012 Original'!E50))</f>
        <v>4</v>
      </c>
      <c r="F50" s="2">
        <f>IFERROR(IF(VLOOKUP('2012 Original'!F50,key_ref,COLUMN(Appointing_Party_Weight__1),FALSE)=0,"none",VLOOKUP('2012 Original'!F50,key_ref,COLUMN(Appointing_Party_Weight__1),FALSE)),CONCATENATE("ERR: ",'2012 Original'!F50))</f>
        <v>4</v>
      </c>
      <c r="G50" s="2">
        <f>IFERROR(IF(VLOOKUP('2012 Original'!G50,key_ref,COLUMN(Appointing_Party_Weight__1),FALSE)=0,"none",VLOOKUP('2012 Original'!G50,key_ref,COLUMN(Appointing_Party_Weight__1),FALSE)),CONCATENATE("ERR: ",'2012 Original'!G50))</f>
        <v>4</v>
      </c>
      <c r="H50" s="2">
        <f>IFERROR(IF(VLOOKUP('2012 Original'!H50,key_ref,COLUMN(Appointing_Party_Weight__1),FALSE)=0,"none",VLOOKUP('2012 Original'!H50,key_ref,COLUMN(Appointing_Party_Weight__1),FALSE)),CONCATENATE("ERR: ",'2012 Original'!H50))</f>
        <v>3</v>
      </c>
      <c r="I50" s="2">
        <f>IFERROR(IF(VLOOKUP('2012 Original'!I50,key_ref,COLUMN(Appointing_Party_Weight__1),FALSE)=0,"none",VLOOKUP('2012 Original'!I50,key_ref,COLUMN(Appointing_Party_Weight__1),FALSE)),CONCATENATE("ERR: ",'2012 Original'!I50))</f>
        <v>3</v>
      </c>
      <c r="J50" s="2">
        <f>IFERROR(IF(VLOOKUP('2012 Original'!J50,key_ref,COLUMN(Appointing_Party_Weight__1),FALSE)=0,"none",VLOOKUP('2012 Original'!J50,key_ref,COLUMN(Appointing_Party_Weight__1),FALSE)),CONCATENATE("ERR: ",'2012 Original'!J50))</f>
        <v>4</v>
      </c>
      <c r="K50" s="2">
        <f>IFERROR(IF(VLOOKUP('2012 Original'!K50,key_ref,COLUMN(Appointing_Party_Weight__1),FALSE)=0,"none",VLOOKUP('2012 Original'!K50,key_ref,COLUMN(Appointing_Party_Weight__1),FALSE)),CONCATENATE("ERR: ",'2012 Original'!K50))</f>
        <v>4</v>
      </c>
      <c r="L50" s="2">
        <f>IFERROR(IF(VLOOKUP('2012 Original'!L50,key_ref,COLUMN(Appointing_Party_Weight__1),FALSE)=0,"none",VLOOKUP('2012 Original'!L50,key_ref,COLUMN(Appointing_Party_Weight__1),FALSE)),CONCATENATE("ERR: ",'2012 Original'!L50))</f>
        <v>4</v>
      </c>
      <c r="M50" s="2">
        <f>IFERROR(IF(VLOOKUP('2012 Original'!M50,key_ref,COLUMN(Appointing_Party_Weight__1),FALSE)=0,"none",VLOOKUP('2012 Original'!M50,key_ref,COLUMN(Appointing_Party_Weight__1),FALSE)),CONCATENATE("ERR: ",'2012 Original'!M50))</f>
        <v>4</v>
      </c>
      <c r="N50" s="2">
        <f>IFERROR(IF(VLOOKUP('2012 Original'!N50,key_ref,COLUMN(Appointing_Party_Weight__1),FALSE)=0,"none",VLOOKUP('2012 Original'!N50,key_ref,COLUMN(Appointing_Party_Weight__1),FALSE)),CONCATENATE("ERR: ",'2012 Original'!N50))</f>
        <v>3</v>
      </c>
      <c r="O50" s="2" t="str">
        <f>IFERROR(IF(VLOOKUP('2012 Original'!O50,key_ref,COLUMN(Appointing_Party_Weight__1),FALSE)=0,"none",VLOOKUP('2012 Original'!O50,key_ref,COLUMN(Appointing_Party_Weight__1),FALSE)),CONCATENATE("ERR: ",'2012 Original'!O50))</f>
        <v>none</v>
      </c>
      <c r="P50" s="2">
        <f>IFERROR(IF(VLOOKUP('2012 Original'!P50,key_ref,COLUMN(Appointing_Party_Weight__1),FALSE)=0,"none",VLOOKUP('2012 Original'!P50,key_ref,COLUMN(Appointing_Party_Weight__1),FALSE)),CONCATENATE("ERR: ",'2012 Original'!P50))</f>
        <v>4</v>
      </c>
      <c r="Q50" s="2">
        <f>IFERROR(IF(VLOOKUP('2012 Original'!Q50,key_ref,COLUMN(Appointing_Party_Weight__1),FALSE)=0,"none",VLOOKUP('2012 Original'!Q50,key_ref,COLUMN(Appointing_Party_Weight__1),FALSE)),CONCATENATE("ERR: ",'2012 Original'!Q50))</f>
        <v>4</v>
      </c>
      <c r="R50" s="2">
        <f>IFERROR(IF(VLOOKUP('2012 Original'!R50,key_ref,COLUMN(Appointing_Party_Weight__1),FALSE)=0,"none",VLOOKUP('2012 Original'!R50,key_ref,COLUMN(Appointing_Party_Weight__1),FALSE)),CONCATENATE("ERR: ",'2012 Original'!R50))</f>
        <v>3</v>
      </c>
      <c r="S50" s="2">
        <f>IFERROR(IF(VLOOKUP('2012 Original'!S50,key_ref,COLUMN(Appointing_Party_Weight__1),FALSE)=0,"none",VLOOKUP('2012 Original'!S50,key_ref,COLUMN(Appointing_Party_Weight__1),FALSE)),CONCATENATE("ERR: ",'2012 Original'!S50))</f>
        <v>4</v>
      </c>
      <c r="T50" s="2">
        <f>IFERROR(IF(VLOOKUP('2012 Original'!T50,key_ref,COLUMN(Appointing_Party_Weight__1),FALSE)=0,"none",VLOOKUP('2012 Original'!T50,key_ref,COLUMN(Appointing_Party_Weight__1),FALSE)),CONCATENATE("ERR: ",'2012 Original'!T50))</f>
        <v>4</v>
      </c>
      <c r="U50" s="2">
        <f>IFERROR(IF(VLOOKUP('2012 Original'!U50,key_ref,COLUMN(Appointing_Party_Weight__1),FALSE)=0,"none",VLOOKUP('2012 Original'!U50,key_ref,COLUMN(Appointing_Party_Weight__1),FALSE)),CONCATENATE("ERR: ",'2012 Original'!U50))</f>
        <v>4</v>
      </c>
      <c r="V50" s="2">
        <f>IFERROR(IF(VLOOKUP('2012 Original'!V50,key_ref,COLUMN(Appointing_Party_Weight__1),FALSE)=0,"none",VLOOKUP('2012 Original'!V50,key_ref,COLUMN(Appointing_Party_Weight__1),FALSE)),CONCATENATE("ERR: ",'2012 Original'!V50))</f>
        <v>4</v>
      </c>
      <c r="W50" s="2">
        <f>IFERROR(IF(VLOOKUP('2012 Original'!W50,key_ref,COLUMN(Appointing_Party_Weight__1),FALSE)=0,"none",VLOOKUP('2012 Original'!W50,key_ref,COLUMN(Appointing_Party_Weight__1),FALSE)),CONCATENATE("ERR: ",'2012 Original'!W50))</f>
        <v>3</v>
      </c>
      <c r="X50" s="2">
        <f>IFERROR(IF(VLOOKUP('2012 Original'!X50,key_ref,COLUMN(Appointing_Party_Weight__1),FALSE)=0,"none",VLOOKUP('2012 Original'!X50,key_ref,COLUMN(Appointing_Party_Weight__1),FALSE)),CONCATENATE("ERR: ",'2012 Original'!X50))</f>
        <v>4</v>
      </c>
      <c r="Y50" s="2">
        <f>IFERROR(IF(VLOOKUP('2012 Original'!Y50,key_ref,COLUMN(Appointing_Party_Weight__1),FALSE)=0,"none",VLOOKUP('2012 Original'!Y50,key_ref,COLUMN(Appointing_Party_Weight__1),FALSE)),CONCATENATE("ERR: ",'2012 Original'!Y50))</f>
        <v>4</v>
      </c>
      <c r="Z50" s="2">
        <f>IFERROR(IF(VLOOKUP('2012 Original'!Z50,key_ref,COLUMN(Appointing_Party_Weight__1),FALSE)=0,"none",VLOOKUP('2012 Original'!Z50,key_ref,COLUMN(Appointing_Party_Weight__1),FALSE)),CONCATENATE("ERR: ",'2012 Original'!Z50))</f>
        <v>4</v>
      </c>
      <c r="AA50" s="2">
        <f>IFERROR(IF(VLOOKUP('2012 Original'!AA50,key_ref,COLUMN(Appointing_Party_Weight__1),FALSE)=0,"none",VLOOKUP('2012 Original'!AA50,key_ref,COLUMN(Appointing_Party_Weight__1),FALSE)),CONCATENATE("ERR: ",'2012 Original'!AA50))</f>
        <v>4</v>
      </c>
      <c r="AB50" s="2">
        <f>IFERROR(IF(VLOOKUP('2012 Original'!AB50,key_ref,COLUMN(Appointing_Party_Weight__1),FALSE)=0,"none",VLOOKUP('2012 Original'!AB50,key_ref,COLUMN(Appointing_Party_Weight__1),FALSE)),CONCATENATE("ERR: ",'2012 Original'!AB50))</f>
        <v>4</v>
      </c>
      <c r="AC50" s="2">
        <f>IFERROR(IF(VLOOKUP('2012 Original'!AC50,key_ref,COLUMN(Appointing_Party_Weight__1),FALSE)=0,"none",VLOOKUP('2012 Original'!AC50,key_ref,COLUMN(Appointing_Party_Weight__1),FALSE)),CONCATENATE("ERR: ",'2012 Original'!AC50))</f>
        <v>4</v>
      </c>
      <c r="AD50" s="2" t="str">
        <f>IFERROR(IF(VLOOKUP('2012 Original'!AD50,key_ref,COLUMN(Appointing_Party_Weight__1),FALSE)=0,"none",VLOOKUP('2012 Original'!AD50,key_ref,COLUMN(Appointing_Party_Weight__1),FALSE)),CONCATENATE("ERR: ",'2012 Original'!AD50))</f>
        <v>none</v>
      </c>
      <c r="AE50" s="2">
        <f>IFERROR(IF(VLOOKUP('2012 Original'!AE50,key_ref,COLUMN(Appointing_Party_Weight__1),FALSE)=0,"none",VLOOKUP('2012 Original'!AE50,key_ref,COLUMN(Appointing_Party_Weight__1),FALSE)),CONCATENATE("ERR: ",'2012 Original'!AE50))</f>
        <v>4</v>
      </c>
      <c r="AF50" s="2">
        <f>IFERROR(IF(VLOOKUP('2012 Original'!AF50,key_ref,COLUMN(Appointing_Party_Weight__1),FALSE)=0,"none",VLOOKUP('2012 Original'!AF50,key_ref,COLUMN(Appointing_Party_Weight__1),FALSE)),CONCATENATE("ERR: ",'2012 Original'!AF50))</f>
        <v>4</v>
      </c>
      <c r="AG50" s="2">
        <f>IFERROR(IF(VLOOKUP('2012 Original'!AG50,key_ref,COLUMN(Appointing_Party_Weight__1),FALSE)=0,"none",VLOOKUP('2012 Original'!AG50,key_ref,COLUMN(Appointing_Party_Weight__1),FALSE)),CONCATENATE("ERR: ",'2012 Original'!AG50))</f>
        <v>3</v>
      </c>
      <c r="AH50" s="2">
        <f>IFERROR(IF(VLOOKUP('2012 Original'!AH50,key_ref,COLUMN(Appointing_Party_Weight__1),FALSE)=0,"none",VLOOKUP('2012 Original'!AH50,key_ref,COLUMN(Appointing_Party_Weight__1),FALSE)),CONCATENATE("ERR: ",'2012 Original'!AH50))</f>
        <v>3</v>
      </c>
      <c r="AI50" s="2">
        <f>IFERROR(IF(VLOOKUP('2012 Original'!AI50,key_ref,COLUMN(Appointing_Party_Weight__1),FALSE)=0,"none",VLOOKUP('2012 Original'!AI50,key_ref,COLUMN(Appointing_Party_Weight__1),FALSE)),CONCATENATE("ERR: ",'2012 Original'!AI50))</f>
        <v>3</v>
      </c>
      <c r="AJ50" s="2">
        <f>IFERROR(IF(VLOOKUP('2012 Original'!AJ50,key_ref,COLUMN(Appointing_Party_Weight__1),FALSE)=0,"none",VLOOKUP('2012 Original'!AJ50,key_ref,COLUMN(Appointing_Party_Weight__1),FALSE)),CONCATENATE("ERR: ",'2012 Original'!AJ50))</f>
        <v>4</v>
      </c>
      <c r="AK50" s="2">
        <f>IFERROR(IF(VLOOKUP('2012 Original'!AK50,key_ref,COLUMN(Appointing_Party_Weight__1),FALSE)=0,"none",VLOOKUP('2012 Original'!AK50,key_ref,COLUMN(Appointing_Party_Weight__1),FALSE)),CONCATENATE("ERR: ",'2012 Original'!AK50))</f>
        <v>3</v>
      </c>
      <c r="AL50" s="2">
        <f>IFERROR(IF(VLOOKUP('2012 Original'!AL50,key_ref,COLUMN(Appointing_Party_Weight__1),FALSE)=0,"none",VLOOKUP('2012 Original'!AL50,key_ref,COLUMN(Appointing_Party_Weight__1),FALSE)),CONCATENATE("ERR: ",'2012 Original'!AL50))</f>
        <v>4</v>
      </c>
      <c r="AM50" s="2">
        <f>IFERROR(IF(VLOOKUP('2012 Original'!AM50,key_ref,COLUMN(Appointing_Party_Weight__1),FALSE)=0,"none",VLOOKUP('2012 Original'!AM50,key_ref,COLUMN(Appointing_Party_Weight__1),FALSE)),CONCATENATE("ERR: ",'2012 Original'!AM50))</f>
        <v>3</v>
      </c>
      <c r="AN50" s="2" t="str">
        <f>IFERROR(IF(VLOOKUP('2012 Original'!AN50,key_ref,COLUMN(Appointing_Party_Weight__1),FALSE)=0,"none",VLOOKUP('2012 Original'!AN50,key_ref,COLUMN(Appointing_Party_Weight__1),FALSE)),CONCATENATE("ERR: ",'2012 Original'!AN50))</f>
        <v>none</v>
      </c>
      <c r="AO50" s="2">
        <f>IFERROR(IF(VLOOKUP('2012 Original'!AO50,key_ref,COLUMN(Appointing_Party_Weight__1),FALSE)=0,"none",VLOOKUP('2012 Original'!AO50,key_ref,COLUMN(Appointing_Party_Weight__1),FALSE)),CONCATENATE("ERR: ",'2012 Original'!AO50))</f>
        <v>4</v>
      </c>
      <c r="AP50" s="2">
        <f>IFERROR(IF(VLOOKUP('2012 Original'!AP50,key_ref,COLUMN(Appointing_Party_Weight__1),FALSE)=0,"none",VLOOKUP('2012 Original'!AP50,key_ref,COLUMN(Appointing_Party_Weight__1),FALSE)),CONCATENATE("ERR: ",'2012 Original'!AP50))</f>
        <v>4</v>
      </c>
      <c r="AQ50" s="2">
        <f>IFERROR(IF(VLOOKUP('2012 Original'!AQ50,key_ref,COLUMN(Appointing_Party_Weight__1),FALSE)=0,"none",VLOOKUP('2012 Original'!AQ50,key_ref,COLUMN(Appointing_Party_Weight__1),FALSE)),CONCATENATE("ERR: ",'2012 Original'!AQ50))</f>
        <v>4</v>
      </c>
      <c r="AR50" s="2">
        <f>IFERROR(IF(VLOOKUP('2012 Original'!AR50,key_ref,COLUMN(Appointing_Party_Weight__1),FALSE)=0,"none",VLOOKUP('2012 Original'!AR50,key_ref,COLUMN(Appointing_Party_Weight__1),FALSE)),CONCATENATE("ERR: ",'2012 Original'!AR50))</f>
        <v>3</v>
      </c>
      <c r="AS50" s="2">
        <f>IFERROR(IF(VLOOKUP('2012 Original'!AS50,key_ref,COLUMN(Appointing_Party_Weight__1),FALSE)=0,"none",VLOOKUP('2012 Original'!AS50,key_ref,COLUMN(Appointing_Party_Weight__1),FALSE)),CONCATENATE("ERR: ",'2012 Original'!AS50))</f>
        <v>4</v>
      </c>
      <c r="AT50" s="2">
        <f>IFERROR(IF(VLOOKUP('2012 Original'!AT50,key_ref,COLUMN(Appointing_Party_Weight__1),FALSE)=0,"none",VLOOKUP('2012 Original'!AT50,key_ref,COLUMN(Appointing_Party_Weight__1),FALSE)),CONCATENATE("ERR: ",'2012 Original'!AT50))</f>
        <v>3</v>
      </c>
      <c r="AU50" s="2">
        <f>IFERROR(IF(VLOOKUP('2012 Original'!AU50,key_ref,COLUMN(Appointing_Party_Weight__1),FALSE)=0,"none",VLOOKUP('2012 Original'!AU50,key_ref,COLUMN(Appointing_Party_Weight__1),FALSE)),CONCATENATE("ERR: ",'2012 Original'!AU50))</f>
        <v>4</v>
      </c>
      <c r="AV50" s="2">
        <f>IFERROR(IF(VLOOKUP('2012 Original'!AV50,key_ref,COLUMN(Appointing_Party_Weight__1),FALSE)=0,"none",VLOOKUP('2012 Original'!AV50,key_ref,COLUMN(Appointing_Party_Weight__1),FALSE)),CONCATENATE("ERR: ",'2012 Original'!AV50))</f>
        <v>4</v>
      </c>
      <c r="AW50" s="2">
        <f>IFERROR(IF(VLOOKUP('2012 Original'!AW50,key_ref,COLUMN(Appointing_Party_Weight__1),FALSE)=0,"none",VLOOKUP('2012 Original'!AW50,key_ref,COLUMN(Appointing_Party_Weight__1),FALSE)),CONCATENATE("ERR: ",'2012 Original'!AW50))</f>
        <v>4</v>
      </c>
      <c r="AX50" s="2">
        <f>IFERROR(IF(VLOOKUP('2012 Original'!AX50,key_ref,COLUMN(Appointing_Party_Weight__1),FALSE)=0,"none",VLOOKUP('2012 Original'!AX50,key_ref,COLUMN(Appointing_Party_Weight__1),FALSE)),CONCATENATE("ERR: ",'2012 Original'!AX50))</f>
        <v>3</v>
      </c>
      <c r="AY50" s="2">
        <f>IFERROR(IF(VLOOKUP('2012 Original'!AY50,key_ref,COLUMN(Appointing_Party_Weight__1),FALSE)=0,"none",VLOOKUP('2012 Original'!AY50,key_ref,COLUMN(Appointing_Party_Weight__1),FALSE)),CONCATENATE("ERR: ",'2012 Original'!AY50))</f>
        <v>3</v>
      </c>
      <c r="AZ50" s="2">
        <f>IFERROR(IF(VLOOKUP('2012 Original'!AZ50,key_ref,COLUMN(Appointing_Party_Weight__1),FALSE)=0,"none",VLOOKUP('2012 Original'!AZ50,key_ref,COLUMN(Appointing_Party_Weight__1),FALSE)),CONCATENATE("ERR: ",'2012 Original'!AZ50))</f>
        <v>4</v>
      </c>
    </row>
    <row r="51" spans="1:52" s="4" customFormat="1">
      <c r="A51" s="3" t="s">
        <v>84</v>
      </c>
      <c r="B51" s="2">
        <f>IFERROR(IF(VLOOKUP('2012 Original'!B51,key_ref,COLUMN(Appointing_Party_Weight__1),FALSE)=0,"none",VLOOKUP('2012 Original'!B51,key_ref,COLUMN(Appointing_Party_Weight__1),FALSE)),CONCATENATE("ERR: ",'2012 Original'!B51))</f>
        <v>4</v>
      </c>
      <c r="C51" s="2">
        <f>IFERROR(IF(VLOOKUP('2012 Original'!C51,key_ref,COLUMN(Appointing_Party_Weight__1),FALSE)=0,"none",VLOOKUP('2012 Original'!C51,key_ref,COLUMN(Appointing_Party_Weight__1),FALSE)),CONCATENATE("ERR: ",'2012 Original'!C51))</f>
        <v>4</v>
      </c>
      <c r="D51" s="2">
        <f>IFERROR(IF(VLOOKUP('2012 Original'!D51,key_ref,COLUMN(Appointing_Party_Weight__1),FALSE)=0,"none",VLOOKUP('2012 Original'!D51,key_ref,COLUMN(Appointing_Party_Weight__1),FALSE)),CONCATENATE("ERR: ",'2012 Original'!D51))</f>
        <v>4</v>
      </c>
      <c r="E51" s="2">
        <f>IFERROR(IF(VLOOKUP('2012 Original'!E51,key_ref,COLUMN(Appointing_Party_Weight__1),FALSE)=0,"none",VLOOKUP('2012 Original'!E51,key_ref,COLUMN(Appointing_Party_Weight__1),FALSE)),CONCATENATE("ERR: ",'2012 Original'!E51))</f>
        <v>4</v>
      </c>
      <c r="F51" s="2">
        <f>IFERROR(IF(VLOOKUP('2012 Original'!F51,key_ref,COLUMN(Appointing_Party_Weight__1),FALSE)=0,"none",VLOOKUP('2012 Original'!F51,key_ref,COLUMN(Appointing_Party_Weight__1),FALSE)),CONCATENATE("ERR: ",'2012 Original'!F51))</f>
        <v>4</v>
      </c>
      <c r="G51" s="2">
        <f>IFERROR(IF(VLOOKUP('2012 Original'!G51,key_ref,COLUMN(Appointing_Party_Weight__1),FALSE)=0,"none",VLOOKUP('2012 Original'!G51,key_ref,COLUMN(Appointing_Party_Weight__1),FALSE)),CONCATENATE("ERR: ",'2012 Original'!G51))</f>
        <v>4</v>
      </c>
      <c r="H51" s="2">
        <f>IFERROR(IF(VLOOKUP('2012 Original'!H51,key_ref,COLUMN(Appointing_Party_Weight__1),FALSE)=0,"none",VLOOKUP('2012 Original'!H51,key_ref,COLUMN(Appointing_Party_Weight__1),FALSE)),CONCATENATE("ERR: ",'2012 Original'!H51))</f>
        <v>3</v>
      </c>
      <c r="I51" s="2">
        <f>IFERROR(IF(VLOOKUP('2012 Original'!I51,key_ref,COLUMN(Appointing_Party_Weight__1),FALSE)=0,"none",VLOOKUP('2012 Original'!I51,key_ref,COLUMN(Appointing_Party_Weight__1),FALSE)),CONCATENATE("ERR: ",'2012 Original'!I51))</f>
        <v>3</v>
      </c>
      <c r="J51" s="2">
        <f>IFERROR(IF(VLOOKUP('2012 Original'!J51,key_ref,COLUMN(Appointing_Party_Weight__1),FALSE)=0,"none",VLOOKUP('2012 Original'!J51,key_ref,COLUMN(Appointing_Party_Weight__1),FALSE)),CONCATENATE("ERR: ",'2012 Original'!J51))</f>
        <v>4</v>
      </c>
      <c r="K51" s="2">
        <f>IFERROR(IF(VLOOKUP('2012 Original'!K51,key_ref,COLUMN(Appointing_Party_Weight__1),FALSE)=0,"none",VLOOKUP('2012 Original'!K51,key_ref,COLUMN(Appointing_Party_Weight__1),FALSE)),CONCATENATE("ERR: ",'2012 Original'!K51))</f>
        <v>4</v>
      </c>
      <c r="L51" s="2">
        <f>IFERROR(IF(VLOOKUP('2012 Original'!L51,key_ref,COLUMN(Appointing_Party_Weight__1),FALSE)=0,"none",VLOOKUP('2012 Original'!L51,key_ref,COLUMN(Appointing_Party_Weight__1),FALSE)),CONCATENATE("ERR: ",'2012 Original'!L51))</f>
        <v>4</v>
      </c>
      <c r="M51" s="2">
        <f>IFERROR(IF(VLOOKUP('2012 Original'!M51,key_ref,COLUMN(Appointing_Party_Weight__1),FALSE)=0,"none",VLOOKUP('2012 Original'!M51,key_ref,COLUMN(Appointing_Party_Weight__1),FALSE)),CONCATENATE("ERR: ",'2012 Original'!M51))</f>
        <v>4</v>
      </c>
      <c r="N51" s="2">
        <f>IFERROR(IF(VLOOKUP('2012 Original'!N51,key_ref,COLUMN(Appointing_Party_Weight__1),FALSE)=0,"none",VLOOKUP('2012 Original'!N51,key_ref,COLUMN(Appointing_Party_Weight__1),FALSE)),CONCATENATE("ERR: ",'2012 Original'!N51))</f>
        <v>4</v>
      </c>
      <c r="O51" s="2">
        <f>IFERROR(IF(VLOOKUP('2012 Original'!O51,key_ref,COLUMN(Appointing_Party_Weight__1),FALSE)=0,"none",VLOOKUP('2012 Original'!O51,key_ref,COLUMN(Appointing_Party_Weight__1),FALSE)),CONCATENATE("ERR: ",'2012 Original'!O51))</f>
        <v>4</v>
      </c>
      <c r="P51" s="2">
        <f>IFERROR(IF(VLOOKUP('2012 Original'!P51,key_ref,COLUMN(Appointing_Party_Weight__1),FALSE)=0,"none",VLOOKUP('2012 Original'!P51,key_ref,COLUMN(Appointing_Party_Weight__1),FALSE)),CONCATENATE("ERR: ",'2012 Original'!P51))</f>
        <v>4</v>
      </c>
      <c r="Q51" s="2">
        <f>IFERROR(IF(VLOOKUP('2012 Original'!Q51,key_ref,COLUMN(Appointing_Party_Weight__1),FALSE)=0,"none",VLOOKUP('2012 Original'!Q51,key_ref,COLUMN(Appointing_Party_Weight__1),FALSE)),CONCATENATE("ERR: ",'2012 Original'!Q51))</f>
        <v>4</v>
      </c>
      <c r="R51" s="2">
        <f>IFERROR(IF(VLOOKUP('2012 Original'!R51,key_ref,COLUMN(Appointing_Party_Weight__1),FALSE)=0,"none",VLOOKUP('2012 Original'!R51,key_ref,COLUMN(Appointing_Party_Weight__1),FALSE)),CONCATENATE("ERR: ",'2012 Original'!R51))</f>
        <v>3</v>
      </c>
      <c r="S51" s="2">
        <f>IFERROR(IF(VLOOKUP('2012 Original'!S51,key_ref,COLUMN(Appointing_Party_Weight__1),FALSE)=0,"none",VLOOKUP('2012 Original'!S51,key_ref,COLUMN(Appointing_Party_Weight__1),FALSE)),CONCATENATE("ERR: ",'2012 Original'!S51))</f>
        <v>4</v>
      </c>
      <c r="T51" s="2">
        <f>IFERROR(IF(VLOOKUP('2012 Original'!T51,key_ref,COLUMN(Appointing_Party_Weight__1),FALSE)=0,"none",VLOOKUP('2012 Original'!T51,key_ref,COLUMN(Appointing_Party_Weight__1),FALSE)),CONCATENATE("ERR: ",'2012 Original'!T51))</f>
        <v>4</v>
      </c>
      <c r="U51" s="2">
        <f>IFERROR(IF(VLOOKUP('2012 Original'!U51,key_ref,COLUMN(Appointing_Party_Weight__1),FALSE)=0,"none",VLOOKUP('2012 Original'!U51,key_ref,COLUMN(Appointing_Party_Weight__1),FALSE)),CONCATENATE("ERR: ",'2012 Original'!U51))</f>
        <v>4</v>
      </c>
      <c r="V51" s="2">
        <f>IFERROR(IF(VLOOKUP('2012 Original'!V51,key_ref,COLUMN(Appointing_Party_Weight__1),FALSE)=0,"none",VLOOKUP('2012 Original'!V51,key_ref,COLUMN(Appointing_Party_Weight__1),FALSE)),CONCATENATE("ERR: ",'2012 Original'!V51))</f>
        <v>4</v>
      </c>
      <c r="W51" s="2">
        <f>IFERROR(IF(VLOOKUP('2012 Original'!W51,key_ref,COLUMN(Appointing_Party_Weight__1),FALSE)=0,"none",VLOOKUP('2012 Original'!W51,key_ref,COLUMN(Appointing_Party_Weight__1),FALSE)),CONCATENATE("ERR: ",'2012 Original'!W51))</f>
        <v>3</v>
      </c>
      <c r="X51" s="2">
        <f>IFERROR(IF(VLOOKUP('2012 Original'!X51,key_ref,COLUMN(Appointing_Party_Weight__1),FALSE)=0,"none",VLOOKUP('2012 Original'!X51,key_ref,COLUMN(Appointing_Party_Weight__1),FALSE)),CONCATENATE("ERR: ",'2012 Original'!X51))</f>
        <v>4</v>
      </c>
      <c r="Y51" s="2">
        <f>IFERROR(IF(VLOOKUP('2012 Original'!Y51,key_ref,COLUMN(Appointing_Party_Weight__1),FALSE)=0,"none",VLOOKUP('2012 Original'!Y51,key_ref,COLUMN(Appointing_Party_Weight__1),FALSE)),CONCATENATE("ERR: ",'2012 Original'!Y51))</f>
        <v>3</v>
      </c>
      <c r="Z51" s="2">
        <f>IFERROR(IF(VLOOKUP('2012 Original'!Z51,key_ref,COLUMN(Appointing_Party_Weight__1),FALSE)=0,"none",VLOOKUP('2012 Original'!Z51,key_ref,COLUMN(Appointing_Party_Weight__1),FALSE)),CONCATENATE("ERR: ",'2012 Original'!Z51))</f>
        <v>4</v>
      </c>
      <c r="AA51" s="2">
        <f>IFERROR(IF(VLOOKUP('2012 Original'!AA51,key_ref,COLUMN(Appointing_Party_Weight__1),FALSE)=0,"none",VLOOKUP('2012 Original'!AA51,key_ref,COLUMN(Appointing_Party_Weight__1),FALSE)),CONCATENATE("ERR: ",'2012 Original'!AA51))</f>
        <v>4</v>
      </c>
      <c r="AB51" s="2">
        <f>IFERROR(IF(VLOOKUP('2012 Original'!AB51,key_ref,COLUMN(Appointing_Party_Weight__1),FALSE)=0,"none",VLOOKUP('2012 Original'!AB51,key_ref,COLUMN(Appointing_Party_Weight__1),FALSE)),CONCATENATE("ERR: ",'2012 Original'!AB51))</f>
        <v>4</v>
      </c>
      <c r="AC51" s="2">
        <f>IFERROR(IF(VLOOKUP('2012 Original'!AC51,key_ref,COLUMN(Appointing_Party_Weight__1),FALSE)=0,"none",VLOOKUP('2012 Original'!AC51,key_ref,COLUMN(Appointing_Party_Weight__1),FALSE)),CONCATENATE("ERR: ",'2012 Original'!AC51))</f>
        <v>3</v>
      </c>
      <c r="AD51" s="2">
        <f>IFERROR(IF(VLOOKUP('2012 Original'!AD51,key_ref,COLUMN(Appointing_Party_Weight__1),FALSE)=0,"none",VLOOKUP('2012 Original'!AD51,key_ref,COLUMN(Appointing_Party_Weight__1),FALSE)),CONCATENATE("ERR: ",'2012 Original'!AD51))</f>
        <v>4</v>
      </c>
      <c r="AE51" s="2">
        <f>IFERROR(IF(VLOOKUP('2012 Original'!AE51,key_ref,COLUMN(Appointing_Party_Weight__1),FALSE)=0,"none",VLOOKUP('2012 Original'!AE51,key_ref,COLUMN(Appointing_Party_Weight__1),FALSE)),CONCATENATE("ERR: ",'2012 Original'!AE51))</f>
        <v>3</v>
      </c>
      <c r="AF51" s="2">
        <f>IFERROR(IF(VLOOKUP('2012 Original'!AF51,key_ref,COLUMN(Appointing_Party_Weight__1),FALSE)=0,"none",VLOOKUP('2012 Original'!AF51,key_ref,COLUMN(Appointing_Party_Weight__1),FALSE)),CONCATENATE("ERR: ",'2012 Original'!AF51))</f>
        <v>4</v>
      </c>
      <c r="AG51" s="2">
        <f>IFERROR(IF(VLOOKUP('2012 Original'!AG51,key_ref,COLUMN(Appointing_Party_Weight__1),FALSE)=0,"none",VLOOKUP('2012 Original'!AG51,key_ref,COLUMN(Appointing_Party_Weight__1),FALSE)),CONCATENATE("ERR: ",'2012 Original'!AG51))</f>
        <v>4</v>
      </c>
      <c r="AH51" s="2">
        <f>IFERROR(IF(VLOOKUP('2012 Original'!AH51,key_ref,COLUMN(Appointing_Party_Weight__1),FALSE)=0,"none",VLOOKUP('2012 Original'!AH51,key_ref,COLUMN(Appointing_Party_Weight__1),FALSE)),CONCATENATE("ERR: ",'2012 Original'!AH51))</f>
        <v>4</v>
      </c>
      <c r="AI51" s="2">
        <f>IFERROR(IF(VLOOKUP('2012 Original'!AI51,key_ref,COLUMN(Appointing_Party_Weight__1),FALSE)=0,"none",VLOOKUP('2012 Original'!AI51,key_ref,COLUMN(Appointing_Party_Weight__1),FALSE)),CONCATENATE("ERR: ",'2012 Original'!AI51))</f>
        <v>4</v>
      </c>
      <c r="AJ51" s="2">
        <f>IFERROR(IF(VLOOKUP('2012 Original'!AJ51,key_ref,COLUMN(Appointing_Party_Weight__1),FALSE)=0,"none",VLOOKUP('2012 Original'!AJ51,key_ref,COLUMN(Appointing_Party_Weight__1),FALSE)),CONCATENATE("ERR: ",'2012 Original'!AJ51))</f>
        <v>4</v>
      </c>
      <c r="AK51" s="2">
        <f>IFERROR(IF(VLOOKUP('2012 Original'!AK51,key_ref,COLUMN(Appointing_Party_Weight__1),FALSE)=0,"none",VLOOKUP('2012 Original'!AK51,key_ref,COLUMN(Appointing_Party_Weight__1),FALSE)),CONCATENATE("ERR: ",'2012 Original'!AK51))</f>
        <v>4</v>
      </c>
      <c r="AL51" s="2">
        <f>IFERROR(IF(VLOOKUP('2012 Original'!AL51,key_ref,COLUMN(Appointing_Party_Weight__1),FALSE)=0,"none",VLOOKUP('2012 Original'!AL51,key_ref,COLUMN(Appointing_Party_Weight__1),FALSE)),CONCATENATE("ERR: ",'2012 Original'!AL51))</f>
        <v>3</v>
      </c>
      <c r="AM51" s="2">
        <f>IFERROR(IF(VLOOKUP('2012 Original'!AM51,key_ref,COLUMN(Appointing_Party_Weight__1),FALSE)=0,"none",VLOOKUP('2012 Original'!AM51,key_ref,COLUMN(Appointing_Party_Weight__1),FALSE)),CONCATENATE("ERR: ",'2012 Original'!AM51))</f>
        <v>4</v>
      </c>
      <c r="AN51" s="2">
        <f>IFERROR(IF(VLOOKUP('2012 Original'!AN51,key_ref,COLUMN(Appointing_Party_Weight__1),FALSE)=0,"none",VLOOKUP('2012 Original'!AN51,key_ref,COLUMN(Appointing_Party_Weight__1),FALSE)),CONCATENATE("ERR: ",'2012 Original'!AN51))</f>
        <v>4</v>
      </c>
      <c r="AO51" s="2">
        <f>IFERROR(IF(VLOOKUP('2012 Original'!AO51,key_ref,COLUMN(Appointing_Party_Weight__1),FALSE)=0,"none",VLOOKUP('2012 Original'!AO51,key_ref,COLUMN(Appointing_Party_Weight__1),FALSE)),CONCATENATE("ERR: ",'2012 Original'!AO51))</f>
        <v>4</v>
      </c>
      <c r="AP51" s="2">
        <f>IFERROR(IF(VLOOKUP('2012 Original'!AP51,key_ref,COLUMN(Appointing_Party_Weight__1),FALSE)=0,"none",VLOOKUP('2012 Original'!AP51,key_ref,COLUMN(Appointing_Party_Weight__1),FALSE)),CONCATENATE("ERR: ",'2012 Original'!AP51))</f>
        <v>4</v>
      </c>
      <c r="AQ51" s="2">
        <f>IFERROR(IF(VLOOKUP('2012 Original'!AQ51,key_ref,COLUMN(Appointing_Party_Weight__1),FALSE)=0,"none",VLOOKUP('2012 Original'!AQ51,key_ref,COLUMN(Appointing_Party_Weight__1),FALSE)),CONCATENATE("ERR: ",'2012 Original'!AQ51))</f>
        <v>4</v>
      </c>
      <c r="AR51" s="2">
        <f>IFERROR(IF(VLOOKUP('2012 Original'!AR51,key_ref,COLUMN(Appointing_Party_Weight__1),FALSE)=0,"none",VLOOKUP('2012 Original'!AR51,key_ref,COLUMN(Appointing_Party_Weight__1),FALSE)),CONCATENATE("ERR: ",'2012 Original'!AR51))</f>
        <v>4</v>
      </c>
      <c r="AS51" s="2">
        <f>IFERROR(IF(VLOOKUP('2012 Original'!AS51,key_ref,COLUMN(Appointing_Party_Weight__1),FALSE)=0,"none",VLOOKUP('2012 Original'!AS51,key_ref,COLUMN(Appointing_Party_Weight__1),FALSE)),CONCATENATE("ERR: ",'2012 Original'!AS51))</f>
        <v>4</v>
      </c>
      <c r="AT51" s="2">
        <f>IFERROR(IF(VLOOKUP('2012 Original'!AT51,key_ref,COLUMN(Appointing_Party_Weight__1),FALSE)=0,"none",VLOOKUP('2012 Original'!AT51,key_ref,COLUMN(Appointing_Party_Weight__1),FALSE)),CONCATENATE("ERR: ",'2012 Original'!AT51))</f>
        <v>4</v>
      </c>
      <c r="AU51" s="2">
        <f>IFERROR(IF(VLOOKUP('2012 Original'!AU51,key_ref,COLUMN(Appointing_Party_Weight__1),FALSE)=0,"none",VLOOKUP('2012 Original'!AU51,key_ref,COLUMN(Appointing_Party_Weight__1),FALSE)),CONCATENATE("ERR: ",'2012 Original'!AU51))</f>
        <v>3</v>
      </c>
      <c r="AV51" s="2">
        <f>IFERROR(IF(VLOOKUP('2012 Original'!AV51,key_ref,COLUMN(Appointing_Party_Weight__1),FALSE)=0,"none",VLOOKUP('2012 Original'!AV51,key_ref,COLUMN(Appointing_Party_Weight__1),FALSE)),CONCATENATE("ERR: ",'2012 Original'!AV51))</f>
        <v>4</v>
      </c>
      <c r="AW51" s="2">
        <f>IFERROR(IF(VLOOKUP('2012 Original'!AW51,key_ref,COLUMN(Appointing_Party_Weight__1),FALSE)=0,"none",VLOOKUP('2012 Original'!AW51,key_ref,COLUMN(Appointing_Party_Weight__1),FALSE)),CONCATENATE("ERR: ",'2012 Original'!AW51))</f>
        <v>4</v>
      </c>
      <c r="AX51" s="2">
        <f>IFERROR(IF(VLOOKUP('2012 Original'!AX51,key_ref,COLUMN(Appointing_Party_Weight__1),FALSE)=0,"none",VLOOKUP('2012 Original'!AX51,key_ref,COLUMN(Appointing_Party_Weight__1),FALSE)),CONCATENATE("ERR: ",'2012 Original'!AX51))</f>
        <v>4</v>
      </c>
      <c r="AY51" s="2">
        <f>IFERROR(IF(VLOOKUP('2012 Original'!AY51,key_ref,COLUMN(Appointing_Party_Weight__1),FALSE)=0,"none",VLOOKUP('2012 Original'!AY51,key_ref,COLUMN(Appointing_Party_Weight__1),FALSE)),CONCATENATE("ERR: ",'2012 Original'!AY51))</f>
        <v>4</v>
      </c>
      <c r="AZ51" s="2">
        <f>IFERROR(IF(VLOOKUP('2012 Original'!AZ51,key_ref,COLUMN(Appointing_Party_Weight__1),FALSE)=0,"none",VLOOKUP('2012 Original'!AZ51,key_ref,COLUMN(Appointing_Party_Weight__1),FALSE)),CONCATENATE("ERR: ",'2012 Original'!AZ51))</f>
        <v>4</v>
      </c>
    </row>
    <row r="87" ht="12" customHeight="1"/>
    <row r="113" ht="14.25" customHeight="1"/>
    <row r="130" ht="16.5" customHeight="1"/>
    <row r="445" ht="15.65" customHeight="1"/>
    <row r="458" ht="14.5" customHeight="1"/>
    <row r="470" ht="13.9" customHeight="1"/>
    <row r="483" ht="13.5" customHeight="1"/>
  </sheetData>
  <printOptions gridLines="1"/>
  <pageMargins left="0.7" right="0.7" top="0.75" bottom="0.75"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83"/>
  <sheetViews>
    <sheetView topLeftCell="V1" workbookViewId="0">
      <selection activeCell="AJ12" sqref="AJ12"/>
    </sheetView>
  </sheetViews>
  <sheetFormatPr defaultRowHeight="14.5"/>
  <cols>
    <col min="1" max="1" width="16.08984375" customWidth="1"/>
    <col min="2" max="2" width="10.36328125" customWidth="1"/>
  </cols>
  <sheetData>
    <row r="1" spans="1:52" s="4" customFormat="1" ht="30" customHeight="1">
      <c r="A1" s="7" t="s">
        <v>195</v>
      </c>
      <c r="B1" s="7" t="s">
        <v>0</v>
      </c>
      <c r="C1" s="7" t="s">
        <v>196</v>
      </c>
      <c r="D1" s="7" t="s">
        <v>459</v>
      </c>
      <c r="E1" s="7" t="s">
        <v>197</v>
      </c>
      <c r="F1" s="7" t="s">
        <v>1</v>
      </c>
      <c r="G1" s="7" t="s">
        <v>198</v>
      </c>
      <c r="H1" s="7" t="s">
        <v>2</v>
      </c>
      <c r="I1" s="7" t="s">
        <v>3</v>
      </c>
      <c r="J1" s="7" t="s">
        <v>4</v>
      </c>
      <c r="K1" s="7" t="s">
        <v>5</v>
      </c>
      <c r="L1" s="7" t="s">
        <v>86</v>
      </c>
      <c r="M1" s="7" t="s">
        <v>199</v>
      </c>
      <c r="N1" s="7" t="s">
        <v>87</v>
      </c>
      <c r="O1" s="7" t="s">
        <v>200</v>
      </c>
      <c r="P1" s="7" t="s">
        <v>88</v>
      </c>
      <c r="Q1" s="7" t="s">
        <v>201</v>
      </c>
      <c r="R1" s="7" t="s">
        <v>89</v>
      </c>
      <c r="S1" s="7" t="s">
        <v>202</v>
      </c>
      <c r="T1" s="7" t="s">
        <v>90</v>
      </c>
      <c r="U1" s="7" t="s">
        <v>203</v>
      </c>
      <c r="V1" s="7" t="s">
        <v>204</v>
      </c>
      <c r="W1" s="7" t="s">
        <v>205</v>
      </c>
      <c r="X1" s="7" t="s">
        <v>109</v>
      </c>
      <c r="Y1" s="7" t="s">
        <v>206</v>
      </c>
      <c r="Z1" s="7" t="s">
        <v>110</v>
      </c>
      <c r="AA1" s="7" t="s">
        <v>207</v>
      </c>
      <c r="AB1" s="7" t="s">
        <v>208</v>
      </c>
      <c r="AC1" s="7" t="s">
        <v>111</v>
      </c>
      <c r="AD1" s="7" t="s">
        <v>209</v>
      </c>
      <c r="AE1" s="7" t="s">
        <v>112</v>
      </c>
      <c r="AF1" s="7" t="s">
        <v>210</v>
      </c>
      <c r="AG1" s="7" t="s">
        <v>128</v>
      </c>
      <c r="AH1" s="7" t="s">
        <v>129</v>
      </c>
      <c r="AI1" s="7" t="s">
        <v>130</v>
      </c>
      <c r="AJ1" s="7" t="s">
        <v>211</v>
      </c>
      <c r="AK1" s="7" t="s">
        <v>212</v>
      </c>
      <c r="AL1" s="7" t="s">
        <v>213</v>
      </c>
      <c r="AM1" s="7" t="s">
        <v>131</v>
      </c>
      <c r="AN1" s="7" t="s">
        <v>132</v>
      </c>
      <c r="AO1" s="7" t="s">
        <v>214</v>
      </c>
      <c r="AP1" s="7" t="s">
        <v>215</v>
      </c>
      <c r="AQ1" s="7" t="s">
        <v>216</v>
      </c>
      <c r="AR1" s="7" t="s">
        <v>217</v>
      </c>
      <c r="AS1" s="7" t="s">
        <v>138</v>
      </c>
      <c r="AT1" s="7" t="s">
        <v>139</v>
      </c>
      <c r="AU1" s="7" t="s">
        <v>218</v>
      </c>
      <c r="AV1" s="7" t="s">
        <v>219</v>
      </c>
      <c r="AW1" s="7" t="s">
        <v>220</v>
      </c>
      <c r="AX1" s="7" t="s">
        <v>140</v>
      </c>
      <c r="AY1" s="7" t="s">
        <v>141</v>
      </c>
      <c r="AZ1" s="7" t="s">
        <v>142</v>
      </c>
    </row>
    <row r="2" spans="1:52" s="4" customFormat="1">
      <c r="A2" s="3" t="s">
        <v>182</v>
      </c>
      <c r="B2" s="2" t="str">
        <f>IFERROR(IF(VLOOKUP('2012 Original'!B2,key_ref,COLUMN(Appointing_Party__2),FALSE)="Agency head",'2012 Appt Party (2)'!B$1,VLOOKUP('2012 Original'!B2,key_ref,COLUMN(Appointing_Party__2),FALSE)),CONCATENATE("ERR: ",'2012 Original'!B2))</f>
        <v>none</v>
      </c>
      <c r="C2" s="2" t="str">
        <f>IFERROR(IF(VLOOKUP('2012 Original'!C2,key_ref,COLUMN(Appointing_Party__2),FALSE)="Agency head",'2012 Appt Party (2)'!C$1,VLOOKUP('2012 Original'!C2,key_ref,COLUMN(Appointing_Party__2),FALSE)),CONCATENATE("ERR: ",'2012 Original'!C2))</f>
        <v>none</v>
      </c>
      <c r="D2" s="2" t="str">
        <f>IFERROR(IF(VLOOKUP('2012 Original'!D2,key_ref,COLUMN(Appointing_Party__2),FALSE)="Agency head",'2012 Appt Party (2)'!D$1,VLOOKUP('2012 Original'!D2,key_ref,COLUMN(Appointing_Party__2),FALSE)),CONCATENATE("ERR: ",'2012 Original'!D2))</f>
        <v>none</v>
      </c>
      <c r="E2" s="2" t="str">
        <f>IFERROR(IF(VLOOKUP('2012 Original'!E2,key_ref,COLUMN(Appointing_Party__2),FALSE)="Agency head",'2012 Appt Party (2)'!E$1,VLOOKUP('2012 Original'!E2,key_ref,COLUMN(Appointing_Party__2),FALSE)),CONCATENATE("ERR: ",'2012 Original'!E2))</f>
        <v>none</v>
      </c>
      <c r="F2" s="2" t="str">
        <f>IFERROR(IF(VLOOKUP('2012 Original'!F2,key_ref,COLUMN(Appointing_Party__2),FALSE)="Agency head",'2012 Appt Party (2)'!F$1,VLOOKUP('2012 Original'!F2,key_ref,COLUMN(Appointing_Party__2),FALSE)),CONCATENATE("ERR: ",'2012 Original'!F2))</f>
        <v>none</v>
      </c>
      <c r="G2" s="2" t="str">
        <f>IFERROR(IF(VLOOKUP('2012 Original'!G2,key_ref,COLUMN(Appointing_Party__2),FALSE)="Agency head",'2012 Appt Party (2)'!G$1,VLOOKUP('2012 Original'!G2,key_ref,COLUMN(Appointing_Party__2),FALSE)),CONCATENATE("ERR: ",'2012 Original'!G2))</f>
        <v>none</v>
      </c>
      <c r="H2" s="2" t="str">
        <f>IFERROR(IF(VLOOKUP('2012 Original'!H2,key_ref,COLUMN(Appointing_Party__2),FALSE)="Agency head",'2012 Appt Party (2)'!H$1,VLOOKUP('2012 Original'!H2,key_ref,COLUMN(Appointing_Party__2),FALSE)),CONCATENATE("ERR: ",'2012 Original'!H2))</f>
        <v>none</v>
      </c>
      <c r="I2" s="2" t="str">
        <f>IFERROR(IF(VLOOKUP('2012 Original'!I2,key_ref,COLUMN(Appointing_Party__2),FALSE)="Agency head",'2012 Appt Party (2)'!I$1,VLOOKUP('2012 Original'!I2,key_ref,COLUMN(Appointing_Party__2),FALSE)),CONCATENATE("ERR: ",'2012 Original'!I2))</f>
        <v>none</v>
      </c>
      <c r="J2" s="2" t="str">
        <f>IFERROR(IF(VLOOKUP('2012 Original'!J2,key_ref,COLUMN(Appointing_Party__2),FALSE)="Agency head",'2012 Appt Party (2)'!J$1,VLOOKUP('2012 Original'!J2,key_ref,COLUMN(Appointing_Party__2),FALSE)),CONCATENATE("ERR: ",'2012 Original'!J2))</f>
        <v>none</v>
      </c>
      <c r="K2" s="2" t="str">
        <f>IFERROR(IF(VLOOKUP('2012 Original'!K2,key_ref,COLUMN(Appointing_Party__2),FALSE)="Agency head",'2012 Appt Party (2)'!K$1,VLOOKUP('2012 Original'!K2,key_ref,COLUMN(Appointing_Party__2),FALSE)),CONCATENATE("ERR: ",'2012 Original'!K2))</f>
        <v>none</v>
      </c>
      <c r="L2" s="2" t="str">
        <f>IFERROR(IF(VLOOKUP('2012 Original'!L2,key_ref,COLUMN(Appointing_Party__2),FALSE)="Agency head",'2012 Appt Party (2)'!L$1,VLOOKUP('2012 Original'!L2,key_ref,COLUMN(Appointing_Party__2),FALSE)),CONCATENATE("ERR: ",'2012 Original'!L2))</f>
        <v>none</v>
      </c>
      <c r="M2" s="2" t="str">
        <f>IFERROR(IF(VLOOKUP('2012 Original'!M2,key_ref,COLUMN(Appointing_Party__2),FALSE)="Agency head",'2012 Appt Party (2)'!M$1,VLOOKUP('2012 Original'!M2,key_ref,COLUMN(Appointing_Party__2),FALSE)),CONCATENATE("ERR: ",'2012 Original'!M2))</f>
        <v>none</v>
      </c>
      <c r="N2" s="2" t="str">
        <f>IFERROR(IF(VLOOKUP('2012 Original'!N2,key_ref,COLUMN(Appointing_Party__2),FALSE)="Agency head",'2012 Appt Party (2)'!N$1,VLOOKUP('2012 Original'!N2,key_ref,COLUMN(Appointing_Party__2),FALSE)),CONCATENATE("ERR: ",'2012 Original'!N2))</f>
        <v>none</v>
      </c>
      <c r="O2" s="2" t="str">
        <f>IFERROR(IF(VLOOKUP('2012 Original'!O2,key_ref,COLUMN(Appointing_Party__2),FALSE)="Agency head",'2012 Appt Party (2)'!O$1,VLOOKUP('2012 Original'!O2,key_ref,COLUMN(Appointing_Party__2),FALSE)),CONCATENATE("ERR: ",'2012 Original'!O2))</f>
        <v>none</v>
      </c>
      <c r="P2" s="2" t="str">
        <f>IFERROR(IF(VLOOKUP('2012 Original'!P2,key_ref,COLUMN(Appointing_Party__2),FALSE)="Agency head",'2012 Appt Party (2)'!P$1,VLOOKUP('2012 Original'!P2,key_ref,COLUMN(Appointing_Party__2),FALSE)),CONCATENATE("ERR: ",'2012 Original'!P2))</f>
        <v>none</v>
      </c>
      <c r="Q2" s="2" t="str">
        <f>IFERROR(IF(VLOOKUP('2012 Original'!Q2,key_ref,COLUMN(Appointing_Party__2),FALSE)="Agency head",'2012 Appt Party (2)'!Q$1,VLOOKUP('2012 Original'!Q2,key_ref,COLUMN(Appointing_Party__2),FALSE)),CONCATENATE("ERR: ",'2012 Original'!Q2))</f>
        <v>none</v>
      </c>
      <c r="R2" s="2" t="str">
        <f>IFERROR(IF(VLOOKUP('2012 Original'!R2,key_ref,COLUMN(Appointing_Party__2),FALSE)="Agency head",'2012 Appt Party (2)'!R$1,VLOOKUP('2012 Original'!R2,key_ref,COLUMN(Appointing_Party__2),FALSE)),CONCATENATE("ERR: ",'2012 Original'!R2))</f>
        <v>none</v>
      </c>
      <c r="S2" s="2" t="str">
        <f>IFERROR(IF(VLOOKUP('2012 Original'!S2,key_ref,COLUMN(Appointing_Party__2),FALSE)="Agency head",'2012 Appt Party (2)'!S$1,VLOOKUP('2012 Original'!S2,key_ref,COLUMN(Appointing_Party__2),FALSE)),CONCATENATE("ERR: ",'2012 Original'!S2))</f>
        <v>none</v>
      </c>
      <c r="T2" s="2" t="str">
        <f>IFERROR(IF(VLOOKUP('2012 Original'!T2,key_ref,COLUMN(Appointing_Party__2),FALSE)="Agency head",'2012 Appt Party (2)'!T$1,VLOOKUP('2012 Original'!T2,key_ref,COLUMN(Appointing_Party__2),FALSE)),CONCATENATE("ERR: ",'2012 Original'!T2))</f>
        <v>none</v>
      </c>
      <c r="U2" s="2" t="str">
        <f>IFERROR(IF(VLOOKUP('2012 Original'!U2,key_ref,COLUMN(Appointing_Party__2),FALSE)="Agency head",'2012 Appt Party (2)'!U$1,VLOOKUP('2012 Original'!U2,key_ref,COLUMN(Appointing_Party__2),FALSE)),CONCATENATE("ERR: ",'2012 Original'!U2))</f>
        <v>none</v>
      </c>
      <c r="V2" s="2" t="str">
        <f>IFERROR(IF(VLOOKUP('2012 Original'!V2,key_ref,COLUMN(Appointing_Party__2),FALSE)="Agency head",'2012 Appt Party (2)'!V$1,VLOOKUP('2012 Original'!V2,key_ref,COLUMN(Appointing_Party__2),FALSE)),CONCATENATE("ERR: ",'2012 Original'!V2))</f>
        <v>none</v>
      </c>
      <c r="W2" s="2" t="str">
        <f>IFERROR(IF(VLOOKUP('2012 Original'!W2,key_ref,COLUMN(Appointing_Party__2),FALSE)="Agency head",'2012 Appt Party (2)'!W$1,VLOOKUP('2012 Original'!W2,key_ref,COLUMN(Appointing_Party__2),FALSE)),CONCATENATE("ERR: ",'2012 Original'!W2))</f>
        <v>none</v>
      </c>
      <c r="X2" s="2" t="str">
        <f>IFERROR(IF(VLOOKUP('2012 Original'!X2,key_ref,COLUMN(Appointing_Party__2),FALSE)="Agency head",'2012 Appt Party (2)'!X$1,VLOOKUP('2012 Original'!X2,key_ref,COLUMN(Appointing_Party__2),FALSE)),CONCATENATE("ERR: ",'2012 Original'!X2))</f>
        <v>none</v>
      </c>
      <c r="Y2" s="2" t="str">
        <f>IFERROR(IF(VLOOKUP('2012 Original'!Y2,key_ref,COLUMN(Appointing_Party__2),FALSE)="Agency head",'2012 Appt Party (2)'!Y$1,VLOOKUP('2012 Original'!Y2,key_ref,COLUMN(Appointing_Party__2),FALSE)),CONCATENATE("ERR: ",'2012 Original'!Y2))</f>
        <v>none</v>
      </c>
      <c r="Z2" s="2" t="str">
        <f>IFERROR(IF(VLOOKUP('2012 Original'!Z2,key_ref,COLUMN(Appointing_Party__2),FALSE)="Agency head",'2012 Appt Party (2)'!Z$1,VLOOKUP('2012 Original'!Z2,key_ref,COLUMN(Appointing_Party__2),FALSE)),CONCATENATE("ERR: ",'2012 Original'!Z2))</f>
        <v>none</v>
      </c>
      <c r="AA2" s="2" t="str">
        <f>IFERROR(IF(VLOOKUP('2012 Original'!AA2,key_ref,COLUMN(Appointing_Party__2),FALSE)="Agency head",'2012 Appt Party (2)'!AA$1,VLOOKUP('2012 Original'!AA2,key_ref,COLUMN(Appointing_Party__2),FALSE)),CONCATENATE("ERR: ",'2012 Original'!AA2))</f>
        <v>none</v>
      </c>
      <c r="AB2" s="2" t="str">
        <f>IFERROR(IF(VLOOKUP('2012 Original'!AB2,key_ref,COLUMN(Appointing_Party__2),FALSE)="Agency head",'2012 Appt Party (2)'!AB$1,VLOOKUP('2012 Original'!AB2,key_ref,COLUMN(Appointing_Party__2),FALSE)),CONCATENATE("ERR: ",'2012 Original'!AB2))</f>
        <v>none</v>
      </c>
      <c r="AC2" s="2" t="str">
        <f>IFERROR(IF(VLOOKUP('2012 Original'!AC2,key_ref,COLUMN(Appointing_Party__2),FALSE)="Agency head",'2012 Appt Party (2)'!AC$1,VLOOKUP('2012 Original'!AC2,key_ref,COLUMN(Appointing_Party__2),FALSE)),CONCATENATE("ERR: ",'2012 Original'!AC2))</f>
        <v>none</v>
      </c>
      <c r="AD2" s="2" t="str">
        <f>IFERROR(IF(VLOOKUP('2012 Original'!AD2,key_ref,COLUMN(Appointing_Party__2),FALSE)="Agency head",'2012 Appt Party (2)'!AD$1,VLOOKUP('2012 Original'!AD2,key_ref,COLUMN(Appointing_Party__2),FALSE)),CONCATENATE("ERR: ",'2012 Original'!AD2))</f>
        <v>none</v>
      </c>
      <c r="AE2" s="2" t="str">
        <f>IFERROR(IF(VLOOKUP('2012 Original'!AE2,key_ref,COLUMN(Appointing_Party__2),FALSE)="Agency head",'2012 Appt Party (2)'!AE$1,VLOOKUP('2012 Original'!AE2,key_ref,COLUMN(Appointing_Party__2),FALSE)),CONCATENATE("ERR: ",'2012 Original'!AE2))</f>
        <v>none</v>
      </c>
      <c r="AF2" s="2" t="str">
        <f>IFERROR(IF(VLOOKUP('2012 Original'!AF2,key_ref,COLUMN(Appointing_Party__2),FALSE)="Agency head",'2012 Appt Party (2)'!AF$1,VLOOKUP('2012 Original'!AF2,key_ref,COLUMN(Appointing_Party__2),FALSE)),CONCATENATE("ERR: ",'2012 Original'!AF2))</f>
        <v>none</v>
      </c>
      <c r="AG2" s="2" t="str">
        <f>IFERROR(IF(VLOOKUP('2012 Original'!AG2,key_ref,COLUMN(Appointing_Party__2),FALSE)="Agency head",'2012 Appt Party (2)'!AG$1,VLOOKUP('2012 Original'!AG2,key_ref,COLUMN(Appointing_Party__2),FALSE)),CONCATENATE("ERR: ",'2012 Original'!AG2))</f>
        <v>none</v>
      </c>
      <c r="AH2" s="2" t="str">
        <f>IFERROR(IF(VLOOKUP('2012 Original'!AH2,key_ref,COLUMN(Appointing_Party__2),FALSE)="Agency head",'2012 Appt Party (2)'!AH$1,VLOOKUP('2012 Original'!AH2,key_ref,COLUMN(Appointing_Party__2),FALSE)),CONCATENATE("ERR: ",'2012 Original'!AH2))</f>
        <v>none</v>
      </c>
      <c r="AI2" s="2" t="str">
        <f>IFERROR(IF(VLOOKUP('2012 Original'!AI2,key_ref,COLUMN(Appointing_Party__2),FALSE)="Agency head",'2012 Appt Party (2)'!AI$1,VLOOKUP('2012 Original'!AI2,key_ref,COLUMN(Appointing_Party__2),FALSE)),CONCATENATE("ERR: ",'2012 Original'!AI2))</f>
        <v>none</v>
      </c>
      <c r="AJ2" s="2" t="str">
        <f>IFERROR(IF(VLOOKUP('2012 Original'!AJ2,key_ref,COLUMN(Appointing_Party__2),FALSE)="Agency head",'2012 Appt Party (2)'!AJ$1,VLOOKUP('2012 Original'!AJ2,key_ref,COLUMN(Appointing_Party__2),FALSE)),CONCATENATE("ERR: ",'2012 Original'!AJ2))</f>
        <v>none</v>
      </c>
      <c r="AK2" s="2" t="str">
        <f>IFERROR(IF(VLOOKUP('2012 Original'!AK2,key_ref,COLUMN(Appointing_Party__2),FALSE)="Agency head",'2012 Appt Party (2)'!AK$1,VLOOKUP('2012 Original'!AK2,key_ref,COLUMN(Appointing_Party__2),FALSE)),CONCATENATE("ERR: ",'2012 Original'!AK2))</f>
        <v>none</v>
      </c>
      <c r="AL2" s="2" t="str">
        <f>IFERROR(IF(VLOOKUP('2012 Original'!AL2,key_ref,COLUMN(Appointing_Party__2),FALSE)="Agency head",'2012 Appt Party (2)'!AL$1,VLOOKUP('2012 Original'!AL2,key_ref,COLUMN(Appointing_Party__2),FALSE)),CONCATENATE("ERR: ",'2012 Original'!AL2))</f>
        <v>none</v>
      </c>
      <c r="AM2" s="2" t="str">
        <f>IFERROR(IF(VLOOKUP('2012 Original'!AM2,key_ref,COLUMN(Appointing_Party__2),FALSE)="Agency head",'2012 Appt Party (2)'!AM$1,VLOOKUP('2012 Original'!AM2,key_ref,COLUMN(Appointing_Party__2),FALSE)),CONCATENATE("ERR: ",'2012 Original'!AM2))</f>
        <v>none</v>
      </c>
      <c r="AN2" s="2" t="str">
        <f>IFERROR(IF(VLOOKUP('2012 Original'!AN2,key_ref,COLUMN(Appointing_Party__2),FALSE)="Agency head",'2012 Appt Party (2)'!AN$1,VLOOKUP('2012 Original'!AN2,key_ref,COLUMN(Appointing_Party__2),FALSE)),CONCATENATE("ERR: ",'2012 Original'!AN2))</f>
        <v>none</v>
      </c>
      <c r="AO2" s="2" t="str">
        <f>IFERROR(IF(VLOOKUP('2012 Original'!AO2,key_ref,COLUMN(Appointing_Party__2),FALSE)="Agency head",'2012 Appt Party (2)'!AO$1,VLOOKUP('2012 Original'!AO2,key_ref,COLUMN(Appointing_Party__2),FALSE)),CONCATENATE("ERR: ",'2012 Original'!AO2))</f>
        <v>none</v>
      </c>
      <c r="AP2" s="2" t="str">
        <f>IFERROR(IF(VLOOKUP('2012 Original'!AP2,key_ref,COLUMN(Appointing_Party__2),FALSE)="Agency head",'2012 Appt Party (2)'!AP$1,VLOOKUP('2012 Original'!AP2,key_ref,COLUMN(Appointing_Party__2),FALSE)),CONCATENATE("ERR: ",'2012 Original'!AP2))</f>
        <v>none</v>
      </c>
      <c r="AQ2" s="2" t="str">
        <f>IFERROR(IF(VLOOKUP('2012 Original'!AQ2,key_ref,COLUMN(Appointing_Party__2),FALSE)="Agency head",'2012 Appt Party (2)'!AQ$1,VLOOKUP('2012 Original'!AQ2,key_ref,COLUMN(Appointing_Party__2),FALSE)),CONCATENATE("ERR: ",'2012 Original'!AQ2))</f>
        <v>none</v>
      </c>
      <c r="AR2" s="2" t="str">
        <f>IFERROR(IF(VLOOKUP('2012 Original'!AR2,key_ref,COLUMN(Appointing_Party__2),FALSE)="Agency head",'2012 Appt Party (2)'!AR$1,VLOOKUP('2012 Original'!AR2,key_ref,COLUMN(Appointing_Party__2),FALSE)),CONCATENATE("ERR: ",'2012 Original'!AR2))</f>
        <v>none</v>
      </c>
      <c r="AS2" s="2" t="str">
        <f>IFERROR(IF(VLOOKUP('2012 Original'!AS2,key_ref,COLUMN(Appointing_Party__2),FALSE)="Agency head",'2012 Appt Party (2)'!AS$1,VLOOKUP('2012 Original'!AS2,key_ref,COLUMN(Appointing_Party__2),FALSE)),CONCATENATE("ERR: ",'2012 Original'!AS2))</f>
        <v>none</v>
      </c>
      <c r="AT2" s="2" t="str">
        <f>IFERROR(IF(VLOOKUP('2012 Original'!AT2,key_ref,COLUMN(Appointing_Party__2),FALSE)="Agency head",'2012 Appt Party (2)'!AT$1,VLOOKUP('2012 Original'!AT2,key_ref,COLUMN(Appointing_Party__2),FALSE)),CONCATENATE("ERR: ",'2012 Original'!AT2))</f>
        <v>none</v>
      </c>
      <c r="AU2" s="2" t="str">
        <f>IFERROR(IF(VLOOKUP('2012 Original'!AU2,key_ref,COLUMN(Appointing_Party__2),FALSE)="Agency head",'2012 Appt Party (2)'!AU$1,VLOOKUP('2012 Original'!AU2,key_ref,COLUMN(Appointing_Party__2),FALSE)),CONCATENATE("ERR: ",'2012 Original'!AU2))</f>
        <v>none</v>
      </c>
      <c r="AV2" s="2" t="str">
        <f>IFERROR(IF(VLOOKUP('2012 Original'!AV2,key_ref,COLUMN(Appointing_Party__2),FALSE)="Agency head",'2012 Appt Party (2)'!AV$1,VLOOKUP('2012 Original'!AV2,key_ref,COLUMN(Appointing_Party__2),FALSE)),CONCATENATE("ERR: ",'2012 Original'!AV2))</f>
        <v>none</v>
      </c>
      <c r="AW2" s="2" t="str">
        <f>IFERROR(IF(VLOOKUP('2012 Original'!AW2,key_ref,COLUMN(Appointing_Party__2),FALSE)="Agency head",'2012 Appt Party (2)'!AW$1,VLOOKUP('2012 Original'!AW2,key_ref,COLUMN(Appointing_Party__2),FALSE)),CONCATENATE("ERR: ",'2012 Original'!AW2))</f>
        <v>none</v>
      </c>
      <c r="AX2" s="2" t="str">
        <f>IFERROR(IF(VLOOKUP('2012 Original'!AX2,key_ref,COLUMN(Appointing_Party__2),FALSE)="Agency head",'2012 Appt Party (2)'!AX$1,VLOOKUP('2012 Original'!AX2,key_ref,COLUMN(Appointing_Party__2),FALSE)),CONCATENATE("ERR: ",'2012 Original'!AX2))</f>
        <v>none</v>
      </c>
      <c r="AY2" s="2" t="str">
        <f>IFERROR(IF(VLOOKUP('2012 Original'!AY2,key_ref,COLUMN(Appointing_Party__2),FALSE)="Agency head",'2012 Appt Party (2)'!AY$1,VLOOKUP('2012 Original'!AY2,key_ref,COLUMN(Appointing_Party__2),FALSE)),CONCATENATE("ERR: ",'2012 Original'!AY2))</f>
        <v>none</v>
      </c>
      <c r="AZ2" s="2" t="str">
        <f>IFERROR(IF(VLOOKUP('2012 Original'!AZ2,key_ref,COLUMN(Appointing_Party__2),FALSE)="Agency head",'2012 Appt Party (2)'!AZ$1,VLOOKUP('2012 Original'!AZ2,key_ref,COLUMN(Appointing_Party__2),FALSE)),CONCATENATE("ERR: ",'2012 Original'!AZ2))</f>
        <v>none</v>
      </c>
    </row>
    <row r="3" spans="1:52" s="4" customFormat="1">
      <c r="A3" s="3" t="s">
        <v>10</v>
      </c>
      <c r="B3" s="2" t="str">
        <f>IFERROR(IF(VLOOKUP('2012 Original'!B3,key_ref,COLUMN(Appointing_Party__2),FALSE)="Agency head",'2012 Appt Party (2)'!B$1,VLOOKUP('2012 Original'!B3,key_ref,COLUMN(Appointing_Party__2),FALSE)),CONCATENATE("ERR: ",'2012 Original'!B3))</f>
        <v>none</v>
      </c>
      <c r="C3" s="2" t="str">
        <f>IFERROR(IF(VLOOKUP('2012 Original'!C3,key_ref,COLUMN(Appointing_Party__2),FALSE)="Agency head",'2012 Appt Party (2)'!C$1,VLOOKUP('2012 Original'!C3,key_ref,COLUMN(Appointing_Party__2),FALSE)),CONCATENATE("ERR: ",'2012 Original'!C3))</f>
        <v>none</v>
      </c>
      <c r="D3" s="2" t="str">
        <f>IFERROR(IF(VLOOKUP('2012 Original'!D3,key_ref,COLUMN(Appointing_Party__2),FALSE)="Agency head",'2012 Appt Party (2)'!D$1,VLOOKUP('2012 Original'!D3,key_ref,COLUMN(Appointing_Party__2),FALSE)),CONCATENATE("ERR: ",'2012 Original'!D3))</f>
        <v>none</v>
      </c>
      <c r="E3" s="2" t="str">
        <f>IFERROR(IF(VLOOKUP('2012 Original'!E3,key_ref,COLUMN(Appointing_Party__2),FALSE)="Agency head",'2012 Appt Party (2)'!E$1,VLOOKUP('2012 Original'!E3,key_ref,COLUMN(Appointing_Party__2),FALSE)),CONCATENATE("ERR: ",'2012 Original'!E3))</f>
        <v>none</v>
      </c>
      <c r="F3" s="2" t="str">
        <f>IFERROR(IF(VLOOKUP('2012 Original'!F3,key_ref,COLUMN(Appointing_Party__2),FALSE)="Agency head",'2012 Appt Party (2)'!F$1,VLOOKUP('2012 Original'!F3,key_ref,COLUMN(Appointing_Party__2),FALSE)),CONCATENATE("ERR: ",'2012 Original'!F3))</f>
        <v>none</v>
      </c>
      <c r="G3" s="2" t="str">
        <f>IFERROR(IF(VLOOKUP('2012 Original'!G3,key_ref,COLUMN(Appointing_Party__2),FALSE)="Agency head",'2012 Appt Party (2)'!G$1,VLOOKUP('2012 Original'!G3,key_ref,COLUMN(Appointing_Party__2),FALSE)),CONCATENATE("ERR: ",'2012 Original'!G3))</f>
        <v>none</v>
      </c>
      <c r="H3" s="2" t="str">
        <f>IFERROR(IF(VLOOKUP('2012 Original'!H3,key_ref,COLUMN(Appointing_Party__2),FALSE)="Agency head",'2012 Appt Party (2)'!H$1,VLOOKUP('2012 Original'!H3,key_ref,COLUMN(Appointing_Party__2),FALSE)),CONCATENATE("ERR: ",'2012 Original'!H3))</f>
        <v>none</v>
      </c>
      <c r="I3" s="2" t="str">
        <f>IFERROR(IF(VLOOKUP('2012 Original'!I3,key_ref,COLUMN(Appointing_Party__2),FALSE)="Agency head",'2012 Appt Party (2)'!I$1,VLOOKUP('2012 Original'!I3,key_ref,COLUMN(Appointing_Party__2),FALSE)),CONCATENATE("ERR: ",'2012 Original'!I3))</f>
        <v>none</v>
      </c>
      <c r="J3" s="2" t="str">
        <f>IFERROR(IF(VLOOKUP('2012 Original'!J3,key_ref,COLUMN(Appointing_Party__2),FALSE)="Agency head",'2012 Appt Party (2)'!J$1,VLOOKUP('2012 Original'!J3,key_ref,COLUMN(Appointing_Party__2),FALSE)),CONCATENATE("ERR: ",'2012 Original'!J3))</f>
        <v>none</v>
      </c>
      <c r="K3" s="2" t="str">
        <f>IFERROR(IF(VLOOKUP('2012 Original'!K3,key_ref,COLUMN(Appointing_Party__2),FALSE)="Agency head",'2012 Appt Party (2)'!K$1,VLOOKUP('2012 Original'!K3,key_ref,COLUMN(Appointing_Party__2),FALSE)),CONCATENATE("ERR: ",'2012 Original'!K3))</f>
        <v>none</v>
      </c>
      <c r="L3" s="2" t="str">
        <f>IFERROR(IF(VLOOKUP('2012 Original'!L3,key_ref,COLUMN(Appointing_Party__2),FALSE)="Agency head",'2012 Appt Party (2)'!L$1,VLOOKUP('2012 Original'!L3,key_ref,COLUMN(Appointing_Party__2),FALSE)),CONCATENATE("ERR: ",'2012 Original'!L3))</f>
        <v>none</v>
      </c>
      <c r="M3" s="2" t="str">
        <f>IFERROR(IF(VLOOKUP('2012 Original'!M3,key_ref,COLUMN(Appointing_Party__2),FALSE)="Agency head",'2012 Appt Party (2)'!M$1,VLOOKUP('2012 Original'!M3,key_ref,COLUMN(Appointing_Party__2),FALSE)),CONCATENATE("ERR: ",'2012 Original'!M3))</f>
        <v>none</v>
      </c>
      <c r="N3" s="2" t="str">
        <f>IFERROR(IF(VLOOKUP('2012 Original'!N3,key_ref,COLUMN(Appointing_Party__2),FALSE)="Agency head",'2012 Appt Party (2)'!N$1,VLOOKUP('2012 Original'!N3,key_ref,COLUMN(Appointing_Party__2),FALSE)),CONCATENATE("ERR: ",'2012 Original'!N3))</f>
        <v>none</v>
      </c>
      <c r="O3" s="2" t="str">
        <f>IFERROR(IF(VLOOKUP('2012 Original'!O3,key_ref,COLUMN(Appointing_Party__2),FALSE)="Agency head",'2012 Appt Party (2)'!O$1,VLOOKUP('2012 Original'!O3,key_ref,COLUMN(Appointing_Party__2),FALSE)),CONCATENATE("ERR: ",'2012 Original'!O3))</f>
        <v>none</v>
      </c>
      <c r="P3" s="2" t="str">
        <f>IFERROR(IF(VLOOKUP('2012 Original'!P3,key_ref,COLUMN(Appointing_Party__2),FALSE)="Agency head",'2012 Appt Party (2)'!P$1,VLOOKUP('2012 Original'!P3,key_ref,COLUMN(Appointing_Party__2),FALSE)),CONCATENATE("ERR: ",'2012 Original'!P3))</f>
        <v>none</v>
      </c>
      <c r="Q3" s="2" t="str">
        <f>IFERROR(IF(VLOOKUP('2012 Original'!Q3,key_ref,COLUMN(Appointing_Party__2),FALSE)="Agency head",'2012 Appt Party (2)'!Q$1,VLOOKUP('2012 Original'!Q3,key_ref,COLUMN(Appointing_Party__2),FALSE)),CONCATENATE("ERR: ",'2012 Original'!Q3))</f>
        <v>none</v>
      </c>
      <c r="R3" s="2" t="str">
        <f>IFERROR(IF(VLOOKUP('2012 Original'!R3,key_ref,COLUMN(Appointing_Party__2),FALSE)="Agency head",'2012 Appt Party (2)'!R$1,VLOOKUP('2012 Original'!R3,key_ref,COLUMN(Appointing_Party__2),FALSE)),CONCATENATE("ERR: ",'2012 Original'!R3))</f>
        <v>none</v>
      </c>
      <c r="S3" s="2" t="str">
        <f>IFERROR(IF(VLOOKUP('2012 Original'!S3,key_ref,COLUMN(Appointing_Party__2),FALSE)="Agency head",'2012 Appt Party (2)'!S$1,VLOOKUP('2012 Original'!S3,key_ref,COLUMN(Appointing_Party__2),FALSE)),CONCATENATE("ERR: ",'2012 Original'!S3))</f>
        <v>none</v>
      </c>
      <c r="T3" s="2" t="str">
        <f>IFERROR(IF(VLOOKUP('2012 Original'!T3,key_ref,COLUMN(Appointing_Party__2),FALSE)="Agency head",'2012 Appt Party (2)'!T$1,VLOOKUP('2012 Original'!T3,key_ref,COLUMN(Appointing_Party__2),FALSE)),CONCATENATE("ERR: ",'2012 Original'!T3))</f>
        <v>none</v>
      </c>
      <c r="U3" s="2" t="str">
        <f>IFERROR(IF(VLOOKUP('2012 Original'!U3,key_ref,COLUMN(Appointing_Party__2),FALSE)="Agency head",'2012 Appt Party (2)'!U$1,VLOOKUP('2012 Original'!U3,key_ref,COLUMN(Appointing_Party__2),FALSE)),CONCATENATE("ERR: ",'2012 Original'!U3))</f>
        <v>none</v>
      </c>
      <c r="V3" s="2" t="str">
        <f>IFERROR(IF(VLOOKUP('2012 Original'!V3,key_ref,COLUMN(Appointing_Party__2),FALSE)="Agency head",'2012 Appt Party (2)'!V$1,VLOOKUP('2012 Original'!V3,key_ref,COLUMN(Appointing_Party__2),FALSE)),CONCATENATE("ERR: ",'2012 Original'!V3))</f>
        <v>none</v>
      </c>
      <c r="W3" s="2" t="str">
        <f>IFERROR(IF(VLOOKUP('2012 Original'!W3,key_ref,COLUMN(Appointing_Party__2),FALSE)="Agency head",'2012 Appt Party (2)'!W$1,VLOOKUP('2012 Original'!W3,key_ref,COLUMN(Appointing_Party__2),FALSE)),CONCATENATE("ERR: ",'2012 Original'!W3))</f>
        <v>none</v>
      </c>
      <c r="X3" s="2" t="str">
        <f>IFERROR(IF(VLOOKUP('2012 Original'!X3,key_ref,COLUMN(Appointing_Party__2),FALSE)="Agency head",'2012 Appt Party (2)'!X$1,VLOOKUP('2012 Original'!X3,key_ref,COLUMN(Appointing_Party__2),FALSE)),CONCATENATE("ERR: ",'2012 Original'!X3))</f>
        <v>none</v>
      </c>
      <c r="Y3" s="2" t="str">
        <f>IFERROR(IF(VLOOKUP('2012 Original'!Y3,key_ref,COLUMN(Appointing_Party__2),FALSE)="Agency head",'2012 Appt Party (2)'!Y$1,VLOOKUP('2012 Original'!Y3,key_ref,COLUMN(Appointing_Party__2),FALSE)),CONCATENATE("ERR: ",'2012 Original'!Y3))</f>
        <v>none</v>
      </c>
      <c r="Z3" s="2" t="str">
        <f>IFERROR(IF(VLOOKUP('2012 Original'!Z3,key_ref,COLUMN(Appointing_Party__2),FALSE)="Agency head",'2012 Appt Party (2)'!Z$1,VLOOKUP('2012 Original'!Z3,key_ref,COLUMN(Appointing_Party__2),FALSE)),CONCATENATE("ERR: ",'2012 Original'!Z3))</f>
        <v>none</v>
      </c>
      <c r="AA3" s="2" t="str">
        <f>IFERROR(IF(VLOOKUP('2012 Original'!AA3,key_ref,COLUMN(Appointing_Party__2),FALSE)="Agency head",'2012 Appt Party (2)'!AA$1,VLOOKUP('2012 Original'!AA3,key_ref,COLUMN(Appointing_Party__2),FALSE)),CONCATENATE("ERR: ",'2012 Original'!AA3))</f>
        <v>none</v>
      </c>
      <c r="AB3" s="2" t="str">
        <f>IFERROR(IF(VLOOKUP('2012 Original'!AB3,key_ref,COLUMN(Appointing_Party__2),FALSE)="Agency head",'2012 Appt Party (2)'!AB$1,VLOOKUP('2012 Original'!AB3,key_ref,COLUMN(Appointing_Party__2),FALSE)),CONCATENATE("ERR: ",'2012 Original'!AB3))</f>
        <v>none</v>
      </c>
      <c r="AC3" s="2" t="str">
        <f>IFERROR(IF(VLOOKUP('2012 Original'!AC3,key_ref,COLUMN(Appointing_Party__2),FALSE)="Agency head",'2012 Appt Party (2)'!AC$1,VLOOKUP('2012 Original'!AC3,key_ref,COLUMN(Appointing_Party__2),FALSE)),CONCATENATE("ERR: ",'2012 Original'!AC3))</f>
        <v>none</v>
      </c>
      <c r="AD3" s="2" t="str">
        <f>IFERROR(IF(VLOOKUP('2012 Original'!AD3,key_ref,COLUMN(Appointing_Party__2),FALSE)="Agency head",'2012 Appt Party (2)'!AD$1,VLOOKUP('2012 Original'!AD3,key_ref,COLUMN(Appointing_Party__2),FALSE)),CONCATENATE("ERR: ",'2012 Original'!AD3))</f>
        <v>none</v>
      </c>
      <c r="AE3" s="2" t="str">
        <f>IFERROR(IF(VLOOKUP('2012 Original'!AE3,key_ref,COLUMN(Appointing_Party__2),FALSE)="Agency head",'2012 Appt Party (2)'!AE$1,VLOOKUP('2012 Original'!AE3,key_ref,COLUMN(Appointing_Party__2),FALSE)),CONCATENATE("ERR: ",'2012 Original'!AE3))</f>
        <v>none</v>
      </c>
      <c r="AF3" s="2" t="str">
        <f>IFERROR(IF(VLOOKUP('2012 Original'!AF3,key_ref,COLUMN(Appointing_Party__2),FALSE)="Agency head",'2012 Appt Party (2)'!AF$1,VLOOKUP('2012 Original'!AF3,key_ref,COLUMN(Appointing_Party__2),FALSE)),CONCATENATE("ERR: ",'2012 Original'!AF3))</f>
        <v>none</v>
      </c>
      <c r="AG3" s="2" t="str">
        <f>IFERROR(IF(VLOOKUP('2012 Original'!AG3,key_ref,COLUMN(Appointing_Party__2),FALSE)="Agency head",'2012 Appt Party (2)'!AG$1,VLOOKUP('2012 Original'!AG3,key_ref,COLUMN(Appointing_Party__2),FALSE)),CONCATENATE("ERR: ",'2012 Original'!AG3))</f>
        <v>none</v>
      </c>
      <c r="AH3" s="2" t="str">
        <f>IFERROR(IF(VLOOKUP('2012 Original'!AH3,key_ref,COLUMN(Appointing_Party__2),FALSE)="Agency head",'2012 Appt Party (2)'!AH$1,VLOOKUP('2012 Original'!AH3,key_ref,COLUMN(Appointing_Party__2),FALSE)),CONCATENATE("ERR: ",'2012 Original'!AH3))</f>
        <v>none</v>
      </c>
      <c r="AI3" s="2" t="str">
        <f>IFERROR(IF(VLOOKUP('2012 Original'!AI3,key_ref,COLUMN(Appointing_Party__2),FALSE)="Agency head",'2012 Appt Party (2)'!AI$1,VLOOKUP('2012 Original'!AI3,key_ref,COLUMN(Appointing_Party__2),FALSE)),CONCATENATE("ERR: ",'2012 Original'!AI3))</f>
        <v>none</v>
      </c>
      <c r="AJ3" s="2" t="str">
        <f>IFERROR(IF(VLOOKUP('2012 Original'!AJ3,key_ref,COLUMN(Appointing_Party__2),FALSE)="Agency head",'2012 Appt Party (2)'!AJ$1,VLOOKUP('2012 Original'!AJ3,key_ref,COLUMN(Appointing_Party__2),FALSE)),CONCATENATE("ERR: ",'2012 Original'!AJ3))</f>
        <v>none</v>
      </c>
      <c r="AK3" s="2" t="str">
        <f>IFERROR(IF(VLOOKUP('2012 Original'!AK3,key_ref,COLUMN(Appointing_Party__2),FALSE)="Agency head",'2012 Appt Party (2)'!AK$1,VLOOKUP('2012 Original'!AK3,key_ref,COLUMN(Appointing_Party__2),FALSE)),CONCATENATE("ERR: ",'2012 Original'!AK3))</f>
        <v>none</v>
      </c>
      <c r="AL3" s="2" t="str">
        <f>IFERROR(IF(VLOOKUP('2012 Original'!AL3,key_ref,COLUMN(Appointing_Party__2),FALSE)="Agency head",'2012 Appt Party (2)'!AL$1,VLOOKUP('2012 Original'!AL3,key_ref,COLUMN(Appointing_Party__2),FALSE)),CONCATENATE("ERR: ",'2012 Original'!AL3))</f>
        <v>none</v>
      </c>
      <c r="AM3" s="2" t="str">
        <f>IFERROR(IF(VLOOKUP('2012 Original'!AM3,key_ref,COLUMN(Appointing_Party__2),FALSE)="Agency head",'2012 Appt Party (2)'!AM$1,VLOOKUP('2012 Original'!AM3,key_ref,COLUMN(Appointing_Party__2),FALSE)),CONCATENATE("ERR: ",'2012 Original'!AM3))</f>
        <v>none</v>
      </c>
      <c r="AN3" s="2" t="str">
        <f>IFERROR(IF(VLOOKUP('2012 Original'!AN3,key_ref,COLUMN(Appointing_Party__2),FALSE)="Agency head",'2012 Appt Party (2)'!AN$1,VLOOKUP('2012 Original'!AN3,key_ref,COLUMN(Appointing_Party__2),FALSE)),CONCATENATE("ERR: ",'2012 Original'!AN3))</f>
        <v>none</v>
      </c>
      <c r="AO3" s="2" t="str">
        <f>IFERROR(IF(VLOOKUP('2012 Original'!AO3,key_ref,COLUMN(Appointing_Party__2),FALSE)="Agency head",'2012 Appt Party (2)'!AO$1,VLOOKUP('2012 Original'!AO3,key_ref,COLUMN(Appointing_Party__2),FALSE)),CONCATENATE("ERR: ",'2012 Original'!AO3))</f>
        <v>none</v>
      </c>
      <c r="AP3" s="2" t="str">
        <f>IFERROR(IF(VLOOKUP('2012 Original'!AP3,key_ref,COLUMN(Appointing_Party__2),FALSE)="Agency head",'2012 Appt Party (2)'!AP$1,VLOOKUP('2012 Original'!AP3,key_ref,COLUMN(Appointing_Party__2),FALSE)),CONCATENATE("ERR: ",'2012 Original'!AP3))</f>
        <v>none</v>
      </c>
      <c r="AQ3" s="2" t="str">
        <f>IFERROR(IF(VLOOKUP('2012 Original'!AQ3,key_ref,COLUMN(Appointing_Party__2),FALSE)="Agency head",'2012 Appt Party (2)'!AQ$1,VLOOKUP('2012 Original'!AQ3,key_ref,COLUMN(Appointing_Party__2),FALSE)),CONCATENATE("ERR: ",'2012 Original'!AQ3))</f>
        <v>none</v>
      </c>
      <c r="AR3" s="2" t="str">
        <f>IFERROR(IF(VLOOKUP('2012 Original'!AR3,key_ref,COLUMN(Appointing_Party__2),FALSE)="Agency head",'2012 Appt Party (2)'!AR$1,VLOOKUP('2012 Original'!AR3,key_ref,COLUMN(Appointing_Party__2),FALSE)),CONCATENATE("ERR: ",'2012 Original'!AR3))</f>
        <v>none</v>
      </c>
      <c r="AS3" s="2" t="str">
        <f>IFERROR(IF(VLOOKUP('2012 Original'!AS3,key_ref,COLUMN(Appointing_Party__2),FALSE)="Agency head",'2012 Appt Party (2)'!AS$1,VLOOKUP('2012 Original'!AS3,key_ref,COLUMN(Appointing_Party__2),FALSE)),CONCATENATE("ERR: ",'2012 Original'!AS3))</f>
        <v>none</v>
      </c>
      <c r="AT3" s="2" t="str">
        <f>IFERROR(IF(VLOOKUP('2012 Original'!AT3,key_ref,COLUMN(Appointing_Party__2),FALSE)="Agency head",'2012 Appt Party (2)'!AT$1,VLOOKUP('2012 Original'!AT3,key_ref,COLUMN(Appointing_Party__2),FALSE)),CONCATENATE("ERR: ",'2012 Original'!AT3))</f>
        <v>none</v>
      </c>
      <c r="AU3" s="2" t="str">
        <f>IFERROR(IF(VLOOKUP('2012 Original'!AU3,key_ref,COLUMN(Appointing_Party__2),FALSE)="Agency head",'2012 Appt Party (2)'!AU$1,VLOOKUP('2012 Original'!AU3,key_ref,COLUMN(Appointing_Party__2),FALSE)),CONCATENATE("ERR: ",'2012 Original'!AU3))</f>
        <v>none</v>
      </c>
      <c r="AV3" s="2" t="str">
        <f>IFERROR(IF(VLOOKUP('2012 Original'!AV3,key_ref,COLUMN(Appointing_Party__2),FALSE)="Agency head",'2012 Appt Party (2)'!AV$1,VLOOKUP('2012 Original'!AV3,key_ref,COLUMN(Appointing_Party__2),FALSE)),CONCATENATE("ERR: ",'2012 Original'!AV3))</f>
        <v>none</v>
      </c>
      <c r="AW3" s="2" t="str">
        <f>IFERROR(IF(VLOOKUP('2012 Original'!AW3,key_ref,COLUMN(Appointing_Party__2),FALSE)="Agency head",'2012 Appt Party (2)'!AW$1,VLOOKUP('2012 Original'!AW3,key_ref,COLUMN(Appointing_Party__2),FALSE)),CONCATENATE("ERR: ",'2012 Original'!AW3))</f>
        <v>none</v>
      </c>
      <c r="AX3" s="2" t="str">
        <f>IFERROR(IF(VLOOKUP('2012 Original'!AX3,key_ref,COLUMN(Appointing_Party__2),FALSE)="Agency head",'2012 Appt Party (2)'!AX$1,VLOOKUP('2012 Original'!AX3,key_ref,COLUMN(Appointing_Party__2),FALSE)),CONCATENATE("ERR: ",'2012 Original'!AX3))</f>
        <v>none</v>
      </c>
      <c r="AY3" s="2" t="str">
        <f>IFERROR(IF(VLOOKUP('2012 Original'!AY3,key_ref,COLUMN(Appointing_Party__2),FALSE)="Agency head",'2012 Appt Party (2)'!AY$1,VLOOKUP('2012 Original'!AY3,key_ref,COLUMN(Appointing_Party__2),FALSE)),CONCATENATE("ERR: ",'2012 Original'!AY3))</f>
        <v>none</v>
      </c>
      <c r="AZ3" s="2" t="str">
        <f>IFERROR(IF(VLOOKUP('2012 Original'!AZ3,key_ref,COLUMN(Appointing_Party__2),FALSE)="Agency head",'2012 Appt Party (2)'!AZ$1,VLOOKUP('2012 Original'!AZ3,key_ref,COLUMN(Appointing_Party__2),FALSE)),CONCATENATE("ERR: ",'2012 Original'!AZ3))</f>
        <v>none</v>
      </c>
    </row>
    <row r="4" spans="1:52" s="4" customFormat="1">
      <c r="A4" s="3" t="s">
        <v>14</v>
      </c>
      <c r="B4" s="2" t="str">
        <f>IFERROR(IF(VLOOKUP('2012 Original'!B4,key_ref,COLUMN(Appointing_Party__2),FALSE)="Agency head",'2012 Appt Party (2)'!B$1,VLOOKUP('2012 Original'!B4,key_ref,COLUMN(Appointing_Party__2),FALSE)),CONCATENATE("ERR: ",'2012 Original'!B4))</f>
        <v>none</v>
      </c>
      <c r="C4" s="2" t="str">
        <f>IFERROR(IF(VLOOKUP('2012 Original'!C4,key_ref,COLUMN(Appointing_Party__2),FALSE)="Agency head",'2012 Appt Party (2)'!C$1,VLOOKUP('2012 Original'!C4,key_ref,COLUMN(Appointing_Party__2),FALSE)),CONCATENATE("ERR: ",'2012 Original'!C4))</f>
        <v>none</v>
      </c>
      <c r="D4" s="2" t="str">
        <f>IFERROR(IF(VLOOKUP('2012 Original'!D4,key_ref,COLUMN(Appointing_Party__2),FALSE)="Agency head",'2012 Appt Party (2)'!D$1,VLOOKUP('2012 Original'!D4,key_ref,COLUMN(Appointing_Party__2),FALSE)),CONCATENATE("ERR: ",'2012 Original'!D4))</f>
        <v>none</v>
      </c>
      <c r="E4" s="2" t="str">
        <f>IFERROR(IF(VLOOKUP('2012 Original'!E4,key_ref,COLUMN(Appointing_Party__2),FALSE)="Agency head",'2012 Appt Party (2)'!E$1,VLOOKUP('2012 Original'!E4,key_ref,COLUMN(Appointing_Party__2),FALSE)),CONCATENATE("ERR: ",'2012 Original'!E4))</f>
        <v>none</v>
      </c>
      <c r="F4" s="2" t="str">
        <f>IFERROR(IF(VLOOKUP('2012 Original'!F4,key_ref,COLUMN(Appointing_Party__2),FALSE)="Agency head",'2012 Appt Party (2)'!F$1,VLOOKUP('2012 Original'!F4,key_ref,COLUMN(Appointing_Party__2),FALSE)),CONCATENATE("ERR: ",'2012 Original'!F4))</f>
        <v>none</v>
      </c>
      <c r="G4" s="2" t="str">
        <f>IFERROR(IF(VLOOKUP('2012 Original'!G4,key_ref,COLUMN(Appointing_Party__2),FALSE)="Agency head",'2012 Appt Party (2)'!G$1,VLOOKUP('2012 Original'!G4,key_ref,COLUMN(Appointing_Party__2),FALSE)),CONCATENATE("ERR: ",'2012 Original'!G4))</f>
        <v>none</v>
      </c>
      <c r="H4" s="2" t="str">
        <f>IFERROR(IF(VLOOKUP('2012 Original'!H4,key_ref,COLUMN(Appointing_Party__2),FALSE)="Agency head",'2012 Appt Party (2)'!H$1,VLOOKUP('2012 Original'!H4,key_ref,COLUMN(Appointing_Party__2),FALSE)),CONCATENATE("ERR: ",'2012 Original'!H4))</f>
        <v>none</v>
      </c>
      <c r="I4" s="2" t="str">
        <f>IFERROR(IF(VLOOKUP('2012 Original'!I4,key_ref,COLUMN(Appointing_Party__2),FALSE)="Agency head",'2012 Appt Party (2)'!I$1,VLOOKUP('2012 Original'!I4,key_ref,COLUMN(Appointing_Party__2),FALSE)),CONCATENATE("ERR: ",'2012 Original'!I4))</f>
        <v>none</v>
      </c>
      <c r="J4" s="2" t="str">
        <f>IFERROR(IF(VLOOKUP('2012 Original'!J4,key_ref,COLUMN(Appointing_Party__2),FALSE)="Agency head",'2012 Appt Party (2)'!J$1,VLOOKUP('2012 Original'!J4,key_ref,COLUMN(Appointing_Party__2),FALSE)),CONCATENATE("ERR: ",'2012 Original'!J4))</f>
        <v>none</v>
      </c>
      <c r="K4" s="2" t="str">
        <f>IFERROR(IF(VLOOKUP('2012 Original'!K4,key_ref,COLUMN(Appointing_Party__2),FALSE)="Agency head",'2012 Appt Party (2)'!K$1,VLOOKUP('2012 Original'!K4,key_ref,COLUMN(Appointing_Party__2),FALSE)),CONCATENATE("ERR: ",'2012 Original'!K4))</f>
        <v>none</v>
      </c>
      <c r="L4" s="2" t="str">
        <f>IFERROR(IF(VLOOKUP('2012 Original'!L4,key_ref,COLUMN(Appointing_Party__2),FALSE)="Agency head",'2012 Appt Party (2)'!L$1,VLOOKUP('2012 Original'!L4,key_ref,COLUMN(Appointing_Party__2),FALSE)),CONCATENATE("ERR: ",'2012 Original'!L4))</f>
        <v>none</v>
      </c>
      <c r="M4" s="2" t="str">
        <f>IFERROR(IF(VLOOKUP('2012 Original'!M4,key_ref,COLUMN(Appointing_Party__2),FALSE)="Agency head",'2012 Appt Party (2)'!M$1,VLOOKUP('2012 Original'!M4,key_ref,COLUMN(Appointing_Party__2),FALSE)),CONCATENATE("ERR: ",'2012 Original'!M4))</f>
        <v>none</v>
      </c>
      <c r="N4" s="2" t="str">
        <f>IFERROR(IF(VLOOKUP('2012 Original'!N4,key_ref,COLUMN(Appointing_Party__2),FALSE)="Agency head",'2012 Appt Party (2)'!N$1,VLOOKUP('2012 Original'!N4,key_ref,COLUMN(Appointing_Party__2),FALSE)),CONCATENATE("ERR: ",'2012 Original'!N4))</f>
        <v>none</v>
      </c>
      <c r="O4" s="2" t="str">
        <f>IFERROR(IF(VLOOKUP('2012 Original'!O4,key_ref,COLUMN(Appointing_Party__2),FALSE)="Agency head",'2012 Appt Party (2)'!O$1,VLOOKUP('2012 Original'!O4,key_ref,COLUMN(Appointing_Party__2),FALSE)),CONCATENATE("ERR: ",'2012 Original'!O4))</f>
        <v>none</v>
      </c>
      <c r="P4" s="2" t="str">
        <f>IFERROR(IF(VLOOKUP('2012 Original'!P4,key_ref,COLUMN(Appointing_Party__2),FALSE)="Agency head",'2012 Appt Party (2)'!P$1,VLOOKUP('2012 Original'!P4,key_ref,COLUMN(Appointing_Party__2),FALSE)),CONCATENATE("ERR: ",'2012 Original'!P4))</f>
        <v>none</v>
      </c>
      <c r="Q4" s="2" t="str">
        <f>IFERROR(IF(VLOOKUP('2012 Original'!Q4,key_ref,COLUMN(Appointing_Party__2),FALSE)="Agency head",'2012 Appt Party (2)'!Q$1,VLOOKUP('2012 Original'!Q4,key_ref,COLUMN(Appointing_Party__2),FALSE)),CONCATENATE("ERR: ",'2012 Original'!Q4))</f>
        <v>none</v>
      </c>
      <c r="R4" s="2" t="str">
        <f>IFERROR(IF(VLOOKUP('2012 Original'!R4,key_ref,COLUMN(Appointing_Party__2),FALSE)="Agency head",'2012 Appt Party (2)'!R$1,VLOOKUP('2012 Original'!R4,key_ref,COLUMN(Appointing_Party__2),FALSE)),CONCATENATE("ERR: ",'2012 Original'!R4))</f>
        <v>none</v>
      </c>
      <c r="S4" s="2" t="str">
        <f>IFERROR(IF(VLOOKUP('2012 Original'!S4,key_ref,COLUMN(Appointing_Party__2),FALSE)="Agency head",'2012 Appt Party (2)'!S$1,VLOOKUP('2012 Original'!S4,key_ref,COLUMN(Appointing_Party__2),FALSE)),CONCATENATE("ERR: ",'2012 Original'!S4))</f>
        <v>none</v>
      </c>
      <c r="T4" s="2" t="str">
        <f>IFERROR(IF(VLOOKUP('2012 Original'!T4,key_ref,COLUMN(Appointing_Party__2),FALSE)="Agency head",'2012 Appt Party (2)'!T$1,VLOOKUP('2012 Original'!T4,key_ref,COLUMN(Appointing_Party__2),FALSE)),CONCATENATE("ERR: ",'2012 Original'!T4))</f>
        <v>none</v>
      </c>
      <c r="U4" s="2" t="str">
        <f>IFERROR(IF(VLOOKUP('2012 Original'!U4,key_ref,COLUMN(Appointing_Party__2),FALSE)="Agency head",'2012 Appt Party (2)'!U$1,VLOOKUP('2012 Original'!U4,key_ref,COLUMN(Appointing_Party__2),FALSE)),CONCATENATE("ERR: ",'2012 Original'!U4))</f>
        <v>none</v>
      </c>
      <c r="V4" s="2" t="str">
        <f>IFERROR(IF(VLOOKUP('2012 Original'!V4,key_ref,COLUMN(Appointing_Party__2),FALSE)="Agency head",'2012 Appt Party (2)'!V$1,VLOOKUP('2012 Original'!V4,key_ref,COLUMN(Appointing_Party__2),FALSE)),CONCATENATE("ERR: ",'2012 Original'!V4))</f>
        <v>none</v>
      </c>
      <c r="W4" s="2" t="str">
        <f>IFERROR(IF(VLOOKUP('2012 Original'!W4,key_ref,COLUMN(Appointing_Party__2),FALSE)="Agency head",'2012 Appt Party (2)'!W$1,VLOOKUP('2012 Original'!W4,key_ref,COLUMN(Appointing_Party__2),FALSE)),CONCATENATE("ERR: ",'2012 Original'!W4))</f>
        <v>none</v>
      </c>
      <c r="X4" s="2" t="str">
        <f>IFERROR(IF(VLOOKUP('2012 Original'!X4,key_ref,COLUMN(Appointing_Party__2),FALSE)="Agency head",'2012 Appt Party (2)'!X$1,VLOOKUP('2012 Original'!X4,key_ref,COLUMN(Appointing_Party__2),FALSE)),CONCATENATE("ERR: ",'2012 Original'!X4))</f>
        <v>none</v>
      </c>
      <c r="Y4" s="2" t="str">
        <f>IFERROR(IF(VLOOKUP('2012 Original'!Y4,key_ref,COLUMN(Appointing_Party__2),FALSE)="Agency head",'2012 Appt Party (2)'!Y$1,VLOOKUP('2012 Original'!Y4,key_ref,COLUMN(Appointing_Party__2),FALSE)),CONCATENATE("ERR: ",'2012 Original'!Y4))</f>
        <v>none</v>
      </c>
      <c r="Z4" s="2" t="str">
        <f>IFERROR(IF(VLOOKUP('2012 Original'!Z4,key_ref,COLUMN(Appointing_Party__2),FALSE)="Agency head",'2012 Appt Party (2)'!Z$1,VLOOKUP('2012 Original'!Z4,key_ref,COLUMN(Appointing_Party__2),FALSE)),CONCATENATE("ERR: ",'2012 Original'!Z4))</f>
        <v>none</v>
      </c>
      <c r="AA4" s="2" t="str">
        <f>IFERROR(IF(VLOOKUP('2012 Original'!AA4,key_ref,COLUMN(Appointing_Party__2),FALSE)="Agency head",'2012 Appt Party (2)'!AA$1,VLOOKUP('2012 Original'!AA4,key_ref,COLUMN(Appointing_Party__2),FALSE)),CONCATENATE("ERR: ",'2012 Original'!AA4))</f>
        <v>none</v>
      </c>
      <c r="AB4" s="2" t="str">
        <f>IFERROR(IF(VLOOKUP('2012 Original'!AB4,key_ref,COLUMN(Appointing_Party__2),FALSE)="Agency head",'2012 Appt Party (2)'!AB$1,VLOOKUP('2012 Original'!AB4,key_ref,COLUMN(Appointing_Party__2),FALSE)),CONCATENATE("ERR: ",'2012 Original'!AB4))</f>
        <v>none</v>
      </c>
      <c r="AC4" s="2" t="str">
        <f>IFERROR(IF(VLOOKUP('2012 Original'!AC4,key_ref,COLUMN(Appointing_Party__2),FALSE)="Agency head",'2012 Appt Party (2)'!AC$1,VLOOKUP('2012 Original'!AC4,key_ref,COLUMN(Appointing_Party__2),FALSE)),CONCATENATE("ERR: ",'2012 Original'!AC4))</f>
        <v>none</v>
      </c>
      <c r="AD4" s="2" t="str">
        <f>IFERROR(IF(VLOOKUP('2012 Original'!AD4,key_ref,COLUMN(Appointing_Party__2),FALSE)="Agency head",'2012 Appt Party (2)'!AD$1,VLOOKUP('2012 Original'!AD4,key_ref,COLUMN(Appointing_Party__2),FALSE)),CONCATENATE("ERR: ",'2012 Original'!AD4))</f>
        <v>none</v>
      </c>
      <c r="AE4" s="2" t="str">
        <f>IFERROR(IF(VLOOKUP('2012 Original'!AE4,key_ref,COLUMN(Appointing_Party__2),FALSE)="Agency head",'2012 Appt Party (2)'!AE$1,VLOOKUP('2012 Original'!AE4,key_ref,COLUMN(Appointing_Party__2),FALSE)),CONCATENATE("ERR: ",'2012 Original'!AE4))</f>
        <v>none</v>
      </c>
      <c r="AF4" s="2" t="str">
        <f>IFERROR(IF(VLOOKUP('2012 Original'!AF4,key_ref,COLUMN(Appointing_Party__2),FALSE)="Agency head",'2012 Appt Party (2)'!AF$1,VLOOKUP('2012 Original'!AF4,key_ref,COLUMN(Appointing_Party__2),FALSE)),CONCATENATE("ERR: ",'2012 Original'!AF4))</f>
        <v>none</v>
      </c>
      <c r="AG4" s="2" t="str">
        <f>IFERROR(IF(VLOOKUP('2012 Original'!AG4,key_ref,COLUMN(Appointing_Party__2),FALSE)="Agency head",'2012 Appt Party (2)'!AG$1,VLOOKUP('2012 Original'!AG4,key_ref,COLUMN(Appointing_Party__2),FALSE)),CONCATENATE("ERR: ",'2012 Original'!AG4))</f>
        <v>none</v>
      </c>
      <c r="AH4" s="2" t="str">
        <f>IFERROR(IF(VLOOKUP('2012 Original'!AH4,key_ref,COLUMN(Appointing_Party__2),FALSE)="Agency head",'2012 Appt Party (2)'!AH$1,VLOOKUP('2012 Original'!AH4,key_ref,COLUMN(Appointing_Party__2),FALSE)),CONCATENATE("ERR: ",'2012 Original'!AH4))</f>
        <v>none</v>
      </c>
      <c r="AI4" s="2" t="str">
        <f>IFERROR(IF(VLOOKUP('2012 Original'!AI4,key_ref,COLUMN(Appointing_Party__2),FALSE)="Agency head",'2012 Appt Party (2)'!AI$1,VLOOKUP('2012 Original'!AI4,key_ref,COLUMN(Appointing_Party__2),FALSE)),CONCATENATE("ERR: ",'2012 Original'!AI4))</f>
        <v>none</v>
      </c>
      <c r="AJ4" s="2" t="str">
        <f>IFERROR(IF(VLOOKUP('2012 Original'!AJ4,key_ref,COLUMN(Appointing_Party__2),FALSE)="Agency head",'2012 Appt Party (2)'!AJ$1,VLOOKUP('2012 Original'!AJ4,key_ref,COLUMN(Appointing_Party__2),FALSE)),CONCATENATE("ERR: ",'2012 Original'!AJ4))</f>
        <v>none</v>
      </c>
      <c r="AK4" s="2" t="str">
        <f>IFERROR(IF(VLOOKUP('2012 Original'!AK4,key_ref,COLUMN(Appointing_Party__2),FALSE)="Agency head",'2012 Appt Party (2)'!AK$1,VLOOKUP('2012 Original'!AK4,key_ref,COLUMN(Appointing_Party__2),FALSE)),CONCATENATE("ERR: ",'2012 Original'!AK4))</f>
        <v>none</v>
      </c>
      <c r="AL4" s="2" t="str">
        <f>IFERROR(IF(VLOOKUP('2012 Original'!AL4,key_ref,COLUMN(Appointing_Party__2),FALSE)="Agency head",'2012 Appt Party (2)'!AL$1,VLOOKUP('2012 Original'!AL4,key_ref,COLUMN(Appointing_Party__2),FALSE)),CONCATENATE("ERR: ",'2012 Original'!AL4))</f>
        <v>none</v>
      </c>
      <c r="AM4" s="2" t="str">
        <f>IFERROR(IF(VLOOKUP('2012 Original'!AM4,key_ref,COLUMN(Appointing_Party__2),FALSE)="Agency head",'2012 Appt Party (2)'!AM$1,VLOOKUP('2012 Original'!AM4,key_ref,COLUMN(Appointing_Party__2),FALSE)),CONCATENATE("ERR: ",'2012 Original'!AM4))</f>
        <v>none</v>
      </c>
      <c r="AN4" s="2" t="str">
        <f>IFERROR(IF(VLOOKUP('2012 Original'!AN4,key_ref,COLUMN(Appointing_Party__2),FALSE)="Agency head",'2012 Appt Party (2)'!AN$1,VLOOKUP('2012 Original'!AN4,key_ref,COLUMN(Appointing_Party__2),FALSE)),CONCATENATE("ERR: ",'2012 Original'!AN4))</f>
        <v>none</v>
      </c>
      <c r="AO4" s="2" t="str">
        <f>IFERROR(IF(VLOOKUP('2012 Original'!AO4,key_ref,COLUMN(Appointing_Party__2),FALSE)="Agency head",'2012 Appt Party (2)'!AO$1,VLOOKUP('2012 Original'!AO4,key_ref,COLUMN(Appointing_Party__2),FALSE)),CONCATENATE("ERR: ",'2012 Original'!AO4))</f>
        <v>none</v>
      </c>
      <c r="AP4" s="2" t="str">
        <f>IFERROR(IF(VLOOKUP('2012 Original'!AP4,key_ref,COLUMN(Appointing_Party__2),FALSE)="Agency head",'2012 Appt Party (2)'!AP$1,VLOOKUP('2012 Original'!AP4,key_ref,COLUMN(Appointing_Party__2),FALSE)),CONCATENATE("ERR: ",'2012 Original'!AP4))</f>
        <v>none</v>
      </c>
      <c r="AQ4" s="2" t="str">
        <f>IFERROR(IF(VLOOKUP('2012 Original'!AQ4,key_ref,COLUMN(Appointing_Party__2),FALSE)="Agency head",'2012 Appt Party (2)'!AQ$1,VLOOKUP('2012 Original'!AQ4,key_ref,COLUMN(Appointing_Party__2),FALSE)),CONCATENATE("ERR: ",'2012 Original'!AQ4))</f>
        <v>none</v>
      </c>
      <c r="AR4" s="2" t="str">
        <f>IFERROR(IF(VLOOKUP('2012 Original'!AR4,key_ref,COLUMN(Appointing_Party__2),FALSE)="Agency head",'2012 Appt Party (2)'!AR$1,VLOOKUP('2012 Original'!AR4,key_ref,COLUMN(Appointing_Party__2),FALSE)),CONCATENATE("ERR: ",'2012 Original'!AR4))</f>
        <v>none</v>
      </c>
      <c r="AS4" s="2" t="str">
        <f>IFERROR(IF(VLOOKUP('2012 Original'!AS4,key_ref,COLUMN(Appointing_Party__2),FALSE)="Agency head",'2012 Appt Party (2)'!AS$1,VLOOKUP('2012 Original'!AS4,key_ref,COLUMN(Appointing_Party__2),FALSE)),CONCATENATE("ERR: ",'2012 Original'!AS4))</f>
        <v>none</v>
      </c>
      <c r="AT4" s="2" t="str">
        <f>IFERROR(IF(VLOOKUP('2012 Original'!AT4,key_ref,COLUMN(Appointing_Party__2),FALSE)="Agency head",'2012 Appt Party (2)'!AT$1,VLOOKUP('2012 Original'!AT4,key_ref,COLUMN(Appointing_Party__2),FALSE)),CONCATENATE("ERR: ",'2012 Original'!AT4))</f>
        <v>none</v>
      </c>
      <c r="AU4" s="2" t="str">
        <f>IFERROR(IF(VLOOKUP('2012 Original'!AU4,key_ref,COLUMN(Appointing_Party__2),FALSE)="Agency head",'2012 Appt Party (2)'!AU$1,VLOOKUP('2012 Original'!AU4,key_ref,COLUMN(Appointing_Party__2),FALSE)),CONCATENATE("ERR: ",'2012 Original'!AU4))</f>
        <v>none</v>
      </c>
      <c r="AV4" s="2" t="str">
        <f>IFERROR(IF(VLOOKUP('2012 Original'!AV4,key_ref,COLUMN(Appointing_Party__2),FALSE)="Agency head",'2012 Appt Party (2)'!AV$1,VLOOKUP('2012 Original'!AV4,key_ref,COLUMN(Appointing_Party__2),FALSE)),CONCATENATE("ERR: ",'2012 Original'!AV4))</f>
        <v>none</v>
      </c>
      <c r="AW4" s="2" t="str">
        <f>IFERROR(IF(VLOOKUP('2012 Original'!AW4,key_ref,COLUMN(Appointing_Party__2),FALSE)="Agency head",'2012 Appt Party (2)'!AW$1,VLOOKUP('2012 Original'!AW4,key_ref,COLUMN(Appointing_Party__2),FALSE)),CONCATENATE("ERR: ",'2012 Original'!AW4))</f>
        <v>none</v>
      </c>
      <c r="AX4" s="2" t="str">
        <f>IFERROR(IF(VLOOKUP('2012 Original'!AX4,key_ref,COLUMN(Appointing_Party__2),FALSE)="Agency head",'2012 Appt Party (2)'!AX$1,VLOOKUP('2012 Original'!AX4,key_ref,COLUMN(Appointing_Party__2),FALSE)),CONCATENATE("ERR: ",'2012 Original'!AX4))</f>
        <v>none</v>
      </c>
      <c r="AY4" s="2" t="str">
        <f>IFERROR(IF(VLOOKUP('2012 Original'!AY4,key_ref,COLUMN(Appointing_Party__2),FALSE)="Agency head",'2012 Appt Party (2)'!AY$1,VLOOKUP('2012 Original'!AY4,key_ref,COLUMN(Appointing_Party__2),FALSE)),CONCATENATE("ERR: ",'2012 Original'!AY4))</f>
        <v>none</v>
      </c>
      <c r="AZ4" s="2" t="str">
        <f>IFERROR(IF(VLOOKUP('2012 Original'!AZ4,key_ref,COLUMN(Appointing_Party__2),FALSE)="Agency head",'2012 Appt Party (2)'!AZ$1,VLOOKUP('2012 Original'!AZ4,key_ref,COLUMN(Appointing_Party__2),FALSE)),CONCATENATE("ERR: ",'2012 Original'!AZ4))</f>
        <v>none</v>
      </c>
    </row>
    <row r="5" spans="1:52" s="4" customFormat="1">
      <c r="A5" s="3" t="s">
        <v>16</v>
      </c>
      <c r="B5" s="2" t="str">
        <f>IFERROR(IF(VLOOKUP('2012 Original'!B5,key_ref,COLUMN(Appointing_Party__2),FALSE)="Agency head",'2012 Appt Party (2)'!B$1,VLOOKUP('2012 Original'!B5,key_ref,COLUMN(Appointing_Party__2),FALSE)),CONCATENATE("ERR: ",'2012 Original'!B5))</f>
        <v>none</v>
      </c>
      <c r="C5" s="2" t="str">
        <f>IFERROR(IF(VLOOKUP('2012 Original'!C5,key_ref,COLUMN(Appointing_Party__2),FALSE)="Agency head",'2012 Appt Party (2)'!C$1,VLOOKUP('2012 Original'!C5,key_ref,COLUMN(Appointing_Party__2),FALSE)),CONCATENATE("ERR: ",'2012 Original'!C5))</f>
        <v>none</v>
      </c>
      <c r="D5" s="2" t="str">
        <f>IFERROR(IF(VLOOKUP('2012 Original'!D5,key_ref,COLUMN(Appointing_Party__2),FALSE)="Agency head",'2012 Appt Party (2)'!D$1,VLOOKUP('2012 Original'!D5,key_ref,COLUMN(Appointing_Party__2),FALSE)),CONCATENATE("ERR: ",'2012 Original'!D5))</f>
        <v>none</v>
      </c>
      <c r="E5" s="2" t="str">
        <f>IFERROR(IF(VLOOKUP('2012 Original'!E5,key_ref,COLUMN(Appointing_Party__2),FALSE)="Agency head",'2012 Appt Party (2)'!E$1,VLOOKUP('2012 Original'!E5,key_ref,COLUMN(Appointing_Party__2),FALSE)),CONCATENATE("ERR: ",'2012 Original'!E5))</f>
        <v>none</v>
      </c>
      <c r="F5" s="2" t="str">
        <f>IFERROR(IF(VLOOKUP('2012 Original'!F5,key_ref,COLUMN(Appointing_Party__2),FALSE)="Agency head",'2012 Appt Party (2)'!F$1,VLOOKUP('2012 Original'!F5,key_ref,COLUMN(Appointing_Party__2),FALSE)),CONCATENATE("ERR: ",'2012 Original'!F5))</f>
        <v>none</v>
      </c>
      <c r="G5" s="2" t="str">
        <f>IFERROR(IF(VLOOKUP('2012 Original'!G5,key_ref,COLUMN(Appointing_Party__2),FALSE)="Agency head",'2012 Appt Party (2)'!G$1,VLOOKUP('2012 Original'!G5,key_ref,COLUMN(Appointing_Party__2),FALSE)),CONCATENATE("ERR: ",'2012 Original'!G5))</f>
        <v>none</v>
      </c>
      <c r="H5" s="2" t="str">
        <f>IFERROR(IF(VLOOKUP('2012 Original'!H5,key_ref,COLUMN(Appointing_Party__2),FALSE)="Agency head",'2012 Appt Party (2)'!H$1,VLOOKUP('2012 Original'!H5,key_ref,COLUMN(Appointing_Party__2),FALSE)),CONCATENATE("ERR: ",'2012 Original'!H5))</f>
        <v>none</v>
      </c>
      <c r="I5" s="2" t="str">
        <f>IFERROR(IF(VLOOKUP('2012 Original'!I5,key_ref,COLUMN(Appointing_Party__2),FALSE)="Agency head",'2012 Appt Party (2)'!I$1,VLOOKUP('2012 Original'!I5,key_ref,COLUMN(Appointing_Party__2),FALSE)),CONCATENATE("ERR: ",'2012 Original'!I5))</f>
        <v>none</v>
      </c>
      <c r="J5" s="2" t="str">
        <f>IFERROR(IF(VLOOKUP('2012 Original'!J5,key_ref,COLUMN(Appointing_Party__2),FALSE)="Agency head",'2012 Appt Party (2)'!J$1,VLOOKUP('2012 Original'!J5,key_ref,COLUMN(Appointing_Party__2),FALSE)),CONCATENATE("ERR: ",'2012 Original'!J5))</f>
        <v>none</v>
      </c>
      <c r="K5" s="2" t="str">
        <f>IFERROR(IF(VLOOKUP('2012 Original'!K5,key_ref,COLUMN(Appointing_Party__2),FALSE)="Agency head",'2012 Appt Party (2)'!K$1,VLOOKUP('2012 Original'!K5,key_ref,COLUMN(Appointing_Party__2),FALSE)),CONCATENATE("ERR: ",'2012 Original'!K5))</f>
        <v>none</v>
      </c>
      <c r="L5" s="2" t="str">
        <f>IFERROR(IF(VLOOKUP('2012 Original'!L5,key_ref,COLUMN(Appointing_Party__2),FALSE)="Agency head",'2012 Appt Party (2)'!L$1,VLOOKUP('2012 Original'!L5,key_ref,COLUMN(Appointing_Party__2),FALSE)),CONCATENATE("ERR: ",'2012 Original'!L5))</f>
        <v>none</v>
      </c>
      <c r="M5" s="2" t="str">
        <f>IFERROR(IF(VLOOKUP('2012 Original'!M5,key_ref,COLUMN(Appointing_Party__2),FALSE)="Agency head",'2012 Appt Party (2)'!M$1,VLOOKUP('2012 Original'!M5,key_ref,COLUMN(Appointing_Party__2),FALSE)),CONCATENATE("ERR: ",'2012 Original'!M5))</f>
        <v>none</v>
      </c>
      <c r="N5" s="2" t="str">
        <f>IFERROR(IF(VLOOKUP('2012 Original'!N5,key_ref,COLUMN(Appointing_Party__2),FALSE)="Agency head",'2012 Appt Party (2)'!N$1,VLOOKUP('2012 Original'!N5,key_ref,COLUMN(Appointing_Party__2),FALSE)),CONCATENATE("ERR: ",'2012 Original'!N5))</f>
        <v>none</v>
      </c>
      <c r="O5" s="2" t="str">
        <f>IFERROR(IF(VLOOKUP('2012 Original'!O5,key_ref,COLUMN(Appointing_Party__2),FALSE)="Agency head",'2012 Appt Party (2)'!O$1,VLOOKUP('2012 Original'!O5,key_ref,COLUMN(Appointing_Party__2),FALSE)),CONCATENATE("ERR: ",'2012 Original'!O5))</f>
        <v>none</v>
      </c>
      <c r="P5" s="2" t="str">
        <f>IFERROR(IF(VLOOKUP('2012 Original'!P5,key_ref,COLUMN(Appointing_Party__2),FALSE)="Agency head",'2012 Appt Party (2)'!P$1,VLOOKUP('2012 Original'!P5,key_ref,COLUMN(Appointing_Party__2),FALSE)),CONCATENATE("ERR: ",'2012 Original'!P5))</f>
        <v>none</v>
      </c>
      <c r="Q5" s="2" t="str">
        <f>IFERROR(IF(VLOOKUP('2012 Original'!Q5,key_ref,COLUMN(Appointing_Party__2),FALSE)="Agency head",'2012 Appt Party (2)'!Q$1,VLOOKUP('2012 Original'!Q5,key_ref,COLUMN(Appointing_Party__2),FALSE)),CONCATENATE("ERR: ",'2012 Original'!Q5))</f>
        <v>none</v>
      </c>
      <c r="R5" s="2" t="str">
        <f>IFERROR(IF(VLOOKUP('2012 Original'!R5,key_ref,COLUMN(Appointing_Party__2),FALSE)="Agency head",'2012 Appt Party (2)'!R$1,VLOOKUP('2012 Original'!R5,key_ref,COLUMN(Appointing_Party__2),FALSE)),CONCATENATE("ERR: ",'2012 Original'!R5))</f>
        <v>none</v>
      </c>
      <c r="S5" s="2" t="str">
        <f>IFERROR(IF(VLOOKUP('2012 Original'!S5,key_ref,COLUMN(Appointing_Party__2),FALSE)="Agency head",'2012 Appt Party (2)'!S$1,VLOOKUP('2012 Original'!S5,key_ref,COLUMN(Appointing_Party__2),FALSE)),CONCATENATE("ERR: ",'2012 Original'!S5))</f>
        <v>none</v>
      </c>
      <c r="T5" s="2" t="str">
        <f>IFERROR(IF(VLOOKUP('2012 Original'!T5,key_ref,COLUMN(Appointing_Party__2),FALSE)="Agency head",'2012 Appt Party (2)'!T$1,VLOOKUP('2012 Original'!T5,key_ref,COLUMN(Appointing_Party__2),FALSE)),CONCATENATE("ERR: ",'2012 Original'!T5))</f>
        <v>none</v>
      </c>
      <c r="U5" s="2" t="str">
        <f>IFERROR(IF(VLOOKUP('2012 Original'!U5,key_ref,COLUMN(Appointing_Party__2),FALSE)="Agency head",'2012 Appt Party (2)'!U$1,VLOOKUP('2012 Original'!U5,key_ref,COLUMN(Appointing_Party__2),FALSE)),CONCATENATE("ERR: ",'2012 Original'!U5))</f>
        <v>none</v>
      </c>
      <c r="V5" s="2" t="str">
        <f>IFERROR(IF(VLOOKUP('2012 Original'!V5,key_ref,COLUMN(Appointing_Party__2),FALSE)="Agency head",'2012 Appt Party (2)'!V$1,VLOOKUP('2012 Original'!V5,key_ref,COLUMN(Appointing_Party__2),FALSE)),CONCATENATE("ERR: ",'2012 Original'!V5))</f>
        <v>none</v>
      </c>
      <c r="W5" s="2" t="str">
        <f>IFERROR(IF(VLOOKUP('2012 Original'!W5,key_ref,COLUMN(Appointing_Party__2),FALSE)="Agency head",'2012 Appt Party (2)'!W$1,VLOOKUP('2012 Original'!W5,key_ref,COLUMN(Appointing_Party__2),FALSE)),CONCATENATE("ERR: ",'2012 Original'!W5))</f>
        <v>none</v>
      </c>
      <c r="X5" s="2" t="str">
        <f>IFERROR(IF(VLOOKUP('2012 Original'!X5,key_ref,COLUMN(Appointing_Party__2),FALSE)="Agency head",'2012 Appt Party (2)'!X$1,VLOOKUP('2012 Original'!X5,key_ref,COLUMN(Appointing_Party__2),FALSE)),CONCATENATE("ERR: ",'2012 Original'!X5))</f>
        <v>none</v>
      </c>
      <c r="Y5" s="2" t="str">
        <f>IFERROR(IF(VLOOKUP('2012 Original'!Y5,key_ref,COLUMN(Appointing_Party__2),FALSE)="Agency head",'2012 Appt Party (2)'!Y$1,VLOOKUP('2012 Original'!Y5,key_ref,COLUMN(Appointing_Party__2),FALSE)),CONCATENATE("ERR: ",'2012 Original'!Y5))</f>
        <v>none</v>
      </c>
      <c r="Z5" s="2" t="str">
        <f>IFERROR(IF(VLOOKUP('2012 Original'!Z5,key_ref,COLUMN(Appointing_Party__2),FALSE)="Agency head",'2012 Appt Party (2)'!Z$1,VLOOKUP('2012 Original'!Z5,key_ref,COLUMN(Appointing_Party__2),FALSE)),CONCATENATE("ERR: ",'2012 Original'!Z5))</f>
        <v>none</v>
      </c>
      <c r="AA5" s="2" t="str">
        <f>IFERROR(IF(VLOOKUP('2012 Original'!AA5,key_ref,COLUMN(Appointing_Party__2),FALSE)="Agency head",'2012 Appt Party (2)'!AA$1,VLOOKUP('2012 Original'!AA5,key_ref,COLUMN(Appointing_Party__2),FALSE)),CONCATENATE("ERR: ",'2012 Original'!AA5))</f>
        <v>none</v>
      </c>
      <c r="AB5" s="2" t="str">
        <f>IFERROR(IF(VLOOKUP('2012 Original'!AB5,key_ref,COLUMN(Appointing_Party__2),FALSE)="Agency head",'2012 Appt Party (2)'!AB$1,VLOOKUP('2012 Original'!AB5,key_ref,COLUMN(Appointing_Party__2),FALSE)),CONCATENATE("ERR: ",'2012 Original'!AB5))</f>
        <v>none</v>
      </c>
      <c r="AC5" s="2" t="str">
        <f>IFERROR(IF(VLOOKUP('2012 Original'!AC5,key_ref,COLUMN(Appointing_Party__2),FALSE)="Agency head",'2012 Appt Party (2)'!AC$1,VLOOKUP('2012 Original'!AC5,key_ref,COLUMN(Appointing_Party__2),FALSE)),CONCATENATE("ERR: ",'2012 Original'!AC5))</f>
        <v>none</v>
      </c>
      <c r="AD5" s="2" t="str">
        <f>IFERROR(IF(VLOOKUP('2012 Original'!AD5,key_ref,COLUMN(Appointing_Party__2),FALSE)="Agency head",'2012 Appt Party (2)'!AD$1,VLOOKUP('2012 Original'!AD5,key_ref,COLUMN(Appointing_Party__2),FALSE)),CONCATENATE("ERR: ",'2012 Original'!AD5))</f>
        <v>none</v>
      </c>
      <c r="AE5" s="2" t="str">
        <f>IFERROR(IF(VLOOKUP('2012 Original'!AE5,key_ref,COLUMN(Appointing_Party__2),FALSE)="Agency head",'2012 Appt Party (2)'!AE$1,VLOOKUP('2012 Original'!AE5,key_ref,COLUMN(Appointing_Party__2),FALSE)),CONCATENATE("ERR: ",'2012 Original'!AE5))</f>
        <v>none</v>
      </c>
      <c r="AF5" s="2" t="str">
        <f>IFERROR(IF(VLOOKUP('2012 Original'!AF5,key_ref,COLUMN(Appointing_Party__2),FALSE)="Agency head",'2012 Appt Party (2)'!AF$1,VLOOKUP('2012 Original'!AF5,key_ref,COLUMN(Appointing_Party__2),FALSE)),CONCATENATE("ERR: ",'2012 Original'!AF5))</f>
        <v>none</v>
      </c>
      <c r="AG5" s="2" t="str">
        <f>IFERROR(IF(VLOOKUP('2012 Original'!AG5,key_ref,COLUMN(Appointing_Party__2),FALSE)="Agency head",'2012 Appt Party (2)'!AG$1,VLOOKUP('2012 Original'!AG5,key_ref,COLUMN(Appointing_Party__2),FALSE)),CONCATENATE("ERR: ",'2012 Original'!AG5))</f>
        <v>none</v>
      </c>
      <c r="AH5" s="2" t="str">
        <f>IFERROR(IF(VLOOKUP('2012 Original'!AH5,key_ref,COLUMN(Appointing_Party__2),FALSE)="Agency head",'2012 Appt Party (2)'!AH$1,VLOOKUP('2012 Original'!AH5,key_ref,COLUMN(Appointing_Party__2),FALSE)),CONCATENATE("ERR: ",'2012 Original'!AH5))</f>
        <v>none</v>
      </c>
      <c r="AI5" s="2" t="str">
        <f>IFERROR(IF(VLOOKUP('2012 Original'!AI5,key_ref,COLUMN(Appointing_Party__2),FALSE)="Agency head",'2012 Appt Party (2)'!AI$1,VLOOKUP('2012 Original'!AI5,key_ref,COLUMN(Appointing_Party__2),FALSE)),CONCATENATE("ERR: ",'2012 Original'!AI5))</f>
        <v>none</v>
      </c>
      <c r="AJ5" s="2" t="str">
        <f>IFERROR(IF(VLOOKUP('2012 Original'!AJ5,key_ref,COLUMN(Appointing_Party__2),FALSE)="Agency head",'2012 Appt Party (2)'!AJ$1,VLOOKUP('2012 Original'!AJ5,key_ref,COLUMN(Appointing_Party__2),FALSE)),CONCATENATE("ERR: ",'2012 Original'!AJ5))</f>
        <v>none</v>
      </c>
      <c r="AK5" s="2" t="str">
        <f>IFERROR(IF(VLOOKUP('2012 Original'!AK5,key_ref,COLUMN(Appointing_Party__2),FALSE)="Agency head",'2012 Appt Party (2)'!AK$1,VLOOKUP('2012 Original'!AK5,key_ref,COLUMN(Appointing_Party__2),FALSE)),CONCATENATE("ERR: ",'2012 Original'!AK5))</f>
        <v>none</v>
      </c>
      <c r="AL5" s="2" t="str">
        <f>IFERROR(IF(VLOOKUP('2012 Original'!AL5,key_ref,COLUMN(Appointing_Party__2),FALSE)="Agency head",'2012 Appt Party (2)'!AL$1,VLOOKUP('2012 Original'!AL5,key_ref,COLUMN(Appointing_Party__2),FALSE)),CONCATENATE("ERR: ",'2012 Original'!AL5))</f>
        <v>none</v>
      </c>
      <c r="AM5" s="2" t="str">
        <f>IFERROR(IF(VLOOKUP('2012 Original'!AM5,key_ref,COLUMN(Appointing_Party__2),FALSE)="Agency head",'2012 Appt Party (2)'!AM$1,VLOOKUP('2012 Original'!AM5,key_ref,COLUMN(Appointing_Party__2),FALSE)),CONCATENATE("ERR: ",'2012 Original'!AM5))</f>
        <v>none</v>
      </c>
      <c r="AN5" s="2" t="str">
        <f>IFERROR(IF(VLOOKUP('2012 Original'!AN5,key_ref,COLUMN(Appointing_Party__2),FALSE)="Agency head",'2012 Appt Party (2)'!AN$1,VLOOKUP('2012 Original'!AN5,key_ref,COLUMN(Appointing_Party__2),FALSE)),CONCATENATE("ERR: ",'2012 Original'!AN5))</f>
        <v>none</v>
      </c>
      <c r="AO5" s="2" t="str">
        <f>IFERROR(IF(VLOOKUP('2012 Original'!AO5,key_ref,COLUMN(Appointing_Party__2),FALSE)="Agency head",'2012 Appt Party (2)'!AO$1,VLOOKUP('2012 Original'!AO5,key_ref,COLUMN(Appointing_Party__2),FALSE)),CONCATENATE("ERR: ",'2012 Original'!AO5))</f>
        <v>none</v>
      </c>
      <c r="AP5" s="2" t="str">
        <f>IFERROR(IF(VLOOKUP('2012 Original'!AP5,key_ref,COLUMN(Appointing_Party__2),FALSE)="Agency head",'2012 Appt Party (2)'!AP$1,VLOOKUP('2012 Original'!AP5,key_ref,COLUMN(Appointing_Party__2),FALSE)),CONCATENATE("ERR: ",'2012 Original'!AP5))</f>
        <v>none</v>
      </c>
      <c r="AQ5" s="2" t="str">
        <f>IFERROR(IF(VLOOKUP('2012 Original'!AQ5,key_ref,COLUMN(Appointing_Party__2),FALSE)="Agency head",'2012 Appt Party (2)'!AQ$1,VLOOKUP('2012 Original'!AQ5,key_ref,COLUMN(Appointing_Party__2),FALSE)),CONCATENATE("ERR: ",'2012 Original'!AQ5))</f>
        <v>none</v>
      </c>
      <c r="AR5" s="2" t="str">
        <f>IFERROR(IF(VLOOKUP('2012 Original'!AR5,key_ref,COLUMN(Appointing_Party__2),FALSE)="Agency head",'2012 Appt Party (2)'!AR$1,VLOOKUP('2012 Original'!AR5,key_ref,COLUMN(Appointing_Party__2),FALSE)),CONCATENATE("ERR: ",'2012 Original'!AR5))</f>
        <v>none</v>
      </c>
      <c r="AS5" s="2" t="str">
        <f>IFERROR(IF(VLOOKUP('2012 Original'!AS5,key_ref,COLUMN(Appointing_Party__2),FALSE)="Agency head",'2012 Appt Party (2)'!AS$1,VLOOKUP('2012 Original'!AS5,key_ref,COLUMN(Appointing_Party__2),FALSE)),CONCATENATE("ERR: ",'2012 Original'!AS5))</f>
        <v>none</v>
      </c>
      <c r="AT5" s="2" t="str">
        <f>IFERROR(IF(VLOOKUP('2012 Original'!AT5,key_ref,COLUMN(Appointing_Party__2),FALSE)="Agency head",'2012 Appt Party (2)'!AT$1,VLOOKUP('2012 Original'!AT5,key_ref,COLUMN(Appointing_Party__2),FALSE)),CONCATENATE("ERR: ",'2012 Original'!AT5))</f>
        <v>none</v>
      </c>
      <c r="AU5" s="2" t="str">
        <f>IFERROR(IF(VLOOKUP('2012 Original'!AU5,key_ref,COLUMN(Appointing_Party__2),FALSE)="Agency head",'2012 Appt Party (2)'!AU$1,VLOOKUP('2012 Original'!AU5,key_ref,COLUMN(Appointing_Party__2),FALSE)),CONCATENATE("ERR: ",'2012 Original'!AU5))</f>
        <v>none</v>
      </c>
      <c r="AV5" s="2" t="str">
        <f>IFERROR(IF(VLOOKUP('2012 Original'!AV5,key_ref,COLUMN(Appointing_Party__2),FALSE)="Agency head",'2012 Appt Party (2)'!AV$1,VLOOKUP('2012 Original'!AV5,key_ref,COLUMN(Appointing_Party__2),FALSE)),CONCATENATE("ERR: ",'2012 Original'!AV5))</f>
        <v>none</v>
      </c>
      <c r="AW5" s="2" t="str">
        <f>IFERROR(IF(VLOOKUP('2012 Original'!AW5,key_ref,COLUMN(Appointing_Party__2),FALSE)="Agency head",'2012 Appt Party (2)'!AW$1,VLOOKUP('2012 Original'!AW5,key_ref,COLUMN(Appointing_Party__2),FALSE)),CONCATENATE("ERR: ",'2012 Original'!AW5))</f>
        <v>none</v>
      </c>
      <c r="AX5" s="2" t="str">
        <f>IFERROR(IF(VLOOKUP('2012 Original'!AX5,key_ref,COLUMN(Appointing_Party__2),FALSE)="Agency head",'2012 Appt Party (2)'!AX$1,VLOOKUP('2012 Original'!AX5,key_ref,COLUMN(Appointing_Party__2),FALSE)),CONCATENATE("ERR: ",'2012 Original'!AX5))</f>
        <v>none</v>
      </c>
      <c r="AY5" s="2" t="str">
        <f>IFERROR(IF(VLOOKUP('2012 Original'!AY5,key_ref,COLUMN(Appointing_Party__2),FALSE)="Agency head",'2012 Appt Party (2)'!AY$1,VLOOKUP('2012 Original'!AY5,key_ref,COLUMN(Appointing_Party__2),FALSE)),CONCATENATE("ERR: ",'2012 Original'!AY5))</f>
        <v>none</v>
      </c>
      <c r="AZ5" s="2" t="str">
        <f>IFERROR(IF(VLOOKUP('2012 Original'!AZ5,key_ref,COLUMN(Appointing_Party__2),FALSE)="Agency head",'2012 Appt Party (2)'!AZ$1,VLOOKUP('2012 Original'!AZ5,key_ref,COLUMN(Appointing_Party__2),FALSE)),CONCATENATE("ERR: ",'2012 Original'!AZ5))</f>
        <v>none</v>
      </c>
    </row>
    <row r="6" spans="1:52" s="4" customFormat="1">
      <c r="A6" s="3" t="s">
        <v>17</v>
      </c>
      <c r="B6" s="2" t="str">
        <f>IFERROR(IF(VLOOKUP('2012 Original'!B6,key_ref,COLUMN(Appointing_Party__2),FALSE)="Agency head",'2012 Appt Party (2)'!B$1,VLOOKUP('2012 Original'!B6,key_ref,COLUMN(Appointing_Party__2),FALSE)),CONCATENATE("ERR: ",'2012 Original'!B6))</f>
        <v>none</v>
      </c>
      <c r="C6" s="2" t="str">
        <f>IFERROR(IF(VLOOKUP('2012 Original'!C6,key_ref,COLUMN(Appointing_Party__2),FALSE)="Agency head",'2012 Appt Party (2)'!C$1,VLOOKUP('2012 Original'!C6,key_ref,COLUMN(Appointing_Party__2),FALSE)),CONCATENATE("ERR: ",'2012 Original'!C6))</f>
        <v>none</v>
      </c>
      <c r="D6" s="2" t="str">
        <f>IFERROR(IF(VLOOKUP('2012 Original'!D6,key_ref,COLUMN(Appointing_Party__2),FALSE)="Agency head",'2012 Appt Party (2)'!D$1,VLOOKUP('2012 Original'!D6,key_ref,COLUMN(Appointing_Party__2),FALSE)),CONCATENATE("ERR: ",'2012 Original'!D6))</f>
        <v>none</v>
      </c>
      <c r="E6" s="2" t="str">
        <f>IFERROR(IF(VLOOKUP('2012 Original'!E6,key_ref,COLUMN(Appointing_Party__2),FALSE)="Agency head",'2012 Appt Party (2)'!E$1,VLOOKUP('2012 Original'!E6,key_ref,COLUMN(Appointing_Party__2),FALSE)),CONCATENATE("ERR: ",'2012 Original'!E6))</f>
        <v>none</v>
      </c>
      <c r="F6" s="2" t="str">
        <f>IFERROR(IF(VLOOKUP('2012 Original'!F6,key_ref,COLUMN(Appointing_Party__2),FALSE)="Agency head",'2012 Appt Party (2)'!F$1,VLOOKUP('2012 Original'!F6,key_ref,COLUMN(Appointing_Party__2),FALSE)),CONCATENATE("ERR: ",'2012 Original'!F6))</f>
        <v>none</v>
      </c>
      <c r="G6" s="2" t="str">
        <f>IFERROR(IF(VLOOKUP('2012 Original'!G6,key_ref,COLUMN(Appointing_Party__2),FALSE)="Agency head",'2012 Appt Party (2)'!G$1,VLOOKUP('2012 Original'!G6,key_ref,COLUMN(Appointing_Party__2),FALSE)),CONCATENATE("ERR: ",'2012 Original'!G6))</f>
        <v>none</v>
      </c>
      <c r="H6" s="2" t="str">
        <f>IFERROR(IF(VLOOKUP('2012 Original'!H6,key_ref,COLUMN(Appointing_Party__2),FALSE)="Agency head",'2012 Appt Party (2)'!H$1,VLOOKUP('2012 Original'!H6,key_ref,COLUMN(Appointing_Party__2),FALSE)),CONCATENATE("ERR: ",'2012 Original'!H6))</f>
        <v>none</v>
      </c>
      <c r="I6" s="2" t="str">
        <f>IFERROR(IF(VLOOKUP('2012 Original'!I6,key_ref,COLUMN(Appointing_Party__2),FALSE)="Agency head",'2012 Appt Party (2)'!I$1,VLOOKUP('2012 Original'!I6,key_ref,COLUMN(Appointing_Party__2),FALSE)),CONCATENATE("ERR: ",'2012 Original'!I6))</f>
        <v>none</v>
      </c>
      <c r="J6" s="2" t="str">
        <f>IFERROR(IF(VLOOKUP('2012 Original'!J6,key_ref,COLUMN(Appointing_Party__2),FALSE)="Agency head",'2012 Appt Party (2)'!J$1,VLOOKUP('2012 Original'!J6,key_ref,COLUMN(Appointing_Party__2),FALSE)),CONCATENATE("ERR: ",'2012 Original'!J6))</f>
        <v>none</v>
      </c>
      <c r="K6" s="2" t="str">
        <f>IFERROR(IF(VLOOKUP('2012 Original'!K6,key_ref,COLUMN(Appointing_Party__2),FALSE)="Agency head",'2012 Appt Party (2)'!K$1,VLOOKUP('2012 Original'!K6,key_ref,COLUMN(Appointing_Party__2),FALSE)),CONCATENATE("ERR: ",'2012 Original'!K6))</f>
        <v>none</v>
      </c>
      <c r="L6" s="2" t="str">
        <f>IFERROR(IF(VLOOKUP('2012 Original'!L6,key_ref,COLUMN(Appointing_Party__2),FALSE)="Agency head",'2012 Appt Party (2)'!L$1,VLOOKUP('2012 Original'!L6,key_ref,COLUMN(Appointing_Party__2),FALSE)),CONCATENATE("ERR: ",'2012 Original'!L6))</f>
        <v>none</v>
      </c>
      <c r="M6" s="2" t="str">
        <f>IFERROR(IF(VLOOKUP('2012 Original'!M6,key_ref,COLUMN(Appointing_Party__2),FALSE)="Agency head",'2012 Appt Party (2)'!M$1,VLOOKUP('2012 Original'!M6,key_ref,COLUMN(Appointing_Party__2),FALSE)),CONCATENATE("ERR: ",'2012 Original'!M6))</f>
        <v>none</v>
      </c>
      <c r="N6" s="2" t="str">
        <f>IFERROR(IF(VLOOKUP('2012 Original'!N6,key_ref,COLUMN(Appointing_Party__2),FALSE)="Agency head",'2012 Appt Party (2)'!N$1,VLOOKUP('2012 Original'!N6,key_ref,COLUMN(Appointing_Party__2),FALSE)),CONCATENATE("ERR: ",'2012 Original'!N6))</f>
        <v>none</v>
      </c>
      <c r="O6" s="2" t="str">
        <f>IFERROR(IF(VLOOKUP('2012 Original'!O6,key_ref,COLUMN(Appointing_Party__2),FALSE)="Agency head",'2012 Appt Party (2)'!O$1,VLOOKUP('2012 Original'!O6,key_ref,COLUMN(Appointing_Party__2),FALSE)),CONCATENATE("ERR: ",'2012 Original'!O6))</f>
        <v>none</v>
      </c>
      <c r="P6" s="2" t="str">
        <f>IFERROR(IF(VLOOKUP('2012 Original'!P6,key_ref,COLUMN(Appointing_Party__2),FALSE)="Agency head",'2012 Appt Party (2)'!P$1,VLOOKUP('2012 Original'!P6,key_ref,COLUMN(Appointing_Party__2),FALSE)),CONCATENATE("ERR: ",'2012 Original'!P6))</f>
        <v>none</v>
      </c>
      <c r="Q6" s="2" t="str">
        <f>IFERROR(IF(VLOOKUP('2012 Original'!Q6,key_ref,COLUMN(Appointing_Party__2),FALSE)="Agency head",'2012 Appt Party (2)'!Q$1,VLOOKUP('2012 Original'!Q6,key_ref,COLUMN(Appointing_Party__2),FALSE)),CONCATENATE("ERR: ",'2012 Original'!Q6))</f>
        <v>none</v>
      </c>
      <c r="R6" s="2" t="str">
        <f>IFERROR(IF(VLOOKUP('2012 Original'!R6,key_ref,COLUMN(Appointing_Party__2),FALSE)="Agency head",'2012 Appt Party (2)'!R$1,VLOOKUP('2012 Original'!R6,key_ref,COLUMN(Appointing_Party__2),FALSE)),CONCATENATE("ERR: ",'2012 Original'!R6))</f>
        <v>none</v>
      </c>
      <c r="S6" s="2" t="str">
        <f>IFERROR(IF(VLOOKUP('2012 Original'!S6,key_ref,COLUMN(Appointing_Party__2),FALSE)="Agency head",'2012 Appt Party (2)'!S$1,VLOOKUP('2012 Original'!S6,key_ref,COLUMN(Appointing_Party__2),FALSE)),CONCATENATE("ERR: ",'2012 Original'!S6))</f>
        <v>none</v>
      </c>
      <c r="T6" s="2" t="str">
        <f>IFERROR(IF(VLOOKUP('2012 Original'!T6,key_ref,COLUMN(Appointing_Party__2),FALSE)="Agency head",'2012 Appt Party (2)'!T$1,VLOOKUP('2012 Original'!T6,key_ref,COLUMN(Appointing_Party__2),FALSE)),CONCATENATE("ERR: ",'2012 Original'!T6))</f>
        <v>none</v>
      </c>
      <c r="U6" s="2" t="str">
        <f>IFERROR(IF(VLOOKUP('2012 Original'!U6,key_ref,COLUMN(Appointing_Party__2),FALSE)="Agency head",'2012 Appt Party (2)'!U$1,VLOOKUP('2012 Original'!U6,key_ref,COLUMN(Appointing_Party__2),FALSE)),CONCATENATE("ERR: ",'2012 Original'!U6))</f>
        <v>none</v>
      </c>
      <c r="V6" s="2" t="str">
        <f>IFERROR(IF(VLOOKUP('2012 Original'!V6,key_ref,COLUMN(Appointing_Party__2),FALSE)="Agency head",'2012 Appt Party (2)'!V$1,VLOOKUP('2012 Original'!V6,key_ref,COLUMN(Appointing_Party__2),FALSE)),CONCATENATE("ERR: ",'2012 Original'!V6))</f>
        <v>none</v>
      </c>
      <c r="W6" s="2" t="str">
        <f>IFERROR(IF(VLOOKUP('2012 Original'!W6,key_ref,COLUMN(Appointing_Party__2),FALSE)="Agency head",'2012 Appt Party (2)'!W$1,VLOOKUP('2012 Original'!W6,key_ref,COLUMN(Appointing_Party__2),FALSE)),CONCATENATE("ERR: ",'2012 Original'!W6))</f>
        <v>none</v>
      </c>
      <c r="X6" s="2" t="str">
        <f>IFERROR(IF(VLOOKUP('2012 Original'!X6,key_ref,COLUMN(Appointing_Party__2),FALSE)="Agency head",'2012 Appt Party (2)'!X$1,VLOOKUP('2012 Original'!X6,key_ref,COLUMN(Appointing_Party__2),FALSE)),CONCATENATE("ERR: ",'2012 Original'!X6))</f>
        <v>none</v>
      </c>
      <c r="Y6" s="2" t="str">
        <f>IFERROR(IF(VLOOKUP('2012 Original'!Y6,key_ref,COLUMN(Appointing_Party__2),FALSE)="Agency head",'2012 Appt Party (2)'!Y$1,VLOOKUP('2012 Original'!Y6,key_ref,COLUMN(Appointing_Party__2),FALSE)),CONCATENATE("ERR: ",'2012 Original'!Y6))</f>
        <v>none</v>
      </c>
      <c r="Z6" s="2" t="str">
        <f>IFERROR(IF(VLOOKUP('2012 Original'!Z6,key_ref,COLUMN(Appointing_Party__2),FALSE)="Agency head",'2012 Appt Party (2)'!Z$1,VLOOKUP('2012 Original'!Z6,key_ref,COLUMN(Appointing_Party__2),FALSE)),CONCATENATE("ERR: ",'2012 Original'!Z6))</f>
        <v>none</v>
      </c>
      <c r="AA6" s="2" t="str">
        <f>IFERROR(IF(VLOOKUP('2012 Original'!AA6,key_ref,COLUMN(Appointing_Party__2),FALSE)="Agency head",'2012 Appt Party (2)'!AA$1,VLOOKUP('2012 Original'!AA6,key_ref,COLUMN(Appointing_Party__2),FALSE)),CONCATENATE("ERR: ",'2012 Original'!AA6))</f>
        <v>none</v>
      </c>
      <c r="AB6" s="2" t="str">
        <f>IFERROR(IF(VLOOKUP('2012 Original'!AB6,key_ref,COLUMN(Appointing_Party__2),FALSE)="Agency head",'2012 Appt Party (2)'!AB$1,VLOOKUP('2012 Original'!AB6,key_ref,COLUMN(Appointing_Party__2),FALSE)),CONCATENATE("ERR: ",'2012 Original'!AB6))</f>
        <v>none</v>
      </c>
      <c r="AC6" s="2" t="str">
        <f>IFERROR(IF(VLOOKUP('2012 Original'!AC6,key_ref,COLUMN(Appointing_Party__2),FALSE)="Agency head",'2012 Appt Party (2)'!AC$1,VLOOKUP('2012 Original'!AC6,key_ref,COLUMN(Appointing_Party__2),FALSE)),CONCATENATE("ERR: ",'2012 Original'!AC6))</f>
        <v>Health Care Services</v>
      </c>
      <c r="AD6" s="2" t="str">
        <f>IFERROR(IF(VLOOKUP('2012 Original'!AD6,key_ref,COLUMN(Appointing_Party__2),FALSE)="Agency head",'2012 Appt Party (2)'!AD$1,VLOOKUP('2012 Original'!AD6,key_ref,COLUMN(Appointing_Party__2),FALSE)),CONCATENATE("ERR: ",'2012 Original'!AD6))</f>
        <v>Higher education</v>
      </c>
      <c r="AE6" s="2" t="str">
        <f>IFERROR(IF(VLOOKUP('2012 Original'!AE6,key_ref,COLUMN(Appointing_Party__2),FALSE)="Agency head",'2012 Appt Party (2)'!AE$1,VLOOKUP('2012 Original'!AE6,key_ref,COLUMN(Appointing_Party__2),FALSE)),CONCATENATE("ERR: ",'2012 Original'!AE6))</f>
        <v>none</v>
      </c>
      <c r="AF6" s="2" t="str">
        <f>IFERROR(IF(VLOOKUP('2012 Original'!AF6,key_ref,COLUMN(Appointing_Party__2),FALSE)="Agency head",'2012 Appt Party (2)'!AF$1,VLOOKUP('2012 Original'!AF6,key_ref,COLUMN(Appointing_Party__2),FALSE)),CONCATENATE("ERR: ",'2012 Original'!AF6))</f>
        <v>none</v>
      </c>
      <c r="AG6" s="2" t="str">
        <f>IFERROR(IF(VLOOKUP('2012 Original'!AG6,key_ref,COLUMN(Appointing_Party__2),FALSE)="Agency head",'2012 Appt Party (2)'!AG$1,VLOOKUP('2012 Original'!AG6,key_ref,COLUMN(Appointing_Party__2),FALSE)),CONCATENATE("ERR: ",'2012 Original'!AG6))</f>
        <v>none</v>
      </c>
      <c r="AH6" s="2" t="str">
        <f>IFERROR(IF(VLOOKUP('2012 Original'!AH6,key_ref,COLUMN(Appointing_Party__2),FALSE)="Agency head",'2012 Appt Party (2)'!AH$1,VLOOKUP('2012 Original'!AH6,key_ref,COLUMN(Appointing_Party__2),FALSE)),CONCATENATE("ERR: ",'2012 Original'!AH6))</f>
        <v>none</v>
      </c>
      <c r="AI6" s="2" t="str">
        <f>IFERROR(IF(VLOOKUP('2012 Original'!AI6,key_ref,COLUMN(Appointing_Party__2),FALSE)="Agency head",'2012 Appt Party (2)'!AI$1,VLOOKUP('2012 Original'!AI6,key_ref,COLUMN(Appointing_Party__2),FALSE)),CONCATENATE("ERR: ",'2012 Original'!AI6))</f>
        <v>none</v>
      </c>
      <c r="AJ6" s="2" t="str">
        <f>IFERROR(IF(VLOOKUP('2012 Original'!AJ6,key_ref,COLUMN(Appointing_Party__2),FALSE)="Agency head",'2012 Appt Party (2)'!AJ$1,VLOOKUP('2012 Original'!AJ6,key_ref,COLUMN(Appointing_Party__2),FALSE)),CONCATENATE("ERR: ",'2012 Original'!AJ6))</f>
        <v>Developmental Services</v>
      </c>
      <c r="AK6" s="2" t="str">
        <f>IFERROR(IF(VLOOKUP('2012 Original'!AK6,key_ref,COLUMN(Appointing_Party__2),FALSE)="Agency head",'2012 Appt Party (2)'!AK$1,VLOOKUP('2012 Original'!AK6,key_ref,COLUMN(Appointing_Party__2),FALSE)),CONCATENATE("ERR: ",'2012 Original'!AK6))</f>
        <v>none</v>
      </c>
      <c r="AL6" s="2" t="str">
        <f>IFERROR(IF(VLOOKUP('2012 Original'!AL6,key_ref,COLUMN(Appointing_Party__2),FALSE)="Agency head",'2012 Appt Party (2)'!AL$1,VLOOKUP('2012 Original'!AL6,key_ref,COLUMN(Appointing_Party__2),FALSE)),CONCATENATE("ERR: ",'2012 Original'!AL6))</f>
        <v>none</v>
      </c>
      <c r="AM6" s="2" t="str">
        <f>IFERROR(IF(VLOOKUP('2012 Original'!AM6,key_ref,COLUMN(Appointing_Party__2),FALSE)="Agency head",'2012 Appt Party (2)'!AM$1,VLOOKUP('2012 Original'!AM6,key_ref,COLUMN(Appointing_Party__2),FALSE)),CONCATENATE("ERR: ",'2012 Original'!AM6))</f>
        <v>none</v>
      </c>
      <c r="AN6" s="2" t="str">
        <f>IFERROR(IF(VLOOKUP('2012 Original'!AN6,key_ref,COLUMN(Appointing_Party__2),FALSE)="Agency head",'2012 Appt Party (2)'!AN$1,VLOOKUP('2012 Original'!AN6,key_ref,COLUMN(Appointing_Party__2),FALSE)),CONCATENATE("ERR: ",'2012 Original'!AN6))</f>
        <v>none</v>
      </c>
      <c r="AO6" s="2" t="str">
        <f>IFERROR(IF(VLOOKUP('2012 Original'!AO6,key_ref,COLUMN(Appointing_Party__2),FALSE)="Agency head",'2012 Appt Party (2)'!AO$1,VLOOKUP('2012 Original'!AO6,key_ref,COLUMN(Appointing_Party__2),FALSE)),CONCATENATE("ERR: ",'2012 Original'!AO6))</f>
        <v>none</v>
      </c>
      <c r="AP6" s="2" t="str">
        <f>IFERROR(IF(VLOOKUP('2012 Original'!AP6,key_ref,COLUMN(Appointing_Party__2),FALSE)="Agency head",'2012 Appt Party (2)'!AP$1,VLOOKUP('2012 Original'!AP6,key_ref,COLUMN(Appointing_Party__2),FALSE)),CONCATENATE("ERR: ",'2012 Original'!AP6))</f>
        <v>none</v>
      </c>
      <c r="AQ6" s="2" t="str">
        <f>IFERROR(IF(VLOOKUP('2012 Original'!AQ6,key_ref,COLUMN(Appointing_Party__2),FALSE)="Agency head",'2012 Appt Party (2)'!AQ$1,VLOOKUP('2012 Original'!AQ6,key_ref,COLUMN(Appointing_Party__2),FALSE)),CONCATENATE("ERR: ",'2012 Original'!AQ6))</f>
        <v>none</v>
      </c>
      <c r="AR6" s="2" t="str">
        <f>IFERROR(IF(VLOOKUP('2012 Original'!AR6,key_ref,COLUMN(Appointing_Party__2),FALSE)="Agency head",'2012 Appt Party (2)'!AR$1,VLOOKUP('2012 Original'!AR6,key_ref,COLUMN(Appointing_Party__2),FALSE)),CONCATENATE("ERR: ",'2012 Original'!AR6))</f>
        <v>none</v>
      </c>
      <c r="AS6" s="2" t="str">
        <f>IFERROR(IF(VLOOKUP('2012 Original'!AS6,key_ref,COLUMN(Appointing_Party__2),FALSE)="Agency head",'2012 Appt Party (2)'!AS$1,VLOOKUP('2012 Original'!AS6,key_ref,COLUMN(Appointing_Party__2),FALSE)),CONCATENATE("ERR: ",'2012 Original'!AS6))</f>
        <v>none</v>
      </c>
      <c r="AT6" s="2" t="str">
        <f>IFERROR(IF(VLOOKUP('2012 Original'!AT6,key_ref,COLUMN(Appointing_Party__2),FALSE)="Agency head",'2012 Appt Party (2)'!AT$1,VLOOKUP('2012 Original'!AT6,key_ref,COLUMN(Appointing_Party__2),FALSE)),CONCATENATE("ERR: ",'2012 Original'!AT6))</f>
        <v>none</v>
      </c>
      <c r="AU6" s="2" t="str">
        <f>IFERROR(IF(VLOOKUP('2012 Original'!AU6,key_ref,COLUMN(Appointing_Party__2),FALSE)="Agency head",'2012 Appt Party (2)'!AU$1,VLOOKUP('2012 Original'!AU6,key_ref,COLUMN(Appointing_Party__2),FALSE)),CONCATENATE("ERR: ",'2012 Original'!AU6))</f>
        <v>none</v>
      </c>
      <c r="AV6" s="2" t="str">
        <f>IFERROR(IF(VLOOKUP('2012 Original'!AV6,key_ref,COLUMN(Appointing_Party__2),FALSE)="Agency head",'2012 Appt Party (2)'!AV$1,VLOOKUP('2012 Original'!AV6,key_ref,COLUMN(Appointing_Party__2),FALSE)),CONCATENATE("ERR: ",'2012 Original'!AV6))</f>
        <v>none</v>
      </c>
      <c r="AW6" s="2" t="str">
        <f>IFERROR(IF(VLOOKUP('2012 Original'!AW6,key_ref,COLUMN(Appointing_Party__2),FALSE)="Agency head",'2012 Appt Party (2)'!AW$1,VLOOKUP('2012 Original'!AW6,key_ref,COLUMN(Appointing_Party__2),FALSE)),CONCATENATE("ERR: ",'2012 Original'!AW6))</f>
        <v>none</v>
      </c>
      <c r="AX6" s="2" t="str">
        <f>IFERROR(IF(VLOOKUP('2012 Original'!AX6,key_ref,COLUMN(Appointing_Party__2),FALSE)="Agency head",'2012 Appt Party (2)'!AX$1,VLOOKUP('2012 Original'!AX6,key_ref,COLUMN(Appointing_Party__2),FALSE)),CONCATENATE("ERR: ",'2012 Original'!AX6))</f>
        <v>none</v>
      </c>
      <c r="AY6" s="2" t="str">
        <f>IFERROR(IF(VLOOKUP('2012 Original'!AY6,key_ref,COLUMN(Appointing_Party__2),FALSE)="Agency head",'2012 Appt Party (2)'!AY$1,VLOOKUP('2012 Original'!AY6,key_ref,COLUMN(Appointing_Party__2),FALSE)),CONCATENATE("ERR: ",'2012 Original'!AY6))</f>
        <v>none</v>
      </c>
      <c r="AZ6" s="2" t="str">
        <f>IFERROR(IF(VLOOKUP('2012 Original'!AZ6,key_ref,COLUMN(Appointing_Party__2),FALSE)="Agency head",'2012 Appt Party (2)'!AZ$1,VLOOKUP('2012 Original'!AZ6,key_ref,COLUMN(Appointing_Party__2),FALSE)),CONCATENATE("ERR: ",'2012 Original'!AZ6))</f>
        <v>none</v>
      </c>
    </row>
    <row r="7" spans="1:52" s="4" customFormat="1">
      <c r="A7" s="3" t="s">
        <v>18</v>
      </c>
      <c r="B7" s="2" t="str">
        <f>IFERROR(IF(VLOOKUP('2012 Original'!B7,key_ref,COLUMN(Appointing_Party__2),FALSE)="Agency head",'2012 Appt Party (2)'!B$1,VLOOKUP('2012 Original'!B7,key_ref,COLUMN(Appointing_Party__2),FALSE)),CONCATENATE("ERR: ",'2012 Original'!B7))</f>
        <v>none</v>
      </c>
      <c r="C7" s="2" t="str">
        <f>IFERROR(IF(VLOOKUP('2012 Original'!C7,key_ref,COLUMN(Appointing_Party__2),FALSE)="Agency head",'2012 Appt Party (2)'!C$1,VLOOKUP('2012 Original'!C7,key_ref,COLUMN(Appointing_Party__2),FALSE)),CONCATENATE("ERR: ",'2012 Original'!C7))</f>
        <v>none</v>
      </c>
      <c r="D7" s="2" t="str">
        <f>IFERROR(IF(VLOOKUP('2012 Original'!D7,key_ref,COLUMN(Appointing_Party__2),FALSE)="Agency head",'2012 Appt Party (2)'!D$1,VLOOKUP('2012 Original'!D7,key_ref,COLUMN(Appointing_Party__2),FALSE)),CONCATENATE("ERR: ",'2012 Original'!D7))</f>
        <v>none</v>
      </c>
      <c r="E7" s="2" t="str">
        <f>IFERROR(IF(VLOOKUP('2012 Original'!E7,key_ref,COLUMN(Appointing_Party__2),FALSE)="Agency head",'2012 Appt Party (2)'!E$1,VLOOKUP('2012 Original'!E7,key_ref,COLUMN(Appointing_Party__2),FALSE)),CONCATENATE("ERR: ",'2012 Original'!E7))</f>
        <v>none</v>
      </c>
      <c r="F7" s="2" t="str">
        <f>IFERROR(IF(VLOOKUP('2012 Original'!F7,key_ref,COLUMN(Appointing_Party__2),FALSE)="Agency head",'2012 Appt Party (2)'!F$1,VLOOKUP('2012 Original'!F7,key_ref,COLUMN(Appointing_Party__2),FALSE)),CONCATENATE("ERR: ",'2012 Original'!F7))</f>
        <v>none</v>
      </c>
      <c r="G7" s="2" t="str">
        <f>IFERROR(IF(VLOOKUP('2012 Original'!G7,key_ref,COLUMN(Appointing_Party__2),FALSE)="Agency head",'2012 Appt Party (2)'!G$1,VLOOKUP('2012 Original'!G7,key_ref,COLUMN(Appointing_Party__2),FALSE)),CONCATENATE("ERR: ",'2012 Original'!G7))</f>
        <v>none</v>
      </c>
      <c r="H7" s="2" t="str">
        <f>IFERROR(IF(VLOOKUP('2012 Original'!H7,key_ref,COLUMN(Appointing_Party__2),FALSE)="Agency head",'2012 Appt Party (2)'!H$1,VLOOKUP('2012 Original'!H7,key_ref,COLUMN(Appointing_Party__2),FALSE)),CONCATENATE("ERR: ",'2012 Original'!H7))</f>
        <v>none</v>
      </c>
      <c r="I7" s="2" t="str">
        <f>IFERROR(IF(VLOOKUP('2012 Original'!I7,key_ref,COLUMN(Appointing_Party__2),FALSE)="Agency head",'2012 Appt Party (2)'!I$1,VLOOKUP('2012 Original'!I7,key_ref,COLUMN(Appointing_Party__2),FALSE)),CONCATENATE("ERR: ",'2012 Original'!I7))</f>
        <v>none</v>
      </c>
      <c r="J7" s="2" t="str">
        <f>IFERROR(IF(VLOOKUP('2012 Original'!J7,key_ref,COLUMN(Appointing_Party__2),FALSE)="Agency head",'2012 Appt Party (2)'!J$1,VLOOKUP('2012 Original'!J7,key_ref,COLUMN(Appointing_Party__2),FALSE)),CONCATENATE("ERR: ",'2012 Original'!J7))</f>
        <v>none</v>
      </c>
      <c r="K7" s="2" t="str">
        <f>IFERROR(IF(VLOOKUP('2012 Original'!K7,key_ref,COLUMN(Appointing_Party__2),FALSE)="Agency head",'2012 Appt Party (2)'!K$1,VLOOKUP('2012 Original'!K7,key_ref,COLUMN(Appointing_Party__2),FALSE)),CONCATENATE("ERR: ",'2012 Original'!K7))</f>
        <v>none</v>
      </c>
      <c r="L7" s="2" t="str">
        <f>IFERROR(IF(VLOOKUP('2012 Original'!L7,key_ref,COLUMN(Appointing_Party__2),FALSE)="Agency head",'2012 Appt Party (2)'!L$1,VLOOKUP('2012 Original'!L7,key_ref,COLUMN(Appointing_Party__2),FALSE)),CONCATENATE("ERR: ",'2012 Original'!L7))</f>
        <v>none</v>
      </c>
      <c r="M7" s="2" t="str">
        <f>IFERROR(IF(VLOOKUP('2012 Original'!M7,key_ref,COLUMN(Appointing_Party__2),FALSE)="Agency head",'2012 Appt Party (2)'!M$1,VLOOKUP('2012 Original'!M7,key_ref,COLUMN(Appointing_Party__2),FALSE)),CONCATENATE("ERR: ",'2012 Original'!M7))</f>
        <v>none</v>
      </c>
      <c r="N7" s="2" t="str">
        <f>IFERROR(IF(VLOOKUP('2012 Original'!N7,key_ref,COLUMN(Appointing_Party__2),FALSE)="Agency head",'2012 Appt Party (2)'!N$1,VLOOKUP('2012 Original'!N7,key_ref,COLUMN(Appointing_Party__2),FALSE)),CONCATENATE("ERR: ",'2012 Original'!N7))</f>
        <v>none</v>
      </c>
      <c r="O7" s="2" t="str">
        <f>IFERROR(IF(VLOOKUP('2012 Original'!O7,key_ref,COLUMN(Appointing_Party__2),FALSE)="Agency head",'2012 Appt Party (2)'!O$1,VLOOKUP('2012 Original'!O7,key_ref,COLUMN(Appointing_Party__2),FALSE)),CONCATENATE("ERR: ",'2012 Original'!O7))</f>
        <v>none</v>
      </c>
      <c r="P7" s="2" t="str">
        <f>IFERROR(IF(VLOOKUP('2012 Original'!P7,key_ref,COLUMN(Appointing_Party__2),FALSE)="Agency head",'2012 Appt Party (2)'!P$1,VLOOKUP('2012 Original'!P7,key_ref,COLUMN(Appointing_Party__2),FALSE)),CONCATENATE("ERR: ",'2012 Original'!P7))</f>
        <v>none</v>
      </c>
      <c r="Q7" s="2" t="str">
        <f>IFERROR(IF(VLOOKUP('2012 Original'!Q7,key_ref,COLUMN(Appointing_Party__2),FALSE)="Agency head",'2012 Appt Party (2)'!Q$1,VLOOKUP('2012 Original'!Q7,key_ref,COLUMN(Appointing_Party__2),FALSE)),CONCATENATE("ERR: ",'2012 Original'!Q7))</f>
        <v>none</v>
      </c>
      <c r="R7" s="2" t="str">
        <f>IFERROR(IF(VLOOKUP('2012 Original'!R7,key_ref,COLUMN(Appointing_Party__2),FALSE)="Agency head",'2012 Appt Party (2)'!R$1,VLOOKUP('2012 Original'!R7,key_ref,COLUMN(Appointing_Party__2),FALSE)),CONCATENATE("ERR: ",'2012 Original'!R7))</f>
        <v>none</v>
      </c>
      <c r="S7" s="2" t="str">
        <f>IFERROR(IF(VLOOKUP('2012 Original'!S7,key_ref,COLUMN(Appointing_Party__2),FALSE)="Agency head",'2012 Appt Party (2)'!S$1,VLOOKUP('2012 Original'!S7,key_ref,COLUMN(Appointing_Party__2),FALSE)),CONCATENATE("ERR: ",'2012 Original'!S7))</f>
        <v>none</v>
      </c>
      <c r="T7" s="2" t="str">
        <f>IFERROR(IF(VLOOKUP('2012 Original'!T7,key_ref,COLUMN(Appointing_Party__2),FALSE)="Agency head",'2012 Appt Party (2)'!T$1,VLOOKUP('2012 Original'!T7,key_ref,COLUMN(Appointing_Party__2),FALSE)),CONCATENATE("ERR: ",'2012 Original'!T7))</f>
        <v>none</v>
      </c>
      <c r="U7" s="2" t="str">
        <f>IFERROR(IF(VLOOKUP('2012 Original'!U7,key_ref,COLUMN(Appointing_Party__2),FALSE)="Agency head",'2012 Appt Party (2)'!U$1,VLOOKUP('2012 Original'!U7,key_ref,COLUMN(Appointing_Party__2),FALSE)),CONCATENATE("ERR: ",'2012 Original'!U7))</f>
        <v>none</v>
      </c>
      <c r="V7" s="2" t="str">
        <f>IFERROR(IF(VLOOKUP('2012 Original'!V7,key_ref,COLUMN(Appointing_Party__2),FALSE)="Agency head",'2012 Appt Party (2)'!V$1,VLOOKUP('2012 Original'!V7,key_ref,COLUMN(Appointing_Party__2),FALSE)),CONCATENATE("ERR: ",'2012 Original'!V7))</f>
        <v>none</v>
      </c>
      <c r="W7" s="2" t="str">
        <f>IFERROR(IF(VLOOKUP('2012 Original'!W7,key_ref,COLUMN(Appointing_Party__2),FALSE)="Agency head",'2012 Appt Party (2)'!W$1,VLOOKUP('2012 Original'!W7,key_ref,COLUMN(Appointing_Party__2),FALSE)),CONCATENATE("ERR: ",'2012 Original'!W7))</f>
        <v>none</v>
      </c>
      <c r="X7" s="2" t="str">
        <f>IFERROR(IF(VLOOKUP('2012 Original'!X7,key_ref,COLUMN(Appointing_Party__2),FALSE)="Agency head",'2012 Appt Party (2)'!X$1,VLOOKUP('2012 Original'!X7,key_ref,COLUMN(Appointing_Party__2),FALSE)),CONCATENATE("ERR: ",'2012 Original'!X7))</f>
        <v>none</v>
      </c>
      <c r="Y7" s="2" t="str">
        <f>IFERROR(IF(VLOOKUP('2012 Original'!Y7,key_ref,COLUMN(Appointing_Party__2),FALSE)="Agency head",'2012 Appt Party (2)'!Y$1,VLOOKUP('2012 Original'!Y7,key_ref,COLUMN(Appointing_Party__2),FALSE)),CONCATENATE("ERR: ",'2012 Original'!Y7))</f>
        <v>none</v>
      </c>
      <c r="Z7" s="2" t="str">
        <f>IFERROR(IF(VLOOKUP('2012 Original'!Z7,key_ref,COLUMN(Appointing_Party__2),FALSE)="Agency head",'2012 Appt Party (2)'!Z$1,VLOOKUP('2012 Original'!Z7,key_ref,COLUMN(Appointing_Party__2),FALSE)),CONCATENATE("ERR: ",'2012 Original'!Z7))</f>
        <v>none</v>
      </c>
      <c r="AA7" s="2" t="str">
        <f>IFERROR(IF(VLOOKUP('2012 Original'!AA7,key_ref,COLUMN(Appointing_Party__2),FALSE)="Agency head",'2012 Appt Party (2)'!AA$1,VLOOKUP('2012 Original'!AA7,key_ref,COLUMN(Appointing_Party__2),FALSE)),CONCATENATE("ERR: ",'2012 Original'!AA7))</f>
        <v>none</v>
      </c>
      <c r="AB7" s="2" t="str">
        <f>IFERROR(IF(VLOOKUP('2012 Original'!AB7,key_ref,COLUMN(Appointing_Party__2),FALSE)="Agency head",'2012 Appt Party (2)'!AB$1,VLOOKUP('2012 Original'!AB7,key_ref,COLUMN(Appointing_Party__2),FALSE)),CONCATENATE("ERR: ",'2012 Original'!AB7))</f>
        <v>none</v>
      </c>
      <c r="AC7" s="2" t="str">
        <f>IFERROR(IF(VLOOKUP('2012 Original'!AC7,key_ref,COLUMN(Appointing_Party__2),FALSE)="Agency head",'2012 Appt Party (2)'!AC$1,VLOOKUP('2012 Original'!AC7,key_ref,COLUMN(Appointing_Party__2),FALSE)),CONCATENATE("ERR: ",'2012 Original'!AC7))</f>
        <v>none</v>
      </c>
      <c r="AD7" s="2" t="str">
        <f>IFERROR(IF(VLOOKUP('2012 Original'!AD7,key_ref,COLUMN(Appointing_Party__2),FALSE)="Agency head",'2012 Appt Party (2)'!AD$1,VLOOKUP('2012 Original'!AD7,key_ref,COLUMN(Appointing_Party__2),FALSE)),CONCATENATE("ERR: ",'2012 Original'!AD7))</f>
        <v>none</v>
      </c>
      <c r="AE7" s="2" t="str">
        <f>IFERROR(IF(VLOOKUP('2012 Original'!AE7,key_ref,COLUMN(Appointing_Party__2),FALSE)="Agency head",'2012 Appt Party (2)'!AE$1,VLOOKUP('2012 Original'!AE7,key_ref,COLUMN(Appointing_Party__2),FALSE)),CONCATENATE("ERR: ",'2012 Original'!AE7))</f>
        <v>none</v>
      </c>
      <c r="AF7" s="2" t="str">
        <f>IFERROR(IF(VLOOKUP('2012 Original'!AF7,key_ref,COLUMN(Appointing_Party__2),FALSE)="Agency head",'2012 Appt Party (2)'!AF$1,VLOOKUP('2012 Original'!AF7,key_ref,COLUMN(Appointing_Party__2),FALSE)),CONCATENATE("ERR: ",'2012 Original'!AF7))</f>
        <v>none</v>
      </c>
      <c r="AG7" s="2" t="str">
        <f>IFERROR(IF(VLOOKUP('2012 Original'!AG7,key_ref,COLUMN(Appointing_Party__2),FALSE)="Agency head",'2012 Appt Party (2)'!AG$1,VLOOKUP('2012 Original'!AG7,key_ref,COLUMN(Appointing_Party__2),FALSE)),CONCATENATE("ERR: ",'2012 Original'!AG7))</f>
        <v>none</v>
      </c>
      <c r="AH7" s="2" t="str">
        <f>IFERROR(IF(VLOOKUP('2012 Original'!AH7,key_ref,COLUMN(Appointing_Party__2),FALSE)="Agency head",'2012 Appt Party (2)'!AH$1,VLOOKUP('2012 Original'!AH7,key_ref,COLUMN(Appointing_Party__2),FALSE)),CONCATENATE("ERR: ",'2012 Original'!AH7))</f>
        <v>none</v>
      </c>
      <c r="AI7" s="2" t="str">
        <f>IFERROR(IF(VLOOKUP('2012 Original'!AI7,key_ref,COLUMN(Appointing_Party__2),FALSE)="Agency head",'2012 Appt Party (2)'!AI$1,VLOOKUP('2012 Original'!AI7,key_ref,COLUMN(Appointing_Party__2),FALSE)),CONCATENATE("ERR: ",'2012 Original'!AI7))</f>
        <v>none</v>
      </c>
      <c r="AJ7" s="2" t="str">
        <f>IFERROR(IF(VLOOKUP('2012 Original'!AJ7,key_ref,COLUMN(Appointing_Party__2),FALSE)="Agency head",'2012 Appt Party (2)'!AJ$1,VLOOKUP('2012 Original'!AJ7,key_ref,COLUMN(Appointing_Party__2),FALSE)),CONCATENATE("ERR: ",'2012 Original'!AJ7))</f>
        <v>none</v>
      </c>
      <c r="AK7" s="2" t="str">
        <f>IFERROR(IF(VLOOKUP('2012 Original'!AK7,key_ref,COLUMN(Appointing_Party__2),FALSE)="Agency head",'2012 Appt Party (2)'!AK$1,VLOOKUP('2012 Original'!AK7,key_ref,COLUMN(Appointing_Party__2),FALSE)),CONCATENATE("ERR: ",'2012 Original'!AK7))</f>
        <v>none</v>
      </c>
      <c r="AL7" s="2" t="str">
        <f>IFERROR(IF(VLOOKUP('2012 Original'!AL7,key_ref,COLUMN(Appointing_Party__2),FALSE)="Agency head",'2012 Appt Party (2)'!AL$1,VLOOKUP('2012 Original'!AL7,key_ref,COLUMN(Appointing_Party__2),FALSE)),CONCATENATE("ERR: ",'2012 Original'!AL7))</f>
        <v>none</v>
      </c>
      <c r="AM7" s="2" t="str">
        <f>IFERROR(IF(VLOOKUP('2012 Original'!AM7,key_ref,COLUMN(Appointing_Party__2),FALSE)="Agency head",'2012 Appt Party (2)'!AM$1,VLOOKUP('2012 Original'!AM7,key_ref,COLUMN(Appointing_Party__2),FALSE)),CONCATENATE("ERR: ",'2012 Original'!AM7))</f>
        <v>none</v>
      </c>
      <c r="AN7" s="2" t="str">
        <f>IFERROR(IF(VLOOKUP('2012 Original'!AN7,key_ref,COLUMN(Appointing_Party__2),FALSE)="Agency head",'2012 Appt Party (2)'!AN$1,VLOOKUP('2012 Original'!AN7,key_ref,COLUMN(Appointing_Party__2),FALSE)),CONCATENATE("ERR: ",'2012 Original'!AN7))</f>
        <v>none</v>
      </c>
      <c r="AO7" s="2" t="str">
        <f>IFERROR(IF(VLOOKUP('2012 Original'!AO7,key_ref,COLUMN(Appointing_Party__2),FALSE)="Agency head",'2012 Appt Party (2)'!AO$1,VLOOKUP('2012 Original'!AO7,key_ref,COLUMN(Appointing_Party__2),FALSE)),CONCATENATE("ERR: ",'2012 Original'!AO7))</f>
        <v>none</v>
      </c>
      <c r="AP7" s="2" t="str">
        <f>IFERROR(IF(VLOOKUP('2012 Original'!AP7,key_ref,COLUMN(Appointing_Party__2),FALSE)="Agency head",'2012 Appt Party (2)'!AP$1,VLOOKUP('2012 Original'!AP7,key_ref,COLUMN(Appointing_Party__2),FALSE)),CONCATENATE("ERR: ",'2012 Original'!AP7))</f>
        <v>none</v>
      </c>
      <c r="AQ7" s="2" t="str">
        <f>IFERROR(IF(VLOOKUP('2012 Original'!AQ7,key_ref,COLUMN(Appointing_Party__2),FALSE)="Agency head",'2012 Appt Party (2)'!AQ$1,VLOOKUP('2012 Original'!AQ7,key_ref,COLUMN(Appointing_Party__2),FALSE)),CONCATENATE("ERR: ",'2012 Original'!AQ7))</f>
        <v>none</v>
      </c>
      <c r="AR7" s="2" t="str">
        <f>IFERROR(IF(VLOOKUP('2012 Original'!AR7,key_ref,COLUMN(Appointing_Party__2),FALSE)="Agency head",'2012 Appt Party (2)'!AR$1,VLOOKUP('2012 Original'!AR7,key_ref,COLUMN(Appointing_Party__2),FALSE)),CONCATENATE("ERR: ",'2012 Original'!AR7))</f>
        <v>none</v>
      </c>
      <c r="AS7" s="2" t="str">
        <f>IFERROR(IF(VLOOKUP('2012 Original'!AS7,key_ref,COLUMN(Appointing_Party__2),FALSE)="Agency head",'2012 Appt Party (2)'!AS$1,VLOOKUP('2012 Original'!AS7,key_ref,COLUMN(Appointing_Party__2),FALSE)),CONCATENATE("ERR: ",'2012 Original'!AS7))</f>
        <v>none</v>
      </c>
      <c r="AT7" s="2" t="str">
        <f>IFERROR(IF(VLOOKUP('2012 Original'!AT7,key_ref,COLUMN(Appointing_Party__2),FALSE)="Agency head",'2012 Appt Party (2)'!AT$1,VLOOKUP('2012 Original'!AT7,key_ref,COLUMN(Appointing_Party__2),FALSE)),CONCATENATE("ERR: ",'2012 Original'!AT7))</f>
        <v>none</v>
      </c>
      <c r="AU7" s="2" t="str">
        <f>IFERROR(IF(VLOOKUP('2012 Original'!AU7,key_ref,COLUMN(Appointing_Party__2),FALSE)="Agency head",'2012 Appt Party (2)'!AU$1,VLOOKUP('2012 Original'!AU7,key_ref,COLUMN(Appointing_Party__2),FALSE)),CONCATENATE("ERR: ",'2012 Original'!AU7))</f>
        <v>none</v>
      </c>
      <c r="AV7" s="2" t="str">
        <f>IFERROR(IF(VLOOKUP('2012 Original'!AV7,key_ref,COLUMN(Appointing_Party__2),FALSE)="Agency head",'2012 Appt Party (2)'!AV$1,VLOOKUP('2012 Original'!AV7,key_ref,COLUMN(Appointing_Party__2),FALSE)),CONCATENATE("ERR: ",'2012 Original'!AV7))</f>
        <v>none</v>
      </c>
      <c r="AW7" s="2" t="str">
        <f>IFERROR(IF(VLOOKUP('2012 Original'!AW7,key_ref,COLUMN(Appointing_Party__2),FALSE)="Agency head",'2012 Appt Party (2)'!AW$1,VLOOKUP('2012 Original'!AW7,key_ref,COLUMN(Appointing_Party__2),FALSE)),CONCATENATE("ERR: ",'2012 Original'!AW7))</f>
        <v>none</v>
      </c>
      <c r="AX7" s="2" t="str">
        <f>IFERROR(IF(VLOOKUP('2012 Original'!AX7,key_ref,COLUMN(Appointing_Party__2),FALSE)="Agency head",'2012 Appt Party (2)'!AX$1,VLOOKUP('2012 Original'!AX7,key_ref,COLUMN(Appointing_Party__2),FALSE)),CONCATENATE("ERR: ",'2012 Original'!AX7))</f>
        <v>none</v>
      </c>
      <c r="AY7" s="2" t="str">
        <f>IFERROR(IF(VLOOKUP('2012 Original'!AY7,key_ref,COLUMN(Appointing_Party__2),FALSE)="Agency head",'2012 Appt Party (2)'!AY$1,VLOOKUP('2012 Original'!AY7,key_ref,COLUMN(Appointing_Party__2),FALSE)),CONCATENATE("ERR: ",'2012 Original'!AY7))</f>
        <v>none</v>
      </c>
      <c r="AZ7" s="2" t="str">
        <f>IFERROR(IF(VLOOKUP('2012 Original'!AZ7,key_ref,COLUMN(Appointing_Party__2),FALSE)="Agency head",'2012 Appt Party (2)'!AZ$1,VLOOKUP('2012 Original'!AZ7,key_ref,COLUMN(Appointing_Party__2),FALSE)),CONCATENATE("ERR: ",'2012 Original'!AZ7))</f>
        <v>none</v>
      </c>
    </row>
    <row r="8" spans="1:52" s="4" customFormat="1">
      <c r="A8" s="3" t="s">
        <v>20</v>
      </c>
      <c r="B8" s="2" t="str">
        <f>IFERROR(IF(VLOOKUP('2012 Original'!B8,key_ref,COLUMN(Appointing_Party__2),FALSE)="Agency head",'2012 Appt Party (2)'!B$1,VLOOKUP('2012 Original'!B8,key_ref,COLUMN(Appointing_Party__2),FALSE)),CONCATENATE("ERR: ",'2012 Original'!B8))</f>
        <v>none</v>
      </c>
      <c r="C8" s="2" t="str">
        <f>IFERROR(IF(VLOOKUP('2012 Original'!C8,key_ref,COLUMN(Appointing_Party__2),FALSE)="Agency head",'2012 Appt Party (2)'!C$1,VLOOKUP('2012 Original'!C8,key_ref,COLUMN(Appointing_Party__2),FALSE)),CONCATENATE("ERR: ",'2012 Original'!C8))</f>
        <v>none</v>
      </c>
      <c r="D8" s="2" t="str">
        <f>IFERROR(IF(VLOOKUP('2012 Original'!D8,key_ref,COLUMN(Appointing_Party__2),FALSE)="Agency head",'2012 Appt Party (2)'!D$1,VLOOKUP('2012 Original'!D8,key_ref,COLUMN(Appointing_Party__2),FALSE)),CONCATENATE("ERR: ",'2012 Original'!D8))</f>
        <v>none</v>
      </c>
      <c r="E8" s="2" t="str">
        <f>IFERROR(IF(VLOOKUP('2012 Original'!E8,key_ref,COLUMN(Appointing_Party__2),FALSE)="Agency head",'2012 Appt Party (2)'!E$1,VLOOKUP('2012 Original'!E8,key_ref,COLUMN(Appointing_Party__2),FALSE)),CONCATENATE("ERR: ",'2012 Original'!E8))</f>
        <v>none</v>
      </c>
      <c r="F8" s="2" t="str">
        <f>IFERROR(IF(VLOOKUP('2012 Original'!F8,key_ref,COLUMN(Appointing_Party__2),FALSE)="Agency head",'2012 Appt Party (2)'!F$1,VLOOKUP('2012 Original'!F8,key_ref,COLUMN(Appointing_Party__2),FALSE)),CONCATENATE("ERR: ",'2012 Original'!F8))</f>
        <v>none</v>
      </c>
      <c r="G8" s="2" t="str">
        <f>IFERROR(IF(VLOOKUP('2012 Original'!G8,key_ref,COLUMN(Appointing_Party__2),FALSE)="Agency head",'2012 Appt Party (2)'!G$1,VLOOKUP('2012 Original'!G8,key_ref,COLUMN(Appointing_Party__2),FALSE)),CONCATENATE("ERR: ",'2012 Original'!G8))</f>
        <v>none</v>
      </c>
      <c r="H8" s="2" t="str">
        <f>IFERROR(IF(VLOOKUP('2012 Original'!H8,key_ref,COLUMN(Appointing_Party__2),FALSE)="Agency head",'2012 Appt Party (2)'!H$1,VLOOKUP('2012 Original'!H8,key_ref,COLUMN(Appointing_Party__2),FALSE)),CONCATENATE("ERR: ",'2012 Original'!H8))</f>
        <v>none</v>
      </c>
      <c r="I8" s="2" t="str">
        <f>IFERROR(IF(VLOOKUP('2012 Original'!I8,key_ref,COLUMN(Appointing_Party__2),FALSE)="Agency head",'2012 Appt Party (2)'!I$1,VLOOKUP('2012 Original'!I8,key_ref,COLUMN(Appointing_Party__2),FALSE)),CONCATENATE("ERR: ",'2012 Original'!I8))</f>
        <v>none</v>
      </c>
      <c r="J8" s="2" t="str">
        <f>IFERROR(IF(VLOOKUP('2012 Original'!J8,key_ref,COLUMN(Appointing_Party__2),FALSE)="Agency head",'2012 Appt Party (2)'!J$1,VLOOKUP('2012 Original'!J8,key_ref,COLUMN(Appointing_Party__2),FALSE)),CONCATENATE("ERR: ",'2012 Original'!J8))</f>
        <v>none</v>
      </c>
      <c r="K8" s="2" t="str">
        <f>IFERROR(IF(VLOOKUP('2012 Original'!K8,key_ref,COLUMN(Appointing_Party__2),FALSE)="Agency head",'2012 Appt Party (2)'!K$1,VLOOKUP('2012 Original'!K8,key_ref,COLUMN(Appointing_Party__2),FALSE)),CONCATENATE("ERR: ",'2012 Original'!K8))</f>
        <v>none</v>
      </c>
      <c r="L8" s="2" t="str">
        <f>IFERROR(IF(VLOOKUP('2012 Original'!L8,key_ref,COLUMN(Appointing_Party__2),FALSE)="Agency head",'2012 Appt Party (2)'!L$1,VLOOKUP('2012 Original'!L8,key_ref,COLUMN(Appointing_Party__2),FALSE)),CONCATENATE("ERR: ",'2012 Original'!L8))</f>
        <v>none</v>
      </c>
      <c r="M8" s="2" t="str">
        <f>IFERROR(IF(VLOOKUP('2012 Original'!M8,key_ref,COLUMN(Appointing_Party__2),FALSE)="Agency head",'2012 Appt Party (2)'!M$1,VLOOKUP('2012 Original'!M8,key_ref,COLUMN(Appointing_Party__2),FALSE)),CONCATENATE("ERR: ",'2012 Original'!M8))</f>
        <v>none</v>
      </c>
      <c r="N8" s="2" t="str">
        <f>IFERROR(IF(VLOOKUP('2012 Original'!N8,key_ref,COLUMN(Appointing_Party__2),FALSE)="Agency head",'2012 Appt Party (2)'!N$1,VLOOKUP('2012 Original'!N8,key_ref,COLUMN(Appointing_Party__2),FALSE)),CONCATENATE("ERR: ",'2012 Original'!N8))</f>
        <v>none</v>
      </c>
      <c r="O8" s="2" t="str">
        <f>IFERROR(IF(VLOOKUP('2012 Original'!O8,key_ref,COLUMN(Appointing_Party__2),FALSE)="Agency head",'2012 Appt Party (2)'!O$1,VLOOKUP('2012 Original'!O8,key_ref,COLUMN(Appointing_Party__2),FALSE)),CONCATENATE("ERR: ",'2012 Original'!O8))</f>
        <v>none</v>
      </c>
      <c r="P8" s="2" t="str">
        <f>IFERROR(IF(VLOOKUP('2012 Original'!P8,key_ref,COLUMN(Appointing_Party__2),FALSE)="Agency head",'2012 Appt Party (2)'!P$1,VLOOKUP('2012 Original'!P8,key_ref,COLUMN(Appointing_Party__2),FALSE)),CONCATENATE("ERR: ",'2012 Original'!P8))</f>
        <v>none</v>
      </c>
      <c r="Q8" s="2" t="str">
        <f>IFERROR(IF(VLOOKUP('2012 Original'!Q8,key_ref,COLUMN(Appointing_Party__2),FALSE)="Agency head",'2012 Appt Party (2)'!Q$1,VLOOKUP('2012 Original'!Q8,key_ref,COLUMN(Appointing_Party__2),FALSE)),CONCATENATE("ERR: ",'2012 Original'!Q8))</f>
        <v>none</v>
      </c>
      <c r="R8" s="2" t="str">
        <f>IFERROR(IF(VLOOKUP('2012 Original'!R8,key_ref,COLUMN(Appointing_Party__2),FALSE)="Agency head",'2012 Appt Party (2)'!R$1,VLOOKUP('2012 Original'!R8,key_ref,COLUMN(Appointing_Party__2),FALSE)),CONCATENATE("ERR: ",'2012 Original'!R8))</f>
        <v>none</v>
      </c>
      <c r="S8" s="2" t="str">
        <f>IFERROR(IF(VLOOKUP('2012 Original'!S8,key_ref,COLUMN(Appointing_Party__2),FALSE)="Agency head",'2012 Appt Party (2)'!S$1,VLOOKUP('2012 Original'!S8,key_ref,COLUMN(Appointing_Party__2),FALSE)),CONCATENATE("ERR: ",'2012 Original'!S8))</f>
        <v>none</v>
      </c>
      <c r="T8" s="2" t="str">
        <f>IFERROR(IF(VLOOKUP('2012 Original'!T8,key_ref,COLUMN(Appointing_Party__2),FALSE)="Agency head",'2012 Appt Party (2)'!T$1,VLOOKUP('2012 Original'!T8,key_ref,COLUMN(Appointing_Party__2),FALSE)),CONCATENATE("ERR: ",'2012 Original'!T8))</f>
        <v>none</v>
      </c>
      <c r="U8" s="2" t="str">
        <f>IFERROR(IF(VLOOKUP('2012 Original'!U8,key_ref,COLUMN(Appointing_Party__2),FALSE)="Agency head",'2012 Appt Party (2)'!U$1,VLOOKUP('2012 Original'!U8,key_ref,COLUMN(Appointing_Party__2),FALSE)),CONCATENATE("ERR: ",'2012 Original'!U8))</f>
        <v>none</v>
      </c>
      <c r="V8" s="2" t="str">
        <f>IFERROR(IF(VLOOKUP('2012 Original'!V8,key_ref,COLUMN(Appointing_Party__2),FALSE)="Agency head",'2012 Appt Party (2)'!V$1,VLOOKUP('2012 Original'!V8,key_ref,COLUMN(Appointing_Party__2),FALSE)),CONCATENATE("ERR: ",'2012 Original'!V8))</f>
        <v>none</v>
      </c>
      <c r="W8" s="2" t="str">
        <f>IFERROR(IF(VLOOKUP('2012 Original'!W8,key_ref,COLUMN(Appointing_Party__2),FALSE)="Agency head",'2012 Appt Party (2)'!W$1,VLOOKUP('2012 Original'!W8,key_ref,COLUMN(Appointing_Party__2),FALSE)),CONCATENATE("ERR: ",'2012 Original'!W8))</f>
        <v>none</v>
      </c>
      <c r="X8" s="2" t="str">
        <f>IFERROR(IF(VLOOKUP('2012 Original'!X8,key_ref,COLUMN(Appointing_Party__2),FALSE)="Agency head",'2012 Appt Party (2)'!X$1,VLOOKUP('2012 Original'!X8,key_ref,COLUMN(Appointing_Party__2),FALSE)),CONCATENATE("ERR: ",'2012 Original'!X8))</f>
        <v>none</v>
      </c>
      <c r="Y8" s="2" t="str">
        <f>IFERROR(IF(VLOOKUP('2012 Original'!Y8,key_ref,COLUMN(Appointing_Party__2),FALSE)="Agency head",'2012 Appt Party (2)'!Y$1,VLOOKUP('2012 Original'!Y8,key_ref,COLUMN(Appointing_Party__2),FALSE)),CONCATENATE("ERR: ",'2012 Original'!Y8))</f>
        <v>none</v>
      </c>
      <c r="Z8" s="2" t="str">
        <f>IFERROR(IF(VLOOKUP('2012 Original'!Z8,key_ref,COLUMN(Appointing_Party__2),FALSE)="Agency head",'2012 Appt Party (2)'!Z$1,VLOOKUP('2012 Original'!Z8,key_ref,COLUMN(Appointing_Party__2),FALSE)),CONCATENATE("ERR: ",'2012 Original'!Z8))</f>
        <v>none</v>
      </c>
      <c r="AA8" s="2" t="str">
        <f>IFERROR(IF(VLOOKUP('2012 Original'!AA8,key_ref,COLUMN(Appointing_Party__2),FALSE)="Agency head",'2012 Appt Party (2)'!AA$1,VLOOKUP('2012 Original'!AA8,key_ref,COLUMN(Appointing_Party__2),FALSE)),CONCATENATE("ERR: ",'2012 Original'!AA8))</f>
        <v>Wildlife</v>
      </c>
      <c r="AB8" s="2" t="str">
        <f>IFERROR(IF(VLOOKUP('2012 Original'!AB8,key_ref,COLUMN(Appointing_Party__2),FALSE)="Agency head",'2012 Appt Party (2)'!AB$1,VLOOKUP('2012 Original'!AB8,key_ref,COLUMN(Appointing_Party__2),FALSE)),CONCATENATE("ERR: ",'2012 Original'!AB8))</f>
        <v>none</v>
      </c>
      <c r="AC8" s="2" t="str">
        <f>IFERROR(IF(VLOOKUP('2012 Original'!AC8,key_ref,COLUMN(Appointing_Party__2),FALSE)="Agency head",'2012 Appt Party (2)'!AC$1,VLOOKUP('2012 Original'!AC8,key_ref,COLUMN(Appointing_Party__2),FALSE)),CONCATENATE("ERR: ",'2012 Original'!AC8))</f>
        <v>none</v>
      </c>
      <c r="AD8" s="2" t="str">
        <f>IFERROR(IF(VLOOKUP('2012 Original'!AD8,key_ref,COLUMN(Appointing_Party__2),FALSE)="Agency head",'2012 Appt Party (2)'!AD$1,VLOOKUP('2012 Original'!AD8,key_ref,COLUMN(Appointing_Party__2),FALSE)),CONCATENATE("ERR: ",'2012 Original'!AD8))</f>
        <v>none</v>
      </c>
      <c r="AE8" s="2" t="str">
        <f>IFERROR(IF(VLOOKUP('2012 Original'!AE8,key_ref,COLUMN(Appointing_Party__2),FALSE)="Agency head",'2012 Appt Party (2)'!AE$1,VLOOKUP('2012 Original'!AE8,key_ref,COLUMN(Appointing_Party__2),FALSE)),CONCATENATE("ERR: ",'2012 Original'!AE8))</f>
        <v>none</v>
      </c>
      <c r="AF8" s="2" t="str">
        <f>IFERROR(IF(VLOOKUP('2012 Original'!AF8,key_ref,COLUMN(Appointing_Party__2),FALSE)="Agency head",'2012 Appt Party (2)'!AF$1,VLOOKUP('2012 Original'!AF8,key_ref,COLUMN(Appointing_Party__2),FALSE)),CONCATENATE("ERR: ",'2012 Original'!AF8))</f>
        <v>none</v>
      </c>
      <c r="AG8" s="2" t="str">
        <f>IFERROR(IF(VLOOKUP('2012 Original'!AG8,key_ref,COLUMN(Appointing_Party__2),FALSE)="Agency head",'2012 Appt Party (2)'!AG$1,VLOOKUP('2012 Original'!AG8,key_ref,COLUMN(Appointing_Party__2),FALSE)),CONCATENATE("ERR: ",'2012 Original'!AG8))</f>
        <v>none</v>
      </c>
      <c r="AH8" s="2" t="str">
        <f>IFERROR(IF(VLOOKUP('2012 Original'!AH8,key_ref,COLUMN(Appointing_Party__2),FALSE)="Agency head",'2012 Appt Party (2)'!AH$1,VLOOKUP('2012 Original'!AH8,key_ref,COLUMN(Appointing_Party__2),FALSE)),CONCATENATE("ERR: ",'2012 Original'!AH8))</f>
        <v>none</v>
      </c>
      <c r="AI8" s="2" t="str">
        <f>IFERROR(IF(VLOOKUP('2012 Original'!AI8,key_ref,COLUMN(Appointing_Party__2),FALSE)="Agency head",'2012 Appt Party (2)'!AI$1,VLOOKUP('2012 Original'!AI8,key_ref,COLUMN(Appointing_Party__2),FALSE)),CONCATENATE("ERR: ",'2012 Original'!AI8))</f>
        <v>none</v>
      </c>
      <c r="AJ8" s="2" t="str">
        <f>IFERROR(IF(VLOOKUP('2012 Original'!AJ8,key_ref,COLUMN(Appointing_Party__2),FALSE)="Agency head",'2012 Appt Party (2)'!AJ$1,VLOOKUP('2012 Original'!AJ8,key_ref,COLUMN(Appointing_Party__2),FALSE)),CONCATENATE("ERR: ",'2012 Original'!AJ8))</f>
        <v>Mental Health &amp; Retardation</v>
      </c>
      <c r="AK8" s="2" t="str">
        <f>IFERROR(IF(VLOOKUP('2012 Original'!AK8,key_ref,COLUMN(Appointing_Party__2),FALSE)="Agency head",'2012 Appt Party (2)'!AK$1,VLOOKUP('2012 Original'!AK8,key_ref,COLUMN(Appointing_Party__2),FALSE)),CONCATENATE("ERR: ",'2012 Original'!AK8))</f>
        <v>none</v>
      </c>
      <c r="AL8" s="2" t="str">
        <f>IFERROR(IF(VLOOKUP('2012 Original'!AL8,key_ref,COLUMN(Appointing_Party__2),FALSE)="Agency head",'2012 Appt Party (2)'!AL$1,VLOOKUP('2012 Original'!AL8,key_ref,COLUMN(Appointing_Party__2),FALSE)),CONCATENATE("ERR: ",'2012 Original'!AL8))</f>
        <v>none</v>
      </c>
      <c r="AM8" s="2" t="str">
        <f>IFERROR(IF(VLOOKUP('2012 Original'!AM8,key_ref,COLUMN(Appointing_Party__2),FALSE)="Agency head",'2012 Appt Party (2)'!AM$1,VLOOKUP('2012 Original'!AM8,key_ref,COLUMN(Appointing_Party__2),FALSE)),CONCATENATE("ERR: ",'2012 Original'!AM8))</f>
        <v>none</v>
      </c>
      <c r="AN8" s="2" t="str">
        <f>IFERROR(IF(VLOOKUP('2012 Original'!AN8,key_ref,COLUMN(Appointing_Party__2),FALSE)="Agency head",'2012 Appt Party (2)'!AN$1,VLOOKUP('2012 Original'!AN8,key_ref,COLUMN(Appointing_Party__2),FALSE)),CONCATENATE("ERR: ",'2012 Original'!AN8))</f>
        <v>none</v>
      </c>
      <c r="AO8" s="2" t="str">
        <f>IFERROR(IF(VLOOKUP('2012 Original'!AO8,key_ref,COLUMN(Appointing_Party__2),FALSE)="Agency head",'2012 Appt Party (2)'!AO$1,VLOOKUP('2012 Original'!AO8,key_ref,COLUMN(Appointing_Party__2),FALSE)),CONCATENATE("ERR: ",'2012 Original'!AO8))</f>
        <v>none</v>
      </c>
      <c r="AP8" s="2" t="str">
        <f>IFERROR(IF(VLOOKUP('2012 Original'!AP8,key_ref,COLUMN(Appointing_Party__2),FALSE)="Agency head",'2012 Appt Party (2)'!AP$1,VLOOKUP('2012 Original'!AP8,key_ref,COLUMN(Appointing_Party__2),FALSE)),CONCATENATE("ERR: ",'2012 Original'!AP8))</f>
        <v>none</v>
      </c>
      <c r="AQ8" s="2" t="str">
        <f>IFERROR(IF(VLOOKUP('2012 Original'!AQ8,key_ref,COLUMN(Appointing_Party__2),FALSE)="Agency head",'2012 Appt Party (2)'!AQ$1,VLOOKUP('2012 Original'!AQ8,key_ref,COLUMN(Appointing_Party__2),FALSE)),CONCATENATE("ERR: ",'2012 Original'!AQ8))</f>
        <v>none</v>
      </c>
      <c r="AR8" s="2" t="str">
        <f>IFERROR(IF(VLOOKUP('2012 Original'!AR8,key_ref,COLUMN(Appointing_Party__2),FALSE)="Agency head",'2012 Appt Party (2)'!AR$1,VLOOKUP('2012 Original'!AR8,key_ref,COLUMN(Appointing_Party__2),FALSE)),CONCATENATE("ERR: ",'2012 Original'!AR8))</f>
        <v>none</v>
      </c>
      <c r="AS8" s="2" t="str">
        <f>IFERROR(IF(VLOOKUP('2012 Original'!AS8,key_ref,COLUMN(Appointing_Party__2),FALSE)="Agency head",'2012 Appt Party (2)'!AS$1,VLOOKUP('2012 Original'!AS8,key_ref,COLUMN(Appointing_Party__2),FALSE)),CONCATENATE("ERR: ",'2012 Original'!AS8))</f>
        <v>none</v>
      </c>
      <c r="AT8" s="2" t="str">
        <f>IFERROR(IF(VLOOKUP('2012 Original'!AT8,key_ref,COLUMN(Appointing_Party__2),FALSE)="Agency head",'2012 Appt Party (2)'!AT$1,VLOOKUP('2012 Original'!AT8,key_ref,COLUMN(Appointing_Party__2),FALSE)),CONCATENATE("ERR: ",'2012 Original'!AT8))</f>
        <v>none</v>
      </c>
      <c r="AU8" s="2" t="str">
        <f>IFERROR(IF(VLOOKUP('2012 Original'!AU8,key_ref,COLUMN(Appointing_Party__2),FALSE)="Agency head",'2012 Appt Party (2)'!AU$1,VLOOKUP('2012 Original'!AU8,key_ref,COLUMN(Appointing_Party__2),FALSE)),CONCATENATE("ERR: ",'2012 Original'!AU8))</f>
        <v>none</v>
      </c>
      <c r="AV8" s="2" t="str">
        <f>IFERROR(IF(VLOOKUP('2012 Original'!AV8,key_ref,COLUMN(Appointing_Party__2),FALSE)="Agency head",'2012 Appt Party (2)'!AV$1,VLOOKUP('2012 Original'!AV8,key_ref,COLUMN(Appointing_Party__2),FALSE)),CONCATENATE("ERR: ",'2012 Original'!AV8))</f>
        <v>none</v>
      </c>
      <c r="AW8" s="2" t="str">
        <f>IFERROR(IF(VLOOKUP('2012 Original'!AW8,key_ref,COLUMN(Appointing_Party__2),FALSE)="Agency head",'2012 Appt Party (2)'!AW$1,VLOOKUP('2012 Original'!AW8,key_ref,COLUMN(Appointing_Party__2),FALSE)),CONCATENATE("ERR: ",'2012 Original'!AW8))</f>
        <v>none</v>
      </c>
      <c r="AX8" s="2" t="str">
        <f>IFERROR(IF(VLOOKUP('2012 Original'!AX8,key_ref,COLUMN(Appointing_Party__2),FALSE)="Agency head",'2012 Appt Party (2)'!AX$1,VLOOKUP('2012 Original'!AX8,key_ref,COLUMN(Appointing_Party__2),FALSE)),CONCATENATE("ERR: ",'2012 Original'!AX8))</f>
        <v>none</v>
      </c>
      <c r="AY8" s="2" t="str">
        <f>IFERROR(IF(VLOOKUP('2012 Original'!AY8,key_ref,COLUMN(Appointing_Party__2),FALSE)="Agency head",'2012 Appt Party (2)'!AY$1,VLOOKUP('2012 Original'!AY8,key_ref,COLUMN(Appointing_Party__2),FALSE)),CONCATENATE("ERR: ",'2012 Original'!AY8))</f>
        <v>none</v>
      </c>
      <c r="AZ8" s="2" t="str">
        <f>IFERROR(IF(VLOOKUP('2012 Original'!AZ8,key_ref,COLUMN(Appointing_Party__2),FALSE)="Agency head",'2012 Appt Party (2)'!AZ$1,VLOOKUP('2012 Original'!AZ8,key_ref,COLUMN(Appointing_Party__2),FALSE)),CONCATENATE("ERR: ",'2012 Original'!AZ8))</f>
        <v>none</v>
      </c>
    </row>
    <row r="9" spans="1:52" s="4" customFormat="1">
      <c r="A9" s="3" t="s">
        <v>22</v>
      </c>
      <c r="B9" s="2" t="str">
        <f>IFERROR(IF(VLOOKUP('2012 Original'!B9,key_ref,COLUMN(Appointing_Party__2),FALSE)="Agency head",'2012 Appt Party (2)'!B$1,VLOOKUP('2012 Original'!B9,key_ref,COLUMN(Appointing_Party__2),FALSE)),CONCATENATE("ERR: ",'2012 Original'!B9))</f>
        <v>none</v>
      </c>
      <c r="C9" s="2" t="str">
        <f>IFERROR(IF(VLOOKUP('2012 Original'!C9,key_ref,COLUMN(Appointing_Party__2),FALSE)="Agency head",'2012 Appt Party (2)'!C$1,VLOOKUP('2012 Original'!C9,key_ref,COLUMN(Appointing_Party__2),FALSE)),CONCATENATE("ERR: ",'2012 Original'!C9))</f>
        <v>none</v>
      </c>
      <c r="D9" s="2" t="str">
        <f>IFERROR(IF(VLOOKUP('2012 Original'!D9,key_ref,COLUMN(Appointing_Party__2),FALSE)="Agency head",'2012 Appt Party (2)'!D$1,VLOOKUP('2012 Original'!D9,key_ref,COLUMN(Appointing_Party__2),FALSE)),CONCATENATE("ERR: ",'2012 Original'!D9))</f>
        <v>none</v>
      </c>
      <c r="E9" s="2" t="str">
        <f>IFERROR(IF(VLOOKUP('2012 Original'!E9,key_ref,COLUMN(Appointing_Party__2),FALSE)="Agency head",'2012 Appt Party (2)'!E$1,VLOOKUP('2012 Original'!E9,key_ref,COLUMN(Appointing_Party__2),FALSE)),CONCATENATE("ERR: ",'2012 Original'!E9))</f>
        <v>none</v>
      </c>
      <c r="F9" s="2" t="str">
        <f>IFERROR(IF(VLOOKUP('2012 Original'!F9,key_ref,COLUMN(Appointing_Party__2),FALSE)="Agency head",'2012 Appt Party (2)'!F$1,VLOOKUP('2012 Original'!F9,key_ref,COLUMN(Appointing_Party__2),FALSE)),CONCATENATE("ERR: ",'2012 Original'!F9))</f>
        <v>none</v>
      </c>
      <c r="G9" s="2" t="str">
        <f>IFERROR(IF(VLOOKUP('2012 Original'!G9,key_ref,COLUMN(Appointing_Party__2),FALSE)="Agency head",'2012 Appt Party (2)'!G$1,VLOOKUP('2012 Original'!G9,key_ref,COLUMN(Appointing_Party__2),FALSE)),CONCATENATE("ERR: ",'2012 Original'!G9))</f>
        <v>none</v>
      </c>
      <c r="H9" s="2" t="str">
        <f>IFERROR(IF(VLOOKUP('2012 Original'!H9,key_ref,COLUMN(Appointing_Party__2),FALSE)="Agency head",'2012 Appt Party (2)'!H$1,VLOOKUP('2012 Original'!H9,key_ref,COLUMN(Appointing_Party__2),FALSE)),CONCATENATE("ERR: ",'2012 Original'!H9))</f>
        <v>none</v>
      </c>
      <c r="I9" s="2" t="str">
        <f>IFERROR(IF(VLOOKUP('2012 Original'!I9,key_ref,COLUMN(Appointing_Party__2),FALSE)="Agency head",'2012 Appt Party (2)'!I$1,VLOOKUP('2012 Original'!I9,key_ref,COLUMN(Appointing_Party__2),FALSE)),CONCATENATE("ERR: ",'2012 Original'!I9))</f>
        <v>none</v>
      </c>
      <c r="J9" s="2" t="str">
        <f>IFERROR(IF(VLOOKUP('2012 Original'!J9,key_ref,COLUMN(Appointing_Party__2),FALSE)="Agency head",'2012 Appt Party (2)'!J$1,VLOOKUP('2012 Original'!J9,key_ref,COLUMN(Appointing_Party__2),FALSE)),CONCATENATE("ERR: ",'2012 Original'!J9))</f>
        <v>none</v>
      </c>
      <c r="K9" s="2" t="str">
        <f>IFERROR(IF(VLOOKUP('2012 Original'!K9,key_ref,COLUMN(Appointing_Party__2),FALSE)="Agency head",'2012 Appt Party (2)'!K$1,VLOOKUP('2012 Original'!K9,key_ref,COLUMN(Appointing_Party__2),FALSE)),CONCATENATE("ERR: ",'2012 Original'!K9))</f>
        <v>none</v>
      </c>
      <c r="L9" s="2" t="str">
        <f>IFERROR(IF(VLOOKUP('2012 Original'!L9,key_ref,COLUMN(Appointing_Party__2),FALSE)="Agency head",'2012 Appt Party (2)'!L$1,VLOOKUP('2012 Original'!L9,key_ref,COLUMN(Appointing_Party__2),FALSE)),CONCATENATE("ERR: ",'2012 Original'!L9))</f>
        <v>none</v>
      </c>
      <c r="M9" s="2" t="str">
        <f>IFERROR(IF(VLOOKUP('2012 Original'!M9,key_ref,COLUMN(Appointing_Party__2),FALSE)="Agency head",'2012 Appt Party (2)'!M$1,VLOOKUP('2012 Original'!M9,key_ref,COLUMN(Appointing_Party__2),FALSE)),CONCATENATE("ERR: ",'2012 Original'!M9))</f>
        <v>none</v>
      </c>
      <c r="N9" s="2" t="str">
        <f>IFERROR(IF(VLOOKUP('2012 Original'!N9,key_ref,COLUMN(Appointing_Party__2),FALSE)="Agency head",'2012 Appt Party (2)'!N$1,VLOOKUP('2012 Original'!N9,key_ref,COLUMN(Appointing_Party__2),FALSE)),CONCATENATE("ERR: ",'2012 Original'!N9))</f>
        <v>none</v>
      </c>
      <c r="O9" s="2" t="str">
        <f>IFERROR(IF(VLOOKUP('2012 Original'!O9,key_ref,COLUMN(Appointing_Party__2),FALSE)="Agency head",'2012 Appt Party (2)'!O$1,VLOOKUP('2012 Original'!O9,key_ref,COLUMN(Appointing_Party__2),FALSE)),CONCATENATE("ERR: ",'2012 Original'!O9))</f>
        <v>none</v>
      </c>
      <c r="P9" s="2" t="str">
        <f>IFERROR(IF(VLOOKUP('2012 Original'!P9,key_ref,COLUMN(Appointing_Party__2),FALSE)="Agency head",'2012 Appt Party (2)'!P$1,VLOOKUP('2012 Original'!P9,key_ref,COLUMN(Appointing_Party__2),FALSE)),CONCATENATE("ERR: ",'2012 Original'!P9))</f>
        <v>none</v>
      </c>
      <c r="Q9" s="2" t="str">
        <f>IFERROR(IF(VLOOKUP('2012 Original'!Q9,key_ref,COLUMN(Appointing_Party__2),FALSE)="Agency head",'2012 Appt Party (2)'!Q$1,VLOOKUP('2012 Original'!Q9,key_ref,COLUMN(Appointing_Party__2),FALSE)),CONCATENATE("ERR: ",'2012 Original'!Q9))</f>
        <v>none</v>
      </c>
      <c r="R9" s="2" t="str">
        <f>IFERROR(IF(VLOOKUP('2012 Original'!R9,key_ref,COLUMN(Appointing_Party__2),FALSE)="Agency head",'2012 Appt Party (2)'!R$1,VLOOKUP('2012 Original'!R9,key_ref,COLUMN(Appointing_Party__2),FALSE)),CONCATENATE("ERR: ",'2012 Original'!R9))</f>
        <v>none</v>
      </c>
      <c r="S9" s="2" t="str">
        <f>IFERROR(IF(VLOOKUP('2012 Original'!S9,key_ref,COLUMN(Appointing_Party__2),FALSE)="Agency head",'2012 Appt Party (2)'!S$1,VLOOKUP('2012 Original'!S9,key_ref,COLUMN(Appointing_Party__2),FALSE)),CONCATENATE("ERR: ",'2012 Original'!S9))</f>
        <v>none</v>
      </c>
      <c r="T9" s="2" t="str">
        <f>IFERROR(IF(VLOOKUP('2012 Original'!T9,key_ref,COLUMN(Appointing_Party__2),FALSE)="Agency head",'2012 Appt Party (2)'!T$1,VLOOKUP('2012 Original'!T9,key_ref,COLUMN(Appointing_Party__2),FALSE)),CONCATENATE("ERR: ",'2012 Original'!T9))</f>
        <v>none</v>
      </c>
      <c r="U9" s="2" t="str">
        <f>IFERROR(IF(VLOOKUP('2012 Original'!U9,key_ref,COLUMN(Appointing_Party__2),FALSE)="Agency head",'2012 Appt Party (2)'!U$1,VLOOKUP('2012 Original'!U9,key_ref,COLUMN(Appointing_Party__2),FALSE)),CONCATENATE("ERR: ",'2012 Original'!U9))</f>
        <v>none</v>
      </c>
      <c r="V9" s="2" t="str">
        <f>IFERROR(IF(VLOOKUP('2012 Original'!V9,key_ref,COLUMN(Appointing_Party__2),FALSE)="Agency head",'2012 Appt Party (2)'!V$1,VLOOKUP('2012 Original'!V9,key_ref,COLUMN(Appointing_Party__2),FALSE)),CONCATENATE("ERR: ",'2012 Original'!V9))</f>
        <v>none</v>
      </c>
      <c r="W9" s="2" t="str">
        <f>IFERROR(IF(VLOOKUP('2012 Original'!W9,key_ref,COLUMN(Appointing_Party__2),FALSE)="Agency head",'2012 Appt Party (2)'!W$1,VLOOKUP('2012 Original'!W9,key_ref,COLUMN(Appointing_Party__2),FALSE)),CONCATENATE("ERR: ",'2012 Original'!W9))</f>
        <v>none</v>
      </c>
      <c r="X9" s="2" t="str">
        <f>IFERROR(IF(VLOOKUP('2012 Original'!X9,key_ref,COLUMN(Appointing_Party__2),FALSE)="Agency head",'2012 Appt Party (2)'!X$1,VLOOKUP('2012 Original'!X9,key_ref,COLUMN(Appointing_Party__2),FALSE)),CONCATENATE("ERR: ",'2012 Original'!X9))</f>
        <v>none</v>
      </c>
      <c r="Y9" s="2" t="str">
        <f>IFERROR(IF(VLOOKUP('2012 Original'!Y9,key_ref,COLUMN(Appointing_Party__2),FALSE)="Agency head",'2012 Appt Party (2)'!Y$1,VLOOKUP('2012 Original'!Y9,key_ref,COLUMN(Appointing_Party__2),FALSE)),CONCATENATE("ERR: ",'2012 Original'!Y9))</f>
        <v>none</v>
      </c>
      <c r="Z9" s="2" t="str">
        <f>IFERROR(IF(VLOOKUP('2012 Original'!Z9,key_ref,COLUMN(Appointing_Party__2),FALSE)="Agency head",'2012 Appt Party (2)'!Z$1,VLOOKUP('2012 Original'!Z9,key_ref,COLUMN(Appointing_Party__2),FALSE)),CONCATENATE("ERR: ",'2012 Original'!Z9))</f>
        <v>none</v>
      </c>
      <c r="AA9" s="2" t="str">
        <f>IFERROR(IF(VLOOKUP('2012 Original'!AA9,key_ref,COLUMN(Appointing_Party__2),FALSE)="Agency head",'2012 Appt Party (2)'!AA$1,VLOOKUP('2012 Original'!AA9,key_ref,COLUMN(Appointing_Party__2),FALSE)),CONCATENATE("ERR: ",'2012 Original'!AA9))</f>
        <v>none</v>
      </c>
      <c r="AB9" s="2" t="str">
        <f>IFERROR(IF(VLOOKUP('2012 Original'!AB9,key_ref,COLUMN(Appointing_Party__2),FALSE)="Agency head",'2012 Appt Party (2)'!AB$1,VLOOKUP('2012 Original'!AB9,key_ref,COLUMN(Appointing_Party__2),FALSE)),CONCATENATE("ERR: ",'2012 Original'!AB9))</f>
        <v>none</v>
      </c>
      <c r="AC9" s="2" t="str">
        <f>IFERROR(IF(VLOOKUP('2012 Original'!AC9,key_ref,COLUMN(Appointing_Party__2),FALSE)="Agency head",'2012 Appt Party (2)'!AC$1,VLOOKUP('2012 Original'!AC9,key_ref,COLUMN(Appointing_Party__2),FALSE)),CONCATENATE("ERR: ",'2012 Original'!AC9))</f>
        <v>none</v>
      </c>
      <c r="AD9" s="2" t="str">
        <f>IFERROR(IF(VLOOKUP('2012 Original'!AD9,key_ref,COLUMN(Appointing_Party__2),FALSE)="Agency head",'2012 Appt Party (2)'!AD$1,VLOOKUP('2012 Original'!AD9,key_ref,COLUMN(Appointing_Party__2),FALSE)),CONCATENATE("ERR: ",'2012 Original'!AD9))</f>
        <v>none</v>
      </c>
      <c r="AE9" s="2" t="str">
        <f>IFERROR(IF(VLOOKUP('2012 Original'!AE9,key_ref,COLUMN(Appointing_Party__2),FALSE)="Agency head",'2012 Appt Party (2)'!AE$1,VLOOKUP('2012 Original'!AE9,key_ref,COLUMN(Appointing_Party__2),FALSE)),CONCATENATE("ERR: ",'2012 Original'!AE9))</f>
        <v>none</v>
      </c>
      <c r="AF9" s="2" t="str">
        <f>IFERROR(IF(VLOOKUP('2012 Original'!AF9,key_ref,COLUMN(Appointing_Party__2),FALSE)="Agency head",'2012 Appt Party (2)'!AF$1,VLOOKUP('2012 Original'!AF9,key_ref,COLUMN(Appointing_Party__2),FALSE)),CONCATENATE("ERR: ",'2012 Original'!AF9))</f>
        <v>none</v>
      </c>
      <c r="AG9" s="2" t="str">
        <f>IFERROR(IF(VLOOKUP('2012 Original'!AG9,key_ref,COLUMN(Appointing_Party__2),FALSE)="Agency head",'2012 Appt Party (2)'!AG$1,VLOOKUP('2012 Original'!AG9,key_ref,COLUMN(Appointing_Party__2),FALSE)),CONCATENATE("ERR: ",'2012 Original'!AG9))</f>
        <v>none</v>
      </c>
      <c r="AH9" s="2" t="str">
        <f>IFERROR(IF(VLOOKUP('2012 Original'!AH9,key_ref,COLUMN(Appointing_Party__2),FALSE)="Agency head",'2012 Appt Party (2)'!AH$1,VLOOKUP('2012 Original'!AH9,key_ref,COLUMN(Appointing_Party__2),FALSE)),CONCATENATE("ERR: ",'2012 Original'!AH9))</f>
        <v>none</v>
      </c>
      <c r="AI9" s="2" t="str">
        <f>IFERROR(IF(VLOOKUP('2012 Original'!AI9,key_ref,COLUMN(Appointing_Party__2),FALSE)="Agency head",'2012 Appt Party (2)'!AI$1,VLOOKUP('2012 Original'!AI9,key_ref,COLUMN(Appointing_Party__2),FALSE)),CONCATENATE("ERR: ",'2012 Original'!AI9))</f>
        <v>none</v>
      </c>
      <c r="AJ9" s="2" t="str">
        <f>IFERROR(IF(VLOOKUP('2012 Original'!AJ9,key_ref,COLUMN(Appointing_Party__2),FALSE)="Agency head",'2012 Appt Party (2)'!AJ$1,VLOOKUP('2012 Original'!AJ9,key_ref,COLUMN(Appointing_Party__2),FALSE)),CONCATENATE("ERR: ",'2012 Original'!AJ9))</f>
        <v>Health &amp; Social Services</v>
      </c>
      <c r="AK9" s="2" t="str">
        <f>IFERROR(IF(VLOOKUP('2012 Original'!AK9,key_ref,COLUMN(Appointing_Party__2),FALSE)="Agency head",'2012 Appt Party (2)'!AK$1,VLOOKUP('2012 Original'!AK9,key_ref,COLUMN(Appointing_Party__2),FALSE)),CONCATENATE("ERR: ",'2012 Original'!AK9))</f>
        <v>none</v>
      </c>
      <c r="AL9" s="2" t="str">
        <f>IFERROR(IF(VLOOKUP('2012 Original'!AL9,key_ref,COLUMN(Appointing_Party__2),FALSE)="Agency head",'2012 Appt Party (2)'!AL$1,VLOOKUP('2012 Original'!AL9,key_ref,COLUMN(Appointing_Party__2),FALSE)),CONCATENATE("ERR: ",'2012 Original'!AL9))</f>
        <v>none</v>
      </c>
      <c r="AM9" s="2" t="str">
        <f>IFERROR(IF(VLOOKUP('2012 Original'!AM9,key_ref,COLUMN(Appointing_Party__2),FALSE)="Agency head",'2012 Appt Party (2)'!AM$1,VLOOKUP('2012 Original'!AM9,key_ref,COLUMN(Appointing_Party__2),FALSE)),CONCATENATE("ERR: ",'2012 Original'!AM9))</f>
        <v>none</v>
      </c>
      <c r="AN9" s="2" t="str">
        <f>IFERROR(IF(VLOOKUP('2012 Original'!AN9,key_ref,COLUMN(Appointing_Party__2),FALSE)="Agency head",'2012 Appt Party (2)'!AN$1,VLOOKUP('2012 Original'!AN9,key_ref,COLUMN(Appointing_Party__2),FALSE)),CONCATENATE("ERR: ",'2012 Original'!AN9))</f>
        <v>none</v>
      </c>
      <c r="AO9" s="2" t="str">
        <f>IFERROR(IF(VLOOKUP('2012 Original'!AO9,key_ref,COLUMN(Appointing_Party__2),FALSE)="Agency head",'2012 Appt Party (2)'!AO$1,VLOOKUP('2012 Original'!AO9,key_ref,COLUMN(Appointing_Party__2),FALSE)),CONCATENATE("ERR: ",'2012 Original'!AO9))</f>
        <v>none</v>
      </c>
      <c r="AP9" s="2" t="str">
        <f>IFERROR(IF(VLOOKUP('2012 Original'!AP9,key_ref,COLUMN(Appointing_Party__2),FALSE)="Agency head",'2012 Appt Party (2)'!AP$1,VLOOKUP('2012 Original'!AP9,key_ref,COLUMN(Appointing_Party__2),FALSE)),CONCATENATE("ERR: ",'2012 Original'!AP9))</f>
        <v>none</v>
      </c>
      <c r="AQ9" s="2" t="str">
        <f>IFERROR(IF(VLOOKUP('2012 Original'!AQ9,key_ref,COLUMN(Appointing_Party__2),FALSE)="Agency head",'2012 Appt Party (2)'!AQ$1,VLOOKUP('2012 Original'!AQ9,key_ref,COLUMN(Appointing_Party__2),FALSE)),CONCATENATE("ERR: ",'2012 Original'!AQ9))</f>
        <v>none</v>
      </c>
      <c r="AR9" s="2" t="str">
        <f>IFERROR(IF(VLOOKUP('2012 Original'!AR9,key_ref,COLUMN(Appointing_Party__2),FALSE)="Agency head",'2012 Appt Party (2)'!AR$1,VLOOKUP('2012 Original'!AR9,key_ref,COLUMN(Appointing_Party__2),FALSE)),CONCATENATE("ERR: ",'2012 Original'!AR9))</f>
        <v>none</v>
      </c>
      <c r="AS9" s="2" t="str">
        <f>IFERROR(IF(VLOOKUP('2012 Original'!AS9,key_ref,COLUMN(Appointing_Party__2),FALSE)="Agency head",'2012 Appt Party (2)'!AS$1,VLOOKUP('2012 Original'!AS9,key_ref,COLUMN(Appointing_Party__2),FALSE)),CONCATENATE("ERR: ",'2012 Original'!AS9))</f>
        <v>none</v>
      </c>
      <c r="AT9" s="2" t="str">
        <f>IFERROR(IF(VLOOKUP('2012 Original'!AT9,key_ref,COLUMN(Appointing_Party__2),FALSE)="Agency head",'2012 Appt Party (2)'!AT$1,VLOOKUP('2012 Original'!AT9,key_ref,COLUMN(Appointing_Party__2),FALSE)),CONCATENATE("ERR: ",'2012 Original'!AT9))</f>
        <v>none</v>
      </c>
      <c r="AU9" s="2" t="str">
        <f>IFERROR(IF(VLOOKUP('2012 Original'!AU9,key_ref,COLUMN(Appointing_Party__2),FALSE)="Agency head",'2012 Appt Party (2)'!AU$1,VLOOKUP('2012 Original'!AU9,key_ref,COLUMN(Appointing_Party__2),FALSE)),CONCATENATE("ERR: ",'2012 Original'!AU9))</f>
        <v>Health &amp; Social Services</v>
      </c>
      <c r="AV9" s="2" t="str">
        <f>IFERROR(IF(VLOOKUP('2012 Original'!AV9,key_ref,COLUMN(Appointing_Party__2),FALSE)="Agency head",'2012 Appt Party (2)'!AV$1,VLOOKUP('2012 Original'!AV9,key_ref,COLUMN(Appointing_Party__2),FALSE)),CONCATENATE("ERR: ",'2012 Original'!AV9))</f>
        <v>none</v>
      </c>
      <c r="AW9" s="2" t="str">
        <f>IFERROR(IF(VLOOKUP('2012 Original'!AW9,key_ref,COLUMN(Appointing_Party__2),FALSE)="Agency head",'2012 Appt Party (2)'!AW$1,VLOOKUP('2012 Original'!AW9,key_ref,COLUMN(Appointing_Party__2),FALSE)),CONCATENATE("ERR: ",'2012 Original'!AW9))</f>
        <v>none</v>
      </c>
      <c r="AX9" s="2" t="str">
        <f>IFERROR(IF(VLOOKUP('2012 Original'!AX9,key_ref,COLUMN(Appointing_Party__2),FALSE)="Agency head",'2012 Appt Party (2)'!AX$1,VLOOKUP('2012 Original'!AX9,key_ref,COLUMN(Appointing_Party__2),FALSE)),CONCATENATE("ERR: ",'2012 Original'!AX9))</f>
        <v>none</v>
      </c>
      <c r="AY9" s="2" t="str">
        <f>IFERROR(IF(VLOOKUP('2012 Original'!AY9,key_ref,COLUMN(Appointing_Party__2),FALSE)="Agency head",'2012 Appt Party (2)'!AY$1,VLOOKUP('2012 Original'!AY9,key_ref,COLUMN(Appointing_Party__2),FALSE)),CONCATENATE("ERR: ",'2012 Original'!AY9))</f>
        <v>none</v>
      </c>
      <c r="AZ9" s="2" t="str">
        <f>IFERROR(IF(VLOOKUP('2012 Original'!AZ9,key_ref,COLUMN(Appointing_Party__2),FALSE)="Agency head",'2012 Appt Party (2)'!AZ$1,VLOOKUP('2012 Original'!AZ9,key_ref,COLUMN(Appointing_Party__2),FALSE)),CONCATENATE("ERR: ",'2012 Original'!AZ9))</f>
        <v>none</v>
      </c>
    </row>
    <row r="10" spans="1:52" s="4" customFormat="1">
      <c r="A10" s="3" t="s">
        <v>24</v>
      </c>
      <c r="B10" s="2" t="str">
        <f>IFERROR(IF(VLOOKUP('2012 Original'!B10,key_ref,COLUMN(Appointing_Party__2),FALSE)="Agency head",'2012 Appt Party (2)'!B$1,VLOOKUP('2012 Original'!B10,key_ref,COLUMN(Appointing_Party__2),FALSE)),CONCATENATE("ERR: ",'2012 Original'!B10))</f>
        <v>none</v>
      </c>
      <c r="C10" s="2" t="str">
        <f>IFERROR(IF(VLOOKUP('2012 Original'!C10,key_ref,COLUMN(Appointing_Party__2),FALSE)="Agency head",'2012 Appt Party (2)'!C$1,VLOOKUP('2012 Original'!C10,key_ref,COLUMN(Appointing_Party__2),FALSE)),CONCATENATE("ERR: ",'2012 Original'!C10))</f>
        <v>none</v>
      </c>
      <c r="D10" s="2" t="str">
        <f>IFERROR(IF(VLOOKUP('2012 Original'!D10,key_ref,COLUMN(Appointing_Party__2),FALSE)="Agency head",'2012 Appt Party (2)'!D$1,VLOOKUP('2012 Original'!D10,key_ref,COLUMN(Appointing_Party__2),FALSE)),CONCATENATE("ERR: ",'2012 Original'!D10))</f>
        <v>none</v>
      </c>
      <c r="E10" s="2" t="str">
        <f>IFERROR(IF(VLOOKUP('2012 Original'!E10,key_ref,COLUMN(Appointing_Party__2),FALSE)="Agency head",'2012 Appt Party (2)'!E$1,VLOOKUP('2012 Original'!E10,key_ref,COLUMN(Appointing_Party__2),FALSE)),CONCATENATE("ERR: ",'2012 Original'!E10))</f>
        <v>none</v>
      </c>
      <c r="F10" s="2" t="str">
        <f>IFERROR(IF(VLOOKUP('2012 Original'!F10,key_ref,COLUMN(Appointing_Party__2),FALSE)="Agency head",'2012 Appt Party (2)'!F$1,VLOOKUP('2012 Original'!F10,key_ref,COLUMN(Appointing_Party__2),FALSE)),CONCATENATE("ERR: ",'2012 Original'!F10))</f>
        <v>Chief Financial Officer</v>
      </c>
      <c r="G10" s="2" t="str">
        <f>IFERROR(IF(VLOOKUP('2012 Original'!G10,key_ref,COLUMN(Appointing_Party__2),FALSE)="Agency head",'2012 Appt Party (2)'!G$1,VLOOKUP('2012 Original'!G10,key_ref,COLUMN(Appointing_Party__2),FALSE)),CONCATENATE("ERR: ",'2012 Original'!G10))</f>
        <v>none</v>
      </c>
      <c r="H10" s="2" t="str">
        <f>IFERROR(IF(VLOOKUP('2012 Original'!H10,key_ref,COLUMN(Appointing_Party__2),FALSE)="Agency head",'2012 Appt Party (2)'!H$1,VLOOKUP('2012 Original'!H10,key_ref,COLUMN(Appointing_Party__2),FALSE)),CONCATENATE("ERR: ",'2012 Original'!H10))</f>
        <v>none</v>
      </c>
      <c r="I10" s="2" t="str">
        <f>IFERROR(IF(VLOOKUP('2012 Original'!I10,key_ref,COLUMN(Appointing_Party__2),FALSE)="Agency head",'2012 Appt Party (2)'!I$1,VLOOKUP('2012 Original'!I10,key_ref,COLUMN(Appointing_Party__2),FALSE)),CONCATENATE("ERR: ",'2012 Original'!I10))</f>
        <v>none</v>
      </c>
      <c r="J10" s="2" t="str">
        <f>IFERROR(IF(VLOOKUP('2012 Original'!J10,key_ref,COLUMN(Appointing_Party__2),FALSE)="Agency head",'2012 Appt Party (2)'!J$1,VLOOKUP('2012 Original'!J10,key_ref,COLUMN(Appointing_Party__2),FALSE)),CONCATENATE("ERR: ",'2012 Original'!J10))</f>
        <v>none</v>
      </c>
      <c r="K10" s="2" t="str">
        <f>IFERROR(IF(VLOOKUP('2012 Original'!K10,key_ref,COLUMN(Appointing_Party__2),FALSE)="Agency head",'2012 Appt Party (2)'!K$1,VLOOKUP('2012 Original'!K10,key_ref,COLUMN(Appointing_Party__2),FALSE)),CONCATENATE("ERR: ",'2012 Original'!K10))</f>
        <v>none</v>
      </c>
      <c r="L10" s="2" t="str">
        <f>IFERROR(IF(VLOOKUP('2012 Original'!L10,key_ref,COLUMN(Appointing_Party__2),FALSE)="Agency head",'2012 Appt Party (2)'!L$1,VLOOKUP('2012 Original'!L10,key_ref,COLUMN(Appointing_Party__2),FALSE)),CONCATENATE("ERR: ",'2012 Original'!L10))</f>
        <v>none</v>
      </c>
      <c r="M10" s="2" t="str">
        <f>IFERROR(IF(VLOOKUP('2012 Original'!M10,key_ref,COLUMN(Appointing_Party__2),FALSE)="Agency head",'2012 Appt Party (2)'!M$1,VLOOKUP('2012 Original'!M10,key_ref,COLUMN(Appointing_Party__2),FALSE)),CONCATENATE("ERR: ",'2012 Original'!M10))</f>
        <v>none</v>
      </c>
      <c r="N10" s="2" t="str">
        <f>IFERROR(IF(VLOOKUP('2012 Original'!N10,key_ref,COLUMN(Appointing_Party__2),FALSE)="Agency head",'2012 Appt Party (2)'!N$1,VLOOKUP('2012 Original'!N10,key_ref,COLUMN(Appointing_Party__2),FALSE)),CONCATENATE("ERR: ",'2012 Original'!N10))</f>
        <v>none</v>
      </c>
      <c r="O10" s="2" t="str">
        <f>IFERROR(IF(VLOOKUP('2012 Original'!O10,key_ref,COLUMN(Appointing_Party__2),FALSE)="Agency head",'2012 Appt Party (2)'!O$1,VLOOKUP('2012 Original'!O10,key_ref,COLUMN(Appointing_Party__2),FALSE)),CONCATENATE("ERR: ",'2012 Original'!O10))</f>
        <v>none</v>
      </c>
      <c r="P10" s="2" t="str">
        <f>IFERROR(IF(VLOOKUP('2012 Original'!P10,key_ref,COLUMN(Appointing_Party__2),FALSE)="Agency head",'2012 Appt Party (2)'!P$1,VLOOKUP('2012 Original'!P10,key_ref,COLUMN(Appointing_Party__2),FALSE)),CONCATENATE("ERR: ",'2012 Original'!P10))</f>
        <v>Chief Financial Officer</v>
      </c>
      <c r="Q10" s="2" t="str">
        <f>IFERROR(IF(VLOOKUP('2012 Original'!Q10,key_ref,COLUMN(Appointing_Party__2),FALSE)="Agency head",'2012 Appt Party (2)'!Q$1,VLOOKUP('2012 Original'!Q10,key_ref,COLUMN(Appointing_Party__2),FALSE)),CONCATENATE("ERR: ",'2012 Original'!Q10))</f>
        <v>none</v>
      </c>
      <c r="R10" s="2" t="str">
        <f>IFERROR(IF(VLOOKUP('2012 Original'!R10,key_ref,COLUMN(Appointing_Party__2),FALSE)="Agency head",'2012 Appt Party (2)'!R$1,VLOOKUP('2012 Original'!R10,key_ref,COLUMN(Appointing_Party__2),FALSE)),CONCATENATE("ERR: ",'2012 Original'!R10))</f>
        <v>none</v>
      </c>
      <c r="S10" s="2" t="str">
        <f>IFERROR(IF(VLOOKUP('2012 Original'!S10,key_ref,COLUMN(Appointing_Party__2),FALSE)="Agency head",'2012 Appt Party (2)'!S$1,VLOOKUP('2012 Original'!S10,key_ref,COLUMN(Appointing_Party__2),FALSE)),CONCATENATE("ERR: ",'2012 Original'!S10))</f>
        <v>none</v>
      </c>
      <c r="T10" s="2" t="str">
        <f>IFERROR(IF(VLOOKUP('2012 Original'!T10,key_ref,COLUMN(Appointing_Party__2),FALSE)="Agency head",'2012 Appt Party (2)'!T$1,VLOOKUP('2012 Original'!T10,key_ref,COLUMN(Appointing_Party__2),FALSE)),CONCATENATE("ERR: ",'2012 Original'!T10))</f>
        <v>none</v>
      </c>
      <c r="U10" s="2" t="str">
        <f>IFERROR(IF(VLOOKUP('2012 Original'!U10,key_ref,COLUMN(Appointing_Party__2),FALSE)="Agency head",'2012 Appt Party (2)'!U$1,VLOOKUP('2012 Original'!U10,key_ref,COLUMN(Appointing_Party__2),FALSE)),CONCATENATE("ERR: ",'2012 Original'!U10))</f>
        <v>none</v>
      </c>
      <c r="V10" s="2" t="str">
        <f>IFERROR(IF(VLOOKUP('2012 Original'!V10,key_ref,COLUMN(Appointing_Party__2),FALSE)="Agency head",'2012 Appt Party (2)'!V$1,VLOOKUP('2012 Original'!V10,key_ref,COLUMN(Appointing_Party__2),FALSE)),CONCATENATE("ERR: ",'2012 Original'!V10))</f>
        <v>none</v>
      </c>
      <c r="W10" s="2" t="str">
        <f>IFERROR(IF(VLOOKUP('2012 Original'!W10,key_ref,COLUMN(Appointing_Party__2),FALSE)="Agency head",'2012 Appt Party (2)'!W$1,VLOOKUP('2012 Original'!W10,key_ref,COLUMN(Appointing_Party__2),FALSE)),CONCATENATE("ERR: ",'2012 Original'!W10))</f>
        <v>none</v>
      </c>
      <c r="X10" s="2" t="str">
        <f>IFERROR(IF(VLOOKUP('2012 Original'!X10,key_ref,COLUMN(Appointing_Party__2),FALSE)="Agency head",'2012 Appt Party (2)'!X$1,VLOOKUP('2012 Original'!X10,key_ref,COLUMN(Appointing_Party__2),FALSE)),CONCATENATE("ERR: ",'2012 Original'!X10))</f>
        <v>none</v>
      </c>
      <c r="Y10" s="2" t="str">
        <f>IFERROR(IF(VLOOKUP('2012 Original'!Y10,key_ref,COLUMN(Appointing_Party__2),FALSE)="Agency head",'2012 Appt Party (2)'!Y$1,VLOOKUP('2012 Original'!Y10,key_ref,COLUMN(Appointing_Party__2),FALSE)),CONCATENATE("ERR: ",'2012 Original'!Y10))</f>
        <v>none</v>
      </c>
      <c r="Z10" s="2" t="str">
        <f>IFERROR(IF(VLOOKUP('2012 Original'!Z10,key_ref,COLUMN(Appointing_Party__2),FALSE)="Agency head",'2012 Appt Party (2)'!Z$1,VLOOKUP('2012 Original'!Z10,key_ref,COLUMN(Appointing_Party__2),FALSE)),CONCATENATE("ERR: ",'2012 Original'!Z10))</f>
        <v>Chief Financial Officer</v>
      </c>
      <c r="AA10" s="2" t="str">
        <f>IFERROR(IF(VLOOKUP('2012 Original'!AA10,key_ref,COLUMN(Appointing_Party__2),FALSE)="Agency head",'2012 Appt Party (2)'!AA$1,VLOOKUP('2012 Original'!AA10,key_ref,COLUMN(Appointing_Party__2),FALSE)),CONCATENATE("ERR: ",'2012 Original'!AA10))</f>
        <v>none</v>
      </c>
      <c r="AB10" s="2" t="str">
        <f>IFERROR(IF(VLOOKUP('2012 Original'!AB10,key_ref,COLUMN(Appointing_Party__2),FALSE)="Agency head",'2012 Appt Party (2)'!AB$1,VLOOKUP('2012 Original'!AB10,key_ref,COLUMN(Appointing_Party__2),FALSE)),CONCATENATE("ERR: ",'2012 Original'!AB10))</f>
        <v>none</v>
      </c>
      <c r="AC10" s="2" t="str">
        <f>IFERROR(IF(VLOOKUP('2012 Original'!AC10,key_ref,COLUMN(Appointing_Party__2),FALSE)="Agency head",'2012 Appt Party (2)'!AC$1,VLOOKUP('2012 Original'!AC10,key_ref,COLUMN(Appointing_Party__2),FALSE)),CONCATENATE("ERR: ",'2012 Original'!AC10))</f>
        <v>none</v>
      </c>
      <c r="AD10" s="2" t="str">
        <f>IFERROR(IF(VLOOKUP('2012 Original'!AD10,key_ref,COLUMN(Appointing_Party__2),FALSE)="Agency head",'2012 Appt Party (2)'!AD$1,VLOOKUP('2012 Original'!AD10,key_ref,COLUMN(Appointing_Party__2),FALSE)),CONCATENATE("ERR: ",'2012 Original'!AD10))</f>
        <v>none</v>
      </c>
      <c r="AE10" s="2" t="str">
        <f>IFERROR(IF(VLOOKUP('2012 Original'!AE10,key_ref,COLUMN(Appointing_Party__2),FALSE)="Agency head",'2012 Appt Party (2)'!AE$1,VLOOKUP('2012 Original'!AE10,key_ref,COLUMN(Appointing_Party__2),FALSE)),CONCATENATE("ERR: ",'2012 Original'!AE10))</f>
        <v>none</v>
      </c>
      <c r="AF10" s="2" t="str">
        <f>IFERROR(IF(VLOOKUP('2012 Original'!AF10,key_ref,COLUMN(Appointing_Party__2),FALSE)="Agency head",'2012 Appt Party (2)'!AF$1,VLOOKUP('2012 Original'!AF10,key_ref,COLUMN(Appointing_Party__2),FALSE)),CONCATENATE("ERR: ",'2012 Original'!AF10))</f>
        <v>none</v>
      </c>
      <c r="AG10" s="2" t="str">
        <f>IFERROR(IF(VLOOKUP('2012 Original'!AG10,key_ref,COLUMN(Appointing_Party__2),FALSE)="Agency head",'2012 Appt Party (2)'!AG$1,VLOOKUP('2012 Original'!AG10,key_ref,COLUMN(Appointing_Party__2),FALSE)),CONCATENATE("ERR: ",'2012 Original'!AG10))</f>
        <v>Chief Financial Officer</v>
      </c>
      <c r="AH10" s="2" t="str">
        <f>IFERROR(IF(VLOOKUP('2012 Original'!AH10,key_ref,COLUMN(Appointing_Party__2),FALSE)="Agency head",'2012 Appt Party (2)'!AH$1,VLOOKUP('2012 Original'!AH10,key_ref,COLUMN(Appointing_Party__2),FALSE)),CONCATENATE("ERR: ",'2012 Original'!AH10))</f>
        <v>none</v>
      </c>
      <c r="AI10" s="2" t="str">
        <f>IFERROR(IF(VLOOKUP('2012 Original'!AI10,key_ref,COLUMN(Appointing_Party__2),FALSE)="Agency head",'2012 Appt Party (2)'!AI$1,VLOOKUP('2012 Original'!AI10,key_ref,COLUMN(Appointing_Party__2),FALSE)),CONCATENATE("ERR: ",'2012 Original'!AI10))</f>
        <v>none</v>
      </c>
      <c r="AJ10" s="2" t="str">
        <f>IFERROR(IF(VLOOKUP('2012 Original'!AJ10,key_ref,COLUMN(Appointing_Party__2),FALSE)="Agency head",'2012 Appt Party (2)'!AJ$1,VLOOKUP('2012 Original'!AJ10,key_ref,COLUMN(Appointing_Party__2),FALSE)),CONCATENATE("ERR: ",'2012 Original'!AJ10))</f>
        <v>none</v>
      </c>
      <c r="AK10" s="2" t="str">
        <f>IFERROR(IF(VLOOKUP('2012 Original'!AK10,key_ref,COLUMN(Appointing_Party__2),FALSE)="Agency head",'2012 Appt Party (2)'!AK$1,VLOOKUP('2012 Original'!AK10,key_ref,COLUMN(Appointing_Party__2),FALSE)),CONCATENATE("ERR: ",'2012 Original'!AK10))</f>
        <v>none</v>
      </c>
      <c r="AL10" s="2" t="str">
        <f>IFERROR(IF(VLOOKUP('2012 Original'!AL10,key_ref,COLUMN(Appointing_Party__2),FALSE)="Agency head",'2012 Appt Party (2)'!AL$1,VLOOKUP('2012 Original'!AL10,key_ref,COLUMN(Appointing_Party__2),FALSE)),CONCATENATE("ERR: ",'2012 Original'!AL10))</f>
        <v>none</v>
      </c>
      <c r="AM10" s="2" t="str">
        <f>IFERROR(IF(VLOOKUP('2012 Original'!AM10,key_ref,COLUMN(Appointing_Party__2),FALSE)="Agency head",'2012 Appt Party (2)'!AM$1,VLOOKUP('2012 Original'!AM10,key_ref,COLUMN(Appointing_Party__2),FALSE)),CONCATENATE("ERR: ",'2012 Original'!AM10))</f>
        <v>none</v>
      </c>
      <c r="AN10" s="2" t="str">
        <f>IFERROR(IF(VLOOKUP('2012 Original'!AN10,key_ref,COLUMN(Appointing_Party__2),FALSE)="Agency head",'2012 Appt Party (2)'!AN$1,VLOOKUP('2012 Original'!AN10,key_ref,COLUMN(Appointing_Party__2),FALSE)),CONCATENATE("ERR: ",'2012 Original'!AN10))</f>
        <v>none</v>
      </c>
      <c r="AO10" s="2" t="str">
        <f>IFERROR(IF(VLOOKUP('2012 Original'!AO10,key_ref,COLUMN(Appointing_Party__2),FALSE)="Agency head",'2012 Appt Party (2)'!AO$1,VLOOKUP('2012 Original'!AO10,key_ref,COLUMN(Appointing_Party__2),FALSE)),CONCATENATE("ERR: ",'2012 Original'!AO10))</f>
        <v>Chief Financial Officer</v>
      </c>
      <c r="AP10" s="2" t="str">
        <f>IFERROR(IF(VLOOKUP('2012 Original'!AP10,key_ref,COLUMN(Appointing_Party__2),FALSE)="Agency head",'2012 Appt Party (2)'!AP$1,VLOOKUP('2012 Original'!AP10,key_ref,COLUMN(Appointing_Party__2),FALSE)),CONCATENATE("ERR: ",'2012 Original'!AP10))</f>
        <v>Chief Financial Officer</v>
      </c>
      <c r="AQ10" s="2" t="str">
        <f>IFERROR(IF(VLOOKUP('2012 Original'!AQ10,key_ref,COLUMN(Appointing_Party__2),FALSE)="Agency head",'2012 Appt Party (2)'!AQ$1,VLOOKUP('2012 Original'!AQ10,key_ref,COLUMN(Appointing_Party__2),FALSE)),CONCATENATE("ERR: ",'2012 Original'!AQ10))</f>
        <v>none</v>
      </c>
      <c r="AR10" s="2" t="str">
        <f>IFERROR(IF(VLOOKUP('2012 Original'!AR10,key_ref,COLUMN(Appointing_Party__2),FALSE)="Agency head",'2012 Appt Party (2)'!AR$1,VLOOKUP('2012 Original'!AR10,key_ref,COLUMN(Appointing_Party__2),FALSE)),CONCATENATE("ERR: ",'2012 Original'!AR10))</f>
        <v>none</v>
      </c>
      <c r="AS10" s="2" t="str">
        <f>IFERROR(IF(VLOOKUP('2012 Original'!AS10,key_ref,COLUMN(Appointing_Party__2),FALSE)="Agency head",'2012 Appt Party (2)'!AS$1,VLOOKUP('2012 Original'!AS10,key_ref,COLUMN(Appointing_Party__2),FALSE)),CONCATENATE("ERR: ",'2012 Original'!AS10))</f>
        <v>none</v>
      </c>
      <c r="AT10" s="2" t="str">
        <f>IFERROR(IF(VLOOKUP('2012 Original'!AT10,key_ref,COLUMN(Appointing_Party__2),FALSE)="Agency head",'2012 Appt Party (2)'!AT$1,VLOOKUP('2012 Original'!AT10,key_ref,COLUMN(Appointing_Party__2),FALSE)),CONCATENATE("ERR: ",'2012 Original'!AT10))</f>
        <v>none</v>
      </c>
      <c r="AU10" s="2" t="str">
        <f>IFERROR(IF(VLOOKUP('2012 Original'!AU10,key_ref,COLUMN(Appointing_Party__2),FALSE)="Agency head",'2012 Appt Party (2)'!AU$1,VLOOKUP('2012 Original'!AU10,key_ref,COLUMN(Appointing_Party__2),FALSE)),CONCATENATE("ERR: ",'2012 Original'!AU10))</f>
        <v>none</v>
      </c>
      <c r="AV10" s="2" t="str">
        <f>IFERROR(IF(VLOOKUP('2012 Original'!AV10,key_ref,COLUMN(Appointing_Party__2),FALSE)="Agency head",'2012 Appt Party (2)'!AV$1,VLOOKUP('2012 Original'!AV10,key_ref,COLUMN(Appointing_Party__2),FALSE)),CONCATENATE("ERR: ",'2012 Original'!AV10))</f>
        <v>none</v>
      </c>
      <c r="AW10" s="2" t="str">
        <f>IFERROR(IF(VLOOKUP('2012 Original'!AW10,key_ref,COLUMN(Appointing_Party__2),FALSE)="Agency head",'2012 Appt Party (2)'!AW$1,VLOOKUP('2012 Original'!AW10,key_ref,COLUMN(Appointing_Party__2),FALSE)),CONCATENATE("ERR: ",'2012 Original'!AW10))</f>
        <v>none</v>
      </c>
      <c r="AX10" s="2" t="str">
        <f>IFERROR(IF(VLOOKUP('2012 Original'!AX10,key_ref,COLUMN(Appointing_Party__2),FALSE)="Agency head",'2012 Appt Party (2)'!AX$1,VLOOKUP('2012 Original'!AX10,key_ref,COLUMN(Appointing_Party__2),FALSE)),CONCATENATE("ERR: ",'2012 Original'!AX10))</f>
        <v>none</v>
      </c>
      <c r="AY10" s="2" t="str">
        <f>IFERROR(IF(VLOOKUP('2012 Original'!AY10,key_ref,COLUMN(Appointing_Party__2),FALSE)="Agency head",'2012 Appt Party (2)'!AY$1,VLOOKUP('2012 Original'!AY10,key_ref,COLUMN(Appointing_Party__2),FALSE)),CONCATENATE("ERR: ",'2012 Original'!AY10))</f>
        <v>none</v>
      </c>
      <c r="AZ10" s="2" t="str">
        <f>IFERROR(IF(VLOOKUP('2012 Original'!AZ10,key_ref,COLUMN(Appointing_Party__2),FALSE)="Agency head",'2012 Appt Party (2)'!AZ$1,VLOOKUP('2012 Original'!AZ10,key_ref,COLUMN(Appointing_Party__2),FALSE)),CONCATENATE("ERR: ",'2012 Original'!AZ10))</f>
        <v>none</v>
      </c>
    </row>
    <row r="11" spans="1:52" s="4" customFormat="1">
      <c r="A11" s="3" t="s">
        <v>26</v>
      </c>
      <c r="B11" s="2" t="str">
        <f>IFERROR(IF(VLOOKUP('2012 Original'!B11,key_ref,COLUMN(Appointing_Party__2),FALSE)="Agency head",'2012 Appt Party (2)'!B$1,VLOOKUP('2012 Original'!B11,key_ref,COLUMN(Appointing_Party__2),FALSE)),CONCATENATE("ERR: ",'2012 Original'!B11))</f>
        <v>none</v>
      </c>
      <c r="C11" s="2" t="str">
        <f>IFERROR(IF(VLOOKUP('2012 Original'!C11,key_ref,COLUMN(Appointing_Party__2),FALSE)="Agency head",'2012 Appt Party (2)'!C$1,VLOOKUP('2012 Original'!C11,key_ref,COLUMN(Appointing_Party__2),FALSE)),CONCATENATE("ERR: ",'2012 Original'!C11))</f>
        <v>none</v>
      </c>
      <c r="D11" s="2" t="str">
        <f>IFERROR(IF(VLOOKUP('2012 Original'!D11,key_ref,COLUMN(Appointing_Party__2),FALSE)="Agency head",'2012 Appt Party (2)'!D$1,VLOOKUP('2012 Original'!D11,key_ref,COLUMN(Appointing_Party__2),FALSE)),CONCATENATE("ERR: ",'2012 Original'!D11))</f>
        <v>none</v>
      </c>
      <c r="E11" s="2" t="str">
        <f>IFERROR(IF(VLOOKUP('2012 Original'!E11,key_ref,COLUMN(Appointing_Party__2),FALSE)="Agency head",'2012 Appt Party (2)'!E$1,VLOOKUP('2012 Original'!E11,key_ref,COLUMN(Appointing_Party__2),FALSE)),CONCATENATE("ERR: ",'2012 Original'!E11))</f>
        <v>none</v>
      </c>
      <c r="F11" s="2" t="str">
        <f>IFERROR(IF(VLOOKUP('2012 Original'!F11,key_ref,COLUMN(Appointing_Party__2),FALSE)="Agency head",'2012 Appt Party (2)'!F$1,VLOOKUP('2012 Original'!F11,key_ref,COLUMN(Appointing_Party__2),FALSE)),CONCATENATE("ERR: ",'2012 Original'!F11))</f>
        <v>none</v>
      </c>
      <c r="G11" s="2" t="str">
        <f>IFERROR(IF(VLOOKUP('2012 Original'!G11,key_ref,COLUMN(Appointing_Party__2),FALSE)="Agency head",'2012 Appt Party (2)'!G$1,VLOOKUP('2012 Original'!G11,key_ref,COLUMN(Appointing_Party__2),FALSE)),CONCATENATE("ERR: ",'2012 Original'!G11))</f>
        <v>none</v>
      </c>
      <c r="H11" s="2" t="str">
        <f>IFERROR(IF(VLOOKUP('2012 Original'!H11,key_ref,COLUMN(Appointing_Party__2),FALSE)="Agency head",'2012 Appt Party (2)'!H$1,VLOOKUP('2012 Original'!H11,key_ref,COLUMN(Appointing_Party__2),FALSE)),CONCATENATE("ERR: ",'2012 Original'!H11))</f>
        <v>none</v>
      </c>
      <c r="I11" s="2" t="str">
        <f>IFERROR(IF(VLOOKUP('2012 Original'!I11,key_ref,COLUMN(Appointing_Party__2),FALSE)="Agency head",'2012 Appt Party (2)'!I$1,VLOOKUP('2012 Original'!I11,key_ref,COLUMN(Appointing_Party__2),FALSE)),CONCATENATE("ERR: ",'2012 Original'!I11))</f>
        <v>none</v>
      </c>
      <c r="J11" s="2" t="str">
        <f>IFERROR(IF(VLOOKUP('2012 Original'!J11,key_ref,COLUMN(Appointing_Party__2),FALSE)="Agency head",'2012 Appt Party (2)'!J$1,VLOOKUP('2012 Original'!J11,key_ref,COLUMN(Appointing_Party__2),FALSE)),CONCATENATE("ERR: ",'2012 Original'!J11))</f>
        <v>none</v>
      </c>
      <c r="K11" s="2" t="str">
        <f>IFERROR(IF(VLOOKUP('2012 Original'!K11,key_ref,COLUMN(Appointing_Party__2),FALSE)="Agency head",'2012 Appt Party (2)'!K$1,VLOOKUP('2012 Original'!K11,key_ref,COLUMN(Appointing_Party__2),FALSE)),CONCATENATE("ERR: ",'2012 Original'!K11))</f>
        <v>none</v>
      </c>
      <c r="L11" s="2" t="str">
        <f>IFERROR(IF(VLOOKUP('2012 Original'!L11,key_ref,COLUMN(Appointing_Party__2),FALSE)="Agency head",'2012 Appt Party (2)'!L$1,VLOOKUP('2012 Original'!L11,key_ref,COLUMN(Appointing_Party__2),FALSE)),CONCATENATE("ERR: ",'2012 Original'!L11))</f>
        <v>none</v>
      </c>
      <c r="M11" s="2" t="str">
        <f>IFERROR(IF(VLOOKUP('2012 Original'!M11,key_ref,COLUMN(Appointing_Party__2),FALSE)="Agency head",'2012 Appt Party (2)'!M$1,VLOOKUP('2012 Original'!M11,key_ref,COLUMN(Appointing_Party__2),FALSE)),CONCATENATE("ERR: ",'2012 Original'!M11))</f>
        <v>none</v>
      </c>
      <c r="N11" s="2" t="str">
        <f>IFERROR(IF(VLOOKUP('2012 Original'!N11,key_ref,COLUMN(Appointing_Party__2),FALSE)="Agency head",'2012 Appt Party (2)'!N$1,VLOOKUP('2012 Original'!N11,key_ref,COLUMN(Appointing_Party__2),FALSE)),CONCATENATE("ERR: ",'2012 Original'!N11))</f>
        <v>none</v>
      </c>
      <c r="O11" s="2" t="str">
        <f>IFERROR(IF(VLOOKUP('2012 Original'!O11,key_ref,COLUMN(Appointing_Party__2),FALSE)="Agency head",'2012 Appt Party (2)'!O$1,VLOOKUP('2012 Original'!O11,key_ref,COLUMN(Appointing_Party__2),FALSE)),CONCATENATE("ERR: ",'2012 Original'!O11))</f>
        <v>none</v>
      </c>
      <c r="P11" s="2" t="str">
        <f>IFERROR(IF(VLOOKUP('2012 Original'!P11,key_ref,COLUMN(Appointing_Party__2),FALSE)="Agency head",'2012 Appt Party (2)'!P$1,VLOOKUP('2012 Original'!P11,key_ref,COLUMN(Appointing_Party__2),FALSE)),CONCATENATE("ERR: ",'2012 Original'!P11))</f>
        <v>none</v>
      </c>
      <c r="Q11" s="2" t="str">
        <f>IFERROR(IF(VLOOKUP('2012 Original'!Q11,key_ref,COLUMN(Appointing_Party__2),FALSE)="Agency head",'2012 Appt Party (2)'!Q$1,VLOOKUP('2012 Original'!Q11,key_ref,COLUMN(Appointing_Party__2),FALSE)),CONCATENATE("ERR: ",'2012 Original'!Q11))</f>
        <v>none</v>
      </c>
      <c r="R11" s="2" t="str">
        <f>IFERROR(IF(VLOOKUP('2012 Original'!R11,key_ref,COLUMN(Appointing_Party__2),FALSE)="Agency head",'2012 Appt Party (2)'!R$1,VLOOKUP('2012 Original'!R11,key_ref,COLUMN(Appointing_Party__2),FALSE)),CONCATENATE("ERR: ",'2012 Original'!R11))</f>
        <v>none</v>
      </c>
      <c r="S11" s="2" t="str">
        <f>IFERROR(IF(VLOOKUP('2012 Original'!S11,key_ref,COLUMN(Appointing_Party__2),FALSE)="Agency head",'2012 Appt Party (2)'!S$1,VLOOKUP('2012 Original'!S11,key_ref,COLUMN(Appointing_Party__2),FALSE)),CONCATENATE("ERR: ",'2012 Original'!S11))</f>
        <v>none</v>
      </c>
      <c r="T11" s="2" t="str">
        <f>IFERROR(IF(VLOOKUP('2012 Original'!T11,key_ref,COLUMN(Appointing_Party__2),FALSE)="Agency head",'2012 Appt Party (2)'!T$1,VLOOKUP('2012 Original'!T11,key_ref,COLUMN(Appointing_Party__2),FALSE)),CONCATENATE("ERR: ",'2012 Original'!T11))</f>
        <v>none</v>
      </c>
      <c r="U11" s="2" t="str">
        <f>IFERROR(IF(VLOOKUP('2012 Original'!U11,key_ref,COLUMN(Appointing_Party__2),FALSE)="Agency head",'2012 Appt Party (2)'!U$1,VLOOKUP('2012 Original'!U11,key_ref,COLUMN(Appointing_Party__2),FALSE)),CONCATENATE("ERR: ",'2012 Original'!U11))</f>
        <v>none</v>
      </c>
      <c r="V11" s="2" t="str">
        <f>IFERROR(IF(VLOOKUP('2012 Original'!V11,key_ref,COLUMN(Appointing_Party__2),FALSE)="Agency head",'2012 Appt Party (2)'!V$1,VLOOKUP('2012 Original'!V11,key_ref,COLUMN(Appointing_Party__2),FALSE)),CONCATENATE("ERR: ",'2012 Original'!V11))</f>
        <v>none</v>
      </c>
      <c r="W11" s="2" t="str">
        <f>IFERROR(IF(VLOOKUP('2012 Original'!W11,key_ref,COLUMN(Appointing_Party__2),FALSE)="Agency head",'2012 Appt Party (2)'!W$1,VLOOKUP('2012 Original'!W11,key_ref,COLUMN(Appointing_Party__2),FALSE)),CONCATENATE("ERR: ",'2012 Original'!W11))</f>
        <v>none</v>
      </c>
      <c r="X11" s="2" t="str">
        <f>IFERROR(IF(VLOOKUP('2012 Original'!X11,key_ref,COLUMN(Appointing_Party__2),FALSE)="Agency head",'2012 Appt Party (2)'!X$1,VLOOKUP('2012 Original'!X11,key_ref,COLUMN(Appointing_Party__2),FALSE)),CONCATENATE("ERR: ",'2012 Original'!X11))</f>
        <v>none</v>
      </c>
      <c r="Y11" s="2" t="str">
        <f>IFERROR(IF(VLOOKUP('2012 Original'!Y11,key_ref,COLUMN(Appointing_Party__2),FALSE)="Agency head",'2012 Appt Party (2)'!Y$1,VLOOKUP('2012 Original'!Y11,key_ref,COLUMN(Appointing_Party__2),FALSE)),CONCATENATE("ERR: ",'2012 Original'!Y11))</f>
        <v>none</v>
      </c>
      <c r="Z11" s="2" t="str">
        <f>IFERROR(IF(VLOOKUP('2012 Original'!Z11,key_ref,COLUMN(Appointing_Party__2),FALSE)="Agency head",'2012 Appt Party (2)'!Z$1,VLOOKUP('2012 Original'!Z11,key_ref,COLUMN(Appointing_Party__2),FALSE)),CONCATENATE("ERR: ",'2012 Original'!Z11))</f>
        <v>none</v>
      </c>
      <c r="AA11" s="2" t="str">
        <f>IFERROR(IF(VLOOKUP('2012 Original'!AA11,key_ref,COLUMN(Appointing_Party__2),FALSE)="Agency head",'2012 Appt Party (2)'!AA$1,VLOOKUP('2012 Original'!AA11,key_ref,COLUMN(Appointing_Party__2),FALSE)),CONCATENATE("ERR: ",'2012 Original'!AA11))</f>
        <v>none</v>
      </c>
      <c r="AB11" s="2" t="str">
        <f>IFERROR(IF(VLOOKUP('2012 Original'!AB11,key_ref,COLUMN(Appointing_Party__2),FALSE)="Agency head",'2012 Appt Party (2)'!AB$1,VLOOKUP('2012 Original'!AB11,key_ref,COLUMN(Appointing_Party__2),FALSE)),CONCATENATE("ERR: ",'2012 Original'!AB11))</f>
        <v>none</v>
      </c>
      <c r="AC11" s="2" t="str">
        <f>IFERROR(IF(VLOOKUP('2012 Original'!AC11,key_ref,COLUMN(Appointing_Party__2),FALSE)="Agency head",'2012 Appt Party (2)'!AC$1,VLOOKUP('2012 Original'!AC11,key_ref,COLUMN(Appointing_Party__2),FALSE)),CONCATENATE("ERR: ",'2012 Original'!AC11))</f>
        <v>none</v>
      </c>
      <c r="AD11" s="2" t="str">
        <f>IFERROR(IF(VLOOKUP('2012 Original'!AD11,key_ref,COLUMN(Appointing_Party__2),FALSE)="Agency head",'2012 Appt Party (2)'!AD$1,VLOOKUP('2012 Original'!AD11,key_ref,COLUMN(Appointing_Party__2),FALSE)),CONCATENATE("ERR: ",'2012 Original'!AD11))</f>
        <v>none</v>
      </c>
      <c r="AE11" s="2" t="str">
        <f>IFERROR(IF(VLOOKUP('2012 Original'!AE11,key_ref,COLUMN(Appointing_Party__2),FALSE)="Agency head",'2012 Appt Party (2)'!AE$1,VLOOKUP('2012 Original'!AE11,key_ref,COLUMN(Appointing_Party__2),FALSE)),CONCATENATE("ERR: ",'2012 Original'!AE11))</f>
        <v>none</v>
      </c>
      <c r="AF11" s="2" t="str">
        <f>IFERROR(IF(VLOOKUP('2012 Original'!AF11,key_ref,COLUMN(Appointing_Party__2),FALSE)="Agency head",'2012 Appt Party (2)'!AF$1,VLOOKUP('2012 Original'!AF11,key_ref,COLUMN(Appointing_Party__2),FALSE)),CONCATENATE("ERR: ",'2012 Original'!AF11))</f>
        <v>none</v>
      </c>
      <c r="AG11" s="2" t="str">
        <f>IFERROR(IF(VLOOKUP('2012 Original'!AG11,key_ref,COLUMN(Appointing_Party__2),FALSE)="Agency head",'2012 Appt Party (2)'!AG$1,VLOOKUP('2012 Original'!AG11,key_ref,COLUMN(Appointing_Party__2),FALSE)),CONCATENATE("ERR: ",'2012 Original'!AG11))</f>
        <v>none</v>
      </c>
      <c r="AH11" s="2" t="str">
        <f>IFERROR(IF(VLOOKUP('2012 Original'!AH11,key_ref,COLUMN(Appointing_Party__2),FALSE)="Agency head",'2012 Appt Party (2)'!AH$1,VLOOKUP('2012 Original'!AH11,key_ref,COLUMN(Appointing_Party__2),FALSE)),CONCATENATE("ERR: ",'2012 Original'!AH11))</f>
        <v>none</v>
      </c>
      <c r="AI11" s="2" t="str">
        <f>IFERROR(IF(VLOOKUP('2012 Original'!AI11,key_ref,COLUMN(Appointing_Party__2),FALSE)="Agency head",'2012 Appt Party (2)'!AI$1,VLOOKUP('2012 Original'!AI11,key_ref,COLUMN(Appointing_Party__2),FALSE)),CONCATENATE("ERR: ",'2012 Original'!AI11))</f>
        <v>none</v>
      </c>
      <c r="AJ11" s="2" t="str">
        <f>IFERROR(IF(VLOOKUP('2012 Original'!AJ11,key_ref,COLUMN(Appointing_Party__2),FALSE)="Agency head",'2012 Appt Party (2)'!AJ$1,VLOOKUP('2012 Original'!AJ11,key_ref,COLUMN(Appointing_Party__2),FALSE)),CONCATENATE("ERR: ",'2012 Original'!AJ11))</f>
        <v>none</v>
      </c>
      <c r="AK11" s="2" t="str">
        <f>IFERROR(IF(VLOOKUP('2012 Original'!AK11,key_ref,COLUMN(Appointing_Party__2),FALSE)="Agency head",'2012 Appt Party (2)'!AK$1,VLOOKUP('2012 Original'!AK11,key_ref,COLUMN(Appointing_Party__2),FALSE)),CONCATENATE("ERR: ",'2012 Original'!AK11))</f>
        <v>none</v>
      </c>
      <c r="AL11" s="2" t="str">
        <f>IFERROR(IF(VLOOKUP('2012 Original'!AL11,key_ref,COLUMN(Appointing_Party__2),FALSE)="Agency head",'2012 Appt Party (2)'!AL$1,VLOOKUP('2012 Original'!AL11,key_ref,COLUMN(Appointing_Party__2),FALSE)),CONCATENATE("ERR: ",'2012 Original'!AL11))</f>
        <v>none</v>
      </c>
      <c r="AM11" s="2" t="str">
        <f>IFERROR(IF(VLOOKUP('2012 Original'!AM11,key_ref,COLUMN(Appointing_Party__2),FALSE)="Agency head",'2012 Appt Party (2)'!AM$1,VLOOKUP('2012 Original'!AM11,key_ref,COLUMN(Appointing_Party__2),FALSE)),CONCATENATE("ERR: ",'2012 Original'!AM11))</f>
        <v>none</v>
      </c>
      <c r="AN11" s="2" t="str">
        <f>IFERROR(IF(VLOOKUP('2012 Original'!AN11,key_ref,COLUMN(Appointing_Party__2),FALSE)="Agency head",'2012 Appt Party (2)'!AN$1,VLOOKUP('2012 Original'!AN11,key_ref,COLUMN(Appointing_Party__2),FALSE)),CONCATENATE("ERR: ",'2012 Original'!AN11))</f>
        <v>none</v>
      </c>
      <c r="AO11" s="2" t="str">
        <f>IFERROR(IF(VLOOKUP('2012 Original'!AO11,key_ref,COLUMN(Appointing_Party__2),FALSE)="Agency head",'2012 Appt Party (2)'!AO$1,VLOOKUP('2012 Original'!AO11,key_ref,COLUMN(Appointing_Party__2),FALSE)),CONCATENATE("ERR: ",'2012 Original'!AO11))</f>
        <v>none</v>
      </c>
      <c r="AP11" s="2" t="str">
        <f>IFERROR(IF(VLOOKUP('2012 Original'!AP11,key_ref,COLUMN(Appointing_Party__2),FALSE)="Agency head",'2012 Appt Party (2)'!AP$1,VLOOKUP('2012 Original'!AP11,key_ref,COLUMN(Appointing_Party__2),FALSE)),CONCATENATE("ERR: ",'2012 Original'!AP11))</f>
        <v>none</v>
      </c>
      <c r="AQ11" s="2" t="str">
        <f>IFERROR(IF(VLOOKUP('2012 Original'!AQ11,key_ref,COLUMN(Appointing_Party__2),FALSE)="Agency head",'2012 Appt Party (2)'!AQ$1,VLOOKUP('2012 Original'!AQ11,key_ref,COLUMN(Appointing_Party__2),FALSE)),CONCATENATE("ERR: ",'2012 Original'!AQ11))</f>
        <v>none</v>
      </c>
      <c r="AR11" s="2" t="str">
        <f>IFERROR(IF(VLOOKUP('2012 Original'!AR11,key_ref,COLUMN(Appointing_Party__2),FALSE)="Agency head",'2012 Appt Party (2)'!AR$1,VLOOKUP('2012 Original'!AR11,key_ref,COLUMN(Appointing_Party__2),FALSE)),CONCATENATE("ERR: ",'2012 Original'!AR11))</f>
        <v>none</v>
      </c>
      <c r="AS11" s="2" t="str">
        <f>IFERROR(IF(VLOOKUP('2012 Original'!AS11,key_ref,COLUMN(Appointing_Party__2),FALSE)="Agency head",'2012 Appt Party (2)'!AS$1,VLOOKUP('2012 Original'!AS11,key_ref,COLUMN(Appointing_Party__2),FALSE)),CONCATENATE("ERR: ",'2012 Original'!AS11))</f>
        <v>none</v>
      </c>
      <c r="AT11" s="2" t="str">
        <f>IFERROR(IF(VLOOKUP('2012 Original'!AT11,key_ref,COLUMN(Appointing_Party__2),FALSE)="Agency head",'2012 Appt Party (2)'!AT$1,VLOOKUP('2012 Original'!AT11,key_ref,COLUMN(Appointing_Party__2),FALSE)),CONCATENATE("ERR: ",'2012 Original'!AT11))</f>
        <v>none</v>
      </c>
      <c r="AU11" s="2" t="str">
        <f>IFERROR(IF(VLOOKUP('2012 Original'!AU11,key_ref,COLUMN(Appointing_Party__2),FALSE)="Agency head",'2012 Appt Party (2)'!AU$1,VLOOKUP('2012 Original'!AU11,key_ref,COLUMN(Appointing_Party__2),FALSE)),CONCATENATE("ERR: ",'2012 Original'!AU11))</f>
        <v>none</v>
      </c>
      <c r="AV11" s="2" t="str">
        <f>IFERROR(IF(VLOOKUP('2012 Original'!AV11,key_ref,COLUMN(Appointing_Party__2),FALSE)="Agency head",'2012 Appt Party (2)'!AV$1,VLOOKUP('2012 Original'!AV11,key_ref,COLUMN(Appointing_Party__2),FALSE)),CONCATENATE("ERR: ",'2012 Original'!AV11))</f>
        <v>none</v>
      </c>
      <c r="AW11" s="2" t="str">
        <f>IFERROR(IF(VLOOKUP('2012 Original'!AW11,key_ref,COLUMN(Appointing_Party__2),FALSE)="Agency head",'2012 Appt Party (2)'!AW$1,VLOOKUP('2012 Original'!AW11,key_ref,COLUMN(Appointing_Party__2),FALSE)),CONCATENATE("ERR: ",'2012 Original'!AW11))</f>
        <v>none</v>
      </c>
      <c r="AX11" s="2" t="str">
        <f>IFERROR(IF(VLOOKUP('2012 Original'!AX11,key_ref,COLUMN(Appointing_Party__2),FALSE)="Agency head",'2012 Appt Party (2)'!AX$1,VLOOKUP('2012 Original'!AX11,key_ref,COLUMN(Appointing_Party__2),FALSE)),CONCATENATE("ERR: ",'2012 Original'!AX11))</f>
        <v>none</v>
      </c>
      <c r="AY11" s="2" t="str">
        <f>IFERROR(IF(VLOOKUP('2012 Original'!AY11,key_ref,COLUMN(Appointing_Party__2),FALSE)="Agency head",'2012 Appt Party (2)'!AY$1,VLOOKUP('2012 Original'!AY11,key_ref,COLUMN(Appointing_Party__2),FALSE)),CONCATENATE("ERR: ",'2012 Original'!AY11))</f>
        <v>none</v>
      </c>
      <c r="AZ11" s="2" t="str">
        <f>IFERROR(IF(VLOOKUP('2012 Original'!AZ11,key_ref,COLUMN(Appointing_Party__2),FALSE)="Agency head",'2012 Appt Party (2)'!AZ$1,VLOOKUP('2012 Original'!AZ11,key_ref,COLUMN(Appointing_Party__2),FALSE)),CONCATENATE("ERR: ",'2012 Original'!AZ11))</f>
        <v>none</v>
      </c>
    </row>
    <row r="12" spans="1:52" s="4" customFormat="1">
      <c r="A12" s="3" t="s">
        <v>27</v>
      </c>
      <c r="B12" s="2" t="str">
        <f>IFERROR(IF(VLOOKUP('2012 Original'!B12,key_ref,COLUMN(Appointing_Party__2),FALSE)="Agency head",'2012 Appt Party (2)'!B$1,VLOOKUP('2012 Original'!B12,key_ref,COLUMN(Appointing_Party__2),FALSE)),CONCATENATE("ERR: ",'2012 Original'!B12))</f>
        <v>none</v>
      </c>
      <c r="C12" s="2" t="str">
        <f>IFERROR(IF(VLOOKUP('2012 Original'!C12,key_ref,COLUMN(Appointing_Party__2),FALSE)="Agency head",'2012 Appt Party (2)'!C$1,VLOOKUP('2012 Original'!C12,key_ref,COLUMN(Appointing_Party__2),FALSE)),CONCATENATE("ERR: ",'2012 Original'!C12))</f>
        <v>none</v>
      </c>
      <c r="D12" s="2" t="str">
        <f>IFERROR(IF(VLOOKUP('2012 Original'!D12,key_ref,COLUMN(Appointing_Party__2),FALSE)="Agency head",'2012 Appt Party (2)'!D$1,VLOOKUP('2012 Original'!D12,key_ref,COLUMN(Appointing_Party__2),FALSE)),CONCATENATE("ERR: ",'2012 Original'!D12))</f>
        <v>none</v>
      </c>
      <c r="E12" s="2" t="str">
        <f>IFERROR(IF(VLOOKUP('2012 Original'!E12,key_ref,COLUMN(Appointing_Party__2),FALSE)="Agency head",'2012 Appt Party (2)'!E$1,VLOOKUP('2012 Original'!E12,key_ref,COLUMN(Appointing_Party__2),FALSE)),CONCATENATE("ERR: ",'2012 Original'!E12))</f>
        <v>none</v>
      </c>
      <c r="F12" s="2" t="str">
        <f>IFERROR(IF(VLOOKUP('2012 Original'!F12,key_ref,COLUMN(Appointing_Party__2),FALSE)="Agency head",'2012 Appt Party (2)'!F$1,VLOOKUP('2012 Original'!F12,key_ref,COLUMN(Appointing_Party__2),FALSE)),CONCATENATE("ERR: ",'2012 Original'!F12))</f>
        <v>none</v>
      </c>
      <c r="G12" s="2" t="str">
        <f>IFERROR(IF(VLOOKUP('2012 Original'!G12,key_ref,COLUMN(Appointing_Party__2),FALSE)="Agency head",'2012 Appt Party (2)'!G$1,VLOOKUP('2012 Original'!G12,key_ref,COLUMN(Appointing_Party__2),FALSE)),CONCATENATE("ERR: ",'2012 Original'!G12))</f>
        <v>none</v>
      </c>
      <c r="H12" s="2" t="str">
        <f>IFERROR(IF(VLOOKUP('2012 Original'!H12,key_ref,COLUMN(Appointing_Party__2),FALSE)="Agency head",'2012 Appt Party (2)'!H$1,VLOOKUP('2012 Original'!H12,key_ref,COLUMN(Appointing_Party__2),FALSE)),CONCATENATE("ERR: ",'2012 Original'!H12))</f>
        <v>Human Resource Development</v>
      </c>
      <c r="I12" s="2" t="str">
        <f>IFERROR(IF(VLOOKUP('2012 Original'!I12,key_ref,COLUMN(Appointing_Party__2),FALSE)="Agency head",'2012 Appt Party (2)'!I$1,VLOOKUP('2012 Original'!I12,key_ref,COLUMN(Appointing_Party__2),FALSE)),CONCATENATE("ERR: ",'2012 Original'!I12))</f>
        <v>none</v>
      </c>
      <c r="J12" s="2" t="str">
        <f>IFERROR(IF(VLOOKUP('2012 Original'!J12,key_ref,COLUMN(Appointing_Party__2),FALSE)="Agency head",'2012 Appt Party (2)'!J$1,VLOOKUP('2012 Original'!J12,key_ref,COLUMN(Appointing_Party__2),FALSE)),CONCATENATE("ERR: ",'2012 Original'!J12))</f>
        <v>none</v>
      </c>
      <c r="K12" s="2" t="str">
        <f>IFERROR(IF(VLOOKUP('2012 Original'!K12,key_ref,COLUMN(Appointing_Party__2),FALSE)="Agency head",'2012 Appt Party (2)'!K$1,VLOOKUP('2012 Original'!K12,key_ref,COLUMN(Appointing_Party__2),FALSE)),CONCATENATE("ERR: ",'2012 Original'!K12))</f>
        <v>none</v>
      </c>
      <c r="L12" s="2" t="str">
        <f>IFERROR(IF(VLOOKUP('2012 Original'!L12,key_ref,COLUMN(Appointing_Party__2),FALSE)="Agency head",'2012 Appt Party (2)'!L$1,VLOOKUP('2012 Original'!L12,key_ref,COLUMN(Appointing_Party__2),FALSE)),CONCATENATE("ERR: ",'2012 Original'!L12))</f>
        <v>none</v>
      </c>
      <c r="M12" s="2" t="str">
        <f>IFERROR(IF(VLOOKUP('2012 Original'!M12,key_ref,COLUMN(Appointing_Party__2),FALSE)="Agency head",'2012 Appt Party (2)'!M$1,VLOOKUP('2012 Original'!M12,key_ref,COLUMN(Appointing_Party__2),FALSE)),CONCATENATE("ERR: ",'2012 Original'!M12))</f>
        <v>none</v>
      </c>
      <c r="N12" s="2" t="str">
        <f>IFERROR(IF(VLOOKUP('2012 Original'!N12,key_ref,COLUMN(Appointing_Party__2),FALSE)="Agency head",'2012 Appt Party (2)'!N$1,VLOOKUP('2012 Original'!N12,key_ref,COLUMN(Appointing_Party__2),FALSE)),CONCATENATE("ERR: ",'2012 Original'!N12))</f>
        <v>none</v>
      </c>
      <c r="O12" s="2" t="str">
        <f>IFERROR(IF(VLOOKUP('2012 Original'!O12,key_ref,COLUMN(Appointing_Party__2),FALSE)="Agency head",'2012 Appt Party (2)'!O$1,VLOOKUP('2012 Original'!O12,key_ref,COLUMN(Appointing_Party__2),FALSE)),CONCATENATE("ERR: ",'2012 Original'!O12))</f>
        <v>none</v>
      </c>
      <c r="P12" s="2" t="str">
        <f>IFERROR(IF(VLOOKUP('2012 Original'!P12,key_ref,COLUMN(Appointing_Party__2),FALSE)="Agency head",'2012 Appt Party (2)'!P$1,VLOOKUP('2012 Original'!P12,key_ref,COLUMN(Appointing_Party__2),FALSE)),CONCATENATE("ERR: ",'2012 Original'!P12))</f>
        <v>none</v>
      </c>
      <c r="Q12" s="2" t="str">
        <f>IFERROR(IF(VLOOKUP('2012 Original'!Q12,key_ref,COLUMN(Appointing_Party__2),FALSE)="Agency head",'2012 Appt Party (2)'!Q$1,VLOOKUP('2012 Original'!Q12,key_ref,COLUMN(Appointing_Party__2),FALSE)),CONCATENATE("ERR: ",'2012 Original'!Q12))</f>
        <v>none</v>
      </c>
      <c r="R12" s="2" t="str">
        <f>IFERROR(IF(VLOOKUP('2012 Original'!R12,key_ref,COLUMN(Appointing_Party__2),FALSE)="Agency head",'2012 Appt Party (2)'!R$1,VLOOKUP('2012 Original'!R12,key_ref,COLUMN(Appointing_Party__2),FALSE)),CONCATENATE("ERR: ",'2012 Original'!R12))</f>
        <v>none</v>
      </c>
      <c r="S12" s="2" t="str">
        <f>IFERROR(IF(VLOOKUP('2012 Original'!S12,key_ref,COLUMN(Appointing_Party__2),FALSE)="Agency head",'2012 Appt Party (2)'!S$1,VLOOKUP('2012 Original'!S12,key_ref,COLUMN(Appointing_Party__2),FALSE)),CONCATENATE("ERR: ",'2012 Original'!S12))</f>
        <v>none</v>
      </c>
      <c r="T12" s="2" t="str">
        <f>IFERROR(IF(VLOOKUP('2012 Original'!T12,key_ref,COLUMN(Appointing_Party__2),FALSE)="Agency head",'2012 Appt Party (2)'!T$1,VLOOKUP('2012 Original'!T12,key_ref,COLUMN(Appointing_Party__2),FALSE)),CONCATENATE("ERR: ",'2012 Original'!T12))</f>
        <v>none</v>
      </c>
      <c r="U12" s="2" t="str">
        <f>IFERROR(IF(VLOOKUP('2012 Original'!U12,key_ref,COLUMN(Appointing_Party__2),FALSE)="Agency head",'2012 Appt Party (2)'!U$1,VLOOKUP('2012 Original'!U12,key_ref,COLUMN(Appointing_Party__2),FALSE)),CONCATENATE("ERR: ",'2012 Original'!U12))</f>
        <v>none</v>
      </c>
      <c r="V12" s="2" t="str">
        <f>IFERROR(IF(VLOOKUP('2012 Original'!V12,key_ref,COLUMN(Appointing_Party__2),FALSE)="Agency head",'2012 Appt Party (2)'!V$1,VLOOKUP('2012 Original'!V12,key_ref,COLUMN(Appointing_Party__2),FALSE)),CONCATENATE("ERR: ",'2012 Original'!V12))</f>
        <v>none</v>
      </c>
      <c r="W12" s="2" t="str">
        <f>IFERROR(IF(VLOOKUP('2012 Original'!W12,key_ref,COLUMN(Appointing_Party__2),FALSE)="Agency head",'2012 Appt Party (2)'!W$1,VLOOKUP('2012 Original'!W12,key_ref,COLUMN(Appointing_Party__2),FALSE)),CONCATENATE("ERR: ",'2012 Original'!W12))</f>
        <v>none</v>
      </c>
      <c r="X12" s="2" t="str">
        <f>IFERROR(IF(VLOOKUP('2012 Original'!X12,key_ref,COLUMN(Appointing_Party__2),FALSE)="Agency head",'2012 Appt Party (2)'!X$1,VLOOKUP('2012 Original'!X12,key_ref,COLUMN(Appointing_Party__2),FALSE)),CONCATENATE("ERR: ",'2012 Original'!X12))</f>
        <v>none</v>
      </c>
      <c r="Y12" s="2" t="str">
        <f>IFERROR(IF(VLOOKUP('2012 Original'!Y12,key_ref,COLUMN(Appointing_Party__2),FALSE)="Agency head",'2012 Appt Party (2)'!Y$1,VLOOKUP('2012 Original'!Y12,key_ref,COLUMN(Appointing_Party__2),FALSE)),CONCATENATE("ERR: ",'2012 Original'!Y12))</f>
        <v>none</v>
      </c>
      <c r="Z12" s="2" t="str">
        <f>IFERROR(IF(VLOOKUP('2012 Original'!Z12,key_ref,COLUMN(Appointing_Party__2),FALSE)="Agency head",'2012 Appt Party (2)'!Z$1,VLOOKUP('2012 Original'!Z12,key_ref,COLUMN(Appointing_Party__2),FALSE)),CONCATENATE("ERR: ",'2012 Original'!Z12))</f>
        <v>Comptroller</v>
      </c>
      <c r="AA12" s="2" t="str">
        <f>IFERROR(IF(VLOOKUP('2012 Original'!AA12,key_ref,COLUMN(Appointing_Party__2),FALSE)="Agency head",'2012 Appt Party (2)'!AA$1,VLOOKUP('2012 Original'!AA12,key_ref,COLUMN(Appointing_Party__2),FALSE)),CONCATENATE("ERR: ",'2012 Original'!AA12))</f>
        <v>none</v>
      </c>
      <c r="AB12" s="2" t="str">
        <f>IFERROR(IF(VLOOKUP('2012 Original'!AB12,key_ref,COLUMN(Appointing_Party__2),FALSE)="Agency head",'2012 Appt Party (2)'!AB$1,VLOOKUP('2012 Original'!AB12,key_ref,COLUMN(Appointing_Party__2),FALSE)),CONCATENATE("ERR: ",'2012 Original'!AB12))</f>
        <v>none</v>
      </c>
      <c r="AC12" s="2" t="str">
        <f>IFERROR(IF(VLOOKUP('2012 Original'!AC12,key_ref,COLUMN(Appointing_Party__2),FALSE)="Agency head",'2012 Appt Party (2)'!AC$1,VLOOKUP('2012 Original'!AC12,key_ref,COLUMN(Appointing_Party__2),FALSE)),CONCATENATE("ERR: ",'2012 Original'!AC12))</f>
        <v>none</v>
      </c>
      <c r="AD12" s="2" t="str">
        <f>IFERROR(IF(VLOOKUP('2012 Original'!AD12,key_ref,COLUMN(Appointing_Party__2),FALSE)="Agency head",'2012 Appt Party (2)'!AD$1,VLOOKUP('2012 Original'!AD12,key_ref,COLUMN(Appointing_Party__2),FALSE)),CONCATENATE("ERR: ",'2012 Original'!AD12))</f>
        <v>none</v>
      </c>
      <c r="AE12" s="2" t="str">
        <f>IFERROR(IF(VLOOKUP('2012 Original'!AE12,key_ref,COLUMN(Appointing_Party__2),FALSE)="Agency head",'2012 Appt Party (2)'!AE$1,VLOOKUP('2012 Original'!AE12,key_ref,COLUMN(Appointing_Party__2),FALSE)),CONCATENATE("ERR: ",'2012 Original'!AE12))</f>
        <v>none</v>
      </c>
      <c r="AF12" s="2" t="str">
        <f>IFERROR(IF(VLOOKUP('2012 Original'!AF12,key_ref,COLUMN(Appointing_Party__2),FALSE)="Agency head",'2012 Appt Party (2)'!AF$1,VLOOKUP('2012 Original'!AF12,key_ref,COLUMN(Appointing_Party__2),FALSE)),CONCATENATE("ERR: ",'2012 Original'!AF12))</f>
        <v>none</v>
      </c>
      <c r="AG12" s="2" t="str">
        <f>IFERROR(IF(VLOOKUP('2012 Original'!AG12,key_ref,COLUMN(Appointing_Party__2),FALSE)="Agency head",'2012 Appt Party (2)'!AG$1,VLOOKUP('2012 Original'!AG12,key_ref,COLUMN(Appointing_Party__2),FALSE)),CONCATENATE("ERR: ",'2012 Original'!AG12))</f>
        <v>none</v>
      </c>
      <c r="AH12" s="2" t="str">
        <f>IFERROR(IF(VLOOKUP('2012 Original'!AH12,key_ref,COLUMN(Appointing_Party__2),FALSE)="Agency head",'2012 Appt Party (2)'!AH$1,VLOOKUP('2012 Original'!AH12,key_ref,COLUMN(Appointing_Party__2),FALSE)),CONCATENATE("ERR: ",'2012 Original'!AH12))</f>
        <v>none</v>
      </c>
      <c r="AI12" s="2" t="str">
        <f>IFERROR(IF(VLOOKUP('2012 Original'!AI12,key_ref,COLUMN(Appointing_Party__2),FALSE)="Agency head",'2012 Appt Party (2)'!AI$1,VLOOKUP('2012 Original'!AI12,key_ref,COLUMN(Appointing_Party__2),FALSE)),CONCATENATE("ERR: ",'2012 Original'!AI12))</f>
        <v>none</v>
      </c>
      <c r="AJ12" s="2" t="str">
        <f>IFERROR(IF(VLOOKUP('2012 Original'!AJ12,key_ref,COLUMN(Appointing_Party__2),FALSE)="Agency head",'2012 Appt Party (2)'!AJ$1,VLOOKUP('2012 Original'!AJ12,key_ref,COLUMN(Appointing_Party__2),FALSE)),CONCATENATE("ERR: ",'2012 Original'!AJ12))</f>
        <v>none</v>
      </c>
      <c r="AK12" s="2" t="str">
        <f>IFERROR(IF(VLOOKUP('2012 Original'!AK12,key_ref,COLUMN(Appointing_Party__2),FALSE)="Agency head",'2012 Appt Party (2)'!AK$1,VLOOKUP('2012 Original'!AK12,key_ref,COLUMN(Appointing_Party__2),FALSE)),CONCATENATE("ERR: ",'2012 Original'!AK12))</f>
        <v>none</v>
      </c>
      <c r="AL12" s="2" t="str">
        <f>IFERROR(IF(VLOOKUP('2012 Original'!AL12,key_ref,COLUMN(Appointing_Party__2),FALSE)="Agency head",'2012 Appt Party (2)'!AL$1,VLOOKUP('2012 Original'!AL12,key_ref,COLUMN(Appointing_Party__2),FALSE)),CONCATENATE("ERR: ",'2012 Original'!AL12))</f>
        <v>none</v>
      </c>
      <c r="AM12" s="2" t="str">
        <f>IFERROR(IF(VLOOKUP('2012 Original'!AM12,key_ref,COLUMN(Appointing_Party__2),FALSE)="Agency head",'2012 Appt Party (2)'!AM$1,VLOOKUP('2012 Original'!AM12,key_ref,COLUMN(Appointing_Party__2),FALSE)),CONCATENATE("ERR: ",'2012 Original'!AM12))</f>
        <v>none</v>
      </c>
      <c r="AN12" s="2" t="str">
        <f>IFERROR(IF(VLOOKUP('2012 Original'!AN12,key_ref,COLUMN(Appointing_Party__2),FALSE)="Agency head",'2012 Appt Party (2)'!AN$1,VLOOKUP('2012 Original'!AN12,key_ref,COLUMN(Appointing_Party__2),FALSE)),CONCATENATE("ERR: ",'2012 Original'!AN12))</f>
        <v>none</v>
      </c>
      <c r="AO12" s="2" t="str">
        <f>IFERROR(IF(VLOOKUP('2012 Original'!AO12,key_ref,COLUMN(Appointing_Party__2),FALSE)="Agency head",'2012 Appt Party (2)'!AO$1,VLOOKUP('2012 Original'!AO12,key_ref,COLUMN(Appointing_Party__2),FALSE)),CONCATENATE("ERR: ",'2012 Original'!AO12))</f>
        <v>none</v>
      </c>
      <c r="AP12" s="2" t="str">
        <f>IFERROR(IF(VLOOKUP('2012 Original'!AP12,key_ref,COLUMN(Appointing_Party__2),FALSE)="Agency head",'2012 Appt Party (2)'!AP$1,VLOOKUP('2012 Original'!AP12,key_ref,COLUMN(Appointing_Party__2),FALSE)),CONCATENATE("ERR: ",'2012 Original'!AP12))</f>
        <v>none</v>
      </c>
      <c r="AQ12" s="2" t="str">
        <f>IFERROR(IF(VLOOKUP('2012 Original'!AQ12,key_ref,COLUMN(Appointing_Party__2),FALSE)="Agency head",'2012 Appt Party (2)'!AQ$1,VLOOKUP('2012 Original'!AQ12,key_ref,COLUMN(Appointing_Party__2),FALSE)),CONCATENATE("ERR: ",'2012 Original'!AQ12))</f>
        <v>none</v>
      </c>
      <c r="AR12" s="2" t="str">
        <f>IFERROR(IF(VLOOKUP('2012 Original'!AR12,key_ref,COLUMN(Appointing_Party__2),FALSE)="Agency head",'2012 Appt Party (2)'!AR$1,VLOOKUP('2012 Original'!AR12,key_ref,COLUMN(Appointing_Party__2),FALSE)),CONCATENATE("ERR: ",'2012 Original'!AR12))</f>
        <v>none</v>
      </c>
      <c r="AS12" s="2" t="str">
        <f>IFERROR(IF(VLOOKUP('2012 Original'!AS12,key_ref,COLUMN(Appointing_Party__2),FALSE)="Agency head",'2012 Appt Party (2)'!AS$1,VLOOKUP('2012 Original'!AS12,key_ref,COLUMN(Appointing_Party__2),FALSE)),CONCATENATE("ERR: ",'2012 Original'!AS12))</f>
        <v>none</v>
      </c>
      <c r="AT12" s="2" t="str">
        <f>IFERROR(IF(VLOOKUP('2012 Original'!AT12,key_ref,COLUMN(Appointing_Party__2),FALSE)="Agency head",'2012 Appt Party (2)'!AT$1,VLOOKUP('2012 Original'!AT12,key_ref,COLUMN(Appointing_Party__2),FALSE)),CONCATENATE("ERR: ",'2012 Original'!AT12))</f>
        <v>none</v>
      </c>
      <c r="AU12" s="2" t="str">
        <f>IFERROR(IF(VLOOKUP('2012 Original'!AU12,key_ref,COLUMN(Appointing_Party__2),FALSE)="Agency head",'2012 Appt Party (2)'!AU$1,VLOOKUP('2012 Original'!AU12,key_ref,COLUMN(Appointing_Party__2),FALSE)),CONCATENATE("ERR: ",'2012 Original'!AU12))</f>
        <v>none</v>
      </c>
      <c r="AV12" s="2" t="str">
        <f>IFERROR(IF(VLOOKUP('2012 Original'!AV12,key_ref,COLUMN(Appointing_Party__2),FALSE)="Agency head",'2012 Appt Party (2)'!AV$1,VLOOKUP('2012 Original'!AV12,key_ref,COLUMN(Appointing_Party__2),FALSE)),CONCATENATE("ERR: ",'2012 Original'!AV12))</f>
        <v>none</v>
      </c>
      <c r="AW12" s="2" t="str">
        <f>IFERROR(IF(VLOOKUP('2012 Original'!AW12,key_ref,COLUMN(Appointing_Party__2),FALSE)="Agency head",'2012 Appt Party (2)'!AW$1,VLOOKUP('2012 Original'!AW12,key_ref,COLUMN(Appointing_Party__2),FALSE)),CONCATENATE("ERR: ",'2012 Original'!AW12))</f>
        <v>none</v>
      </c>
      <c r="AX12" s="2" t="str">
        <f>IFERROR(IF(VLOOKUP('2012 Original'!AX12,key_ref,COLUMN(Appointing_Party__2),FALSE)="Agency head",'2012 Appt Party (2)'!AX$1,VLOOKUP('2012 Original'!AX12,key_ref,COLUMN(Appointing_Party__2),FALSE)),CONCATENATE("ERR: ",'2012 Original'!AX12))</f>
        <v>none</v>
      </c>
      <c r="AY12" s="2" t="str">
        <f>IFERROR(IF(VLOOKUP('2012 Original'!AY12,key_ref,COLUMN(Appointing_Party__2),FALSE)="Agency head",'2012 Appt Party (2)'!AY$1,VLOOKUP('2012 Original'!AY12,key_ref,COLUMN(Appointing_Party__2),FALSE)),CONCATENATE("ERR: ",'2012 Original'!AY12))</f>
        <v>none</v>
      </c>
      <c r="AZ12" s="2" t="str">
        <f>IFERROR(IF(VLOOKUP('2012 Original'!AZ12,key_ref,COLUMN(Appointing_Party__2),FALSE)="Agency head",'2012 Appt Party (2)'!AZ$1,VLOOKUP('2012 Original'!AZ12,key_ref,COLUMN(Appointing_Party__2),FALSE)),CONCATENATE("ERR: ",'2012 Original'!AZ12))</f>
        <v>none</v>
      </c>
    </row>
    <row r="13" spans="1:52" s="4" customFormat="1">
      <c r="A13" s="3" t="s">
        <v>31</v>
      </c>
      <c r="B13" s="2" t="str">
        <f>IFERROR(IF(VLOOKUP('2012 Original'!B13,key_ref,COLUMN(Appointing_Party__2),FALSE)="Agency head",'2012 Appt Party (2)'!B$1,VLOOKUP('2012 Original'!B13,key_ref,COLUMN(Appointing_Party__2),FALSE)),CONCATENATE("ERR: ",'2012 Original'!B13))</f>
        <v>none</v>
      </c>
      <c r="C13" s="2" t="str">
        <f>IFERROR(IF(VLOOKUP('2012 Original'!C13,key_ref,COLUMN(Appointing_Party__2),FALSE)="Agency head",'2012 Appt Party (2)'!C$1,VLOOKUP('2012 Original'!C13,key_ref,COLUMN(Appointing_Party__2),FALSE)),CONCATENATE("ERR: ",'2012 Original'!C13))</f>
        <v>none</v>
      </c>
      <c r="D13" s="2" t="str">
        <f>IFERROR(IF(VLOOKUP('2012 Original'!D13,key_ref,COLUMN(Appointing_Party__2),FALSE)="Agency head",'2012 Appt Party (2)'!D$1,VLOOKUP('2012 Original'!D13,key_ref,COLUMN(Appointing_Party__2),FALSE)),CONCATENATE("ERR: ",'2012 Original'!D13))</f>
        <v>none</v>
      </c>
      <c r="E13" s="2" t="str">
        <f>IFERROR(IF(VLOOKUP('2012 Original'!E13,key_ref,COLUMN(Appointing_Party__2),FALSE)="Agency head",'2012 Appt Party (2)'!E$1,VLOOKUP('2012 Original'!E13,key_ref,COLUMN(Appointing_Party__2),FALSE)),CONCATENATE("ERR: ",'2012 Original'!E13))</f>
        <v>none</v>
      </c>
      <c r="F13" s="2" t="str">
        <f>IFERROR(IF(VLOOKUP('2012 Original'!F13,key_ref,COLUMN(Appointing_Party__2),FALSE)="Agency head",'2012 Appt Party (2)'!F$1,VLOOKUP('2012 Original'!F13,key_ref,COLUMN(Appointing_Party__2),FALSE)),CONCATENATE("ERR: ",'2012 Original'!F13))</f>
        <v>none</v>
      </c>
      <c r="G13" s="2" t="str">
        <f>IFERROR(IF(VLOOKUP('2012 Original'!G13,key_ref,COLUMN(Appointing_Party__2),FALSE)="Agency head",'2012 Appt Party (2)'!G$1,VLOOKUP('2012 Original'!G13,key_ref,COLUMN(Appointing_Party__2),FALSE)),CONCATENATE("ERR: ",'2012 Original'!G13))</f>
        <v>none</v>
      </c>
      <c r="H13" s="2" t="str">
        <f>IFERROR(IF(VLOOKUP('2012 Original'!H13,key_ref,COLUMN(Appointing_Party__2),FALSE)="Agency head",'2012 Appt Party (2)'!H$1,VLOOKUP('2012 Original'!H13,key_ref,COLUMN(Appointing_Party__2),FALSE)),CONCATENATE("ERR: ",'2012 Original'!H13))</f>
        <v>none</v>
      </c>
      <c r="I13" s="2" t="str">
        <f>IFERROR(IF(VLOOKUP('2012 Original'!I13,key_ref,COLUMN(Appointing_Party__2),FALSE)="Agency head",'2012 Appt Party (2)'!I$1,VLOOKUP('2012 Original'!I13,key_ref,COLUMN(Appointing_Party__2),FALSE)),CONCATENATE("ERR: ",'2012 Original'!I13))</f>
        <v>none</v>
      </c>
      <c r="J13" s="2" t="str">
        <f>IFERROR(IF(VLOOKUP('2012 Original'!J13,key_ref,COLUMN(Appointing_Party__2),FALSE)="Agency head",'2012 Appt Party (2)'!J$1,VLOOKUP('2012 Original'!J13,key_ref,COLUMN(Appointing_Party__2),FALSE)),CONCATENATE("ERR: ",'2012 Original'!J13))</f>
        <v>none</v>
      </c>
      <c r="K13" s="2" t="str">
        <f>IFERROR(IF(VLOOKUP('2012 Original'!K13,key_ref,COLUMN(Appointing_Party__2),FALSE)="Agency head",'2012 Appt Party (2)'!K$1,VLOOKUP('2012 Original'!K13,key_ref,COLUMN(Appointing_Party__2),FALSE)),CONCATENATE("ERR: ",'2012 Original'!K13))</f>
        <v>none</v>
      </c>
      <c r="L13" s="2" t="str">
        <f>IFERROR(IF(VLOOKUP('2012 Original'!L13,key_ref,COLUMN(Appointing_Party__2),FALSE)="Agency head",'2012 Appt Party (2)'!L$1,VLOOKUP('2012 Original'!L13,key_ref,COLUMN(Appointing_Party__2),FALSE)),CONCATENATE("ERR: ",'2012 Original'!L13))</f>
        <v>none</v>
      </c>
      <c r="M13" s="2" t="str">
        <f>IFERROR(IF(VLOOKUP('2012 Original'!M13,key_ref,COLUMN(Appointing_Party__2),FALSE)="Agency head",'2012 Appt Party (2)'!M$1,VLOOKUP('2012 Original'!M13,key_ref,COLUMN(Appointing_Party__2),FALSE)),CONCATENATE("ERR: ",'2012 Original'!M13))</f>
        <v>none</v>
      </c>
      <c r="N13" s="2" t="str">
        <f>IFERROR(IF(VLOOKUP('2012 Original'!N13,key_ref,COLUMN(Appointing_Party__2),FALSE)="Agency head",'2012 Appt Party (2)'!N$1,VLOOKUP('2012 Original'!N13,key_ref,COLUMN(Appointing_Party__2),FALSE)),CONCATENATE("ERR: ",'2012 Original'!N13))</f>
        <v>none</v>
      </c>
      <c r="O13" s="2" t="str">
        <f>IFERROR(IF(VLOOKUP('2012 Original'!O13,key_ref,COLUMN(Appointing_Party__2),FALSE)="Agency head",'2012 Appt Party (2)'!O$1,VLOOKUP('2012 Original'!O13,key_ref,COLUMN(Appointing_Party__2),FALSE)),CONCATENATE("ERR: ",'2012 Original'!O13))</f>
        <v>none</v>
      </c>
      <c r="P13" s="2" t="str">
        <f>IFERROR(IF(VLOOKUP('2012 Original'!P13,key_ref,COLUMN(Appointing_Party__2),FALSE)="Agency head",'2012 Appt Party (2)'!P$1,VLOOKUP('2012 Original'!P13,key_ref,COLUMN(Appointing_Party__2),FALSE)),CONCATENATE("ERR: ",'2012 Original'!P13))</f>
        <v>none</v>
      </c>
      <c r="Q13" s="2" t="str">
        <f>IFERROR(IF(VLOOKUP('2012 Original'!Q13,key_ref,COLUMN(Appointing_Party__2),FALSE)="Agency head",'2012 Appt Party (2)'!Q$1,VLOOKUP('2012 Original'!Q13,key_ref,COLUMN(Appointing_Party__2),FALSE)),CONCATENATE("ERR: ",'2012 Original'!Q13))</f>
        <v>none</v>
      </c>
      <c r="R13" s="2" t="str">
        <f>IFERROR(IF(VLOOKUP('2012 Original'!R13,key_ref,COLUMN(Appointing_Party__2),FALSE)="Agency head",'2012 Appt Party (2)'!R$1,VLOOKUP('2012 Original'!R13,key_ref,COLUMN(Appointing_Party__2),FALSE)),CONCATENATE("ERR: ",'2012 Original'!R13))</f>
        <v>none</v>
      </c>
      <c r="S13" s="2" t="str">
        <f>IFERROR(IF(VLOOKUP('2012 Original'!S13,key_ref,COLUMN(Appointing_Party__2),FALSE)="Agency head",'2012 Appt Party (2)'!S$1,VLOOKUP('2012 Original'!S13,key_ref,COLUMN(Appointing_Party__2),FALSE)),CONCATENATE("ERR: ",'2012 Original'!S13))</f>
        <v>none</v>
      </c>
      <c r="T13" s="2" t="str">
        <f>IFERROR(IF(VLOOKUP('2012 Original'!T13,key_ref,COLUMN(Appointing_Party__2),FALSE)="Agency head",'2012 Appt Party (2)'!T$1,VLOOKUP('2012 Original'!T13,key_ref,COLUMN(Appointing_Party__2),FALSE)),CONCATENATE("ERR: ",'2012 Original'!T13))</f>
        <v>none</v>
      </c>
      <c r="U13" s="2" t="str">
        <f>IFERROR(IF(VLOOKUP('2012 Original'!U13,key_ref,COLUMN(Appointing_Party__2),FALSE)="Agency head",'2012 Appt Party (2)'!U$1,VLOOKUP('2012 Original'!U13,key_ref,COLUMN(Appointing_Party__2),FALSE)),CONCATENATE("ERR: ",'2012 Original'!U13))</f>
        <v>none</v>
      </c>
      <c r="V13" s="2" t="str">
        <f>IFERROR(IF(VLOOKUP('2012 Original'!V13,key_ref,COLUMN(Appointing_Party__2),FALSE)="Agency head",'2012 Appt Party (2)'!V$1,VLOOKUP('2012 Original'!V13,key_ref,COLUMN(Appointing_Party__2),FALSE)),CONCATENATE("ERR: ",'2012 Original'!V13))</f>
        <v>none</v>
      </c>
      <c r="W13" s="2" t="str">
        <f>IFERROR(IF(VLOOKUP('2012 Original'!W13,key_ref,COLUMN(Appointing_Party__2),FALSE)="Agency head",'2012 Appt Party (2)'!W$1,VLOOKUP('2012 Original'!W13,key_ref,COLUMN(Appointing_Party__2),FALSE)),CONCATENATE("ERR: ",'2012 Original'!W13))</f>
        <v>none</v>
      </c>
      <c r="X13" s="2" t="str">
        <f>IFERROR(IF(VLOOKUP('2012 Original'!X13,key_ref,COLUMN(Appointing_Party__2),FALSE)="Agency head",'2012 Appt Party (2)'!X$1,VLOOKUP('2012 Original'!X13,key_ref,COLUMN(Appointing_Party__2),FALSE)),CONCATENATE("ERR: ",'2012 Original'!X13))</f>
        <v>none</v>
      </c>
      <c r="Y13" s="2" t="str">
        <f>IFERROR(IF(VLOOKUP('2012 Original'!Y13,key_ref,COLUMN(Appointing_Party__2),FALSE)="Agency head",'2012 Appt Party (2)'!Y$1,VLOOKUP('2012 Original'!Y13,key_ref,COLUMN(Appointing_Party__2),FALSE)),CONCATENATE("ERR: ",'2012 Original'!Y13))</f>
        <v>none</v>
      </c>
      <c r="Z13" s="2" t="str">
        <f>IFERROR(IF(VLOOKUP('2012 Original'!Z13,key_ref,COLUMN(Appointing_Party__2),FALSE)="Agency head",'2012 Appt Party (2)'!Z$1,VLOOKUP('2012 Original'!Z13,key_ref,COLUMN(Appointing_Party__2),FALSE)),CONCATENATE("ERR: ",'2012 Original'!Z13))</f>
        <v>none</v>
      </c>
      <c r="AA13" s="2" t="str">
        <f>IFERROR(IF(VLOOKUP('2012 Original'!AA13,key_ref,COLUMN(Appointing_Party__2),FALSE)="Agency head",'2012 Appt Party (2)'!AA$1,VLOOKUP('2012 Original'!AA13,key_ref,COLUMN(Appointing_Party__2),FALSE)),CONCATENATE("ERR: ",'2012 Original'!AA13))</f>
        <v>none</v>
      </c>
      <c r="AB13" s="2" t="str">
        <f>IFERROR(IF(VLOOKUP('2012 Original'!AB13,key_ref,COLUMN(Appointing_Party__2),FALSE)="Agency head",'2012 Appt Party (2)'!AB$1,VLOOKUP('2012 Original'!AB13,key_ref,COLUMN(Appointing_Party__2),FALSE)),CONCATENATE("ERR: ",'2012 Original'!AB13))</f>
        <v>none</v>
      </c>
      <c r="AC13" s="2" t="str">
        <f>IFERROR(IF(VLOOKUP('2012 Original'!AC13,key_ref,COLUMN(Appointing_Party__2),FALSE)="Agency head",'2012 Appt Party (2)'!AC$1,VLOOKUP('2012 Original'!AC13,key_ref,COLUMN(Appointing_Party__2),FALSE)),CONCATENATE("ERR: ",'2012 Original'!AC13))</f>
        <v>none</v>
      </c>
      <c r="AD13" s="2" t="str">
        <f>IFERROR(IF(VLOOKUP('2012 Original'!AD13,key_ref,COLUMN(Appointing_Party__2),FALSE)="Agency head",'2012 Appt Party (2)'!AD$1,VLOOKUP('2012 Original'!AD13,key_ref,COLUMN(Appointing_Party__2),FALSE)),CONCATENATE("ERR: ",'2012 Original'!AD13))</f>
        <v>none</v>
      </c>
      <c r="AE13" s="2" t="str">
        <f>IFERROR(IF(VLOOKUP('2012 Original'!AE13,key_ref,COLUMN(Appointing_Party__2),FALSE)="Agency head",'2012 Appt Party (2)'!AE$1,VLOOKUP('2012 Original'!AE13,key_ref,COLUMN(Appointing_Party__2),FALSE)),CONCATENATE("ERR: ",'2012 Original'!AE13))</f>
        <v>none</v>
      </c>
      <c r="AF13" s="2" t="str">
        <f>IFERROR(IF(VLOOKUP('2012 Original'!AF13,key_ref,COLUMN(Appointing_Party__2),FALSE)="Agency head",'2012 Appt Party (2)'!AF$1,VLOOKUP('2012 Original'!AF13,key_ref,COLUMN(Appointing_Party__2),FALSE)),CONCATENATE("ERR: ",'2012 Original'!AF13))</f>
        <v>none</v>
      </c>
      <c r="AG13" s="2" t="str">
        <f>IFERROR(IF(VLOOKUP('2012 Original'!AG13,key_ref,COLUMN(Appointing_Party__2),FALSE)="Agency head",'2012 Appt Party (2)'!AG$1,VLOOKUP('2012 Original'!AG13,key_ref,COLUMN(Appointing_Party__2),FALSE)),CONCATENATE("ERR: ",'2012 Original'!AG13))</f>
        <v>none</v>
      </c>
      <c r="AH13" s="2" t="str">
        <f>IFERROR(IF(VLOOKUP('2012 Original'!AH13,key_ref,COLUMN(Appointing_Party__2),FALSE)="Agency head",'2012 Appt Party (2)'!AH$1,VLOOKUP('2012 Original'!AH13,key_ref,COLUMN(Appointing_Party__2),FALSE)),CONCATENATE("ERR: ",'2012 Original'!AH13))</f>
        <v>none</v>
      </c>
      <c r="AI13" s="2" t="str">
        <f>IFERROR(IF(VLOOKUP('2012 Original'!AI13,key_ref,COLUMN(Appointing_Party__2),FALSE)="Agency head",'2012 Appt Party (2)'!AI$1,VLOOKUP('2012 Original'!AI13,key_ref,COLUMN(Appointing_Party__2),FALSE)),CONCATENATE("ERR: ",'2012 Original'!AI13))</f>
        <v>none</v>
      </c>
      <c r="AJ13" s="2" t="str">
        <f>IFERROR(IF(VLOOKUP('2012 Original'!AJ13,key_ref,COLUMN(Appointing_Party__2),FALSE)="Agency head",'2012 Appt Party (2)'!AJ$1,VLOOKUP('2012 Original'!AJ13,key_ref,COLUMN(Appointing_Party__2),FALSE)),CONCATENATE("ERR: ",'2012 Original'!AJ13))</f>
        <v>none</v>
      </c>
      <c r="AK13" s="2" t="str">
        <f>IFERROR(IF(VLOOKUP('2012 Original'!AK13,key_ref,COLUMN(Appointing_Party__2),FALSE)="Agency head",'2012 Appt Party (2)'!AK$1,VLOOKUP('2012 Original'!AK13,key_ref,COLUMN(Appointing_Party__2),FALSE)),CONCATENATE("ERR: ",'2012 Original'!AK13))</f>
        <v>none</v>
      </c>
      <c r="AL13" s="2" t="str">
        <f>IFERROR(IF(VLOOKUP('2012 Original'!AL13,key_ref,COLUMN(Appointing_Party__2),FALSE)="Agency head",'2012 Appt Party (2)'!AL$1,VLOOKUP('2012 Original'!AL13,key_ref,COLUMN(Appointing_Party__2),FALSE)),CONCATENATE("ERR: ",'2012 Original'!AL13))</f>
        <v>none</v>
      </c>
      <c r="AM13" s="2" t="str">
        <f>IFERROR(IF(VLOOKUP('2012 Original'!AM13,key_ref,COLUMN(Appointing_Party__2),FALSE)="Agency head",'2012 Appt Party (2)'!AM$1,VLOOKUP('2012 Original'!AM13,key_ref,COLUMN(Appointing_Party__2),FALSE)),CONCATENATE("ERR: ",'2012 Original'!AM13))</f>
        <v>none</v>
      </c>
      <c r="AN13" s="2" t="str">
        <f>IFERROR(IF(VLOOKUP('2012 Original'!AN13,key_ref,COLUMN(Appointing_Party__2),FALSE)="Agency head",'2012 Appt Party (2)'!AN$1,VLOOKUP('2012 Original'!AN13,key_ref,COLUMN(Appointing_Party__2),FALSE)),CONCATENATE("ERR: ",'2012 Original'!AN13))</f>
        <v>none</v>
      </c>
      <c r="AO13" s="2" t="str">
        <f>IFERROR(IF(VLOOKUP('2012 Original'!AO13,key_ref,COLUMN(Appointing_Party__2),FALSE)="Agency head",'2012 Appt Party (2)'!AO$1,VLOOKUP('2012 Original'!AO13,key_ref,COLUMN(Appointing_Party__2),FALSE)),CONCATENATE("ERR: ",'2012 Original'!AO13))</f>
        <v>none</v>
      </c>
      <c r="AP13" s="2" t="str">
        <f>IFERROR(IF(VLOOKUP('2012 Original'!AP13,key_ref,COLUMN(Appointing_Party__2),FALSE)="Agency head",'2012 Appt Party (2)'!AP$1,VLOOKUP('2012 Original'!AP13,key_ref,COLUMN(Appointing_Party__2),FALSE)),CONCATENATE("ERR: ",'2012 Original'!AP13))</f>
        <v>none</v>
      </c>
      <c r="AQ13" s="2" t="str">
        <f>IFERROR(IF(VLOOKUP('2012 Original'!AQ13,key_ref,COLUMN(Appointing_Party__2),FALSE)="Agency head",'2012 Appt Party (2)'!AQ$1,VLOOKUP('2012 Original'!AQ13,key_ref,COLUMN(Appointing_Party__2),FALSE)),CONCATENATE("ERR: ",'2012 Original'!AQ13))</f>
        <v>none</v>
      </c>
      <c r="AR13" s="2" t="str">
        <f>IFERROR(IF(VLOOKUP('2012 Original'!AR13,key_ref,COLUMN(Appointing_Party__2),FALSE)="Agency head",'2012 Appt Party (2)'!AR$1,VLOOKUP('2012 Original'!AR13,key_ref,COLUMN(Appointing_Party__2),FALSE)),CONCATENATE("ERR: ",'2012 Original'!AR13))</f>
        <v>none</v>
      </c>
      <c r="AS13" s="2" t="str">
        <f>IFERROR(IF(VLOOKUP('2012 Original'!AS13,key_ref,COLUMN(Appointing_Party__2),FALSE)="Agency head",'2012 Appt Party (2)'!AS$1,VLOOKUP('2012 Original'!AS13,key_ref,COLUMN(Appointing_Party__2),FALSE)),CONCATENATE("ERR: ",'2012 Original'!AS13))</f>
        <v>none</v>
      </c>
      <c r="AT13" s="2" t="str">
        <f>IFERROR(IF(VLOOKUP('2012 Original'!AT13,key_ref,COLUMN(Appointing_Party__2),FALSE)="Agency head",'2012 Appt Party (2)'!AT$1,VLOOKUP('2012 Original'!AT13,key_ref,COLUMN(Appointing_Party__2),FALSE)),CONCATENATE("ERR: ",'2012 Original'!AT13))</f>
        <v>none</v>
      </c>
      <c r="AU13" s="2" t="str">
        <f>IFERROR(IF(VLOOKUP('2012 Original'!AU13,key_ref,COLUMN(Appointing_Party__2),FALSE)="Agency head",'2012 Appt Party (2)'!AU$1,VLOOKUP('2012 Original'!AU13,key_ref,COLUMN(Appointing_Party__2),FALSE)),CONCATENATE("ERR: ",'2012 Original'!AU13))</f>
        <v>none</v>
      </c>
      <c r="AV13" s="2" t="str">
        <f>IFERROR(IF(VLOOKUP('2012 Original'!AV13,key_ref,COLUMN(Appointing_Party__2),FALSE)="Agency head",'2012 Appt Party (2)'!AV$1,VLOOKUP('2012 Original'!AV13,key_ref,COLUMN(Appointing_Party__2),FALSE)),CONCATENATE("ERR: ",'2012 Original'!AV13))</f>
        <v>none</v>
      </c>
      <c r="AW13" s="2" t="str">
        <f>IFERROR(IF(VLOOKUP('2012 Original'!AW13,key_ref,COLUMN(Appointing_Party__2),FALSE)="Agency head",'2012 Appt Party (2)'!AW$1,VLOOKUP('2012 Original'!AW13,key_ref,COLUMN(Appointing_Party__2),FALSE)),CONCATENATE("ERR: ",'2012 Original'!AW13))</f>
        <v>none</v>
      </c>
      <c r="AX13" s="2" t="str">
        <f>IFERROR(IF(VLOOKUP('2012 Original'!AX13,key_ref,COLUMN(Appointing_Party__2),FALSE)="Agency head",'2012 Appt Party (2)'!AX$1,VLOOKUP('2012 Original'!AX13,key_ref,COLUMN(Appointing_Party__2),FALSE)),CONCATENATE("ERR: ",'2012 Original'!AX13))</f>
        <v>none</v>
      </c>
      <c r="AY13" s="2" t="str">
        <f>IFERROR(IF(VLOOKUP('2012 Original'!AY13,key_ref,COLUMN(Appointing_Party__2),FALSE)="Agency head",'2012 Appt Party (2)'!AY$1,VLOOKUP('2012 Original'!AY13,key_ref,COLUMN(Appointing_Party__2),FALSE)),CONCATENATE("ERR: ",'2012 Original'!AY13))</f>
        <v>none</v>
      </c>
      <c r="AZ13" s="2" t="str">
        <f>IFERROR(IF(VLOOKUP('2012 Original'!AZ13,key_ref,COLUMN(Appointing_Party__2),FALSE)="Agency head",'2012 Appt Party (2)'!AZ$1,VLOOKUP('2012 Original'!AZ13,key_ref,COLUMN(Appointing_Party__2),FALSE)),CONCATENATE("ERR: ",'2012 Original'!AZ13))</f>
        <v>none</v>
      </c>
    </row>
    <row r="14" spans="1:52" s="4" customFormat="1">
      <c r="A14" s="3" t="s">
        <v>32</v>
      </c>
      <c r="B14" s="2" t="str">
        <f>IFERROR(IF(VLOOKUP('2012 Original'!B14,key_ref,COLUMN(Appointing_Party__2),FALSE)="Agency head",'2012 Appt Party (2)'!B$1,VLOOKUP('2012 Original'!B14,key_ref,COLUMN(Appointing_Party__2),FALSE)),CONCATENATE("ERR: ",'2012 Original'!B14))</f>
        <v>none</v>
      </c>
      <c r="C14" s="2" t="str">
        <f>IFERROR(IF(VLOOKUP('2012 Original'!C14,key_ref,COLUMN(Appointing_Party__2),FALSE)="Agency head",'2012 Appt Party (2)'!C$1,VLOOKUP('2012 Original'!C14,key_ref,COLUMN(Appointing_Party__2),FALSE)),CONCATENATE("ERR: ",'2012 Original'!C14))</f>
        <v>none</v>
      </c>
      <c r="D14" s="2" t="str">
        <f>IFERROR(IF(VLOOKUP('2012 Original'!D14,key_ref,COLUMN(Appointing_Party__2),FALSE)="Agency head",'2012 Appt Party (2)'!D$1,VLOOKUP('2012 Original'!D14,key_ref,COLUMN(Appointing_Party__2),FALSE)),CONCATENATE("ERR: ",'2012 Original'!D14))</f>
        <v>none</v>
      </c>
      <c r="E14" s="2" t="str">
        <f>IFERROR(IF(VLOOKUP('2012 Original'!E14,key_ref,COLUMN(Appointing_Party__2),FALSE)="Agency head",'2012 Appt Party (2)'!E$1,VLOOKUP('2012 Original'!E14,key_ref,COLUMN(Appointing_Party__2),FALSE)),CONCATENATE("ERR: ",'2012 Original'!E14))</f>
        <v>none</v>
      </c>
      <c r="F14" s="2" t="str">
        <f>IFERROR(IF(VLOOKUP('2012 Original'!F14,key_ref,COLUMN(Appointing_Party__2),FALSE)="Agency head",'2012 Appt Party (2)'!F$1,VLOOKUP('2012 Original'!F14,key_ref,COLUMN(Appointing_Party__2),FALSE)),CONCATENATE("ERR: ",'2012 Original'!F14))</f>
        <v>none</v>
      </c>
      <c r="G14" s="2" t="str">
        <f>IFERROR(IF(VLOOKUP('2012 Original'!G14,key_ref,COLUMN(Appointing_Party__2),FALSE)="Agency head",'2012 Appt Party (2)'!G$1,VLOOKUP('2012 Original'!G14,key_ref,COLUMN(Appointing_Party__2),FALSE)),CONCATENATE("ERR: ",'2012 Original'!G14))</f>
        <v>none</v>
      </c>
      <c r="H14" s="2" t="str">
        <f>IFERROR(IF(VLOOKUP('2012 Original'!H14,key_ref,COLUMN(Appointing_Party__2),FALSE)="Agency head",'2012 Appt Party (2)'!H$1,VLOOKUP('2012 Original'!H14,key_ref,COLUMN(Appointing_Party__2),FALSE)),CONCATENATE("ERR: ",'2012 Original'!H14))</f>
        <v>none</v>
      </c>
      <c r="I14" s="2" t="str">
        <f>IFERROR(IF(VLOOKUP('2012 Original'!I14,key_ref,COLUMN(Appointing_Party__2),FALSE)="Agency head",'2012 Appt Party (2)'!I$1,VLOOKUP('2012 Original'!I14,key_ref,COLUMN(Appointing_Party__2),FALSE)),CONCATENATE("ERR: ",'2012 Original'!I14))</f>
        <v>none</v>
      </c>
      <c r="J14" s="2" t="str">
        <f>IFERROR(IF(VLOOKUP('2012 Original'!J14,key_ref,COLUMN(Appointing_Party__2),FALSE)="Agency head",'2012 Appt Party (2)'!J$1,VLOOKUP('2012 Original'!J14,key_ref,COLUMN(Appointing_Party__2),FALSE)),CONCATENATE("ERR: ",'2012 Original'!J14))</f>
        <v>none</v>
      </c>
      <c r="K14" s="2" t="str">
        <f>IFERROR(IF(VLOOKUP('2012 Original'!K14,key_ref,COLUMN(Appointing_Party__2),FALSE)="Agency head",'2012 Appt Party (2)'!K$1,VLOOKUP('2012 Original'!K14,key_ref,COLUMN(Appointing_Party__2),FALSE)),CONCATENATE("ERR: ",'2012 Original'!K14))</f>
        <v>none</v>
      </c>
      <c r="L14" s="2" t="str">
        <f>IFERROR(IF(VLOOKUP('2012 Original'!L14,key_ref,COLUMN(Appointing_Party__2),FALSE)="Agency head",'2012 Appt Party (2)'!L$1,VLOOKUP('2012 Original'!L14,key_ref,COLUMN(Appointing_Party__2),FALSE)),CONCATENATE("ERR: ",'2012 Original'!L14))</f>
        <v>none</v>
      </c>
      <c r="M14" s="2" t="str">
        <f>IFERROR(IF(VLOOKUP('2012 Original'!M14,key_ref,COLUMN(Appointing_Party__2),FALSE)="Agency head",'2012 Appt Party (2)'!M$1,VLOOKUP('2012 Original'!M14,key_ref,COLUMN(Appointing_Party__2),FALSE)),CONCATENATE("ERR: ",'2012 Original'!M14))</f>
        <v>none</v>
      </c>
      <c r="N14" s="2" t="str">
        <f>IFERROR(IF(VLOOKUP('2012 Original'!N14,key_ref,COLUMN(Appointing_Party__2),FALSE)="Agency head",'2012 Appt Party (2)'!N$1,VLOOKUP('2012 Original'!N14,key_ref,COLUMN(Appointing_Party__2),FALSE)),CONCATENATE("ERR: ",'2012 Original'!N14))</f>
        <v>none</v>
      </c>
      <c r="O14" s="2" t="str">
        <f>IFERROR(IF(VLOOKUP('2012 Original'!O14,key_ref,COLUMN(Appointing_Party__2),FALSE)="Agency head",'2012 Appt Party (2)'!O$1,VLOOKUP('2012 Original'!O14,key_ref,COLUMN(Appointing_Party__2),FALSE)),CONCATENATE("ERR: ",'2012 Original'!O14))</f>
        <v>none</v>
      </c>
      <c r="P14" s="2" t="str">
        <f>IFERROR(IF(VLOOKUP('2012 Original'!P14,key_ref,COLUMN(Appointing_Party__2),FALSE)="Agency head",'2012 Appt Party (2)'!P$1,VLOOKUP('2012 Original'!P14,key_ref,COLUMN(Appointing_Party__2),FALSE)),CONCATENATE("ERR: ",'2012 Original'!P14))</f>
        <v>none</v>
      </c>
      <c r="Q14" s="2" t="str">
        <f>IFERROR(IF(VLOOKUP('2012 Original'!Q14,key_ref,COLUMN(Appointing_Party__2),FALSE)="Agency head",'2012 Appt Party (2)'!Q$1,VLOOKUP('2012 Original'!Q14,key_ref,COLUMN(Appointing_Party__2),FALSE)),CONCATENATE("ERR: ",'2012 Original'!Q14))</f>
        <v>none</v>
      </c>
      <c r="R14" s="2" t="str">
        <f>IFERROR(IF(VLOOKUP('2012 Original'!R14,key_ref,COLUMN(Appointing_Party__2),FALSE)="Agency head",'2012 Appt Party (2)'!R$1,VLOOKUP('2012 Original'!R14,key_ref,COLUMN(Appointing_Party__2),FALSE)),CONCATENATE("ERR: ",'2012 Original'!R14))</f>
        <v>none</v>
      </c>
      <c r="S14" s="2" t="str">
        <f>IFERROR(IF(VLOOKUP('2012 Original'!S14,key_ref,COLUMN(Appointing_Party__2),FALSE)="Agency head",'2012 Appt Party (2)'!S$1,VLOOKUP('2012 Original'!S14,key_ref,COLUMN(Appointing_Party__2),FALSE)),CONCATENATE("ERR: ",'2012 Original'!S14))</f>
        <v>none</v>
      </c>
      <c r="T14" s="2" t="str">
        <f>IFERROR(IF(VLOOKUP('2012 Original'!T14,key_ref,COLUMN(Appointing_Party__2),FALSE)="Agency head",'2012 Appt Party (2)'!T$1,VLOOKUP('2012 Original'!T14,key_ref,COLUMN(Appointing_Party__2),FALSE)),CONCATENATE("ERR: ",'2012 Original'!T14))</f>
        <v>none</v>
      </c>
      <c r="U14" s="2" t="str">
        <f>IFERROR(IF(VLOOKUP('2012 Original'!U14,key_ref,COLUMN(Appointing_Party__2),FALSE)="Agency head",'2012 Appt Party (2)'!U$1,VLOOKUP('2012 Original'!U14,key_ref,COLUMN(Appointing_Party__2),FALSE)),CONCATENATE("ERR: ",'2012 Original'!U14))</f>
        <v>none</v>
      </c>
      <c r="V14" s="2" t="str">
        <f>IFERROR(IF(VLOOKUP('2012 Original'!V14,key_ref,COLUMN(Appointing_Party__2),FALSE)="Agency head",'2012 Appt Party (2)'!V$1,VLOOKUP('2012 Original'!V14,key_ref,COLUMN(Appointing_Party__2),FALSE)),CONCATENATE("ERR: ",'2012 Original'!V14))</f>
        <v>none</v>
      </c>
      <c r="W14" s="2" t="str">
        <f>IFERROR(IF(VLOOKUP('2012 Original'!W14,key_ref,COLUMN(Appointing_Party__2),FALSE)="Agency head",'2012 Appt Party (2)'!W$1,VLOOKUP('2012 Original'!W14,key_ref,COLUMN(Appointing_Party__2),FALSE)),CONCATENATE("ERR: ",'2012 Original'!W14))</f>
        <v>none</v>
      </c>
      <c r="X14" s="2" t="str">
        <f>IFERROR(IF(VLOOKUP('2012 Original'!X14,key_ref,COLUMN(Appointing_Party__2),FALSE)="Agency head",'2012 Appt Party (2)'!X$1,VLOOKUP('2012 Original'!X14,key_ref,COLUMN(Appointing_Party__2),FALSE)),CONCATENATE("ERR: ",'2012 Original'!X14))</f>
        <v>none</v>
      </c>
      <c r="Y14" s="2" t="str">
        <f>IFERROR(IF(VLOOKUP('2012 Original'!Y14,key_ref,COLUMN(Appointing_Party__2),FALSE)="Agency head",'2012 Appt Party (2)'!Y$1,VLOOKUP('2012 Original'!Y14,key_ref,COLUMN(Appointing_Party__2),FALSE)),CONCATENATE("ERR: ",'2012 Original'!Y14))</f>
        <v>none</v>
      </c>
      <c r="Z14" s="2" t="str">
        <f>IFERROR(IF(VLOOKUP('2012 Original'!Z14,key_ref,COLUMN(Appointing_Party__2),FALSE)="Agency head",'2012 Appt Party (2)'!Z$1,VLOOKUP('2012 Original'!Z14,key_ref,COLUMN(Appointing_Party__2),FALSE)),CONCATENATE("ERR: ",'2012 Original'!Z14))</f>
        <v>none</v>
      </c>
      <c r="AA14" s="2" t="str">
        <f>IFERROR(IF(VLOOKUP('2012 Original'!AA14,key_ref,COLUMN(Appointing_Party__2),FALSE)="Agency head",'2012 Appt Party (2)'!AA$1,VLOOKUP('2012 Original'!AA14,key_ref,COLUMN(Appointing_Party__2),FALSE)),CONCATENATE("ERR: ",'2012 Original'!AA14))</f>
        <v>none</v>
      </c>
      <c r="AB14" s="2" t="str">
        <f>IFERROR(IF(VLOOKUP('2012 Original'!AB14,key_ref,COLUMN(Appointing_Party__2),FALSE)="Agency head",'2012 Appt Party (2)'!AB$1,VLOOKUP('2012 Original'!AB14,key_ref,COLUMN(Appointing_Party__2),FALSE)),CONCATENATE("ERR: ",'2012 Original'!AB14))</f>
        <v>none</v>
      </c>
      <c r="AC14" s="2" t="str">
        <f>IFERROR(IF(VLOOKUP('2012 Original'!AC14,key_ref,COLUMN(Appointing_Party__2),FALSE)="Agency head",'2012 Appt Party (2)'!AC$1,VLOOKUP('2012 Original'!AC14,key_ref,COLUMN(Appointing_Party__2),FALSE)),CONCATENATE("ERR: ",'2012 Original'!AC14))</f>
        <v>none</v>
      </c>
      <c r="AD14" s="2" t="str">
        <f>IFERROR(IF(VLOOKUP('2012 Original'!AD14,key_ref,COLUMN(Appointing_Party__2),FALSE)="Agency head",'2012 Appt Party (2)'!AD$1,VLOOKUP('2012 Original'!AD14,key_ref,COLUMN(Appointing_Party__2),FALSE)),CONCATENATE("ERR: ",'2012 Original'!AD14))</f>
        <v>none</v>
      </c>
      <c r="AE14" s="2" t="str">
        <f>IFERROR(IF(VLOOKUP('2012 Original'!AE14,key_ref,COLUMN(Appointing_Party__2),FALSE)="Agency head",'2012 Appt Party (2)'!AE$1,VLOOKUP('2012 Original'!AE14,key_ref,COLUMN(Appointing_Party__2),FALSE)),CONCATENATE("ERR: ",'2012 Original'!AE14))</f>
        <v>none</v>
      </c>
      <c r="AF14" s="2" t="str">
        <f>IFERROR(IF(VLOOKUP('2012 Original'!AF14,key_ref,COLUMN(Appointing_Party__2),FALSE)="Agency head",'2012 Appt Party (2)'!AF$1,VLOOKUP('2012 Original'!AF14,key_ref,COLUMN(Appointing_Party__2),FALSE)),CONCATENATE("ERR: ",'2012 Original'!AF14))</f>
        <v>none</v>
      </c>
      <c r="AG14" s="2" t="str">
        <f>IFERROR(IF(VLOOKUP('2012 Original'!AG14,key_ref,COLUMN(Appointing_Party__2),FALSE)="Agency head",'2012 Appt Party (2)'!AG$1,VLOOKUP('2012 Original'!AG14,key_ref,COLUMN(Appointing_Party__2),FALSE)),CONCATENATE("ERR: ",'2012 Original'!AG14))</f>
        <v>none</v>
      </c>
      <c r="AH14" s="2" t="str">
        <f>IFERROR(IF(VLOOKUP('2012 Original'!AH14,key_ref,COLUMN(Appointing_Party__2),FALSE)="Agency head",'2012 Appt Party (2)'!AH$1,VLOOKUP('2012 Original'!AH14,key_ref,COLUMN(Appointing_Party__2),FALSE)),CONCATENATE("ERR: ",'2012 Original'!AH14))</f>
        <v>none</v>
      </c>
      <c r="AI14" s="2" t="str">
        <f>IFERROR(IF(VLOOKUP('2012 Original'!AI14,key_ref,COLUMN(Appointing_Party__2),FALSE)="Agency head",'2012 Appt Party (2)'!AI$1,VLOOKUP('2012 Original'!AI14,key_ref,COLUMN(Appointing_Party__2),FALSE)),CONCATENATE("ERR: ",'2012 Original'!AI14))</f>
        <v>none</v>
      </c>
      <c r="AJ14" s="2" t="str">
        <f>IFERROR(IF(VLOOKUP('2012 Original'!AJ14,key_ref,COLUMN(Appointing_Party__2),FALSE)="Agency head",'2012 Appt Party (2)'!AJ$1,VLOOKUP('2012 Original'!AJ14,key_ref,COLUMN(Appointing_Party__2),FALSE)),CONCATENATE("ERR: ",'2012 Original'!AJ14))</f>
        <v>none</v>
      </c>
      <c r="AK14" s="2" t="str">
        <f>IFERROR(IF(VLOOKUP('2012 Original'!AK14,key_ref,COLUMN(Appointing_Party__2),FALSE)="Agency head",'2012 Appt Party (2)'!AK$1,VLOOKUP('2012 Original'!AK14,key_ref,COLUMN(Appointing_Party__2),FALSE)),CONCATENATE("ERR: ",'2012 Original'!AK14))</f>
        <v>none</v>
      </c>
      <c r="AL14" s="2" t="str">
        <f>IFERROR(IF(VLOOKUP('2012 Original'!AL14,key_ref,COLUMN(Appointing_Party__2),FALSE)="Agency head",'2012 Appt Party (2)'!AL$1,VLOOKUP('2012 Original'!AL14,key_ref,COLUMN(Appointing_Party__2),FALSE)),CONCATENATE("ERR: ",'2012 Original'!AL14))</f>
        <v>none</v>
      </c>
      <c r="AM14" s="2" t="str">
        <f>IFERROR(IF(VLOOKUP('2012 Original'!AM14,key_ref,COLUMN(Appointing_Party__2),FALSE)="Agency head",'2012 Appt Party (2)'!AM$1,VLOOKUP('2012 Original'!AM14,key_ref,COLUMN(Appointing_Party__2),FALSE)),CONCATENATE("ERR: ",'2012 Original'!AM14))</f>
        <v>none</v>
      </c>
      <c r="AN14" s="2" t="str">
        <f>IFERROR(IF(VLOOKUP('2012 Original'!AN14,key_ref,COLUMN(Appointing_Party__2),FALSE)="Agency head",'2012 Appt Party (2)'!AN$1,VLOOKUP('2012 Original'!AN14,key_ref,COLUMN(Appointing_Party__2),FALSE)),CONCATENATE("ERR: ",'2012 Original'!AN14))</f>
        <v>none</v>
      </c>
      <c r="AO14" s="2" t="str">
        <f>IFERROR(IF(VLOOKUP('2012 Original'!AO14,key_ref,COLUMN(Appointing_Party__2),FALSE)="Agency head",'2012 Appt Party (2)'!AO$1,VLOOKUP('2012 Original'!AO14,key_ref,COLUMN(Appointing_Party__2),FALSE)),CONCATENATE("ERR: ",'2012 Original'!AO14))</f>
        <v>none</v>
      </c>
      <c r="AP14" s="2" t="str">
        <f>IFERROR(IF(VLOOKUP('2012 Original'!AP14,key_ref,COLUMN(Appointing_Party__2),FALSE)="Agency head",'2012 Appt Party (2)'!AP$1,VLOOKUP('2012 Original'!AP14,key_ref,COLUMN(Appointing_Party__2),FALSE)),CONCATENATE("ERR: ",'2012 Original'!AP14))</f>
        <v>none</v>
      </c>
      <c r="AQ14" s="2" t="str">
        <f>IFERROR(IF(VLOOKUP('2012 Original'!AQ14,key_ref,COLUMN(Appointing_Party__2),FALSE)="Agency head",'2012 Appt Party (2)'!AQ$1,VLOOKUP('2012 Original'!AQ14,key_ref,COLUMN(Appointing_Party__2),FALSE)),CONCATENATE("ERR: ",'2012 Original'!AQ14))</f>
        <v>none</v>
      </c>
      <c r="AR14" s="2" t="str">
        <f>IFERROR(IF(VLOOKUP('2012 Original'!AR14,key_ref,COLUMN(Appointing_Party__2),FALSE)="Agency head",'2012 Appt Party (2)'!AR$1,VLOOKUP('2012 Original'!AR14,key_ref,COLUMN(Appointing_Party__2),FALSE)),CONCATENATE("ERR: ",'2012 Original'!AR14))</f>
        <v>none</v>
      </c>
      <c r="AS14" s="2" t="str">
        <f>IFERROR(IF(VLOOKUP('2012 Original'!AS14,key_ref,COLUMN(Appointing_Party__2),FALSE)="Agency head",'2012 Appt Party (2)'!AS$1,VLOOKUP('2012 Original'!AS14,key_ref,COLUMN(Appointing_Party__2),FALSE)),CONCATENATE("ERR: ",'2012 Original'!AS14))</f>
        <v>none</v>
      </c>
      <c r="AT14" s="2" t="str">
        <f>IFERROR(IF(VLOOKUP('2012 Original'!AT14,key_ref,COLUMN(Appointing_Party__2),FALSE)="Agency head",'2012 Appt Party (2)'!AT$1,VLOOKUP('2012 Original'!AT14,key_ref,COLUMN(Appointing_Party__2),FALSE)),CONCATENATE("ERR: ",'2012 Original'!AT14))</f>
        <v>none</v>
      </c>
      <c r="AU14" s="2" t="str">
        <f>IFERROR(IF(VLOOKUP('2012 Original'!AU14,key_ref,COLUMN(Appointing_Party__2),FALSE)="Agency head",'2012 Appt Party (2)'!AU$1,VLOOKUP('2012 Original'!AU14,key_ref,COLUMN(Appointing_Party__2),FALSE)),CONCATENATE("ERR: ",'2012 Original'!AU14))</f>
        <v>none</v>
      </c>
      <c r="AV14" s="2" t="str">
        <f>IFERROR(IF(VLOOKUP('2012 Original'!AV14,key_ref,COLUMN(Appointing_Party__2),FALSE)="Agency head",'2012 Appt Party (2)'!AV$1,VLOOKUP('2012 Original'!AV14,key_ref,COLUMN(Appointing_Party__2),FALSE)),CONCATENATE("ERR: ",'2012 Original'!AV14))</f>
        <v>none</v>
      </c>
      <c r="AW14" s="2" t="str">
        <f>IFERROR(IF(VLOOKUP('2012 Original'!AW14,key_ref,COLUMN(Appointing_Party__2),FALSE)="Agency head",'2012 Appt Party (2)'!AW$1,VLOOKUP('2012 Original'!AW14,key_ref,COLUMN(Appointing_Party__2),FALSE)),CONCATENATE("ERR: ",'2012 Original'!AW14))</f>
        <v>none</v>
      </c>
      <c r="AX14" s="2" t="str">
        <f>IFERROR(IF(VLOOKUP('2012 Original'!AX14,key_ref,COLUMN(Appointing_Party__2),FALSE)="Agency head",'2012 Appt Party (2)'!AX$1,VLOOKUP('2012 Original'!AX14,key_ref,COLUMN(Appointing_Party__2),FALSE)),CONCATENATE("ERR: ",'2012 Original'!AX14))</f>
        <v>none</v>
      </c>
      <c r="AY14" s="2" t="str">
        <f>IFERROR(IF(VLOOKUP('2012 Original'!AY14,key_ref,COLUMN(Appointing_Party__2),FALSE)="Agency head",'2012 Appt Party (2)'!AY$1,VLOOKUP('2012 Original'!AY14,key_ref,COLUMN(Appointing_Party__2),FALSE)),CONCATENATE("ERR: ",'2012 Original'!AY14))</f>
        <v>none</v>
      </c>
      <c r="AZ14" s="2" t="str">
        <f>IFERROR(IF(VLOOKUP('2012 Original'!AZ14,key_ref,COLUMN(Appointing_Party__2),FALSE)="Agency head",'2012 Appt Party (2)'!AZ$1,VLOOKUP('2012 Original'!AZ14,key_ref,COLUMN(Appointing_Party__2),FALSE)),CONCATENATE("ERR: ",'2012 Original'!AZ14))</f>
        <v>none</v>
      </c>
    </row>
    <row r="15" spans="1:52" s="4" customFormat="1">
      <c r="A15" s="3" t="s">
        <v>35</v>
      </c>
      <c r="B15" s="2" t="str">
        <f>IFERROR(IF(VLOOKUP('2012 Original'!B15,key_ref,COLUMN(Appointing_Party__2),FALSE)="Agency head",'2012 Appt Party (2)'!B$1,VLOOKUP('2012 Original'!B15,key_ref,COLUMN(Appointing_Party__2),FALSE)),CONCATENATE("ERR: ",'2012 Original'!B15))</f>
        <v>none</v>
      </c>
      <c r="C15" s="2" t="str">
        <f>IFERROR(IF(VLOOKUP('2012 Original'!C15,key_ref,COLUMN(Appointing_Party__2),FALSE)="Agency head",'2012 Appt Party (2)'!C$1,VLOOKUP('2012 Original'!C15,key_ref,COLUMN(Appointing_Party__2),FALSE)),CONCATENATE("ERR: ",'2012 Original'!C15))</f>
        <v>none</v>
      </c>
      <c r="D15" s="2" t="str">
        <f>IFERROR(IF(VLOOKUP('2012 Original'!D15,key_ref,COLUMN(Appointing_Party__2),FALSE)="Agency head",'2012 Appt Party (2)'!D$1,VLOOKUP('2012 Original'!D15,key_ref,COLUMN(Appointing_Party__2),FALSE)),CONCATENATE("ERR: ",'2012 Original'!D15))</f>
        <v>none</v>
      </c>
      <c r="E15" s="2" t="str">
        <f>IFERROR(IF(VLOOKUP('2012 Original'!E15,key_ref,COLUMN(Appointing_Party__2),FALSE)="Agency head",'2012 Appt Party (2)'!E$1,VLOOKUP('2012 Original'!E15,key_ref,COLUMN(Appointing_Party__2),FALSE)),CONCATENATE("ERR: ",'2012 Original'!E15))</f>
        <v>none</v>
      </c>
      <c r="F15" s="2" t="str">
        <f>IFERROR(IF(VLOOKUP('2012 Original'!F15,key_ref,COLUMN(Appointing_Party__2),FALSE)="Agency head",'2012 Appt Party (2)'!F$1,VLOOKUP('2012 Original'!F15,key_ref,COLUMN(Appointing_Party__2),FALSE)),CONCATENATE("ERR: ",'2012 Original'!F15))</f>
        <v>none</v>
      </c>
      <c r="G15" s="2" t="str">
        <f>IFERROR(IF(VLOOKUP('2012 Original'!G15,key_ref,COLUMN(Appointing_Party__2),FALSE)="Agency head",'2012 Appt Party (2)'!G$1,VLOOKUP('2012 Original'!G15,key_ref,COLUMN(Appointing_Party__2),FALSE)),CONCATENATE("ERR: ",'2012 Original'!G15))</f>
        <v>none</v>
      </c>
      <c r="H15" s="2" t="str">
        <f>IFERROR(IF(VLOOKUP('2012 Original'!H15,key_ref,COLUMN(Appointing_Party__2),FALSE)="Agency head",'2012 Appt Party (2)'!H$1,VLOOKUP('2012 Original'!H15,key_ref,COLUMN(Appointing_Party__2),FALSE)),CONCATENATE("ERR: ",'2012 Original'!H15))</f>
        <v>none</v>
      </c>
      <c r="I15" s="2" t="str">
        <f>IFERROR(IF(VLOOKUP('2012 Original'!I15,key_ref,COLUMN(Appointing_Party__2),FALSE)="Agency head",'2012 Appt Party (2)'!I$1,VLOOKUP('2012 Original'!I15,key_ref,COLUMN(Appointing_Party__2),FALSE)),CONCATENATE("ERR: ",'2012 Original'!I15))</f>
        <v>none</v>
      </c>
      <c r="J15" s="2" t="str">
        <f>IFERROR(IF(VLOOKUP('2012 Original'!J15,key_ref,COLUMN(Appointing_Party__2),FALSE)="Agency head",'2012 Appt Party (2)'!J$1,VLOOKUP('2012 Original'!J15,key_ref,COLUMN(Appointing_Party__2),FALSE)),CONCATENATE("ERR: ",'2012 Original'!J15))</f>
        <v>none</v>
      </c>
      <c r="K15" s="2" t="str">
        <f>IFERROR(IF(VLOOKUP('2012 Original'!K15,key_ref,COLUMN(Appointing_Party__2),FALSE)="Agency head",'2012 Appt Party (2)'!K$1,VLOOKUP('2012 Original'!K15,key_ref,COLUMN(Appointing_Party__2),FALSE)),CONCATENATE("ERR: ",'2012 Original'!K15))</f>
        <v>none</v>
      </c>
      <c r="L15" s="2" t="str">
        <f>IFERROR(IF(VLOOKUP('2012 Original'!L15,key_ref,COLUMN(Appointing_Party__2),FALSE)="Agency head",'2012 Appt Party (2)'!L$1,VLOOKUP('2012 Original'!L15,key_ref,COLUMN(Appointing_Party__2),FALSE)),CONCATENATE("ERR: ",'2012 Original'!L15))</f>
        <v>none</v>
      </c>
      <c r="M15" s="2" t="str">
        <f>IFERROR(IF(VLOOKUP('2012 Original'!M15,key_ref,COLUMN(Appointing_Party__2),FALSE)="Agency head",'2012 Appt Party (2)'!M$1,VLOOKUP('2012 Original'!M15,key_ref,COLUMN(Appointing_Party__2),FALSE)),CONCATENATE("ERR: ",'2012 Original'!M15))</f>
        <v>none</v>
      </c>
      <c r="N15" s="2" t="str">
        <f>IFERROR(IF(VLOOKUP('2012 Original'!N15,key_ref,COLUMN(Appointing_Party__2),FALSE)="Agency head",'2012 Appt Party (2)'!N$1,VLOOKUP('2012 Original'!N15,key_ref,COLUMN(Appointing_Party__2),FALSE)),CONCATENATE("ERR: ",'2012 Original'!N15))</f>
        <v>none</v>
      </c>
      <c r="O15" s="2" t="str">
        <f>IFERROR(IF(VLOOKUP('2012 Original'!O15,key_ref,COLUMN(Appointing_Party__2),FALSE)="Agency head",'2012 Appt Party (2)'!O$1,VLOOKUP('2012 Original'!O15,key_ref,COLUMN(Appointing_Party__2),FALSE)),CONCATENATE("ERR: ",'2012 Original'!O15))</f>
        <v>none</v>
      </c>
      <c r="P15" s="2" t="str">
        <f>IFERROR(IF(VLOOKUP('2012 Original'!P15,key_ref,COLUMN(Appointing_Party__2),FALSE)="Agency head",'2012 Appt Party (2)'!P$1,VLOOKUP('2012 Original'!P15,key_ref,COLUMN(Appointing_Party__2),FALSE)),CONCATENATE("ERR: ",'2012 Original'!P15))</f>
        <v>none</v>
      </c>
      <c r="Q15" s="2" t="str">
        <f>IFERROR(IF(VLOOKUP('2012 Original'!Q15,key_ref,COLUMN(Appointing_Party__2),FALSE)="Agency head",'2012 Appt Party (2)'!Q$1,VLOOKUP('2012 Original'!Q15,key_ref,COLUMN(Appointing_Party__2),FALSE)),CONCATENATE("ERR: ",'2012 Original'!Q15))</f>
        <v>none</v>
      </c>
      <c r="R15" s="2" t="str">
        <f>IFERROR(IF(VLOOKUP('2012 Original'!R15,key_ref,COLUMN(Appointing_Party__2),FALSE)="Agency head",'2012 Appt Party (2)'!R$1,VLOOKUP('2012 Original'!R15,key_ref,COLUMN(Appointing_Party__2),FALSE)),CONCATENATE("ERR: ",'2012 Original'!R15))</f>
        <v>none</v>
      </c>
      <c r="S15" s="2" t="str">
        <f>IFERROR(IF(VLOOKUP('2012 Original'!S15,key_ref,COLUMN(Appointing_Party__2),FALSE)="Agency head",'2012 Appt Party (2)'!S$1,VLOOKUP('2012 Original'!S15,key_ref,COLUMN(Appointing_Party__2),FALSE)),CONCATENATE("ERR: ",'2012 Original'!S15))</f>
        <v>none</v>
      </c>
      <c r="T15" s="2" t="str">
        <f>IFERROR(IF(VLOOKUP('2012 Original'!T15,key_ref,COLUMN(Appointing_Party__2),FALSE)="Agency head",'2012 Appt Party (2)'!T$1,VLOOKUP('2012 Original'!T15,key_ref,COLUMN(Appointing_Party__2),FALSE)),CONCATENATE("ERR: ",'2012 Original'!T15))</f>
        <v>none</v>
      </c>
      <c r="U15" s="2" t="str">
        <f>IFERROR(IF(VLOOKUP('2012 Original'!U15,key_ref,COLUMN(Appointing_Party__2),FALSE)="Agency head",'2012 Appt Party (2)'!U$1,VLOOKUP('2012 Original'!U15,key_ref,COLUMN(Appointing_Party__2),FALSE)),CONCATENATE("ERR: ",'2012 Original'!U15))</f>
        <v>Governor</v>
      </c>
      <c r="V15" s="2" t="str">
        <f>IFERROR(IF(VLOOKUP('2012 Original'!V15,key_ref,COLUMN(Appointing_Party__2),FALSE)="Agency head",'2012 Appt Party (2)'!V$1,VLOOKUP('2012 Original'!V15,key_ref,COLUMN(Appointing_Party__2),FALSE)),CONCATENATE("ERR: ",'2012 Original'!V15))</f>
        <v>none</v>
      </c>
      <c r="W15" s="2" t="str">
        <f>IFERROR(IF(VLOOKUP('2012 Original'!W15,key_ref,COLUMN(Appointing_Party__2),FALSE)="Agency head",'2012 Appt Party (2)'!W$1,VLOOKUP('2012 Original'!W15,key_ref,COLUMN(Appointing_Party__2),FALSE)),CONCATENATE("ERR: ",'2012 Original'!W15))</f>
        <v>none</v>
      </c>
      <c r="X15" s="2" t="str">
        <f>IFERROR(IF(VLOOKUP('2012 Original'!X15,key_ref,COLUMN(Appointing_Party__2),FALSE)="Agency head",'2012 Appt Party (2)'!X$1,VLOOKUP('2012 Original'!X15,key_ref,COLUMN(Appointing_Party__2),FALSE)),CONCATENATE("ERR: ",'2012 Original'!X15))</f>
        <v>none</v>
      </c>
      <c r="Y15" s="2" t="str">
        <f>IFERROR(IF(VLOOKUP('2012 Original'!Y15,key_ref,COLUMN(Appointing_Party__2),FALSE)="Agency head",'2012 Appt Party (2)'!Y$1,VLOOKUP('2012 Original'!Y15,key_ref,COLUMN(Appointing_Party__2),FALSE)),CONCATENATE("ERR: ",'2012 Original'!Y15))</f>
        <v>none</v>
      </c>
      <c r="Z15" s="2" t="str">
        <f>IFERROR(IF(VLOOKUP('2012 Original'!Z15,key_ref,COLUMN(Appointing_Party__2),FALSE)="Agency head",'2012 Appt Party (2)'!Z$1,VLOOKUP('2012 Original'!Z15,key_ref,COLUMN(Appointing_Party__2),FALSE)),CONCATENATE("ERR: ",'2012 Original'!Z15))</f>
        <v>none</v>
      </c>
      <c r="AA15" s="2" t="str">
        <f>IFERROR(IF(VLOOKUP('2012 Original'!AA15,key_ref,COLUMN(Appointing_Party__2),FALSE)="Agency head",'2012 Appt Party (2)'!AA$1,VLOOKUP('2012 Original'!AA15,key_ref,COLUMN(Appointing_Party__2),FALSE)),CONCATENATE("ERR: ",'2012 Original'!AA15))</f>
        <v>none</v>
      </c>
      <c r="AB15" s="2" t="str">
        <f>IFERROR(IF(VLOOKUP('2012 Original'!AB15,key_ref,COLUMN(Appointing_Party__2),FALSE)="Agency head",'2012 Appt Party (2)'!AB$1,VLOOKUP('2012 Original'!AB15,key_ref,COLUMN(Appointing_Party__2),FALSE)),CONCATENATE("ERR: ",'2012 Original'!AB15))</f>
        <v>none</v>
      </c>
      <c r="AC15" s="2" t="str">
        <f>IFERROR(IF(VLOOKUP('2012 Original'!AC15,key_ref,COLUMN(Appointing_Party__2),FALSE)="Agency head",'2012 Appt Party (2)'!AC$1,VLOOKUP('2012 Original'!AC15,key_ref,COLUMN(Appointing_Party__2),FALSE)),CONCATENATE("ERR: ",'2012 Original'!AC15))</f>
        <v>none</v>
      </c>
      <c r="AD15" s="2" t="str">
        <f>IFERROR(IF(VLOOKUP('2012 Original'!AD15,key_ref,COLUMN(Appointing_Party__2),FALSE)="Agency head",'2012 Appt Party (2)'!AD$1,VLOOKUP('2012 Original'!AD15,key_ref,COLUMN(Appointing_Party__2),FALSE)),CONCATENATE("ERR: ",'2012 Original'!AD15))</f>
        <v>none</v>
      </c>
      <c r="AE15" s="2" t="str">
        <f>IFERROR(IF(VLOOKUP('2012 Original'!AE15,key_ref,COLUMN(Appointing_Party__2),FALSE)="Agency head",'2012 Appt Party (2)'!AE$1,VLOOKUP('2012 Original'!AE15,key_ref,COLUMN(Appointing_Party__2),FALSE)),CONCATENATE("ERR: ",'2012 Original'!AE15))</f>
        <v>none</v>
      </c>
      <c r="AF15" s="2" t="str">
        <f>IFERROR(IF(VLOOKUP('2012 Original'!AF15,key_ref,COLUMN(Appointing_Party__2),FALSE)="Agency head",'2012 Appt Party (2)'!AF$1,VLOOKUP('2012 Original'!AF15,key_ref,COLUMN(Appointing_Party__2),FALSE)),CONCATENATE("ERR: ",'2012 Original'!AF15))</f>
        <v>none</v>
      </c>
      <c r="AG15" s="2" t="str">
        <f>IFERROR(IF(VLOOKUP('2012 Original'!AG15,key_ref,COLUMN(Appointing_Party__2),FALSE)="Agency head",'2012 Appt Party (2)'!AG$1,VLOOKUP('2012 Original'!AG15,key_ref,COLUMN(Appointing_Party__2),FALSE)),CONCATENATE("ERR: ",'2012 Original'!AG15))</f>
        <v>none</v>
      </c>
      <c r="AH15" s="2" t="str">
        <f>IFERROR(IF(VLOOKUP('2012 Original'!AH15,key_ref,COLUMN(Appointing_Party__2),FALSE)="Agency head",'2012 Appt Party (2)'!AH$1,VLOOKUP('2012 Original'!AH15,key_ref,COLUMN(Appointing_Party__2),FALSE)),CONCATENATE("ERR: ",'2012 Original'!AH15))</f>
        <v>none</v>
      </c>
      <c r="AI15" s="2" t="str">
        <f>IFERROR(IF(VLOOKUP('2012 Original'!AI15,key_ref,COLUMN(Appointing_Party__2),FALSE)="Agency head",'2012 Appt Party (2)'!AI$1,VLOOKUP('2012 Original'!AI15,key_ref,COLUMN(Appointing_Party__2),FALSE)),CONCATENATE("ERR: ",'2012 Original'!AI15))</f>
        <v>none</v>
      </c>
      <c r="AJ15" s="2" t="str">
        <f>IFERROR(IF(VLOOKUP('2012 Original'!AJ15,key_ref,COLUMN(Appointing_Party__2),FALSE)="Agency head",'2012 Appt Party (2)'!AJ$1,VLOOKUP('2012 Original'!AJ15,key_ref,COLUMN(Appointing_Party__2),FALSE)),CONCATENATE("ERR: ",'2012 Original'!AJ15))</f>
        <v>none</v>
      </c>
      <c r="AK15" s="2" t="str">
        <f>IFERROR(IF(VLOOKUP('2012 Original'!AK15,key_ref,COLUMN(Appointing_Party__2),FALSE)="Agency head",'2012 Appt Party (2)'!AK$1,VLOOKUP('2012 Original'!AK15,key_ref,COLUMN(Appointing_Party__2),FALSE)),CONCATENATE("ERR: ",'2012 Original'!AK15))</f>
        <v>none</v>
      </c>
      <c r="AL15" s="2" t="str">
        <f>IFERROR(IF(VLOOKUP('2012 Original'!AL15,key_ref,COLUMN(Appointing_Party__2),FALSE)="Agency head",'2012 Appt Party (2)'!AL$1,VLOOKUP('2012 Original'!AL15,key_ref,COLUMN(Appointing_Party__2),FALSE)),CONCATENATE("ERR: ",'2012 Original'!AL15))</f>
        <v>none</v>
      </c>
      <c r="AM15" s="2" t="str">
        <f>IFERROR(IF(VLOOKUP('2012 Original'!AM15,key_ref,COLUMN(Appointing_Party__2),FALSE)="Agency head",'2012 Appt Party (2)'!AM$1,VLOOKUP('2012 Original'!AM15,key_ref,COLUMN(Appointing_Party__2),FALSE)),CONCATENATE("ERR: ",'2012 Original'!AM15))</f>
        <v>none</v>
      </c>
      <c r="AN15" s="2" t="str">
        <f>IFERROR(IF(VLOOKUP('2012 Original'!AN15,key_ref,COLUMN(Appointing_Party__2),FALSE)="Agency head",'2012 Appt Party (2)'!AN$1,VLOOKUP('2012 Original'!AN15,key_ref,COLUMN(Appointing_Party__2),FALSE)),CONCATENATE("ERR: ",'2012 Original'!AN15))</f>
        <v>none</v>
      </c>
      <c r="AO15" s="2" t="str">
        <f>IFERROR(IF(VLOOKUP('2012 Original'!AO15,key_ref,COLUMN(Appointing_Party__2),FALSE)="Agency head",'2012 Appt Party (2)'!AO$1,VLOOKUP('2012 Original'!AO15,key_ref,COLUMN(Appointing_Party__2),FALSE)),CONCATENATE("ERR: ",'2012 Original'!AO15))</f>
        <v>none</v>
      </c>
      <c r="AP15" s="2" t="str">
        <f>IFERROR(IF(VLOOKUP('2012 Original'!AP15,key_ref,COLUMN(Appointing_Party__2),FALSE)="Agency head",'2012 Appt Party (2)'!AP$1,VLOOKUP('2012 Original'!AP15,key_ref,COLUMN(Appointing_Party__2),FALSE)),CONCATENATE("ERR: ",'2012 Original'!AP15))</f>
        <v>none</v>
      </c>
      <c r="AQ15" s="2" t="str">
        <f>IFERROR(IF(VLOOKUP('2012 Original'!AQ15,key_ref,COLUMN(Appointing_Party__2),FALSE)="Agency head",'2012 Appt Party (2)'!AQ$1,VLOOKUP('2012 Original'!AQ15,key_ref,COLUMN(Appointing_Party__2),FALSE)),CONCATENATE("ERR: ",'2012 Original'!AQ15))</f>
        <v>none</v>
      </c>
      <c r="AR15" s="2" t="str">
        <f>IFERROR(IF(VLOOKUP('2012 Original'!AR15,key_ref,COLUMN(Appointing_Party__2),FALSE)="Agency head",'2012 Appt Party (2)'!AR$1,VLOOKUP('2012 Original'!AR15,key_ref,COLUMN(Appointing_Party__2),FALSE)),CONCATENATE("ERR: ",'2012 Original'!AR15))</f>
        <v>none</v>
      </c>
      <c r="AS15" s="2" t="str">
        <f>IFERROR(IF(VLOOKUP('2012 Original'!AS15,key_ref,COLUMN(Appointing_Party__2),FALSE)="Agency head",'2012 Appt Party (2)'!AS$1,VLOOKUP('2012 Original'!AS15,key_ref,COLUMN(Appointing_Party__2),FALSE)),CONCATENATE("ERR: ",'2012 Original'!AS15))</f>
        <v>none</v>
      </c>
      <c r="AT15" s="2" t="str">
        <f>IFERROR(IF(VLOOKUP('2012 Original'!AT15,key_ref,COLUMN(Appointing_Party__2),FALSE)="Agency head",'2012 Appt Party (2)'!AT$1,VLOOKUP('2012 Original'!AT15,key_ref,COLUMN(Appointing_Party__2),FALSE)),CONCATENATE("ERR: ",'2012 Original'!AT15))</f>
        <v>none</v>
      </c>
      <c r="AU15" s="2" t="str">
        <f>IFERROR(IF(VLOOKUP('2012 Original'!AU15,key_ref,COLUMN(Appointing_Party__2),FALSE)="Agency head",'2012 Appt Party (2)'!AU$1,VLOOKUP('2012 Original'!AU15,key_ref,COLUMN(Appointing_Party__2),FALSE)),CONCATENATE("ERR: ",'2012 Original'!AU15))</f>
        <v>none</v>
      </c>
      <c r="AV15" s="2" t="str">
        <f>IFERROR(IF(VLOOKUP('2012 Original'!AV15,key_ref,COLUMN(Appointing_Party__2),FALSE)="Agency head",'2012 Appt Party (2)'!AV$1,VLOOKUP('2012 Original'!AV15,key_ref,COLUMN(Appointing_Party__2),FALSE)),CONCATENATE("ERR: ",'2012 Original'!AV15))</f>
        <v>none</v>
      </c>
      <c r="AW15" s="2" t="str">
        <f>IFERROR(IF(VLOOKUP('2012 Original'!AW15,key_ref,COLUMN(Appointing_Party__2),FALSE)="Agency head",'2012 Appt Party (2)'!AW$1,VLOOKUP('2012 Original'!AW15,key_ref,COLUMN(Appointing_Party__2),FALSE)),CONCATENATE("ERR: ",'2012 Original'!AW15))</f>
        <v>none</v>
      </c>
      <c r="AX15" s="2" t="str">
        <f>IFERROR(IF(VLOOKUP('2012 Original'!AX15,key_ref,COLUMN(Appointing_Party__2),FALSE)="Agency head",'2012 Appt Party (2)'!AX$1,VLOOKUP('2012 Original'!AX15,key_ref,COLUMN(Appointing_Party__2),FALSE)),CONCATENATE("ERR: ",'2012 Original'!AX15))</f>
        <v>none</v>
      </c>
      <c r="AY15" s="2" t="str">
        <f>IFERROR(IF(VLOOKUP('2012 Original'!AY15,key_ref,COLUMN(Appointing_Party__2),FALSE)="Agency head",'2012 Appt Party (2)'!AY$1,VLOOKUP('2012 Original'!AY15,key_ref,COLUMN(Appointing_Party__2),FALSE)),CONCATENATE("ERR: ",'2012 Original'!AY15))</f>
        <v>none</v>
      </c>
      <c r="AZ15" s="2" t="str">
        <f>IFERROR(IF(VLOOKUP('2012 Original'!AZ15,key_ref,COLUMN(Appointing_Party__2),FALSE)="Agency head",'2012 Appt Party (2)'!AZ$1,VLOOKUP('2012 Original'!AZ15,key_ref,COLUMN(Appointing_Party__2),FALSE)),CONCATENATE("ERR: ",'2012 Original'!AZ15))</f>
        <v>none</v>
      </c>
    </row>
    <row r="16" spans="1:52" s="4" customFormat="1">
      <c r="A16" s="3" t="s">
        <v>37</v>
      </c>
      <c r="B16" s="2" t="str">
        <f>IFERROR(IF(VLOOKUP('2012 Original'!B16,key_ref,COLUMN(Appointing_Party__2),FALSE)="Agency head",'2012 Appt Party (2)'!B$1,VLOOKUP('2012 Original'!B16,key_ref,COLUMN(Appointing_Party__2),FALSE)),CONCATENATE("ERR: ",'2012 Original'!B16))</f>
        <v>none</v>
      </c>
      <c r="C16" s="2" t="str">
        <f>IFERROR(IF(VLOOKUP('2012 Original'!C16,key_ref,COLUMN(Appointing_Party__2),FALSE)="Agency head",'2012 Appt Party (2)'!C$1,VLOOKUP('2012 Original'!C16,key_ref,COLUMN(Appointing_Party__2),FALSE)),CONCATENATE("ERR: ",'2012 Original'!C16))</f>
        <v>none</v>
      </c>
      <c r="D16" s="2" t="str">
        <f>IFERROR(IF(VLOOKUP('2012 Original'!D16,key_ref,COLUMN(Appointing_Party__2),FALSE)="Agency head",'2012 Appt Party (2)'!D$1,VLOOKUP('2012 Original'!D16,key_ref,COLUMN(Appointing_Party__2),FALSE)),CONCATENATE("ERR: ",'2012 Original'!D16))</f>
        <v>none</v>
      </c>
      <c r="E16" s="2" t="str">
        <f>IFERROR(IF(VLOOKUP('2012 Original'!E16,key_ref,COLUMN(Appointing_Party__2),FALSE)="Agency head",'2012 Appt Party (2)'!E$1,VLOOKUP('2012 Original'!E16,key_ref,COLUMN(Appointing_Party__2),FALSE)),CONCATENATE("ERR: ",'2012 Original'!E16))</f>
        <v>none</v>
      </c>
      <c r="F16" s="2" t="str">
        <f>IFERROR(IF(VLOOKUP('2012 Original'!F16,key_ref,COLUMN(Appointing_Party__2),FALSE)="Agency head",'2012 Appt Party (2)'!F$1,VLOOKUP('2012 Original'!F16,key_ref,COLUMN(Appointing_Party__2),FALSE)),CONCATENATE("ERR: ",'2012 Original'!F16))</f>
        <v>none</v>
      </c>
      <c r="G16" s="2" t="str">
        <f>IFERROR(IF(VLOOKUP('2012 Original'!G16,key_ref,COLUMN(Appointing_Party__2),FALSE)="Agency head",'2012 Appt Party (2)'!G$1,VLOOKUP('2012 Original'!G16,key_ref,COLUMN(Appointing_Party__2),FALSE)),CONCATENATE("ERR: ",'2012 Original'!G16))</f>
        <v>none</v>
      </c>
      <c r="H16" s="2" t="str">
        <f>IFERROR(IF(VLOOKUP('2012 Original'!H16,key_ref,COLUMN(Appointing_Party__2),FALSE)="Agency head",'2012 Appt Party (2)'!H$1,VLOOKUP('2012 Original'!H16,key_ref,COLUMN(Appointing_Party__2),FALSE)),CONCATENATE("ERR: ",'2012 Original'!H16))</f>
        <v>none</v>
      </c>
      <c r="I16" s="2" t="str">
        <f>IFERROR(IF(VLOOKUP('2012 Original'!I16,key_ref,COLUMN(Appointing_Party__2),FALSE)="Agency head",'2012 Appt Party (2)'!I$1,VLOOKUP('2012 Original'!I16,key_ref,COLUMN(Appointing_Party__2),FALSE)),CONCATENATE("ERR: ",'2012 Original'!I16))</f>
        <v>none</v>
      </c>
      <c r="J16" s="2" t="str">
        <f>IFERROR(IF(VLOOKUP('2012 Original'!J16,key_ref,COLUMN(Appointing_Party__2),FALSE)="Agency head",'2012 Appt Party (2)'!J$1,VLOOKUP('2012 Original'!J16,key_ref,COLUMN(Appointing_Party__2),FALSE)),CONCATENATE("ERR: ",'2012 Original'!J16))</f>
        <v>none</v>
      </c>
      <c r="K16" s="2" t="str">
        <f>IFERROR(IF(VLOOKUP('2012 Original'!K16,key_ref,COLUMN(Appointing_Party__2),FALSE)="Agency head",'2012 Appt Party (2)'!K$1,VLOOKUP('2012 Original'!K16,key_ref,COLUMN(Appointing_Party__2),FALSE)),CONCATENATE("ERR: ",'2012 Original'!K16))</f>
        <v>none</v>
      </c>
      <c r="L16" s="2" t="str">
        <f>IFERROR(IF(VLOOKUP('2012 Original'!L16,key_ref,COLUMN(Appointing_Party__2),FALSE)="Agency head",'2012 Appt Party (2)'!L$1,VLOOKUP('2012 Original'!L16,key_ref,COLUMN(Appointing_Party__2),FALSE)),CONCATENATE("ERR: ",'2012 Original'!L16))</f>
        <v>none</v>
      </c>
      <c r="M16" s="2" t="str">
        <f>IFERROR(IF(VLOOKUP('2012 Original'!M16,key_ref,COLUMN(Appointing_Party__2),FALSE)="Agency head",'2012 Appt Party (2)'!M$1,VLOOKUP('2012 Original'!M16,key_ref,COLUMN(Appointing_Party__2),FALSE)),CONCATENATE("ERR: ",'2012 Original'!M16))</f>
        <v>none</v>
      </c>
      <c r="N16" s="2" t="str">
        <f>IFERROR(IF(VLOOKUP('2012 Original'!N16,key_ref,COLUMN(Appointing_Party__2),FALSE)="Agency head",'2012 Appt Party (2)'!N$1,VLOOKUP('2012 Original'!N16,key_ref,COLUMN(Appointing_Party__2),FALSE)),CONCATENATE("ERR: ",'2012 Original'!N16))</f>
        <v>none</v>
      </c>
      <c r="O16" s="2" t="str">
        <f>IFERROR(IF(VLOOKUP('2012 Original'!O16,key_ref,COLUMN(Appointing_Party__2),FALSE)="Agency head",'2012 Appt Party (2)'!O$1,VLOOKUP('2012 Original'!O16,key_ref,COLUMN(Appointing_Party__2),FALSE)),CONCATENATE("ERR: ",'2012 Original'!O16))</f>
        <v>none</v>
      </c>
      <c r="P16" s="2" t="str">
        <f>IFERROR(IF(VLOOKUP('2012 Original'!P16,key_ref,COLUMN(Appointing_Party__2),FALSE)="Agency head",'2012 Appt Party (2)'!P$1,VLOOKUP('2012 Original'!P16,key_ref,COLUMN(Appointing_Party__2),FALSE)),CONCATENATE("ERR: ",'2012 Original'!P16))</f>
        <v>none</v>
      </c>
      <c r="Q16" s="2" t="str">
        <f>IFERROR(IF(VLOOKUP('2012 Original'!Q16,key_ref,COLUMN(Appointing_Party__2),FALSE)="Agency head",'2012 Appt Party (2)'!Q$1,VLOOKUP('2012 Original'!Q16,key_ref,COLUMN(Appointing_Party__2),FALSE)),CONCATENATE("ERR: ",'2012 Original'!Q16))</f>
        <v>none</v>
      </c>
      <c r="R16" s="2" t="str">
        <f>IFERROR(IF(VLOOKUP('2012 Original'!R16,key_ref,COLUMN(Appointing_Party__2),FALSE)="Agency head",'2012 Appt Party (2)'!R$1,VLOOKUP('2012 Original'!R16,key_ref,COLUMN(Appointing_Party__2),FALSE)),CONCATENATE("ERR: ",'2012 Original'!R16))</f>
        <v>none</v>
      </c>
      <c r="S16" s="2" t="str">
        <f>IFERROR(IF(VLOOKUP('2012 Original'!S16,key_ref,COLUMN(Appointing_Party__2),FALSE)="Agency head",'2012 Appt Party (2)'!S$1,VLOOKUP('2012 Original'!S16,key_ref,COLUMN(Appointing_Party__2),FALSE)),CONCATENATE("ERR: ",'2012 Original'!S16))</f>
        <v>none</v>
      </c>
      <c r="T16" s="2" t="str">
        <f>IFERROR(IF(VLOOKUP('2012 Original'!T16,key_ref,COLUMN(Appointing_Party__2),FALSE)="Agency head",'2012 Appt Party (2)'!T$1,VLOOKUP('2012 Original'!T16,key_ref,COLUMN(Appointing_Party__2),FALSE)),CONCATENATE("ERR: ",'2012 Original'!T16))</f>
        <v>none</v>
      </c>
      <c r="U16" s="2" t="str">
        <f>IFERROR(IF(VLOOKUP('2012 Original'!U16,key_ref,COLUMN(Appointing_Party__2),FALSE)="Agency head",'2012 Appt Party (2)'!U$1,VLOOKUP('2012 Original'!U16,key_ref,COLUMN(Appointing_Party__2),FALSE)),CONCATENATE("ERR: ",'2012 Original'!U16))</f>
        <v>none</v>
      </c>
      <c r="V16" s="2" t="str">
        <f>IFERROR(IF(VLOOKUP('2012 Original'!V16,key_ref,COLUMN(Appointing_Party__2),FALSE)="Agency head",'2012 Appt Party (2)'!V$1,VLOOKUP('2012 Original'!V16,key_ref,COLUMN(Appointing_Party__2),FALSE)),CONCATENATE("ERR: ",'2012 Original'!V16))</f>
        <v>none</v>
      </c>
      <c r="W16" s="2" t="str">
        <f>IFERROR(IF(VLOOKUP('2012 Original'!W16,key_ref,COLUMN(Appointing_Party__2),FALSE)="Agency head",'2012 Appt Party (2)'!W$1,VLOOKUP('2012 Original'!W16,key_ref,COLUMN(Appointing_Party__2),FALSE)),CONCATENATE("ERR: ",'2012 Original'!W16))</f>
        <v>none</v>
      </c>
      <c r="X16" s="2" t="str">
        <f>IFERROR(IF(VLOOKUP('2012 Original'!X16,key_ref,COLUMN(Appointing_Party__2),FALSE)="Agency head",'2012 Appt Party (2)'!X$1,VLOOKUP('2012 Original'!X16,key_ref,COLUMN(Appointing_Party__2),FALSE)),CONCATENATE("ERR: ",'2012 Original'!X16))</f>
        <v>none</v>
      </c>
      <c r="Y16" s="2" t="str">
        <f>IFERROR(IF(VLOOKUP('2012 Original'!Y16,key_ref,COLUMN(Appointing_Party__2),FALSE)="Agency head",'2012 Appt Party (2)'!Y$1,VLOOKUP('2012 Original'!Y16,key_ref,COLUMN(Appointing_Party__2),FALSE)),CONCATENATE("ERR: ",'2012 Original'!Y16))</f>
        <v>none</v>
      </c>
      <c r="Z16" s="2" t="str">
        <f>IFERROR(IF(VLOOKUP('2012 Original'!Z16,key_ref,COLUMN(Appointing_Party__2),FALSE)="Agency head",'2012 Appt Party (2)'!Z$1,VLOOKUP('2012 Original'!Z16,key_ref,COLUMN(Appointing_Party__2),FALSE)),CONCATENATE("ERR: ",'2012 Original'!Z16))</f>
        <v>none</v>
      </c>
      <c r="AA16" s="2" t="str">
        <f>IFERROR(IF(VLOOKUP('2012 Original'!AA16,key_ref,COLUMN(Appointing_Party__2),FALSE)="Agency head",'2012 Appt Party (2)'!AA$1,VLOOKUP('2012 Original'!AA16,key_ref,COLUMN(Appointing_Party__2),FALSE)),CONCATENATE("ERR: ",'2012 Original'!AA16))</f>
        <v>none</v>
      </c>
      <c r="AB16" s="2" t="str">
        <f>IFERROR(IF(VLOOKUP('2012 Original'!AB16,key_ref,COLUMN(Appointing_Party__2),FALSE)="Agency head",'2012 Appt Party (2)'!AB$1,VLOOKUP('2012 Original'!AB16,key_ref,COLUMN(Appointing_Party__2),FALSE)),CONCATENATE("ERR: ",'2012 Original'!AB16))</f>
        <v>none</v>
      </c>
      <c r="AC16" s="2" t="str">
        <f>IFERROR(IF(VLOOKUP('2012 Original'!AC16,key_ref,COLUMN(Appointing_Party__2),FALSE)="Agency head",'2012 Appt Party (2)'!AC$1,VLOOKUP('2012 Original'!AC16,key_ref,COLUMN(Appointing_Party__2),FALSE)),CONCATENATE("ERR: ",'2012 Original'!AC16))</f>
        <v>none</v>
      </c>
      <c r="AD16" s="2" t="str">
        <f>IFERROR(IF(VLOOKUP('2012 Original'!AD16,key_ref,COLUMN(Appointing_Party__2),FALSE)="Agency head",'2012 Appt Party (2)'!AD$1,VLOOKUP('2012 Original'!AD16,key_ref,COLUMN(Appointing_Party__2),FALSE)),CONCATENATE("ERR: ",'2012 Original'!AD16))</f>
        <v>none</v>
      </c>
      <c r="AE16" s="2" t="str">
        <f>IFERROR(IF(VLOOKUP('2012 Original'!AE16,key_ref,COLUMN(Appointing_Party__2),FALSE)="Agency head",'2012 Appt Party (2)'!AE$1,VLOOKUP('2012 Original'!AE16,key_ref,COLUMN(Appointing_Party__2),FALSE)),CONCATENATE("ERR: ",'2012 Original'!AE16))</f>
        <v>none</v>
      </c>
      <c r="AF16" s="2" t="str">
        <f>IFERROR(IF(VLOOKUP('2012 Original'!AF16,key_ref,COLUMN(Appointing_Party__2),FALSE)="Agency head",'2012 Appt Party (2)'!AF$1,VLOOKUP('2012 Original'!AF16,key_ref,COLUMN(Appointing_Party__2),FALSE)),CONCATENATE("ERR: ",'2012 Original'!AF16))</f>
        <v>none</v>
      </c>
      <c r="AG16" s="2" t="str">
        <f>IFERROR(IF(VLOOKUP('2012 Original'!AG16,key_ref,COLUMN(Appointing_Party__2),FALSE)="Agency head",'2012 Appt Party (2)'!AG$1,VLOOKUP('2012 Original'!AG16,key_ref,COLUMN(Appointing_Party__2),FALSE)),CONCATENATE("ERR: ",'2012 Original'!AG16))</f>
        <v>none</v>
      </c>
      <c r="AH16" s="2" t="str">
        <f>IFERROR(IF(VLOOKUP('2012 Original'!AH16,key_ref,COLUMN(Appointing_Party__2),FALSE)="Agency head",'2012 Appt Party (2)'!AH$1,VLOOKUP('2012 Original'!AH16,key_ref,COLUMN(Appointing_Party__2),FALSE)),CONCATENATE("ERR: ",'2012 Original'!AH16))</f>
        <v>none</v>
      </c>
      <c r="AI16" s="2" t="str">
        <f>IFERROR(IF(VLOOKUP('2012 Original'!AI16,key_ref,COLUMN(Appointing_Party__2),FALSE)="Agency head",'2012 Appt Party (2)'!AI$1,VLOOKUP('2012 Original'!AI16,key_ref,COLUMN(Appointing_Party__2),FALSE)),CONCATENATE("ERR: ",'2012 Original'!AI16))</f>
        <v>none</v>
      </c>
      <c r="AJ16" s="2" t="str">
        <f>IFERROR(IF(VLOOKUP('2012 Original'!AJ16,key_ref,COLUMN(Appointing_Party__2),FALSE)="Agency head",'2012 Appt Party (2)'!AJ$1,VLOOKUP('2012 Original'!AJ16,key_ref,COLUMN(Appointing_Party__2),FALSE)),CONCATENATE("ERR: ",'2012 Original'!AJ16))</f>
        <v>none</v>
      </c>
      <c r="AK16" s="2" t="str">
        <f>IFERROR(IF(VLOOKUP('2012 Original'!AK16,key_ref,COLUMN(Appointing_Party__2),FALSE)="Agency head",'2012 Appt Party (2)'!AK$1,VLOOKUP('2012 Original'!AK16,key_ref,COLUMN(Appointing_Party__2),FALSE)),CONCATENATE("ERR: ",'2012 Original'!AK16))</f>
        <v>none</v>
      </c>
      <c r="AL16" s="2" t="str">
        <f>IFERROR(IF(VLOOKUP('2012 Original'!AL16,key_ref,COLUMN(Appointing_Party__2),FALSE)="Agency head",'2012 Appt Party (2)'!AL$1,VLOOKUP('2012 Original'!AL16,key_ref,COLUMN(Appointing_Party__2),FALSE)),CONCATENATE("ERR: ",'2012 Original'!AL16))</f>
        <v>none</v>
      </c>
      <c r="AM16" s="2" t="str">
        <f>IFERROR(IF(VLOOKUP('2012 Original'!AM16,key_ref,COLUMN(Appointing_Party__2),FALSE)="Agency head",'2012 Appt Party (2)'!AM$1,VLOOKUP('2012 Original'!AM16,key_ref,COLUMN(Appointing_Party__2),FALSE)),CONCATENATE("ERR: ",'2012 Original'!AM16))</f>
        <v>none</v>
      </c>
      <c r="AN16" s="2" t="str">
        <f>IFERROR(IF(VLOOKUP('2012 Original'!AN16,key_ref,COLUMN(Appointing_Party__2),FALSE)="Agency head",'2012 Appt Party (2)'!AN$1,VLOOKUP('2012 Original'!AN16,key_ref,COLUMN(Appointing_Party__2),FALSE)),CONCATENATE("ERR: ",'2012 Original'!AN16))</f>
        <v>none</v>
      </c>
      <c r="AO16" s="2" t="str">
        <f>IFERROR(IF(VLOOKUP('2012 Original'!AO16,key_ref,COLUMN(Appointing_Party__2),FALSE)="Agency head",'2012 Appt Party (2)'!AO$1,VLOOKUP('2012 Original'!AO16,key_ref,COLUMN(Appointing_Party__2),FALSE)),CONCATENATE("ERR: ",'2012 Original'!AO16))</f>
        <v>none</v>
      </c>
      <c r="AP16" s="2" t="str">
        <f>IFERROR(IF(VLOOKUP('2012 Original'!AP16,key_ref,COLUMN(Appointing_Party__2),FALSE)="Agency head",'2012 Appt Party (2)'!AP$1,VLOOKUP('2012 Original'!AP16,key_ref,COLUMN(Appointing_Party__2),FALSE)),CONCATENATE("ERR: ",'2012 Original'!AP16))</f>
        <v>none</v>
      </c>
      <c r="AQ16" s="2" t="str">
        <f>IFERROR(IF(VLOOKUP('2012 Original'!AQ16,key_ref,COLUMN(Appointing_Party__2),FALSE)="Agency head",'2012 Appt Party (2)'!AQ$1,VLOOKUP('2012 Original'!AQ16,key_ref,COLUMN(Appointing_Party__2),FALSE)),CONCATENATE("ERR: ",'2012 Original'!AQ16))</f>
        <v>none</v>
      </c>
      <c r="AR16" s="2" t="str">
        <f>IFERROR(IF(VLOOKUP('2012 Original'!AR16,key_ref,COLUMN(Appointing_Party__2),FALSE)="Agency head",'2012 Appt Party (2)'!AR$1,VLOOKUP('2012 Original'!AR16,key_ref,COLUMN(Appointing_Party__2),FALSE)),CONCATENATE("ERR: ",'2012 Original'!AR16))</f>
        <v>none</v>
      </c>
      <c r="AS16" s="2" t="str">
        <f>IFERROR(IF(VLOOKUP('2012 Original'!AS16,key_ref,COLUMN(Appointing_Party__2),FALSE)="Agency head",'2012 Appt Party (2)'!AS$1,VLOOKUP('2012 Original'!AS16,key_ref,COLUMN(Appointing_Party__2),FALSE)),CONCATENATE("ERR: ",'2012 Original'!AS16))</f>
        <v>none</v>
      </c>
      <c r="AT16" s="2" t="str">
        <f>IFERROR(IF(VLOOKUP('2012 Original'!AT16,key_ref,COLUMN(Appointing_Party__2),FALSE)="Agency head",'2012 Appt Party (2)'!AT$1,VLOOKUP('2012 Original'!AT16,key_ref,COLUMN(Appointing_Party__2),FALSE)),CONCATENATE("ERR: ",'2012 Original'!AT16))</f>
        <v>none</v>
      </c>
      <c r="AU16" s="2" t="str">
        <f>IFERROR(IF(VLOOKUP('2012 Original'!AU16,key_ref,COLUMN(Appointing_Party__2),FALSE)="Agency head",'2012 Appt Party (2)'!AU$1,VLOOKUP('2012 Original'!AU16,key_ref,COLUMN(Appointing_Party__2),FALSE)),CONCATENATE("ERR: ",'2012 Original'!AU16))</f>
        <v>none</v>
      </c>
      <c r="AV16" s="2" t="str">
        <f>IFERROR(IF(VLOOKUP('2012 Original'!AV16,key_ref,COLUMN(Appointing_Party__2),FALSE)="Agency head",'2012 Appt Party (2)'!AV$1,VLOOKUP('2012 Original'!AV16,key_ref,COLUMN(Appointing_Party__2),FALSE)),CONCATENATE("ERR: ",'2012 Original'!AV16))</f>
        <v>none</v>
      </c>
      <c r="AW16" s="2" t="str">
        <f>IFERROR(IF(VLOOKUP('2012 Original'!AW16,key_ref,COLUMN(Appointing_Party__2),FALSE)="Agency head",'2012 Appt Party (2)'!AW$1,VLOOKUP('2012 Original'!AW16,key_ref,COLUMN(Appointing_Party__2),FALSE)),CONCATENATE("ERR: ",'2012 Original'!AW16))</f>
        <v>none</v>
      </c>
      <c r="AX16" s="2" t="str">
        <f>IFERROR(IF(VLOOKUP('2012 Original'!AX16,key_ref,COLUMN(Appointing_Party__2),FALSE)="Agency head",'2012 Appt Party (2)'!AX$1,VLOOKUP('2012 Original'!AX16,key_ref,COLUMN(Appointing_Party__2),FALSE)),CONCATENATE("ERR: ",'2012 Original'!AX16))</f>
        <v>none</v>
      </c>
      <c r="AY16" s="2" t="str">
        <f>IFERROR(IF(VLOOKUP('2012 Original'!AY16,key_ref,COLUMN(Appointing_Party__2),FALSE)="Agency head",'2012 Appt Party (2)'!AY$1,VLOOKUP('2012 Original'!AY16,key_ref,COLUMN(Appointing_Party__2),FALSE)),CONCATENATE("ERR: ",'2012 Original'!AY16))</f>
        <v>none</v>
      </c>
      <c r="AZ16" s="2" t="str">
        <f>IFERROR(IF(VLOOKUP('2012 Original'!AZ16,key_ref,COLUMN(Appointing_Party__2),FALSE)="Agency head",'2012 Appt Party (2)'!AZ$1,VLOOKUP('2012 Original'!AZ16,key_ref,COLUMN(Appointing_Party__2),FALSE)),CONCATENATE("ERR: ",'2012 Original'!AZ16))</f>
        <v>none</v>
      </c>
    </row>
    <row r="17" spans="1:52" s="4" customFormat="1">
      <c r="A17" s="3" t="s">
        <v>39</v>
      </c>
      <c r="B17" s="2" t="str">
        <f>IFERROR(IF(VLOOKUP('2012 Original'!B17,key_ref,COLUMN(Appointing_Party__2),FALSE)="Agency head",'2012 Appt Party (2)'!B$1,VLOOKUP('2012 Original'!B17,key_ref,COLUMN(Appointing_Party__2),FALSE)),CONCATENATE("ERR: ",'2012 Original'!B17))</f>
        <v>none</v>
      </c>
      <c r="C17" s="2" t="str">
        <f>IFERROR(IF(VLOOKUP('2012 Original'!C17,key_ref,COLUMN(Appointing_Party__2),FALSE)="Agency head",'2012 Appt Party (2)'!C$1,VLOOKUP('2012 Original'!C17,key_ref,COLUMN(Appointing_Party__2),FALSE)),CONCATENATE("ERR: ",'2012 Original'!C17))</f>
        <v>none</v>
      </c>
      <c r="D17" s="2" t="str">
        <f>IFERROR(IF(VLOOKUP('2012 Original'!D17,key_ref,COLUMN(Appointing_Party__2),FALSE)="Agency head",'2012 Appt Party (2)'!D$1,VLOOKUP('2012 Original'!D17,key_ref,COLUMN(Appointing_Party__2),FALSE)),CONCATENATE("ERR: ",'2012 Original'!D17))</f>
        <v>none</v>
      </c>
      <c r="E17" s="2" t="str">
        <f>IFERROR(IF(VLOOKUP('2012 Original'!E17,key_ref,COLUMN(Appointing_Party__2),FALSE)="Agency head",'2012 Appt Party (2)'!E$1,VLOOKUP('2012 Original'!E17,key_ref,COLUMN(Appointing_Party__2),FALSE)),CONCATENATE("ERR: ",'2012 Original'!E17))</f>
        <v>none</v>
      </c>
      <c r="F17" s="2" t="str">
        <f>IFERROR(IF(VLOOKUP('2012 Original'!F17,key_ref,COLUMN(Appointing_Party__2),FALSE)="Agency head",'2012 Appt Party (2)'!F$1,VLOOKUP('2012 Original'!F17,key_ref,COLUMN(Appointing_Party__2),FALSE)),CONCATENATE("ERR: ",'2012 Original'!F17))</f>
        <v>none</v>
      </c>
      <c r="G17" s="2" t="str">
        <f>IFERROR(IF(VLOOKUP('2012 Original'!G17,key_ref,COLUMN(Appointing_Party__2),FALSE)="Agency head",'2012 Appt Party (2)'!G$1,VLOOKUP('2012 Original'!G17,key_ref,COLUMN(Appointing_Party__2),FALSE)),CONCATENATE("ERR: ",'2012 Original'!G17))</f>
        <v>none</v>
      </c>
      <c r="H17" s="2" t="str">
        <f>IFERROR(IF(VLOOKUP('2012 Original'!H17,key_ref,COLUMN(Appointing_Party__2),FALSE)="Agency head",'2012 Appt Party (2)'!H$1,VLOOKUP('2012 Original'!H17,key_ref,COLUMN(Appointing_Party__2),FALSE)),CONCATENATE("ERR: ",'2012 Original'!H17))</f>
        <v>none</v>
      </c>
      <c r="I17" s="2" t="str">
        <f>IFERROR(IF(VLOOKUP('2012 Original'!I17,key_ref,COLUMN(Appointing_Party__2),FALSE)="Agency head",'2012 Appt Party (2)'!I$1,VLOOKUP('2012 Original'!I17,key_ref,COLUMN(Appointing_Party__2),FALSE)),CONCATENATE("ERR: ",'2012 Original'!I17))</f>
        <v>none</v>
      </c>
      <c r="J17" s="2" t="str">
        <f>IFERROR(IF(VLOOKUP('2012 Original'!J17,key_ref,COLUMN(Appointing_Party__2),FALSE)="Agency head",'2012 Appt Party (2)'!J$1,VLOOKUP('2012 Original'!J17,key_ref,COLUMN(Appointing_Party__2),FALSE)),CONCATENATE("ERR: ",'2012 Original'!J17))</f>
        <v>none</v>
      </c>
      <c r="K17" s="2" t="str">
        <f>IFERROR(IF(VLOOKUP('2012 Original'!K17,key_ref,COLUMN(Appointing_Party__2),FALSE)="Agency head",'2012 Appt Party (2)'!K$1,VLOOKUP('2012 Original'!K17,key_ref,COLUMN(Appointing_Party__2),FALSE)),CONCATENATE("ERR: ",'2012 Original'!K17))</f>
        <v>none</v>
      </c>
      <c r="L17" s="2" t="str">
        <f>IFERROR(IF(VLOOKUP('2012 Original'!L17,key_ref,COLUMN(Appointing_Party__2),FALSE)="Agency head",'2012 Appt Party (2)'!L$1,VLOOKUP('2012 Original'!L17,key_ref,COLUMN(Appointing_Party__2),FALSE)),CONCATENATE("ERR: ",'2012 Original'!L17))</f>
        <v>none</v>
      </c>
      <c r="M17" s="2" t="str">
        <f>IFERROR(IF(VLOOKUP('2012 Original'!M17,key_ref,COLUMN(Appointing_Party__2),FALSE)="Agency head",'2012 Appt Party (2)'!M$1,VLOOKUP('2012 Original'!M17,key_ref,COLUMN(Appointing_Party__2),FALSE)),CONCATENATE("ERR: ",'2012 Original'!M17))</f>
        <v>none</v>
      </c>
      <c r="N17" s="2" t="str">
        <f>IFERROR(IF(VLOOKUP('2012 Original'!N17,key_ref,COLUMN(Appointing_Party__2),FALSE)="Agency head",'2012 Appt Party (2)'!N$1,VLOOKUP('2012 Original'!N17,key_ref,COLUMN(Appointing_Party__2),FALSE)),CONCATENATE("ERR: ",'2012 Original'!N17))</f>
        <v>none</v>
      </c>
      <c r="O17" s="2" t="str">
        <f>IFERROR(IF(VLOOKUP('2012 Original'!O17,key_ref,COLUMN(Appointing_Party__2),FALSE)="Agency head",'2012 Appt Party (2)'!O$1,VLOOKUP('2012 Original'!O17,key_ref,COLUMN(Appointing_Party__2),FALSE)),CONCATENATE("ERR: ",'2012 Original'!O17))</f>
        <v>none</v>
      </c>
      <c r="P17" s="2" t="str">
        <f>IFERROR(IF(VLOOKUP('2012 Original'!P17,key_ref,COLUMN(Appointing_Party__2),FALSE)="Agency head",'2012 Appt Party (2)'!P$1,VLOOKUP('2012 Original'!P17,key_ref,COLUMN(Appointing_Party__2),FALSE)),CONCATENATE("ERR: ",'2012 Original'!P17))</f>
        <v>none</v>
      </c>
      <c r="Q17" s="2" t="str">
        <f>IFERROR(IF(VLOOKUP('2012 Original'!Q17,key_ref,COLUMN(Appointing_Party__2),FALSE)="Agency head",'2012 Appt Party (2)'!Q$1,VLOOKUP('2012 Original'!Q17,key_ref,COLUMN(Appointing_Party__2),FALSE)),CONCATENATE("ERR: ",'2012 Original'!Q17))</f>
        <v>none</v>
      </c>
      <c r="R17" s="2" t="str">
        <f>IFERROR(IF(VLOOKUP('2012 Original'!R17,key_ref,COLUMN(Appointing_Party__2),FALSE)="Agency head",'2012 Appt Party (2)'!R$1,VLOOKUP('2012 Original'!R17,key_ref,COLUMN(Appointing_Party__2),FALSE)),CONCATENATE("ERR: ",'2012 Original'!R17))</f>
        <v>none</v>
      </c>
      <c r="S17" s="2" t="str">
        <f>IFERROR(IF(VLOOKUP('2012 Original'!S17,key_ref,COLUMN(Appointing_Party__2),FALSE)="Agency head",'2012 Appt Party (2)'!S$1,VLOOKUP('2012 Original'!S17,key_ref,COLUMN(Appointing_Party__2),FALSE)),CONCATENATE("ERR: ",'2012 Original'!S17))</f>
        <v>none</v>
      </c>
      <c r="T17" s="2" t="str">
        <f>IFERROR(IF(VLOOKUP('2012 Original'!T17,key_ref,COLUMN(Appointing_Party__2),FALSE)="Agency head",'2012 Appt Party (2)'!T$1,VLOOKUP('2012 Original'!T17,key_ref,COLUMN(Appointing_Party__2),FALSE)),CONCATENATE("ERR: ",'2012 Original'!T17))</f>
        <v>none</v>
      </c>
      <c r="U17" s="2" t="str">
        <f>IFERROR(IF(VLOOKUP('2012 Original'!U17,key_ref,COLUMN(Appointing_Party__2),FALSE)="Agency head",'2012 Appt Party (2)'!U$1,VLOOKUP('2012 Original'!U17,key_ref,COLUMN(Appointing_Party__2),FALSE)),CONCATENATE("ERR: ",'2012 Original'!U17))</f>
        <v>none</v>
      </c>
      <c r="V17" s="2" t="str">
        <f>IFERROR(IF(VLOOKUP('2012 Original'!V17,key_ref,COLUMN(Appointing_Party__2),FALSE)="Agency head",'2012 Appt Party (2)'!V$1,VLOOKUP('2012 Original'!V17,key_ref,COLUMN(Appointing_Party__2),FALSE)),CONCATENATE("ERR: ",'2012 Original'!V17))</f>
        <v>Emergency Management</v>
      </c>
      <c r="W17" s="2" t="str">
        <f>IFERROR(IF(VLOOKUP('2012 Original'!W17,key_ref,COLUMN(Appointing_Party__2),FALSE)="Agency head",'2012 Appt Party (2)'!W$1,VLOOKUP('2012 Original'!W17,key_ref,COLUMN(Appointing_Party__2),FALSE)),CONCATENATE("ERR: ",'2012 Original'!W17))</f>
        <v>none</v>
      </c>
      <c r="X17" s="2" t="str">
        <f>IFERROR(IF(VLOOKUP('2012 Original'!X17,key_ref,COLUMN(Appointing_Party__2),FALSE)="Agency head",'2012 Appt Party (2)'!X$1,VLOOKUP('2012 Original'!X17,key_ref,COLUMN(Appointing_Party__2),FALSE)),CONCATENATE("ERR: ",'2012 Original'!X17))</f>
        <v>none</v>
      </c>
      <c r="Y17" s="2" t="str">
        <f>IFERROR(IF(VLOOKUP('2012 Original'!Y17,key_ref,COLUMN(Appointing_Party__2),FALSE)="Agency head",'2012 Appt Party (2)'!Y$1,VLOOKUP('2012 Original'!Y17,key_ref,COLUMN(Appointing_Party__2),FALSE)),CONCATENATE("ERR: ",'2012 Original'!Y17))</f>
        <v>none</v>
      </c>
      <c r="Z17" s="2" t="str">
        <f>IFERROR(IF(VLOOKUP('2012 Original'!Z17,key_ref,COLUMN(Appointing_Party__2),FALSE)="Agency head",'2012 Appt Party (2)'!Z$1,VLOOKUP('2012 Original'!Z17,key_ref,COLUMN(Appointing_Party__2),FALSE)),CONCATENATE("ERR: ",'2012 Original'!Z17))</f>
        <v>none</v>
      </c>
      <c r="AA17" s="2" t="str">
        <f>IFERROR(IF(VLOOKUP('2012 Original'!AA17,key_ref,COLUMN(Appointing_Party__2),FALSE)="Agency head",'2012 Appt Party (2)'!AA$1,VLOOKUP('2012 Original'!AA17,key_ref,COLUMN(Appointing_Party__2),FALSE)),CONCATENATE("ERR: ",'2012 Original'!AA17))</f>
        <v>none</v>
      </c>
      <c r="AB17" s="2" t="str">
        <f>IFERROR(IF(VLOOKUP('2012 Original'!AB17,key_ref,COLUMN(Appointing_Party__2),FALSE)="Agency head",'2012 Appt Party (2)'!AB$1,VLOOKUP('2012 Original'!AB17,key_ref,COLUMN(Appointing_Party__2),FALSE)),CONCATENATE("ERR: ",'2012 Original'!AB17))</f>
        <v>none</v>
      </c>
      <c r="AC17" s="2" t="str">
        <f>IFERROR(IF(VLOOKUP('2012 Original'!AC17,key_ref,COLUMN(Appointing_Party__2),FALSE)="Agency head",'2012 Appt Party (2)'!AC$1,VLOOKUP('2012 Original'!AC17,key_ref,COLUMN(Appointing_Party__2),FALSE)),CONCATENATE("ERR: ",'2012 Original'!AC17))</f>
        <v>none</v>
      </c>
      <c r="AD17" s="2" t="str">
        <f>IFERROR(IF(VLOOKUP('2012 Original'!AD17,key_ref,COLUMN(Appointing_Party__2),FALSE)="Agency head",'2012 Appt Party (2)'!AD$1,VLOOKUP('2012 Original'!AD17,key_ref,COLUMN(Appointing_Party__2),FALSE)),CONCATENATE("ERR: ",'2012 Original'!AD17))</f>
        <v>none</v>
      </c>
      <c r="AE17" s="2" t="str">
        <f>IFERROR(IF(VLOOKUP('2012 Original'!AE17,key_ref,COLUMN(Appointing_Party__2),FALSE)="Agency head",'2012 Appt Party (2)'!AE$1,VLOOKUP('2012 Original'!AE17,key_ref,COLUMN(Appointing_Party__2),FALSE)),CONCATENATE("ERR: ",'2012 Original'!AE17))</f>
        <v>none</v>
      </c>
      <c r="AF17" s="2" t="str">
        <f>IFERROR(IF(VLOOKUP('2012 Original'!AF17,key_ref,COLUMN(Appointing_Party__2),FALSE)="Agency head",'2012 Appt Party (2)'!AF$1,VLOOKUP('2012 Original'!AF17,key_ref,COLUMN(Appointing_Party__2),FALSE)),CONCATENATE("ERR: ",'2012 Original'!AF17))</f>
        <v>none</v>
      </c>
      <c r="AG17" s="2" t="str">
        <f>IFERROR(IF(VLOOKUP('2012 Original'!AG17,key_ref,COLUMN(Appointing_Party__2),FALSE)="Agency head",'2012 Appt Party (2)'!AG$1,VLOOKUP('2012 Original'!AG17,key_ref,COLUMN(Appointing_Party__2),FALSE)),CONCATENATE("ERR: ",'2012 Original'!AG17))</f>
        <v>none</v>
      </c>
      <c r="AH17" s="2" t="str">
        <f>IFERROR(IF(VLOOKUP('2012 Original'!AH17,key_ref,COLUMN(Appointing_Party__2),FALSE)="Agency head",'2012 Appt Party (2)'!AH$1,VLOOKUP('2012 Original'!AH17,key_ref,COLUMN(Appointing_Party__2),FALSE)),CONCATENATE("ERR: ",'2012 Original'!AH17))</f>
        <v>none</v>
      </c>
      <c r="AI17" s="2" t="str">
        <f>IFERROR(IF(VLOOKUP('2012 Original'!AI17,key_ref,COLUMN(Appointing_Party__2),FALSE)="Agency head",'2012 Appt Party (2)'!AI$1,VLOOKUP('2012 Original'!AI17,key_ref,COLUMN(Appointing_Party__2),FALSE)),CONCATENATE("ERR: ",'2012 Original'!AI17))</f>
        <v>none</v>
      </c>
      <c r="AJ17" s="2" t="str">
        <f>IFERROR(IF(VLOOKUP('2012 Original'!AJ17,key_ref,COLUMN(Appointing_Party__2),FALSE)="Agency head",'2012 Appt Party (2)'!AJ$1,VLOOKUP('2012 Original'!AJ17,key_ref,COLUMN(Appointing_Party__2),FALSE)),CONCATENATE("ERR: ",'2012 Original'!AJ17))</f>
        <v>Community Support</v>
      </c>
      <c r="AK17" s="2" t="str">
        <f>IFERROR(IF(VLOOKUP('2012 Original'!AK17,key_ref,COLUMN(Appointing_Party__2),FALSE)="Agency head",'2012 Appt Party (2)'!AK$1,VLOOKUP('2012 Original'!AK17,key_ref,COLUMN(Appointing_Party__2),FALSE)),CONCATENATE("ERR: ",'2012 Original'!AK17))</f>
        <v>none</v>
      </c>
      <c r="AL17" s="2" t="str">
        <f>IFERROR(IF(VLOOKUP('2012 Original'!AL17,key_ref,COLUMN(Appointing_Party__2),FALSE)="Agency head",'2012 Appt Party (2)'!AL$1,VLOOKUP('2012 Original'!AL17,key_ref,COLUMN(Appointing_Party__2),FALSE)),CONCATENATE("ERR: ",'2012 Original'!AL17))</f>
        <v>none</v>
      </c>
      <c r="AM17" s="2" t="str">
        <f>IFERROR(IF(VLOOKUP('2012 Original'!AM17,key_ref,COLUMN(Appointing_Party__2),FALSE)="Agency head",'2012 Appt Party (2)'!AM$1,VLOOKUP('2012 Original'!AM17,key_ref,COLUMN(Appointing_Party__2),FALSE)),CONCATENATE("ERR: ",'2012 Original'!AM17))</f>
        <v>none</v>
      </c>
      <c r="AN17" s="2" t="str">
        <f>IFERROR(IF(VLOOKUP('2012 Original'!AN17,key_ref,COLUMN(Appointing_Party__2),FALSE)="Agency head",'2012 Appt Party (2)'!AN$1,VLOOKUP('2012 Original'!AN17,key_ref,COLUMN(Appointing_Party__2),FALSE)),CONCATENATE("ERR: ",'2012 Original'!AN17))</f>
        <v>none</v>
      </c>
      <c r="AO17" s="2" t="str">
        <f>IFERROR(IF(VLOOKUP('2012 Original'!AO17,key_ref,COLUMN(Appointing_Party__2),FALSE)="Agency head",'2012 Appt Party (2)'!AO$1,VLOOKUP('2012 Original'!AO17,key_ref,COLUMN(Appointing_Party__2),FALSE)),CONCATENATE("ERR: ",'2012 Original'!AO17))</f>
        <v>none</v>
      </c>
      <c r="AP17" s="2" t="str">
        <f>IFERROR(IF(VLOOKUP('2012 Original'!AP17,key_ref,COLUMN(Appointing_Party__2),FALSE)="Agency head",'2012 Appt Party (2)'!AP$1,VLOOKUP('2012 Original'!AP17,key_ref,COLUMN(Appointing_Party__2),FALSE)),CONCATENATE("ERR: ",'2012 Original'!AP17))</f>
        <v>none</v>
      </c>
      <c r="AQ17" s="2" t="str">
        <f>IFERROR(IF(VLOOKUP('2012 Original'!AQ17,key_ref,COLUMN(Appointing_Party__2),FALSE)="Agency head",'2012 Appt Party (2)'!AQ$1,VLOOKUP('2012 Original'!AQ17,key_ref,COLUMN(Appointing_Party__2),FALSE)),CONCATENATE("ERR: ",'2012 Original'!AQ17))</f>
        <v>none</v>
      </c>
      <c r="AR17" s="2" t="str">
        <f>IFERROR(IF(VLOOKUP('2012 Original'!AR17,key_ref,COLUMN(Appointing_Party__2),FALSE)="Agency head",'2012 Appt Party (2)'!AR$1,VLOOKUP('2012 Original'!AR17,key_ref,COLUMN(Appointing_Party__2),FALSE)),CONCATENATE("ERR: ",'2012 Original'!AR17))</f>
        <v>none</v>
      </c>
      <c r="AS17" s="2" t="str">
        <f>IFERROR(IF(VLOOKUP('2012 Original'!AS17,key_ref,COLUMN(Appointing_Party__2),FALSE)="Agency head",'2012 Appt Party (2)'!AS$1,VLOOKUP('2012 Original'!AS17,key_ref,COLUMN(Appointing_Party__2),FALSE)),CONCATENATE("ERR: ",'2012 Original'!AS17))</f>
        <v>none</v>
      </c>
      <c r="AT17" s="2" t="str">
        <f>IFERROR(IF(VLOOKUP('2012 Original'!AT17,key_ref,COLUMN(Appointing_Party__2),FALSE)="Agency head",'2012 Appt Party (2)'!AT$1,VLOOKUP('2012 Original'!AT17,key_ref,COLUMN(Appointing_Party__2),FALSE)),CONCATENATE("ERR: ",'2012 Original'!AT17))</f>
        <v>none</v>
      </c>
      <c r="AU17" s="2" t="str">
        <f>IFERROR(IF(VLOOKUP('2012 Original'!AU17,key_ref,COLUMN(Appointing_Party__2),FALSE)="Agency head",'2012 Appt Party (2)'!AU$1,VLOOKUP('2012 Original'!AU17,key_ref,COLUMN(Appointing_Party__2),FALSE)),CONCATENATE("ERR: ",'2012 Original'!AU17))</f>
        <v>none</v>
      </c>
      <c r="AV17" s="2" t="str">
        <f>IFERROR(IF(VLOOKUP('2012 Original'!AV17,key_ref,COLUMN(Appointing_Party__2),FALSE)="Agency head",'2012 Appt Party (2)'!AV$1,VLOOKUP('2012 Original'!AV17,key_ref,COLUMN(Appointing_Party__2),FALSE)),CONCATENATE("ERR: ",'2012 Original'!AV17))</f>
        <v>none</v>
      </c>
      <c r="AW17" s="2" t="str">
        <f>IFERROR(IF(VLOOKUP('2012 Original'!AW17,key_ref,COLUMN(Appointing_Party__2),FALSE)="Agency head",'2012 Appt Party (2)'!AW$1,VLOOKUP('2012 Original'!AW17,key_ref,COLUMN(Appointing_Party__2),FALSE)),CONCATENATE("ERR: ",'2012 Original'!AW17))</f>
        <v>none</v>
      </c>
      <c r="AX17" s="2" t="str">
        <f>IFERROR(IF(VLOOKUP('2012 Original'!AX17,key_ref,COLUMN(Appointing_Party__2),FALSE)="Agency head",'2012 Appt Party (2)'!AX$1,VLOOKUP('2012 Original'!AX17,key_ref,COLUMN(Appointing_Party__2),FALSE)),CONCATENATE("ERR: ",'2012 Original'!AX17))</f>
        <v>none</v>
      </c>
      <c r="AY17" s="2" t="str">
        <f>IFERROR(IF(VLOOKUP('2012 Original'!AY17,key_ref,COLUMN(Appointing_Party__2),FALSE)="Agency head",'2012 Appt Party (2)'!AY$1,VLOOKUP('2012 Original'!AY17,key_ref,COLUMN(Appointing_Party__2),FALSE)),CONCATENATE("ERR: ",'2012 Original'!AY17))</f>
        <v>none</v>
      </c>
      <c r="AZ17" s="2" t="str">
        <f>IFERROR(IF(VLOOKUP('2012 Original'!AZ17,key_ref,COLUMN(Appointing_Party__2),FALSE)="Agency head",'2012 Appt Party (2)'!AZ$1,VLOOKUP('2012 Original'!AZ17,key_ref,COLUMN(Appointing_Party__2),FALSE)),CONCATENATE("ERR: ",'2012 Original'!AZ17))</f>
        <v>none</v>
      </c>
    </row>
    <row r="18" spans="1:52" s="4" customFormat="1">
      <c r="A18" s="3" t="s">
        <v>41</v>
      </c>
      <c r="B18" s="2" t="str">
        <f>IFERROR(IF(VLOOKUP('2012 Original'!B18,key_ref,COLUMN(Appointing_Party__2),FALSE)="Agency head",'2012 Appt Party (2)'!B$1,VLOOKUP('2012 Original'!B18,key_ref,COLUMN(Appointing_Party__2),FALSE)),CONCATENATE("ERR: ",'2012 Original'!B18))</f>
        <v>none</v>
      </c>
      <c r="C18" s="2" t="str">
        <f>IFERROR(IF(VLOOKUP('2012 Original'!C18,key_ref,COLUMN(Appointing_Party__2),FALSE)="Agency head",'2012 Appt Party (2)'!C$1,VLOOKUP('2012 Original'!C18,key_ref,COLUMN(Appointing_Party__2),FALSE)),CONCATENATE("ERR: ",'2012 Original'!C18))</f>
        <v>none</v>
      </c>
      <c r="D18" s="2" t="str">
        <f>IFERROR(IF(VLOOKUP('2012 Original'!D18,key_ref,COLUMN(Appointing_Party__2),FALSE)="Agency head",'2012 Appt Party (2)'!D$1,VLOOKUP('2012 Original'!D18,key_ref,COLUMN(Appointing_Party__2),FALSE)),CONCATENATE("ERR: ",'2012 Original'!D18))</f>
        <v>none</v>
      </c>
      <c r="E18" s="2" t="str">
        <f>IFERROR(IF(VLOOKUP('2012 Original'!E18,key_ref,COLUMN(Appointing_Party__2),FALSE)="Agency head",'2012 Appt Party (2)'!E$1,VLOOKUP('2012 Original'!E18,key_ref,COLUMN(Appointing_Party__2),FALSE)),CONCATENATE("ERR: ",'2012 Original'!E18))</f>
        <v>none</v>
      </c>
      <c r="F18" s="2" t="str">
        <f>IFERROR(IF(VLOOKUP('2012 Original'!F18,key_ref,COLUMN(Appointing_Party__2),FALSE)="Agency head",'2012 Appt Party (2)'!F$1,VLOOKUP('2012 Original'!F18,key_ref,COLUMN(Appointing_Party__2),FALSE)),CONCATENATE("ERR: ",'2012 Original'!F18))</f>
        <v>none</v>
      </c>
      <c r="G18" s="2" t="str">
        <f>IFERROR(IF(VLOOKUP('2012 Original'!G18,key_ref,COLUMN(Appointing_Party__2),FALSE)="Agency head",'2012 Appt Party (2)'!G$1,VLOOKUP('2012 Original'!G18,key_ref,COLUMN(Appointing_Party__2),FALSE)),CONCATENATE("ERR: ",'2012 Original'!G18))</f>
        <v>none</v>
      </c>
      <c r="H18" s="2" t="str">
        <f>IFERROR(IF(VLOOKUP('2012 Original'!H18,key_ref,COLUMN(Appointing_Party__2),FALSE)="Agency head",'2012 Appt Party (2)'!H$1,VLOOKUP('2012 Original'!H18,key_ref,COLUMN(Appointing_Party__2),FALSE)),CONCATENATE("ERR: ",'2012 Original'!H18))</f>
        <v>none</v>
      </c>
      <c r="I18" s="2" t="str">
        <f>IFERROR(IF(VLOOKUP('2012 Original'!I18,key_ref,COLUMN(Appointing_Party__2),FALSE)="Agency head",'2012 Appt Party (2)'!I$1,VLOOKUP('2012 Original'!I18,key_ref,COLUMN(Appointing_Party__2),FALSE)),CONCATENATE("ERR: ",'2012 Original'!I18))</f>
        <v>none</v>
      </c>
      <c r="J18" s="2" t="str">
        <f>IFERROR(IF(VLOOKUP('2012 Original'!J18,key_ref,COLUMN(Appointing_Party__2),FALSE)="Agency head",'2012 Appt Party (2)'!J$1,VLOOKUP('2012 Original'!J18,key_ref,COLUMN(Appointing_Party__2),FALSE)),CONCATENATE("ERR: ",'2012 Original'!J18))</f>
        <v>none</v>
      </c>
      <c r="K18" s="2" t="str">
        <f>IFERROR(IF(VLOOKUP('2012 Original'!K18,key_ref,COLUMN(Appointing_Party__2),FALSE)="Agency head",'2012 Appt Party (2)'!K$1,VLOOKUP('2012 Original'!K18,key_ref,COLUMN(Appointing_Party__2),FALSE)),CONCATENATE("ERR: ",'2012 Original'!K18))</f>
        <v>none</v>
      </c>
      <c r="L18" s="2" t="str">
        <f>IFERROR(IF(VLOOKUP('2012 Original'!L18,key_ref,COLUMN(Appointing_Party__2),FALSE)="Agency head",'2012 Appt Party (2)'!L$1,VLOOKUP('2012 Original'!L18,key_ref,COLUMN(Appointing_Party__2),FALSE)),CONCATENATE("ERR: ",'2012 Original'!L18))</f>
        <v>none</v>
      </c>
      <c r="M18" s="2" t="str">
        <f>IFERROR(IF(VLOOKUP('2012 Original'!M18,key_ref,COLUMN(Appointing_Party__2),FALSE)="Agency head",'2012 Appt Party (2)'!M$1,VLOOKUP('2012 Original'!M18,key_ref,COLUMN(Appointing_Party__2),FALSE)),CONCATENATE("ERR: ",'2012 Original'!M18))</f>
        <v>none</v>
      </c>
      <c r="N18" s="2" t="str">
        <f>IFERROR(IF(VLOOKUP('2012 Original'!N18,key_ref,COLUMN(Appointing_Party__2),FALSE)="Agency head",'2012 Appt Party (2)'!N$1,VLOOKUP('2012 Original'!N18,key_ref,COLUMN(Appointing_Party__2),FALSE)),CONCATENATE("ERR: ",'2012 Original'!N18))</f>
        <v>none</v>
      </c>
      <c r="O18" s="2" t="str">
        <f>IFERROR(IF(VLOOKUP('2012 Original'!O18,key_ref,COLUMN(Appointing_Party__2),FALSE)="Agency head",'2012 Appt Party (2)'!O$1,VLOOKUP('2012 Original'!O18,key_ref,COLUMN(Appointing_Party__2),FALSE)),CONCATENATE("ERR: ",'2012 Original'!O18))</f>
        <v>none</v>
      </c>
      <c r="P18" s="2" t="str">
        <f>IFERROR(IF(VLOOKUP('2012 Original'!P18,key_ref,COLUMN(Appointing_Party__2),FALSE)="Agency head",'2012 Appt Party (2)'!P$1,VLOOKUP('2012 Original'!P18,key_ref,COLUMN(Appointing_Party__2),FALSE)),CONCATENATE("ERR: ",'2012 Original'!P18))</f>
        <v>none</v>
      </c>
      <c r="Q18" s="2" t="str">
        <f>IFERROR(IF(VLOOKUP('2012 Original'!Q18,key_ref,COLUMN(Appointing_Party__2),FALSE)="Agency head",'2012 Appt Party (2)'!Q$1,VLOOKUP('2012 Original'!Q18,key_ref,COLUMN(Appointing_Party__2),FALSE)),CONCATENATE("ERR: ",'2012 Original'!Q18))</f>
        <v>none</v>
      </c>
      <c r="R18" s="2" t="str">
        <f>IFERROR(IF(VLOOKUP('2012 Original'!R18,key_ref,COLUMN(Appointing_Party__2),FALSE)="Agency head",'2012 Appt Party (2)'!R$1,VLOOKUP('2012 Original'!R18,key_ref,COLUMN(Appointing_Party__2),FALSE)),CONCATENATE("ERR: ",'2012 Original'!R18))</f>
        <v>none</v>
      </c>
      <c r="S18" s="2" t="str">
        <f>IFERROR(IF(VLOOKUP('2012 Original'!S18,key_ref,COLUMN(Appointing_Party__2),FALSE)="Agency head",'2012 Appt Party (2)'!S$1,VLOOKUP('2012 Original'!S18,key_ref,COLUMN(Appointing_Party__2),FALSE)),CONCATENATE("ERR: ",'2012 Original'!S18))</f>
        <v>none</v>
      </c>
      <c r="T18" s="2" t="str">
        <f>IFERROR(IF(VLOOKUP('2012 Original'!T18,key_ref,COLUMN(Appointing_Party__2),FALSE)="Agency head",'2012 Appt Party (2)'!T$1,VLOOKUP('2012 Original'!T18,key_ref,COLUMN(Appointing_Party__2),FALSE)),CONCATENATE("ERR: ",'2012 Original'!T18))</f>
        <v>none</v>
      </c>
      <c r="U18" s="2" t="str">
        <f>IFERROR(IF(VLOOKUP('2012 Original'!U18,key_ref,COLUMN(Appointing_Party__2),FALSE)="Agency head",'2012 Appt Party (2)'!U$1,VLOOKUP('2012 Original'!U18,key_ref,COLUMN(Appointing_Party__2),FALSE)),CONCATENATE("ERR: ",'2012 Original'!U18))</f>
        <v>none</v>
      </c>
      <c r="V18" s="2" t="str">
        <f>IFERROR(IF(VLOOKUP('2012 Original'!V18,key_ref,COLUMN(Appointing_Party__2),FALSE)="Agency head",'2012 Appt Party (2)'!V$1,VLOOKUP('2012 Original'!V18,key_ref,COLUMN(Appointing_Party__2),FALSE)),CONCATENATE("ERR: ",'2012 Original'!V18))</f>
        <v>none</v>
      </c>
      <c r="W18" s="2" t="str">
        <f>IFERROR(IF(VLOOKUP('2012 Original'!W18,key_ref,COLUMN(Appointing_Party__2),FALSE)="Agency head",'2012 Appt Party (2)'!W$1,VLOOKUP('2012 Original'!W18,key_ref,COLUMN(Appointing_Party__2),FALSE)),CONCATENATE("ERR: ",'2012 Original'!W18))</f>
        <v>none</v>
      </c>
      <c r="X18" s="2" t="str">
        <f>IFERROR(IF(VLOOKUP('2012 Original'!X18,key_ref,COLUMN(Appointing_Party__2),FALSE)="Agency head",'2012 Appt Party (2)'!X$1,VLOOKUP('2012 Original'!X18,key_ref,COLUMN(Appointing_Party__2),FALSE)),CONCATENATE("ERR: ",'2012 Original'!X18))</f>
        <v>none</v>
      </c>
      <c r="Y18" s="2" t="str">
        <f>IFERROR(IF(VLOOKUP('2012 Original'!Y18,key_ref,COLUMN(Appointing_Party__2),FALSE)="Agency head",'2012 Appt Party (2)'!Y$1,VLOOKUP('2012 Original'!Y18,key_ref,COLUMN(Appointing_Party__2),FALSE)),CONCATENATE("ERR: ",'2012 Original'!Y18))</f>
        <v>none</v>
      </c>
      <c r="Z18" s="2" t="str">
        <f>IFERROR(IF(VLOOKUP('2012 Original'!Z18,key_ref,COLUMN(Appointing_Party__2),FALSE)="Agency head",'2012 Appt Party (2)'!Z$1,VLOOKUP('2012 Original'!Z18,key_ref,COLUMN(Appointing_Party__2),FALSE)),CONCATENATE("ERR: ",'2012 Original'!Z18))</f>
        <v>none</v>
      </c>
      <c r="AA18" s="2" t="str">
        <f>IFERROR(IF(VLOOKUP('2012 Original'!AA18,key_ref,COLUMN(Appointing_Party__2),FALSE)="Agency head",'2012 Appt Party (2)'!AA$1,VLOOKUP('2012 Original'!AA18,key_ref,COLUMN(Appointing_Party__2),FALSE)),CONCATENATE("ERR: ",'2012 Original'!AA18))</f>
        <v>none</v>
      </c>
      <c r="AB18" s="2" t="str">
        <f>IFERROR(IF(VLOOKUP('2012 Original'!AB18,key_ref,COLUMN(Appointing_Party__2),FALSE)="Agency head",'2012 Appt Party (2)'!AB$1,VLOOKUP('2012 Original'!AB18,key_ref,COLUMN(Appointing_Party__2),FALSE)),CONCATENATE("ERR: ",'2012 Original'!AB18))</f>
        <v>none</v>
      </c>
      <c r="AC18" s="2" t="str">
        <f>IFERROR(IF(VLOOKUP('2012 Original'!AC18,key_ref,COLUMN(Appointing_Party__2),FALSE)="Agency head",'2012 Appt Party (2)'!AC$1,VLOOKUP('2012 Original'!AC18,key_ref,COLUMN(Appointing_Party__2),FALSE)),CONCATENATE("ERR: ",'2012 Original'!AC18))</f>
        <v>none</v>
      </c>
      <c r="AD18" s="2" t="str">
        <f>IFERROR(IF(VLOOKUP('2012 Original'!AD18,key_ref,COLUMN(Appointing_Party__2),FALSE)="Agency head",'2012 Appt Party (2)'!AD$1,VLOOKUP('2012 Original'!AD18,key_ref,COLUMN(Appointing_Party__2),FALSE)),CONCATENATE("ERR: ",'2012 Original'!AD18))</f>
        <v>none</v>
      </c>
      <c r="AE18" s="2" t="str">
        <f>IFERROR(IF(VLOOKUP('2012 Original'!AE18,key_ref,COLUMN(Appointing_Party__2),FALSE)="Agency head",'2012 Appt Party (2)'!AE$1,VLOOKUP('2012 Original'!AE18,key_ref,COLUMN(Appointing_Party__2),FALSE)),CONCATENATE("ERR: ",'2012 Original'!AE18))</f>
        <v>none</v>
      </c>
      <c r="AF18" s="2" t="str">
        <f>IFERROR(IF(VLOOKUP('2012 Original'!AF18,key_ref,COLUMN(Appointing_Party__2),FALSE)="Agency head",'2012 Appt Party (2)'!AF$1,VLOOKUP('2012 Original'!AF18,key_ref,COLUMN(Appointing_Party__2),FALSE)),CONCATENATE("ERR: ",'2012 Original'!AF18))</f>
        <v>none</v>
      </c>
      <c r="AG18" s="2" t="str">
        <f>IFERROR(IF(VLOOKUP('2012 Original'!AG18,key_ref,COLUMN(Appointing_Party__2),FALSE)="Agency head",'2012 Appt Party (2)'!AG$1,VLOOKUP('2012 Original'!AG18,key_ref,COLUMN(Appointing_Party__2),FALSE)),CONCATENATE("ERR: ",'2012 Original'!AG18))</f>
        <v>none</v>
      </c>
      <c r="AH18" s="2" t="str">
        <f>IFERROR(IF(VLOOKUP('2012 Original'!AH18,key_ref,COLUMN(Appointing_Party__2),FALSE)="Agency head",'2012 Appt Party (2)'!AH$1,VLOOKUP('2012 Original'!AH18,key_ref,COLUMN(Appointing_Party__2),FALSE)),CONCATENATE("ERR: ",'2012 Original'!AH18))</f>
        <v>none</v>
      </c>
      <c r="AI18" s="2" t="str">
        <f>IFERROR(IF(VLOOKUP('2012 Original'!AI18,key_ref,COLUMN(Appointing_Party__2),FALSE)="Agency head",'2012 Appt Party (2)'!AI$1,VLOOKUP('2012 Original'!AI18,key_ref,COLUMN(Appointing_Party__2),FALSE)),CONCATENATE("ERR: ",'2012 Original'!AI18))</f>
        <v>none</v>
      </c>
      <c r="AJ18" s="2" t="str">
        <f>IFERROR(IF(VLOOKUP('2012 Original'!AJ18,key_ref,COLUMN(Appointing_Party__2),FALSE)="Agency head",'2012 Appt Party (2)'!AJ$1,VLOOKUP('2012 Original'!AJ18,key_ref,COLUMN(Appointing_Party__2),FALSE)),CONCATENATE("ERR: ",'2012 Original'!AJ18))</f>
        <v>none</v>
      </c>
      <c r="AK18" s="2" t="str">
        <f>IFERROR(IF(VLOOKUP('2012 Original'!AK18,key_ref,COLUMN(Appointing_Party__2),FALSE)="Agency head",'2012 Appt Party (2)'!AK$1,VLOOKUP('2012 Original'!AK18,key_ref,COLUMN(Appointing_Party__2),FALSE)),CONCATENATE("ERR: ",'2012 Original'!AK18))</f>
        <v>none</v>
      </c>
      <c r="AL18" s="2" t="str">
        <f>IFERROR(IF(VLOOKUP('2012 Original'!AL18,key_ref,COLUMN(Appointing_Party__2),FALSE)="Agency head",'2012 Appt Party (2)'!AL$1,VLOOKUP('2012 Original'!AL18,key_ref,COLUMN(Appointing_Party__2),FALSE)),CONCATENATE("ERR: ",'2012 Original'!AL18))</f>
        <v>none</v>
      </c>
      <c r="AM18" s="2" t="str">
        <f>IFERROR(IF(VLOOKUP('2012 Original'!AM18,key_ref,COLUMN(Appointing_Party__2),FALSE)="Agency head",'2012 Appt Party (2)'!AM$1,VLOOKUP('2012 Original'!AM18,key_ref,COLUMN(Appointing_Party__2),FALSE)),CONCATENATE("ERR: ",'2012 Original'!AM18))</f>
        <v>none</v>
      </c>
      <c r="AN18" s="2" t="str">
        <f>IFERROR(IF(VLOOKUP('2012 Original'!AN18,key_ref,COLUMN(Appointing_Party__2),FALSE)="Agency head",'2012 Appt Party (2)'!AN$1,VLOOKUP('2012 Original'!AN18,key_ref,COLUMN(Appointing_Party__2),FALSE)),CONCATENATE("ERR: ",'2012 Original'!AN18))</f>
        <v>none</v>
      </c>
      <c r="AO18" s="2" t="str">
        <f>IFERROR(IF(VLOOKUP('2012 Original'!AO18,key_ref,COLUMN(Appointing_Party__2),FALSE)="Agency head",'2012 Appt Party (2)'!AO$1,VLOOKUP('2012 Original'!AO18,key_ref,COLUMN(Appointing_Party__2),FALSE)),CONCATENATE("ERR: ",'2012 Original'!AO18))</f>
        <v>none</v>
      </c>
      <c r="AP18" s="2" t="str">
        <f>IFERROR(IF(VLOOKUP('2012 Original'!AP18,key_ref,COLUMN(Appointing_Party__2),FALSE)="Agency head",'2012 Appt Party (2)'!AP$1,VLOOKUP('2012 Original'!AP18,key_ref,COLUMN(Appointing_Party__2),FALSE)),CONCATENATE("ERR: ",'2012 Original'!AP18))</f>
        <v>none</v>
      </c>
      <c r="AQ18" s="2" t="str">
        <f>IFERROR(IF(VLOOKUP('2012 Original'!AQ18,key_ref,COLUMN(Appointing_Party__2),FALSE)="Agency head",'2012 Appt Party (2)'!AQ$1,VLOOKUP('2012 Original'!AQ18,key_ref,COLUMN(Appointing_Party__2),FALSE)),CONCATENATE("ERR: ",'2012 Original'!AQ18))</f>
        <v>none</v>
      </c>
      <c r="AR18" s="2" t="str">
        <f>IFERROR(IF(VLOOKUP('2012 Original'!AR18,key_ref,COLUMN(Appointing_Party__2),FALSE)="Agency head",'2012 Appt Party (2)'!AR$1,VLOOKUP('2012 Original'!AR18,key_ref,COLUMN(Appointing_Party__2),FALSE)),CONCATENATE("ERR: ",'2012 Original'!AR18))</f>
        <v>none</v>
      </c>
      <c r="AS18" s="2" t="str">
        <f>IFERROR(IF(VLOOKUP('2012 Original'!AS18,key_ref,COLUMN(Appointing_Party__2),FALSE)="Agency head",'2012 Appt Party (2)'!AS$1,VLOOKUP('2012 Original'!AS18,key_ref,COLUMN(Appointing_Party__2),FALSE)),CONCATENATE("ERR: ",'2012 Original'!AS18))</f>
        <v>none</v>
      </c>
      <c r="AT18" s="2" t="str">
        <f>IFERROR(IF(VLOOKUP('2012 Original'!AT18,key_ref,COLUMN(Appointing_Party__2),FALSE)="Agency head",'2012 Appt Party (2)'!AT$1,VLOOKUP('2012 Original'!AT18,key_ref,COLUMN(Appointing_Party__2),FALSE)),CONCATENATE("ERR: ",'2012 Original'!AT18))</f>
        <v>none</v>
      </c>
      <c r="AU18" s="2" t="str">
        <f>IFERROR(IF(VLOOKUP('2012 Original'!AU18,key_ref,COLUMN(Appointing_Party__2),FALSE)="Agency head",'2012 Appt Party (2)'!AU$1,VLOOKUP('2012 Original'!AU18,key_ref,COLUMN(Appointing_Party__2),FALSE)),CONCATENATE("ERR: ",'2012 Original'!AU18))</f>
        <v>none</v>
      </c>
      <c r="AV18" s="2" t="str">
        <f>IFERROR(IF(VLOOKUP('2012 Original'!AV18,key_ref,COLUMN(Appointing_Party__2),FALSE)="Agency head",'2012 Appt Party (2)'!AV$1,VLOOKUP('2012 Original'!AV18,key_ref,COLUMN(Appointing_Party__2),FALSE)),CONCATENATE("ERR: ",'2012 Original'!AV18))</f>
        <v>none</v>
      </c>
      <c r="AW18" s="2" t="str">
        <f>IFERROR(IF(VLOOKUP('2012 Original'!AW18,key_ref,COLUMN(Appointing_Party__2),FALSE)="Agency head",'2012 Appt Party (2)'!AW$1,VLOOKUP('2012 Original'!AW18,key_ref,COLUMN(Appointing_Party__2),FALSE)),CONCATENATE("ERR: ",'2012 Original'!AW18))</f>
        <v>none</v>
      </c>
      <c r="AX18" s="2" t="str">
        <f>IFERROR(IF(VLOOKUP('2012 Original'!AX18,key_ref,COLUMN(Appointing_Party__2),FALSE)="Agency head",'2012 Appt Party (2)'!AX$1,VLOOKUP('2012 Original'!AX18,key_ref,COLUMN(Appointing_Party__2),FALSE)),CONCATENATE("ERR: ",'2012 Original'!AX18))</f>
        <v>none</v>
      </c>
      <c r="AY18" s="2" t="str">
        <f>IFERROR(IF(VLOOKUP('2012 Original'!AY18,key_ref,COLUMN(Appointing_Party__2),FALSE)="Agency head",'2012 Appt Party (2)'!AY$1,VLOOKUP('2012 Original'!AY18,key_ref,COLUMN(Appointing_Party__2),FALSE)),CONCATENATE("ERR: ",'2012 Original'!AY18))</f>
        <v>none</v>
      </c>
      <c r="AZ18" s="2" t="str">
        <f>IFERROR(IF(VLOOKUP('2012 Original'!AZ18,key_ref,COLUMN(Appointing_Party__2),FALSE)="Agency head",'2012 Appt Party (2)'!AZ$1,VLOOKUP('2012 Original'!AZ18,key_ref,COLUMN(Appointing_Party__2),FALSE)),CONCATENATE("ERR: ",'2012 Original'!AZ18))</f>
        <v>none</v>
      </c>
    </row>
    <row r="19" spans="1:52" s="4" customFormat="1">
      <c r="A19" s="3" t="s">
        <v>42</v>
      </c>
      <c r="B19" s="2" t="str">
        <f>IFERROR(IF(VLOOKUP('2012 Original'!B19,key_ref,COLUMN(Appointing_Party__2),FALSE)="Agency head",'2012 Appt Party (2)'!B$1,VLOOKUP('2012 Original'!B19,key_ref,COLUMN(Appointing_Party__2),FALSE)),CONCATENATE("ERR: ",'2012 Original'!B19))</f>
        <v>none</v>
      </c>
      <c r="C19" s="2" t="str">
        <f>IFERROR(IF(VLOOKUP('2012 Original'!C19,key_ref,COLUMN(Appointing_Party__2),FALSE)="Agency head",'2012 Appt Party (2)'!C$1,VLOOKUP('2012 Original'!C19,key_ref,COLUMN(Appointing_Party__2),FALSE)),CONCATENATE("ERR: ",'2012 Original'!C19))</f>
        <v>none</v>
      </c>
      <c r="D19" s="2" t="str">
        <f>IFERROR(IF(VLOOKUP('2012 Original'!D19,key_ref,COLUMN(Appointing_Party__2),FALSE)="Agency head",'2012 Appt Party (2)'!D$1,VLOOKUP('2012 Original'!D19,key_ref,COLUMN(Appointing_Party__2),FALSE)),CONCATENATE("ERR: ",'2012 Original'!D19))</f>
        <v>none</v>
      </c>
      <c r="E19" s="2" t="str">
        <f>IFERROR(IF(VLOOKUP('2012 Original'!E19,key_ref,COLUMN(Appointing_Party__2),FALSE)="Agency head",'2012 Appt Party (2)'!E$1,VLOOKUP('2012 Original'!E19,key_ref,COLUMN(Appointing_Party__2),FALSE)),CONCATENATE("ERR: ",'2012 Original'!E19))</f>
        <v>none</v>
      </c>
      <c r="F19" s="2" t="str">
        <f>IFERROR(IF(VLOOKUP('2012 Original'!F19,key_ref,COLUMN(Appointing_Party__2),FALSE)="Agency head",'2012 Appt Party (2)'!F$1,VLOOKUP('2012 Original'!F19,key_ref,COLUMN(Appointing_Party__2),FALSE)),CONCATENATE("ERR: ",'2012 Original'!F19))</f>
        <v>none</v>
      </c>
      <c r="G19" s="2" t="str">
        <f>IFERROR(IF(VLOOKUP('2012 Original'!G19,key_ref,COLUMN(Appointing_Party__2),FALSE)="Agency head",'2012 Appt Party (2)'!G$1,VLOOKUP('2012 Original'!G19,key_ref,COLUMN(Appointing_Party__2),FALSE)),CONCATENATE("ERR: ",'2012 Original'!G19))</f>
        <v>none</v>
      </c>
      <c r="H19" s="2" t="str">
        <f>IFERROR(IF(VLOOKUP('2012 Original'!H19,key_ref,COLUMN(Appointing_Party__2),FALSE)="Agency head",'2012 Appt Party (2)'!H$1,VLOOKUP('2012 Original'!H19,key_ref,COLUMN(Appointing_Party__2),FALSE)),CONCATENATE("ERR: ",'2012 Original'!H19))</f>
        <v>none</v>
      </c>
      <c r="I19" s="2" t="str">
        <f>IFERROR(IF(VLOOKUP('2012 Original'!I19,key_ref,COLUMN(Appointing_Party__2),FALSE)="Agency head",'2012 Appt Party (2)'!I$1,VLOOKUP('2012 Original'!I19,key_ref,COLUMN(Appointing_Party__2),FALSE)),CONCATENATE("ERR: ",'2012 Original'!I19))</f>
        <v>none</v>
      </c>
      <c r="J19" s="2" t="str">
        <f>IFERROR(IF(VLOOKUP('2012 Original'!J19,key_ref,COLUMN(Appointing_Party__2),FALSE)="Agency head",'2012 Appt Party (2)'!J$1,VLOOKUP('2012 Original'!J19,key_ref,COLUMN(Appointing_Party__2),FALSE)),CONCATENATE("ERR: ",'2012 Original'!J19))</f>
        <v>none</v>
      </c>
      <c r="K19" s="2" t="str">
        <f>IFERROR(IF(VLOOKUP('2012 Original'!K19,key_ref,COLUMN(Appointing_Party__2),FALSE)="Agency head",'2012 Appt Party (2)'!K$1,VLOOKUP('2012 Original'!K19,key_ref,COLUMN(Appointing_Party__2),FALSE)),CONCATENATE("ERR: ",'2012 Original'!K19))</f>
        <v>none</v>
      </c>
      <c r="L19" s="2" t="str">
        <f>IFERROR(IF(VLOOKUP('2012 Original'!L19,key_ref,COLUMN(Appointing_Party__2),FALSE)="Agency head",'2012 Appt Party (2)'!L$1,VLOOKUP('2012 Original'!L19,key_ref,COLUMN(Appointing_Party__2),FALSE)),CONCATENATE("ERR: ",'2012 Original'!L19))</f>
        <v>none</v>
      </c>
      <c r="M19" s="2" t="str">
        <f>IFERROR(IF(VLOOKUP('2012 Original'!M19,key_ref,COLUMN(Appointing_Party__2),FALSE)="Agency head",'2012 Appt Party (2)'!M$1,VLOOKUP('2012 Original'!M19,key_ref,COLUMN(Appointing_Party__2),FALSE)),CONCATENATE("ERR: ",'2012 Original'!M19))</f>
        <v>none</v>
      </c>
      <c r="N19" s="2" t="str">
        <f>IFERROR(IF(VLOOKUP('2012 Original'!N19,key_ref,COLUMN(Appointing_Party__2),FALSE)="Agency head",'2012 Appt Party (2)'!N$1,VLOOKUP('2012 Original'!N19,key_ref,COLUMN(Appointing_Party__2),FALSE)),CONCATENATE("ERR: ",'2012 Original'!N19))</f>
        <v>none</v>
      </c>
      <c r="O19" s="2" t="str">
        <f>IFERROR(IF(VLOOKUP('2012 Original'!O19,key_ref,COLUMN(Appointing_Party__2),FALSE)="Agency head",'2012 Appt Party (2)'!O$1,VLOOKUP('2012 Original'!O19,key_ref,COLUMN(Appointing_Party__2),FALSE)),CONCATENATE("ERR: ",'2012 Original'!O19))</f>
        <v>none</v>
      </c>
      <c r="P19" s="2" t="str">
        <f>IFERROR(IF(VLOOKUP('2012 Original'!P19,key_ref,COLUMN(Appointing_Party__2),FALSE)="Agency head",'2012 Appt Party (2)'!P$1,VLOOKUP('2012 Original'!P19,key_ref,COLUMN(Appointing_Party__2),FALSE)),CONCATENATE("ERR: ",'2012 Original'!P19))</f>
        <v>none</v>
      </c>
      <c r="Q19" s="2" t="str">
        <f>IFERROR(IF(VLOOKUP('2012 Original'!Q19,key_ref,COLUMN(Appointing_Party__2),FALSE)="Agency head",'2012 Appt Party (2)'!Q$1,VLOOKUP('2012 Original'!Q19,key_ref,COLUMN(Appointing_Party__2),FALSE)),CONCATENATE("ERR: ",'2012 Original'!Q19))</f>
        <v>none</v>
      </c>
      <c r="R19" s="2" t="str">
        <f>IFERROR(IF(VLOOKUP('2012 Original'!R19,key_ref,COLUMN(Appointing_Party__2),FALSE)="Agency head",'2012 Appt Party (2)'!R$1,VLOOKUP('2012 Original'!R19,key_ref,COLUMN(Appointing_Party__2),FALSE)),CONCATENATE("ERR: ",'2012 Original'!R19))</f>
        <v>none</v>
      </c>
      <c r="S19" s="2" t="str">
        <f>IFERROR(IF(VLOOKUP('2012 Original'!S19,key_ref,COLUMN(Appointing_Party__2),FALSE)="Agency head",'2012 Appt Party (2)'!S$1,VLOOKUP('2012 Original'!S19,key_ref,COLUMN(Appointing_Party__2),FALSE)),CONCATENATE("ERR: ",'2012 Original'!S19))</f>
        <v>none</v>
      </c>
      <c r="T19" s="2" t="str">
        <f>IFERROR(IF(VLOOKUP('2012 Original'!T19,key_ref,COLUMN(Appointing_Party__2),FALSE)="Agency head",'2012 Appt Party (2)'!T$1,VLOOKUP('2012 Original'!T19,key_ref,COLUMN(Appointing_Party__2),FALSE)),CONCATENATE("ERR: ",'2012 Original'!T19))</f>
        <v>none</v>
      </c>
      <c r="U19" s="2" t="str">
        <f>IFERROR(IF(VLOOKUP('2012 Original'!U19,key_ref,COLUMN(Appointing_Party__2),FALSE)="Agency head",'2012 Appt Party (2)'!U$1,VLOOKUP('2012 Original'!U19,key_ref,COLUMN(Appointing_Party__2),FALSE)),CONCATENATE("ERR: ",'2012 Original'!U19))</f>
        <v>none</v>
      </c>
      <c r="V19" s="2" t="str">
        <f>IFERROR(IF(VLOOKUP('2012 Original'!V19,key_ref,COLUMN(Appointing_Party__2),FALSE)="Agency head",'2012 Appt Party (2)'!V$1,VLOOKUP('2012 Original'!V19,key_ref,COLUMN(Appointing_Party__2),FALSE)),CONCATENATE("ERR: ",'2012 Original'!V19))</f>
        <v>none</v>
      </c>
      <c r="W19" s="2" t="str">
        <f>IFERROR(IF(VLOOKUP('2012 Original'!W19,key_ref,COLUMN(Appointing_Party__2),FALSE)="Agency head",'2012 Appt Party (2)'!W$1,VLOOKUP('2012 Original'!W19,key_ref,COLUMN(Appointing_Party__2),FALSE)),CONCATENATE("ERR: ",'2012 Original'!W19))</f>
        <v>none</v>
      </c>
      <c r="X19" s="2" t="str">
        <f>IFERROR(IF(VLOOKUP('2012 Original'!X19,key_ref,COLUMN(Appointing_Party__2),FALSE)="Agency head",'2012 Appt Party (2)'!X$1,VLOOKUP('2012 Original'!X19,key_ref,COLUMN(Appointing_Party__2),FALSE)),CONCATENATE("ERR: ",'2012 Original'!X19))</f>
        <v>none</v>
      </c>
      <c r="Y19" s="2" t="str">
        <f>IFERROR(IF(VLOOKUP('2012 Original'!Y19,key_ref,COLUMN(Appointing_Party__2),FALSE)="Agency head",'2012 Appt Party (2)'!Y$1,VLOOKUP('2012 Original'!Y19,key_ref,COLUMN(Appointing_Party__2),FALSE)),CONCATENATE("ERR: ",'2012 Original'!Y19))</f>
        <v>none</v>
      </c>
      <c r="Z19" s="2" t="str">
        <f>IFERROR(IF(VLOOKUP('2012 Original'!Z19,key_ref,COLUMN(Appointing_Party__2),FALSE)="Agency head",'2012 Appt Party (2)'!Z$1,VLOOKUP('2012 Original'!Z19,key_ref,COLUMN(Appointing_Party__2),FALSE)),CONCATENATE("ERR: ",'2012 Original'!Z19))</f>
        <v>none</v>
      </c>
      <c r="AA19" s="2" t="str">
        <f>IFERROR(IF(VLOOKUP('2012 Original'!AA19,key_ref,COLUMN(Appointing_Party__2),FALSE)="Agency head",'2012 Appt Party (2)'!AA$1,VLOOKUP('2012 Original'!AA19,key_ref,COLUMN(Appointing_Party__2),FALSE)),CONCATENATE("ERR: ",'2012 Original'!AA19))</f>
        <v>none</v>
      </c>
      <c r="AB19" s="2" t="str">
        <f>IFERROR(IF(VLOOKUP('2012 Original'!AB19,key_ref,COLUMN(Appointing_Party__2),FALSE)="Agency head",'2012 Appt Party (2)'!AB$1,VLOOKUP('2012 Original'!AB19,key_ref,COLUMN(Appointing_Party__2),FALSE)),CONCATENATE("ERR: ",'2012 Original'!AB19))</f>
        <v>none</v>
      </c>
      <c r="AC19" s="2" t="str">
        <f>IFERROR(IF(VLOOKUP('2012 Original'!AC19,key_ref,COLUMN(Appointing_Party__2),FALSE)="Agency head",'2012 Appt Party (2)'!AC$1,VLOOKUP('2012 Original'!AC19,key_ref,COLUMN(Appointing_Party__2),FALSE)),CONCATENATE("ERR: ",'2012 Original'!AC19))</f>
        <v>none</v>
      </c>
      <c r="AD19" s="2" t="str">
        <f>IFERROR(IF(VLOOKUP('2012 Original'!AD19,key_ref,COLUMN(Appointing_Party__2),FALSE)="Agency head",'2012 Appt Party (2)'!AD$1,VLOOKUP('2012 Original'!AD19,key_ref,COLUMN(Appointing_Party__2),FALSE)),CONCATENATE("ERR: ",'2012 Original'!AD19))</f>
        <v>none</v>
      </c>
      <c r="AE19" s="2" t="str">
        <f>IFERROR(IF(VLOOKUP('2012 Original'!AE19,key_ref,COLUMN(Appointing_Party__2),FALSE)="Agency head",'2012 Appt Party (2)'!AE$1,VLOOKUP('2012 Original'!AE19,key_ref,COLUMN(Appointing_Party__2),FALSE)),CONCATENATE("ERR: ",'2012 Original'!AE19))</f>
        <v>none</v>
      </c>
      <c r="AF19" s="2" t="str">
        <f>IFERROR(IF(VLOOKUP('2012 Original'!AF19,key_ref,COLUMN(Appointing_Party__2),FALSE)="Agency head",'2012 Appt Party (2)'!AF$1,VLOOKUP('2012 Original'!AF19,key_ref,COLUMN(Appointing_Party__2),FALSE)),CONCATENATE("ERR: ",'2012 Original'!AF19))</f>
        <v>none</v>
      </c>
      <c r="AG19" s="2" t="str">
        <f>IFERROR(IF(VLOOKUP('2012 Original'!AG19,key_ref,COLUMN(Appointing_Party__2),FALSE)="Agency head",'2012 Appt Party (2)'!AG$1,VLOOKUP('2012 Original'!AG19,key_ref,COLUMN(Appointing_Party__2),FALSE)),CONCATENATE("ERR: ",'2012 Original'!AG19))</f>
        <v>none</v>
      </c>
      <c r="AH19" s="2" t="str">
        <f>IFERROR(IF(VLOOKUP('2012 Original'!AH19,key_ref,COLUMN(Appointing_Party__2),FALSE)="Agency head",'2012 Appt Party (2)'!AH$1,VLOOKUP('2012 Original'!AH19,key_ref,COLUMN(Appointing_Party__2),FALSE)),CONCATENATE("ERR: ",'2012 Original'!AH19))</f>
        <v>none</v>
      </c>
      <c r="AI19" s="2" t="str">
        <f>IFERROR(IF(VLOOKUP('2012 Original'!AI19,key_ref,COLUMN(Appointing_Party__2),FALSE)="Agency head",'2012 Appt Party (2)'!AI$1,VLOOKUP('2012 Original'!AI19,key_ref,COLUMN(Appointing_Party__2),FALSE)),CONCATENATE("ERR: ",'2012 Original'!AI19))</f>
        <v>none</v>
      </c>
      <c r="AJ19" s="2" t="str">
        <f>IFERROR(IF(VLOOKUP('2012 Original'!AJ19,key_ref,COLUMN(Appointing_Party__2),FALSE)="Agency head",'2012 Appt Party (2)'!AJ$1,VLOOKUP('2012 Original'!AJ19,key_ref,COLUMN(Appointing_Party__2),FALSE)),CONCATENATE("ERR: ",'2012 Original'!AJ19))</f>
        <v>none</v>
      </c>
      <c r="AK19" s="2" t="str">
        <f>IFERROR(IF(VLOOKUP('2012 Original'!AK19,key_ref,COLUMN(Appointing_Party__2),FALSE)="Agency head",'2012 Appt Party (2)'!AK$1,VLOOKUP('2012 Original'!AK19,key_ref,COLUMN(Appointing_Party__2),FALSE)),CONCATENATE("ERR: ",'2012 Original'!AK19))</f>
        <v>none</v>
      </c>
      <c r="AL19" s="2" t="str">
        <f>IFERROR(IF(VLOOKUP('2012 Original'!AL19,key_ref,COLUMN(Appointing_Party__2),FALSE)="Agency head",'2012 Appt Party (2)'!AL$1,VLOOKUP('2012 Original'!AL19,key_ref,COLUMN(Appointing_Party__2),FALSE)),CONCATENATE("ERR: ",'2012 Original'!AL19))</f>
        <v>none</v>
      </c>
      <c r="AM19" s="2" t="str">
        <f>IFERROR(IF(VLOOKUP('2012 Original'!AM19,key_ref,COLUMN(Appointing_Party__2),FALSE)="Agency head",'2012 Appt Party (2)'!AM$1,VLOOKUP('2012 Original'!AM19,key_ref,COLUMN(Appointing_Party__2),FALSE)),CONCATENATE("ERR: ",'2012 Original'!AM19))</f>
        <v>none</v>
      </c>
      <c r="AN19" s="2" t="str">
        <f>IFERROR(IF(VLOOKUP('2012 Original'!AN19,key_ref,COLUMN(Appointing_Party__2),FALSE)="Agency head",'2012 Appt Party (2)'!AN$1,VLOOKUP('2012 Original'!AN19,key_ref,COLUMN(Appointing_Party__2),FALSE)),CONCATENATE("ERR: ",'2012 Original'!AN19))</f>
        <v>none</v>
      </c>
      <c r="AO19" s="2" t="str">
        <f>IFERROR(IF(VLOOKUP('2012 Original'!AO19,key_ref,COLUMN(Appointing_Party__2),FALSE)="Agency head",'2012 Appt Party (2)'!AO$1,VLOOKUP('2012 Original'!AO19,key_ref,COLUMN(Appointing_Party__2),FALSE)),CONCATENATE("ERR: ",'2012 Original'!AO19))</f>
        <v>none</v>
      </c>
      <c r="AP19" s="2" t="str">
        <f>IFERROR(IF(VLOOKUP('2012 Original'!AP19,key_ref,COLUMN(Appointing_Party__2),FALSE)="Agency head",'2012 Appt Party (2)'!AP$1,VLOOKUP('2012 Original'!AP19,key_ref,COLUMN(Appointing_Party__2),FALSE)),CONCATENATE("ERR: ",'2012 Original'!AP19))</f>
        <v>none</v>
      </c>
      <c r="AQ19" s="2" t="str">
        <f>IFERROR(IF(VLOOKUP('2012 Original'!AQ19,key_ref,COLUMN(Appointing_Party__2),FALSE)="Agency head",'2012 Appt Party (2)'!AQ$1,VLOOKUP('2012 Original'!AQ19,key_ref,COLUMN(Appointing_Party__2),FALSE)),CONCATENATE("ERR: ",'2012 Original'!AQ19))</f>
        <v>none</v>
      </c>
      <c r="AR19" s="2" t="str">
        <f>IFERROR(IF(VLOOKUP('2012 Original'!AR19,key_ref,COLUMN(Appointing_Party__2),FALSE)="Agency head",'2012 Appt Party (2)'!AR$1,VLOOKUP('2012 Original'!AR19,key_ref,COLUMN(Appointing_Party__2),FALSE)),CONCATENATE("ERR: ",'2012 Original'!AR19))</f>
        <v>none</v>
      </c>
      <c r="AS19" s="2" t="str">
        <f>IFERROR(IF(VLOOKUP('2012 Original'!AS19,key_ref,COLUMN(Appointing_Party__2),FALSE)="Agency head",'2012 Appt Party (2)'!AS$1,VLOOKUP('2012 Original'!AS19,key_ref,COLUMN(Appointing_Party__2),FALSE)),CONCATENATE("ERR: ",'2012 Original'!AS19))</f>
        <v>none</v>
      </c>
      <c r="AT19" s="2" t="str">
        <f>IFERROR(IF(VLOOKUP('2012 Original'!AT19,key_ref,COLUMN(Appointing_Party__2),FALSE)="Agency head",'2012 Appt Party (2)'!AT$1,VLOOKUP('2012 Original'!AT19,key_ref,COLUMN(Appointing_Party__2),FALSE)),CONCATENATE("ERR: ",'2012 Original'!AT19))</f>
        <v>none</v>
      </c>
      <c r="AU19" s="2" t="str">
        <f>IFERROR(IF(VLOOKUP('2012 Original'!AU19,key_ref,COLUMN(Appointing_Party__2),FALSE)="Agency head",'2012 Appt Party (2)'!AU$1,VLOOKUP('2012 Original'!AU19,key_ref,COLUMN(Appointing_Party__2),FALSE)),CONCATENATE("ERR: ",'2012 Original'!AU19))</f>
        <v>none</v>
      </c>
      <c r="AV19" s="2" t="str">
        <f>IFERROR(IF(VLOOKUP('2012 Original'!AV19,key_ref,COLUMN(Appointing_Party__2),FALSE)="Agency head",'2012 Appt Party (2)'!AV$1,VLOOKUP('2012 Original'!AV19,key_ref,COLUMN(Appointing_Party__2),FALSE)),CONCATENATE("ERR: ",'2012 Original'!AV19))</f>
        <v>none</v>
      </c>
      <c r="AW19" s="2" t="str">
        <f>IFERROR(IF(VLOOKUP('2012 Original'!AW19,key_ref,COLUMN(Appointing_Party__2),FALSE)="Agency head",'2012 Appt Party (2)'!AW$1,VLOOKUP('2012 Original'!AW19,key_ref,COLUMN(Appointing_Party__2),FALSE)),CONCATENATE("ERR: ",'2012 Original'!AW19))</f>
        <v>none</v>
      </c>
      <c r="AX19" s="2" t="str">
        <f>IFERROR(IF(VLOOKUP('2012 Original'!AX19,key_ref,COLUMN(Appointing_Party__2),FALSE)="Agency head",'2012 Appt Party (2)'!AX$1,VLOOKUP('2012 Original'!AX19,key_ref,COLUMN(Appointing_Party__2),FALSE)),CONCATENATE("ERR: ",'2012 Original'!AX19))</f>
        <v>none</v>
      </c>
      <c r="AY19" s="2" t="str">
        <f>IFERROR(IF(VLOOKUP('2012 Original'!AY19,key_ref,COLUMN(Appointing_Party__2),FALSE)="Agency head",'2012 Appt Party (2)'!AY$1,VLOOKUP('2012 Original'!AY19,key_ref,COLUMN(Appointing_Party__2),FALSE)),CONCATENATE("ERR: ",'2012 Original'!AY19))</f>
        <v>none</v>
      </c>
      <c r="AZ19" s="2" t="str">
        <f>IFERROR(IF(VLOOKUP('2012 Original'!AZ19,key_ref,COLUMN(Appointing_Party__2),FALSE)="Agency head",'2012 Appt Party (2)'!AZ$1,VLOOKUP('2012 Original'!AZ19,key_ref,COLUMN(Appointing_Party__2),FALSE)),CONCATENATE("ERR: ",'2012 Original'!AZ19))</f>
        <v>none</v>
      </c>
    </row>
    <row r="20" spans="1:52" s="4" customFormat="1">
      <c r="A20" s="3" t="s">
        <v>44</v>
      </c>
      <c r="B20" s="2" t="str">
        <f>IFERROR(IF(VLOOKUP('2012 Original'!B20,key_ref,COLUMN(Appointing_Party__2),FALSE)="Agency head",'2012 Appt Party (2)'!B$1,VLOOKUP('2012 Original'!B20,key_ref,COLUMN(Appointing_Party__2),FALSE)),CONCATENATE("ERR: ",'2012 Original'!B20))</f>
        <v>none</v>
      </c>
      <c r="C20" s="2" t="str">
        <f>IFERROR(IF(VLOOKUP('2012 Original'!C20,key_ref,COLUMN(Appointing_Party__2),FALSE)="Agency head",'2012 Appt Party (2)'!C$1,VLOOKUP('2012 Original'!C20,key_ref,COLUMN(Appointing_Party__2),FALSE)),CONCATENATE("ERR: ",'2012 Original'!C20))</f>
        <v>none</v>
      </c>
      <c r="D20" s="2" t="str">
        <f>IFERROR(IF(VLOOKUP('2012 Original'!D20,key_ref,COLUMN(Appointing_Party__2),FALSE)="Agency head",'2012 Appt Party (2)'!D$1,VLOOKUP('2012 Original'!D20,key_ref,COLUMN(Appointing_Party__2),FALSE)),CONCATENATE("ERR: ",'2012 Original'!D20))</f>
        <v>none</v>
      </c>
      <c r="E20" s="2" t="str">
        <f>IFERROR(IF(VLOOKUP('2012 Original'!E20,key_ref,COLUMN(Appointing_Party__2),FALSE)="Agency head",'2012 Appt Party (2)'!E$1,VLOOKUP('2012 Original'!E20,key_ref,COLUMN(Appointing_Party__2),FALSE)),CONCATENATE("ERR: ",'2012 Original'!E20))</f>
        <v>none</v>
      </c>
      <c r="F20" s="2" t="str">
        <f>IFERROR(IF(VLOOKUP('2012 Original'!F20,key_ref,COLUMN(Appointing_Party__2),FALSE)="Agency head",'2012 Appt Party (2)'!F$1,VLOOKUP('2012 Original'!F20,key_ref,COLUMN(Appointing_Party__2),FALSE)),CONCATENATE("ERR: ",'2012 Original'!F20))</f>
        <v>none</v>
      </c>
      <c r="G20" s="2" t="str">
        <f>IFERROR(IF(VLOOKUP('2012 Original'!G20,key_ref,COLUMN(Appointing_Party__2),FALSE)="Agency head",'2012 Appt Party (2)'!G$1,VLOOKUP('2012 Original'!G20,key_ref,COLUMN(Appointing_Party__2),FALSE)),CONCATENATE("ERR: ",'2012 Original'!G20))</f>
        <v>none</v>
      </c>
      <c r="H20" s="2" t="str">
        <f>IFERROR(IF(VLOOKUP('2012 Original'!H20,key_ref,COLUMN(Appointing_Party__2),FALSE)="Agency head",'2012 Appt Party (2)'!H$1,VLOOKUP('2012 Original'!H20,key_ref,COLUMN(Appointing_Party__2),FALSE)),CONCATENATE("ERR: ",'2012 Original'!H20))</f>
        <v>none</v>
      </c>
      <c r="I20" s="2" t="str">
        <f>IFERROR(IF(VLOOKUP('2012 Original'!I20,key_ref,COLUMN(Appointing_Party__2),FALSE)="Agency head",'2012 Appt Party (2)'!I$1,VLOOKUP('2012 Original'!I20,key_ref,COLUMN(Appointing_Party__2),FALSE)),CONCATENATE("ERR: ",'2012 Original'!I20))</f>
        <v>none</v>
      </c>
      <c r="J20" s="2" t="str">
        <f>IFERROR(IF(VLOOKUP('2012 Original'!J20,key_ref,COLUMN(Appointing_Party__2),FALSE)="Agency head",'2012 Appt Party (2)'!J$1,VLOOKUP('2012 Original'!J20,key_ref,COLUMN(Appointing_Party__2),FALSE)),CONCATENATE("ERR: ",'2012 Original'!J20))</f>
        <v>none</v>
      </c>
      <c r="K20" s="2" t="str">
        <f>IFERROR(IF(VLOOKUP('2012 Original'!K20,key_ref,COLUMN(Appointing_Party__2),FALSE)="Agency head",'2012 Appt Party (2)'!K$1,VLOOKUP('2012 Original'!K20,key_ref,COLUMN(Appointing_Party__2),FALSE)),CONCATENATE("ERR: ",'2012 Original'!K20))</f>
        <v>none</v>
      </c>
      <c r="L20" s="2" t="str">
        <f>IFERROR(IF(VLOOKUP('2012 Original'!L20,key_ref,COLUMN(Appointing_Party__2),FALSE)="Agency head",'2012 Appt Party (2)'!L$1,VLOOKUP('2012 Original'!L20,key_ref,COLUMN(Appointing_Party__2),FALSE)),CONCATENATE("ERR: ",'2012 Original'!L20))</f>
        <v>none</v>
      </c>
      <c r="M20" s="2" t="str">
        <f>IFERROR(IF(VLOOKUP('2012 Original'!M20,key_ref,COLUMN(Appointing_Party__2),FALSE)="Agency head",'2012 Appt Party (2)'!M$1,VLOOKUP('2012 Original'!M20,key_ref,COLUMN(Appointing_Party__2),FALSE)),CONCATENATE("ERR: ",'2012 Original'!M20))</f>
        <v>none</v>
      </c>
      <c r="N20" s="2" t="str">
        <f>IFERROR(IF(VLOOKUP('2012 Original'!N20,key_ref,COLUMN(Appointing_Party__2),FALSE)="Agency head",'2012 Appt Party (2)'!N$1,VLOOKUP('2012 Original'!N20,key_ref,COLUMN(Appointing_Party__2),FALSE)),CONCATENATE("ERR: ",'2012 Original'!N20))</f>
        <v>none</v>
      </c>
      <c r="O20" s="2" t="str">
        <f>IFERROR(IF(VLOOKUP('2012 Original'!O20,key_ref,COLUMN(Appointing_Party__2),FALSE)="Agency head",'2012 Appt Party (2)'!O$1,VLOOKUP('2012 Original'!O20,key_ref,COLUMN(Appointing_Party__2),FALSE)),CONCATENATE("ERR: ",'2012 Original'!O20))</f>
        <v>none</v>
      </c>
      <c r="P20" s="2" t="str">
        <f>IFERROR(IF(VLOOKUP('2012 Original'!P20,key_ref,COLUMN(Appointing_Party__2),FALSE)="Agency head",'2012 Appt Party (2)'!P$1,VLOOKUP('2012 Original'!P20,key_ref,COLUMN(Appointing_Party__2),FALSE)),CONCATENATE("ERR: ",'2012 Original'!P20))</f>
        <v>none</v>
      </c>
      <c r="Q20" s="2" t="str">
        <f>IFERROR(IF(VLOOKUP('2012 Original'!Q20,key_ref,COLUMN(Appointing_Party__2),FALSE)="Agency head",'2012 Appt Party (2)'!Q$1,VLOOKUP('2012 Original'!Q20,key_ref,COLUMN(Appointing_Party__2),FALSE)),CONCATENATE("ERR: ",'2012 Original'!Q20))</f>
        <v>none</v>
      </c>
      <c r="R20" s="2" t="str">
        <f>IFERROR(IF(VLOOKUP('2012 Original'!R20,key_ref,COLUMN(Appointing_Party__2),FALSE)="Agency head",'2012 Appt Party (2)'!R$1,VLOOKUP('2012 Original'!R20,key_ref,COLUMN(Appointing_Party__2),FALSE)),CONCATENATE("ERR: ",'2012 Original'!R20))</f>
        <v>none</v>
      </c>
      <c r="S20" s="2" t="str">
        <f>IFERROR(IF(VLOOKUP('2012 Original'!S20,key_ref,COLUMN(Appointing_Party__2),FALSE)="Agency head",'2012 Appt Party (2)'!S$1,VLOOKUP('2012 Original'!S20,key_ref,COLUMN(Appointing_Party__2),FALSE)),CONCATENATE("ERR: ",'2012 Original'!S20))</f>
        <v>none</v>
      </c>
      <c r="T20" s="2" t="str">
        <f>IFERROR(IF(VLOOKUP('2012 Original'!T20,key_ref,COLUMN(Appointing_Party__2),FALSE)="Agency head",'2012 Appt Party (2)'!T$1,VLOOKUP('2012 Original'!T20,key_ref,COLUMN(Appointing_Party__2),FALSE)),CONCATENATE("ERR: ",'2012 Original'!T20))</f>
        <v>none</v>
      </c>
      <c r="U20" s="2" t="str">
        <f>IFERROR(IF(VLOOKUP('2012 Original'!U20,key_ref,COLUMN(Appointing_Party__2),FALSE)="Agency head",'2012 Appt Party (2)'!U$1,VLOOKUP('2012 Original'!U20,key_ref,COLUMN(Appointing_Party__2),FALSE)),CONCATENATE("ERR: ",'2012 Original'!U20))</f>
        <v>none</v>
      </c>
      <c r="V20" s="2" t="str">
        <f>IFERROR(IF(VLOOKUP('2012 Original'!V20,key_ref,COLUMN(Appointing_Party__2),FALSE)="Agency head",'2012 Appt Party (2)'!V$1,VLOOKUP('2012 Original'!V20,key_ref,COLUMN(Appointing_Party__2),FALSE)),CONCATENATE("ERR: ",'2012 Original'!V20))</f>
        <v>none</v>
      </c>
      <c r="W20" s="2" t="str">
        <f>IFERROR(IF(VLOOKUP('2012 Original'!W20,key_ref,COLUMN(Appointing_Party__2),FALSE)="Agency head",'2012 Appt Party (2)'!W$1,VLOOKUP('2012 Original'!W20,key_ref,COLUMN(Appointing_Party__2),FALSE)),CONCATENATE("ERR: ",'2012 Original'!W20))</f>
        <v>none</v>
      </c>
      <c r="X20" s="2" t="str">
        <f>IFERROR(IF(VLOOKUP('2012 Original'!X20,key_ref,COLUMN(Appointing_Party__2),FALSE)="Agency head",'2012 Appt Party (2)'!X$1,VLOOKUP('2012 Original'!X20,key_ref,COLUMN(Appointing_Party__2),FALSE)),CONCATENATE("ERR: ",'2012 Original'!X20))</f>
        <v>none</v>
      </c>
      <c r="Y20" s="2" t="str">
        <f>IFERROR(IF(VLOOKUP('2012 Original'!Y20,key_ref,COLUMN(Appointing_Party__2),FALSE)="Agency head",'2012 Appt Party (2)'!Y$1,VLOOKUP('2012 Original'!Y20,key_ref,COLUMN(Appointing_Party__2),FALSE)),CONCATENATE("ERR: ",'2012 Original'!Y20))</f>
        <v>none</v>
      </c>
      <c r="Z20" s="2" t="str">
        <f>IFERROR(IF(VLOOKUP('2012 Original'!Z20,key_ref,COLUMN(Appointing_Party__2),FALSE)="Agency head",'2012 Appt Party (2)'!Z$1,VLOOKUP('2012 Original'!Z20,key_ref,COLUMN(Appointing_Party__2),FALSE)),CONCATENATE("ERR: ",'2012 Original'!Z20))</f>
        <v>none</v>
      </c>
      <c r="AA20" s="2" t="str">
        <f>IFERROR(IF(VLOOKUP('2012 Original'!AA20,key_ref,COLUMN(Appointing_Party__2),FALSE)="Agency head",'2012 Appt Party (2)'!AA$1,VLOOKUP('2012 Original'!AA20,key_ref,COLUMN(Appointing_Party__2),FALSE)),CONCATENATE("ERR: ",'2012 Original'!AA20))</f>
        <v>none</v>
      </c>
      <c r="AB20" s="2" t="str">
        <f>IFERROR(IF(VLOOKUP('2012 Original'!AB20,key_ref,COLUMN(Appointing_Party__2),FALSE)="Agency head",'2012 Appt Party (2)'!AB$1,VLOOKUP('2012 Original'!AB20,key_ref,COLUMN(Appointing_Party__2),FALSE)),CONCATENATE("ERR: ",'2012 Original'!AB20))</f>
        <v>none</v>
      </c>
      <c r="AC20" s="2" t="str">
        <f>IFERROR(IF(VLOOKUP('2012 Original'!AC20,key_ref,COLUMN(Appointing_Party__2),FALSE)="Agency head",'2012 Appt Party (2)'!AC$1,VLOOKUP('2012 Original'!AC20,key_ref,COLUMN(Appointing_Party__2),FALSE)),CONCATENATE("ERR: ",'2012 Original'!AC20))</f>
        <v>none</v>
      </c>
      <c r="AD20" s="2" t="str">
        <f>IFERROR(IF(VLOOKUP('2012 Original'!AD20,key_ref,COLUMN(Appointing_Party__2),FALSE)="Agency head",'2012 Appt Party (2)'!AD$1,VLOOKUP('2012 Original'!AD20,key_ref,COLUMN(Appointing_Party__2),FALSE)),CONCATENATE("ERR: ",'2012 Original'!AD20))</f>
        <v>none</v>
      </c>
      <c r="AE20" s="2" t="str">
        <f>IFERROR(IF(VLOOKUP('2012 Original'!AE20,key_ref,COLUMN(Appointing_Party__2),FALSE)="Agency head",'2012 Appt Party (2)'!AE$1,VLOOKUP('2012 Original'!AE20,key_ref,COLUMN(Appointing_Party__2),FALSE)),CONCATENATE("ERR: ",'2012 Original'!AE20))</f>
        <v>none</v>
      </c>
      <c r="AF20" s="2" t="str">
        <f>IFERROR(IF(VLOOKUP('2012 Original'!AF20,key_ref,COLUMN(Appointing_Party__2),FALSE)="Agency head",'2012 Appt Party (2)'!AF$1,VLOOKUP('2012 Original'!AF20,key_ref,COLUMN(Appointing_Party__2),FALSE)),CONCATENATE("ERR: ",'2012 Original'!AF20))</f>
        <v>none</v>
      </c>
      <c r="AG20" s="2" t="str">
        <f>IFERROR(IF(VLOOKUP('2012 Original'!AG20,key_ref,COLUMN(Appointing_Party__2),FALSE)="Agency head",'2012 Appt Party (2)'!AG$1,VLOOKUP('2012 Original'!AG20,key_ref,COLUMN(Appointing_Party__2),FALSE)),CONCATENATE("ERR: ",'2012 Original'!AG20))</f>
        <v>none</v>
      </c>
      <c r="AH20" s="2" t="str">
        <f>IFERROR(IF(VLOOKUP('2012 Original'!AH20,key_ref,COLUMN(Appointing_Party__2),FALSE)="Agency head",'2012 Appt Party (2)'!AH$1,VLOOKUP('2012 Original'!AH20,key_ref,COLUMN(Appointing_Party__2),FALSE)),CONCATENATE("ERR: ",'2012 Original'!AH20))</f>
        <v>none</v>
      </c>
      <c r="AI20" s="2" t="str">
        <f>IFERROR(IF(VLOOKUP('2012 Original'!AI20,key_ref,COLUMN(Appointing_Party__2),FALSE)="Agency head",'2012 Appt Party (2)'!AI$1,VLOOKUP('2012 Original'!AI20,key_ref,COLUMN(Appointing_Party__2),FALSE)),CONCATENATE("ERR: ",'2012 Original'!AI20))</f>
        <v>none</v>
      </c>
      <c r="AJ20" s="2" t="str">
        <f>IFERROR(IF(VLOOKUP('2012 Original'!AJ20,key_ref,COLUMN(Appointing_Party__2),FALSE)="Agency head",'2012 Appt Party (2)'!AJ$1,VLOOKUP('2012 Original'!AJ20,key_ref,COLUMN(Appointing_Party__2),FALSE)),CONCATENATE("ERR: ",'2012 Original'!AJ20))</f>
        <v>none</v>
      </c>
      <c r="AK20" s="2" t="str">
        <f>IFERROR(IF(VLOOKUP('2012 Original'!AK20,key_ref,COLUMN(Appointing_Party__2),FALSE)="Agency head",'2012 Appt Party (2)'!AK$1,VLOOKUP('2012 Original'!AK20,key_ref,COLUMN(Appointing_Party__2),FALSE)),CONCATENATE("ERR: ",'2012 Original'!AK20))</f>
        <v>none</v>
      </c>
      <c r="AL20" s="2" t="str">
        <f>IFERROR(IF(VLOOKUP('2012 Original'!AL20,key_ref,COLUMN(Appointing_Party__2),FALSE)="Agency head",'2012 Appt Party (2)'!AL$1,VLOOKUP('2012 Original'!AL20,key_ref,COLUMN(Appointing_Party__2),FALSE)),CONCATENATE("ERR: ",'2012 Original'!AL20))</f>
        <v>none</v>
      </c>
      <c r="AM20" s="2" t="str">
        <f>IFERROR(IF(VLOOKUP('2012 Original'!AM20,key_ref,COLUMN(Appointing_Party__2),FALSE)="Agency head",'2012 Appt Party (2)'!AM$1,VLOOKUP('2012 Original'!AM20,key_ref,COLUMN(Appointing_Party__2),FALSE)),CONCATENATE("ERR: ",'2012 Original'!AM20))</f>
        <v>none</v>
      </c>
      <c r="AN20" s="2" t="str">
        <f>IFERROR(IF(VLOOKUP('2012 Original'!AN20,key_ref,COLUMN(Appointing_Party__2),FALSE)="Agency head",'2012 Appt Party (2)'!AN$1,VLOOKUP('2012 Original'!AN20,key_ref,COLUMN(Appointing_Party__2),FALSE)),CONCATENATE("ERR: ",'2012 Original'!AN20))</f>
        <v>none</v>
      </c>
      <c r="AO20" s="2" t="str">
        <f>IFERROR(IF(VLOOKUP('2012 Original'!AO20,key_ref,COLUMN(Appointing_Party__2),FALSE)="Agency head",'2012 Appt Party (2)'!AO$1,VLOOKUP('2012 Original'!AO20,key_ref,COLUMN(Appointing_Party__2),FALSE)),CONCATENATE("ERR: ",'2012 Original'!AO20))</f>
        <v>none</v>
      </c>
      <c r="AP20" s="2" t="str">
        <f>IFERROR(IF(VLOOKUP('2012 Original'!AP20,key_ref,COLUMN(Appointing_Party__2),FALSE)="Agency head",'2012 Appt Party (2)'!AP$1,VLOOKUP('2012 Original'!AP20,key_ref,COLUMN(Appointing_Party__2),FALSE)),CONCATENATE("ERR: ",'2012 Original'!AP20))</f>
        <v>none</v>
      </c>
      <c r="AQ20" s="2" t="str">
        <f>IFERROR(IF(VLOOKUP('2012 Original'!AQ20,key_ref,COLUMN(Appointing_Party__2),FALSE)="Agency head",'2012 Appt Party (2)'!AQ$1,VLOOKUP('2012 Original'!AQ20,key_ref,COLUMN(Appointing_Party__2),FALSE)),CONCATENATE("ERR: ",'2012 Original'!AQ20))</f>
        <v>none</v>
      </c>
      <c r="AR20" s="2" t="str">
        <f>IFERROR(IF(VLOOKUP('2012 Original'!AR20,key_ref,COLUMN(Appointing_Party__2),FALSE)="Agency head",'2012 Appt Party (2)'!AR$1,VLOOKUP('2012 Original'!AR20,key_ref,COLUMN(Appointing_Party__2),FALSE)),CONCATENATE("ERR: ",'2012 Original'!AR20))</f>
        <v>none</v>
      </c>
      <c r="AS20" s="2" t="str">
        <f>IFERROR(IF(VLOOKUP('2012 Original'!AS20,key_ref,COLUMN(Appointing_Party__2),FALSE)="Agency head",'2012 Appt Party (2)'!AS$1,VLOOKUP('2012 Original'!AS20,key_ref,COLUMN(Appointing_Party__2),FALSE)),CONCATENATE("ERR: ",'2012 Original'!AS20))</f>
        <v>none</v>
      </c>
      <c r="AT20" s="2" t="str">
        <f>IFERROR(IF(VLOOKUP('2012 Original'!AT20,key_ref,COLUMN(Appointing_Party__2),FALSE)="Agency head",'2012 Appt Party (2)'!AT$1,VLOOKUP('2012 Original'!AT20,key_ref,COLUMN(Appointing_Party__2),FALSE)),CONCATENATE("ERR: ",'2012 Original'!AT20))</f>
        <v>none</v>
      </c>
      <c r="AU20" s="2" t="str">
        <f>IFERROR(IF(VLOOKUP('2012 Original'!AU20,key_ref,COLUMN(Appointing_Party__2),FALSE)="Agency head",'2012 Appt Party (2)'!AU$1,VLOOKUP('2012 Original'!AU20,key_ref,COLUMN(Appointing_Party__2),FALSE)),CONCATENATE("ERR: ",'2012 Original'!AU20))</f>
        <v>none</v>
      </c>
      <c r="AV20" s="2" t="str">
        <f>IFERROR(IF(VLOOKUP('2012 Original'!AV20,key_ref,COLUMN(Appointing_Party__2),FALSE)="Agency head",'2012 Appt Party (2)'!AV$1,VLOOKUP('2012 Original'!AV20,key_ref,COLUMN(Appointing_Party__2),FALSE)),CONCATENATE("ERR: ",'2012 Original'!AV20))</f>
        <v>none</v>
      </c>
      <c r="AW20" s="2" t="str">
        <f>IFERROR(IF(VLOOKUP('2012 Original'!AW20,key_ref,COLUMN(Appointing_Party__2),FALSE)="Agency head",'2012 Appt Party (2)'!AW$1,VLOOKUP('2012 Original'!AW20,key_ref,COLUMN(Appointing_Party__2),FALSE)),CONCATENATE("ERR: ",'2012 Original'!AW20))</f>
        <v>none</v>
      </c>
      <c r="AX20" s="2" t="str">
        <f>IFERROR(IF(VLOOKUP('2012 Original'!AX20,key_ref,COLUMN(Appointing_Party__2),FALSE)="Agency head",'2012 Appt Party (2)'!AX$1,VLOOKUP('2012 Original'!AX20,key_ref,COLUMN(Appointing_Party__2),FALSE)),CONCATENATE("ERR: ",'2012 Original'!AX20))</f>
        <v>none</v>
      </c>
      <c r="AY20" s="2" t="str">
        <f>IFERROR(IF(VLOOKUP('2012 Original'!AY20,key_ref,COLUMN(Appointing_Party__2),FALSE)="Agency head",'2012 Appt Party (2)'!AY$1,VLOOKUP('2012 Original'!AY20,key_ref,COLUMN(Appointing_Party__2),FALSE)),CONCATENATE("ERR: ",'2012 Original'!AY20))</f>
        <v>none</v>
      </c>
      <c r="AZ20" s="2" t="str">
        <f>IFERROR(IF(VLOOKUP('2012 Original'!AZ20,key_ref,COLUMN(Appointing_Party__2),FALSE)="Agency head",'2012 Appt Party (2)'!AZ$1,VLOOKUP('2012 Original'!AZ20,key_ref,COLUMN(Appointing_Party__2),FALSE)),CONCATENATE("ERR: ",'2012 Original'!AZ20))</f>
        <v>none</v>
      </c>
    </row>
    <row r="21" spans="1:52" s="4" customFormat="1">
      <c r="A21" s="3" t="s">
        <v>46</v>
      </c>
      <c r="B21" s="2" t="str">
        <f>IFERROR(IF(VLOOKUP('2012 Original'!B21,key_ref,COLUMN(Appointing_Party__2),FALSE)="Agency head",'2012 Appt Party (2)'!B$1,VLOOKUP('2012 Original'!B21,key_ref,COLUMN(Appointing_Party__2),FALSE)),CONCATENATE("ERR: ",'2012 Original'!B21))</f>
        <v>none</v>
      </c>
      <c r="C21" s="2" t="str">
        <f>IFERROR(IF(VLOOKUP('2012 Original'!C21,key_ref,COLUMN(Appointing_Party__2),FALSE)="Agency head",'2012 Appt Party (2)'!C$1,VLOOKUP('2012 Original'!C21,key_ref,COLUMN(Appointing_Party__2),FALSE)),CONCATENATE("ERR: ",'2012 Original'!C21))</f>
        <v>none</v>
      </c>
      <c r="D21" s="2" t="str">
        <f>IFERROR(IF(VLOOKUP('2012 Original'!D21,key_ref,COLUMN(Appointing_Party__2),FALSE)="Agency head",'2012 Appt Party (2)'!D$1,VLOOKUP('2012 Original'!D21,key_ref,COLUMN(Appointing_Party__2),FALSE)),CONCATENATE("ERR: ",'2012 Original'!D21))</f>
        <v>none</v>
      </c>
      <c r="E21" s="2" t="str">
        <f>IFERROR(IF(VLOOKUP('2012 Original'!E21,key_ref,COLUMN(Appointing_Party__2),FALSE)="Agency head",'2012 Appt Party (2)'!E$1,VLOOKUP('2012 Original'!E21,key_ref,COLUMN(Appointing_Party__2),FALSE)),CONCATENATE("ERR: ",'2012 Original'!E21))</f>
        <v>none</v>
      </c>
      <c r="F21" s="2" t="str">
        <f>IFERROR(IF(VLOOKUP('2012 Original'!F21,key_ref,COLUMN(Appointing_Party__2),FALSE)="Agency head",'2012 Appt Party (2)'!F$1,VLOOKUP('2012 Original'!F21,key_ref,COLUMN(Appointing_Party__2),FALSE)),CONCATENATE("ERR: ",'2012 Original'!F21))</f>
        <v>none</v>
      </c>
      <c r="G21" s="2" t="str">
        <f>IFERROR(IF(VLOOKUP('2012 Original'!G21,key_ref,COLUMN(Appointing_Party__2),FALSE)="Agency head",'2012 Appt Party (2)'!G$1,VLOOKUP('2012 Original'!G21,key_ref,COLUMN(Appointing_Party__2),FALSE)),CONCATENATE("ERR: ",'2012 Original'!G21))</f>
        <v>none</v>
      </c>
      <c r="H21" s="2" t="str">
        <f>IFERROR(IF(VLOOKUP('2012 Original'!H21,key_ref,COLUMN(Appointing_Party__2),FALSE)="Agency head",'2012 Appt Party (2)'!H$1,VLOOKUP('2012 Original'!H21,key_ref,COLUMN(Appointing_Party__2),FALSE)),CONCATENATE("ERR: ",'2012 Original'!H21))</f>
        <v>none</v>
      </c>
      <c r="I21" s="2" t="str">
        <f>IFERROR(IF(VLOOKUP('2012 Original'!I21,key_ref,COLUMN(Appointing_Party__2),FALSE)="Agency head",'2012 Appt Party (2)'!I$1,VLOOKUP('2012 Original'!I21,key_ref,COLUMN(Appointing_Party__2),FALSE)),CONCATENATE("ERR: ",'2012 Original'!I21))</f>
        <v>none</v>
      </c>
      <c r="J21" s="2" t="str">
        <f>IFERROR(IF(VLOOKUP('2012 Original'!J21,key_ref,COLUMN(Appointing_Party__2),FALSE)="Agency head",'2012 Appt Party (2)'!J$1,VLOOKUP('2012 Original'!J21,key_ref,COLUMN(Appointing_Party__2),FALSE)),CONCATENATE("ERR: ",'2012 Original'!J21))</f>
        <v>none</v>
      </c>
      <c r="K21" s="2" t="str">
        <f>IFERROR(IF(VLOOKUP('2012 Original'!K21,key_ref,COLUMN(Appointing_Party__2),FALSE)="Agency head",'2012 Appt Party (2)'!K$1,VLOOKUP('2012 Original'!K21,key_ref,COLUMN(Appointing_Party__2),FALSE)),CONCATENATE("ERR: ",'2012 Original'!K21))</f>
        <v>none</v>
      </c>
      <c r="L21" s="2" t="str">
        <f>IFERROR(IF(VLOOKUP('2012 Original'!L21,key_ref,COLUMN(Appointing_Party__2),FALSE)="Agency head",'2012 Appt Party (2)'!L$1,VLOOKUP('2012 Original'!L21,key_ref,COLUMN(Appointing_Party__2),FALSE)),CONCATENATE("ERR: ",'2012 Original'!L21))</f>
        <v>none</v>
      </c>
      <c r="M21" s="2" t="str">
        <f>IFERROR(IF(VLOOKUP('2012 Original'!M21,key_ref,COLUMN(Appointing_Party__2),FALSE)="Agency head",'2012 Appt Party (2)'!M$1,VLOOKUP('2012 Original'!M21,key_ref,COLUMN(Appointing_Party__2),FALSE)),CONCATENATE("ERR: ",'2012 Original'!M21))</f>
        <v>none</v>
      </c>
      <c r="N21" s="2" t="str">
        <f>IFERROR(IF(VLOOKUP('2012 Original'!N21,key_ref,COLUMN(Appointing_Party__2),FALSE)="Agency head",'2012 Appt Party (2)'!N$1,VLOOKUP('2012 Original'!N21,key_ref,COLUMN(Appointing_Party__2),FALSE)),CONCATENATE("ERR: ",'2012 Original'!N21))</f>
        <v>none</v>
      </c>
      <c r="O21" s="2" t="str">
        <f>IFERROR(IF(VLOOKUP('2012 Original'!O21,key_ref,COLUMN(Appointing_Party__2),FALSE)="Agency head",'2012 Appt Party (2)'!O$1,VLOOKUP('2012 Original'!O21,key_ref,COLUMN(Appointing_Party__2),FALSE)),CONCATENATE("ERR: ",'2012 Original'!O21))</f>
        <v>none</v>
      </c>
      <c r="P21" s="2" t="str">
        <f>IFERROR(IF(VLOOKUP('2012 Original'!P21,key_ref,COLUMN(Appointing_Party__2),FALSE)="Agency head",'2012 Appt Party (2)'!P$1,VLOOKUP('2012 Original'!P21,key_ref,COLUMN(Appointing_Party__2),FALSE)),CONCATENATE("ERR: ",'2012 Original'!P21))</f>
        <v>none</v>
      </c>
      <c r="Q21" s="2" t="str">
        <f>IFERROR(IF(VLOOKUP('2012 Original'!Q21,key_ref,COLUMN(Appointing_Party__2),FALSE)="Agency head",'2012 Appt Party (2)'!Q$1,VLOOKUP('2012 Original'!Q21,key_ref,COLUMN(Appointing_Party__2),FALSE)),CONCATENATE("ERR: ",'2012 Original'!Q21))</f>
        <v>none</v>
      </c>
      <c r="R21" s="2" t="str">
        <f>IFERROR(IF(VLOOKUP('2012 Original'!R21,key_ref,COLUMN(Appointing_Party__2),FALSE)="Agency head",'2012 Appt Party (2)'!R$1,VLOOKUP('2012 Original'!R21,key_ref,COLUMN(Appointing_Party__2),FALSE)),CONCATENATE("ERR: ",'2012 Original'!R21))</f>
        <v>none</v>
      </c>
      <c r="S21" s="2" t="str">
        <f>IFERROR(IF(VLOOKUP('2012 Original'!S21,key_ref,COLUMN(Appointing_Party__2),FALSE)="Agency head",'2012 Appt Party (2)'!S$1,VLOOKUP('2012 Original'!S21,key_ref,COLUMN(Appointing_Party__2),FALSE)),CONCATENATE("ERR: ",'2012 Original'!S21))</f>
        <v>none</v>
      </c>
      <c r="T21" s="2" t="str">
        <f>IFERROR(IF(VLOOKUP('2012 Original'!T21,key_ref,COLUMN(Appointing_Party__2),FALSE)="Agency head",'2012 Appt Party (2)'!T$1,VLOOKUP('2012 Original'!T21,key_ref,COLUMN(Appointing_Party__2),FALSE)),CONCATENATE("ERR: ",'2012 Original'!T21))</f>
        <v>none</v>
      </c>
      <c r="U21" s="2" t="str">
        <f>IFERROR(IF(VLOOKUP('2012 Original'!U21,key_ref,COLUMN(Appointing_Party__2),FALSE)="Agency head",'2012 Appt Party (2)'!U$1,VLOOKUP('2012 Original'!U21,key_ref,COLUMN(Appointing_Party__2),FALSE)),CONCATENATE("ERR: ",'2012 Original'!U21))</f>
        <v>none</v>
      </c>
      <c r="V21" s="2" t="str">
        <f>IFERROR(IF(VLOOKUP('2012 Original'!V21,key_ref,COLUMN(Appointing_Party__2),FALSE)="Agency head",'2012 Appt Party (2)'!V$1,VLOOKUP('2012 Original'!V21,key_ref,COLUMN(Appointing_Party__2),FALSE)),CONCATENATE("ERR: ",'2012 Original'!V21))</f>
        <v>none</v>
      </c>
      <c r="W21" s="2" t="str">
        <f>IFERROR(IF(VLOOKUP('2012 Original'!W21,key_ref,COLUMN(Appointing_Party__2),FALSE)="Agency head",'2012 Appt Party (2)'!W$1,VLOOKUP('2012 Original'!W21,key_ref,COLUMN(Appointing_Party__2),FALSE)),CONCATENATE("ERR: ",'2012 Original'!W21))</f>
        <v>none</v>
      </c>
      <c r="X21" s="2" t="str">
        <f>IFERROR(IF(VLOOKUP('2012 Original'!X21,key_ref,COLUMN(Appointing_Party__2),FALSE)="Agency head",'2012 Appt Party (2)'!X$1,VLOOKUP('2012 Original'!X21,key_ref,COLUMN(Appointing_Party__2),FALSE)),CONCATENATE("ERR: ",'2012 Original'!X21))</f>
        <v>none</v>
      </c>
      <c r="Y21" s="2" t="str">
        <f>IFERROR(IF(VLOOKUP('2012 Original'!Y21,key_ref,COLUMN(Appointing_Party__2),FALSE)="Agency head",'2012 Appt Party (2)'!Y$1,VLOOKUP('2012 Original'!Y21,key_ref,COLUMN(Appointing_Party__2),FALSE)),CONCATENATE("ERR: ",'2012 Original'!Y21))</f>
        <v>none</v>
      </c>
      <c r="Z21" s="2" t="str">
        <f>IFERROR(IF(VLOOKUP('2012 Original'!Z21,key_ref,COLUMN(Appointing_Party__2),FALSE)="Agency head",'2012 Appt Party (2)'!Z$1,VLOOKUP('2012 Original'!Z21,key_ref,COLUMN(Appointing_Party__2),FALSE)),CONCATENATE("ERR: ",'2012 Original'!Z21))</f>
        <v>none</v>
      </c>
      <c r="AA21" s="2" t="str">
        <f>IFERROR(IF(VLOOKUP('2012 Original'!AA21,key_ref,COLUMN(Appointing_Party__2),FALSE)="Agency head",'2012 Appt Party (2)'!AA$1,VLOOKUP('2012 Original'!AA21,key_ref,COLUMN(Appointing_Party__2),FALSE)),CONCATENATE("ERR: ",'2012 Original'!AA21))</f>
        <v>none</v>
      </c>
      <c r="AB21" s="2" t="str">
        <f>IFERROR(IF(VLOOKUP('2012 Original'!AB21,key_ref,COLUMN(Appointing_Party__2),FALSE)="Agency head",'2012 Appt Party (2)'!AB$1,VLOOKUP('2012 Original'!AB21,key_ref,COLUMN(Appointing_Party__2),FALSE)),CONCATENATE("ERR: ",'2012 Original'!AB21))</f>
        <v>none</v>
      </c>
      <c r="AC21" s="2" t="str">
        <f>IFERROR(IF(VLOOKUP('2012 Original'!AC21,key_ref,COLUMN(Appointing_Party__2),FALSE)="Agency head",'2012 Appt Party (2)'!AC$1,VLOOKUP('2012 Original'!AC21,key_ref,COLUMN(Appointing_Party__2),FALSE)),CONCATENATE("ERR: ",'2012 Original'!AC21))</f>
        <v>none</v>
      </c>
      <c r="AD21" s="2" t="str">
        <f>IFERROR(IF(VLOOKUP('2012 Original'!AD21,key_ref,COLUMN(Appointing_Party__2),FALSE)="Agency head",'2012 Appt Party (2)'!AD$1,VLOOKUP('2012 Original'!AD21,key_ref,COLUMN(Appointing_Party__2),FALSE)),CONCATENATE("ERR: ",'2012 Original'!AD21))</f>
        <v>none</v>
      </c>
      <c r="AE21" s="2" t="str">
        <f>IFERROR(IF(VLOOKUP('2012 Original'!AE21,key_ref,COLUMN(Appointing_Party__2),FALSE)="Agency head",'2012 Appt Party (2)'!AE$1,VLOOKUP('2012 Original'!AE21,key_ref,COLUMN(Appointing_Party__2),FALSE)),CONCATENATE("ERR: ",'2012 Original'!AE21))</f>
        <v>none</v>
      </c>
      <c r="AF21" s="2" t="str">
        <f>IFERROR(IF(VLOOKUP('2012 Original'!AF21,key_ref,COLUMN(Appointing_Party__2),FALSE)="Agency head",'2012 Appt Party (2)'!AF$1,VLOOKUP('2012 Original'!AF21,key_ref,COLUMN(Appointing_Party__2),FALSE)),CONCATENATE("ERR: ",'2012 Original'!AF21))</f>
        <v>none</v>
      </c>
      <c r="AG21" s="2" t="str">
        <f>IFERROR(IF(VLOOKUP('2012 Original'!AG21,key_ref,COLUMN(Appointing_Party__2),FALSE)="Agency head",'2012 Appt Party (2)'!AG$1,VLOOKUP('2012 Original'!AG21,key_ref,COLUMN(Appointing_Party__2),FALSE)),CONCATENATE("ERR: ",'2012 Original'!AG21))</f>
        <v>none</v>
      </c>
      <c r="AH21" s="2" t="str">
        <f>IFERROR(IF(VLOOKUP('2012 Original'!AH21,key_ref,COLUMN(Appointing_Party__2),FALSE)="Agency head",'2012 Appt Party (2)'!AH$1,VLOOKUP('2012 Original'!AH21,key_ref,COLUMN(Appointing_Party__2),FALSE)),CONCATENATE("ERR: ",'2012 Original'!AH21))</f>
        <v>none</v>
      </c>
      <c r="AI21" s="2" t="str">
        <f>IFERROR(IF(VLOOKUP('2012 Original'!AI21,key_ref,COLUMN(Appointing_Party__2),FALSE)="Agency head",'2012 Appt Party (2)'!AI$1,VLOOKUP('2012 Original'!AI21,key_ref,COLUMN(Appointing_Party__2),FALSE)),CONCATENATE("ERR: ",'2012 Original'!AI21))</f>
        <v>none</v>
      </c>
      <c r="AJ21" s="2" t="str">
        <f>IFERROR(IF(VLOOKUP('2012 Original'!AJ21,key_ref,COLUMN(Appointing_Party__2),FALSE)="Agency head",'2012 Appt Party (2)'!AJ$1,VLOOKUP('2012 Original'!AJ21,key_ref,COLUMN(Appointing_Party__2),FALSE)),CONCATENATE("ERR: ",'2012 Original'!AJ21))</f>
        <v>Mental Hygiene</v>
      </c>
      <c r="AK21" s="2" t="str">
        <f>IFERROR(IF(VLOOKUP('2012 Original'!AK21,key_ref,COLUMN(Appointing_Party__2),FALSE)="Agency head",'2012 Appt Party (2)'!AK$1,VLOOKUP('2012 Original'!AK21,key_ref,COLUMN(Appointing_Party__2),FALSE)),CONCATENATE("ERR: ",'2012 Original'!AK21))</f>
        <v>none</v>
      </c>
      <c r="AL21" s="2" t="str">
        <f>IFERROR(IF(VLOOKUP('2012 Original'!AL21,key_ref,COLUMN(Appointing_Party__2),FALSE)="Agency head",'2012 Appt Party (2)'!AL$1,VLOOKUP('2012 Original'!AL21,key_ref,COLUMN(Appointing_Party__2),FALSE)),CONCATENATE("ERR: ",'2012 Original'!AL21))</f>
        <v>none</v>
      </c>
      <c r="AM21" s="2" t="str">
        <f>IFERROR(IF(VLOOKUP('2012 Original'!AM21,key_ref,COLUMN(Appointing_Party__2),FALSE)="Agency head",'2012 Appt Party (2)'!AM$1,VLOOKUP('2012 Original'!AM21,key_ref,COLUMN(Appointing_Party__2),FALSE)),CONCATENATE("ERR: ",'2012 Original'!AM21))</f>
        <v>none</v>
      </c>
      <c r="AN21" s="2" t="str">
        <f>IFERROR(IF(VLOOKUP('2012 Original'!AN21,key_ref,COLUMN(Appointing_Party__2),FALSE)="Agency head",'2012 Appt Party (2)'!AN$1,VLOOKUP('2012 Original'!AN21,key_ref,COLUMN(Appointing_Party__2),FALSE)),CONCATENATE("ERR: ",'2012 Original'!AN21))</f>
        <v>none</v>
      </c>
      <c r="AO21" s="2" t="str">
        <f>IFERROR(IF(VLOOKUP('2012 Original'!AO21,key_ref,COLUMN(Appointing_Party__2),FALSE)="Agency head",'2012 Appt Party (2)'!AO$1,VLOOKUP('2012 Original'!AO21,key_ref,COLUMN(Appointing_Party__2),FALSE)),CONCATENATE("ERR: ",'2012 Original'!AO21))</f>
        <v>none</v>
      </c>
      <c r="AP21" s="2" t="str">
        <f>IFERROR(IF(VLOOKUP('2012 Original'!AP21,key_ref,COLUMN(Appointing_Party__2),FALSE)="Agency head",'2012 Appt Party (2)'!AP$1,VLOOKUP('2012 Original'!AP21,key_ref,COLUMN(Appointing_Party__2),FALSE)),CONCATENATE("ERR: ",'2012 Original'!AP21))</f>
        <v>none</v>
      </c>
      <c r="AQ21" s="2" t="str">
        <f>IFERROR(IF(VLOOKUP('2012 Original'!AQ21,key_ref,COLUMN(Appointing_Party__2),FALSE)="Agency head",'2012 Appt Party (2)'!AQ$1,VLOOKUP('2012 Original'!AQ21,key_ref,COLUMN(Appointing_Party__2),FALSE)),CONCATENATE("ERR: ",'2012 Original'!AQ21))</f>
        <v>none</v>
      </c>
      <c r="AR21" s="2" t="str">
        <f>IFERROR(IF(VLOOKUP('2012 Original'!AR21,key_ref,COLUMN(Appointing_Party__2),FALSE)="Agency head",'2012 Appt Party (2)'!AR$1,VLOOKUP('2012 Original'!AR21,key_ref,COLUMN(Appointing_Party__2),FALSE)),CONCATENATE("ERR: ",'2012 Original'!AR21))</f>
        <v>none</v>
      </c>
      <c r="AS21" s="2" t="str">
        <f>IFERROR(IF(VLOOKUP('2012 Original'!AS21,key_ref,COLUMN(Appointing_Party__2),FALSE)="Agency head",'2012 Appt Party (2)'!AS$1,VLOOKUP('2012 Original'!AS21,key_ref,COLUMN(Appointing_Party__2),FALSE)),CONCATENATE("ERR: ",'2012 Original'!AS21))</f>
        <v>none</v>
      </c>
      <c r="AT21" s="2" t="str">
        <f>IFERROR(IF(VLOOKUP('2012 Original'!AT21,key_ref,COLUMN(Appointing_Party__2),FALSE)="Agency head",'2012 Appt Party (2)'!AT$1,VLOOKUP('2012 Original'!AT21,key_ref,COLUMN(Appointing_Party__2),FALSE)),CONCATENATE("ERR: ",'2012 Original'!AT21))</f>
        <v>none</v>
      </c>
      <c r="AU21" s="2" t="str">
        <f>IFERROR(IF(VLOOKUP('2012 Original'!AU21,key_ref,COLUMN(Appointing_Party__2),FALSE)="Agency head",'2012 Appt Party (2)'!AU$1,VLOOKUP('2012 Original'!AU21,key_ref,COLUMN(Appointing_Party__2),FALSE)),CONCATENATE("ERR: ",'2012 Original'!AU21))</f>
        <v>none</v>
      </c>
      <c r="AV21" s="2" t="str">
        <f>IFERROR(IF(VLOOKUP('2012 Original'!AV21,key_ref,COLUMN(Appointing_Party__2),FALSE)="Agency head",'2012 Appt Party (2)'!AV$1,VLOOKUP('2012 Original'!AV21,key_ref,COLUMN(Appointing_Party__2),FALSE)),CONCATENATE("ERR: ",'2012 Original'!AV21))</f>
        <v>none</v>
      </c>
      <c r="AW21" s="2" t="str">
        <f>IFERROR(IF(VLOOKUP('2012 Original'!AW21,key_ref,COLUMN(Appointing_Party__2),FALSE)="Agency head",'2012 Appt Party (2)'!AW$1,VLOOKUP('2012 Original'!AW21,key_ref,COLUMN(Appointing_Party__2),FALSE)),CONCATENATE("ERR: ",'2012 Original'!AW21))</f>
        <v>none</v>
      </c>
      <c r="AX21" s="2" t="str">
        <f>IFERROR(IF(VLOOKUP('2012 Original'!AX21,key_ref,COLUMN(Appointing_Party__2),FALSE)="Agency head",'2012 Appt Party (2)'!AX$1,VLOOKUP('2012 Original'!AX21,key_ref,COLUMN(Appointing_Party__2),FALSE)),CONCATENATE("ERR: ",'2012 Original'!AX21))</f>
        <v>none</v>
      </c>
      <c r="AY21" s="2" t="str">
        <f>IFERROR(IF(VLOOKUP('2012 Original'!AY21,key_ref,COLUMN(Appointing_Party__2),FALSE)="Agency head",'2012 Appt Party (2)'!AY$1,VLOOKUP('2012 Original'!AY21,key_ref,COLUMN(Appointing_Party__2),FALSE)),CONCATENATE("ERR: ",'2012 Original'!AY21))</f>
        <v>none</v>
      </c>
      <c r="AZ21" s="2" t="str">
        <f>IFERROR(IF(VLOOKUP('2012 Original'!AZ21,key_ref,COLUMN(Appointing_Party__2),FALSE)="Agency head",'2012 Appt Party (2)'!AZ$1,VLOOKUP('2012 Original'!AZ21,key_ref,COLUMN(Appointing_Party__2),FALSE)),CONCATENATE("ERR: ",'2012 Original'!AZ21))</f>
        <v>none</v>
      </c>
    </row>
    <row r="22" spans="1:52" s="4" customFormat="1">
      <c r="A22" s="3" t="s">
        <v>47</v>
      </c>
      <c r="B22" s="2" t="str">
        <f>IFERROR(IF(VLOOKUP('2012 Original'!B22,key_ref,COLUMN(Appointing_Party__2),FALSE)="Agency head",'2012 Appt Party (2)'!B$1,VLOOKUP('2012 Original'!B22,key_ref,COLUMN(Appointing_Party__2),FALSE)),CONCATENATE("ERR: ",'2012 Original'!B22))</f>
        <v>none</v>
      </c>
      <c r="C22" s="2" t="str">
        <f>IFERROR(IF(VLOOKUP('2012 Original'!C22,key_ref,COLUMN(Appointing_Party__2),FALSE)="Agency head",'2012 Appt Party (2)'!C$1,VLOOKUP('2012 Original'!C22,key_ref,COLUMN(Appointing_Party__2),FALSE)),CONCATENATE("ERR: ",'2012 Original'!C22))</f>
        <v>none</v>
      </c>
      <c r="D22" s="2" t="str">
        <f>IFERROR(IF(VLOOKUP('2012 Original'!D22,key_ref,COLUMN(Appointing_Party__2),FALSE)="Agency head",'2012 Appt Party (2)'!D$1,VLOOKUP('2012 Original'!D22,key_ref,COLUMN(Appointing_Party__2),FALSE)),CONCATENATE("ERR: ",'2012 Original'!D22))</f>
        <v>none</v>
      </c>
      <c r="E22" s="2" t="str">
        <f>IFERROR(IF(VLOOKUP('2012 Original'!E22,key_ref,COLUMN(Appointing_Party__2),FALSE)="Agency head",'2012 Appt Party (2)'!E$1,VLOOKUP('2012 Original'!E22,key_ref,COLUMN(Appointing_Party__2),FALSE)),CONCATENATE("ERR: ",'2012 Original'!E22))</f>
        <v>none</v>
      </c>
      <c r="F22" s="2" t="str">
        <f>IFERROR(IF(VLOOKUP('2012 Original'!F22,key_ref,COLUMN(Appointing_Party__2),FALSE)="Agency head",'2012 Appt Party (2)'!F$1,VLOOKUP('2012 Original'!F22,key_ref,COLUMN(Appointing_Party__2),FALSE)),CONCATENATE("ERR: ",'2012 Original'!F22))</f>
        <v>none</v>
      </c>
      <c r="G22" s="2" t="str">
        <f>IFERROR(IF(VLOOKUP('2012 Original'!G22,key_ref,COLUMN(Appointing_Party__2),FALSE)="Agency head",'2012 Appt Party (2)'!G$1,VLOOKUP('2012 Original'!G22,key_ref,COLUMN(Appointing_Party__2),FALSE)),CONCATENATE("ERR: ",'2012 Original'!G22))</f>
        <v>none</v>
      </c>
      <c r="H22" s="2" t="str">
        <f>IFERROR(IF(VLOOKUP('2012 Original'!H22,key_ref,COLUMN(Appointing_Party__2),FALSE)="Agency head",'2012 Appt Party (2)'!H$1,VLOOKUP('2012 Original'!H22,key_ref,COLUMN(Appointing_Party__2),FALSE)),CONCATENATE("ERR: ",'2012 Original'!H22))</f>
        <v>none</v>
      </c>
      <c r="I22" s="2" t="str">
        <f>IFERROR(IF(VLOOKUP('2012 Original'!I22,key_ref,COLUMN(Appointing_Party__2),FALSE)="Agency head",'2012 Appt Party (2)'!I$1,VLOOKUP('2012 Original'!I22,key_ref,COLUMN(Appointing_Party__2),FALSE)),CONCATENATE("ERR: ",'2012 Original'!I22))</f>
        <v>none</v>
      </c>
      <c r="J22" s="2" t="str">
        <f>IFERROR(IF(VLOOKUP('2012 Original'!J22,key_ref,COLUMN(Appointing_Party__2),FALSE)="Agency head",'2012 Appt Party (2)'!J$1,VLOOKUP('2012 Original'!J22,key_ref,COLUMN(Appointing_Party__2),FALSE)),CONCATENATE("ERR: ",'2012 Original'!J22))</f>
        <v>none</v>
      </c>
      <c r="K22" s="2" t="str">
        <f>IFERROR(IF(VLOOKUP('2012 Original'!K22,key_ref,COLUMN(Appointing_Party__2),FALSE)="Agency head",'2012 Appt Party (2)'!K$1,VLOOKUP('2012 Original'!K22,key_ref,COLUMN(Appointing_Party__2),FALSE)),CONCATENATE("ERR: ",'2012 Original'!K22))</f>
        <v>none</v>
      </c>
      <c r="L22" s="2" t="str">
        <f>IFERROR(IF(VLOOKUP('2012 Original'!L22,key_ref,COLUMN(Appointing_Party__2),FALSE)="Agency head",'2012 Appt Party (2)'!L$1,VLOOKUP('2012 Original'!L22,key_ref,COLUMN(Appointing_Party__2),FALSE)),CONCATENATE("ERR: ",'2012 Original'!L22))</f>
        <v>none</v>
      </c>
      <c r="M22" s="2" t="str">
        <f>IFERROR(IF(VLOOKUP('2012 Original'!M22,key_ref,COLUMN(Appointing_Party__2),FALSE)="Agency head",'2012 Appt Party (2)'!M$1,VLOOKUP('2012 Original'!M22,key_ref,COLUMN(Appointing_Party__2),FALSE)),CONCATENATE("ERR: ",'2012 Original'!M22))</f>
        <v>none</v>
      </c>
      <c r="N22" s="2" t="str">
        <f>IFERROR(IF(VLOOKUP('2012 Original'!N22,key_ref,COLUMN(Appointing_Party__2),FALSE)="Agency head",'2012 Appt Party (2)'!N$1,VLOOKUP('2012 Original'!N22,key_ref,COLUMN(Appointing_Party__2),FALSE)),CONCATENATE("ERR: ",'2012 Original'!N22))</f>
        <v>none</v>
      </c>
      <c r="O22" s="2" t="str">
        <f>IFERROR(IF(VLOOKUP('2012 Original'!O22,key_ref,COLUMN(Appointing_Party__2),FALSE)="Agency head",'2012 Appt Party (2)'!O$1,VLOOKUP('2012 Original'!O22,key_ref,COLUMN(Appointing_Party__2),FALSE)),CONCATENATE("ERR: ",'2012 Original'!O22))</f>
        <v>none</v>
      </c>
      <c r="P22" s="2" t="str">
        <f>IFERROR(IF(VLOOKUP('2012 Original'!P22,key_ref,COLUMN(Appointing_Party__2),FALSE)="Agency head",'2012 Appt Party (2)'!P$1,VLOOKUP('2012 Original'!P22,key_ref,COLUMN(Appointing_Party__2),FALSE)),CONCATENATE("ERR: ",'2012 Original'!P22))</f>
        <v>none</v>
      </c>
      <c r="Q22" s="2" t="str">
        <f>IFERROR(IF(VLOOKUP('2012 Original'!Q22,key_ref,COLUMN(Appointing_Party__2),FALSE)="Agency head",'2012 Appt Party (2)'!Q$1,VLOOKUP('2012 Original'!Q22,key_ref,COLUMN(Appointing_Party__2),FALSE)),CONCATENATE("ERR: ",'2012 Original'!Q22))</f>
        <v>none</v>
      </c>
      <c r="R22" s="2" t="str">
        <f>IFERROR(IF(VLOOKUP('2012 Original'!R22,key_ref,COLUMN(Appointing_Party__2),FALSE)="Agency head",'2012 Appt Party (2)'!R$1,VLOOKUP('2012 Original'!R22,key_ref,COLUMN(Appointing_Party__2),FALSE)),CONCATENATE("ERR: ",'2012 Original'!R22))</f>
        <v>none</v>
      </c>
      <c r="S22" s="2" t="str">
        <f>IFERROR(IF(VLOOKUP('2012 Original'!S22,key_ref,COLUMN(Appointing_Party__2),FALSE)="Agency head",'2012 Appt Party (2)'!S$1,VLOOKUP('2012 Original'!S22,key_ref,COLUMN(Appointing_Party__2),FALSE)),CONCATENATE("ERR: ",'2012 Original'!S22))</f>
        <v>none</v>
      </c>
      <c r="T22" s="2" t="str">
        <f>IFERROR(IF(VLOOKUP('2012 Original'!T22,key_ref,COLUMN(Appointing_Party__2),FALSE)="Agency head",'2012 Appt Party (2)'!T$1,VLOOKUP('2012 Original'!T22,key_ref,COLUMN(Appointing_Party__2),FALSE)),CONCATENATE("ERR: ",'2012 Original'!T22))</f>
        <v>none</v>
      </c>
      <c r="U22" s="2" t="str">
        <f>IFERROR(IF(VLOOKUP('2012 Original'!U22,key_ref,COLUMN(Appointing_Party__2),FALSE)="Agency head",'2012 Appt Party (2)'!U$1,VLOOKUP('2012 Original'!U22,key_ref,COLUMN(Appointing_Party__2),FALSE)),CONCATENATE("ERR: ",'2012 Original'!U22))</f>
        <v>none</v>
      </c>
      <c r="V22" s="2" t="str">
        <f>IFERROR(IF(VLOOKUP('2012 Original'!V22,key_ref,COLUMN(Appointing_Party__2),FALSE)="Agency head",'2012 Appt Party (2)'!V$1,VLOOKUP('2012 Original'!V22,key_ref,COLUMN(Appointing_Party__2),FALSE)),CONCATENATE("ERR: ",'2012 Original'!V22))</f>
        <v>none</v>
      </c>
      <c r="W22" s="2" t="str">
        <f>IFERROR(IF(VLOOKUP('2012 Original'!W22,key_ref,COLUMN(Appointing_Party__2),FALSE)="Agency head",'2012 Appt Party (2)'!W$1,VLOOKUP('2012 Original'!W22,key_ref,COLUMN(Appointing_Party__2),FALSE)),CONCATENATE("ERR: ",'2012 Original'!W22))</f>
        <v>none</v>
      </c>
      <c r="X22" s="2" t="str">
        <f>IFERROR(IF(VLOOKUP('2012 Original'!X22,key_ref,COLUMN(Appointing_Party__2),FALSE)="Agency head",'2012 Appt Party (2)'!X$1,VLOOKUP('2012 Original'!X22,key_ref,COLUMN(Appointing_Party__2),FALSE)),CONCATENATE("ERR: ",'2012 Original'!X22))</f>
        <v>none</v>
      </c>
      <c r="Y22" s="2" t="str">
        <f>IFERROR(IF(VLOOKUP('2012 Original'!Y22,key_ref,COLUMN(Appointing_Party__2),FALSE)="Agency head",'2012 Appt Party (2)'!Y$1,VLOOKUP('2012 Original'!Y22,key_ref,COLUMN(Appointing_Party__2),FALSE)),CONCATENATE("ERR: ",'2012 Original'!Y22))</f>
        <v>none</v>
      </c>
      <c r="Z22" s="2" t="str">
        <f>IFERROR(IF(VLOOKUP('2012 Original'!Z22,key_ref,COLUMN(Appointing_Party__2),FALSE)="Agency head",'2012 Appt Party (2)'!Z$1,VLOOKUP('2012 Original'!Z22,key_ref,COLUMN(Appointing_Party__2),FALSE)),CONCATENATE("ERR: ",'2012 Original'!Z22))</f>
        <v>none</v>
      </c>
      <c r="AA22" s="2" t="str">
        <f>IFERROR(IF(VLOOKUP('2012 Original'!AA22,key_ref,COLUMN(Appointing_Party__2),FALSE)="Agency head",'2012 Appt Party (2)'!AA$1,VLOOKUP('2012 Original'!AA22,key_ref,COLUMN(Appointing_Party__2),FALSE)),CONCATENATE("ERR: ",'2012 Original'!AA22))</f>
        <v>none</v>
      </c>
      <c r="AB22" s="2" t="str">
        <f>IFERROR(IF(VLOOKUP('2012 Original'!AB22,key_ref,COLUMN(Appointing_Party__2),FALSE)="Agency head",'2012 Appt Party (2)'!AB$1,VLOOKUP('2012 Original'!AB22,key_ref,COLUMN(Appointing_Party__2),FALSE)),CONCATENATE("ERR: ",'2012 Original'!AB22))</f>
        <v>none</v>
      </c>
      <c r="AC22" s="2" t="str">
        <f>IFERROR(IF(VLOOKUP('2012 Original'!AC22,key_ref,COLUMN(Appointing_Party__2),FALSE)="Agency head",'2012 Appt Party (2)'!AC$1,VLOOKUP('2012 Original'!AC22,key_ref,COLUMN(Appointing_Party__2),FALSE)),CONCATENATE("ERR: ",'2012 Original'!AC22))</f>
        <v>none</v>
      </c>
      <c r="AD22" s="2" t="str">
        <f>IFERROR(IF(VLOOKUP('2012 Original'!AD22,key_ref,COLUMN(Appointing_Party__2),FALSE)="Agency head",'2012 Appt Party (2)'!AD$1,VLOOKUP('2012 Original'!AD22,key_ref,COLUMN(Appointing_Party__2),FALSE)),CONCATENATE("ERR: ",'2012 Original'!AD22))</f>
        <v>none</v>
      </c>
      <c r="AE22" s="2" t="str">
        <f>IFERROR(IF(VLOOKUP('2012 Original'!AE22,key_ref,COLUMN(Appointing_Party__2),FALSE)="Agency head",'2012 Appt Party (2)'!AE$1,VLOOKUP('2012 Original'!AE22,key_ref,COLUMN(Appointing_Party__2),FALSE)),CONCATENATE("ERR: ",'2012 Original'!AE22))</f>
        <v>none</v>
      </c>
      <c r="AF22" s="2" t="str">
        <f>IFERROR(IF(VLOOKUP('2012 Original'!AF22,key_ref,COLUMN(Appointing_Party__2),FALSE)="Agency head",'2012 Appt Party (2)'!AF$1,VLOOKUP('2012 Original'!AF22,key_ref,COLUMN(Appointing_Party__2),FALSE)),CONCATENATE("ERR: ",'2012 Original'!AF22))</f>
        <v>none</v>
      </c>
      <c r="AG22" s="2" t="str">
        <f>IFERROR(IF(VLOOKUP('2012 Original'!AG22,key_ref,COLUMN(Appointing_Party__2),FALSE)="Agency head",'2012 Appt Party (2)'!AG$1,VLOOKUP('2012 Original'!AG22,key_ref,COLUMN(Appointing_Party__2),FALSE)),CONCATENATE("ERR: ",'2012 Original'!AG22))</f>
        <v>none</v>
      </c>
      <c r="AH22" s="2" t="str">
        <f>IFERROR(IF(VLOOKUP('2012 Original'!AH22,key_ref,COLUMN(Appointing_Party__2),FALSE)="Agency head",'2012 Appt Party (2)'!AH$1,VLOOKUP('2012 Original'!AH22,key_ref,COLUMN(Appointing_Party__2),FALSE)),CONCATENATE("ERR: ",'2012 Original'!AH22))</f>
        <v>none</v>
      </c>
      <c r="AI22" s="2" t="str">
        <f>IFERROR(IF(VLOOKUP('2012 Original'!AI22,key_ref,COLUMN(Appointing_Party__2),FALSE)="Agency head",'2012 Appt Party (2)'!AI$1,VLOOKUP('2012 Original'!AI22,key_ref,COLUMN(Appointing_Party__2),FALSE)),CONCATENATE("ERR: ",'2012 Original'!AI22))</f>
        <v>none</v>
      </c>
      <c r="AJ22" s="2" t="str">
        <f>IFERROR(IF(VLOOKUP('2012 Original'!AJ22,key_ref,COLUMN(Appointing_Party__2),FALSE)="Agency head",'2012 Appt Party (2)'!AJ$1,VLOOKUP('2012 Original'!AJ22,key_ref,COLUMN(Appointing_Party__2),FALSE)),CONCATENATE("ERR: ",'2012 Original'!AJ22))</f>
        <v>none</v>
      </c>
      <c r="AK22" s="2" t="str">
        <f>IFERROR(IF(VLOOKUP('2012 Original'!AK22,key_ref,COLUMN(Appointing_Party__2),FALSE)="Agency head",'2012 Appt Party (2)'!AK$1,VLOOKUP('2012 Original'!AK22,key_ref,COLUMN(Appointing_Party__2),FALSE)),CONCATENATE("ERR: ",'2012 Original'!AK22))</f>
        <v>none</v>
      </c>
      <c r="AL22" s="2" t="str">
        <f>IFERROR(IF(VLOOKUP('2012 Original'!AL22,key_ref,COLUMN(Appointing_Party__2),FALSE)="Agency head",'2012 Appt Party (2)'!AL$1,VLOOKUP('2012 Original'!AL22,key_ref,COLUMN(Appointing_Party__2),FALSE)),CONCATENATE("ERR: ",'2012 Original'!AL22))</f>
        <v>none</v>
      </c>
      <c r="AM22" s="2" t="str">
        <f>IFERROR(IF(VLOOKUP('2012 Original'!AM22,key_ref,COLUMN(Appointing_Party__2),FALSE)="Agency head",'2012 Appt Party (2)'!AM$1,VLOOKUP('2012 Original'!AM22,key_ref,COLUMN(Appointing_Party__2),FALSE)),CONCATENATE("ERR: ",'2012 Original'!AM22))</f>
        <v>none</v>
      </c>
      <c r="AN22" s="2" t="str">
        <f>IFERROR(IF(VLOOKUP('2012 Original'!AN22,key_ref,COLUMN(Appointing_Party__2),FALSE)="Agency head",'2012 Appt Party (2)'!AN$1,VLOOKUP('2012 Original'!AN22,key_ref,COLUMN(Appointing_Party__2),FALSE)),CONCATENATE("ERR: ",'2012 Original'!AN22))</f>
        <v>none</v>
      </c>
      <c r="AO22" s="2" t="str">
        <f>IFERROR(IF(VLOOKUP('2012 Original'!AO22,key_ref,COLUMN(Appointing_Party__2),FALSE)="Agency head",'2012 Appt Party (2)'!AO$1,VLOOKUP('2012 Original'!AO22,key_ref,COLUMN(Appointing_Party__2),FALSE)),CONCATENATE("ERR: ",'2012 Original'!AO22))</f>
        <v>none</v>
      </c>
      <c r="AP22" s="2" t="str">
        <f>IFERROR(IF(VLOOKUP('2012 Original'!AP22,key_ref,COLUMN(Appointing_Party__2),FALSE)="Agency head",'2012 Appt Party (2)'!AP$1,VLOOKUP('2012 Original'!AP22,key_ref,COLUMN(Appointing_Party__2),FALSE)),CONCATENATE("ERR: ",'2012 Original'!AP22))</f>
        <v>none</v>
      </c>
      <c r="AQ22" s="2" t="str">
        <f>IFERROR(IF(VLOOKUP('2012 Original'!AQ22,key_ref,COLUMN(Appointing_Party__2),FALSE)="Agency head",'2012 Appt Party (2)'!AQ$1,VLOOKUP('2012 Original'!AQ22,key_ref,COLUMN(Appointing_Party__2),FALSE)),CONCATENATE("ERR: ",'2012 Original'!AQ22))</f>
        <v>none</v>
      </c>
      <c r="AR22" s="2" t="str">
        <f>IFERROR(IF(VLOOKUP('2012 Original'!AR22,key_ref,COLUMN(Appointing_Party__2),FALSE)="Agency head",'2012 Appt Party (2)'!AR$1,VLOOKUP('2012 Original'!AR22,key_ref,COLUMN(Appointing_Party__2),FALSE)),CONCATENATE("ERR: ",'2012 Original'!AR22))</f>
        <v>none</v>
      </c>
      <c r="AS22" s="2" t="str">
        <f>IFERROR(IF(VLOOKUP('2012 Original'!AS22,key_ref,COLUMN(Appointing_Party__2),FALSE)="Agency head",'2012 Appt Party (2)'!AS$1,VLOOKUP('2012 Original'!AS22,key_ref,COLUMN(Appointing_Party__2),FALSE)),CONCATENATE("ERR: ",'2012 Original'!AS22))</f>
        <v>none</v>
      </c>
      <c r="AT22" s="2" t="str">
        <f>IFERROR(IF(VLOOKUP('2012 Original'!AT22,key_ref,COLUMN(Appointing_Party__2),FALSE)="Agency head",'2012 Appt Party (2)'!AT$1,VLOOKUP('2012 Original'!AT22,key_ref,COLUMN(Appointing_Party__2),FALSE)),CONCATENATE("ERR: ",'2012 Original'!AT22))</f>
        <v>none</v>
      </c>
      <c r="AU22" s="2" t="str">
        <f>IFERROR(IF(VLOOKUP('2012 Original'!AU22,key_ref,COLUMN(Appointing_Party__2),FALSE)="Agency head",'2012 Appt Party (2)'!AU$1,VLOOKUP('2012 Original'!AU22,key_ref,COLUMN(Appointing_Party__2),FALSE)),CONCATENATE("ERR: ",'2012 Original'!AU22))</f>
        <v>none</v>
      </c>
      <c r="AV22" s="2" t="str">
        <f>IFERROR(IF(VLOOKUP('2012 Original'!AV22,key_ref,COLUMN(Appointing_Party__2),FALSE)="Agency head",'2012 Appt Party (2)'!AV$1,VLOOKUP('2012 Original'!AV22,key_ref,COLUMN(Appointing_Party__2),FALSE)),CONCATENATE("ERR: ",'2012 Original'!AV22))</f>
        <v>none</v>
      </c>
      <c r="AW22" s="2" t="str">
        <f>IFERROR(IF(VLOOKUP('2012 Original'!AW22,key_ref,COLUMN(Appointing_Party__2),FALSE)="Agency head",'2012 Appt Party (2)'!AW$1,VLOOKUP('2012 Original'!AW22,key_ref,COLUMN(Appointing_Party__2),FALSE)),CONCATENATE("ERR: ",'2012 Original'!AW22))</f>
        <v>none</v>
      </c>
      <c r="AX22" s="2" t="str">
        <f>IFERROR(IF(VLOOKUP('2012 Original'!AX22,key_ref,COLUMN(Appointing_Party__2),FALSE)="Agency head",'2012 Appt Party (2)'!AX$1,VLOOKUP('2012 Original'!AX22,key_ref,COLUMN(Appointing_Party__2),FALSE)),CONCATENATE("ERR: ",'2012 Original'!AX22))</f>
        <v>none</v>
      </c>
      <c r="AY22" s="2" t="str">
        <f>IFERROR(IF(VLOOKUP('2012 Original'!AY22,key_ref,COLUMN(Appointing_Party__2),FALSE)="Agency head",'2012 Appt Party (2)'!AY$1,VLOOKUP('2012 Original'!AY22,key_ref,COLUMN(Appointing_Party__2),FALSE)),CONCATENATE("ERR: ",'2012 Original'!AY22))</f>
        <v>none</v>
      </c>
      <c r="AZ22" s="2" t="str">
        <f>IFERROR(IF(VLOOKUP('2012 Original'!AZ22,key_ref,COLUMN(Appointing_Party__2),FALSE)="Agency head",'2012 Appt Party (2)'!AZ$1,VLOOKUP('2012 Original'!AZ22,key_ref,COLUMN(Appointing_Party__2),FALSE)),CONCATENATE("ERR: ",'2012 Original'!AZ22))</f>
        <v>none</v>
      </c>
    </row>
    <row r="23" spans="1:52" s="4" customFormat="1">
      <c r="A23" s="3" t="s">
        <v>185</v>
      </c>
      <c r="B23" s="2" t="str">
        <f>IFERROR(IF(VLOOKUP('2012 Original'!B23,key_ref,COLUMN(Appointing_Party__2),FALSE)="Agency head",'2012 Appt Party (2)'!B$1,VLOOKUP('2012 Original'!B23,key_ref,COLUMN(Appointing_Party__2),FALSE)),CONCATENATE("ERR: ",'2012 Original'!B23))</f>
        <v>none</v>
      </c>
      <c r="C23" s="2" t="str">
        <f>IFERROR(IF(VLOOKUP('2012 Original'!C23,key_ref,COLUMN(Appointing_Party__2),FALSE)="Agency head",'2012 Appt Party (2)'!C$1,VLOOKUP('2012 Original'!C23,key_ref,COLUMN(Appointing_Party__2),FALSE)),CONCATENATE("ERR: ",'2012 Original'!C23))</f>
        <v>none</v>
      </c>
      <c r="D23" s="2" t="str">
        <f>IFERROR(IF(VLOOKUP('2012 Original'!D23,key_ref,COLUMN(Appointing_Party__2),FALSE)="Agency head",'2012 Appt Party (2)'!D$1,VLOOKUP('2012 Original'!D23,key_ref,COLUMN(Appointing_Party__2),FALSE)),CONCATENATE("ERR: ",'2012 Original'!D23))</f>
        <v>none</v>
      </c>
      <c r="E23" s="2" t="str">
        <f>IFERROR(IF(VLOOKUP('2012 Original'!E23,key_ref,COLUMN(Appointing_Party__2),FALSE)="Agency head",'2012 Appt Party (2)'!E$1,VLOOKUP('2012 Original'!E23,key_ref,COLUMN(Appointing_Party__2),FALSE)),CONCATENATE("ERR: ",'2012 Original'!E23))</f>
        <v>none</v>
      </c>
      <c r="F23" s="2" t="str">
        <f>IFERROR(IF(VLOOKUP('2012 Original'!F23,key_ref,COLUMN(Appointing_Party__2),FALSE)="Agency head",'2012 Appt Party (2)'!F$1,VLOOKUP('2012 Original'!F23,key_ref,COLUMN(Appointing_Party__2),FALSE)),CONCATENATE("ERR: ",'2012 Original'!F23))</f>
        <v>none</v>
      </c>
      <c r="G23" s="2" t="str">
        <f>IFERROR(IF(VLOOKUP('2012 Original'!G23,key_ref,COLUMN(Appointing_Party__2),FALSE)="Agency head",'2012 Appt Party (2)'!G$1,VLOOKUP('2012 Original'!G23,key_ref,COLUMN(Appointing_Party__2),FALSE)),CONCATENATE("ERR: ",'2012 Original'!G23))</f>
        <v>none</v>
      </c>
      <c r="H23" s="2" t="str">
        <f>IFERROR(IF(VLOOKUP('2012 Original'!H23,key_ref,COLUMN(Appointing_Party__2),FALSE)="Agency head",'2012 Appt Party (2)'!H$1,VLOOKUP('2012 Original'!H23,key_ref,COLUMN(Appointing_Party__2),FALSE)),CONCATENATE("ERR: ",'2012 Original'!H23))</f>
        <v>none</v>
      </c>
      <c r="I23" s="2" t="str">
        <f>IFERROR(IF(VLOOKUP('2012 Original'!I23,key_ref,COLUMN(Appointing_Party__2),FALSE)="Agency head",'2012 Appt Party (2)'!I$1,VLOOKUP('2012 Original'!I23,key_ref,COLUMN(Appointing_Party__2),FALSE)),CONCATENATE("ERR: ",'2012 Original'!I23))</f>
        <v>none</v>
      </c>
      <c r="J23" s="2" t="str">
        <f>IFERROR(IF(VLOOKUP('2012 Original'!J23,key_ref,COLUMN(Appointing_Party__2),FALSE)="Agency head",'2012 Appt Party (2)'!J$1,VLOOKUP('2012 Original'!J23,key_ref,COLUMN(Appointing_Party__2),FALSE)),CONCATENATE("ERR: ",'2012 Original'!J23))</f>
        <v>none</v>
      </c>
      <c r="K23" s="2" t="str">
        <f>IFERROR(IF(VLOOKUP('2012 Original'!K23,key_ref,COLUMN(Appointing_Party__2),FALSE)="Agency head",'2012 Appt Party (2)'!K$1,VLOOKUP('2012 Original'!K23,key_ref,COLUMN(Appointing_Party__2),FALSE)),CONCATENATE("ERR: ",'2012 Original'!K23))</f>
        <v>none</v>
      </c>
      <c r="L23" s="2" t="str">
        <f>IFERROR(IF(VLOOKUP('2012 Original'!L23,key_ref,COLUMN(Appointing_Party__2),FALSE)="Agency head",'2012 Appt Party (2)'!L$1,VLOOKUP('2012 Original'!L23,key_ref,COLUMN(Appointing_Party__2),FALSE)),CONCATENATE("ERR: ",'2012 Original'!L23))</f>
        <v>none</v>
      </c>
      <c r="M23" s="2" t="str">
        <f>IFERROR(IF(VLOOKUP('2012 Original'!M23,key_ref,COLUMN(Appointing_Party__2),FALSE)="Agency head",'2012 Appt Party (2)'!M$1,VLOOKUP('2012 Original'!M23,key_ref,COLUMN(Appointing_Party__2),FALSE)),CONCATENATE("ERR: ",'2012 Original'!M23))</f>
        <v>none</v>
      </c>
      <c r="N23" s="2" t="str">
        <f>IFERROR(IF(VLOOKUP('2012 Original'!N23,key_ref,COLUMN(Appointing_Party__2),FALSE)="Agency head",'2012 Appt Party (2)'!N$1,VLOOKUP('2012 Original'!N23,key_ref,COLUMN(Appointing_Party__2),FALSE)),CONCATENATE("ERR: ",'2012 Original'!N23))</f>
        <v>none</v>
      </c>
      <c r="O23" s="2" t="str">
        <f>IFERROR(IF(VLOOKUP('2012 Original'!O23,key_ref,COLUMN(Appointing_Party__2),FALSE)="Agency head",'2012 Appt Party (2)'!O$1,VLOOKUP('2012 Original'!O23,key_ref,COLUMN(Appointing_Party__2),FALSE)),CONCATENATE("ERR: ",'2012 Original'!O23))</f>
        <v>none</v>
      </c>
      <c r="P23" s="2" t="str">
        <f>IFERROR(IF(VLOOKUP('2012 Original'!P23,key_ref,COLUMN(Appointing_Party__2),FALSE)="Agency head",'2012 Appt Party (2)'!P$1,VLOOKUP('2012 Original'!P23,key_ref,COLUMN(Appointing_Party__2),FALSE)),CONCATENATE("ERR: ",'2012 Original'!P23))</f>
        <v>none</v>
      </c>
      <c r="Q23" s="2" t="str">
        <f>IFERROR(IF(VLOOKUP('2012 Original'!Q23,key_ref,COLUMN(Appointing_Party__2),FALSE)="Agency head",'2012 Appt Party (2)'!Q$1,VLOOKUP('2012 Original'!Q23,key_ref,COLUMN(Appointing_Party__2),FALSE)),CONCATENATE("ERR: ",'2012 Original'!Q23))</f>
        <v>none</v>
      </c>
      <c r="R23" s="2" t="str">
        <f>IFERROR(IF(VLOOKUP('2012 Original'!R23,key_ref,COLUMN(Appointing_Party__2),FALSE)="Agency head",'2012 Appt Party (2)'!R$1,VLOOKUP('2012 Original'!R23,key_ref,COLUMN(Appointing_Party__2),FALSE)),CONCATENATE("ERR: ",'2012 Original'!R23))</f>
        <v>none</v>
      </c>
      <c r="S23" s="2" t="str">
        <f>IFERROR(IF(VLOOKUP('2012 Original'!S23,key_ref,COLUMN(Appointing_Party__2),FALSE)="Agency head",'2012 Appt Party (2)'!S$1,VLOOKUP('2012 Original'!S23,key_ref,COLUMN(Appointing_Party__2),FALSE)),CONCATENATE("ERR: ",'2012 Original'!S23))</f>
        <v>none</v>
      </c>
      <c r="T23" s="2" t="str">
        <f>IFERROR(IF(VLOOKUP('2012 Original'!T23,key_ref,COLUMN(Appointing_Party__2),FALSE)="Agency head",'2012 Appt Party (2)'!T$1,VLOOKUP('2012 Original'!T23,key_ref,COLUMN(Appointing_Party__2),FALSE)),CONCATENATE("ERR: ",'2012 Original'!T23))</f>
        <v>none</v>
      </c>
      <c r="U23" s="2" t="str">
        <f>IFERROR(IF(VLOOKUP('2012 Original'!U23,key_ref,COLUMN(Appointing_Party__2),FALSE)="Agency head",'2012 Appt Party (2)'!U$1,VLOOKUP('2012 Original'!U23,key_ref,COLUMN(Appointing_Party__2),FALSE)),CONCATENATE("ERR: ",'2012 Original'!U23))</f>
        <v>Election Administration</v>
      </c>
      <c r="V23" s="2" t="str">
        <f>IFERROR(IF(VLOOKUP('2012 Original'!V23,key_ref,COLUMN(Appointing_Party__2),FALSE)="Agency head",'2012 Appt Party (2)'!V$1,VLOOKUP('2012 Original'!V23,key_ref,COLUMN(Appointing_Party__2),FALSE)),CONCATENATE("ERR: ",'2012 Original'!V23))</f>
        <v>none</v>
      </c>
      <c r="W23" s="2" t="str">
        <f>IFERROR(IF(VLOOKUP('2012 Original'!W23,key_ref,COLUMN(Appointing_Party__2),FALSE)="Agency head",'2012 Appt Party (2)'!W$1,VLOOKUP('2012 Original'!W23,key_ref,COLUMN(Appointing_Party__2),FALSE)),CONCATENATE("ERR: ",'2012 Original'!W23))</f>
        <v>none</v>
      </c>
      <c r="X23" s="2" t="str">
        <f>IFERROR(IF(VLOOKUP('2012 Original'!X23,key_ref,COLUMN(Appointing_Party__2),FALSE)="Agency head",'2012 Appt Party (2)'!X$1,VLOOKUP('2012 Original'!X23,key_ref,COLUMN(Appointing_Party__2),FALSE)),CONCATENATE("ERR: ",'2012 Original'!X23))</f>
        <v>none</v>
      </c>
      <c r="Y23" s="2" t="str">
        <f>IFERROR(IF(VLOOKUP('2012 Original'!Y23,key_ref,COLUMN(Appointing_Party__2),FALSE)="Agency head",'2012 Appt Party (2)'!Y$1,VLOOKUP('2012 Original'!Y23,key_ref,COLUMN(Appointing_Party__2),FALSE)),CONCATENATE("ERR: ",'2012 Original'!Y23))</f>
        <v>none</v>
      </c>
      <c r="Z23" s="2" t="str">
        <f>IFERROR(IF(VLOOKUP('2012 Original'!Z23,key_ref,COLUMN(Appointing_Party__2),FALSE)="Agency head",'2012 Appt Party (2)'!Z$1,VLOOKUP('2012 Original'!Z23,key_ref,COLUMN(Appointing_Party__2),FALSE)),CONCATENATE("ERR: ",'2012 Original'!Z23))</f>
        <v>none</v>
      </c>
      <c r="AA23" s="2" t="str">
        <f>IFERROR(IF(VLOOKUP('2012 Original'!AA23,key_ref,COLUMN(Appointing_Party__2),FALSE)="Agency head",'2012 Appt Party (2)'!AA$1,VLOOKUP('2012 Original'!AA23,key_ref,COLUMN(Appointing_Party__2),FALSE)),CONCATENATE("ERR: ",'2012 Original'!AA23))</f>
        <v>Wildlife</v>
      </c>
      <c r="AB23" s="2" t="str">
        <f>IFERROR(IF(VLOOKUP('2012 Original'!AB23,key_ref,COLUMN(Appointing_Party__2),FALSE)="Agency head",'2012 Appt Party (2)'!AB$1,VLOOKUP('2012 Original'!AB23,key_ref,COLUMN(Appointing_Party__2),FALSE)),CONCATENATE("ERR: ",'2012 Original'!AB23))</f>
        <v>none</v>
      </c>
      <c r="AC23" s="2" t="str">
        <f>IFERROR(IF(VLOOKUP('2012 Original'!AC23,key_ref,COLUMN(Appointing_Party__2),FALSE)="Agency head",'2012 Appt Party (2)'!AC$1,VLOOKUP('2012 Original'!AC23,key_ref,COLUMN(Appointing_Party__2),FALSE)),CONCATENATE("ERR: ",'2012 Original'!AC23))</f>
        <v>none</v>
      </c>
      <c r="AD23" s="2" t="str">
        <f>IFERROR(IF(VLOOKUP('2012 Original'!AD23,key_ref,COLUMN(Appointing_Party__2),FALSE)="Agency head",'2012 Appt Party (2)'!AD$1,VLOOKUP('2012 Original'!AD23,key_ref,COLUMN(Appointing_Party__2),FALSE)),CONCATENATE("ERR: ",'2012 Original'!AD23))</f>
        <v>none</v>
      </c>
      <c r="AE23" s="2" t="str">
        <f>IFERROR(IF(VLOOKUP('2012 Original'!AE23,key_ref,COLUMN(Appointing_Party__2),FALSE)="Agency head",'2012 Appt Party (2)'!AE$1,VLOOKUP('2012 Original'!AE23,key_ref,COLUMN(Appointing_Party__2),FALSE)),CONCATENATE("ERR: ",'2012 Original'!AE23))</f>
        <v>none</v>
      </c>
      <c r="AF23" s="2" t="str">
        <f>IFERROR(IF(VLOOKUP('2012 Original'!AF23,key_ref,COLUMN(Appointing_Party__2),FALSE)="Agency head",'2012 Appt Party (2)'!AF$1,VLOOKUP('2012 Original'!AF23,key_ref,COLUMN(Appointing_Party__2),FALSE)),CONCATENATE("ERR: ",'2012 Original'!AF23))</f>
        <v>none</v>
      </c>
      <c r="AG23" s="2" t="str">
        <f>IFERROR(IF(VLOOKUP('2012 Original'!AG23,key_ref,COLUMN(Appointing_Party__2),FALSE)="Agency head",'2012 Appt Party (2)'!AG$1,VLOOKUP('2012 Original'!AG23,key_ref,COLUMN(Appointing_Party__2),FALSE)),CONCATENATE("ERR: ",'2012 Original'!AG23))</f>
        <v>none</v>
      </c>
      <c r="AH23" s="2" t="str">
        <f>IFERROR(IF(VLOOKUP('2012 Original'!AH23,key_ref,COLUMN(Appointing_Party__2),FALSE)="Agency head",'2012 Appt Party (2)'!AH$1,VLOOKUP('2012 Original'!AH23,key_ref,COLUMN(Appointing_Party__2),FALSE)),CONCATENATE("ERR: ",'2012 Original'!AH23))</f>
        <v>none</v>
      </c>
      <c r="AI23" s="2" t="str">
        <f>IFERROR(IF(VLOOKUP('2012 Original'!AI23,key_ref,COLUMN(Appointing_Party__2),FALSE)="Agency head",'2012 Appt Party (2)'!AI$1,VLOOKUP('2012 Original'!AI23,key_ref,COLUMN(Appointing_Party__2),FALSE)),CONCATENATE("ERR: ",'2012 Original'!AI23))</f>
        <v>none</v>
      </c>
      <c r="AJ23" s="2" t="str">
        <f>IFERROR(IF(VLOOKUP('2012 Original'!AJ23,key_ref,COLUMN(Appointing_Party__2),FALSE)="Agency head",'2012 Appt Party (2)'!AJ$1,VLOOKUP('2012 Original'!AJ23,key_ref,COLUMN(Appointing_Party__2),FALSE)),CONCATENATE("ERR: ",'2012 Original'!AJ23))</f>
        <v>none</v>
      </c>
      <c r="AK23" s="2" t="str">
        <f>IFERROR(IF(VLOOKUP('2012 Original'!AK23,key_ref,COLUMN(Appointing_Party__2),FALSE)="Agency head",'2012 Appt Party (2)'!AK$1,VLOOKUP('2012 Original'!AK23,key_ref,COLUMN(Appointing_Party__2),FALSE)),CONCATENATE("ERR: ",'2012 Original'!AK23))</f>
        <v>none</v>
      </c>
      <c r="AL23" s="2" t="str">
        <f>IFERROR(IF(VLOOKUP('2012 Original'!AL23,key_ref,COLUMN(Appointing_Party__2),FALSE)="Agency head",'2012 Appt Party (2)'!AL$1,VLOOKUP('2012 Original'!AL23,key_ref,COLUMN(Appointing_Party__2),FALSE)),CONCATENATE("ERR: ",'2012 Original'!AL23))</f>
        <v>none</v>
      </c>
      <c r="AM23" s="2" t="str">
        <f>IFERROR(IF(VLOOKUP('2012 Original'!AM23,key_ref,COLUMN(Appointing_Party__2),FALSE)="Agency head",'2012 Appt Party (2)'!AM$1,VLOOKUP('2012 Original'!AM23,key_ref,COLUMN(Appointing_Party__2),FALSE)),CONCATENATE("ERR: ",'2012 Original'!AM23))</f>
        <v>none</v>
      </c>
      <c r="AN23" s="2" t="str">
        <f>IFERROR(IF(VLOOKUP('2012 Original'!AN23,key_ref,COLUMN(Appointing_Party__2),FALSE)="Agency head",'2012 Appt Party (2)'!AN$1,VLOOKUP('2012 Original'!AN23,key_ref,COLUMN(Appointing_Party__2),FALSE)),CONCATENATE("ERR: ",'2012 Original'!AN23))</f>
        <v>none</v>
      </c>
      <c r="AO23" s="2" t="str">
        <f>IFERROR(IF(VLOOKUP('2012 Original'!AO23,key_ref,COLUMN(Appointing_Party__2),FALSE)="Agency head",'2012 Appt Party (2)'!AO$1,VLOOKUP('2012 Original'!AO23,key_ref,COLUMN(Appointing_Party__2),FALSE)),CONCATENATE("ERR: ",'2012 Original'!AO23))</f>
        <v>none</v>
      </c>
      <c r="AP23" s="2" t="str">
        <f>IFERROR(IF(VLOOKUP('2012 Original'!AP23,key_ref,COLUMN(Appointing_Party__2),FALSE)="Agency head",'2012 Appt Party (2)'!AP$1,VLOOKUP('2012 Original'!AP23,key_ref,COLUMN(Appointing_Party__2),FALSE)),CONCATENATE("ERR: ",'2012 Original'!AP23))</f>
        <v>none</v>
      </c>
      <c r="AQ23" s="2" t="str">
        <f>IFERROR(IF(VLOOKUP('2012 Original'!AQ23,key_ref,COLUMN(Appointing_Party__2),FALSE)="Agency head",'2012 Appt Party (2)'!AQ$1,VLOOKUP('2012 Original'!AQ23,key_ref,COLUMN(Appointing_Party__2),FALSE)),CONCATENATE("ERR: ",'2012 Original'!AQ23))</f>
        <v>none</v>
      </c>
      <c r="AR23" s="2" t="str">
        <f>IFERROR(IF(VLOOKUP('2012 Original'!AR23,key_ref,COLUMN(Appointing_Party__2),FALSE)="Agency head",'2012 Appt Party (2)'!AR$1,VLOOKUP('2012 Original'!AR23,key_ref,COLUMN(Appointing_Party__2),FALSE)),CONCATENATE("ERR: ",'2012 Original'!AR23))</f>
        <v>none</v>
      </c>
      <c r="AS23" s="2" t="str">
        <f>IFERROR(IF(VLOOKUP('2012 Original'!AS23,key_ref,COLUMN(Appointing_Party__2),FALSE)="Agency head",'2012 Appt Party (2)'!AS$1,VLOOKUP('2012 Original'!AS23,key_ref,COLUMN(Appointing_Party__2),FALSE)),CONCATENATE("ERR: ",'2012 Original'!AS23))</f>
        <v>none</v>
      </c>
      <c r="AT23" s="2" t="str">
        <f>IFERROR(IF(VLOOKUP('2012 Original'!AT23,key_ref,COLUMN(Appointing_Party__2),FALSE)="Agency head",'2012 Appt Party (2)'!AT$1,VLOOKUP('2012 Original'!AT23,key_ref,COLUMN(Appointing_Party__2),FALSE)),CONCATENATE("ERR: ",'2012 Original'!AT23))</f>
        <v>none</v>
      </c>
      <c r="AU23" s="2" t="str">
        <f>IFERROR(IF(VLOOKUP('2012 Original'!AU23,key_ref,COLUMN(Appointing_Party__2),FALSE)="Agency head",'2012 Appt Party (2)'!AU$1,VLOOKUP('2012 Original'!AU23,key_ref,COLUMN(Appointing_Party__2),FALSE)),CONCATENATE("ERR: ",'2012 Original'!AU23))</f>
        <v>none</v>
      </c>
      <c r="AV23" s="2" t="str">
        <f>IFERROR(IF(VLOOKUP('2012 Original'!AV23,key_ref,COLUMN(Appointing_Party__2),FALSE)="Agency head",'2012 Appt Party (2)'!AV$1,VLOOKUP('2012 Original'!AV23,key_ref,COLUMN(Appointing_Party__2),FALSE)),CONCATENATE("ERR: ",'2012 Original'!AV23))</f>
        <v>none</v>
      </c>
      <c r="AW23" s="2" t="str">
        <f>IFERROR(IF(VLOOKUP('2012 Original'!AW23,key_ref,COLUMN(Appointing_Party__2),FALSE)="Agency head",'2012 Appt Party (2)'!AW$1,VLOOKUP('2012 Original'!AW23,key_ref,COLUMN(Appointing_Party__2),FALSE)),CONCATENATE("ERR: ",'2012 Original'!AW23))</f>
        <v>none</v>
      </c>
      <c r="AX23" s="2" t="str">
        <f>IFERROR(IF(VLOOKUP('2012 Original'!AX23,key_ref,COLUMN(Appointing_Party__2),FALSE)="Agency head",'2012 Appt Party (2)'!AX$1,VLOOKUP('2012 Original'!AX23,key_ref,COLUMN(Appointing_Party__2),FALSE)),CONCATENATE("ERR: ",'2012 Original'!AX23))</f>
        <v>none</v>
      </c>
      <c r="AY23" s="2" t="str">
        <f>IFERROR(IF(VLOOKUP('2012 Original'!AY23,key_ref,COLUMN(Appointing_Party__2),FALSE)="Agency head",'2012 Appt Party (2)'!AY$1,VLOOKUP('2012 Original'!AY23,key_ref,COLUMN(Appointing_Party__2),FALSE)),CONCATENATE("ERR: ",'2012 Original'!AY23))</f>
        <v>none</v>
      </c>
      <c r="AZ23" s="2" t="str">
        <f>IFERROR(IF(VLOOKUP('2012 Original'!AZ23,key_ref,COLUMN(Appointing_Party__2),FALSE)="Agency head",'2012 Appt Party (2)'!AZ$1,VLOOKUP('2012 Original'!AZ23,key_ref,COLUMN(Appointing_Party__2),FALSE)),CONCATENATE("ERR: ",'2012 Original'!AZ23))</f>
        <v>none</v>
      </c>
    </row>
    <row r="24" spans="1:52" s="4" customFormat="1">
      <c r="A24" s="3" t="s">
        <v>49</v>
      </c>
      <c r="B24" s="2" t="str">
        <f>IFERROR(IF(VLOOKUP('2012 Original'!B24,key_ref,COLUMN(Appointing_Party__2),FALSE)="Agency head",'2012 Appt Party (2)'!B$1,VLOOKUP('2012 Original'!B24,key_ref,COLUMN(Appointing_Party__2),FALSE)),CONCATENATE("ERR: ",'2012 Original'!B24))</f>
        <v>none</v>
      </c>
      <c r="C24" s="2" t="str">
        <f>IFERROR(IF(VLOOKUP('2012 Original'!C24,key_ref,COLUMN(Appointing_Party__2),FALSE)="Agency head",'2012 Appt Party (2)'!C$1,VLOOKUP('2012 Original'!C24,key_ref,COLUMN(Appointing_Party__2),FALSE)),CONCATENATE("ERR: ",'2012 Original'!C24))</f>
        <v>none</v>
      </c>
      <c r="D24" s="2" t="str">
        <f>IFERROR(IF(VLOOKUP('2012 Original'!D24,key_ref,COLUMN(Appointing_Party__2),FALSE)="Agency head",'2012 Appt Party (2)'!D$1,VLOOKUP('2012 Original'!D24,key_ref,COLUMN(Appointing_Party__2),FALSE)),CONCATENATE("ERR: ",'2012 Original'!D24))</f>
        <v>none</v>
      </c>
      <c r="E24" s="2" t="str">
        <f>IFERROR(IF(VLOOKUP('2012 Original'!E24,key_ref,COLUMN(Appointing_Party__2),FALSE)="Agency head",'2012 Appt Party (2)'!E$1,VLOOKUP('2012 Original'!E24,key_ref,COLUMN(Appointing_Party__2),FALSE)),CONCATENATE("ERR: ",'2012 Original'!E24))</f>
        <v>none</v>
      </c>
      <c r="F24" s="2" t="str">
        <f>IFERROR(IF(VLOOKUP('2012 Original'!F24,key_ref,COLUMN(Appointing_Party__2),FALSE)="Agency head",'2012 Appt Party (2)'!F$1,VLOOKUP('2012 Original'!F24,key_ref,COLUMN(Appointing_Party__2),FALSE)),CONCATENATE("ERR: ",'2012 Original'!F24))</f>
        <v>none</v>
      </c>
      <c r="G24" s="2" t="str">
        <f>IFERROR(IF(VLOOKUP('2012 Original'!G24,key_ref,COLUMN(Appointing_Party__2),FALSE)="Agency head",'2012 Appt Party (2)'!G$1,VLOOKUP('2012 Original'!G24,key_ref,COLUMN(Appointing_Party__2),FALSE)),CONCATENATE("ERR: ",'2012 Original'!G24))</f>
        <v>none</v>
      </c>
      <c r="H24" s="2" t="str">
        <f>IFERROR(IF(VLOOKUP('2012 Original'!H24,key_ref,COLUMN(Appointing_Party__2),FALSE)="Agency head",'2012 Appt Party (2)'!H$1,VLOOKUP('2012 Original'!H24,key_ref,COLUMN(Appointing_Party__2),FALSE)),CONCATENATE("ERR: ",'2012 Original'!H24))</f>
        <v>none</v>
      </c>
      <c r="I24" s="2" t="str">
        <f>IFERROR(IF(VLOOKUP('2012 Original'!I24,key_ref,COLUMN(Appointing_Party__2),FALSE)="Agency head",'2012 Appt Party (2)'!I$1,VLOOKUP('2012 Original'!I24,key_ref,COLUMN(Appointing_Party__2),FALSE)),CONCATENATE("ERR: ",'2012 Original'!I24))</f>
        <v>none</v>
      </c>
      <c r="J24" s="2" t="str">
        <f>IFERROR(IF(VLOOKUP('2012 Original'!J24,key_ref,COLUMN(Appointing_Party__2),FALSE)="Agency head",'2012 Appt Party (2)'!J$1,VLOOKUP('2012 Original'!J24,key_ref,COLUMN(Appointing_Party__2),FALSE)),CONCATENATE("ERR: ",'2012 Original'!J24))</f>
        <v>none</v>
      </c>
      <c r="K24" s="2" t="str">
        <f>IFERROR(IF(VLOOKUP('2012 Original'!K24,key_ref,COLUMN(Appointing_Party__2),FALSE)="Agency head",'2012 Appt Party (2)'!K$1,VLOOKUP('2012 Original'!K24,key_ref,COLUMN(Appointing_Party__2),FALSE)),CONCATENATE("ERR: ",'2012 Original'!K24))</f>
        <v>none</v>
      </c>
      <c r="L24" s="2" t="str">
        <f>IFERROR(IF(VLOOKUP('2012 Original'!L24,key_ref,COLUMN(Appointing_Party__2),FALSE)="Agency head",'2012 Appt Party (2)'!L$1,VLOOKUP('2012 Original'!L24,key_ref,COLUMN(Appointing_Party__2),FALSE)),CONCATENATE("ERR: ",'2012 Original'!L24))</f>
        <v>none</v>
      </c>
      <c r="M24" s="2" t="str">
        <f>IFERROR(IF(VLOOKUP('2012 Original'!M24,key_ref,COLUMN(Appointing_Party__2),FALSE)="Agency head",'2012 Appt Party (2)'!M$1,VLOOKUP('2012 Original'!M24,key_ref,COLUMN(Appointing_Party__2),FALSE)),CONCATENATE("ERR: ",'2012 Original'!M24))</f>
        <v>none</v>
      </c>
      <c r="N24" s="2" t="str">
        <f>IFERROR(IF(VLOOKUP('2012 Original'!N24,key_ref,COLUMN(Appointing_Party__2),FALSE)="Agency head",'2012 Appt Party (2)'!N$1,VLOOKUP('2012 Original'!N24,key_ref,COLUMN(Appointing_Party__2),FALSE)),CONCATENATE("ERR: ",'2012 Original'!N24))</f>
        <v>none</v>
      </c>
      <c r="O24" s="2" t="str">
        <f>IFERROR(IF(VLOOKUP('2012 Original'!O24,key_ref,COLUMN(Appointing_Party__2),FALSE)="Agency head",'2012 Appt Party (2)'!O$1,VLOOKUP('2012 Original'!O24,key_ref,COLUMN(Appointing_Party__2),FALSE)),CONCATENATE("ERR: ",'2012 Original'!O24))</f>
        <v>none</v>
      </c>
      <c r="P24" s="2" t="str">
        <f>IFERROR(IF(VLOOKUP('2012 Original'!P24,key_ref,COLUMN(Appointing_Party__2),FALSE)="Agency head",'2012 Appt Party (2)'!P$1,VLOOKUP('2012 Original'!P24,key_ref,COLUMN(Appointing_Party__2),FALSE)),CONCATENATE("ERR: ",'2012 Original'!P24))</f>
        <v>none</v>
      </c>
      <c r="Q24" s="2" t="str">
        <f>IFERROR(IF(VLOOKUP('2012 Original'!Q24,key_ref,COLUMN(Appointing_Party__2),FALSE)="Agency head",'2012 Appt Party (2)'!Q$1,VLOOKUP('2012 Original'!Q24,key_ref,COLUMN(Appointing_Party__2),FALSE)),CONCATENATE("ERR: ",'2012 Original'!Q24))</f>
        <v>none</v>
      </c>
      <c r="R24" s="2" t="str">
        <f>IFERROR(IF(VLOOKUP('2012 Original'!R24,key_ref,COLUMN(Appointing_Party__2),FALSE)="Agency head",'2012 Appt Party (2)'!R$1,VLOOKUP('2012 Original'!R24,key_ref,COLUMN(Appointing_Party__2),FALSE)),CONCATENATE("ERR: ",'2012 Original'!R24))</f>
        <v>none</v>
      </c>
      <c r="S24" s="2" t="str">
        <f>IFERROR(IF(VLOOKUP('2012 Original'!S24,key_ref,COLUMN(Appointing_Party__2),FALSE)="Agency head",'2012 Appt Party (2)'!S$1,VLOOKUP('2012 Original'!S24,key_ref,COLUMN(Appointing_Party__2),FALSE)),CONCATENATE("ERR: ",'2012 Original'!S24))</f>
        <v>none</v>
      </c>
      <c r="T24" s="2" t="str">
        <f>IFERROR(IF(VLOOKUP('2012 Original'!T24,key_ref,COLUMN(Appointing_Party__2),FALSE)="Agency head",'2012 Appt Party (2)'!T$1,VLOOKUP('2012 Original'!T24,key_ref,COLUMN(Appointing_Party__2),FALSE)),CONCATENATE("ERR: ",'2012 Original'!T24))</f>
        <v>none</v>
      </c>
      <c r="U24" s="2" t="str">
        <f>IFERROR(IF(VLOOKUP('2012 Original'!U24,key_ref,COLUMN(Appointing_Party__2),FALSE)="Agency head",'2012 Appt Party (2)'!U$1,VLOOKUP('2012 Original'!U24,key_ref,COLUMN(Appointing_Party__2),FALSE)),CONCATENATE("ERR: ",'2012 Original'!U24))</f>
        <v>none</v>
      </c>
      <c r="V24" s="2" t="str">
        <f>IFERROR(IF(VLOOKUP('2012 Original'!V24,key_ref,COLUMN(Appointing_Party__2),FALSE)="Agency head",'2012 Appt Party (2)'!V$1,VLOOKUP('2012 Original'!V24,key_ref,COLUMN(Appointing_Party__2),FALSE)),CONCATENATE("ERR: ",'2012 Original'!V24))</f>
        <v>none</v>
      </c>
      <c r="W24" s="2" t="str">
        <f>IFERROR(IF(VLOOKUP('2012 Original'!W24,key_ref,COLUMN(Appointing_Party__2),FALSE)="Agency head",'2012 Appt Party (2)'!W$1,VLOOKUP('2012 Original'!W24,key_ref,COLUMN(Appointing_Party__2),FALSE)),CONCATENATE("ERR: ",'2012 Original'!W24))</f>
        <v>none</v>
      </c>
      <c r="X24" s="2" t="str">
        <f>IFERROR(IF(VLOOKUP('2012 Original'!X24,key_ref,COLUMN(Appointing_Party__2),FALSE)="Agency head",'2012 Appt Party (2)'!X$1,VLOOKUP('2012 Original'!X24,key_ref,COLUMN(Appointing_Party__2),FALSE)),CONCATENATE("ERR: ",'2012 Original'!X24))</f>
        <v>none</v>
      </c>
      <c r="Y24" s="2" t="str">
        <f>IFERROR(IF(VLOOKUP('2012 Original'!Y24,key_ref,COLUMN(Appointing_Party__2),FALSE)="Agency head",'2012 Appt Party (2)'!Y$1,VLOOKUP('2012 Original'!Y24,key_ref,COLUMN(Appointing_Party__2),FALSE)),CONCATENATE("ERR: ",'2012 Original'!Y24))</f>
        <v>none</v>
      </c>
      <c r="Z24" s="2" t="str">
        <f>IFERROR(IF(VLOOKUP('2012 Original'!Z24,key_ref,COLUMN(Appointing_Party__2),FALSE)="Agency head",'2012 Appt Party (2)'!Z$1,VLOOKUP('2012 Original'!Z24,key_ref,COLUMN(Appointing_Party__2),FALSE)),CONCATENATE("ERR: ",'2012 Original'!Z24))</f>
        <v>none</v>
      </c>
      <c r="AA24" s="2" t="str">
        <f>IFERROR(IF(VLOOKUP('2012 Original'!AA24,key_ref,COLUMN(Appointing_Party__2),FALSE)="Agency head",'2012 Appt Party (2)'!AA$1,VLOOKUP('2012 Original'!AA24,key_ref,COLUMN(Appointing_Party__2),FALSE)),CONCATENATE("ERR: ",'2012 Original'!AA24))</f>
        <v>none</v>
      </c>
      <c r="AB24" s="2" t="str">
        <f>IFERROR(IF(VLOOKUP('2012 Original'!AB24,key_ref,COLUMN(Appointing_Party__2),FALSE)="Agency head",'2012 Appt Party (2)'!AB$1,VLOOKUP('2012 Original'!AB24,key_ref,COLUMN(Appointing_Party__2),FALSE)),CONCATENATE("ERR: ",'2012 Original'!AB24))</f>
        <v>none</v>
      </c>
      <c r="AC24" s="2" t="str">
        <f>IFERROR(IF(VLOOKUP('2012 Original'!AC24,key_ref,COLUMN(Appointing_Party__2),FALSE)="Agency head",'2012 Appt Party (2)'!AC$1,VLOOKUP('2012 Original'!AC24,key_ref,COLUMN(Appointing_Party__2),FALSE)),CONCATENATE("ERR: ",'2012 Original'!AC24))</f>
        <v>none</v>
      </c>
      <c r="AD24" s="2" t="str">
        <f>IFERROR(IF(VLOOKUP('2012 Original'!AD24,key_ref,COLUMN(Appointing_Party__2),FALSE)="Agency head",'2012 Appt Party (2)'!AD$1,VLOOKUP('2012 Original'!AD24,key_ref,COLUMN(Appointing_Party__2),FALSE)),CONCATENATE("ERR: ",'2012 Original'!AD24))</f>
        <v>none</v>
      </c>
      <c r="AE24" s="2" t="str">
        <f>IFERROR(IF(VLOOKUP('2012 Original'!AE24,key_ref,COLUMN(Appointing_Party__2),FALSE)="Agency head",'2012 Appt Party (2)'!AE$1,VLOOKUP('2012 Original'!AE24,key_ref,COLUMN(Appointing_Party__2),FALSE)),CONCATENATE("ERR: ",'2012 Original'!AE24))</f>
        <v>none</v>
      </c>
      <c r="AF24" s="2" t="str">
        <f>IFERROR(IF(VLOOKUP('2012 Original'!AF24,key_ref,COLUMN(Appointing_Party__2),FALSE)="Agency head",'2012 Appt Party (2)'!AF$1,VLOOKUP('2012 Original'!AF24,key_ref,COLUMN(Appointing_Party__2),FALSE)),CONCATENATE("ERR: ",'2012 Original'!AF24))</f>
        <v>none</v>
      </c>
      <c r="AG24" s="2" t="str">
        <f>IFERROR(IF(VLOOKUP('2012 Original'!AG24,key_ref,COLUMN(Appointing_Party__2),FALSE)="Agency head",'2012 Appt Party (2)'!AG$1,VLOOKUP('2012 Original'!AG24,key_ref,COLUMN(Appointing_Party__2),FALSE)),CONCATENATE("ERR: ",'2012 Original'!AG24))</f>
        <v>none</v>
      </c>
      <c r="AH24" s="2" t="str">
        <f>IFERROR(IF(VLOOKUP('2012 Original'!AH24,key_ref,COLUMN(Appointing_Party__2),FALSE)="Agency head",'2012 Appt Party (2)'!AH$1,VLOOKUP('2012 Original'!AH24,key_ref,COLUMN(Appointing_Party__2),FALSE)),CONCATENATE("ERR: ",'2012 Original'!AH24))</f>
        <v>none</v>
      </c>
      <c r="AI24" s="2" t="str">
        <f>IFERROR(IF(VLOOKUP('2012 Original'!AI24,key_ref,COLUMN(Appointing_Party__2),FALSE)="Agency head",'2012 Appt Party (2)'!AI$1,VLOOKUP('2012 Original'!AI24,key_ref,COLUMN(Appointing_Party__2),FALSE)),CONCATENATE("ERR: ",'2012 Original'!AI24))</f>
        <v>none</v>
      </c>
      <c r="AJ24" s="2" t="str">
        <f>IFERROR(IF(VLOOKUP('2012 Original'!AJ24,key_ref,COLUMN(Appointing_Party__2),FALSE)="Agency head",'2012 Appt Party (2)'!AJ$1,VLOOKUP('2012 Original'!AJ24,key_ref,COLUMN(Appointing_Party__2),FALSE)),CONCATENATE("ERR: ",'2012 Original'!AJ24))</f>
        <v>Human Services</v>
      </c>
      <c r="AK24" s="2" t="str">
        <f>IFERROR(IF(VLOOKUP('2012 Original'!AK24,key_ref,COLUMN(Appointing_Party__2),FALSE)="Agency head",'2012 Appt Party (2)'!AK$1,VLOOKUP('2012 Original'!AK24,key_ref,COLUMN(Appointing_Party__2),FALSE)),CONCATENATE("ERR: ",'2012 Original'!AK24))</f>
        <v>none</v>
      </c>
      <c r="AL24" s="2" t="str">
        <f>IFERROR(IF(VLOOKUP('2012 Original'!AL24,key_ref,COLUMN(Appointing_Party__2),FALSE)="Agency head",'2012 Appt Party (2)'!AL$1,VLOOKUP('2012 Original'!AL24,key_ref,COLUMN(Appointing_Party__2),FALSE)),CONCATENATE("ERR: ",'2012 Original'!AL24))</f>
        <v>none</v>
      </c>
      <c r="AM24" s="2" t="str">
        <f>IFERROR(IF(VLOOKUP('2012 Original'!AM24,key_ref,COLUMN(Appointing_Party__2),FALSE)="Agency head",'2012 Appt Party (2)'!AM$1,VLOOKUP('2012 Original'!AM24,key_ref,COLUMN(Appointing_Party__2),FALSE)),CONCATENATE("ERR: ",'2012 Original'!AM24))</f>
        <v>none</v>
      </c>
      <c r="AN24" s="2" t="str">
        <f>IFERROR(IF(VLOOKUP('2012 Original'!AN24,key_ref,COLUMN(Appointing_Party__2),FALSE)="Agency head",'2012 Appt Party (2)'!AN$1,VLOOKUP('2012 Original'!AN24,key_ref,COLUMN(Appointing_Party__2),FALSE)),CONCATENATE("ERR: ",'2012 Original'!AN24))</f>
        <v>none</v>
      </c>
      <c r="AO24" s="2" t="str">
        <f>IFERROR(IF(VLOOKUP('2012 Original'!AO24,key_ref,COLUMN(Appointing_Party__2),FALSE)="Agency head",'2012 Appt Party (2)'!AO$1,VLOOKUP('2012 Original'!AO24,key_ref,COLUMN(Appointing_Party__2),FALSE)),CONCATENATE("ERR: ",'2012 Original'!AO24))</f>
        <v>none</v>
      </c>
      <c r="AP24" s="2" t="str">
        <f>IFERROR(IF(VLOOKUP('2012 Original'!AP24,key_ref,COLUMN(Appointing_Party__2),FALSE)="Agency head",'2012 Appt Party (2)'!AP$1,VLOOKUP('2012 Original'!AP24,key_ref,COLUMN(Appointing_Party__2),FALSE)),CONCATENATE("ERR: ",'2012 Original'!AP24))</f>
        <v>none</v>
      </c>
      <c r="AQ24" s="2" t="str">
        <f>IFERROR(IF(VLOOKUP('2012 Original'!AQ24,key_ref,COLUMN(Appointing_Party__2),FALSE)="Agency head",'2012 Appt Party (2)'!AQ$1,VLOOKUP('2012 Original'!AQ24,key_ref,COLUMN(Appointing_Party__2),FALSE)),CONCATENATE("ERR: ",'2012 Original'!AQ24))</f>
        <v>none</v>
      </c>
      <c r="AR24" s="2" t="str">
        <f>IFERROR(IF(VLOOKUP('2012 Original'!AR24,key_ref,COLUMN(Appointing_Party__2),FALSE)="Agency head",'2012 Appt Party (2)'!AR$1,VLOOKUP('2012 Original'!AR24,key_ref,COLUMN(Appointing_Party__2),FALSE)),CONCATENATE("ERR: ",'2012 Original'!AR24))</f>
        <v>Public Utility Regulation</v>
      </c>
      <c r="AS24" s="2" t="str">
        <f>IFERROR(IF(VLOOKUP('2012 Original'!AS24,key_ref,COLUMN(Appointing_Party__2),FALSE)="Agency head",'2012 Appt Party (2)'!AS$1,VLOOKUP('2012 Original'!AS24,key_ref,COLUMN(Appointing_Party__2),FALSE)),CONCATENATE("ERR: ",'2012 Original'!AS24))</f>
        <v>none</v>
      </c>
      <c r="AT24" s="2" t="str">
        <f>IFERROR(IF(VLOOKUP('2012 Original'!AT24,key_ref,COLUMN(Appointing_Party__2),FALSE)="Agency head",'2012 Appt Party (2)'!AT$1,VLOOKUP('2012 Original'!AT24,key_ref,COLUMN(Appointing_Party__2),FALSE)),CONCATENATE("ERR: ",'2012 Original'!AT24))</f>
        <v>none</v>
      </c>
      <c r="AU24" s="2" t="str">
        <f>IFERROR(IF(VLOOKUP('2012 Original'!AU24,key_ref,COLUMN(Appointing_Party__2),FALSE)="Agency head",'2012 Appt Party (2)'!AU$1,VLOOKUP('2012 Original'!AU24,key_ref,COLUMN(Appointing_Party__2),FALSE)),CONCATENATE("ERR: ",'2012 Original'!AU24))</f>
        <v>Human Services</v>
      </c>
      <c r="AV24" s="2" t="str">
        <f>IFERROR(IF(VLOOKUP('2012 Original'!AV24,key_ref,COLUMN(Appointing_Party__2),FALSE)="Agency head",'2012 Appt Party (2)'!AV$1,VLOOKUP('2012 Original'!AV24,key_ref,COLUMN(Appointing_Party__2),FALSE)),CONCATENATE("ERR: ",'2012 Original'!AV24))</f>
        <v>none</v>
      </c>
      <c r="AW24" s="2" t="str">
        <f>IFERROR(IF(VLOOKUP('2012 Original'!AW24,key_ref,COLUMN(Appointing_Party__2),FALSE)="Agency head",'2012 Appt Party (2)'!AW$1,VLOOKUP('2012 Original'!AW24,key_ref,COLUMN(Appointing_Party__2),FALSE)),CONCATENATE("ERR: ",'2012 Original'!AW24))</f>
        <v>none</v>
      </c>
      <c r="AX24" s="2" t="str">
        <f>IFERROR(IF(VLOOKUP('2012 Original'!AX24,key_ref,COLUMN(Appointing_Party__2),FALSE)="Agency head",'2012 Appt Party (2)'!AX$1,VLOOKUP('2012 Original'!AX24,key_ref,COLUMN(Appointing_Party__2),FALSE)),CONCATENATE("ERR: ",'2012 Original'!AX24))</f>
        <v>none</v>
      </c>
      <c r="AY24" s="2" t="str">
        <f>IFERROR(IF(VLOOKUP('2012 Original'!AY24,key_ref,COLUMN(Appointing_Party__2),FALSE)="Agency head",'2012 Appt Party (2)'!AY$1,VLOOKUP('2012 Original'!AY24,key_ref,COLUMN(Appointing_Party__2),FALSE)),CONCATENATE("ERR: ",'2012 Original'!AY24))</f>
        <v>none</v>
      </c>
      <c r="AZ24" s="2" t="str">
        <f>IFERROR(IF(VLOOKUP('2012 Original'!AZ24,key_ref,COLUMN(Appointing_Party__2),FALSE)="Agency head",'2012 Appt Party (2)'!AZ$1,VLOOKUP('2012 Original'!AZ24,key_ref,COLUMN(Appointing_Party__2),FALSE)),CONCATENATE("ERR: ",'2012 Original'!AZ24))</f>
        <v>Human Services</v>
      </c>
    </row>
    <row r="25" spans="1:52" s="4" customFormat="1">
      <c r="A25" s="3" t="s">
        <v>51</v>
      </c>
      <c r="B25" s="2" t="str">
        <f>IFERROR(IF(VLOOKUP('2012 Original'!B25,key_ref,COLUMN(Appointing_Party__2),FALSE)="Agency head",'2012 Appt Party (2)'!B$1,VLOOKUP('2012 Original'!B25,key_ref,COLUMN(Appointing_Party__2),FALSE)),CONCATENATE("ERR: ",'2012 Original'!B25))</f>
        <v>none</v>
      </c>
      <c r="C25" s="2" t="str">
        <f>IFERROR(IF(VLOOKUP('2012 Original'!C25,key_ref,COLUMN(Appointing_Party__2),FALSE)="Agency head",'2012 Appt Party (2)'!C$1,VLOOKUP('2012 Original'!C25,key_ref,COLUMN(Appointing_Party__2),FALSE)),CONCATENATE("ERR: ",'2012 Original'!C25))</f>
        <v>none</v>
      </c>
      <c r="D25" s="2" t="str">
        <f>IFERROR(IF(VLOOKUP('2012 Original'!D25,key_ref,COLUMN(Appointing_Party__2),FALSE)="Agency head",'2012 Appt Party (2)'!D$1,VLOOKUP('2012 Original'!D25,key_ref,COLUMN(Appointing_Party__2),FALSE)),CONCATENATE("ERR: ",'2012 Original'!D25))</f>
        <v>none</v>
      </c>
      <c r="E25" s="2" t="str">
        <f>IFERROR(IF(VLOOKUP('2012 Original'!E25,key_ref,COLUMN(Appointing_Party__2),FALSE)="Agency head",'2012 Appt Party (2)'!E$1,VLOOKUP('2012 Original'!E25,key_ref,COLUMN(Appointing_Party__2),FALSE)),CONCATENATE("ERR: ",'2012 Original'!E25))</f>
        <v>none</v>
      </c>
      <c r="F25" s="2" t="str">
        <f>IFERROR(IF(VLOOKUP('2012 Original'!F25,key_ref,COLUMN(Appointing_Party__2),FALSE)="Agency head",'2012 Appt Party (2)'!F$1,VLOOKUP('2012 Original'!F25,key_ref,COLUMN(Appointing_Party__2),FALSE)),CONCATENATE("ERR: ",'2012 Original'!F25))</f>
        <v>none</v>
      </c>
      <c r="G25" s="2" t="str">
        <f>IFERROR(IF(VLOOKUP('2012 Original'!G25,key_ref,COLUMN(Appointing_Party__2),FALSE)="Agency head",'2012 Appt Party (2)'!G$1,VLOOKUP('2012 Original'!G25,key_ref,COLUMN(Appointing_Party__2),FALSE)),CONCATENATE("ERR: ",'2012 Original'!G25))</f>
        <v>none</v>
      </c>
      <c r="H25" s="2" t="str">
        <f>IFERROR(IF(VLOOKUP('2012 Original'!H25,key_ref,COLUMN(Appointing_Party__2),FALSE)="Agency head",'2012 Appt Party (2)'!H$1,VLOOKUP('2012 Original'!H25,key_ref,COLUMN(Appointing_Party__2),FALSE)),CONCATENATE("ERR: ",'2012 Original'!H25))</f>
        <v>none</v>
      </c>
      <c r="I25" s="2" t="str">
        <f>IFERROR(IF(VLOOKUP('2012 Original'!I25,key_ref,COLUMN(Appointing_Party__2),FALSE)="Agency head",'2012 Appt Party (2)'!I$1,VLOOKUP('2012 Original'!I25,key_ref,COLUMN(Appointing_Party__2),FALSE)),CONCATENATE("ERR: ",'2012 Original'!I25))</f>
        <v>none</v>
      </c>
      <c r="J25" s="2" t="str">
        <f>IFERROR(IF(VLOOKUP('2012 Original'!J25,key_ref,COLUMN(Appointing_Party__2),FALSE)="Agency head",'2012 Appt Party (2)'!J$1,VLOOKUP('2012 Original'!J25,key_ref,COLUMN(Appointing_Party__2),FALSE)),CONCATENATE("ERR: ",'2012 Original'!J25))</f>
        <v>none</v>
      </c>
      <c r="K25" s="2" t="str">
        <f>IFERROR(IF(VLOOKUP('2012 Original'!K25,key_ref,COLUMN(Appointing_Party__2),FALSE)="Agency head",'2012 Appt Party (2)'!K$1,VLOOKUP('2012 Original'!K25,key_ref,COLUMN(Appointing_Party__2),FALSE)),CONCATENATE("ERR: ",'2012 Original'!K25))</f>
        <v>none</v>
      </c>
      <c r="L25" s="2" t="str">
        <f>IFERROR(IF(VLOOKUP('2012 Original'!L25,key_ref,COLUMN(Appointing_Party__2),FALSE)="Agency head",'2012 Appt Party (2)'!L$1,VLOOKUP('2012 Original'!L25,key_ref,COLUMN(Appointing_Party__2),FALSE)),CONCATENATE("ERR: ",'2012 Original'!L25))</f>
        <v>none</v>
      </c>
      <c r="M25" s="2" t="str">
        <f>IFERROR(IF(VLOOKUP('2012 Original'!M25,key_ref,COLUMN(Appointing_Party__2),FALSE)="Agency head",'2012 Appt Party (2)'!M$1,VLOOKUP('2012 Original'!M25,key_ref,COLUMN(Appointing_Party__2),FALSE)),CONCATENATE("ERR: ",'2012 Original'!M25))</f>
        <v>none</v>
      </c>
      <c r="N25" s="2" t="str">
        <f>IFERROR(IF(VLOOKUP('2012 Original'!N25,key_ref,COLUMN(Appointing_Party__2),FALSE)="Agency head",'2012 Appt Party (2)'!N$1,VLOOKUP('2012 Original'!N25,key_ref,COLUMN(Appointing_Party__2),FALSE)),CONCATENATE("ERR: ",'2012 Original'!N25))</f>
        <v>none</v>
      </c>
      <c r="O25" s="2" t="str">
        <f>IFERROR(IF(VLOOKUP('2012 Original'!O25,key_ref,COLUMN(Appointing_Party__2),FALSE)="Agency head",'2012 Appt Party (2)'!O$1,VLOOKUP('2012 Original'!O25,key_ref,COLUMN(Appointing_Party__2),FALSE)),CONCATENATE("ERR: ",'2012 Original'!O25))</f>
        <v>none</v>
      </c>
      <c r="P25" s="2" t="str">
        <f>IFERROR(IF(VLOOKUP('2012 Original'!P25,key_ref,COLUMN(Appointing_Party__2),FALSE)="Agency head",'2012 Appt Party (2)'!P$1,VLOOKUP('2012 Original'!P25,key_ref,COLUMN(Appointing_Party__2),FALSE)),CONCATENATE("ERR: ",'2012 Original'!P25))</f>
        <v>none</v>
      </c>
      <c r="Q25" s="2" t="str">
        <f>IFERROR(IF(VLOOKUP('2012 Original'!Q25,key_ref,COLUMN(Appointing_Party__2),FALSE)="Agency head",'2012 Appt Party (2)'!Q$1,VLOOKUP('2012 Original'!Q25,key_ref,COLUMN(Appointing_Party__2),FALSE)),CONCATENATE("ERR: ",'2012 Original'!Q25))</f>
        <v>none</v>
      </c>
      <c r="R25" s="2" t="str">
        <f>IFERROR(IF(VLOOKUP('2012 Original'!R25,key_ref,COLUMN(Appointing_Party__2),FALSE)="Agency head",'2012 Appt Party (2)'!R$1,VLOOKUP('2012 Original'!R25,key_ref,COLUMN(Appointing_Party__2),FALSE)),CONCATENATE("ERR: ",'2012 Original'!R25))</f>
        <v>none</v>
      </c>
      <c r="S25" s="2" t="str">
        <f>IFERROR(IF(VLOOKUP('2012 Original'!S25,key_ref,COLUMN(Appointing_Party__2),FALSE)="Agency head",'2012 Appt Party (2)'!S$1,VLOOKUP('2012 Original'!S25,key_ref,COLUMN(Appointing_Party__2),FALSE)),CONCATENATE("ERR: ",'2012 Original'!S25))</f>
        <v>none</v>
      </c>
      <c r="T25" s="2" t="str">
        <f>IFERROR(IF(VLOOKUP('2012 Original'!T25,key_ref,COLUMN(Appointing_Party__2),FALSE)="Agency head",'2012 Appt Party (2)'!T$1,VLOOKUP('2012 Original'!T25,key_ref,COLUMN(Appointing_Party__2),FALSE)),CONCATENATE("ERR: ",'2012 Original'!T25))</f>
        <v>none</v>
      </c>
      <c r="U25" s="2" t="str">
        <f>IFERROR(IF(VLOOKUP('2012 Original'!U25,key_ref,COLUMN(Appointing_Party__2),FALSE)="Agency head",'2012 Appt Party (2)'!U$1,VLOOKUP('2012 Original'!U25,key_ref,COLUMN(Appointing_Party__2),FALSE)),CONCATENATE("ERR: ",'2012 Original'!U25))</f>
        <v>none</v>
      </c>
      <c r="V25" s="2" t="str">
        <f>IFERROR(IF(VLOOKUP('2012 Original'!V25,key_ref,COLUMN(Appointing_Party__2),FALSE)="Agency head",'2012 Appt Party (2)'!V$1,VLOOKUP('2012 Original'!V25,key_ref,COLUMN(Appointing_Party__2),FALSE)),CONCATENATE("ERR: ",'2012 Original'!V25))</f>
        <v>none</v>
      </c>
      <c r="W25" s="2" t="str">
        <f>IFERROR(IF(VLOOKUP('2012 Original'!W25,key_ref,COLUMN(Appointing_Party__2),FALSE)="Agency head",'2012 Appt Party (2)'!W$1,VLOOKUP('2012 Original'!W25,key_ref,COLUMN(Appointing_Party__2),FALSE)),CONCATENATE("ERR: ",'2012 Original'!W25))</f>
        <v>none</v>
      </c>
      <c r="X25" s="2" t="str">
        <f>IFERROR(IF(VLOOKUP('2012 Original'!X25,key_ref,COLUMN(Appointing_Party__2),FALSE)="Agency head",'2012 Appt Party (2)'!X$1,VLOOKUP('2012 Original'!X25,key_ref,COLUMN(Appointing_Party__2),FALSE)),CONCATENATE("ERR: ",'2012 Original'!X25))</f>
        <v>none</v>
      </c>
      <c r="Y25" s="2" t="str">
        <f>IFERROR(IF(VLOOKUP('2012 Original'!Y25,key_ref,COLUMN(Appointing_Party__2),FALSE)="Agency head",'2012 Appt Party (2)'!Y$1,VLOOKUP('2012 Original'!Y25,key_ref,COLUMN(Appointing_Party__2),FALSE)),CONCATENATE("ERR: ",'2012 Original'!Y25))</f>
        <v>none</v>
      </c>
      <c r="Z25" s="2" t="str">
        <f>IFERROR(IF(VLOOKUP('2012 Original'!Z25,key_ref,COLUMN(Appointing_Party__2),FALSE)="Agency head",'2012 Appt Party (2)'!Z$1,VLOOKUP('2012 Original'!Z25,key_ref,COLUMN(Appointing_Party__2),FALSE)),CONCATENATE("ERR: ",'2012 Original'!Z25))</f>
        <v>none</v>
      </c>
      <c r="AA25" s="2" t="str">
        <f>IFERROR(IF(VLOOKUP('2012 Original'!AA25,key_ref,COLUMN(Appointing_Party__2),FALSE)="Agency head",'2012 Appt Party (2)'!AA$1,VLOOKUP('2012 Original'!AA25,key_ref,COLUMN(Appointing_Party__2),FALSE)),CONCATENATE("ERR: ",'2012 Original'!AA25))</f>
        <v>none</v>
      </c>
      <c r="AB25" s="2" t="str">
        <f>IFERROR(IF(VLOOKUP('2012 Original'!AB25,key_ref,COLUMN(Appointing_Party__2),FALSE)="Agency head",'2012 Appt Party (2)'!AB$1,VLOOKUP('2012 Original'!AB25,key_ref,COLUMN(Appointing_Party__2),FALSE)),CONCATENATE("ERR: ",'2012 Original'!AB25))</f>
        <v>none</v>
      </c>
      <c r="AC25" s="2" t="str">
        <f>IFERROR(IF(VLOOKUP('2012 Original'!AC25,key_ref,COLUMN(Appointing_Party__2),FALSE)="Agency head",'2012 Appt Party (2)'!AC$1,VLOOKUP('2012 Original'!AC25,key_ref,COLUMN(Appointing_Party__2),FALSE)),CONCATENATE("ERR: ",'2012 Original'!AC25))</f>
        <v>none</v>
      </c>
      <c r="AD25" s="2" t="str">
        <f>IFERROR(IF(VLOOKUP('2012 Original'!AD25,key_ref,COLUMN(Appointing_Party__2),FALSE)="Agency head",'2012 Appt Party (2)'!AD$1,VLOOKUP('2012 Original'!AD25,key_ref,COLUMN(Appointing_Party__2),FALSE)),CONCATENATE("ERR: ",'2012 Original'!AD25))</f>
        <v>none</v>
      </c>
      <c r="AE25" s="2" t="str">
        <f>IFERROR(IF(VLOOKUP('2012 Original'!AE25,key_ref,COLUMN(Appointing_Party__2),FALSE)="Agency head",'2012 Appt Party (2)'!AE$1,VLOOKUP('2012 Original'!AE25,key_ref,COLUMN(Appointing_Party__2),FALSE)),CONCATENATE("ERR: ",'2012 Original'!AE25))</f>
        <v>none</v>
      </c>
      <c r="AF25" s="2" t="str">
        <f>IFERROR(IF(VLOOKUP('2012 Original'!AF25,key_ref,COLUMN(Appointing_Party__2),FALSE)="Agency head",'2012 Appt Party (2)'!AF$1,VLOOKUP('2012 Original'!AF25,key_ref,COLUMN(Appointing_Party__2),FALSE)),CONCATENATE("ERR: ",'2012 Original'!AF25))</f>
        <v>none</v>
      </c>
      <c r="AG25" s="2" t="str">
        <f>IFERROR(IF(VLOOKUP('2012 Original'!AG25,key_ref,COLUMN(Appointing_Party__2),FALSE)="Agency head",'2012 Appt Party (2)'!AG$1,VLOOKUP('2012 Original'!AG25,key_ref,COLUMN(Appointing_Party__2),FALSE)),CONCATENATE("ERR: ",'2012 Original'!AG25))</f>
        <v>none</v>
      </c>
      <c r="AH25" s="2" t="str">
        <f>IFERROR(IF(VLOOKUP('2012 Original'!AH25,key_ref,COLUMN(Appointing_Party__2),FALSE)="Agency head",'2012 Appt Party (2)'!AH$1,VLOOKUP('2012 Original'!AH25,key_ref,COLUMN(Appointing_Party__2),FALSE)),CONCATENATE("ERR: ",'2012 Original'!AH25))</f>
        <v>none</v>
      </c>
      <c r="AI25" s="2" t="str">
        <f>IFERROR(IF(VLOOKUP('2012 Original'!AI25,key_ref,COLUMN(Appointing_Party__2),FALSE)="Agency head",'2012 Appt Party (2)'!AI$1,VLOOKUP('2012 Original'!AI25,key_ref,COLUMN(Appointing_Party__2),FALSE)),CONCATENATE("ERR: ",'2012 Original'!AI25))</f>
        <v>none</v>
      </c>
      <c r="AJ25" s="2" t="str">
        <f>IFERROR(IF(VLOOKUP('2012 Original'!AJ25,key_ref,COLUMN(Appointing_Party__2),FALSE)="Agency head",'2012 Appt Party (2)'!AJ$1,VLOOKUP('2012 Original'!AJ25,key_ref,COLUMN(Appointing_Party__2),FALSE)),CONCATENATE("ERR: ",'2012 Original'!AJ25))</f>
        <v>none</v>
      </c>
      <c r="AK25" s="2" t="str">
        <f>IFERROR(IF(VLOOKUP('2012 Original'!AK25,key_ref,COLUMN(Appointing_Party__2),FALSE)="Agency head",'2012 Appt Party (2)'!AK$1,VLOOKUP('2012 Original'!AK25,key_ref,COLUMN(Appointing_Party__2),FALSE)),CONCATENATE("ERR: ",'2012 Original'!AK25))</f>
        <v>none</v>
      </c>
      <c r="AL25" s="2" t="str">
        <f>IFERROR(IF(VLOOKUP('2012 Original'!AL25,key_ref,COLUMN(Appointing_Party__2),FALSE)="Agency head",'2012 Appt Party (2)'!AL$1,VLOOKUP('2012 Original'!AL25,key_ref,COLUMN(Appointing_Party__2),FALSE)),CONCATENATE("ERR: ",'2012 Original'!AL25))</f>
        <v>none</v>
      </c>
      <c r="AM25" s="2" t="str">
        <f>IFERROR(IF(VLOOKUP('2012 Original'!AM25,key_ref,COLUMN(Appointing_Party__2),FALSE)="Agency head",'2012 Appt Party (2)'!AM$1,VLOOKUP('2012 Original'!AM25,key_ref,COLUMN(Appointing_Party__2),FALSE)),CONCATENATE("ERR: ",'2012 Original'!AM25))</f>
        <v>none</v>
      </c>
      <c r="AN25" s="2" t="str">
        <f>IFERROR(IF(VLOOKUP('2012 Original'!AN25,key_ref,COLUMN(Appointing_Party__2),FALSE)="Agency head",'2012 Appt Party (2)'!AN$1,VLOOKUP('2012 Original'!AN25,key_ref,COLUMN(Appointing_Party__2),FALSE)),CONCATENATE("ERR: ",'2012 Original'!AN25))</f>
        <v>none</v>
      </c>
      <c r="AO25" s="2" t="str">
        <f>IFERROR(IF(VLOOKUP('2012 Original'!AO25,key_ref,COLUMN(Appointing_Party__2),FALSE)="Agency head",'2012 Appt Party (2)'!AO$1,VLOOKUP('2012 Original'!AO25,key_ref,COLUMN(Appointing_Party__2),FALSE)),CONCATENATE("ERR: ",'2012 Original'!AO25))</f>
        <v>none</v>
      </c>
      <c r="AP25" s="2" t="str">
        <f>IFERROR(IF(VLOOKUP('2012 Original'!AP25,key_ref,COLUMN(Appointing_Party__2),FALSE)="Agency head",'2012 Appt Party (2)'!AP$1,VLOOKUP('2012 Original'!AP25,key_ref,COLUMN(Appointing_Party__2),FALSE)),CONCATENATE("ERR: ",'2012 Original'!AP25))</f>
        <v>none</v>
      </c>
      <c r="AQ25" s="2" t="str">
        <f>IFERROR(IF(VLOOKUP('2012 Original'!AQ25,key_ref,COLUMN(Appointing_Party__2),FALSE)="Agency head",'2012 Appt Party (2)'!AQ$1,VLOOKUP('2012 Original'!AQ25,key_ref,COLUMN(Appointing_Party__2),FALSE)),CONCATENATE("ERR: ",'2012 Original'!AQ25))</f>
        <v>none</v>
      </c>
      <c r="AR25" s="2" t="str">
        <f>IFERROR(IF(VLOOKUP('2012 Original'!AR25,key_ref,COLUMN(Appointing_Party__2),FALSE)="Agency head",'2012 Appt Party (2)'!AR$1,VLOOKUP('2012 Original'!AR25,key_ref,COLUMN(Appointing_Party__2),FALSE)),CONCATENATE("ERR: ",'2012 Original'!AR25))</f>
        <v>none</v>
      </c>
      <c r="AS25" s="2" t="str">
        <f>IFERROR(IF(VLOOKUP('2012 Original'!AS25,key_ref,COLUMN(Appointing_Party__2),FALSE)="Agency head",'2012 Appt Party (2)'!AS$1,VLOOKUP('2012 Original'!AS25,key_ref,COLUMN(Appointing_Party__2),FALSE)),CONCATENATE("ERR: ",'2012 Original'!AS25))</f>
        <v>none</v>
      </c>
      <c r="AT25" s="2" t="str">
        <f>IFERROR(IF(VLOOKUP('2012 Original'!AT25,key_ref,COLUMN(Appointing_Party__2),FALSE)="Agency head",'2012 Appt Party (2)'!AT$1,VLOOKUP('2012 Original'!AT25,key_ref,COLUMN(Appointing_Party__2),FALSE)),CONCATENATE("ERR: ",'2012 Original'!AT25))</f>
        <v>none</v>
      </c>
      <c r="AU25" s="2" t="str">
        <f>IFERROR(IF(VLOOKUP('2012 Original'!AU25,key_ref,COLUMN(Appointing_Party__2),FALSE)="Agency head",'2012 Appt Party (2)'!AU$1,VLOOKUP('2012 Original'!AU25,key_ref,COLUMN(Appointing_Party__2),FALSE)),CONCATENATE("ERR: ",'2012 Original'!AU25))</f>
        <v>none</v>
      </c>
      <c r="AV25" s="2" t="str">
        <f>IFERROR(IF(VLOOKUP('2012 Original'!AV25,key_ref,COLUMN(Appointing_Party__2),FALSE)="Agency head",'2012 Appt Party (2)'!AV$1,VLOOKUP('2012 Original'!AV25,key_ref,COLUMN(Appointing_Party__2),FALSE)),CONCATENATE("ERR: ",'2012 Original'!AV25))</f>
        <v>none</v>
      </c>
      <c r="AW25" s="2" t="str">
        <f>IFERROR(IF(VLOOKUP('2012 Original'!AW25,key_ref,COLUMN(Appointing_Party__2),FALSE)="Agency head",'2012 Appt Party (2)'!AW$1,VLOOKUP('2012 Original'!AW25,key_ref,COLUMN(Appointing_Party__2),FALSE)),CONCATENATE("ERR: ",'2012 Original'!AW25))</f>
        <v>none</v>
      </c>
      <c r="AX25" s="2" t="str">
        <f>IFERROR(IF(VLOOKUP('2012 Original'!AX25,key_ref,COLUMN(Appointing_Party__2),FALSE)="Agency head",'2012 Appt Party (2)'!AX$1,VLOOKUP('2012 Original'!AX25,key_ref,COLUMN(Appointing_Party__2),FALSE)),CONCATENATE("ERR: ",'2012 Original'!AX25))</f>
        <v>none</v>
      </c>
      <c r="AY25" s="2" t="str">
        <f>IFERROR(IF(VLOOKUP('2012 Original'!AY25,key_ref,COLUMN(Appointing_Party__2),FALSE)="Agency head",'2012 Appt Party (2)'!AY$1,VLOOKUP('2012 Original'!AY25,key_ref,COLUMN(Appointing_Party__2),FALSE)),CONCATENATE("ERR: ",'2012 Original'!AY25))</f>
        <v>none</v>
      </c>
      <c r="AZ25" s="2" t="str">
        <f>IFERROR(IF(VLOOKUP('2012 Original'!AZ25,key_ref,COLUMN(Appointing_Party__2),FALSE)="Agency head",'2012 Appt Party (2)'!AZ$1,VLOOKUP('2012 Original'!AZ25,key_ref,COLUMN(Appointing_Party__2),FALSE)),CONCATENATE("ERR: ",'2012 Original'!AZ25))</f>
        <v>none</v>
      </c>
    </row>
    <row r="26" spans="1:52" s="4" customFormat="1">
      <c r="A26" s="3" t="s">
        <v>52</v>
      </c>
      <c r="B26" s="2" t="str">
        <f>IFERROR(IF(VLOOKUP('2012 Original'!B26,key_ref,COLUMN(Appointing_Party__2),FALSE)="Agency head",'2012 Appt Party (2)'!B$1,VLOOKUP('2012 Original'!B26,key_ref,COLUMN(Appointing_Party__2),FALSE)),CONCATENATE("ERR: ",'2012 Original'!B26))</f>
        <v>none</v>
      </c>
      <c r="C26" s="2" t="str">
        <f>IFERROR(IF(VLOOKUP('2012 Original'!C26,key_ref,COLUMN(Appointing_Party__2),FALSE)="Agency head",'2012 Appt Party (2)'!C$1,VLOOKUP('2012 Original'!C26,key_ref,COLUMN(Appointing_Party__2),FALSE)),CONCATENATE("ERR: ",'2012 Original'!C26))</f>
        <v>none</v>
      </c>
      <c r="D26" s="2" t="str">
        <f>IFERROR(IF(VLOOKUP('2012 Original'!D26,key_ref,COLUMN(Appointing_Party__2),FALSE)="Agency head",'2012 Appt Party (2)'!D$1,VLOOKUP('2012 Original'!D26,key_ref,COLUMN(Appointing_Party__2),FALSE)),CONCATENATE("ERR: ",'2012 Original'!D26))</f>
        <v>none</v>
      </c>
      <c r="E26" s="2" t="str">
        <f>IFERROR(IF(VLOOKUP('2012 Original'!E26,key_ref,COLUMN(Appointing_Party__2),FALSE)="Agency head",'2012 Appt Party (2)'!E$1,VLOOKUP('2012 Original'!E26,key_ref,COLUMN(Appointing_Party__2),FALSE)),CONCATENATE("ERR: ",'2012 Original'!E26))</f>
        <v>none</v>
      </c>
      <c r="F26" s="2" t="str">
        <f>IFERROR(IF(VLOOKUP('2012 Original'!F26,key_ref,COLUMN(Appointing_Party__2),FALSE)="Agency head",'2012 Appt Party (2)'!F$1,VLOOKUP('2012 Original'!F26,key_ref,COLUMN(Appointing_Party__2),FALSE)),CONCATENATE("ERR: ",'2012 Original'!F26))</f>
        <v>none</v>
      </c>
      <c r="G26" s="2" t="str">
        <f>IFERROR(IF(VLOOKUP('2012 Original'!G26,key_ref,COLUMN(Appointing_Party__2),FALSE)="Agency head",'2012 Appt Party (2)'!G$1,VLOOKUP('2012 Original'!G26,key_ref,COLUMN(Appointing_Party__2),FALSE)),CONCATENATE("ERR: ",'2012 Original'!G26))</f>
        <v>none</v>
      </c>
      <c r="H26" s="2" t="str">
        <f>IFERROR(IF(VLOOKUP('2012 Original'!H26,key_ref,COLUMN(Appointing_Party__2),FALSE)="Agency head",'2012 Appt Party (2)'!H$1,VLOOKUP('2012 Original'!H26,key_ref,COLUMN(Appointing_Party__2),FALSE)),CONCATENATE("ERR: ",'2012 Original'!H26))</f>
        <v>none</v>
      </c>
      <c r="I26" s="2" t="str">
        <f>IFERROR(IF(VLOOKUP('2012 Original'!I26,key_ref,COLUMN(Appointing_Party__2),FALSE)="Agency head",'2012 Appt Party (2)'!I$1,VLOOKUP('2012 Original'!I26,key_ref,COLUMN(Appointing_Party__2),FALSE)),CONCATENATE("ERR: ",'2012 Original'!I26))</f>
        <v>none</v>
      </c>
      <c r="J26" s="2" t="str">
        <f>IFERROR(IF(VLOOKUP('2012 Original'!J26,key_ref,COLUMN(Appointing_Party__2),FALSE)="Agency head",'2012 Appt Party (2)'!J$1,VLOOKUP('2012 Original'!J26,key_ref,COLUMN(Appointing_Party__2),FALSE)),CONCATENATE("ERR: ",'2012 Original'!J26))</f>
        <v>none</v>
      </c>
      <c r="K26" s="2" t="str">
        <f>IFERROR(IF(VLOOKUP('2012 Original'!K26,key_ref,COLUMN(Appointing_Party__2),FALSE)="Agency head",'2012 Appt Party (2)'!K$1,VLOOKUP('2012 Original'!K26,key_ref,COLUMN(Appointing_Party__2),FALSE)),CONCATENATE("ERR: ",'2012 Original'!K26))</f>
        <v>none</v>
      </c>
      <c r="L26" s="2" t="str">
        <f>IFERROR(IF(VLOOKUP('2012 Original'!L26,key_ref,COLUMN(Appointing_Party__2),FALSE)="Agency head",'2012 Appt Party (2)'!L$1,VLOOKUP('2012 Original'!L26,key_ref,COLUMN(Appointing_Party__2),FALSE)),CONCATENATE("ERR: ",'2012 Original'!L26))</f>
        <v>none</v>
      </c>
      <c r="M26" s="2" t="str">
        <f>IFERROR(IF(VLOOKUP('2012 Original'!M26,key_ref,COLUMN(Appointing_Party__2),FALSE)="Agency head",'2012 Appt Party (2)'!M$1,VLOOKUP('2012 Original'!M26,key_ref,COLUMN(Appointing_Party__2),FALSE)),CONCATENATE("ERR: ",'2012 Original'!M26))</f>
        <v>none</v>
      </c>
      <c r="N26" s="2" t="str">
        <f>IFERROR(IF(VLOOKUP('2012 Original'!N26,key_ref,COLUMN(Appointing_Party__2),FALSE)="Agency head",'2012 Appt Party (2)'!N$1,VLOOKUP('2012 Original'!N26,key_ref,COLUMN(Appointing_Party__2),FALSE)),CONCATENATE("ERR: ",'2012 Original'!N26))</f>
        <v>none</v>
      </c>
      <c r="O26" s="2" t="str">
        <f>IFERROR(IF(VLOOKUP('2012 Original'!O26,key_ref,COLUMN(Appointing_Party__2),FALSE)="Agency head",'2012 Appt Party (2)'!O$1,VLOOKUP('2012 Original'!O26,key_ref,COLUMN(Appointing_Party__2),FALSE)),CONCATENATE("ERR: ",'2012 Original'!O26))</f>
        <v>none</v>
      </c>
      <c r="P26" s="2" t="str">
        <f>IFERROR(IF(VLOOKUP('2012 Original'!P26,key_ref,COLUMN(Appointing_Party__2),FALSE)="Agency head",'2012 Appt Party (2)'!P$1,VLOOKUP('2012 Original'!P26,key_ref,COLUMN(Appointing_Party__2),FALSE)),CONCATENATE("ERR: ",'2012 Original'!P26))</f>
        <v>none</v>
      </c>
      <c r="Q26" s="2" t="str">
        <f>IFERROR(IF(VLOOKUP('2012 Original'!Q26,key_ref,COLUMN(Appointing_Party__2),FALSE)="Agency head",'2012 Appt Party (2)'!Q$1,VLOOKUP('2012 Original'!Q26,key_ref,COLUMN(Appointing_Party__2),FALSE)),CONCATENATE("ERR: ",'2012 Original'!Q26))</f>
        <v>none</v>
      </c>
      <c r="R26" s="2" t="str">
        <f>IFERROR(IF(VLOOKUP('2012 Original'!R26,key_ref,COLUMN(Appointing_Party__2),FALSE)="Agency head",'2012 Appt Party (2)'!R$1,VLOOKUP('2012 Original'!R26,key_ref,COLUMN(Appointing_Party__2),FALSE)),CONCATENATE("ERR: ",'2012 Original'!R26))</f>
        <v>none</v>
      </c>
      <c r="S26" s="2" t="str">
        <f>IFERROR(IF(VLOOKUP('2012 Original'!S26,key_ref,COLUMN(Appointing_Party__2),FALSE)="Agency head",'2012 Appt Party (2)'!S$1,VLOOKUP('2012 Original'!S26,key_ref,COLUMN(Appointing_Party__2),FALSE)),CONCATENATE("ERR: ",'2012 Original'!S26))</f>
        <v>none</v>
      </c>
      <c r="T26" s="2" t="str">
        <f>IFERROR(IF(VLOOKUP('2012 Original'!T26,key_ref,COLUMN(Appointing_Party__2),FALSE)="Agency head",'2012 Appt Party (2)'!T$1,VLOOKUP('2012 Original'!T26,key_ref,COLUMN(Appointing_Party__2),FALSE)),CONCATENATE("ERR: ",'2012 Original'!T26))</f>
        <v>none</v>
      </c>
      <c r="U26" s="2" t="str">
        <f>IFERROR(IF(VLOOKUP('2012 Original'!U26,key_ref,COLUMN(Appointing_Party__2),FALSE)="Agency head",'2012 Appt Party (2)'!U$1,VLOOKUP('2012 Original'!U26,key_ref,COLUMN(Appointing_Party__2),FALSE)),CONCATENATE("ERR: ",'2012 Original'!U26))</f>
        <v>none</v>
      </c>
      <c r="V26" s="2" t="str">
        <f>IFERROR(IF(VLOOKUP('2012 Original'!V26,key_ref,COLUMN(Appointing_Party__2),FALSE)="Agency head",'2012 Appt Party (2)'!V$1,VLOOKUP('2012 Original'!V26,key_ref,COLUMN(Appointing_Party__2),FALSE)),CONCATENATE("ERR: ",'2012 Original'!V26))</f>
        <v>none</v>
      </c>
      <c r="W26" s="2" t="str">
        <f>IFERROR(IF(VLOOKUP('2012 Original'!W26,key_ref,COLUMN(Appointing_Party__2),FALSE)="Agency head",'2012 Appt Party (2)'!W$1,VLOOKUP('2012 Original'!W26,key_ref,COLUMN(Appointing_Party__2),FALSE)),CONCATENATE("ERR: ",'2012 Original'!W26))</f>
        <v>none</v>
      </c>
      <c r="X26" s="2" t="str">
        <f>IFERROR(IF(VLOOKUP('2012 Original'!X26,key_ref,COLUMN(Appointing_Party__2),FALSE)="Agency head",'2012 Appt Party (2)'!X$1,VLOOKUP('2012 Original'!X26,key_ref,COLUMN(Appointing_Party__2),FALSE)),CONCATENATE("ERR: ",'2012 Original'!X26))</f>
        <v>none</v>
      </c>
      <c r="Y26" s="2" t="str">
        <f>IFERROR(IF(VLOOKUP('2012 Original'!Y26,key_ref,COLUMN(Appointing_Party__2),FALSE)="Agency head",'2012 Appt Party (2)'!Y$1,VLOOKUP('2012 Original'!Y26,key_ref,COLUMN(Appointing_Party__2),FALSE)),CONCATENATE("ERR: ",'2012 Original'!Y26))</f>
        <v>none</v>
      </c>
      <c r="Z26" s="2" t="str">
        <f>IFERROR(IF(VLOOKUP('2012 Original'!Z26,key_ref,COLUMN(Appointing_Party__2),FALSE)="Agency head",'2012 Appt Party (2)'!Z$1,VLOOKUP('2012 Original'!Z26,key_ref,COLUMN(Appointing_Party__2),FALSE)),CONCATENATE("ERR: ",'2012 Original'!Z26))</f>
        <v>none</v>
      </c>
      <c r="AA26" s="2" t="str">
        <f>IFERROR(IF(VLOOKUP('2012 Original'!AA26,key_ref,COLUMN(Appointing_Party__2),FALSE)="Agency head",'2012 Appt Party (2)'!AA$1,VLOOKUP('2012 Original'!AA26,key_ref,COLUMN(Appointing_Party__2),FALSE)),CONCATENATE("ERR: ",'2012 Original'!AA26))</f>
        <v>none</v>
      </c>
      <c r="AB26" s="2" t="str">
        <f>IFERROR(IF(VLOOKUP('2012 Original'!AB26,key_ref,COLUMN(Appointing_Party__2),FALSE)="Agency head",'2012 Appt Party (2)'!AB$1,VLOOKUP('2012 Original'!AB26,key_ref,COLUMN(Appointing_Party__2),FALSE)),CONCATENATE("ERR: ",'2012 Original'!AB26))</f>
        <v>none</v>
      </c>
      <c r="AC26" s="2" t="str">
        <f>IFERROR(IF(VLOOKUP('2012 Original'!AC26,key_ref,COLUMN(Appointing_Party__2),FALSE)="Agency head",'2012 Appt Party (2)'!AC$1,VLOOKUP('2012 Original'!AC26,key_ref,COLUMN(Appointing_Party__2),FALSE)),CONCATENATE("ERR: ",'2012 Original'!AC26))</f>
        <v>none</v>
      </c>
      <c r="AD26" s="2" t="str">
        <f>IFERROR(IF(VLOOKUP('2012 Original'!AD26,key_ref,COLUMN(Appointing_Party__2),FALSE)="Agency head",'2012 Appt Party (2)'!AD$1,VLOOKUP('2012 Original'!AD26,key_ref,COLUMN(Appointing_Party__2),FALSE)),CONCATENATE("ERR: ",'2012 Original'!AD26))</f>
        <v>none</v>
      </c>
      <c r="AE26" s="2" t="str">
        <f>IFERROR(IF(VLOOKUP('2012 Original'!AE26,key_ref,COLUMN(Appointing_Party__2),FALSE)="Agency head",'2012 Appt Party (2)'!AE$1,VLOOKUP('2012 Original'!AE26,key_ref,COLUMN(Appointing_Party__2),FALSE)),CONCATENATE("ERR: ",'2012 Original'!AE26))</f>
        <v>none</v>
      </c>
      <c r="AF26" s="2" t="str">
        <f>IFERROR(IF(VLOOKUP('2012 Original'!AF26,key_ref,COLUMN(Appointing_Party__2),FALSE)="Agency head",'2012 Appt Party (2)'!AF$1,VLOOKUP('2012 Original'!AF26,key_ref,COLUMN(Appointing_Party__2),FALSE)),CONCATENATE("ERR: ",'2012 Original'!AF26))</f>
        <v>none</v>
      </c>
      <c r="AG26" s="2" t="str">
        <f>IFERROR(IF(VLOOKUP('2012 Original'!AG26,key_ref,COLUMN(Appointing_Party__2),FALSE)="Agency head",'2012 Appt Party (2)'!AG$1,VLOOKUP('2012 Original'!AG26,key_ref,COLUMN(Appointing_Party__2),FALSE)),CONCATENATE("ERR: ",'2012 Original'!AG26))</f>
        <v>none</v>
      </c>
      <c r="AH26" s="2" t="str">
        <f>IFERROR(IF(VLOOKUP('2012 Original'!AH26,key_ref,COLUMN(Appointing_Party__2),FALSE)="Agency head",'2012 Appt Party (2)'!AH$1,VLOOKUP('2012 Original'!AH26,key_ref,COLUMN(Appointing_Party__2),FALSE)),CONCATENATE("ERR: ",'2012 Original'!AH26))</f>
        <v>none</v>
      </c>
      <c r="AI26" s="2" t="str">
        <f>IFERROR(IF(VLOOKUP('2012 Original'!AI26,key_ref,COLUMN(Appointing_Party__2),FALSE)="Agency head",'2012 Appt Party (2)'!AI$1,VLOOKUP('2012 Original'!AI26,key_ref,COLUMN(Appointing_Party__2),FALSE)),CONCATENATE("ERR: ",'2012 Original'!AI26))</f>
        <v>none</v>
      </c>
      <c r="AJ26" s="2" t="str">
        <f>IFERROR(IF(VLOOKUP('2012 Original'!AJ26,key_ref,COLUMN(Appointing_Party__2),FALSE)="Agency head",'2012 Appt Party (2)'!AJ$1,VLOOKUP('2012 Original'!AJ26,key_ref,COLUMN(Appointing_Party__2),FALSE)),CONCATENATE("ERR: ",'2012 Original'!AJ26))</f>
        <v>none</v>
      </c>
      <c r="AK26" s="2" t="str">
        <f>IFERROR(IF(VLOOKUP('2012 Original'!AK26,key_ref,COLUMN(Appointing_Party__2),FALSE)="Agency head",'2012 Appt Party (2)'!AK$1,VLOOKUP('2012 Original'!AK26,key_ref,COLUMN(Appointing_Party__2),FALSE)),CONCATENATE("ERR: ",'2012 Original'!AK26))</f>
        <v>none</v>
      </c>
      <c r="AL26" s="2" t="str">
        <f>IFERROR(IF(VLOOKUP('2012 Original'!AL26,key_ref,COLUMN(Appointing_Party__2),FALSE)="Agency head",'2012 Appt Party (2)'!AL$1,VLOOKUP('2012 Original'!AL26,key_ref,COLUMN(Appointing_Party__2),FALSE)),CONCATENATE("ERR: ",'2012 Original'!AL26))</f>
        <v>none</v>
      </c>
      <c r="AM26" s="2" t="str">
        <f>IFERROR(IF(VLOOKUP('2012 Original'!AM26,key_ref,COLUMN(Appointing_Party__2),FALSE)="Agency head",'2012 Appt Party (2)'!AM$1,VLOOKUP('2012 Original'!AM26,key_ref,COLUMN(Appointing_Party__2),FALSE)),CONCATENATE("ERR: ",'2012 Original'!AM26))</f>
        <v>none</v>
      </c>
      <c r="AN26" s="2" t="str">
        <f>IFERROR(IF(VLOOKUP('2012 Original'!AN26,key_ref,COLUMN(Appointing_Party__2),FALSE)="Agency head",'2012 Appt Party (2)'!AN$1,VLOOKUP('2012 Original'!AN26,key_ref,COLUMN(Appointing_Party__2),FALSE)),CONCATENATE("ERR: ",'2012 Original'!AN26))</f>
        <v>none</v>
      </c>
      <c r="AO26" s="2" t="str">
        <f>IFERROR(IF(VLOOKUP('2012 Original'!AO26,key_ref,COLUMN(Appointing_Party__2),FALSE)="Agency head",'2012 Appt Party (2)'!AO$1,VLOOKUP('2012 Original'!AO26,key_ref,COLUMN(Appointing_Party__2),FALSE)),CONCATENATE("ERR: ",'2012 Original'!AO26))</f>
        <v>none</v>
      </c>
      <c r="AP26" s="2" t="str">
        <f>IFERROR(IF(VLOOKUP('2012 Original'!AP26,key_ref,COLUMN(Appointing_Party__2),FALSE)="Agency head",'2012 Appt Party (2)'!AP$1,VLOOKUP('2012 Original'!AP26,key_ref,COLUMN(Appointing_Party__2),FALSE)),CONCATENATE("ERR: ",'2012 Original'!AP26))</f>
        <v>none</v>
      </c>
      <c r="AQ26" s="2" t="str">
        <f>IFERROR(IF(VLOOKUP('2012 Original'!AQ26,key_ref,COLUMN(Appointing_Party__2),FALSE)="Agency head",'2012 Appt Party (2)'!AQ$1,VLOOKUP('2012 Original'!AQ26,key_ref,COLUMN(Appointing_Party__2),FALSE)),CONCATENATE("ERR: ",'2012 Original'!AQ26))</f>
        <v>none</v>
      </c>
      <c r="AR26" s="2" t="str">
        <f>IFERROR(IF(VLOOKUP('2012 Original'!AR26,key_ref,COLUMN(Appointing_Party__2),FALSE)="Agency head",'2012 Appt Party (2)'!AR$1,VLOOKUP('2012 Original'!AR26,key_ref,COLUMN(Appointing_Party__2),FALSE)),CONCATENATE("ERR: ",'2012 Original'!AR26))</f>
        <v>none</v>
      </c>
      <c r="AS26" s="2" t="str">
        <f>IFERROR(IF(VLOOKUP('2012 Original'!AS26,key_ref,COLUMN(Appointing_Party__2),FALSE)="Agency head",'2012 Appt Party (2)'!AS$1,VLOOKUP('2012 Original'!AS26,key_ref,COLUMN(Appointing_Party__2),FALSE)),CONCATENATE("ERR: ",'2012 Original'!AS26))</f>
        <v>none</v>
      </c>
      <c r="AT26" s="2" t="str">
        <f>IFERROR(IF(VLOOKUP('2012 Original'!AT26,key_ref,COLUMN(Appointing_Party__2),FALSE)="Agency head",'2012 Appt Party (2)'!AT$1,VLOOKUP('2012 Original'!AT26,key_ref,COLUMN(Appointing_Party__2),FALSE)),CONCATENATE("ERR: ",'2012 Original'!AT26))</f>
        <v>none</v>
      </c>
      <c r="AU26" s="2" t="str">
        <f>IFERROR(IF(VLOOKUP('2012 Original'!AU26,key_ref,COLUMN(Appointing_Party__2),FALSE)="Agency head",'2012 Appt Party (2)'!AU$1,VLOOKUP('2012 Original'!AU26,key_ref,COLUMN(Appointing_Party__2),FALSE)),CONCATENATE("ERR: ",'2012 Original'!AU26))</f>
        <v>none</v>
      </c>
      <c r="AV26" s="2" t="str">
        <f>IFERROR(IF(VLOOKUP('2012 Original'!AV26,key_ref,COLUMN(Appointing_Party__2),FALSE)="Agency head",'2012 Appt Party (2)'!AV$1,VLOOKUP('2012 Original'!AV26,key_ref,COLUMN(Appointing_Party__2),FALSE)),CONCATENATE("ERR: ",'2012 Original'!AV26))</f>
        <v>none</v>
      </c>
      <c r="AW26" s="2" t="str">
        <f>IFERROR(IF(VLOOKUP('2012 Original'!AW26,key_ref,COLUMN(Appointing_Party__2),FALSE)="Agency head",'2012 Appt Party (2)'!AW$1,VLOOKUP('2012 Original'!AW26,key_ref,COLUMN(Appointing_Party__2),FALSE)),CONCATENATE("ERR: ",'2012 Original'!AW26))</f>
        <v>none</v>
      </c>
      <c r="AX26" s="2" t="str">
        <f>IFERROR(IF(VLOOKUP('2012 Original'!AX26,key_ref,COLUMN(Appointing_Party__2),FALSE)="Agency head",'2012 Appt Party (2)'!AX$1,VLOOKUP('2012 Original'!AX26,key_ref,COLUMN(Appointing_Party__2),FALSE)),CONCATENATE("ERR: ",'2012 Original'!AX26))</f>
        <v>none</v>
      </c>
      <c r="AY26" s="2" t="str">
        <f>IFERROR(IF(VLOOKUP('2012 Original'!AY26,key_ref,COLUMN(Appointing_Party__2),FALSE)="Agency head",'2012 Appt Party (2)'!AY$1,VLOOKUP('2012 Original'!AY26,key_ref,COLUMN(Appointing_Party__2),FALSE)),CONCATENATE("ERR: ",'2012 Original'!AY26))</f>
        <v>none</v>
      </c>
      <c r="AZ26" s="2" t="str">
        <f>IFERROR(IF(VLOOKUP('2012 Original'!AZ26,key_ref,COLUMN(Appointing_Party__2),FALSE)="Agency head",'2012 Appt Party (2)'!AZ$1,VLOOKUP('2012 Original'!AZ26,key_ref,COLUMN(Appointing_Party__2),FALSE)),CONCATENATE("ERR: ",'2012 Original'!AZ26))</f>
        <v>none</v>
      </c>
    </row>
    <row r="27" spans="1:52" s="4" customFormat="1">
      <c r="A27" s="3" t="s">
        <v>53</v>
      </c>
      <c r="B27" s="2" t="str">
        <f>IFERROR(IF(VLOOKUP('2012 Original'!B27,key_ref,COLUMN(Appointing_Party__2),FALSE)="Agency head",'2012 Appt Party (2)'!B$1,VLOOKUP('2012 Original'!B27,key_ref,COLUMN(Appointing_Party__2),FALSE)),CONCATENATE("ERR: ",'2012 Original'!B27))</f>
        <v>none</v>
      </c>
      <c r="C27" s="2" t="str">
        <f>IFERROR(IF(VLOOKUP('2012 Original'!C27,key_ref,COLUMN(Appointing_Party__2),FALSE)="Agency head",'2012 Appt Party (2)'!C$1,VLOOKUP('2012 Original'!C27,key_ref,COLUMN(Appointing_Party__2),FALSE)),CONCATENATE("ERR: ",'2012 Original'!C27))</f>
        <v>none</v>
      </c>
      <c r="D27" s="2" t="str">
        <f>IFERROR(IF(VLOOKUP('2012 Original'!D27,key_ref,COLUMN(Appointing_Party__2),FALSE)="Agency head",'2012 Appt Party (2)'!D$1,VLOOKUP('2012 Original'!D27,key_ref,COLUMN(Appointing_Party__2),FALSE)),CONCATENATE("ERR: ",'2012 Original'!D27))</f>
        <v>none</v>
      </c>
      <c r="E27" s="2" t="str">
        <f>IFERROR(IF(VLOOKUP('2012 Original'!E27,key_ref,COLUMN(Appointing_Party__2),FALSE)="Agency head",'2012 Appt Party (2)'!E$1,VLOOKUP('2012 Original'!E27,key_ref,COLUMN(Appointing_Party__2),FALSE)),CONCATENATE("ERR: ",'2012 Original'!E27))</f>
        <v>none</v>
      </c>
      <c r="F27" s="2" t="str">
        <f>IFERROR(IF(VLOOKUP('2012 Original'!F27,key_ref,COLUMN(Appointing_Party__2),FALSE)="Agency head",'2012 Appt Party (2)'!F$1,VLOOKUP('2012 Original'!F27,key_ref,COLUMN(Appointing_Party__2),FALSE)),CONCATENATE("ERR: ",'2012 Original'!F27))</f>
        <v>none</v>
      </c>
      <c r="G27" s="2" t="str">
        <f>IFERROR(IF(VLOOKUP('2012 Original'!G27,key_ref,COLUMN(Appointing_Party__2),FALSE)="Agency head",'2012 Appt Party (2)'!G$1,VLOOKUP('2012 Original'!G27,key_ref,COLUMN(Appointing_Party__2),FALSE)),CONCATENATE("ERR: ",'2012 Original'!G27))</f>
        <v>none</v>
      </c>
      <c r="H27" s="2" t="str">
        <f>IFERROR(IF(VLOOKUP('2012 Original'!H27,key_ref,COLUMN(Appointing_Party__2),FALSE)="Agency head",'2012 Appt Party (2)'!H$1,VLOOKUP('2012 Original'!H27,key_ref,COLUMN(Appointing_Party__2),FALSE)),CONCATENATE("ERR: ",'2012 Original'!H27))</f>
        <v>none</v>
      </c>
      <c r="I27" s="2" t="str">
        <f>IFERROR(IF(VLOOKUP('2012 Original'!I27,key_ref,COLUMN(Appointing_Party__2),FALSE)="Agency head",'2012 Appt Party (2)'!I$1,VLOOKUP('2012 Original'!I27,key_ref,COLUMN(Appointing_Party__2),FALSE)),CONCATENATE("ERR: ",'2012 Original'!I27))</f>
        <v>none</v>
      </c>
      <c r="J27" s="2" t="str">
        <f>IFERROR(IF(VLOOKUP('2012 Original'!J27,key_ref,COLUMN(Appointing_Party__2),FALSE)="Agency head",'2012 Appt Party (2)'!J$1,VLOOKUP('2012 Original'!J27,key_ref,COLUMN(Appointing_Party__2),FALSE)),CONCATENATE("ERR: ",'2012 Original'!J27))</f>
        <v>none</v>
      </c>
      <c r="K27" s="2" t="str">
        <f>IFERROR(IF(VLOOKUP('2012 Original'!K27,key_ref,COLUMN(Appointing_Party__2),FALSE)="Agency head",'2012 Appt Party (2)'!K$1,VLOOKUP('2012 Original'!K27,key_ref,COLUMN(Appointing_Party__2),FALSE)),CONCATENATE("ERR: ",'2012 Original'!K27))</f>
        <v>none</v>
      </c>
      <c r="L27" s="2" t="str">
        <f>IFERROR(IF(VLOOKUP('2012 Original'!L27,key_ref,COLUMN(Appointing_Party__2),FALSE)="Agency head",'2012 Appt Party (2)'!L$1,VLOOKUP('2012 Original'!L27,key_ref,COLUMN(Appointing_Party__2),FALSE)),CONCATENATE("ERR: ",'2012 Original'!L27))</f>
        <v>none</v>
      </c>
      <c r="M27" s="2" t="str">
        <f>IFERROR(IF(VLOOKUP('2012 Original'!M27,key_ref,COLUMN(Appointing_Party__2),FALSE)="Agency head",'2012 Appt Party (2)'!M$1,VLOOKUP('2012 Original'!M27,key_ref,COLUMN(Appointing_Party__2),FALSE)),CONCATENATE("ERR: ",'2012 Original'!M27))</f>
        <v>none</v>
      </c>
      <c r="N27" s="2" t="str">
        <f>IFERROR(IF(VLOOKUP('2012 Original'!N27,key_ref,COLUMN(Appointing_Party__2),FALSE)="Agency head",'2012 Appt Party (2)'!N$1,VLOOKUP('2012 Original'!N27,key_ref,COLUMN(Appointing_Party__2),FALSE)),CONCATENATE("ERR: ",'2012 Original'!N27))</f>
        <v>none</v>
      </c>
      <c r="O27" s="2" t="str">
        <f>IFERROR(IF(VLOOKUP('2012 Original'!O27,key_ref,COLUMN(Appointing_Party__2),FALSE)="Agency head",'2012 Appt Party (2)'!O$1,VLOOKUP('2012 Original'!O27,key_ref,COLUMN(Appointing_Party__2),FALSE)),CONCATENATE("ERR: ",'2012 Original'!O27))</f>
        <v>none</v>
      </c>
      <c r="P27" s="2" t="str">
        <f>IFERROR(IF(VLOOKUP('2012 Original'!P27,key_ref,COLUMN(Appointing_Party__2),FALSE)="Agency head",'2012 Appt Party (2)'!P$1,VLOOKUP('2012 Original'!P27,key_ref,COLUMN(Appointing_Party__2),FALSE)),CONCATENATE("ERR: ",'2012 Original'!P27))</f>
        <v>none</v>
      </c>
      <c r="Q27" s="2" t="str">
        <f>IFERROR(IF(VLOOKUP('2012 Original'!Q27,key_ref,COLUMN(Appointing_Party__2),FALSE)="Agency head",'2012 Appt Party (2)'!Q$1,VLOOKUP('2012 Original'!Q27,key_ref,COLUMN(Appointing_Party__2),FALSE)),CONCATENATE("ERR: ",'2012 Original'!Q27))</f>
        <v>none</v>
      </c>
      <c r="R27" s="2" t="str">
        <f>IFERROR(IF(VLOOKUP('2012 Original'!R27,key_ref,COLUMN(Appointing_Party__2),FALSE)="Agency head",'2012 Appt Party (2)'!R$1,VLOOKUP('2012 Original'!R27,key_ref,COLUMN(Appointing_Party__2),FALSE)),CONCATENATE("ERR: ",'2012 Original'!R27))</f>
        <v>none</v>
      </c>
      <c r="S27" s="2" t="str">
        <f>IFERROR(IF(VLOOKUP('2012 Original'!S27,key_ref,COLUMN(Appointing_Party__2),FALSE)="Agency head",'2012 Appt Party (2)'!S$1,VLOOKUP('2012 Original'!S27,key_ref,COLUMN(Appointing_Party__2),FALSE)),CONCATENATE("ERR: ",'2012 Original'!S27))</f>
        <v>none</v>
      </c>
      <c r="T27" s="2" t="str">
        <f>IFERROR(IF(VLOOKUP('2012 Original'!T27,key_ref,COLUMN(Appointing_Party__2),FALSE)="Agency head",'2012 Appt Party (2)'!T$1,VLOOKUP('2012 Original'!T27,key_ref,COLUMN(Appointing_Party__2),FALSE)),CONCATENATE("ERR: ",'2012 Original'!T27))</f>
        <v>none</v>
      </c>
      <c r="U27" s="2" t="str">
        <f>IFERROR(IF(VLOOKUP('2012 Original'!U27,key_ref,COLUMN(Appointing_Party__2),FALSE)="Agency head",'2012 Appt Party (2)'!U$1,VLOOKUP('2012 Original'!U27,key_ref,COLUMN(Appointing_Party__2),FALSE)),CONCATENATE("ERR: ",'2012 Original'!U27))</f>
        <v>none</v>
      </c>
      <c r="V27" s="2" t="str">
        <f>IFERROR(IF(VLOOKUP('2012 Original'!V27,key_ref,COLUMN(Appointing_Party__2),FALSE)="Agency head",'2012 Appt Party (2)'!V$1,VLOOKUP('2012 Original'!V27,key_ref,COLUMN(Appointing_Party__2),FALSE)),CONCATENATE("ERR: ",'2012 Original'!V27))</f>
        <v>none</v>
      </c>
      <c r="W27" s="2" t="str">
        <f>IFERROR(IF(VLOOKUP('2012 Original'!W27,key_ref,COLUMN(Appointing_Party__2),FALSE)="Agency head",'2012 Appt Party (2)'!W$1,VLOOKUP('2012 Original'!W27,key_ref,COLUMN(Appointing_Party__2),FALSE)),CONCATENATE("ERR: ",'2012 Original'!W27))</f>
        <v>none</v>
      </c>
      <c r="X27" s="2" t="str">
        <f>IFERROR(IF(VLOOKUP('2012 Original'!X27,key_ref,COLUMN(Appointing_Party__2),FALSE)="Agency head",'2012 Appt Party (2)'!X$1,VLOOKUP('2012 Original'!X27,key_ref,COLUMN(Appointing_Party__2),FALSE)),CONCATENATE("ERR: ",'2012 Original'!X27))</f>
        <v>none</v>
      </c>
      <c r="Y27" s="2" t="str">
        <f>IFERROR(IF(VLOOKUP('2012 Original'!Y27,key_ref,COLUMN(Appointing_Party__2),FALSE)="Agency head",'2012 Appt Party (2)'!Y$1,VLOOKUP('2012 Original'!Y27,key_ref,COLUMN(Appointing_Party__2),FALSE)),CONCATENATE("ERR: ",'2012 Original'!Y27))</f>
        <v>none</v>
      </c>
      <c r="Z27" s="2" t="str">
        <f>IFERROR(IF(VLOOKUP('2012 Original'!Z27,key_ref,COLUMN(Appointing_Party__2),FALSE)="Agency head",'2012 Appt Party (2)'!Z$1,VLOOKUP('2012 Original'!Z27,key_ref,COLUMN(Appointing_Party__2),FALSE)),CONCATENATE("ERR: ",'2012 Original'!Z27))</f>
        <v>none</v>
      </c>
      <c r="AA27" s="2" t="str">
        <f>IFERROR(IF(VLOOKUP('2012 Original'!AA27,key_ref,COLUMN(Appointing_Party__2),FALSE)="Agency head",'2012 Appt Party (2)'!AA$1,VLOOKUP('2012 Original'!AA27,key_ref,COLUMN(Appointing_Party__2),FALSE)),CONCATENATE("ERR: ",'2012 Original'!AA27))</f>
        <v>none</v>
      </c>
      <c r="AB27" s="2" t="str">
        <f>IFERROR(IF(VLOOKUP('2012 Original'!AB27,key_ref,COLUMN(Appointing_Party__2),FALSE)="Agency head",'2012 Appt Party (2)'!AB$1,VLOOKUP('2012 Original'!AB27,key_ref,COLUMN(Appointing_Party__2),FALSE)),CONCATENATE("ERR: ",'2012 Original'!AB27))</f>
        <v>none</v>
      </c>
      <c r="AC27" s="2" t="str">
        <f>IFERROR(IF(VLOOKUP('2012 Original'!AC27,key_ref,COLUMN(Appointing_Party__2),FALSE)="Agency head",'2012 Appt Party (2)'!AC$1,VLOOKUP('2012 Original'!AC27,key_ref,COLUMN(Appointing_Party__2),FALSE)),CONCATENATE("ERR: ",'2012 Original'!AC27))</f>
        <v>none</v>
      </c>
      <c r="AD27" s="2" t="str">
        <f>IFERROR(IF(VLOOKUP('2012 Original'!AD27,key_ref,COLUMN(Appointing_Party__2),FALSE)="Agency head",'2012 Appt Party (2)'!AD$1,VLOOKUP('2012 Original'!AD27,key_ref,COLUMN(Appointing_Party__2),FALSE)),CONCATENATE("ERR: ",'2012 Original'!AD27))</f>
        <v>none</v>
      </c>
      <c r="AE27" s="2" t="str">
        <f>IFERROR(IF(VLOOKUP('2012 Original'!AE27,key_ref,COLUMN(Appointing_Party__2),FALSE)="Agency head",'2012 Appt Party (2)'!AE$1,VLOOKUP('2012 Original'!AE27,key_ref,COLUMN(Appointing_Party__2),FALSE)),CONCATENATE("ERR: ",'2012 Original'!AE27))</f>
        <v>none</v>
      </c>
      <c r="AF27" s="2" t="str">
        <f>IFERROR(IF(VLOOKUP('2012 Original'!AF27,key_ref,COLUMN(Appointing_Party__2),FALSE)="Agency head",'2012 Appt Party (2)'!AF$1,VLOOKUP('2012 Original'!AF27,key_ref,COLUMN(Appointing_Party__2),FALSE)),CONCATENATE("ERR: ",'2012 Original'!AF27))</f>
        <v>none</v>
      </c>
      <c r="AG27" s="2" t="str">
        <f>IFERROR(IF(VLOOKUP('2012 Original'!AG27,key_ref,COLUMN(Appointing_Party__2),FALSE)="Agency head",'2012 Appt Party (2)'!AG$1,VLOOKUP('2012 Original'!AG27,key_ref,COLUMN(Appointing_Party__2),FALSE)),CONCATENATE("ERR: ",'2012 Original'!AG27))</f>
        <v>none</v>
      </c>
      <c r="AH27" s="2" t="str">
        <f>IFERROR(IF(VLOOKUP('2012 Original'!AH27,key_ref,COLUMN(Appointing_Party__2),FALSE)="Agency head",'2012 Appt Party (2)'!AH$1,VLOOKUP('2012 Original'!AH27,key_ref,COLUMN(Appointing_Party__2),FALSE)),CONCATENATE("ERR: ",'2012 Original'!AH27))</f>
        <v>none</v>
      </c>
      <c r="AI27" s="2" t="str">
        <f>IFERROR(IF(VLOOKUP('2012 Original'!AI27,key_ref,COLUMN(Appointing_Party__2),FALSE)="Agency head",'2012 Appt Party (2)'!AI$1,VLOOKUP('2012 Original'!AI27,key_ref,COLUMN(Appointing_Party__2),FALSE)),CONCATENATE("ERR: ",'2012 Original'!AI27))</f>
        <v>none</v>
      </c>
      <c r="AJ27" s="2" t="str">
        <f>IFERROR(IF(VLOOKUP('2012 Original'!AJ27,key_ref,COLUMN(Appointing_Party__2),FALSE)="Agency head",'2012 Appt Party (2)'!AJ$1,VLOOKUP('2012 Original'!AJ27,key_ref,COLUMN(Appointing_Party__2),FALSE)),CONCATENATE("ERR: ",'2012 Original'!AJ27))</f>
        <v>none</v>
      </c>
      <c r="AK27" s="2" t="str">
        <f>IFERROR(IF(VLOOKUP('2012 Original'!AK27,key_ref,COLUMN(Appointing_Party__2),FALSE)="Agency head",'2012 Appt Party (2)'!AK$1,VLOOKUP('2012 Original'!AK27,key_ref,COLUMN(Appointing_Party__2),FALSE)),CONCATENATE("ERR: ",'2012 Original'!AK27))</f>
        <v>none</v>
      </c>
      <c r="AL27" s="2" t="str">
        <f>IFERROR(IF(VLOOKUP('2012 Original'!AL27,key_ref,COLUMN(Appointing_Party__2),FALSE)="Agency head",'2012 Appt Party (2)'!AL$1,VLOOKUP('2012 Original'!AL27,key_ref,COLUMN(Appointing_Party__2),FALSE)),CONCATENATE("ERR: ",'2012 Original'!AL27))</f>
        <v>none</v>
      </c>
      <c r="AM27" s="2" t="str">
        <f>IFERROR(IF(VLOOKUP('2012 Original'!AM27,key_ref,COLUMN(Appointing_Party__2),FALSE)="Agency head",'2012 Appt Party (2)'!AM$1,VLOOKUP('2012 Original'!AM27,key_ref,COLUMN(Appointing_Party__2),FALSE)),CONCATENATE("ERR: ",'2012 Original'!AM27))</f>
        <v>none</v>
      </c>
      <c r="AN27" s="2" t="str">
        <f>IFERROR(IF(VLOOKUP('2012 Original'!AN27,key_ref,COLUMN(Appointing_Party__2),FALSE)="Agency head",'2012 Appt Party (2)'!AN$1,VLOOKUP('2012 Original'!AN27,key_ref,COLUMN(Appointing_Party__2),FALSE)),CONCATENATE("ERR: ",'2012 Original'!AN27))</f>
        <v>none</v>
      </c>
      <c r="AO27" s="2" t="str">
        <f>IFERROR(IF(VLOOKUP('2012 Original'!AO27,key_ref,COLUMN(Appointing_Party__2),FALSE)="Agency head",'2012 Appt Party (2)'!AO$1,VLOOKUP('2012 Original'!AO27,key_ref,COLUMN(Appointing_Party__2),FALSE)),CONCATENATE("ERR: ",'2012 Original'!AO27))</f>
        <v>none</v>
      </c>
      <c r="AP27" s="2" t="str">
        <f>IFERROR(IF(VLOOKUP('2012 Original'!AP27,key_ref,COLUMN(Appointing_Party__2),FALSE)="Agency head",'2012 Appt Party (2)'!AP$1,VLOOKUP('2012 Original'!AP27,key_ref,COLUMN(Appointing_Party__2),FALSE)),CONCATENATE("ERR: ",'2012 Original'!AP27))</f>
        <v>none</v>
      </c>
      <c r="AQ27" s="2" t="str">
        <f>IFERROR(IF(VLOOKUP('2012 Original'!AQ27,key_ref,COLUMN(Appointing_Party__2),FALSE)="Agency head",'2012 Appt Party (2)'!AQ$1,VLOOKUP('2012 Original'!AQ27,key_ref,COLUMN(Appointing_Party__2),FALSE)),CONCATENATE("ERR: ",'2012 Original'!AQ27))</f>
        <v>none</v>
      </c>
      <c r="AR27" s="2" t="str">
        <f>IFERROR(IF(VLOOKUP('2012 Original'!AR27,key_ref,COLUMN(Appointing_Party__2),FALSE)="Agency head",'2012 Appt Party (2)'!AR$1,VLOOKUP('2012 Original'!AR27,key_ref,COLUMN(Appointing_Party__2),FALSE)),CONCATENATE("ERR: ",'2012 Original'!AR27))</f>
        <v>none</v>
      </c>
      <c r="AS27" s="2" t="str">
        <f>IFERROR(IF(VLOOKUP('2012 Original'!AS27,key_ref,COLUMN(Appointing_Party__2),FALSE)="Agency head",'2012 Appt Party (2)'!AS$1,VLOOKUP('2012 Original'!AS27,key_ref,COLUMN(Appointing_Party__2),FALSE)),CONCATENATE("ERR: ",'2012 Original'!AS27))</f>
        <v>none</v>
      </c>
      <c r="AT27" s="2" t="str">
        <f>IFERROR(IF(VLOOKUP('2012 Original'!AT27,key_ref,COLUMN(Appointing_Party__2),FALSE)="Agency head",'2012 Appt Party (2)'!AT$1,VLOOKUP('2012 Original'!AT27,key_ref,COLUMN(Appointing_Party__2),FALSE)),CONCATENATE("ERR: ",'2012 Original'!AT27))</f>
        <v>none</v>
      </c>
      <c r="AU27" s="2" t="str">
        <f>IFERROR(IF(VLOOKUP('2012 Original'!AU27,key_ref,COLUMN(Appointing_Party__2),FALSE)="Agency head",'2012 Appt Party (2)'!AU$1,VLOOKUP('2012 Original'!AU27,key_ref,COLUMN(Appointing_Party__2),FALSE)),CONCATENATE("ERR: ",'2012 Original'!AU27))</f>
        <v>none</v>
      </c>
      <c r="AV27" s="2" t="str">
        <f>IFERROR(IF(VLOOKUP('2012 Original'!AV27,key_ref,COLUMN(Appointing_Party__2),FALSE)="Agency head",'2012 Appt Party (2)'!AV$1,VLOOKUP('2012 Original'!AV27,key_ref,COLUMN(Appointing_Party__2),FALSE)),CONCATENATE("ERR: ",'2012 Original'!AV27))</f>
        <v>none</v>
      </c>
      <c r="AW27" s="2" t="str">
        <f>IFERROR(IF(VLOOKUP('2012 Original'!AW27,key_ref,COLUMN(Appointing_Party__2),FALSE)="Agency head",'2012 Appt Party (2)'!AW$1,VLOOKUP('2012 Original'!AW27,key_ref,COLUMN(Appointing_Party__2),FALSE)),CONCATENATE("ERR: ",'2012 Original'!AW27))</f>
        <v>none</v>
      </c>
      <c r="AX27" s="2" t="str">
        <f>IFERROR(IF(VLOOKUP('2012 Original'!AX27,key_ref,COLUMN(Appointing_Party__2),FALSE)="Agency head",'2012 Appt Party (2)'!AX$1,VLOOKUP('2012 Original'!AX27,key_ref,COLUMN(Appointing_Party__2),FALSE)),CONCATENATE("ERR: ",'2012 Original'!AX27))</f>
        <v>none</v>
      </c>
      <c r="AY27" s="2" t="str">
        <f>IFERROR(IF(VLOOKUP('2012 Original'!AY27,key_ref,COLUMN(Appointing_Party__2),FALSE)="Agency head",'2012 Appt Party (2)'!AY$1,VLOOKUP('2012 Original'!AY27,key_ref,COLUMN(Appointing_Party__2),FALSE)),CONCATENATE("ERR: ",'2012 Original'!AY27))</f>
        <v>none</v>
      </c>
      <c r="AZ27" s="2" t="str">
        <f>IFERROR(IF(VLOOKUP('2012 Original'!AZ27,key_ref,COLUMN(Appointing_Party__2),FALSE)="Agency head",'2012 Appt Party (2)'!AZ$1,VLOOKUP('2012 Original'!AZ27,key_ref,COLUMN(Appointing_Party__2),FALSE)),CONCATENATE("ERR: ",'2012 Original'!AZ27))</f>
        <v>none</v>
      </c>
    </row>
    <row r="28" spans="1:52" s="4" customFormat="1">
      <c r="A28" s="3" t="s">
        <v>54</v>
      </c>
      <c r="B28" s="2" t="str">
        <f>IFERROR(IF(VLOOKUP('2012 Original'!B28,key_ref,COLUMN(Appointing_Party__2),FALSE)="Agency head",'2012 Appt Party (2)'!B$1,VLOOKUP('2012 Original'!B28,key_ref,COLUMN(Appointing_Party__2),FALSE)),CONCATENATE("ERR: ",'2012 Original'!B28))</f>
        <v>none</v>
      </c>
      <c r="C28" s="2" t="str">
        <f>IFERROR(IF(VLOOKUP('2012 Original'!C28,key_ref,COLUMN(Appointing_Party__2),FALSE)="Agency head",'2012 Appt Party (2)'!C$1,VLOOKUP('2012 Original'!C28,key_ref,COLUMN(Appointing_Party__2),FALSE)),CONCATENATE("ERR: ",'2012 Original'!C28))</f>
        <v>none</v>
      </c>
      <c r="D28" s="2" t="str">
        <f>IFERROR(IF(VLOOKUP('2012 Original'!D28,key_ref,COLUMN(Appointing_Party__2),FALSE)="Agency head",'2012 Appt Party (2)'!D$1,VLOOKUP('2012 Original'!D28,key_ref,COLUMN(Appointing_Party__2),FALSE)),CONCATENATE("ERR: ",'2012 Original'!D28))</f>
        <v>none</v>
      </c>
      <c r="E28" s="2" t="str">
        <f>IFERROR(IF(VLOOKUP('2012 Original'!E28,key_ref,COLUMN(Appointing_Party__2),FALSE)="Agency head",'2012 Appt Party (2)'!E$1,VLOOKUP('2012 Original'!E28,key_ref,COLUMN(Appointing_Party__2),FALSE)),CONCATENATE("ERR: ",'2012 Original'!E28))</f>
        <v>none</v>
      </c>
      <c r="F28" s="2" t="str">
        <f>IFERROR(IF(VLOOKUP('2012 Original'!F28,key_ref,COLUMN(Appointing_Party__2),FALSE)="Agency head",'2012 Appt Party (2)'!F$1,VLOOKUP('2012 Original'!F28,key_ref,COLUMN(Appointing_Party__2),FALSE)),CONCATENATE("ERR: ",'2012 Original'!F28))</f>
        <v>none</v>
      </c>
      <c r="G28" s="2" t="str">
        <f>IFERROR(IF(VLOOKUP('2012 Original'!G28,key_ref,COLUMN(Appointing_Party__2),FALSE)="Agency head",'2012 Appt Party (2)'!G$1,VLOOKUP('2012 Original'!G28,key_ref,COLUMN(Appointing_Party__2),FALSE)),CONCATENATE("ERR: ",'2012 Original'!G28))</f>
        <v>none</v>
      </c>
      <c r="H28" s="2" t="str">
        <f>IFERROR(IF(VLOOKUP('2012 Original'!H28,key_ref,COLUMN(Appointing_Party__2),FALSE)="Agency head",'2012 Appt Party (2)'!H$1,VLOOKUP('2012 Original'!H28,key_ref,COLUMN(Appointing_Party__2),FALSE)),CONCATENATE("ERR: ",'2012 Original'!H28))</f>
        <v>none</v>
      </c>
      <c r="I28" s="2" t="str">
        <f>IFERROR(IF(VLOOKUP('2012 Original'!I28,key_ref,COLUMN(Appointing_Party__2),FALSE)="Agency head",'2012 Appt Party (2)'!I$1,VLOOKUP('2012 Original'!I28,key_ref,COLUMN(Appointing_Party__2),FALSE)),CONCATENATE("ERR: ",'2012 Original'!I28))</f>
        <v>none</v>
      </c>
      <c r="J28" s="2" t="str">
        <f>IFERROR(IF(VLOOKUP('2012 Original'!J28,key_ref,COLUMN(Appointing_Party__2),FALSE)="Agency head",'2012 Appt Party (2)'!J$1,VLOOKUP('2012 Original'!J28,key_ref,COLUMN(Appointing_Party__2),FALSE)),CONCATENATE("ERR: ",'2012 Original'!J28))</f>
        <v>none</v>
      </c>
      <c r="K28" s="2" t="str">
        <f>IFERROR(IF(VLOOKUP('2012 Original'!K28,key_ref,COLUMN(Appointing_Party__2),FALSE)="Agency head",'2012 Appt Party (2)'!K$1,VLOOKUP('2012 Original'!K28,key_ref,COLUMN(Appointing_Party__2),FALSE)),CONCATENATE("ERR: ",'2012 Original'!K28))</f>
        <v>none</v>
      </c>
      <c r="L28" s="2" t="str">
        <f>IFERROR(IF(VLOOKUP('2012 Original'!L28,key_ref,COLUMN(Appointing_Party__2),FALSE)="Agency head",'2012 Appt Party (2)'!L$1,VLOOKUP('2012 Original'!L28,key_ref,COLUMN(Appointing_Party__2),FALSE)),CONCATENATE("ERR: ",'2012 Original'!L28))</f>
        <v>none</v>
      </c>
      <c r="M28" s="2" t="str">
        <f>IFERROR(IF(VLOOKUP('2012 Original'!M28,key_ref,COLUMN(Appointing_Party__2),FALSE)="Agency head",'2012 Appt Party (2)'!M$1,VLOOKUP('2012 Original'!M28,key_ref,COLUMN(Appointing_Party__2),FALSE)),CONCATENATE("ERR: ",'2012 Original'!M28))</f>
        <v>none</v>
      </c>
      <c r="N28" s="2" t="str">
        <f>IFERROR(IF(VLOOKUP('2012 Original'!N28,key_ref,COLUMN(Appointing_Party__2),FALSE)="Agency head",'2012 Appt Party (2)'!N$1,VLOOKUP('2012 Original'!N28,key_ref,COLUMN(Appointing_Party__2),FALSE)),CONCATENATE("ERR: ",'2012 Original'!N28))</f>
        <v>none</v>
      </c>
      <c r="O28" s="2" t="str">
        <f>IFERROR(IF(VLOOKUP('2012 Original'!O28,key_ref,COLUMN(Appointing_Party__2),FALSE)="Agency head",'2012 Appt Party (2)'!O$1,VLOOKUP('2012 Original'!O28,key_ref,COLUMN(Appointing_Party__2),FALSE)),CONCATENATE("ERR: ",'2012 Original'!O28))</f>
        <v>none</v>
      </c>
      <c r="P28" s="2" t="str">
        <f>IFERROR(IF(VLOOKUP('2012 Original'!P28,key_ref,COLUMN(Appointing_Party__2),FALSE)="Agency head",'2012 Appt Party (2)'!P$1,VLOOKUP('2012 Original'!P28,key_ref,COLUMN(Appointing_Party__2),FALSE)),CONCATENATE("ERR: ",'2012 Original'!P28))</f>
        <v>none</v>
      </c>
      <c r="Q28" s="2" t="str">
        <f>IFERROR(IF(VLOOKUP('2012 Original'!Q28,key_ref,COLUMN(Appointing_Party__2),FALSE)="Agency head",'2012 Appt Party (2)'!Q$1,VLOOKUP('2012 Original'!Q28,key_ref,COLUMN(Appointing_Party__2),FALSE)),CONCATENATE("ERR: ",'2012 Original'!Q28))</f>
        <v>none</v>
      </c>
      <c r="R28" s="2" t="str">
        <f>IFERROR(IF(VLOOKUP('2012 Original'!R28,key_ref,COLUMN(Appointing_Party__2),FALSE)="Agency head",'2012 Appt Party (2)'!R$1,VLOOKUP('2012 Original'!R28,key_ref,COLUMN(Appointing_Party__2),FALSE)),CONCATENATE("ERR: ",'2012 Original'!R28))</f>
        <v>none</v>
      </c>
      <c r="S28" s="2" t="str">
        <f>IFERROR(IF(VLOOKUP('2012 Original'!S28,key_ref,COLUMN(Appointing_Party__2),FALSE)="Agency head",'2012 Appt Party (2)'!S$1,VLOOKUP('2012 Original'!S28,key_ref,COLUMN(Appointing_Party__2),FALSE)),CONCATENATE("ERR: ",'2012 Original'!S28))</f>
        <v>none</v>
      </c>
      <c r="T28" s="2" t="str">
        <f>IFERROR(IF(VLOOKUP('2012 Original'!T28,key_ref,COLUMN(Appointing_Party__2),FALSE)="Agency head",'2012 Appt Party (2)'!T$1,VLOOKUP('2012 Original'!T28,key_ref,COLUMN(Appointing_Party__2),FALSE)),CONCATENATE("ERR: ",'2012 Original'!T28))</f>
        <v>none</v>
      </c>
      <c r="U28" s="2" t="str">
        <f>IFERROR(IF(VLOOKUP('2012 Original'!U28,key_ref,COLUMN(Appointing_Party__2),FALSE)="Agency head",'2012 Appt Party (2)'!U$1,VLOOKUP('2012 Original'!U28,key_ref,COLUMN(Appointing_Party__2),FALSE)),CONCATENATE("ERR: ",'2012 Original'!U28))</f>
        <v>none</v>
      </c>
      <c r="V28" s="2" t="str">
        <f>IFERROR(IF(VLOOKUP('2012 Original'!V28,key_ref,COLUMN(Appointing_Party__2),FALSE)="Agency head",'2012 Appt Party (2)'!V$1,VLOOKUP('2012 Original'!V28,key_ref,COLUMN(Appointing_Party__2),FALSE)),CONCATENATE("ERR: ",'2012 Original'!V28))</f>
        <v>none</v>
      </c>
      <c r="W28" s="2" t="str">
        <f>IFERROR(IF(VLOOKUP('2012 Original'!W28,key_ref,COLUMN(Appointing_Party__2),FALSE)="Agency head",'2012 Appt Party (2)'!W$1,VLOOKUP('2012 Original'!W28,key_ref,COLUMN(Appointing_Party__2),FALSE)),CONCATENATE("ERR: ",'2012 Original'!W28))</f>
        <v>none</v>
      </c>
      <c r="X28" s="2" t="str">
        <f>IFERROR(IF(VLOOKUP('2012 Original'!X28,key_ref,COLUMN(Appointing_Party__2),FALSE)="Agency head",'2012 Appt Party (2)'!X$1,VLOOKUP('2012 Original'!X28,key_ref,COLUMN(Appointing_Party__2),FALSE)),CONCATENATE("ERR: ",'2012 Original'!X28))</f>
        <v>none</v>
      </c>
      <c r="Y28" s="2" t="str">
        <f>IFERROR(IF(VLOOKUP('2012 Original'!Y28,key_ref,COLUMN(Appointing_Party__2),FALSE)="Agency head",'2012 Appt Party (2)'!Y$1,VLOOKUP('2012 Original'!Y28,key_ref,COLUMN(Appointing_Party__2),FALSE)),CONCATENATE("ERR: ",'2012 Original'!Y28))</f>
        <v>none</v>
      </c>
      <c r="Z28" s="2" t="str">
        <f>IFERROR(IF(VLOOKUP('2012 Original'!Z28,key_ref,COLUMN(Appointing_Party__2),FALSE)="Agency head",'2012 Appt Party (2)'!Z$1,VLOOKUP('2012 Original'!Z28,key_ref,COLUMN(Appointing_Party__2),FALSE)),CONCATENATE("ERR: ",'2012 Original'!Z28))</f>
        <v>Budget</v>
      </c>
      <c r="AA28" s="2" t="str">
        <f>IFERROR(IF(VLOOKUP('2012 Original'!AA28,key_ref,COLUMN(Appointing_Party__2),FALSE)="Agency head",'2012 Appt Party (2)'!AA$1,VLOOKUP('2012 Original'!AA28,key_ref,COLUMN(Appointing_Party__2),FALSE)),CONCATENATE("ERR: ",'2012 Original'!AA28))</f>
        <v>Fish &amp; Wildlife</v>
      </c>
      <c r="AB28" s="2" t="str">
        <f>IFERROR(IF(VLOOKUP('2012 Original'!AB28,key_ref,COLUMN(Appointing_Party__2),FALSE)="Agency head",'2012 Appt Party (2)'!AB$1,VLOOKUP('2012 Original'!AB28,key_ref,COLUMN(Appointing_Party__2),FALSE)),CONCATENATE("ERR: ",'2012 Original'!AB28))</f>
        <v>none</v>
      </c>
      <c r="AC28" s="2" t="str">
        <f>IFERROR(IF(VLOOKUP('2012 Original'!AC28,key_ref,COLUMN(Appointing_Party__2),FALSE)="Agency head",'2012 Appt Party (2)'!AC$1,VLOOKUP('2012 Original'!AC28,key_ref,COLUMN(Appointing_Party__2),FALSE)),CONCATENATE("ERR: ",'2012 Original'!AC28))</f>
        <v>none</v>
      </c>
      <c r="AD28" s="2" t="str">
        <f>IFERROR(IF(VLOOKUP('2012 Original'!AD28,key_ref,COLUMN(Appointing_Party__2),FALSE)="Agency head",'2012 Appt Party (2)'!AD$1,VLOOKUP('2012 Original'!AD28,key_ref,COLUMN(Appointing_Party__2),FALSE)),CONCATENATE("ERR: ",'2012 Original'!AD28))</f>
        <v>none</v>
      </c>
      <c r="AE28" s="2" t="str">
        <f>IFERROR(IF(VLOOKUP('2012 Original'!AE28,key_ref,COLUMN(Appointing_Party__2),FALSE)="Agency head",'2012 Appt Party (2)'!AE$1,VLOOKUP('2012 Original'!AE28,key_ref,COLUMN(Appointing_Party__2),FALSE)),CONCATENATE("ERR: ",'2012 Original'!AE28))</f>
        <v>none</v>
      </c>
      <c r="AF28" s="2" t="str">
        <f>IFERROR(IF(VLOOKUP('2012 Original'!AF28,key_ref,COLUMN(Appointing_Party__2),FALSE)="Agency head",'2012 Appt Party (2)'!AF$1,VLOOKUP('2012 Original'!AF28,key_ref,COLUMN(Appointing_Party__2),FALSE)),CONCATENATE("ERR: ",'2012 Original'!AF28))</f>
        <v>none</v>
      </c>
      <c r="AG28" s="2" t="str">
        <f>IFERROR(IF(VLOOKUP('2012 Original'!AG28,key_ref,COLUMN(Appointing_Party__2),FALSE)="Agency head",'2012 Appt Party (2)'!AG$1,VLOOKUP('2012 Original'!AG28,key_ref,COLUMN(Appointing_Party__2),FALSE)),CONCATENATE("ERR: ",'2012 Original'!AG28))</f>
        <v>none</v>
      </c>
      <c r="AH28" s="2" t="str">
        <f>IFERROR(IF(VLOOKUP('2012 Original'!AH28,key_ref,COLUMN(Appointing_Party__2),FALSE)="Agency head",'2012 Appt Party (2)'!AH$1,VLOOKUP('2012 Original'!AH28,key_ref,COLUMN(Appointing_Party__2),FALSE)),CONCATENATE("ERR: ",'2012 Original'!AH28))</f>
        <v>none</v>
      </c>
      <c r="AI28" s="2" t="str">
        <f>IFERROR(IF(VLOOKUP('2012 Original'!AI28,key_ref,COLUMN(Appointing_Party__2),FALSE)="Agency head",'2012 Appt Party (2)'!AI$1,VLOOKUP('2012 Original'!AI28,key_ref,COLUMN(Appointing_Party__2),FALSE)),CONCATENATE("ERR: ",'2012 Original'!AI28))</f>
        <v>none</v>
      </c>
      <c r="AJ28" s="2" t="str">
        <f>IFERROR(IF(VLOOKUP('2012 Original'!AJ28,key_ref,COLUMN(Appointing_Party__2),FALSE)="Agency head",'2012 Appt Party (2)'!AJ$1,VLOOKUP('2012 Original'!AJ28,key_ref,COLUMN(Appointing_Party__2),FALSE)),CONCATENATE("ERR: ",'2012 Original'!AJ28))</f>
        <v>none</v>
      </c>
      <c r="AK28" s="2" t="str">
        <f>IFERROR(IF(VLOOKUP('2012 Original'!AK28,key_ref,COLUMN(Appointing_Party__2),FALSE)="Agency head",'2012 Appt Party (2)'!AK$1,VLOOKUP('2012 Original'!AK28,key_ref,COLUMN(Appointing_Party__2),FALSE)),CONCATENATE("ERR: ",'2012 Original'!AK28))</f>
        <v>none</v>
      </c>
      <c r="AL28" s="2" t="str">
        <f>IFERROR(IF(VLOOKUP('2012 Original'!AL28,key_ref,COLUMN(Appointing_Party__2),FALSE)="Agency head",'2012 Appt Party (2)'!AL$1,VLOOKUP('2012 Original'!AL28,key_ref,COLUMN(Appointing_Party__2),FALSE)),CONCATENATE("ERR: ",'2012 Original'!AL28))</f>
        <v>none</v>
      </c>
      <c r="AM28" s="2" t="str">
        <f>IFERROR(IF(VLOOKUP('2012 Original'!AM28,key_ref,COLUMN(Appointing_Party__2),FALSE)="Agency head",'2012 Appt Party (2)'!AM$1,VLOOKUP('2012 Original'!AM28,key_ref,COLUMN(Appointing_Party__2),FALSE)),CONCATENATE("ERR: ",'2012 Original'!AM28))</f>
        <v>none</v>
      </c>
      <c r="AN28" s="2" t="str">
        <f>IFERROR(IF(VLOOKUP('2012 Original'!AN28,key_ref,COLUMN(Appointing_Party__2),FALSE)="Agency head",'2012 Appt Party (2)'!AN$1,VLOOKUP('2012 Original'!AN28,key_ref,COLUMN(Appointing_Party__2),FALSE)),CONCATENATE("ERR: ",'2012 Original'!AN28))</f>
        <v>none</v>
      </c>
      <c r="AO28" s="2" t="str">
        <f>IFERROR(IF(VLOOKUP('2012 Original'!AO28,key_ref,COLUMN(Appointing_Party__2),FALSE)="Agency head",'2012 Appt Party (2)'!AO$1,VLOOKUP('2012 Original'!AO28,key_ref,COLUMN(Appointing_Party__2),FALSE)),CONCATENATE("ERR: ",'2012 Original'!AO28))</f>
        <v>none</v>
      </c>
      <c r="AP28" s="2" t="str">
        <f>IFERROR(IF(VLOOKUP('2012 Original'!AP28,key_ref,COLUMN(Appointing_Party__2),FALSE)="Agency head",'2012 Appt Party (2)'!AP$1,VLOOKUP('2012 Original'!AP28,key_ref,COLUMN(Appointing_Party__2),FALSE)),CONCATENATE("ERR: ",'2012 Original'!AP28))</f>
        <v>none</v>
      </c>
      <c r="AQ28" s="2" t="str">
        <f>IFERROR(IF(VLOOKUP('2012 Original'!AQ28,key_ref,COLUMN(Appointing_Party__2),FALSE)="Agency head",'2012 Appt Party (2)'!AQ$1,VLOOKUP('2012 Original'!AQ28,key_ref,COLUMN(Appointing_Party__2),FALSE)),CONCATENATE("ERR: ",'2012 Original'!AQ28))</f>
        <v>none</v>
      </c>
      <c r="AR28" s="2" t="str">
        <f>IFERROR(IF(VLOOKUP('2012 Original'!AR28,key_ref,COLUMN(Appointing_Party__2),FALSE)="Agency head",'2012 Appt Party (2)'!AR$1,VLOOKUP('2012 Original'!AR28,key_ref,COLUMN(Appointing_Party__2),FALSE)),CONCATENATE("ERR: ",'2012 Original'!AR28))</f>
        <v>none</v>
      </c>
      <c r="AS28" s="2" t="str">
        <f>IFERROR(IF(VLOOKUP('2012 Original'!AS28,key_ref,COLUMN(Appointing_Party__2),FALSE)="Agency head",'2012 Appt Party (2)'!AS$1,VLOOKUP('2012 Original'!AS28,key_ref,COLUMN(Appointing_Party__2),FALSE)),CONCATENATE("ERR: ",'2012 Original'!AS28))</f>
        <v>none</v>
      </c>
      <c r="AT28" s="2" t="str">
        <f>IFERROR(IF(VLOOKUP('2012 Original'!AT28,key_ref,COLUMN(Appointing_Party__2),FALSE)="Agency head",'2012 Appt Party (2)'!AT$1,VLOOKUP('2012 Original'!AT28,key_ref,COLUMN(Appointing_Party__2),FALSE)),CONCATENATE("ERR: ",'2012 Original'!AT28))</f>
        <v>none</v>
      </c>
      <c r="AU28" s="2" t="str">
        <f>IFERROR(IF(VLOOKUP('2012 Original'!AU28,key_ref,COLUMN(Appointing_Party__2),FALSE)="Agency head",'2012 Appt Party (2)'!AU$1,VLOOKUP('2012 Original'!AU28,key_ref,COLUMN(Appointing_Party__2),FALSE)),CONCATENATE("ERR: ",'2012 Original'!AU28))</f>
        <v>none</v>
      </c>
      <c r="AV28" s="2" t="str">
        <f>IFERROR(IF(VLOOKUP('2012 Original'!AV28,key_ref,COLUMN(Appointing_Party__2),FALSE)="Agency head",'2012 Appt Party (2)'!AV$1,VLOOKUP('2012 Original'!AV28,key_ref,COLUMN(Appointing_Party__2),FALSE)),CONCATENATE("ERR: ",'2012 Original'!AV28))</f>
        <v>none</v>
      </c>
      <c r="AW28" s="2" t="str">
        <f>IFERROR(IF(VLOOKUP('2012 Original'!AW28,key_ref,COLUMN(Appointing_Party__2),FALSE)="Agency head",'2012 Appt Party (2)'!AW$1,VLOOKUP('2012 Original'!AW28,key_ref,COLUMN(Appointing_Party__2),FALSE)),CONCATENATE("ERR: ",'2012 Original'!AW28))</f>
        <v>none</v>
      </c>
      <c r="AX28" s="2" t="str">
        <f>IFERROR(IF(VLOOKUP('2012 Original'!AX28,key_ref,COLUMN(Appointing_Party__2),FALSE)="Agency head",'2012 Appt Party (2)'!AX$1,VLOOKUP('2012 Original'!AX28,key_ref,COLUMN(Appointing_Party__2),FALSE)),CONCATENATE("ERR: ",'2012 Original'!AX28))</f>
        <v>none</v>
      </c>
      <c r="AY28" s="2" t="str">
        <f>IFERROR(IF(VLOOKUP('2012 Original'!AY28,key_ref,COLUMN(Appointing_Party__2),FALSE)="Agency head",'2012 Appt Party (2)'!AY$1,VLOOKUP('2012 Original'!AY28,key_ref,COLUMN(Appointing_Party__2),FALSE)),CONCATENATE("ERR: ",'2012 Original'!AY28))</f>
        <v>none</v>
      </c>
      <c r="AZ28" s="2" t="str">
        <f>IFERROR(IF(VLOOKUP('2012 Original'!AZ28,key_ref,COLUMN(Appointing_Party__2),FALSE)="Agency head",'2012 Appt Party (2)'!AZ$1,VLOOKUP('2012 Original'!AZ28,key_ref,COLUMN(Appointing_Party__2),FALSE)),CONCATENATE("ERR: ",'2012 Original'!AZ28))</f>
        <v>none</v>
      </c>
    </row>
    <row r="29" spans="1:52" s="4" customFormat="1">
      <c r="A29" s="3" t="s">
        <v>55</v>
      </c>
      <c r="B29" s="2" t="str">
        <f>IFERROR(IF(VLOOKUP('2012 Original'!B29,key_ref,COLUMN(Appointing_Party__2),FALSE)="Agency head",'2012 Appt Party (2)'!B$1,VLOOKUP('2012 Original'!B29,key_ref,COLUMN(Appointing_Party__2),FALSE)),CONCATENATE("ERR: ",'2012 Original'!B29))</f>
        <v>none</v>
      </c>
      <c r="C29" s="2" t="str">
        <f>IFERROR(IF(VLOOKUP('2012 Original'!C29,key_ref,COLUMN(Appointing_Party__2),FALSE)="Agency head",'2012 Appt Party (2)'!C$1,VLOOKUP('2012 Original'!C29,key_ref,COLUMN(Appointing_Party__2),FALSE)),CONCATENATE("ERR: ",'2012 Original'!C29))</f>
        <v>none</v>
      </c>
      <c r="D29" s="2" t="str">
        <f>IFERROR(IF(VLOOKUP('2012 Original'!D29,key_ref,COLUMN(Appointing_Party__2),FALSE)="Agency head",'2012 Appt Party (2)'!D$1,VLOOKUP('2012 Original'!D29,key_ref,COLUMN(Appointing_Party__2),FALSE)),CONCATENATE("ERR: ",'2012 Original'!D29))</f>
        <v>none</v>
      </c>
      <c r="E29" s="2" t="str">
        <f>IFERROR(IF(VLOOKUP('2012 Original'!E29,key_ref,COLUMN(Appointing_Party__2),FALSE)="Agency head",'2012 Appt Party (2)'!E$1,VLOOKUP('2012 Original'!E29,key_ref,COLUMN(Appointing_Party__2),FALSE)),CONCATENATE("ERR: ",'2012 Original'!E29))</f>
        <v>none</v>
      </c>
      <c r="F29" s="2" t="str">
        <f>IFERROR(IF(VLOOKUP('2012 Original'!F29,key_ref,COLUMN(Appointing_Party__2),FALSE)="Agency head",'2012 Appt Party (2)'!F$1,VLOOKUP('2012 Original'!F29,key_ref,COLUMN(Appointing_Party__2),FALSE)),CONCATENATE("ERR: ",'2012 Original'!F29))</f>
        <v>none</v>
      </c>
      <c r="G29" s="2" t="str">
        <f>IFERROR(IF(VLOOKUP('2012 Original'!G29,key_ref,COLUMN(Appointing_Party__2),FALSE)="Agency head",'2012 Appt Party (2)'!G$1,VLOOKUP('2012 Original'!G29,key_ref,COLUMN(Appointing_Party__2),FALSE)),CONCATENATE("ERR: ",'2012 Original'!G29))</f>
        <v>none</v>
      </c>
      <c r="H29" s="2" t="str">
        <f>IFERROR(IF(VLOOKUP('2012 Original'!H29,key_ref,COLUMN(Appointing_Party__2),FALSE)="Agency head",'2012 Appt Party (2)'!H$1,VLOOKUP('2012 Original'!H29,key_ref,COLUMN(Appointing_Party__2),FALSE)),CONCATENATE("ERR: ",'2012 Original'!H29))</f>
        <v>none</v>
      </c>
      <c r="I29" s="2" t="str">
        <f>IFERROR(IF(VLOOKUP('2012 Original'!I29,key_ref,COLUMN(Appointing_Party__2),FALSE)="Agency head",'2012 Appt Party (2)'!I$1,VLOOKUP('2012 Original'!I29,key_ref,COLUMN(Appointing_Party__2),FALSE)),CONCATENATE("ERR: ",'2012 Original'!I29))</f>
        <v>none</v>
      </c>
      <c r="J29" s="2" t="str">
        <f>IFERROR(IF(VLOOKUP('2012 Original'!J29,key_ref,COLUMN(Appointing_Party__2),FALSE)="Agency head",'2012 Appt Party (2)'!J$1,VLOOKUP('2012 Original'!J29,key_ref,COLUMN(Appointing_Party__2),FALSE)),CONCATENATE("ERR: ",'2012 Original'!J29))</f>
        <v>none</v>
      </c>
      <c r="K29" s="2" t="str">
        <f>IFERROR(IF(VLOOKUP('2012 Original'!K29,key_ref,COLUMN(Appointing_Party__2),FALSE)="Agency head",'2012 Appt Party (2)'!K$1,VLOOKUP('2012 Original'!K29,key_ref,COLUMN(Appointing_Party__2),FALSE)),CONCATENATE("ERR: ",'2012 Original'!K29))</f>
        <v>none</v>
      </c>
      <c r="L29" s="2" t="str">
        <f>IFERROR(IF(VLOOKUP('2012 Original'!L29,key_ref,COLUMN(Appointing_Party__2),FALSE)="Agency head",'2012 Appt Party (2)'!L$1,VLOOKUP('2012 Original'!L29,key_ref,COLUMN(Appointing_Party__2),FALSE)),CONCATENATE("ERR: ",'2012 Original'!L29))</f>
        <v>none</v>
      </c>
      <c r="M29" s="2" t="str">
        <f>IFERROR(IF(VLOOKUP('2012 Original'!M29,key_ref,COLUMN(Appointing_Party__2),FALSE)="Agency head",'2012 Appt Party (2)'!M$1,VLOOKUP('2012 Original'!M29,key_ref,COLUMN(Appointing_Party__2),FALSE)),CONCATENATE("ERR: ",'2012 Original'!M29))</f>
        <v>none</v>
      </c>
      <c r="N29" s="2" t="str">
        <f>IFERROR(IF(VLOOKUP('2012 Original'!N29,key_ref,COLUMN(Appointing_Party__2),FALSE)="Agency head",'2012 Appt Party (2)'!N$1,VLOOKUP('2012 Original'!N29,key_ref,COLUMN(Appointing_Party__2),FALSE)),CONCATENATE("ERR: ",'2012 Original'!N29))</f>
        <v>none</v>
      </c>
      <c r="O29" s="2" t="str">
        <f>IFERROR(IF(VLOOKUP('2012 Original'!O29,key_ref,COLUMN(Appointing_Party__2),FALSE)="Agency head",'2012 Appt Party (2)'!O$1,VLOOKUP('2012 Original'!O29,key_ref,COLUMN(Appointing_Party__2),FALSE)),CONCATENATE("ERR: ",'2012 Original'!O29))</f>
        <v>none</v>
      </c>
      <c r="P29" s="2" t="str">
        <f>IFERROR(IF(VLOOKUP('2012 Original'!P29,key_ref,COLUMN(Appointing_Party__2),FALSE)="Agency head",'2012 Appt Party (2)'!P$1,VLOOKUP('2012 Original'!P29,key_ref,COLUMN(Appointing_Party__2),FALSE)),CONCATENATE("ERR: ",'2012 Original'!P29))</f>
        <v>none</v>
      </c>
      <c r="Q29" s="2" t="str">
        <f>IFERROR(IF(VLOOKUP('2012 Original'!Q29,key_ref,COLUMN(Appointing_Party__2),FALSE)="Agency head",'2012 Appt Party (2)'!Q$1,VLOOKUP('2012 Original'!Q29,key_ref,COLUMN(Appointing_Party__2),FALSE)),CONCATENATE("ERR: ",'2012 Original'!Q29))</f>
        <v>none</v>
      </c>
      <c r="R29" s="2" t="str">
        <f>IFERROR(IF(VLOOKUP('2012 Original'!R29,key_ref,COLUMN(Appointing_Party__2),FALSE)="Agency head",'2012 Appt Party (2)'!R$1,VLOOKUP('2012 Original'!R29,key_ref,COLUMN(Appointing_Party__2),FALSE)),CONCATENATE("ERR: ",'2012 Original'!R29))</f>
        <v>none</v>
      </c>
      <c r="S29" s="2" t="str">
        <f>IFERROR(IF(VLOOKUP('2012 Original'!S29,key_ref,COLUMN(Appointing_Party__2),FALSE)="Agency head",'2012 Appt Party (2)'!S$1,VLOOKUP('2012 Original'!S29,key_ref,COLUMN(Appointing_Party__2),FALSE)),CONCATENATE("ERR: ",'2012 Original'!S29))</f>
        <v>none</v>
      </c>
      <c r="T29" s="2" t="str">
        <f>IFERROR(IF(VLOOKUP('2012 Original'!T29,key_ref,COLUMN(Appointing_Party__2),FALSE)="Agency head",'2012 Appt Party (2)'!T$1,VLOOKUP('2012 Original'!T29,key_ref,COLUMN(Appointing_Party__2),FALSE)),CONCATENATE("ERR: ",'2012 Original'!T29))</f>
        <v>none</v>
      </c>
      <c r="U29" s="2" t="str">
        <f>IFERROR(IF(VLOOKUP('2012 Original'!U29,key_ref,COLUMN(Appointing_Party__2),FALSE)="Agency head",'2012 Appt Party (2)'!U$1,VLOOKUP('2012 Original'!U29,key_ref,COLUMN(Appointing_Party__2),FALSE)),CONCATENATE("ERR: ",'2012 Original'!U29))</f>
        <v>none</v>
      </c>
      <c r="V29" s="2" t="str">
        <f>IFERROR(IF(VLOOKUP('2012 Original'!V29,key_ref,COLUMN(Appointing_Party__2),FALSE)="Agency head",'2012 Appt Party (2)'!V$1,VLOOKUP('2012 Original'!V29,key_ref,COLUMN(Appointing_Party__2),FALSE)),CONCATENATE("ERR: ",'2012 Original'!V29))</f>
        <v>none</v>
      </c>
      <c r="W29" s="2" t="str">
        <f>IFERROR(IF(VLOOKUP('2012 Original'!W29,key_ref,COLUMN(Appointing_Party__2),FALSE)="Agency head",'2012 Appt Party (2)'!W$1,VLOOKUP('2012 Original'!W29,key_ref,COLUMN(Appointing_Party__2),FALSE)),CONCATENATE("ERR: ",'2012 Original'!W29))</f>
        <v>none</v>
      </c>
      <c r="X29" s="2" t="str">
        <f>IFERROR(IF(VLOOKUP('2012 Original'!X29,key_ref,COLUMN(Appointing_Party__2),FALSE)="Agency head",'2012 Appt Party (2)'!X$1,VLOOKUP('2012 Original'!X29,key_ref,COLUMN(Appointing_Party__2),FALSE)),CONCATENATE("ERR: ",'2012 Original'!X29))</f>
        <v>none</v>
      </c>
      <c r="Y29" s="2" t="str">
        <f>IFERROR(IF(VLOOKUP('2012 Original'!Y29,key_ref,COLUMN(Appointing_Party__2),FALSE)="Agency head",'2012 Appt Party (2)'!Y$1,VLOOKUP('2012 Original'!Y29,key_ref,COLUMN(Appointing_Party__2),FALSE)),CONCATENATE("ERR: ",'2012 Original'!Y29))</f>
        <v>none</v>
      </c>
      <c r="Z29" s="2" t="str">
        <f>IFERROR(IF(VLOOKUP('2012 Original'!Z29,key_ref,COLUMN(Appointing_Party__2),FALSE)="Agency head",'2012 Appt Party (2)'!Z$1,VLOOKUP('2012 Original'!Z29,key_ref,COLUMN(Appointing_Party__2),FALSE)),CONCATENATE("ERR: ",'2012 Original'!Z29))</f>
        <v>none</v>
      </c>
      <c r="AA29" s="2" t="str">
        <f>IFERROR(IF(VLOOKUP('2012 Original'!AA29,key_ref,COLUMN(Appointing_Party__2),FALSE)="Agency head",'2012 Appt Party (2)'!AA$1,VLOOKUP('2012 Original'!AA29,key_ref,COLUMN(Appointing_Party__2),FALSE)),CONCATENATE("ERR: ",'2012 Original'!AA29))</f>
        <v>none</v>
      </c>
      <c r="AB29" s="2" t="str">
        <f>IFERROR(IF(VLOOKUP('2012 Original'!AB29,key_ref,COLUMN(Appointing_Party__2),FALSE)="Agency head",'2012 Appt Party (2)'!AB$1,VLOOKUP('2012 Original'!AB29,key_ref,COLUMN(Appointing_Party__2),FALSE)),CONCATENATE("ERR: ",'2012 Original'!AB29))</f>
        <v>none</v>
      </c>
      <c r="AC29" s="2" t="str">
        <f>IFERROR(IF(VLOOKUP('2012 Original'!AC29,key_ref,COLUMN(Appointing_Party__2),FALSE)="Agency head",'2012 Appt Party (2)'!AC$1,VLOOKUP('2012 Original'!AC29,key_ref,COLUMN(Appointing_Party__2),FALSE)),CONCATENATE("ERR: ",'2012 Original'!AC29))</f>
        <v>Health</v>
      </c>
      <c r="AD29" s="2" t="str">
        <f>IFERROR(IF(VLOOKUP('2012 Original'!AD29,key_ref,COLUMN(Appointing_Party__2),FALSE)="Agency head",'2012 Appt Party (2)'!AD$1,VLOOKUP('2012 Original'!AD29,key_ref,COLUMN(Appointing_Party__2),FALSE)),CONCATENATE("ERR: ",'2012 Original'!AD29))</f>
        <v>none</v>
      </c>
      <c r="AE29" s="2" t="str">
        <f>IFERROR(IF(VLOOKUP('2012 Original'!AE29,key_ref,COLUMN(Appointing_Party__2),FALSE)="Agency head",'2012 Appt Party (2)'!AE$1,VLOOKUP('2012 Original'!AE29,key_ref,COLUMN(Appointing_Party__2),FALSE)),CONCATENATE("ERR: ",'2012 Original'!AE29))</f>
        <v>none</v>
      </c>
      <c r="AF29" s="2" t="str">
        <f>IFERROR(IF(VLOOKUP('2012 Original'!AF29,key_ref,COLUMN(Appointing_Party__2),FALSE)="Agency head",'2012 Appt Party (2)'!AF$1,VLOOKUP('2012 Original'!AF29,key_ref,COLUMN(Appointing_Party__2),FALSE)),CONCATENATE("ERR: ",'2012 Original'!AF29))</f>
        <v>none</v>
      </c>
      <c r="AG29" s="2" t="str">
        <f>IFERROR(IF(VLOOKUP('2012 Original'!AG29,key_ref,COLUMN(Appointing_Party__2),FALSE)="Agency head",'2012 Appt Party (2)'!AG$1,VLOOKUP('2012 Original'!AG29,key_ref,COLUMN(Appointing_Party__2),FALSE)),CONCATENATE("ERR: ",'2012 Original'!AG29))</f>
        <v>none</v>
      </c>
      <c r="AH29" s="2" t="str">
        <f>IFERROR(IF(VLOOKUP('2012 Original'!AH29,key_ref,COLUMN(Appointing_Party__2),FALSE)="Agency head",'2012 Appt Party (2)'!AH$1,VLOOKUP('2012 Original'!AH29,key_ref,COLUMN(Appointing_Party__2),FALSE)),CONCATENATE("ERR: ",'2012 Original'!AH29))</f>
        <v>none</v>
      </c>
      <c r="AI29" s="2" t="str">
        <f>IFERROR(IF(VLOOKUP('2012 Original'!AI29,key_ref,COLUMN(Appointing_Party__2),FALSE)="Agency head",'2012 Appt Party (2)'!AI$1,VLOOKUP('2012 Original'!AI29,key_ref,COLUMN(Appointing_Party__2),FALSE)),CONCATENATE("ERR: ",'2012 Original'!AI29))</f>
        <v>none</v>
      </c>
      <c r="AJ29" s="2" t="str">
        <f>IFERROR(IF(VLOOKUP('2012 Original'!AJ29,key_ref,COLUMN(Appointing_Party__2),FALSE)="Agency head",'2012 Appt Party (2)'!AJ$1,VLOOKUP('2012 Original'!AJ29,key_ref,COLUMN(Appointing_Party__2),FALSE)),CONCATENATE("ERR: ",'2012 Original'!AJ29))</f>
        <v>MHDS</v>
      </c>
      <c r="AK29" s="2" t="str">
        <f>IFERROR(IF(VLOOKUP('2012 Original'!AK29,key_ref,COLUMN(Appointing_Party__2),FALSE)="Agency head",'2012 Appt Party (2)'!AK$1,VLOOKUP('2012 Original'!AK29,key_ref,COLUMN(Appointing_Party__2),FALSE)),CONCATENATE("ERR: ",'2012 Original'!AK29))</f>
        <v>none</v>
      </c>
      <c r="AL29" s="2" t="str">
        <f>IFERROR(IF(VLOOKUP('2012 Original'!AL29,key_ref,COLUMN(Appointing_Party__2),FALSE)="Agency head",'2012 Appt Party (2)'!AL$1,VLOOKUP('2012 Original'!AL29,key_ref,COLUMN(Appointing_Party__2),FALSE)),CONCATENATE("ERR: ",'2012 Original'!AL29))</f>
        <v>none</v>
      </c>
      <c r="AM29" s="2" t="str">
        <f>IFERROR(IF(VLOOKUP('2012 Original'!AM29,key_ref,COLUMN(Appointing_Party__2),FALSE)="Agency head",'2012 Appt Party (2)'!AM$1,VLOOKUP('2012 Original'!AM29,key_ref,COLUMN(Appointing_Party__2),FALSE)),CONCATENATE("ERR: ",'2012 Original'!AM29))</f>
        <v>none</v>
      </c>
      <c r="AN29" s="2" t="str">
        <f>IFERROR(IF(VLOOKUP('2012 Original'!AN29,key_ref,COLUMN(Appointing_Party__2),FALSE)="Agency head",'2012 Appt Party (2)'!AN$1,VLOOKUP('2012 Original'!AN29,key_ref,COLUMN(Appointing_Party__2),FALSE)),CONCATENATE("ERR: ",'2012 Original'!AN29))</f>
        <v>none</v>
      </c>
      <c r="AO29" s="2" t="str">
        <f>IFERROR(IF(VLOOKUP('2012 Original'!AO29,key_ref,COLUMN(Appointing_Party__2),FALSE)="Agency head",'2012 Appt Party (2)'!AO$1,VLOOKUP('2012 Original'!AO29,key_ref,COLUMN(Appointing_Party__2),FALSE)),CONCATENATE("ERR: ",'2012 Original'!AO29))</f>
        <v>none</v>
      </c>
      <c r="AP29" s="2" t="str">
        <f>IFERROR(IF(VLOOKUP('2012 Original'!AP29,key_ref,COLUMN(Appointing_Party__2),FALSE)="Agency head",'2012 Appt Party (2)'!AP$1,VLOOKUP('2012 Original'!AP29,key_ref,COLUMN(Appointing_Party__2),FALSE)),CONCATENATE("ERR: ",'2012 Original'!AP29))</f>
        <v>none</v>
      </c>
      <c r="AQ29" s="2" t="str">
        <f>IFERROR(IF(VLOOKUP('2012 Original'!AQ29,key_ref,COLUMN(Appointing_Party__2),FALSE)="Agency head",'2012 Appt Party (2)'!AQ$1,VLOOKUP('2012 Original'!AQ29,key_ref,COLUMN(Appointing_Party__2),FALSE)),CONCATENATE("ERR: ",'2012 Original'!AQ29))</f>
        <v>Library &amp; Archives</v>
      </c>
      <c r="AR29" s="2" t="str">
        <f>IFERROR(IF(VLOOKUP('2012 Original'!AR29,key_ref,COLUMN(Appointing_Party__2),FALSE)="Agency head",'2012 Appt Party (2)'!AR$1,VLOOKUP('2012 Original'!AR29,key_ref,COLUMN(Appointing_Party__2),FALSE)),CONCATENATE("ERR: ",'2012 Original'!AR29))</f>
        <v>none</v>
      </c>
      <c r="AS29" s="2" t="str">
        <f>IFERROR(IF(VLOOKUP('2012 Original'!AS29,key_ref,COLUMN(Appointing_Party__2),FALSE)="Agency head",'2012 Appt Party (2)'!AS$1,VLOOKUP('2012 Original'!AS29,key_ref,COLUMN(Appointing_Party__2),FALSE)),CONCATENATE("ERR: ",'2012 Original'!AS29))</f>
        <v>none</v>
      </c>
      <c r="AT29" s="2" t="str">
        <f>IFERROR(IF(VLOOKUP('2012 Original'!AT29,key_ref,COLUMN(Appointing_Party__2),FALSE)="Agency head",'2012 Appt Party (2)'!AT$1,VLOOKUP('2012 Original'!AT29,key_ref,COLUMN(Appointing_Party__2),FALSE)),CONCATENATE("ERR: ",'2012 Original'!AT29))</f>
        <v>none</v>
      </c>
      <c r="AU29" s="2" t="str">
        <f>IFERROR(IF(VLOOKUP('2012 Original'!AU29,key_ref,COLUMN(Appointing_Party__2),FALSE)="Agency head",'2012 Appt Party (2)'!AU$1,VLOOKUP('2012 Original'!AU29,key_ref,COLUMN(Appointing_Party__2),FALSE)),CONCATENATE("ERR: ",'2012 Original'!AU29))</f>
        <v>none</v>
      </c>
      <c r="AV29" s="2" t="str">
        <f>IFERROR(IF(VLOOKUP('2012 Original'!AV29,key_ref,COLUMN(Appointing_Party__2),FALSE)="Agency head",'2012 Appt Party (2)'!AV$1,VLOOKUP('2012 Original'!AV29,key_ref,COLUMN(Appointing_Party__2),FALSE)),CONCATENATE("ERR: ",'2012 Original'!AV29))</f>
        <v>none</v>
      </c>
      <c r="AW29" s="2" t="str">
        <f>IFERROR(IF(VLOOKUP('2012 Original'!AW29,key_ref,COLUMN(Appointing_Party__2),FALSE)="Agency head",'2012 Appt Party (2)'!AW$1,VLOOKUP('2012 Original'!AW29,key_ref,COLUMN(Appointing_Party__2),FALSE)),CONCATENATE("ERR: ",'2012 Original'!AW29))</f>
        <v>none</v>
      </c>
      <c r="AX29" s="2" t="str">
        <f>IFERROR(IF(VLOOKUP('2012 Original'!AX29,key_ref,COLUMN(Appointing_Party__2),FALSE)="Agency head",'2012 Appt Party (2)'!AX$1,VLOOKUP('2012 Original'!AX29,key_ref,COLUMN(Appointing_Party__2),FALSE)),CONCATENATE("ERR: ",'2012 Original'!AX29))</f>
        <v>none</v>
      </c>
      <c r="AY29" s="2" t="str">
        <f>IFERROR(IF(VLOOKUP('2012 Original'!AY29,key_ref,COLUMN(Appointing_Party__2),FALSE)="Agency head",'2012 Appt Party (2)'!AY$1,VLOOKUP('2012 Original'!AY29,key_ref,COLUMN(Appointing_Party__2),FALSE)),CONCATENATE("ERR: ",'2012 Original'!AY29))</f>
        <v>none</v>
      </c>
      <c r="AZ29" s="2" t="str">
        <f>IFERROR(IF(VLOOKUP('2012 Original'!AZ29,key_ref,COLUMN(Appointing_Party__2),FALSE)="Agency head",'2012 Appt Party (2)'!AZ$1,VLOOKUP('2012 Original'!AZ29,key_ref,COLUMN(Appointing_Party__2),FALSE)),CONCATENATE("ERR: ",'2012 Original'!AZ29))</f>
        <v>Welfare &amp; Support Services</v>
      </c>
    </row>
    <row r="30" spans="1:52" s="4" customFormat="1">
      <c r="A30" s="3" t="s">
        <v>57</v>
      </c>
      <c r="B30" s="2" t="str">
        <f>IFERROR(IF(VLOOKUP('2012 Original'!B30,key_ref,COLUMN(Appointing_Party__2),FALSE)="Agency head",'2012 Appt Party (2)'!B$1,VLOOKUP('2012 Original'!B30,key_ref,COLUMN(Appointing_Party__2),FALSE)),CONCATENATE("ERR: ",'2012 Original'!B30))</f>
        <v>none</v>
      </c>
      <c r="C30" s="2" t="str">
        <f>IFERROR(IF(VLOOKUP('2012 Original'!C30,key_ref,COLUMN(Appointing_Party__2),FALSE)="Agency head",'2012 Appt Party (2)'!C$1,VLOOKUP('2012 Original'!C30,key_ref,COLUMN(Appointing_Party__2),FALSE)),CONCATENATE("ERR: ",'2012 Original'!C30))</f>
        <v>none</v>
      </c>
      <c r="D30" s="2" t="str">
        <f>IFERROR(IF(VLOOKUP('2012 Original'!D30,key_ref,COLUMN(Appointing_Party__2),FALSE)="Agency head",'2012 Appt Party (2)'!D$1,VLOOKUP('2012 Original'!D30,key_ref,COLUMN(Appointing_Party__2),FALSE)),CONCATENATE("ERR: ",'2012 Original'!D30))</f>
        <v>none</v>
      </c>
      <c r="E30" s="2" t="str">
        <f>IFERROR(IF(VLOOKUP('2012 Original'!E30,key_ref,COLUMN(Appointing_Party__2),FALSE)="Agency head",'2012 Appt Party (2)'!E$1,VLOOKUP('2012 Original'!E30,key_ref,COLUMN(Appointing_Party__2),FALSE)),CONCATENATE("ERR: ",'2012 Original'!E30))</f>
        <v>none</v>
      </c>
      <c r="F30" s="2" t="str">
        <f>IFERROR(IF(VLOOKUP('2012 Original'!F30,key_ref,COLUMN(Appointing_Party__2),FALSE)="Agency head",'2012 Appt Party (2)'!F$1,VLOOKUP('2012 Original'!F30,key_ref,COLUMN(Appointing_Party__2),FALSE)),CONCATENATE("ERR: ",'2012 Original'!F30))</f>
        <v>none</v>
      </c>
      <c r="G30" s="2" t="str">
        <f>IFERROR(IF(VLOOKUP('2012 Original'!G30,key_ref,COLUMN(Appointing_Party__2),FALSE)="Agency head",'2012 Appt Party (2)'!G$1,VLOOKUP('2012 Original'!G30,key_ref,COLUMN(Appointing_Party__2),FALSE)),CONCATENATE("ERR: ",'2012 Original'!G30))</f>
        <v>none</v>
      </c>
      <c r="H30" s="2" t="str">
        <f>IFERROR(IF(VLOOKUP('2012 Original'!H30,key_ref,COLUMN(Appointing_Party__2),FALSE)="Agency head",'2012 Appt Party (2)'!H$1,VLOOKUP('2012 Original'!H30,key_ref,COLUMN(Appointing_Party__2),FALSE)),CONCATENATE("ERR: ",'2012 Original'!H30))</f>
        <v>none</v>
      </c>
      <c r="I30" s="2" t="str">
        <f>IFERROR(IF(VLOOKUP('2012 Original'!I30,key_ref,COLUMN(Appointing_Party__2),FALSE)="Agency head",'2012 Appt Party (2)'!I$1,VLOOKUP('2012 Original'!I30,key_ref,COLUMN(Appointing_Party__2),FALSE)),CONCATENATE("ERR: ",'2012 Original'!I30))</f>
        <v>none</v>
      </c>
      <c r="J30" s="2" t="str">
        <f>IFERROR(IF(VLOOKUP('2012 Original'!J30,key_ref,COLUMN(Appointing_Party__2),FALSE)="Agency head",'2012 Appt Party (2)'!J$1,VLOOKUP('2012 Original'!J30,key_ref,COLUMN(Appointing_Party__2),FALSE)),CONCATENATE("ERR: ",'2012 Original'!J30))</f>
        <v>none</v>
      </c>
      <c r="K30" s="2" t="str">
        <f>IFERROR(IF(VLOOKUP('2012 Original'!K30,key_ref,COLUMN(Appointing_Party__2),FALSE)="Agency head",'2012 Appt Party (2)'!K$1,VLOOKUP('2012 Original'!K30,key_ref,COLUMN(Appointing_Party__2),FALSE)),CONCATENATE("ERR: ",'2012 Original'!K30))</f>
        <v>none</v>
      </c>
      <c r="L30" s="2" t="str">
        <f>IFERROR(IF(VLOOKUP('2012 Original'!L30,key_ref,COLUMN(Appointing_Party__2),FALSE)="Agency head",'2012 Appt Party (2)'!L$1,VLOOKUP('2012 Original'!L30,key_ref,COLUMN(Appointing_Party__2),FALSE)),CONCATENATE("ERR: ",'2012 Original'!L30))</f>
        <v>none</v>
      </c>
      <c r="M30" s="2" t="str">
        <f>IFERROR(IF(VLOOKUP('2012 Original'!M30,key_ref,COLUMN(Appointing_Party__2),FALSE)="Agency head",'2012 Appt Party (2)'!M$1,VLOOKUP('2012 Original'!M30,key_ref,COLUMN(Appointing_Party__2),FALSE)),CONCATENATE("ERR: ",'2012 Original'!M30))</f>
        <v>none</v>
      </c>
      <c r="N30" s="2" t="str">
        <f>IFERROR(IF(VLOOKUP('2012 Original'!N30,key_ref,COLUMN(Appointing_Party__2),FALSE)="Agency head",'2012 Appt Party (2)'!N$1,VLOOKUP('2012 Original'!N30,key_ref,COLUMN(Appointing_Party__2),FALSE)),CONCATENATE("ERR: ",'2012 Original'!N30))</f>
        <v>none</v>
      </c>
      <c r="O30" s="2" t="str">
        <f>IFERROR(IF(VLOOKUP('2012 Original'!O30,key_ref,COLUMN(Appointing_Party__2),FALSE)="Agency head",'2012 Appt Party (2)'!O$1,VLOOKUP('2012 Original'!O30,key_ref,COLUMN(Appointing_Party__2),FALSE)),CONCATENATE("ERR: ",'2012 Original'!O30))</f>
        <v>none</v>
      </c>
      <c r="P30" s="2" t="str">
        <f>IFERROR(IF(VLOOKUP('2012 Original'!P30,key_ref,COLUMN(Appointing_Party__2),FALSE)="Agency head",'2012 Appt Party (2)'!P$1,VLOOKUP('2012 Original'!P30,key_ref,COLUMN(Appointing_Party__2),FALSE)),CONCATENATE("ERR: ",'2012 Original'!P30))</f>
        <v>none</v>
      </c>
      <c r="Q30" s="2" t="str">
        <f>IFERROR(IF(VLOOKUP('2012 Original'!Q30,key_ref,COLUMN(Appointing_Party__2),FALSE)="Agency head",'2012 Appt Party (2)'!Q$1,VLOOKUP('2012 Original'!Q30,key_ref,COLUMN(Appointing_Party__2),FALSE)),CONCATENATE("ERR: ",'2012 Original'!Q30))</f>
        <v>none</v>
      </c>
      <c r="R30" s="2" t="str">
        <f>IFERROR(IF(VLOOKUP('2012 Original'!R30,key_ref,COLUMN(Appointing_Party__2),FALSE)="Agency head",'2012 Appt Party (2)'!R$1,VLOOKUP('2012 Original'!R30,key_ref,COLUMN(Appointing_Party__2),FALSE)),CONCATENATE("ERR: ",'2012 Original'!R30))</f>
        <v>none</v>
      </c>
      <c r="S30" s="2" t="str">
        <f>IFERROR(IF(VLOOKUP('2012 Original'!S30,key_ref,COLUMN(Appointing_Party__2),FALSE)="Agency head",'2012 Appt Party (2)'!S$1,VLOOKUP('2012 Original'!S30,key_ref,COLUMN(Appointing_Party__2),FALSE)),CONCATENATE("ERR: ",'2012 Original'!S30))</f>
        <v>none</v>
      </c>
      <c r="T30" s="2" t="str">
        <f>IFERROR(IF(VLOOKUP('2012 Original'!T30,key_ref,COLUMN(Appointing_Party__2),FALSE)="Agency head",'2012 Appt Party (2)'!T$1,VLOOKUP('2012 Original'!T30,key_ref,COLUMN(Appointing_Party__2),FALSE)),CONCATENATE("ERR: ",'2012 Original'!T30))</f>
        <v>none</v>
      </c>
      <c r="U30" s="2" t="str">
        <f>IFERROR(IF(VLOOKUP('2012 Original'!U30,key_ref,COLUMN(Appointing_Party__2),FALSE)="Agency head",'2012 Appt Party (2)'!U$1,VLOOKUP('2012 Original'!U30,key_ref,COLUMN(Appointing_Party__2),FALSE)),CONCATENATE("ERR: ",'2012 Original'!U30))</f>
        <v>none</v>
      </c>
      <c r="V30" s="2" t="str">
        <f>IFERROR(IF(VLOOKUP('2012 Original'!V30,key_ref,COLUMN(Appointing_Party__2),FALSE)="Agency head",'2012 Appt Party (2)'!V$1,VLOOKUP('2012 Original'!V30,key_ref,COLUMN(Appointing_Party__2),FALSE)),CONCATENATE("ERR: ",'2012 Original'!V30))</f>
        <v>none</v>
      </c>
      <c r="W30" s="2" t="str">
        <f>IFERROR(IF(VLOOKUP('2012 Original'!W30,key_ref,COLUMN(Appointing_Party__2),FALSE)="Agency head",'2012 Appt Party (2)'!W$1,VLOOKUP('2012 Original'!W30,key_ref,COLUMN(Appointing_Party__2),FALSE)),CONCATENATE("ERR: ",'2012 Original'!W30))</f>
        <v>none</v>
      </c>
      <c r="X30" s="2" t="str">
        <f>IFERROR(IF(VLOOKUP('2012 Original'!X30,key_ref,COLUMN(Appointing_Party__2),FALSE)="Agency head",'2012 Appt Party (2)'!X$1,VLOOKUP('2012 Original'!X30,key_ref,COLUMN(Appointing_Party__2),FALSE)),CONCATENATE("ERR: ",'2012 Original'!X30))</f>
        <v>none</v>
      </c>
      <c r="Y30" s="2" t="str">
        <f>IFERROR(IF(VLOOKUP('2012 Original'!Y30,key_ref,COLUMN(Appointing_Party__2),FALSE)="Agency head",'2012 Appt Party (2)'!Y$1,VLOOKUP('2012 Original'!Y30,key_ref,COLUMN(Appointing_Party__2),FALSE)),CONCATENATE("ERR: ",'2012 Original'!Y30))</f>
        <v>none</v>
      </c>
      <c r="Z30" s="2" t="str">
        <f>IFERROR(IF(VLOOKUP('2012 Original'!Z30,key_ref,COLUMN(Appointing_Party__2),FALSE)="Agency head",'2012 Appt Party (2)'!Z$1,VLOOKUP('2012 Original'!Z30,key_ref,COLUMN(Appointing_Party__2),FALSE)),CONCATENATE("ERR: ",'2012 Original'!Z30))</f>
        <v>none</v>
      </c>
      <c r="AA30" s="2" t="str">
        <f>IFERROR(IF(VLOOKUP('2012 Original'!AA30,key_ref,COLUMN(Appointing_Party__2),FALSE)="Agency head",'2012 Appt Party (2)'!AA$1,VLOOKUP('2012 Original'!AA30,key_ref,COLUMN(Appointing_Party__2),FALSE)),CONCATENATE("ERR: ",'2012 Original'!AA30))</f>
        <v>none</v>
      </c>
      <c r="AB30" s="2" t="str">
        <f>IFERROR(IF(VLOOKUP('2012 Original'!AB30,key_ref,COLUMN(Appointing_Party__2),FALSE)="Agency head",'2012 Appt Party (2)'!AB$1,VLOOKUP('2012 Original'!AB30,key_ref,COLUMN(Appointing_Party__2),FALSE)),CONCATENATE("ERR: ",'2012 Original'!AB30))</f>
        <v>none</v>
      </c>
      <c r="AC30" s="2" t="str">
        <f>IFERROR(IF(VLOOKUP('2012 Original'!AC30,key_ref,COLUMN(Appointing_Party__2),FALSE)="Agency head",'2012 Appt Party (2)'!AC$1,VLOOKUP('2012 Original'!AC30,key_ref,COLUMN(Appointing_Party__2),FALSE)),CONCATENATE("ERR: ",'2012 Original'!AC30))</f>
        <v>none</v>
      </c>
      <c r="AD30" s="2" t="str">
        <f>IFERROR(IF(VLOOKUP('2012 Original'!AD30,key_ref,COLUMN(Appointing_Party__2),FALSE)="Agency head",'2012 Appt Party (2)'!AD$1,VLOOKUP('2012 Original'!AD30,key_ref,COLUMN(Appointing_Party__2),FALSE)),CONCATENATE("ERR: ",'2012 Original'!AD30))</f>
        <v>none</v>
      </c>
      <c r="AE30" s="2" t="str">
        <f>IFERROR(IF(VLOOKUP('2012 Original'!AE30,key_ref,COLUMN(Appointing_Party__2),FALSE)="Agency head",'2012 Appt Party (2)'!AE$1,VLOOKUP('2012 Original'!AE30,key_ref,COLUMN(Appointing_Party__2),FALSE)),CONCATENATE("ERR: ",'2012 Original'!AE30))</f>
        <v>none</v>
      </c>
      <c r="AF30" s="2" t="str">
        <f>IFERROR(IF(VLOOKUP('2012 Original'!AF30,key_ref,COLUMN(Appointing_Party__2),FALSE)="Agency head",'2012 Appt Party (2)'!AF$1,VLOOKUP('2012 Original'!AF30,key_ref,COLUMN(Appointing_Party__2),FALSE)),CONCATENATE("ERR: ",'2012 Original'!AF30))</f>
        <v>none</v>
      </c>
      <c r="AG30" s="2" t="str">
        <f>IFERROR(IF(VLOOKUP('2012 Original'!AG30,key_ref,COLUMN(Appointing_Party__2),FALSE)="Agency head",'2012 Appt Party (2)'!AG$1,VLOOKUP('2012 Original'!AG30,key_ref,COLUMN(Appointing_Party__2),FALSE)),CONCATENATE("ERR: ",'2012 Original'!AG30))</f>
        <v>none</v>
      </c>
      <c r="AH30" s="2" t="str">
        <f>IFERROR(IF(VLOOKUP('2012 Original'!AH30,key_ref,COLUMN(Appointing_Party__2),FALSE)="Agency head",'2012 Appt Party (2)'!AH$1,VLOOKUP('2012 Original'!AH30,key_ref,COLUMN(Appointing_Party__2),FALSE)),CONCATENATE("ERR: ",'2012 Original'!AH30))</f>
        <v>none</v>
      </c>
      <c r="AI30" s="2" t="str">
        <f>IFERROR(IF(VLOOKUP('2012 Original'!AI30,key_ref,COLUMN(Appointing_Party__2),FALSE)="Agency head",'2012 Appt Party (2)'!AI$1,VLOOKUP('2012 Original'!AI30,key_ref,COLUMN(Appointing_Party__2),FALSE)),CONCATENATE("ERR: ",'2012 Original'!AI30))</f>
        <v>none</v>
      </c>
      <c r="AJ30" s="2" t="str">
        <f>IFERROR(IF(VLOOKUP('2012 Original'!AJ30,key_ref,COLUMN(Appointing_Party__2),FALSE)="Agency head",'2012 Appt Party (2)'!AJ$1,VLOOKUP('2012 Original'!AJ30,key_ref,COLUMN(Appointing_Party__2),FALSE)),CONCATENATE("ERR: ",'2012 Original'!AJ30))</f>
        <v>none</v>
      </c>
      <c r="AK30" s="2" t="str">
        <f>IFERROR(IF(VLOOKUP('2012 Original'!AK30,key_ref,COLUMN(Appointing_Party__2),FALSE)="Agency head",'2012 Appt Party (2)'!AK$1,VLOOKUP('2012 Original'!AK30,key_ref,COLUMN(Appointing_Party__2),FALSE)),CONCATENATE("ERR: ",'2012 Original'!AK30))</f>
        <v>none</v>
      </c>
      <c r="AL30" s="2" t="str">
        <f>IFERROR(IF(VLOOKUP('2012 Original'!AL30,key_ref,COLUMN(Appointing_Party__2),FALSE)="Agency head",'2012 Appt Party (2)'!AL$1,VLOOKUP('2012 Original'!AL30,key_ref,COLUMN(Appointing_Party__2),FALSE)),CONCATENATE("ERR: ",'2012 Original'!AL30))</f>
        <v>none</v>
      </c>
      <c r="AM30" s="2" t="str">
        <f>IFERROR(IF(VLOOKUP('2012 Original'!AM30,key_ref,COLUMN(Appointing_Party__2),FALSE)="Agency head",'2012 Appt Party (2)'!AM$1,VLOOKUP('2012 Original'!AM30,key_ref,COLUMN(Appointing_Party__2),FALSE)),CONCATENATE("ERR: ",'2012 Original'!AM30))</f>
        <v>none</v>
      </c>
      <c r="AN30" s="2" t="str">
        <f>IFERROR(IF(VLOOKUP('2012 Original'!AN30,key_ref,COLUMN(Appointing_Party__2),FALSE)="Agency head",'2012 Appt Party (2)'!AN$1,VLOOKUP('2012 Original'!AN30,key_ref,COLUMN(Appointing_Party__2),FALSE)),CONCATENATE("ERR: ",'2012 Original'!AN30))</f>
        <v>none</v>
      </c>
      <c r="AO30" s="2" t="str">
        <f>IFERROR(IF(VLOOKUP('2012 Original'!AO30,key_ref,COLUMN(Appointing_Party__2),FALSE)="Agency head",'2012 Appt Party (2)'!AO$1,VLOOKUP('2012 Original'!AO30,key_ref,COLUMN(Appointing_Party__2),FALSE)),CONCATENATE("ERR: ",'2012 Original'!AO30))</f>
        <v>none</v>
      </c>
      <c r="AP30" s="2" t="str">
        <f>IFERROR(IF(VLOOKUP('2012 Original'!AP30,key_ref,COLUMN(Appointing_Party__2),FALSE)="Agency head",'2012 Appt Party (2)'!AP$1,VLOOKUP('2012 Original'!AP30,key_ref,COLUMN(Appointing_Party__2),FALSE)),CONCATENATE("ERR: ",'2012 Original'!AP30))</f>
        <v>none</v>
      </c>
      <c r="AQ30" s="2" t="str">
        <f>IFERROR(IF(VLOOKUP('2012 Original'!AQ30,key_ref,COLUMN(Appointing_Party__2),FALSE)="Agency head",'2012 Appt Party (2)'!AQ$1,VLOOKUP('2012 Original'!AQ30,key_ref,COLUMN(Appointing_Party__2),FALSE)),CONCATENATE("ERR: ",'2012 Original'!AQ30))</f>
        <v>none</v>
      </c>
      <c r="AR30" s="2" t="str">
        <f>IFERROR(IF(VLOOKUP('2012 Original'!AR30,key_ref,COLUMN(Appointing_Party__2),FALSE)="Agency head",'2012 Appt Party (2)'!AR$1,VLOOKUP('2012 Original'!AR30,key_ref,COLUMN(Appointing_Party__2),FALSE)),CONCATENATE("ERR: ",'2012 Original'!AR30))</f>
        <v>none</v>
      </c>
      <c r="AS30" s="2" t="str">
        <f>IFERROR(IF(VLOOKUP('2012 Original'!AS30,key_ref,COLUMN(Appointing_Party__2),FALSE)="Agency head",'2012 Appt Party (2)'!AS$1,VLOOKUP('2012 Original'!AS30,key_ref,COLUMN(Appointing_Party__2),FALSE)),CONCATENATE("ERR: ",'2012 Original'!AS30))</f>
        <v>none</v>
      </c>
      <c r="AT30" s="2" t="str">
        <f>IFERROR(IF(VLOOKUP('2012 Original'!AT30,key_ref,COLUMN(Appointing_Party__2),FALSE)="Agency head",'2012 Appt Party (2)'!AT$1,VLOOKUP('2012 Original'!AT30,key_ref,COLUMN(Appointing_Party__2),FALSE)),CONCATENATE("ERR: ",'2012 Original'!AT30))</f>
        <v>none</v>
      </c>
      <c r="AU30" s="2" t="str">
        <f>IFERROR(IF(VLOOKUP('2012 Original'!AU30,key_ref,COLUMN(Appointing_Party__2),FALSE)="Agency head",'2012 Appt Party (2)'!AU$1,VLOOKUP('2012 Original'!AU30,key_ref,COLUMN(Appointing_Party__2),FALSE)),CONCATENATE("ERR: ",'2012 Original'!AU30))</f>
        <v>none</v>
      </c>
      <c r="AV30" s="2" t="str">
        <f>IFERROR(IF(VLOOKUP('2012 Original'!AV30,key_ref,COLUMN(Appointing_Party__2),FALSE)="Agency head",'2012 Appt Party (2)'!AV$1,VLOOKUP('2012 Original'!AV30,key_ref,COLUMN(Appointing_Party__2),FALSE)),CONCATENATE("ERR: ",'2012 Original'!AV30))</f>
        <v>none</v>
      </c>
      <c r="AW30" s="2" t="str">
        <f>IFERROR(IF(VLOOKUP('2012 Original'!AW30,key_ref,COLUMN(Appointing_Party__2),FALSE)="Agency head",'2012 Appt Party (2)'!AW$1,VLOOKUP('2012 Original'!AW30,key_ref,COLUMN(Appointing_Party__2),FALSE)),CONCATENATE("ERR: ",'2012 Original'!AW30))</f>
        <v>none</v>
      </c>
      <c r="AX30" s="2" t="str">
        <f>IFERROR(IF(VLOOKUP('2012 Original'!AX30,key_ref,COLUMN(Appointing_Party__2),FALSE)="Agency head",'2012 Appt Party (2)'!AX$1,VLOOKUP('2012 Original'!AX30,key_ref,COLUMN(Appointing_Party__2),FALSE)),CONCATENATE("ERR: ",'2012 Original'!AX30))</f>
        <v>none</v>
      </c>
      <c r="AY30" s="2" t="str">
        <f>IFERROR(IF(VLOOKUP('2012 Original'!AY30,key_ref,COLUMN(Appointing_Party__2),FALSE)="Agency head",'2012 Appt Party (2)'!AY$1,VLOOKUP('2012 Original'!AY30,key_ref,COLUMN(Appointing_Party__2),FALSE)),CONCATENATE("ERR: ",'2012 Original'!AY30))</f>
        <v>none</v>
      </c>
      <c r="AZ30" s="2" t="str">
        <f>IFERROR(IF(VLOOKUP('2012 Original'!AZ30,key_ref,COLUMN(Appointing_Party__2),FALSE)="Agency head",'2012 Appt Party (2)'!AZ$1,VLOOKUP('2012 Original'!AZ30,key_ref,COLUMN(Appointing_Party__2),FALSE)),CONCATENATE("ERR: ",'2012 Original'!AZ30))</f>
        <v>none</v>
      </c>
    </row>
    <row r="31" spans="1:52" s="4" customFormat="1">
      <c r="A31" s="3" t="s">
        <v>59</v>
      </c>
      <c r="B31" s="2" t="str">
        <f>IFERROR(IF(VLOOKUP('2012 Original'!B31,key_ref,COLUMN(Appointing_Party__2),FALSE)="Agency head",'2012 Appt Party (2)'!B$1,VLOOKUP('2012 Original'!B31,key_ref,COLUMN(Appointing_Party__2),FALSE)),CONCATENATE("ERR: ",'2012 Original'!B31))</f>
        <v>none</v>
      </c>
      <c r="C31" s="2" t="str">
        <f>IFERROR(IF(VLOOKUP('2012 Original'!C31,key_ref,COLUMN(Appointing_Party__2),FALSE)="Agency head",'2012 Appt Party (2)'!C$1,VLOOKUP('2012 Original'!C31,key_ref,COLUMN(Appointing_Party__2),FALSE)),CONCATENATE("ERR: ",'2012 Original'!C31))</f>
        <v>none</v>
      </c>
      <c r="D31" s="2" t="str">
        <f>IFERROR(IF(VLOOKUP('2012 Original'!D31,key_ref,COLUMN(Appointing_Party__2),FALSE)="Agency head",'2012 Appt Party (2)'!D$1,VLOOKUP('2012 Original'!D31,key_ref,COLUMN(Appointing_Party__2),FALSE)),CONCATENATE("ERR: ",'2012 Original'!D31))</f>
        <v>Lieutenant Governor</v>
      </c>
      <c r="E31" s="2" t="str">
        <f>IFERROR(IF(VLOOKUP('2012 Original'!E31,key_ref,COLUMN(Appointing_Party__2),FALSE)="Agency head",'2012 Appt Party (2)'!E$1,VLOOKUP('2012 Original'!E31,key_ref,COLUMN(Appointing_Party__2),FALSE)),CONCATENATE("ERR: ",'2012 Original'!E31))</f>
        <v>none</v>
      </c>
      <c r="F31" s="2" t="str">
        <f>IFERROR(IF(VLOOKUP('2012 Original'!F31,key_ref,COLUMN(Appointing_Party__2),FALSE)="Agency head",'2012 Appt Party (2)'!F$1,VLOOKUP('2012 Original'!F31,key_ref,COLUMN(Appointing_Party__2),FALSE)),CONCATENATE("ERR: ",'2012 Original'!F31))</f>
        <v>none</v>
      </c>
      <c r="G31" s="2" t="str">
        <f>IFERROR(IF(VLOOKUP('2012 Original'!G31,key_ref,COLUMN(Appointing_Party__2),FALSE)="Agency head",'2012 Appt Party (2)'!G$1,VLOOKUP('2012 Original'!G31,key_ref,COLUMN(Appointing_Party__2),FALSE)),CONCATENATE("ERR: ",'2012 Original'!G31))</f>
        <v>none</v>
      </c>
      <c r="H31" s="2" t="str">
        <f>IFERROR(IF(VLOOKUP('2012 Original'!H31,key_ref,COLUMN(Appointing_Party__2),FALSE)="Agency head",'2012 Appt Party (2)'!H$1,VLOOKUP('2012 Original'!H31,key_ref,COLUMN(Appointing_Party__2),FALSE)),CONCATENATE("ERR: ",'2012 Original'!H31))</f>
        <v>none</v>
      </c>
      <c r="I31" s="2" t="str">
        <f>IFERROR(IF(VLOOKUP('2012 Original'!I31,key_ref,COLUMN(Appointing_Party__2),FALSE)="Agency head",'2012 Appt Party (2)'!I$1,VLOOKUP('2012 Original'!I31,key_ref,COLUMN(Appointing_Party__2),FALSE)),CONCATENATE("ERR: ",'2012 Original'!I31))</f>
        <v>none</v>
      </c>
      <c r="J31" s="2" t="str">
        <f>IFERROR(IF(VLOOKUP('2012 Original'!J31,key_ref,COLUMN(Appointing_Party__2),FALSE)="Agency head",'2012 Appt Party (2)'!J$1,VLOOKUP('2012 Original'!J31,key_ref,COLUMN(Appointing_Party__2),FALSE)),CONCATENATE("ERR: ",'2012 Original'!J31))</f>
        <v>General Assembly</v>
      </c>
      <c r="K31" s="2" t="str">
        <f>IFERROR(IF(VLOOKUP('2012 Original'!K31,key_ref,COLUMN(Appointing_Party__2),FALSE)="Agency head",'2012 Appt Party (2)'!K$1,VLOOKUP('2012 Original'!K31,key_ref,COLUMN(Appointing_Party__2),FALSE)),CONCATENATE("ERR: ",'2012 Original'!K31))</f>
        <v>none</v>
      </c>
      <c r="L31" s="2" t="str">
        <f>IFERROR(IF(VLOOKUP('2012 Original'!L31,key_ref,COLUMN(Appointing_Party__2),FALSE)="Agency head",'2012 Appt Party (2)'!L$1,VLOOKUP('2012 Original'!L31,key_ref,COLUMN(Appointing_Party__2),FALSE)),CONCATENATE("ERR: ",'2012 Original'!L31))</f>
        <v>none</v>
      </c>
      <c r="M31" s="2" t="str">
        <f>IFERROR(IF(VLOOKUP('2012 Original'!M31,key_ref,COLUMN(Appointing_Party__2),FALSE)="Agency head",'2012 Appt Party (2)'!M$1,VLOOKUP('2012 Original'!M31,key_ref,COLUMN(Appointing_Party__2),FALSE)),CONCATENATE("ERR: ",'2012 Original'!M31))</f>
        <v>none</v>
      </c>
      <c r="N31" s="2" t="str">
        <f>IFERROR(IF(VLOOKUP('2012 Original'!N31,key_ref,COLUMN(Appointing_Party__2),FALSE)="Agency head",'2012 Appt Party (2)'!N$1,VLOOKUP('2012 Original'!N31,key_ref,COLUMN(Appointing_Party__2),FALSE)),CONCATENATE("ERR: ",'2012 Original'!N31))</f>
        <v>none</v>
      </c>
      <c r="O31" s="2" t="str">
        <f>IFERROR(IF(VLOOKUP('2012 Original'!O31,key_ref,COLUMN(Appointing_Party__2),FALSE)="Agency head",'2012 Appt Party (2)'!O$1,VLOOKUP('2012 Original'!O31,key_ref,COLUMN(Appointing_Party__2),FALSE)),CONCATENATE("ERR: ",'2012 Original'!O31))</f>
        <v>none</v>
      </c>
      <c r="P31" s="2" t="str">
        <f>IFERROR(IF(VLOOKUP('2012 Original'!P31,key_ref,COLUMN(Appointing_Party__2),FALSE)="Agency head",'2012 Appt Party (2)'!P$1,VLOOKUP('2012 Original'!P31,key_ref,COLUMN(Appointing_Party__2),FALSE)),CONCATENATE("ERR: ",'2012 Original'!P31))</f>
        <v>none</v>
      </c>
      <c r="Q31" s="2" t="str">
        <f>IFERROR(IF(VLOOKUP('2012 Original'!Q31,key_ref,COLUMN(Appointing_Party__2),FALSE)="Agency head",'2012 Appt Party (2)'!Q$1,VLOOKUP('2012 Original'!Q31,key_ref,COLUMN(Appointing_Party__2),FALSE)),CONCATENATE("ERR: ",'2012 Original'!Q31))</f>
        <v>none</v>
      </c>
      <c r="R31" s="2" t="str">
        <f>IFERROR(IF(VLOOKUP('2012 Original'!R31,key_ref,COLUMN(Appointing_Party__2),FALSE)="Agency head",'2012 Appt Party (2)'!R$1,VLOOKUP('2012 Original'!R31,key_ref,COLUMN(Appointing_Party__2),FALSE)),CONCATENATE("ERR: ",'2012 Original'!R31))</f>
        <v>none</v>
      </c>
      <c r="S31" s="2" t="str">
        <f>IFERROR(IF(VLOOKUP('2012 Original'!S31,key_ref,COLUMN(Appointing_Party__2),FALSE)="Agency head",'2012 Appt Party (2)'!S$1,VLOOKUP('2012 Original'!S31,key_ref,COLUMN(Appointing_Party__2),FALSE)),CONCATENATE("ERR: ",'2012 Original'!S31))</f>
        <v>none</v>
      </c>
      <c r="T31" s="2" t="str">
        <f>IFERROR(IF(VLOOKUP('2012 Original'!T31,key_ref,COLUMN(Appointing_Party__2),FALSE)="Agency head",'2012 Appt Party (2)'!T$1,VLOOKUP('2012 Original'!T31,key_ref,COLUMN(Appointing_Party__2),FALSE)),CONCATENATE("ERR: ",'2012 Original'!T31))</f>
        <v>none</v>
      </c>
      <c r="U31" s="2" t="str">
        <f>IFERROR(IF(VLOOKUP('2012 Original'!U31,key_ref,COLUMN(Appointing_Party__2),FALSE)="Agency head",'2012 Appt Party (2)'!U$1,VLOOKUP('2012 Original'!U31,key_ref,COLUMN(Appointing_Party__2),FALSE)),CONCATENATE("ERR: ",'2012 Original'!U31))</f>
        <v>none</v>
      </c>
      <c r="V31" s="2" t="str">
        <f>IFERROR(IF(VLOOKUP('2012 Original'!V31,key_ref,COLUMN(Appointing_Party__2),FALSE)="Agency head",'2012 Appt Party (2)'!V$1,VLOOKUP('2012 Original'!V31,key_ref,COLUMN(Appointing_Party__2),FALSE)),CONCATENATE("ERR: ",'2012 Original'!V31))</f>
        <v>none</v>
      </c>
      <c r="W31" s="2" t="str">
        <f>IFERROR(IF(VLOOKUP('2012 Original'!W31,key_ref,COLUMN(Appointing_Party__2),FALSE)="Agency head",'2012 Appt Party (2)'!W$1,VLOOKUP('2012 Original'!W31,key_ref,COLUMN(Appointing_Party__2),FALSE)),CONCATENATE("ERR: ",'2012 Original'!W31))</f>
        <v>none</v>
      </c>
      <c r="X31" s="2" t="str">
        <f>IFERROR(IF(VLOOKUP('2012 Original'!X31,key_ref,COLUMN(Appointing_Party__2),FALSE)="Agency head",'2012 Appt Party (2)'!X$1,VLOOKUP('2012 Original'!X31,key_ref,COLUMN(Appointing_Party__2),FALSE)),CONCATENATE("ERR: ",'2012 Original'!X31))</f>
        <v>none</v>
      </c>
      <c r="Y31" s="2" t="str">
        <f>IFERROR(IF(VLOOKUP('2012 Original'!Y31,key_ref,COLUMN(Appointing_Party__2),FALSE)="Agency head",'2012 Appt Party (2)'!Y$1,VLOOKUP('2012 Original'!Y31,key_ref,COLUMN(Appointing_Party__2),FALSE)),CONCATENATE("ERR: ",'2012 Original'!Y31))</f>
        <v>none</v>
      </c>
      <c r="Z31" s="2" t="str">
        <f>IFERROR(IF(VLOOKUP('2012 Original'!Z31,key_ref,COLUMN(Appointing_Party__2),FALSE)="Agency head",'2012 Appt Party (2)'!Z$1,VLOOKUP('2012 Original'!Z31,key_ref,COLUMN(Appointing_Party__2),FALSE)),CONCATENATE("ERR: ",'2012 Original'!Z31))</f>
        <v>none</v>
      </c>
      <c r="AA31" s="2" t="str">
        <f>IFERROR(IF(VLOOKUP('2012 Original'!AA31,key_ref,COLUMN(Appointing_Party__2),FALSE)="Agency head",'2012 Appt Party (2)'!AA$1,VLOOKUP('2012 Original'!AA31,key_ref,COLUMN(Appointing_Party__2),FALSE)),CONCATENATE("ERR: ",'2012 Original'!AA31))</f>
        <v>none</v>
      </c>
      <c r="AB31" s="2" t="str">
        <f>IFERROR(IF(VLOOKUP('2012 Original'!AB31,key_ref,COLUMN(Appointing_Party__2),FALSE)="Agency head",'2012 Appt Party (2)'!AB$1,VLOOKUP('2012 Original'!AB31,key_ref,COLUMN(Appointing_Party__2),FALSE)),CONCATENATE("ERR: ",'2012 Original'!AB31))</f>
        <v>none</v>
      </c>
      <c r="AC31" s="2" t="str">
        <f>IFERROR(IF(VLOOKUP('2012 Original'!AC31,key_ref,COLUMN(Appointing_Party__2),FALSE)="Agency head",'2012 Appt Party (2)'!AC$1,VLOOKUP('2012 Original'!AC31,key_ref,COLUMN(Appointing_Party__2),FALSE)),CONCATENATE("ERR: ",'2012 Original'!AC31))</f>
        <v>none</v>
      </c>
      <c r="AD31" s="2" t="str">
        <f>IFERROR(IF(VLOOKUP('2012 Original'!AD31,key_ref,COLUMN(Appointing_Party__2),FALSE)="Agency head",'2012 Appt Party (2)'!AD$1,VLOOKUP('2012 Original'!AD31,key_ref,COLUMN(Appointing_Party__2),FALSE)),CONCATENATE("ERR: ",'2012 Original'!AD31))</f>
        <v>none</v>
      </c>
      <c r="AE31" s="2" t="str">
        <f>IFERROR(IF(VLOOKUP('2012 Original'!AE31,key_ref,COLUMN(Appointing_Party__2),FALSE)="Agency head",'2012 Appt Party (2)'!AE$1,VLOOKUP('2012 Original'!AE31,key_ref,COLUMN(Appointing_Party__2),FALSE)),CONCATENATE("ERR: ",'2012 Original'!AE31))</f>
        <v>none</v>
      </c>
      <c r="AF31" s="2" t="str">
        <f>IFERROR(IF(VLOOKUP('2012 Original'!AF31,key_ref,COLUMN(Appointing_Party__2),FALSE)="Agency head",'2012 Appt Party (2)'!AF$1,VLOOKUP('2012 Original'!AF31,key_ref,COLUMN(Appointing_Party__2),FALSE)),CONCATENATE("ERR: ",'2012 Original'!AF31))</f>
        <v>none</v>
      </c>
      <c r="AG31" s="2" t="str">
        <f>IFERROR(IF(VLOOKUP('2012 Original'!AG31,key_ref,COLUMN(Appointing_Party__2),FALSE)="Agency head",'2012 Appt Party (2)'!AG$1,VLOOKUP('2012 Original'!AG31,key_ref,COLUMN(Appointing_Party__2),FALSE)),CONCATENATE("ERR: ",'2012 Original'!AG31))</f>
        <v>none</v>
      </c>
      <c r="AH31" s="2" t="str">
        <f>IFERROR(IF(VLOOKUP('2012 Original'!AH31,key_ref,COLUMN(Appointing_Party__2),FALSE)="Agency head",'2012 Appt Party (2)'!AH$1,VLOOKUP('2012 Original'!AH31,key_ref,COLUMN(Appointing_Party__2),FALSE)),CONCATENATE("ERR: ",'2012 Original'!AH31))</f>
        <v>none</v>
      </c>
      <c r="AI31" s="2" t="str">
        <f>IFERROR(IF(VLOOKUP('2012 Original'!AI31,key_ref,COLUMN(Appointing_Party__2),FALSE)="Agency head",'2012 Appt Party (2)'!AI$1,VLOOKUP('2012 Original'!AI31,key_ref,COLUMN(Appointing_Party__2),FALSE)),CONCATENATE("ERR: ",'2012 Original'!AI31))</f>
        <v>none</v>
      </c>
      <c r="AJ31" s="2" t="str">
        <f>IFERROR(IF(VLOOKUP('2012 Original'!AJ31,key_ref,COLUMN(Appointing_Party__2),FALSE)="Agency head",'2012 Appt Party (2)'!AJ$1,VLOOKUP('2012 Original'!AJ31,key_ref,COLUMN(Appointing_Party__2),FALSE)),CONCATENATE("ERR: ",'2012 Original'!AJ31))</f>
        <v>Human Services</v>
      </c>
      <c r="AK31" s="2" t="str">
        <f>IFERROR(IF(VLOOKUP('2012 Original'!AK31,key_ref,COLUMN(Appointing_Party__2),FALSE)="Agency head",'2012 Appt Party (2)'!AK$1,VLOOKUP('2012 Original'!AK31,key_ref,COLUMN(Appointing_Party__2),FALSE)),CONCATENATE("ERR: ",'2012 Original'!AK31))</f>
        <v>none</v>
      </c>
      <c r="AL31" s="2" t="str">
        <f>IFERROR(IF(VLOOKUP('2012 Original'!AL31,key_ref,COLUMN(Appointing_Party__2),FALSE)="Agency head",'2012 Appt Party (2)'!AL$1,VLOOKUP('2012 Original'!AL31,key_ref,COLUMN(Appointing_Party__2),FALSE)),CONCATENATE("ERR: ",'2012 Original'!AL31))</f>
        <v>none</v>
      </c>
      <c r="AM31" s="2" t="str">
        <f>IFERROR(IF(VLOOKUP('2012 Original'!AM31,key_ref,COLUMN(Appointing_Party__2),FALSE)="Agency head",'2012 Appt Party (2)'!AM$1,VLOOKUP('2012 Original'!AM31,key_ref,COLUMN(Appointing_Party__2),FALSE)),CONCATENATE("ERR: ",'2012 Original'!AM31))</f>
        <v>none</v>
      </c>
      <c r="AN31" s="2" t="str">
        <f>IFERROR(IF(VLOOKUP('2012 Original'!AN31,key_ref,COLUMN(Appointing_Party__2),FALSE)="Agency head",'2012 Appt Party (2)'!AN$1,VLOOKUP('2012 Original'!AN31,key_ref,COLUMN(Appointing_Party__2),FALSE)),CONCATENATE("ERR: ",'2012 Original'!AN31))</f>
        <v>none</v>
      </c>
      <c r="AO31" s="2" t="str">
        <f>IFERROR(IF(VLOOKUP('2012 Original'!AO31,key_ref,COLUMN(Appointing_Party__2),FALSE)="Agency head",'2012 Appt Party (2)'!AO$1,VLOOKUP('2012 Original'!AO31,key_ref,COLUMN(Appointing_Party__2),FALSE)),CONCATENATE("ERR: ",'2012 Original'!AO31))</f>
        <v>none</v>
      </c>
      <c r="AP31" s="2" t="str">
        <f>IFERROR(IF(VLOOKUP('2012 Original'!AP31,key_ref,COLUMN(Appointing_Party__2),FALSE)="Agency head",'2012 Appt Party (2)'!AP$1,VLOOKUP('2012 Original'!AP31,key_ref,COLUMN(Appointing_Party__2),FALSE)),CONCATENATE("ERR: ",'2012 Original'!AP31))</f>
        <v>none</v>
      </c>
      <c r="AQ31" s="2" t="str">
        <f>IFERROR(IF(VLOOKUP('2012 Original'!AQ31,key_ref,COLUMN(Appointing_Party__2),FALSE)="Agency head",'2012 Appt Party (2)'!AQ$1,VLOOKUP('2012 Original'!AQ31,key_ref,COLUMN(Appointing_Party__2),FALSE)),CONCATENATE("ERR: ",'2012 Original'!AQ31))</f>
        <v>none</v>
      </c>
      <c r="AR31" s="2" t="str">
        <f>IFERROR(IF(VLOOKUP('2012 Original'!AR31,key_ref,COLUMN(Appointing_Party__2),FALSE)="Agency head",'2012 Appt Party (2)'!AR$1,VLOOKUP('2012 Original'!AR31,key_ref,COLUMN(Appointing_Party__2),FALSE)),CONCATENATE("ERR: ",'2012 Original'!AR31))</f>
        <v>none</v>
      </c>
      <c r="AS31" s="2" t="str">
        <f>IFERROR(IF(VLOOKUP('2012 Original'!AS31,key_ref,COLUMN(Appointing_Party__2),FALSE)="Agency head",'2012 Appt Party (2)'!AS$1,VLOOKUP('2012 Original'!AS31,key_ref,COLUMN(Appointing_Party__2),FALSE)),CONCATENATE("ERR: ",'2012 Original'!AS31))</f>
        <v>none</v>
      </c>
      <c r="AT31" s="2" t="str">
        <f>IFERROR(IF(VLOOKUP('2012 Original'!AT31,key_ref,COLUMN(Appointing_Party__2),FALSE)="Agency head",'2012 Appt Party (2)'!AT$1,VLOOKUP('2012 Original'!AT31,key_ref,COLUMN(Appointing_Party__2),FALSE)),CONCATENATE("ERR: ",'2012 Original'!AT31))</f>
        <v>none</v>
      </c>
      <c r="AU31" s="2" t="str">
        <f>IFERROR(IF(VLOOKUP('2012 Original'!AU31,key_ref,COLUMN(Appointing_Party__2),FALSE)="Agency head",'2012 Appt Party (2)'!AU$1,VLOOKUP('2012 Original'!AU31,key_ref,COLUMN(Appointing_Party__2),FALSE)),CONCATENATE("ERR: ",'2012 Original'!AU31))</f>
        <v>none</v>
      </c>
      <c r="AV31" s="2" t="str">
        <f>IFERROR(IF(VLOOKUP('2012 Original'!AV31,key_ref,COLUMN(Appointing_Party__2),FALSE)="Agency head",'2012 Appt Party (2)'!AV$1,VLOOKUP('2012 Original'!AV31,key_ref,COLUMN(Appointing_Party__2),FALSE)),CONCATENATE("ERR: ",'2012 Original'!AV31))</f>
        <v>none</v>
      </c>
      <c r="AW31" s="2" t="str">
        <f>IFERROR(IF(VLOOKUP('2012 Original'!AW31,key_ref,COLUMN(Appointing_Party__2),FALSE)="Agency head",'2012 Appt Party (2)'!AW$1,VLOOKUP('2012 Original'!AW31,key_ref,COLUMN(Appointing_Party__2),FALSE)),CONCATENATE("ERR: ",'2012 Original'!AW31))</f>
        <v>none</v>
      </c>
      <c r="AX31" s="2" t="str">
        <f>IFERROR(IF(VLOOKUP('2012 Original'!AX31,key_ref,COLUMN(Appointing_Party__2),FALSE)="Agency head",'2012 Appt Party (2)'!AX$1,VLOOKUP('2012 Original'!AX31,key_ref,COLUMN(Appointing_Party__2),FALSE)),CONCATENATE("ERR: ",'2012 Original'!AX31))</f>
        <v>none</v>
      </c>
      <c r="AY31" s="2" t="str">
        <f>IFERROR(IF(VLOOKUP('2012 Original'!AY31,key_ref,COLUMN(Appointing_Party__2),FALSE)="Agency head",'2012 Appt Party (2)'!AY$1,VLOOKUP('2012 Original'!AY31,key_ref,COLUMN(Appointing_Party__2),FALSE)),CONCATENATE("ERR: ",'2012 Original'!AY31))</f>
        <v>none</v>
      </c>
      <c r="AZ31" s="2" t="str">
        <f>IFERROR(IF(VLOOKUP('2012 Original'!AZ31,key_ref,COLUMN(Appointing_Party__2),FALSE)="Agency head",'2012 Appt Party (2)'!AZ$1,VLOOKUP('2012 Original'!AZ31,key_ref,COLUMN(Appointing_Party__2),FALSE)),CONCATENATE("ERR: ",'2012 Original'!AZ31))</f>
        <v>none</v>
      </c>
    </row>
    <row r="32" spans="1:52" s="4" customFormat="1">
      <c r="A32" s="3" t="s">
        <v>62</v>
      </c>
      <c r="B32" s="2" t="str">
        <f>IFERROR(IF(VLOOKUP('2012 Original'!B32,key_ref,COLUMN(Appointing_Party__2),FALSE)="Agency head",'2012 Appt Party (2)'!B$1,VLOOKUP('2012 Original'!B32,key_ref,COLUMN(Appointing_Party__2),FALSE)),CONCATENATE("ERR: ",'2012 Original'!B32))</f>
        <v>none</v>
      </c>
      <c r="C32" s="2" t="str">
        <f>IFERROR(IF(VLOOKUP('2012 Original'!C32,key_ref,COLUMN(Appointing_Party__2),FALSE)="Agency head",'2012 Appt Party (2)'!C$1,VLOOKUP('2012 Original'!C32,key_ref,COLUMN(Appointing_Party__2),FALSE)),CONCATENATE("ERR: ",'2012 Original'!C32))</f>
        <v>none</v>
      </c>
      <c r="D32" s="2" t="str">
        <f>IFERROR(IF(VLOOKUP('2012 Original'!D32,key_ref,COLUMN(Appointing_Party__2),FALSE)="Agency head",'2012 Appt Party (2)'!D$1,VLOOKUP('2012 Original'!D32,key_ref,COLUMN(Appointing_Party__2),FALSE)),CONCATENATE("ERR: ",'2012 Original'!D32))</f>
        <v>none</v>
      </c>
      <c r="E32" s="2" t="str">
        <f>IFERROR(IF(VLOOKUP('2012 Original'!E32,key_ref,COLUMN(Appointing_Party__2),FALSE)="Agency head",'2012 Appt Party (2)'!E$1,VLOOKUP('2012 Original'!E32,key_ref,COLUMN(Appointing_Party__2),FALSE)),CONCATENATE("ERR: ",'2012 Original'!E32))</f>
        <v>none</v>
      </c>
      <c r="F32" s="2" t="str">
        <f>IFERROR(IF(VLOOKUP('2012 Original'!F32,key_ref,COLUMN(Appointing_Party__2),FALSE)="Agency head",'2012 Appt Party (2)'!F$1,VLOOKUP('2012 Original'!F32,key_ref,COLUMN(Appointing_Party__2),FALSE)),CONCATENATE("ERR: ",'2012 Original'!F32))</f>
        <v>none</v>
      </c>
      <c r="G32" s="2" t="str">
        <f>IFERROR(IF(VLOOKUP('2012 Original'!G32,key_ref,COLUMN(Appointing_Party__2),FALSE)="Agency head",'2012 Appt Party (2)'!G$1,VLOOKUP('2012 Original'!G32,key_ref,COLUMN(Appointing_Party__2),FALSE)),CONCATENATE("ERR: ",'2012 Original'!G32))</f>
        <v>none</v>
      </c>
      <c r="H32" s="2" t="str">
        <f>IFERROR(IF(VLOOKUP('2012 Original'!H32,key_ref,COLUMN(Appointing_Party__2),FALSE)="Agency head",'2012 Appt Party (2)'!H$1,VLOOKUP('2012 Original'!H32,key_ref,COLUMN(Appointing_Party__2),FALSE)),CONCATENATE("ERR: ",'2012 Original'!H32))</f>
        <v>none</v>
      </c>
      <c r="I32" s="2" t="str">
        <f>IFERROR(IF(VLOOKUP('2012 Original'!I32,key_ref,COLUMN(Appointing_Party__2),FALSE)="Agency head",'2012 Appt Party (2)'!I$1,VLOOKUP('2012 Original'!I32,key_ref,COLUMN(Appointing_Party__2),FALSE)),CONCATENATE("ERR: ",'2012 Original'!I32))</f>
        <v>none</v>
      </c>
      <c r="J32" s="2" t="str">
        <f>IFERROR(IF(VLOOKUP('2012 Original'!J32,key_ref,COLUMN(Appointing_Party__2),FALSE)="Agency head",'2012 Appt Party (2)'!J$1,VLOOKUP('2012 Original'!J32,key_ref,COLUMN(Appointing_Party__2),FALSE)),CONCATENATE("ERR: ",'2012 Original'!J32))</f>
        <v>none</v>
      </c>
      <c r="K32" s="2" t="str">
        <f>IFERROR(IF(VLOOKUP('2012 Original'!K32,key_ref,COLUMN(Appointing_Party__2),FALSE)="Agency head",'2012 Appt Party (2)'!K$1,VLOOKUP('2012 Original'!K32,key_ref,COLUMN(Appointing_Party__2),FALSE)),CONCATENATE("ERR: ",'2012 Original'!K32))</f>
        <v>none</v>
      </c>
      <c r="L32" s="2" t="str">
        <f>IFERROR(IF(VLOOKUP('2012 Original'!L32,key_ref,COLUMN(Appointing_Party__2),FALSE)="Agency head",'2012 Appt Party (2)'!L$1,VLOOKUP('2012 Original'!L32,key_ref,COLUMN(Appointing_Party__2),FALSE)),CONCATENATE("ERR: ",'2012 Original'!L32))</f>
        <v>none</v>
      </c>
      <c r="M32" s="2" t="str">
        <f>IFERROR(IF(VLOOKUP('2012 Original'!M32,key_ref,COLUMN(Appointing_Party__2),FALSE)="Agency head",'2012 Appt Party (2)'!M$1,VLOOKUP('2012 Original'!M32,key_ref,COLUMN(Appointing_Party__2),FALSE)),CONCATENATE("ERR: ",'2012 Original'!M32))</f>
        <v>none</v>
      </c>
      <c r="N32" s="2" t="str">
        <f>IFERROR(IF(VLOOKUP('2012 Original'!N32,key_ref,COLUMN(Appointing_Party__2),FALSE)="Agency head",'2012 Appt Party (2)'!N$1,VLOOKUP('2012 Original'!N32,key_ref,COLUMN(Appointing_Party__2),FALSE)),CONCATENATE("ERR: ",'2012 Original'!N32))</f>
        <v>none</v>
      </c>
      <c r="O32" s="2" t="str">
        <f>IFERROR(IF(VLOOKUP('2012 Original'!O32,key_ref,COLUMN(Appointing_Party__2),FALSE)="Agency head",'2012 Appt Party (2)'!O$1,VLOOKUP('2012 Original'!O32,key_ref,COLUMN(Appointing_Party__2),FALSE)),CONCATENATE("ERR: ",'2012 Original'!O32))</f>
        <v>none</v>
      </c>
      <c r="P32" s="2" t="str">
        <f>IFERROR(IF(VLOOKUP('2012 Original'!P32,key_ref,COLUMN(Appointing_Party__2),FALSE)="Agency head",'2012 Appt Party (2)'!P$1,VLOOKUP('2012 Original'!P32,key_ref,COLUMN(Appointing_Party__2),FALSE)),CONCATENATE("ERR: ",'2012 Original'!P32))</f>
        <v>none</v>
      </c>
      <c r="Q32" s="2" t="str">
        <f>IFERROR(IF(VLOOKUP('2012 Original'!Q32,key_ref,COLUMN(Appointing_Party__2),FALSE)="Agency head",'2012 Appt Party (2)'!Q$1,VLOOKUP('2012 Original'!Q32,key_ref,COLUMN(Appointing_Party__2),FALSE)),CONCATENATE("ERR: ",'2012 Original'!Q32))</f>
        <v>none</v>
      </c>
      <c r="R32" s="2" t="str">
        <f>IFERROR(IF(VLOOKUP('2012 Original'!R32,key_ref,COLUMN(Appointing_Party__2),FALSE)="Agency head",'2012 Appt Party (2)'!R$1,VLOOKUP('2012 Original'!R32,key_ref,COLUMN(Appointing_Party__2),FALSE)),CONCATENATE("ERR: ",'2012 Original'!R32))</f>
        <v>none</v>
      </c>
      <c r="S32" s="2" t="str">
        <f>IFERROR(IF(VLOOKUP('2012 Original'!S32,key_ref,COLUMN(Appointing_Party__2),FALSE)="Agency head",'2012 Appt Party (2)'!S$1,VLOOKUP('2012 Original'!S32,key_ref,COLUMN(Appointing_Party__2),FALSE)),CONCATENATE("ERR: ",'2012 Original'!S32))</f>
        <v>none</v>
      </c>
      <c r="T32" s="2" t="str">
        <f>IFERROR(IF(VLOOKUP('2012 Original'!T32,key_ref,COLUMN(Appointing_Party__2),FALSE)="Agency head",'2012 Appt Party (2)'!T$1,VLOOKUP('2012 Original'!T32,key_ref,COLUMN(Appointing_Party__2),FALSE)),CONCATENATE("ERR: ",'2012 Original'!T32))</f>
        <v>none</v>
      </c>
      <c r="U32" s="2" t="str">
        <f>IFERROR(IF(VLOOKUP('2012 Original'!U32,key_ref,COLUMN(Appointing_Party__2),FALSE)="Agency head",'2012 Appt Party (2)'!U$1,VLOOKUP('2012 Original'!U32,key_ref,COLUMN(Appointing_Party__2),FALSE)),CONCATENATE("ERR: ",'2012 Original'!U32))</f>
        <v>none</v>
      </c>
      <c r="V32" s="2" t="str">
        <f>IFERROR(IF(VLOOKUP('2012 Original'!V32,key_ref,COLUMN(Appointing_Party__2),FALSE)="Agency head",'2012 Appt Party (2)'!V$1,VLOOKUP('2012 Original'!V32,key_ref,COLUMN(Appointing_Party__2),FALSE)),CONCATENATE("ERR: ",'2012 Original'!V32))</f>
        <v>none</v>
      </c>
      <c r="W32" s="2" t="str">
        <f>IFERROR(IF(VLOOKUP('2012 Original'!W32,key_ref,COLUMN(Appointing_Party__2),FALSE)="Agency head",'2012 Appt Party (2)'!W$1,VLOOKUP('2012 Original'!W32,key_ref,COLUMN(Appointing_Party__2),FALSE)),CONCATENATE("ERR: ",'2012 Original'!W32))</f>
        <v>none</v>
      </c>
      <c r="X32" s="2" t="str">
        <f>IFERROR(IF(VLOOKUP('2012 Original'!X32,key_ref,COLUMN(Appointing_Party__2),FALSE)="Agency head",'2012 Appt Party (2)'!X$1,VLOOKUP('2012 Original'!X32,key_ref,COLUMN(Appointing_Party__2),FALSE)),CONCATENATE("ERR: ",'2012 Original'!X32))</f>
        <v>none</v>
      </c>
      <c r="Y32" s="2" t="str">
        <f>IFERROR(IF(VLOOKUP('2012 Original'!Y32,key_ref,COLUMN(Appointing_Party__2),FALSE)="Agency head",'2012 Appt Party (2)'!Y$1,VLOOKUP('2012 Original'!Y32,key_ref,COLUMN(Appointing_Party__2),FALSE)),CONCATENATE("ERR: ",'2012 Original'!Y32))</f>
        <v>none</v>
      </c>
      <c r="Z32" s="2" t="str">
        <f>IFERROR(IF(VLOOKUP('2012 Original'!Z32,key_ref,COLUMN(Appointing_Party__2),FALSE)="Agency head",'2012 Appt Party (2)'!Z$1,VLOOKUP('2012 Original'!Z32,key_ref,COLUMN(Appointing_Party__2),FALSE)),CONCATENATE("ERR: ",'2012 Original'!Z32))</f>
        <v>none</v>
      </c>
      <c r="AA32" s="2" t="str">
        <f>IFERROR(IF(VLOOKUP('2012 Original'!AA32,key_ref,COLUMN(Appointing_Party__2),FALSE)="Agency head",'2012 Appt Party (2)'!AA$1,VLOOKUP('2012 Original'!AA32,key_ref,COLUMN(Appointing_Party__2),FALSE)),CONCATENATE("ERR: ",'2012 Original'!AA32))</f>
        <v>none</v>
      </c>
      <c r="AB32" s="2" t="str">
        <f>IFERROR(IF(VLOOKUP('2012 Original'!AB32,key_ref,COLUMN(Appointing_Party__2),FALSE)="Agency head",'2012 Appt Party (2)'!AB$1,VLOOKUP('2012 Original'!AB32,key_ref,COLUMN(Appointing_Party__2),FALSE)),CONCATENATE("ERR: ",'2012 Original'!AB32))</f>
        <v>none</v>
      </c>
      <c r="AC32" s="2" t="str">
        <f>IFERROR(IF(VLOOKUP('2012 Original'!AC32,key_ref,COLUMN(Appointing_Party__2),FALSE)="Agency head",'2012 Appt Party (2)'!AC$1,VLOOKUP('2012 Original'!AC32,key_ref,COLUMN(Appointing_Party__2),FALSE)),CONCATENATE("ERR: ",'2012 Original'!AC32))</f>
        <v>none</v>
      </c>
      <c r="AD32" s="2" t="str">
        <f>IFERROR(IF(VLOOKUP('2012 Original'!AD32,key_ref,COLUMN(Appointing_Party__2),FALSE)="Agency head",'2012 Appt Party (2)'!AD$1,VLOOKUP('2012 Original'!AD32,key_ref,COLUMN(Appointing_Party__2),FALSE)),CONCATENATE("ERR: ",'2012 Original'!AD32))</f>
        <v>none</v>
      </c>
      <c r="AE32" s="2" t="str">
        <f>IFERROR(IF(VLOOKUP('2012 Original'!AE32,key_ref,COLUMN(Appointing_Party__2),FALSE)="Agency head",'2012 Appt Party (2)'!AE$1,VLOOKUP('2012 Original'!AE32,key_ref,COLUMN(Appointing_Party__2),FALSE)),CONCATENATE("ERR: ",'2012 Original'!AE32))</f>
        <v>none</v>
      </c>
      <c r="AF32" s="2" t="str">
        <f>IFERROR(IF(VLOOKUP('2012 Original'!AF32,key_ref,COLUMN(Appointing_Party__2),FALSE)="Agency head",'2012 Appt Party (2)'!AF$1,VLOOKUP('2012 Original'!AF32,key_ref,COLUMN(Appointing_Party__2),FALSE)),CONCATENATE("ERR: ",'2012 Original'!AF32))</f>
        <v>none</v>
      </c>
      <c r="AG32" s="2" t="str">
        <f>IFERROR(IF(VLOOKUP('2012 Original'!AG32,key_ref,COLUMN(Appointing_Party__2),FALSE)="Agency head",'2012 Appt Party (2)'!AG$1,VLOOKUP('2012 Original'!AG32,key_ref,COLUMN(Appointing_Party__2),FALSE)),CONCATENATE("ERR: ",'2012 Original'!AG32))</f>
        <v>none</v>
      </c>
      <c r="AH32" s="2" t="str">
        <f>IFERROR(IF(VLOOKUP('2012 Original'!AH32,key_ref,COLUMN(Appointing_Party__2),FALSE)="Agency head",'2012 Appt Party (2)'!AH$1,VLOOKUP('2012 Original'!AH32,key_ref,COLUMN(Appointing_Party__2),FALSE)),CONCATENATE("ERR: ",'2012 Original'!AH32))</f>
        <v>none</v>
      </c>
      <c r="AI32" s="2" t="str">
        <f>IFERROR(IF(VLOOKUP('2012 Original'!AI32,key_ref,COLUMN(Appointing_Party__2),FALSE)="Agency head",'2012 Appt Party (2)'!AI$1,VLOOKUP('2012 Original'!AI32,key_ref,COLUMN(Appointing_Party__2),FALSE)),CONCATENATE("ERR: ",'2012 Original'!AI32))</f>
        <v>none</v>
      </c>
      <c r="AJ32" s="2" t="str">
        <f>IFERROR(IF(VLOOKUP('2012 Original'!AJ32,key_ref,COLUMN(Appointing_Party__2),FALSE)="Agency head",'2012 Appt Party (2)'!AJ$1,VLOOKUP('2012 Original'!AJ32,key_ref,COLUMN(Appointing_Party__2),FALSE)),CONCATENATE("ERR: ",'2012 Original'!AJ32))</f>
        <v>none</v>
      </c>
      <c r="AK32" s="2" t="str">
        <f>IFERROR(IF(VLOOKUP('2012 Original'!AK32,key_ref,COLUMN(Appointing_Party__2),FALSE)="Agency head",'2012 Appt Party (2)'!AK$1,VLOOKUP('2012 Original'!AK32,key_ref,COLUMN(Appointing_Party__2),FALSE)),CONCATENATE("ERR: ",'2012 Original'!AK32))</f>
        <v>none</v>
      </c>
      <c r="AL32" s="2" t="str">
        <f>IFERROR(IF(VLOOKUP('2012 Original'!AL32,key_ref,COLUMN(Appointing_Party__2),FALSE)="Agency head",'2012 Appt Party (2)'!AL$1,VLOOKUP('2012 Original'!AL32,key_ref,COLUMN(Appointing_Party__2),FALSE)),CONCATENATE("ERR: ",'2012 Original'!AL32))</f>
        <v>none</v>
      </c>
      <c r="AM32" s="2" t="str">
        <f>IFERROR(IF(VLOOKUP('2012 Original'!AM32,key_ref,COLUMN(Appointing_Party__2),FALSE)="Agency head",'2012 Appt Party (2)'!AM$1,VLOOKUP('2012 Original'!AM32,key_ref,COLUMN(Appointing_Party__2),FALSE)),CONCATENATE("ERR: ",'2012 Original'!AM32))</f>
        <v>none</v>
      </c>
      <c r="AN32" s="2" t="str">
        <f>IFERROR(IF(VLOOKUP('2012 Original'!AN32,key_ref,COLUMN(Appointing_Party__2),FALSE)="Agency head",'2012 Appt Party (2)'!AN$1,VLOOKUP('2012 Original'!AN32,key_ref,COLUMN(Appointing_Party__2),FALSE)),CONCATENATE("ERR: ",'2012 Original'!AN32))</f>
        <v>none</v>
      </c>
      <c r="AO32" s="2" t="str">
        <f>IFERROR(IF(VLOOKUP('2012 Original'!AO32,key_ref,COLUMN(Appointing_Party__2),FALSE)="Agency head",'2012 Appt Party (2)'!AO$1,VLOOKUP('2012 Original'!AO32,key_ref,COLUMN(Appointing_Party__2),FALSE)),CONCATENATE("ERR: ",'2012 Original'!AO32))</f>
        <v>none</v>
      </c>
      <c r="AP32" s="2" t="str">
        <f>IFERROR(IF(VLOOKUP('2012 Original'!AP32,key_ref,COLUMN(Appointing_Party__2),FALSE)="Agency head",'2012 Appt Party (2)'!AP$1,VLOOKUP('2012 Original'!AP32,key_ref,COLUMN(Appointing_Party__2),FALSE)),CONCATENATE("ERR: ",'2012 Original'!AP32))</f>
        <v>none</v>
      </c>
      <c r="AQ32" s="2" t="str">
        <f>IFERROR(IF(VLOOKUP('2012 Original'!AQ32,key_ref,COLUMN(Appointing_Party__2),FALSE)="Agency head",'2012 Appt Party (2)'!AQ$1,VLOOKUP('2012 Original'!AQ32,key_ref,COLUMN(Appointing_Party__2),FALSE)),CONCATENATE("ERR: ",'2012 Original'!AQ32))</f>
        <v>none</v>
      </c>
      <c r="AR32" s="2" t="str">
        <f>IFERROR(IF(VLOOKUP('2012 Original'!AR32,key_ref,COLUMN(Appointing_Party__2),FALSE)="Agency head",'2012 Appt Party (2)'!AR$1,VLOOKUP('2012 Original'!AR32,key_ref,COLUMN(Appointing_Party__2),FALSE)),CONCATENATE("ERR: ",'2012 Original'!AR32))</f>
        <v>none</v>
      </c>
      <c r="AS32" s="2" t="str">
        <f>IFERROR(IF(VLOOKUP('2012 Original'!AS32,key_ref,COLUMN(Appointing_Party__2),FALSE)="Agency head",'2012 Appt Party (2)'!AS$1,VLOOKUP('2012 Original'!AS32,key_ref,COLUMN(Appointing_Party__2),FALSE)),CONCATENATE("ERR: ",'2012 Original'!AS32))</f>
        <v>none</v>
      </c>
      <c r="AT32" s="2" t="str">
        <f>IFERROR(IF(VLOOKUP('2012 Original'!AT32,key_ref,COLUMN(Appointing_Party__2),FALSE)="Agency head",'2012 Appt Party (2)'!AT$1,VLOOKUP('2012 Original'!AT32,key_ref,COLUMN(Appointing_Party__2),FALSE)),CONCATENATE("ERR: ",'2012 Original'!AT32))</f>
        <v>none</v>
      </c>
      <c r="AU32" s="2" t="str">
        <f>IFERROR(IF(VLOOKUP('2012 Original'!AU32,key_ref,COLUMN(Appointing_Party__2),FALSE)="Agency head",'2012 Appt Party (2)'!AU$1,VLOOKUP('2012 Original'!AU32,key_ref,COLUMN(Appointing_Party__2),FALSE)),CONCATENATE("ERR: ",'2012 Original'!AU32))</f>
        <v>none</v>
      </c>
      <c r="AV32" s="2" t="str">
        <f>IFERROR(IF(VLOOKUP('2012 Original'!AV32,key_ref,COLUMN(Appointing_Party__2),FALSE)="Agency head",'2012 Appt Party (2)'!AV$1,VLOOKUP('2012 Original'!AV32,key_ref,COLUMN(Appointing_Party__2),FALSE)),CONCATENATE("ERR: ",'2012 Original'!AV32))</f>
        <v>none</v>
      </c>
      <c r="AW32" s="2" t="str">
        <f>IFERROR(IF(VLOOKUP('2012 Original'!AW32,key_ref,COLUMN(Appointing_Party__2),FALSE)="Agency head",'2012 Appt Party (2)'!AW$1,VLOOKUP('2012 Original'!AW32,key_ref,COLUMN(Appointing_Party__2),FALSE)),CONCATENATE("ERR: ",'2012 Original'!AW32))</f>
        <v>none</v>
      </c>
      <c r="AX32" s="2" t="str">
        <f>IFERROR(IF(VLOOKUP('2012 Original'!AX32,key_ref,COLUMN(Appointing_Party__2),FALSE)="Agency head",'2012 Appt Party (2)'!AX$1,VLOOKUP('2012 Original'!AX32,key_ref,COLUMN(Appointing_Party__2),FALSE)),CONCATENATE("ERR: ",'2012 Original'!AX32))</f>
        <v>none</v>
      </c>
      <c r="AY32" s="2" t="str">
        <f>IFERROR(IF(VLOOKUP('2012 Original'!AY32,key_ref,COLUMN(Appointing_Party__2),FALSE)="Agency head",'2012 Appt Party (2)'!AY$1,VLOOKUP('2012 Original'!AY32,key_ref,COLUMN(Appointing_Party__2),FALSE)),CONCATENATE("ERR: ",'2012 Original'!AY32))</f>
        <v>none</v>
      </c>
      <c r="AZ32" s="2" t="str">
        <f>IFERROR(IF(VLOOKUP('2012 Original'!AZ32,key_ref,COLUMN(Appointing_Party__2),FALSE)="Agency head",'2012 Appt Party (2)'!AZ$1,VLOOKUP('2012 Original'!AZ32,key_ref,COLUMN(Appointing_Party__2),FALSE)),CONCATENATE("ERR: ",'2012 Original'!AZ32))</f>
        <v>none</v>
      </c>
    </row>
    <row r="33" spans="1:52" s="4" customFormat="1">
      <c r="A33" s="3" t="s">
        <v>63</v>
      </c>
      <c r="B33" s="2" t="str">
        <f>IFERROR(IF(VLOOKUP('2012 Original'!B33,key_ref,COLUMN(Appointing_Party__2),FALSE)="Agency head",'2012 Appt Party (2)'!B$1,VLOOKUP('2012 Original'!B33,key_ref,COLUMN(Appointing_Party__2),FALSE)),CONCATENATE("ERR: ",'2012 Original'!B33))</f>
        <v>none</v>
      </c>
      <c r="C33" s="2" t="str">
        <f>IFERROR(IF(VLOOKUP('2012 Original'!C33,key_ref,COLUMN(Appointing_Party__2),FALSE)="Agency head",'2012 Appt Party (2)'!C$1,VLOOKUP('2012 Original'!C33,key_ref,COLUMN(Appointing_Party__2),FALSE)),CONCATENATE("ERR: ",'2012 Original'!C33))</f>
        <v>none</v>
      </c>
      <c r="D33" s="2" t="str">
        <f>IFERROR(IF(VLOOKUP('2012 Original'!D33,key_ref,COLUMN(Appointing_Party__2),FALSE)="Agency head",'2012 Appt Party (2)'!D$1,VLOOKUP('2012 Original'!D33,key_ref,COLUMN(Appointing_Party__2),FALSE)),CONCATENATE("ERR: ",'2012 Original'!D33))</f>
        <v>none</v>
      </c>
      <c r="E33" s="2" t="str">
        <f>IFERROR(IF(VLOOKUP('2012 Original'!E33,key_ref,COLUMN(Appointing_Party__2),FALSE)="Agency head",'2012 Appt Party (2)'!E$1,VLOOKUP('2012 Original'!E33,key_ref,COLUMN(Appointing_Party__2),FALSE)),CONCATENATE("ERR: ",'2012 Original'!E33))</f>
        <v>none</v>
      </c>
      <c r="F33" s="2" t="str">
        <f>IFERROR(IF(VLOOKUP('2012 Original'!F33,key_ref,COLUMN(Appointing_Party__2),FALSE)="Agency head",'2012 Appt Party (2)'!F$1,VLOOKUP('2012 Original'!F33,key_ref,COLUMN(Appointing_Party__2),FALSE)),CONCATENATE("ERR: ",'2012 Original'!F33))</f>
        <v>none</v>
      </c>
      <c r="G33" s="2" t="str">
        <f>IFERROR(IF(VLOOKUP('2012 Original'!G33,key_ref,COLUMN(Appointing_Party__2),FALSE)="Agency head",'2012 Appt Party (2)'!G$1,VLOOKUP('2012 Original'!G33,key_ref,COLUMN(Appointing_Party__2),FALSE)),CONCATENATE("ERR: ",'2012 Original'!G33))</f>
        <v>none</v>
      </c>
      <c r="H33" s="2" t="str">
        <f>IFERROR(IF(VLOOKUP('2012 Original'!H33,key_ref,COLUMN(Appointing_Party__2),FALSE)="Agency head",'2012 Appt Party (2)'!H$1,VLOOKUP('2012 Original'!H33,key_ref,COLUMN(Appointing_Party__2),FALSE)),CONCATENATE("ERR: ",'2012 Original'!H33))</f>
        <v>none</v>
      </c>
      <c r="I33" s="2" t="str">
        <f>IFERROR(IF(VLOOKUP('2012 Original'!I33,key_ref,COLUMN(Appointing_Party__2),FALSE)="Agency head",'2012 Appt Party (2)'!I$1,VLOOKUP('2012 Original'!I33,key_ref,COLUMN(Appointing_Party__2),FALSE)),CONCATENATE("ERR: ",'2012 Original'!I33))</f>
        <v>none</v>
      </c>
      <c r="J33" s="2" t="str">
        <f>IFERROR(IF(VLOOKUP('2012 Original'!J33,key_ref,COLUMN(Appointing_Party__2),FALSE)="Agency head",'2012 Appt Party (2)'!J$1,VLOOKUP('2012 Original'!J33,key_ref,COLUMN(Appointing_Party__2),FALSE)),CONCATENATE("ERR: ",'2012 Original'!J33))</f>
        <v>none</v>
      </c>
      <c r="K33" s="2" t="str">
        <f>IFERROR(IF(VLOOKUP('2012 Original'!K33,key_ref,COLUMN(Appointing_Party__2),FALSE)="Agency head",'2012 Appt Party (2)'!K$1,VLOOKUP('2012 Original'!K33,key_ref,COLUMN(Appointing_Party__2),FALSE)),CONCATENATE("ERR: ",'2012 Original'!K33))</f>
        <v>none</v>
      </c>
      <c r="L33" s="2" t="str">
        <f>IFERROR(IF(VLOOKUP('2012 Original'!L33,key_ref,COLUMN(Appointing_Party__2),FALSE)="Agency head",'2012 Appt Party (2)'!L$1,VLOOKUP('2012 Original'!L33,key_ref,COLUMN(Appointing_Party__2),FALSE)),CONCATENATE("ERR: ",'2012 Original'!L33))</f>
        <v>none</v>
      </c>
      <c r="M33" s="2" t="str">
        <f>IFERROR(IF(VLOOKUP('2012 Original'!M33,key_ref,COLUMN(Appointing_Party__2),FALSE)="Agency head",'2012 Appt Party (2)'!M$1,VLOOKUP('2012 Original'!M33,key_ref,COLUMN(Appointing_Party__2),FALSE)),CONCATENATE("ERR: ",'2012 Original'!M33))</f>
        <v>none</v>
      </c>
      <c r="N33" s="2" t="str">
        <f>IFERROR(IF(VLOOKUP('2012 Original'!N33,key_ref,COLUMN(Appointing_Party__2),FALSE)="Agency head",'2012 Appt Party (2)'!N$1,VLOOKUP('2012 Original'!N33,key_ref,COLUMN(Appointing_Party__2),FALSE)),CONCATENATE("ERR: ",'2012 Original'!N33))</f>
        <v>none</v>
      </c>
      <c r="O33" s="2" t="str">
        <f>IFERROR(IF(VLOOKUP('2012 Original'!O33,key_ref,COLUMN(Appointing_Party__2),FALSE)="Agency head",'2012 Appt Party (2)'!O$1,VLOOKUP('2012 Original'!O33,key_ref,COLUMN(Appointing_Party__2),FALSE)),CONCATENATE("ERR: ",'2012 Original'!O33))</f>
        <v>none</v>
      </c>
      <c r="P33" s="2" t="str">
        <f>IFERROR(IF(VLOOKUP('2012 Original'!P33,key_ref,COLUMN(Appointing_Party__2),FALSE)="Agency head",'2012 Appt Party (2)'!P$1,VLOOKUP('2012 Original'!P33,key_ref,COLUMN(Appointing_Party__2),FALSE)),CONCATENATE("ERR: ",'2012 Original'!P33))</f>
        <v>none</v>
      </c>
      <c r="Q33" s="2" t="str">
        <f>IFERROR(IF(VLOOKUP('2012 Original'!Q33,key_ref,COLUMN(Appointing_Party__2),FALSE)="Agency head",'2012 Appt Party (2)'!Q$1,VLOOKUP('2012 Original'!Q33,key_ref,COLUMN(Appointing_Party__2),FALSE)),CONCATENATE("ERR: ",'2012 Original'!Q33))</f>
        <v>none</v>
      </c>
      <c r="R33" s="2" t="str">
        <f>IFERROR(IF(VLOOKUP('2012 Original'!R33,key_ref,COLUMN(Appointing_Party__2),FALSE)="Agency head",'2012 Appt Party (2)'!R$1,VLOOKUP('2012 Original'!R33,key_ref,COLUMN(Appointing_Party__2),FALSE)),CONCATENATE("ERR: ",'2012 Original'!R33))</f>
        <v>none</v>
      </c>
      <c r="S33" s="2" t="str">
        <f>IFERROR(IF(VLOOKUP('2012 Original'!S33,key_ref,COLUMN(Appointing_Party__2),FALSE)="Agency head",'2012 Appt Party (2)'!S$1,VLOOKUP('2012 Original'!S33,key_ref,COLUMN(Appointing_Party__2),FALSE)),CONCATENATE("ERR: ",'2012 Original'!S33))</f>
        <v>none</v>
      </c>
      <c r="T33" s="2" t="str">
        <f>IFERROR(IF(VLOOKUP('2012 Original'!T33,key_ref,COLUMN(Appointing_Party__2),FALSE)="Agency head",'2012 Appt Party (2)'!T$1,VLOOKUP('2012 Original'!T33,key_ref,COLUMN(Appointing_Party__2),FALSE)),CONCATENATE("ERR: ",'2012 Original'!T33))</f>
        <v>none</v>
      </c>
      <c r="U33" s="2" t="str">
        <f>IFERROR(IF(VLOOKUP('2012 Original'!U33,key_ref,COLUMN(Appointing_Party__2),FALSE)="Agency head",'2012 Appt Party (2)'!U$1,VLOOKUP('2012 Original'!U33,key_ref,COLUMN(Appointing_Party__2),FALSE)),CONCATENATE("ERR: ",'2012 Original'!U33))</f>
        <v>none</v>
      </c>
      <c r="V33" s="2" t="str">
        <f>IFERROR(IF(VLOOKUP('2012 Original'!V33,key_ref,COLUMN(Appointing_Party__2),FALSE)="Agency head",'2012 Appt Party (2)'!V$1,VLOOKUP('2012 Original'!V33,key_ref,COLUMN(Appointing_Party__2),FALSE)),CONCATENATE("ERR: ",'2012 Original'!V33))</f>
        <v>none</v>
      </c>
      <c r="W33" s="2" t="str">
        <f>IFERROR(IF(VLOOKUP('2012 Original'!W33,key_ref,COLUMN(Appointing_Party__2),FALSE)="Agency head",'2012 Appt Party (2)'!W$1,VLOOKUP('2012 Original'!W33,key_ref,COLUMN(Appointing_Party__2),FALSE)),CONCATENATE("ERR: ",'2012 Original'!W33))</f>
        <v>none</v>
      </c>
      <c r="X33" s="2" t="str">
        <f>IFERROR(IF(VLOOKUP('2012 Original'!X33,key_ref,COLUMN(Appointing_Party__2),FALSE)="Agency head",'2012 Appt Party (2)'!X$1,VLOOKUP('2012 Original'!X33,key_ref,COLUMN(Appointing_Party__2),FALSE)),CONCATENATE("ERR: ",'2012 Original'!X33))</f>
        <v>none</v>
      </c>
      <c r="Y33" s="2" t="str">
        <f>IFERROR(IF(VLOOKUP('2012 Original'!Y33,key_ref,COLUMN(Appointing_Party__2),FALSE)="Agency head",'2012 Appt Party (2)'!Y$1,VLOOKUP('2012 Original'!Y33,key_ref,COLUMN(Appointing_Party__2),FALSE)),CONCATENATE("ERR: ",'2012 Original'!Y33))</f>
        <v>none</v>
      </c>
      <c r="Z33" s="2" t="str">
        <f>IFERROR(IF(VLOOKUP('2012 Original'!Z33,key_ref,COLUMN(Appointing_Party__2),FALSE)="Agency head",'2012 Appt Party (2)'!Z$1,VLOOKUP('2012 Original'!Z33,key_ref,COLUMN(Appointing_Party__2),FALSE)),CONCATENATE("ERR: ",'2012 Original'!Z33))</f>
        <v>none</v>
      </c>
      <c r="AA33" s="2" t="str">
        <f>IFERROR(IF(VLOOKUP('2012 Original'!AA33,key_ref,COLUMN(Appointing_Party__2),FALSE)="Agency head",'2012 Appt Party (2)'!AA$1,VLOOKUP('2012 Original'!AA33,key_ref,COLUMN(Appointing_Party__2),FALSE)),CONCATENATE("ERR: ",'2012 Original'!AA33))</f>
        <v>none</v>
      </c>
      <c r="AB33" s="2" t="str">
        <f>IFERROR(IF(VLOOKUP('2012 Original'!AB33,key_ref,COLUMN(Appointing_Party__2),FALSE)="Agency head",'2012 Appt Party (2)'!AB$1,VLOOKUP('2012 Original'!AB33,key_ref,COLUMN(Appointing_Party__2),FALSE)),CONCATENATE("ERR: ",'2012 Original'!AB33))</f>
        <v>none</v>
      </c>
      <c r="AC33" s="2" t="str">
        <f>IFERROR(IF(VLOOKUP('2012 Original'!AC33,key_ref,COLUMN(Appointing_Party__2),FALSE)="Agency head",'2012 Appt Party (2)'!AC$1,VLOOKUP('2012 Original'!AC33,key_ref,COLUMN(Appointing_Party__2),FALSE)),CONCATENATE("ERR: ",'2012 Original'!AC33))</f>
        <v>none</v>
      </c>
      <c r="AD33" s="2" t="str">
        <f>IFERROR(IF(VLOOKUP('2012 Original'!AD33,key_ref,COLUMN(Appointing_Party__2),FALSE)="Agency head",'2012 Appt Party (2)'!AD$1,VLOOKUP('2012 Original'!AD33,key_ref,COLUMN(Appointing_Party__2),FALSE)),CONCATENATE("ERR: ",'2012 Original'!AD33))</f>
        <v>none</v>
      </c>
      <c r="AE33" s="2" t="str">
        <f>IFERROR(IF(VLOOKUP('2012 Original'!AE33,key_ref,COLUMN(Appointing_Party__2),FALSE)="Agency head",'2012 Appt Party (2)'!AE$1,VLOOKUP('2012 Original'!AE33,key_ref,COLUMN(Appointing_Party__2),FALSE)),CONCATENATE("ERR: ",'2012 Original'!AE33))</f>
        <v>none</v>
      </c>
      <c r="AF33" s="2" t="str">
        <f>IFERROR(IF(VLOOKUP('2012 Original'!AF33,key_ref,COLUMN(Appointing_Party__2),FALSE)="Agency head",'2012 Appt Party (2)'!AF$1,VLOOKUP('2012 Original'!AF33,key_ref,COLUMN(Appointing_Party__2),FALSE)),CONCATENATE("ERR: ",'2012 Original'!AF33))</f>
        <v>none</v>
      </c>
      <c r="AG33" s="2" t="str">
        <f>IFERROR(IF(VLOOKUP('2012 Original'!AG33,key_ref,COLUMN(Appointing_Party__2),FALSE)="Agency head",'2012 Appt Party (2)'!AG$1,VLOOKUP('2012 Original'!AG33,key_ref,COLUMN(Appointing_Party__2),FALSE)),CONCATENATE("ERR: ",'2012 Original'!AG33))</f>
        <v>none</v>
      </c>
      <c r="AH33" s="2" t="str">
        <f>IFERROR(IF(VLOOKUP('2012 Original'!AH33,key_ref,COLUMN(Appointing_Party__2),FALSE)="Agency head",'2012 Appt Party (2)'!AH$1,VLOOKUP('2012 Original'!AH33,key_ref,COLUMN(Appointing_Party__2),FALSE)),CONCATENATE("ERR: ",'2012 Original'!AH33))</f>
        <v>none</v>
      </c>
      <c r="AI33" s="2" t="str">
        <f>IFERROR(IF(VLOOKUP('2012 Original'!AI33,key_ref,COLUMN(Appointing_Party__2),FALSE)="Agency head",'2012 Appt Party (2)'!AI$1,VLOOKUP('2012 Original'!AI33,key_ref,COLUMN(Appointing_Party__2),FALSE)),CONCATENATE("ERR: ",'2012 Original'!AI33))</f>
        <v>Education</v>
      </c>
      <c r="AJ33" s="2" t="str">
        <f>IFERROR(IF(VLOOKUP('2012 Original'!AJ33,key_ref,COLUMN(Appointing_Party__2),FALSE)="Agency head",'2012 Appt Party (2)'!AJ$1,VLOOKUP('2012 Original'!AJ33,key_ref,COLUMN(Appointing_Party__2),FALSE)),CONCATENATE("ERR: ",'2012 Original'!AJ33))</f>
        <v>Mental Retardation &amp; Developmental Disabilities</v>
      </c>
      <c r="AK33" s="2" t="str">
        <f>IFERROR(IF(VLOOKUP('2012 Original'!AK33,key_ref,COLUMN(Appointing_Party__2),FALSE)="Agency head",'2012 Appt Party (2)'!AK$1,VLOOKUP('2012 Original'!AK33,key_ref,COLUMN(Appointing_Party__2),FALSE)),CONCATENATE("ERR: ",'2012 Original'!AK33))</f>
        <v>none</v>
      </c>
      <c r="AL33" s="2" t="str">
        <f>IFERROR(IF(VLOOKUP('2012 Original'!AL33,key_ref,COLUMN(Appointing_Party__2),FALSE)="Agency head",'2012 Appt Party (2)'!AL$1,VLOOKUP('2012 Original'!AL33,key_ref,COLUMN(Appointing_Party__2),FALSE)),CONCATENATE("ERR: ",'2012 Original'!AL33))</f>
        <v>none</v>
      </c>
      <c r="AM33" s="2" t="str">
        <f>IFERROR(IF(VLOOKUP('2012 Original'!AM33,key_ref,COLUMN(Appointing_Party__2),FALSE)="Agency head",'2012 Appt Party (2)'!AM$1,VLOOKUP('2012 Original'!AM33,key_ref,COLUMN(Appointing_Party__2),FALSE)),CONCATENATE("ERR: ",'2012 Original'!AM33))</f>
        <v>none</v>
      </c>
      <c r="AN33" s="2" t="str">
        <f>IFERROR(IF(VLOOKUP('2012 Original'!AN33,key_ref,COLUMN(Appointing_Party__2),FALSE)="Agency head",'2012 Appt Party (2)'!AN$1,VLOOKUP('2012 Original'!AN33,key_ref,COLUMN(Appointing_Party__2),FALSE)),CONCATENATE("ERR: ",'2012 Original'!AN33))</f>
        <v>none</v>
      </c>
      <c r="AO33" s="2" t="str">
        <f>IFERROR(IF(VLOOKUP('2012 Original'!AO33,key_ref,COLUMN(Appointing_Party__2),FALSE)="Agency head",'2012 Appt Party (2)'!AO$1,VLOOKUP('2012 Original'!AO33,key_ref,COLUMN(Appointing_Party__2),FALSE)),CONCATENATE("ERR: ",'2012 Original'!AO33))</f>
        <v>none</v>
      </c>
      <c r="AP33" s="2" t="str">
        <f>IFERROR(IF(VLOOKUP('2012 Original'!AP33,key_ref,COLUMN(Appointing_Party__2),FALSE)="Agency head",'2012 Appt Party (2)'!AP$1,VLOOKUP('2012 Original'!AP33,key_ref,COLUMN(Appointing_Party__2),FALSE)),CONCATENATE("ERR: ",'2012 Original'!AP33))</f>
        <v>none</v>
      </c>
      <c r="AQ33" s="2" t="str">
        <f>IFERROR(IF(VLOOKUP('2012 Original'!AQ33,key_ref,COLUMN(Appointing_Party__2),FALSE)="Agency head",'2012 Appt Party (2)'!AQ$1,VLOOKUP('2012 Original'!AQ33,key_ref,COLUMN(Appointing_Party__2),FALSE)),CONCATENATE("ERR: ",'2012 Original'!AQ33))</f>
        <v>none</v>
      </c>
      <c r="AR33" s="2" t="str">
        <f>IFERROR(IF(VLOOKUP('2012 Original'!AR33,key_ref,COLUMN(Appointing_Party__2),FALSE)="Agency head",'2012 Appt Party (2)'!AR$1,VLOOKUP('2012 Original'!AR33,key_ref,COLUMN(Appointing_Party__2),FALSE)),CONCATENATE("ERR: ",'2012 Original'!AR33))</f>
        <v>none</v>
      </c>
      <c r="AS33" s="2" t="str">
        <f>IFERROR(IF(VLOOKUP('2012 Original'!AS33,key_ref,COLUMN(Appointing_Party__2),FALSE)="Agency head",'2012 Appt Party (2)'!AS$1,VLOOKUP('2012 Original'!AS33,key_ref,COLUMN(Appointing_Party__2),FALSE)),CONCATENATE("ERR: ",'2012 Original'!AS33))</f>
        <v>none</v>
      </c>
      <c r="AT33" s="2" t="str">
        <f>IFERROR(IF(VLOOKUP('2012 Original'!AT33,key_ref,COLUMN(Appointing_Party__2),FALSE)="Agency head",'2012 Appt Party (2)'!AT$1,VLOOKUP('2012 Original'!AT33,key_ref,COLUMN(Appointing_Party__2),FALSE)),CONCATENATE("ERR: ",'2012 Original'!AT33))</f>
        <v>none</v>
      </c>
      <c r="AU33" s="2" t="str">
        <f>IFERROR(IF(VLOOKUP('2012 Original'!AU33,key_ref,COLUMN(Appointing_Party__2),FALSE)="Agency head",'2012 Appt Party (2)'!AU$1,VLOOKUP('2012 Original'!AU33,key_ref,COLUMN(Appointing_Party__2),FALSE)),CONCATENATE("ERR: ",'2012 Original'!AU33))</f>
        <v>none</v>
      </c>
      <c r="AV33" s="2" t="str">
        <f>IFERROR(IF(VLOOKUP('2012 Original'!AV33,key_ref,COLUMN(Appointing_Party__2),FALSE)="Agency head",'2012 Appt Party (2)'!AV$1,VLOOKUP('2012 Original'!AV33,key_ref,COLUMN(Appointing_Party__2),FALSE)),CONCATENATE("ERR: ",'2012 Original'!AV33))</f>
        <v>none</v>
      </c>
      <c r="AW33" s="2" t="str">
        <f>IFERROR(IF(VLOOKUP('2012 Original'!AW33,key_ref,COLUMN(Appointing_Party__2),FALSE)="Agency head",'2012 Appt Party (2)'!AW$1,VLOOKUP('2012 Original'!AW33,key_ref,COLUMN(Appointing_Party__2),FALSE)),CONCATENATE("ERR: ",'2012 Original'!AW33))</f>
        <v>none</v>
      </c>
      <c r="AX33" s="2" t="str">
        <f>IFERROR(IF(VLOOKUP('2012 Original'!AX33,key_ref,COLUMN(Appointing_Party__2),FALSE)="Agency head",'2012 Appt Party (2)'!AX$1,VLOOKUP('2012 Original'!AX33,key_ref,COLUMN(Appointing_Party__2),FALSE)),CONCATENATE("ERR: ",'2012 Original'!AX33))</f>
        <v>none</v>
      </c>
      <c r="AY33" s="2" t="str">
        <f>IFERROR(IF(VLOOKUP('2012 Original'!AY33,key_ref,COLUMN(Appointing_Party__2),FALSE)="Agency head",'2012 Appt Party (2)'!AY$1,VLOOKUP('2012 Original'!AY33,key_ref,COLUMN(Appointing_Party__2),FALSE)),CONCATENATE("ERR: ",'2012 Original'!AY33))</f>
        <v>none</v>
      </c>
      <c r="AZ33" s="2" t="str">
        <f>IFERROR(IF(VLOOKUP('2012 Original'!AZ33,key_ref,COLUMN(Appointing_Party__2),FALSE)="Agency head",'2012 Appt Party (2)'!AZ$1,VLOOKUP('2012 Original'!AZ33,key_ref,COLUMN(Appointing_Party__2),FALSE)),CONCATENATE("ERR: ",'2012 Original'!AZ33))</f>
        <v>none</v>
      </c>
    </row>
    <row r="34" spans="1:52" s="4" customFormat="1">
      <c r="A34" s="3" t="s">
        <v>64</v>
      </c>
      <c r="B34" s="2" t="str">
        <f>IFERROR(IF(VLOOKUP('2012 Original'!B34,key_ref,COLUMN(Appointing_Party__2),FALSE)="Agency head",'2012 Appt Party (2)'!B$1,VLOOKUP('2012 Original'!B34,key_ref,COLUMN(Appointing_Party__2),FALSE)),CONCATENATE("ERR: ",'2012 Original'!B34))</f>
        <v>none</v>
      </c>
      <c r="C34" s="2" t="str">
        <f>IFERROR(IF(VLOOKUP('2012 Original'!C34,key_ref,COLUMN(Appointing_Party__2),FALSE)="Agency head",'2012 Appt Party (2)'!C$1,VLOOKUP('2012 Original'!C34,key_ref,COLUMN(Appointing_Party__2),FALSE)),CONCATENATE("ERR: ",'2012 Original'!C34))</f>
        <v>none</v>
      </c>
      <c r="D34" s="2" t="str">
        <f>IFERROR(IF(VLOOKUP('2012 Original'!D34,key_ref,COLUMN(Appointing_Party__2),FALSE)="Agency head",'2012 Appt Party (2)'!D$1,VLOOKUP('2012 Original'!D34,key_ref,COLUMN(Appointing_Party__2),FALSE)),CONCATENATE("ERR: ",'2012 Original'!D34))</f>
        <v>none</v>
      </c>
      <c r="E34" s="2" t="str">
        <f>IFERROR(IF(VLOOKUP('2012 Original'!E34,key_ref,COLUMN(Appointing_Party__2),FALSE)="Agency head",'2012 Appt Party (2)'!E$1,VLOOKUP('2012 Original'!E34,key_ref,COLUMN(Appointing_Party__2),FALSE)),CONCATENATE("ERR: ",'2012 Original'!E34))</f>
        <v>none</v>
      </c>
      <c r="F34" s="2" t="str">
        <f>IFERROR(IF(VLOOKUP('2012 Original'!F34,key_ref,COLUMN(Appointing_Party__2),FALSE)="Agency head",'2012 Appt Party (2)'!F$1,VLOOKUP('2012 Original'!F34,key_ref,COLUMN(Appointing_Party__2),FALSE)),CONCATENATE("ERR: ",'2012 Original'!F34))</f>
        <v>none</v>
      </c>
      <c r="G34" s="2" t="str">
        <f>IFERROR(IF(VLOOKUP('2012 Original'!G34,key_ref,COLUMN(Appointing_Party__2),FALSE)="Agency head",'2012 Appt Party (2)'!G$1,VLOOKUP('2012 Original'!G34,key_ref,COLUMN(Appointing_Party__2),FALSE)),CONCATENATE("ERR: ",'2012 Original'!G34))</f>
        <v>none</v>
      </c>
      <c r="H34" s="2" t="str">
        <f>IFERROR(IF(VLOOKUP('2012 Original'!H34,key_ref,COLUMN(Appointing_Party__2),FALSE)="Agency head",'2012 Appt Party (2)'!H$1,VLOOKUP('2012 Original'!H34,key_ref,COLUMN(Appointing_Party__2),FALSE)),CONCATENATE("ERR: ",'2012 Original'!H34))</f>
        <v>none</v>
      </c>
      <c r="I34" s="2" t="str">
        <f>IFERROR(IF(VLOOKUP('2012 Original'!I34,key_ref,COLUMN(Appointing_Party__2),FALSE)="Agency head",'2012 Appt Party (2)'!I$1,VLOOKUP('2012 Original'!I34,key_ref,COLUMN(Appointing_Party__2),FALSE)),CONCATENATE("ERR: ",'2012 Original'!I34))</f>
        <v>none</v>
      </c>
      <c r="J34" s="2" t="str">
        <f>IFERROR(IF(VLOOKUP('2012 Original'!J34,key_ref,COLUMN(Appointing_Party__2),FALSE)="Agency head",'2012 Appt Party (2)'!J$1,VLOOKUP('2012 Original'!J34,key_ref,COLUMN(Appointing_Party__2),FALSE)),CONCATENATE("ERR: ",'2012 Original'!J34))</f>
        <v>none</v>
      </c>
      <c r="K34" s="2" t="str">
        <f>IFERROR(IF(VLOOKUP('2012 Original'!K34,key_ref,COLUMN(Appointing_Party__2),FALSE)="Agency head",'2012 Appt Party (2)'!K$1,VLOOKUP('2012 Original'!K34,key_ref,COLUMN(Appointing_Party__2),FALSE)),CONCATENATE("ERR: ",'2012 Original'!K34))</f>
        <v>none</v>
      </c>
      <c r="L34" s="2" t="str">
        <f>IFERROR(IF(VLOOKUP('2012 Original'!L34,key_ref,COLUMN(Appointing_Party__2),FALSE)="Agency head",'2012 Appt Party (2)'!L$1,VLOOKUP('2012 Original'!L34,key_ref,COLUMN(Appointing_Party__2),FALSE)),CONCATENATE("ERR: ",'2012 Original'!L34))</f>
        <v>none</v>
      </c>
      <c r="M34" s="2" t="str">
        <f>IFERROR(IF(VLOOKUP('2012 Original'!M34,key_ref,COLUMN(Appointing_Party__2),FALSE)="Agency head",'2012 Appt Party (2)'!M$1,VLOOKUP('2012 Original'!M34,key_ref,COLUMN(Appointing_Party__2),FALSE)),CONCATENATE("ERR: ",'2012 Original'!M34))</f>
        <v>none</v>
      </c>
      <c r="N34" s="2" t="str">
        <f>IFERROR(IF(VLOOKUP('2012 Original'!N34,key_ref,COLUMN(Appointing_Party__2),FALSE)="Agency head",'2012 Appt Party (2)'!N$1,VLOOKUP('2012 Original'!N34,key_ref,COLUMN(Appointing_Party__2),FALSE)),CONCATENATE("ERR: ",'2012 Original'!N34))</f>
        <v>none</v>
      </c>
      <c r="O34" s="2" t="str">
        <f>IFERROR(IF(VLOOKUP('2012 Original'!O34,key_ref,COLUMN(Appointing_Party__2),FALSE)="Agency head",'2012 Appt Party (2)'!O$1,VLOOKUP('2012 Original'!O34,key_ref,COLUMN(Appointing_Party__2),FALSE)),CONCATENATE("ERR: ",'2012 Original'!O34))</f>
        <v>none</v>
      </c>
      <c r="P34" s="2" t="str">
        <f>IFERROR(IF(VLOOKUP('2012 Original'!P34,key_ref,COLUMN(Appointing_Party__2),FALSE)="Agency head",'2012 Appt Party (2)'!P$1,VLOOKUP('2012 Original'!P34,key_ref,COLUMN(Appointing_Party__2),FALSE)),CONCATENATE("ERR: ",'2012 Original'!P34))</f>
        <v>none</v>
      </c>
      <c r="Q34" s="2" t="str">
        <f>IFERROR(IF(VLOOKUP('2012 Original'!Q34,key_ref,COLUMN(Appointing_Party__2),FALSE)="Agency head",'2012 Appt Party (2)'!Q$1,VLOOKUP('2012 Original'!Q34,key_ref,COLUMN(Appointing_Party__2),FALSE)),CONCATENATE("ERR: ",'2012 Original'!Q34))</f>
        <v>none</v>
      </c>
      <c r="R34" s="2" t="str">
        <f>IFERROR(IF(VLOOKUP('2012 Original'!R34,key_ref,COLUMN(Appointing_Party__2),FALSE)="Agency head",'2012 Appt Party (2)'!R$1,VLOOKUP('2012 Original'!R34,key_ref,COLUMN(Appointing_Party__2),FALSE)),CONCATENATE("ERR: ",'2012 Original'!R34))</f>
        <v>none</v>
      </c>
      <c r="S34" s="2" t="str">
        <f>IFERROR(IF(VLOOKUP('2012 Original'!S34,key_ref,COLUMN(Appointing_Party__2),FALSE)="Agency head",'2012 Appt Party (2)'!S$1,VLOOKUP('2012 Original'!S34,key_ref,COLUMN(Appointing_Party__2),FALSE)),CONCATENATE("ERR: ",'2012 Original'!S34))</f>
        <v>none</v>
      </c>
      <c r="T34" s="2" t="str">
        <f>IFERROR(IF(VLOOKUP('2012 Original'!T34,key_ref,COLUMN(Appointing_Party__2),FALSE)="Agency head",'2012 Appt Party (2)'!T$1,VLOOKUP('2012 Original'!T34,key_ref,COLUMN(Appointing_Party__2),FALSE)),CONCATENATE("ERR: ",'2012 Original'!T34))</f>
        <v>none</v>
      </c>
      <c r="U34" s="2" t="str">
        <f>IFERROR(IF(VLOOKUP('2012 Original'!U34,key_ref,COLUMN(Appointing_Party__2),FALSE)="Agency head",'2012 Appt Party (2)'!U$1,VLOOKUP('2012 Original'!U34,key_ref,COLUMN(Appointing_Party__2),FALSE)),CONCATENATE("ERR: ",'2012 Original'!U34))</f>
        <v>none</v>
      </c>
      <c r="V34" s="2" t="str">
        <f>IFERROR(IF(VLOOKUP('2012 Original'!V34,key_ref,COLUMN(Appointing_Party__2),FALSE)="Agency head",'2012 Appt Party (2)'!V$1,VLOOKUP('2012 Original'!V34,key_ref,COLUMN(Appointing_Party__2),FALSE)),CONCATENATE("ERR: ",'2012 Original'!V34))</f>
        <v>none</v>
      </c>
      <c r="W34" s="2" t="str">
        <f>IFERROR(IF(VLOOKUP('2012 Original'!W34,key_ref,COLUMN(Appointing_Party__2),FALSE)="Agency head",'2012 Appt Party (2)'!W$1,VLOOKUP('2012 Original'!W34,key_ref,COLUMN(Appointing_Party__2),FALSE)),CONCATENATE("ERR: ",'2012 Original'!W34))</f>
        <v>none</v>
      </c>
      <c r="X34" s="2" t="str">
        <f>IFERROR(IF(VLOOKUP('2012 Original'!X34,key_ref,COLUMN(Appointing_Party__2),FALSE)="Agency head",'2012 Appt Party (2)'!X$1,VLOOKUP('2012 Original'!X34,key_ref,COLUMN(Appointing_Party__2),FALSE)),CONCATENATE("ERR: ",'2012 Original'!X34))</f>
        <v>none</v>
      </c>
      <c r="Y34" s="2" t="str">
        <f>IFERROR(IF(VLOOKUP('2012 Original'!Y34,key_ref,COLUMN(Appointing_Party__2),FALSE)="Agency head",'2012 Appt Party (2)'!Y$1,VLOOKUP('2012 Original'!Y34,key_ref,COLUMN(Appointing_Party__2),FALSE)),CONCATENATE("ERR: ",'2012 Original'!Y34))</f>
        <v>none</v>
      </c>
      <c r="Z34" s="2" t="str">
        <f>IFERROR(IF(VLOOKUP('2012 Original'!Z34,key_ref,COLUMN(Appointing_Party__2),FALSE)="Agency head",'2012 Appt Party (2)'!Z$1,VLOOKUP('2012 Original'!Z34,key_ref,COLUMN(Appointing_Party__2),FALSE)),CONCATENATE("ERR: ",'2012 Original'!Z34))</f>
        <v>none</v>
      </c>
      <c r="AA34" s="2" t="str">
        <f>IFERROR(IF(VLOOKUP('2012 Original'!AA34,key_ref,COLUMN(Appointing_Party__2),FALSE)="Agency head",'2012 Appt Party (2)'!AA$1,VLOOKUP('2012 Original'!AA34,key_ref,COLUMN(Appointing_Party__2),FALSE)),CONCATENATE("ERR: ",'2012 Original'!AA34))</f>
        <v>none</v>
      </c>
      <c r="AB34" s="2" t="str">
        <f>IFERROR(IF(VLOOKUP('2012 Original'!AB34,key_ref,COLUMN(Appointing_Party__2),FALSE)="Agency head",'2012 Appt Party (2)'!AB$1,VLOOKUP('2012 Original'!AB34,key_ref,COLUMN(Appointing_Party__2),FALSE)),CONCATENATE("ERR: ",'2012 Original'!AB34))</f>
        <v>none</v>
      </c>
      <c r="AC34" s="2" t="str">
        <f>IFERROR(IF(VLOOKUP('2012 Original'!AC34,key_ref,COLUMN(Appointing_Party__2),FALSE)="Agency head",'2012 Appt Party (2)'!AC$1,VLOOKUP('2012 Original'!AC34,key_ref,COLUMN(Appointing_Party__2),FALSE)),CONCATENATE("ERR: ",'2012 Original'!AC34))</f>
        <v>none</v>
      </c>
      <c r="AD34" s="2" t="str">
        <f>IFERROR(IF(VLOOKUP('2012 Original'!AD34,key_ref,COLUMN(Appointing_Party__2),FALSE)="Agency head",'2012 Appt Party (2)'!AD$1,VLOOKUP('2012 Original'!AD34,key_ref,COLUMN(Appointing_Party__2),FALSE)),CONCATENATE("ERR: ",'2012 Original'!AD34))</f>
        <v>none</v>
      </c>
      <c r="AE34" s="2" t="str">
        <f>IFERROR(IF(VLOOKUP('2012 Original'!AE34,key_ref,COLUMN(Appointing_Party__2),FALSE)="Agency head",'2012 Appt Party (2)'!AE$1,VLOOKUP('2012 Original'!AE34,key_ref,COLUMN(Appointing_Party__2),FALSE)),CONCATENATE("ERR: ",'2012 Original'!AE34))</f>
        <v>none</v>
      </c>
      <c r="AF34" s="2" t="str">
        <f>IFERROR(IF(VLOOKUP('2012 Original'!AF34,key_ref,COLUMN(Appointing_Party__2),FALSE)="Agency head",'2012 Appt Party (2)'!AF$1,VLOOKUP('2012 Original'!AF34,key_ref,COLUMN(Appointing_Party__2),FALSE)),CONCATENATE("ERR: ",'2012 Original'!AF34))</f>
        <v>none</v>
      </c>
      <c r="AG34" s="2" t="str">
        <f>IFERROR(IF(VLOOKUP('2012 Original'!AG34,key_ref,COLUMN(Appointing_Party__2),FALSE)="Agency head",'2012 Appt Party (2)'!AG$1,VLOOKUP('2012 Original'!AG34,key_ref,COLUMN(Appointing_Party__2),FALSE)),CONCATENATE("ERR: ",'2012 Original'!AG34))</f>
        <v>none</v>
      </c>
      <c r="AH34" s="2" t="str">
        <f>IFERROR(IF(VLOOKUP('2012 Original'!AH34,key_ref,COLUMN(Appointing_Party__2),FALSE)="Agency head",'2012 Appt Party (2)'!AH$1,VLOOKUP('2012 Original'!AH34,key_ref,COLUMN(Appointing_Party__2),FALSE)),CONCATENATE("ERR: ",'2012 Original'!AH34))</f>
        <v>none</v>
      </c>
      <c r="AI34" s="2" t="str">
        <f>IFERROR(IF(VLOOKUP('2012 Original'!AI34,key_ref,COLUMN(Appointing_Party__2),FALSE)="Agency head",'2012 Appt Party (2)'!AI$1,VLOOKUP('2012 Original'!AI34,key_ref,COLUMN(Appointing_Party__2),FALSE)),CONCATENATE("ERR: ",'2012 Original'!AI34))</f>
        <v>none</v>
      </c>
      <c r="AJ34" s="2" t="str">
        <f>IFERROR(IF(VLOOKUP('2012 Original'!AJ34,key_ref,COLUMN(Appointing_Party__2),FALSE)="Agency head",'2012 Appt Party (2)'!AJ$1,VLOOKUP('2012 Original'!AJ34,key_ref,COLUMN(Appointing_Party__2),FALSE)),CONCATENATE("ERR: ",'2012 Original'!AJ34))</f>
        <v>none</v>
      </c>
      <c r="AK34" s="2" t="str">
        <f>IFERROR(IF(VLOOKUP('2012 Original'!AK34,key_ref,COLUMN(Appointing_Party__2),FALSE)="Agency head",'2012 Appt Party (2)'!AK$1,VLOOKUP('2012 Original'!AK34,key_ref,COLUMN(Appointing_Party__2),FALSE)),CONCATENATE("ERR: ",'2012 Original'!AK34))</f>
        <v>none</v>
      </c>
      <c r="AL34" s="2" t="str">
        <f>IFERROR(IF(VLOOKUP('2012 Original'!AL34,key_ref,COLUMN(Appointing_Party__2),FALSE)="Agency head",'2012 Appt Party (2)'!AL$1,VLOOKUP('2012 Original'!AL34,key_ref,COLUMN(Appointing_Party__2),FALSE)),CONCATENATE("ERR: ",'2012 Original'!AL34))</f>
        <v>none</v>
      </c>
      <c r="AM34" s="2" t="str">
        <f>IFERROR(IF(VLOOKUP('2012 Original'!AM34,key_ref,COLUMN(Appointing_Party__2),FALSE)="Agency head",'2012 Appt Party (2)'!AM$1,VLOOKUP('2012 Original'!AM34,key_ref,COLUMN(Appointing_Party__2),FALSE)),CONCATENATE("ERR: ",'2012 Original'!AM34))</f>
        <v>none</v>
      </c>
      <c r="AN34" s="2" t="str">
        <f>IFERROR(IF(VLOOKUP('2012 Original'!AN34,key_ref,COLUMN(Appointing_Party__2),FALSE)="Agency head",'2012 Appt Party (2)'!AN$1,VLOOKUP('2012 Original'!AN34,key_ref,COLUMN(Appointing_Party__2),FALSE)),CONCATENATE("ERR: ",'2012 Original'!AN34))</f>
        <v>none</v>
      </c>
      <c r="AO34" s="2" t="str">
        <f>IFERROR(IF(VLOOKUP('2012 Original'!AO34,key_ref,COLUMN(Appointing_Party__2),FALSE)="Agency head",'2012 Appt Party (2)'!AO$1,VLOOKUP('2012 Original'!AO34,key_ref,COLUMN(Appointing_Party__2),FALSE)),CONCATENATE("ERR: ",'2012 Original'!AO34))</f>
        <v>none</v>
      </c>
      <c r="AP34" s="2" t="str">
        <f>IFERROR(IF(VLOOKUP('2012 Original'!AP34,key_ref,COLUMN(Appointing_Party__2),FALSE)="Agency head",'2012 Appt Party (2)'!AP$1,VLOOKUP('2012 Original'!AP34,key_ref,COLUMN(Appointing_Party__2),FALSE)),CONCATENATE("ERR: ",'2012 Original'!AP34))</f>
        <v>none</v>
      </c>
      <c r="AQ34" s="2" t="str">
        <f>IFERROR(IF(VLOOKUP('2012 Original'!AQ34,key_ref,COLUMN(Appointing_Party__2),FALSE)="Agency head",'2012 Appt Party (2)'!AQ$1,VLOOKUP('2012 Original'!AQ34,key_ref,COLUMN(Appointing_Party__2),FALSE)),CONCATENATE("ERR: ",'2012 Original'!AQ34))</f>
        <v>none</v>
      </c>
      <c r="AR34" s="2" t="str">
        <f>IFERROR(IF(VLOOKUP('2012 Original'!AR34,key_ref,COLUMN(Appointing_Party__2),FALSE)="Agency head",'2012 Appt Party (2)'!AR$1,VLOOKUP('2012 Original'!AR34,key_ref,COLUMN(Appointing_Party__2),FALSE)),CONCATENATE("ERR: ",'2012 Original'!AR34))</f>
        <v>none</v>
      </c>
      <c r="AS34" s="2" t="str">
        <f>IFERROR(IF(VLOOKUP('2012 Original'!AS34,key_ref,COLUMN(Appointing_Party__2),FALSE)="Agency head",'2012 Appt Party (2)'!AS$1,VLOOKUP('2012 Original'!AS34,key_ref,COLUMN(Appointing_Party__2),FALSE)),CONCATENATE("ERR: ",'2012 Original'!AS34))</f>
        <v>none</v>
      </c>
      <c r="AT34" s="2" t="str">
        <f>IFERROR(IF(VLOOKUP('2012 Original'!AT34,key_ref,COLUMN(Appointing_Party__2),FALSE)="Agency head",'2012 Appt Party (2)'!AT$1,VLOOKUP('2012 Original'!AT34,key_ref,COLUMN(Appointing_Party__2),FALSE)),CONCATENATE("ERR: ",'2012 Original'!AT34))</f>
        <v>none</v>
      </c>
      <c r="AU34" s="2" t="str">
        <f>IFERROR(IF(VLOOKUP('2012 Original'!AU34,key_ref,COLUMN(Appointing_Party__2),FALSE)="Agency head",'2012 Appt Party (2)'!AU$1,VLOOKUP('2012 Original'!AU34,key_ref,COLUMN(Appointing_Party__2),FALSE)),CONCATENATE("ERR: ",'2012 Original'!AU34))</f>
        <v>none</v>
      </c>
      <c r="AV34" s="2" t="str">
        <f>IFERROR(IF(VLOOKUP('2012 Original'!AV34,key_ref,COLUMN(Appointing_Party__2),FALSE)="Agency head",'2012 Appt Party (2)'!AV$1,VLOOKUP('2012 Original'!AV34,key_ref,COLUMN(Appointing_Party__2),FALSE)),CONCATENATE("ERR: ",'2012 Original'!AV34))</f>
        <v>none</v>
      </c>
      <c r="AW34" s="2" t="str">
        <f>IFERROR(IF(VLOOKUP('2012 Original'!AW34,key_ref,COLUMN(Appointing_Party__2),FALSE)="Agency head",'2012 Appt Party (2)'!AW$1,VLOOKUP('2012 Original'!AW34,key_ref,COLUMN(Appointing_Party__2),FALSE)),CONCATENATE("ERR: ",'2012 Original'!AW34))</f>
        <v>none</v>
      </c>
      <c r="AX34" s="2" t="str">
        <f>IFERROR(IF(VLOOKUP('2012 Original'!AX34,key_ref,COLUMN(Appointing_Party__2),FALSE)="Agency head",'2012 Appt Party (2)'!AX$1,VLOOKUP('2012 Original'!AX34,key_ref,COLUMN(Appointing_Party__2),FALSE)),CONCATENATE("ERR: ",'2012 Original'!AX34))</f>
        <v>none</v>
      </c>
      <c r="AY34" s="2" t="str">
        <f>IFERROR(IF(VLOOKUP('2012 Original'!AY34,key_ref,COLUMN(Appointing_Party__2),FALSE)="Agency head",'2012 Appt Party (2)'!AY$1,VLOOKUP('2012 Original'!AY34,key_ref,COLUMN(Appointing_Party__2),FALSE)),CONCATENATE("ERR: ",'2012 Original'!AY34))</f>
        <v>none</v>
      </c>
      <c r="AZ34" s="2" t="str">
        <f>IFERROR(IF(VLOOKUP('2012 Original'!AZ34,key_ref,COLUMN(Appointing_Party__2),FALSE)="Agency head",'2012 Appt Party (2)'!AZ$1,VLOOKUP('2012 Original'!AZ34,key_ref,COLUMN(Appointing_Party__2),FALSE)),CONCATENATE("ERR: ",'2012 Original'!AZ34))</f>
        <v>none</v>
      </c>
    </row>
    <row r="35" spans="1:52" s="4" customFormat="1">
      <c r="A35" s="3" t="s">
        <v>65</v>
      </c>
      <c r="B35" s="2" t="str">
        <f>IFERROR(IF(VLOOKUP('2012 Original'!B35,key_ref,COLUMN(Appointing_Party__2),FALSE)="Agency head",'2012 Appt Party (2)'!B$1,VLOOKUP('2012 Original'!B35,key_ref,COLUMN(Appointing_Party__2),FALSE)),CONCATENATE("ERR: ",'2012 Original'!B35))</f>
        <v>none</v>
      </c>
      <c r="C35" s="2" t="str">
        <f>IFERROR(IF(VLOOKUP('2012 Original'!C35,key_ref,COLUMN(Appointing_Party__2),FALSE)="Agency head",'2012 Appt Party (2)'!C$1,VLOOKUP('2012 Original'!C35,key_ref,COLUMN(Appointing_Party__2),FALSE)),CONCATENATE("ERR: ",'2012 Original'!C35))</f>
        <v>none</v>
      </c>
      <c r="D35" s="2" t="str">
        <f>IFERROR(IF(VLOOKUP('2012 Original'!D35,key_ref,COLUMN(Appointing_Party__2),FALSE)="Agency head",'2012 Appt Party (2)'!D$1,VLOOKUP('2012 Original'!D35,key_ref,COLUMN(Appointing_Party__2),FALSE)),CONCATENATE("ERR: ",'2012 Original'!D35))</f>
        <v>none</v>
      </c>
      <c r="E35" s="2" t="str">
        <f>IFERROR(IF(VLOOKUP('2012 Original'!E35,key_ref,COLUMN(Appointing_Party__2),FALSE)="Agency head",'2012 Appt Party (2)'!E$1,VLOOKUP('2012 Original'!E35,key_ref,COLUMN(Appointing_Party__2),FALSE)),CONCATENATE("ERR: ",'2012 Original'!E35))</f>
        <v>none</v>
      </c>
      <c r="F35" s="2" t="str">
        <f>IFERROR(IF(VLOOKUP('2012 Original'!F35,key_ref,COLUMN(Appointing_Party__2),FALSE)="Agency head",'2012 Appt Party (2)'!F$1,VLOOKUP('2012 Original'!F35,key_ref,COLUMN(Appointing_Party__2),FALSE)),CONCATENATE("ERR: ",'2012 Original'!F35))</f>
        <v>none</v>
      </c>
      <c r="G35" s="2" t="str">
        <f>IFERROR(IF(VLOOKUP('2012 Original'!G35,key_ref,COLUMN(Appointing_Party__2),FALSE)="Agency head",'2012 Appt Party (2)'!G$1,VLOOKUP('2012 Original'!G35,key_ref,COLUMN(Appointing_Party__2),FALSE)),CONCATENATE("ERR: ",'2012 Original'!G35))</f>
        <v>none</v>
      </c>
      <c r="H35" s="2" t="str">
        <f>IFERROR(IF(VLOOKUP('2012 Original'!H35,key_ref,COLUMN(Appointing_Party__2),FALSE)="Agency head",'2012 Appt Party (2)'!H$1,VLOOKUP('2012 Original'!H35,key_ref,COLUMN(Appointing_Party__2),FALSE)),CONCATENATE("ERR: ",'2012 Original'!H35))</f>
        <v>none</v>
      </c>
      <c r="I35" s="2" t="str">
        <f>IFERROR(IF(VLOOKUP('2012 Original'!I35,key_ref,COLUMN(Appointing_Party__2),FALSE)="Agency head",'2012 Appt Party (2)'!I$1,VLOOKUP('2012 Original'!I35,key_ref,COLUMN(Appointing_Party__2),FALSE)),CONCATENATE("ERR: ",'2012 Original'!I35))</f>
        <v>none</v>
      </c>
      <c r="J35" s="2" t="str">
        <f>IFERROR(IF(VLOOKUP('2012 Original'!J35,key_ref,COLUMN(Appointing_Party__2),FALSE)="Agency head",'2012 Appt Party (2)'!J$1,VLOOKUP('2012 Original'!J35,key_ref,COLUMN(Appointing_Party__2),FALSE)),CONCATENATE("ERR: ",'2012 Original'!J35))</f>
        <v>none</v>
      </c>
      <c r="K35" s="2" t="str">
        <f>IFERROR(IF(VLOOKUP('2012 Original'!K35,key_ref,COLUMN(Appointing_Party__2),FALSE)="Agency head",'2012 Appt Party (2)'!K$1,VLOOKUP('2012 Original'!K35,key_ref,COLUMN(Appointing_Party__2),FALSE)),CONCATENATE("ERR: ",'2012 Original'!K35))</f>
        <v>none</v>
      </c>
      <c r="L35" s="2" t="str">
        <f>IFERROR(IF(VLOOKUP('2012 Original'!L35,key_ref,COLUMN(Appointing_Party__2),FALSE)="Agency head",'2012 Appt Party (2)'!L$1,VLOOKUP('2012 Original'!L35,key_ref,COLUMN(Appointing_Party__2),FALSE)),CONCATENATE("ERR: ",'2012 Original'!L35))</f>
        <v>none</v>
      </c>
      <c r="M35" s="2" t="str">
        <f>IFERROR(IF(VLOOKUP('2012 Original'!M35,key_ref,COLUMN(Appointing_Party__2),FALSE)="Agency head",'2012 Appt Party (2)'!M$1,VLOOKUP('2012 Original'!M35,key_ref,COLUMN(Appointing_Party__2),FALSE)),CONCATENATE("ERR: ",'2012 Original'!M35))</f>
        <v>none</v>
      </c>
      <c r="N35" s="2" t="str">
        <f>IFERROR(IF(VLOOKUP('2012 Original'!N35,key_ref,COLUMN(Appointing_Party__2),FALSE)="Agency head",'2012 Appt Party (2)'!N$1,VLOOKUP('2012 Original'!N35,key_ref,COLUMN(Appointing_Party__2),FALSE)),CONCATENATE("ERR: ",'2012 Original'!N35))</f>
        <v>none</v>
      </c>
      <c r="O35" s="2" t="str">
        <f>IFERROR(IF(VLOOKUP('2012 Original'!O35,key_ref,COLUMN(Appointing_Party__2),FALSE)="Agency head",'2012 Appt Party (2)'!O$1,VLOOKUP('2012 Original'!O35,key_ref,COLUMN(Appointing_Party__2),FALSE)),CONCATENATE("ERR: ",'2012 Original'!O35))</f>
        <v>none</v>
      </c>
      <c r="P35" s="2" t="str">
        <f>IFERROR(IF(VLOOKUP('2012 Original'!P35,key_ref,COLUMN(Appointing_Party__2),FALSE)="Agency head",'2012 Appt Party (2)'!P$1,VLOOKUP('2012 Original'!P35,key_ref,COLUMN(Appointing_Party__2),FALSE)),CONCATENATE("ERR: ",'2012 Original'!P35))</f>
        <v>none</v>
      </c>
      <c r="Q35" s="2" t="str">
        <f>IFERROR(IF(VLOOKUP('2012 Original'!Q35,key_ref,COLUMN(Appointing_Party__2),FALSE)="Agency head",'2012 Appt Party (2)'!Q$1,VLOOKUP('2012 Original'!Q35,key_ref,COLUMN(Appointing_Party__2),FALSE)),CONCATENATE("ERR: ",'2012 Original'!Q35))</f>
        <v>none</v>
      </c>
      <c r="R35" s="2" t="str">
        <f>IFERROR(IF(VLOOKUP('2012 Original'!R35,key_ref,COLUMN(Appointing_Party__2),FALSE)="Agency head",'2012 Appt Party (2)'!R$1,VLOOKUP('2012 Original'!R35,key_ref,COLUMN(Appointing_Party__2),FALSE)),CONCATENATE("ERR: ",'2012 Original'!R35))</f>
        <v>none</v>
      </c>
      <c r="S35" s="2" t="str">
        <f>IFERROR(IF(VLOOKUP('2012 Original'!S35,key_ref,COLUMN(Appointing_Party__2),FALSE)="Agency head",'2012 Appt Party (2)'!S$1,VLOOKUP('2012 Original'!S35,key_ref,COLUMN(Appointing_Party__2),FALSE)),CONCATENATE("ERR: ",'2012 Original'!S35))</f>
        <v>none</v>
      </c>
      <c r="T35" s="2" t="str">
        <f>IFERROR(IF(VLOOKUP('2012 Original'!T35,key_ref,COLUMN(Appointing_Party__2),FALSE)="Agency head",'2012 Appt Party (2)'!T$1,VLOOKUP('2012 Original'!T35,key_ref,COLUMN(Appointing_Party__2),FALSE)),CONCATENATE("ERR: ",'2012 Original'!T35))</f>
        <v>none</v>
      </c>
      <c r="U35" s="2" t="str">
        <f>IFERROR(IF(VLOOKUP('2012 Original'!U35,key_ref,COLUMN(Appointing_Party__2),FALSE)="Agency head",'2012 Appt Party (2)'!U$1,VLOOKUP('2012 Original'!U35,key_ref,COLUMN(Appointing_Party__2),FALSE)),CONCATENATE("ERR: ",'2012 Original'!U35))</f>
        <v>none</v>
      </c>
      <c r="V35" s="2" t="str">
        <f>IFERROR(IF(VLOOKUP('2012 Original'!V35,key_ref,COLUMN(Appointing_Party__2),FALSE)="Agency head",'2012 Appt Party (2)'!V$1,VLOOKUP('2012 Original'!V35,key_ref,COLUMN(Appointing_Party__2),FALSE)),CONCATENATE("ERR: ",'2012 Original'!V35))</f>
        <v>none</v>
      </c>
      <c r="W35" s="2" t="str">
        <f>IFERROR(IF(VLOOKUP('2012 Original'!W35,key_ref,COLUMN(Appointing_Party__2),FALSE)="Agency head",'2012 Appt Party (2)'!W$1,VLOOKUP('2012 Original'!W35,key_ref,COLUMN(Appointing_Party__2),FALSE)),CONCATENATE("ERR: ",'2012 Original'!W35))</f>
        <v>none</v>
      </c>
      <c r="X35" s="2" t="str">
        <f>IFERROR(IF(VLOOKUP('2012 Original'!X35,key_ref,COLUMN(Appointing_Party__2),FALSE)="Agency head",'2012 Appt Party (2)'!X$1,VLOOKUP('2012 Original'!X35,key_ref,COLUMN(Appointing_Party__2),FALSE)),CONCATENATE("ERR: ",'2012 Original'!X35))</f>
        <v>none</v>
      </c>
      <c r="Y35" s="2" t="str">
        <f>IFERROR(IF(VLOOKUP('2012 Original'!Y35,key_ref,COLUMN(Appointing_Party__2),FALSE)="Agency head",'2012 Appt Party (2)'!Y$1,VLOOKUP('2012 Original'!Y35,key_ref,COLUMN(Appointing_Party__2),FALSE)),CONCATENATE("ERR: ",'2012 Original'!Y35))</f>
        <v>none</v>
      </c>
      <c r="Z35" s="2" t="str">
        <f>IFERROR(IF(VLOOKUP('2012 Original'!Z35,key_ref,COLUMN(Appointing_Party__2),FALSE)="Agency head",'2012 Appt Party (2)'!Z$1,VLOOKUP('2012 Original'!Z35,key_ref,COLUMN(Appointing_Party__2),FALSE)),CONCATENATE("ERR: ",'2012 Original'!Z35))</f>
        <v>none</v>
      </c>
      <c r="AA35" s="2" t="str">
        <f>IFERROR(IF(VLOOKUP('2012 Original'!AA35,key_ref,COLUMN(Appointing_Party__2),FALSE)="Agency head",'2012 Appt Party (2)'!AA$1,VLOOKUP('2012 Original'!AA35,key_ref,COLUMN(Appointing_Party__2),FALSE)),CONCATENATE("ERR: ",'2012 Original'!AA35))</f>
        <v>none</v>
      </c>
      <c r="AB35" s="2" t="str">
        <f>IFERROR(IF(VLOOKUP('2012 Original'!AB35,key_ref,COLUMN(Appointing_Party__2),FALSE)="Agency head",'2012 Appt Party (2)'!AB$1,VLOOKUP('2012 Original'!AB35,key_ref,COLUMN(Appointing_Party__2),FALSE)),CONCATENATE("ERR: ",'2012 Original'!AB35))</f>
        <v>none</v>
      </c>
      <c r="AC35" s="2" t="str">
        <f>IFERROR(IF(VLOOKUP('2012 Original'!AC35,key_ref,COLUMN(Appointing_Party__2),FALSE)="Agency head",'2012 Appt Party (2)'!AC$1,VLOOKUP('2012 Original'!AC35,key_ref,COLUMN(Appointing_Party__2),FALSE)),CONCATENATE("ERR: ",'2012 Original'!AC35))</f>
        <v>none</v>
      </c>
      <c r="AD35" s="2" t="str">
        <f>IFERROR(IF(VLOOKUP('2012 Original'!AD35,key_ref,COLUMN(Appointing_Party__2),FALSE)="Agency head",'2012 Appt Party (2)'!AD$1,VLOOKUP('2012 Original'!AD35,key_ref,COLUMN(Appointing_Party__2),FALSE)),CONCATENATE("ERR: ",'2012 Original'!AD35))</f>
        <v>none</v>
      </c>
      <c r="AE35" s="2" t="str">
        <f>IFERROR(IF(VLOOKUP('2012 Original'!AE35,key_ref,COLUMN(Appointing_Party__2),FALSE)="Agency head",'2012 Appt Party (2)'!AE$1,VLOOKUP('2012 Original'!AE35,key_ref,COLUMN(Appointing_Party__2),FALSE)),CONCATENATE("ERR: ",'2012 Original'!AE35))</f>
        <v>none</v>
      </c>
      <c r="AF35" s="2" t="str">
        <f>IFERROR(IF(VLOOKUP('2012 Original'!AF35,key_ref,COLUMN(Appointing_Party__2),FALSE)="Agency head",'2012 Appt Party (2)'!AF$1,VLOOKUP('2012 Original'!AF35,key_ref,COLUMN(Appointing_Party__2),FALSE)),CONCATENATE("ERR: ",'2012 Original'!AF35))</f>
        <v>none</v>
      </c>
      <c r="AG35" s="2" t="str">
        <f>IFERROR(IF(VLOOKUP('2012 Original'!AG35,key_ref,COLUMN(Appointing_Party__2),FALSE)="Agency head",'2012 Appt Party (2)'!AG$1,VLOOKUP('2012 Original'!AG35,key_ref,COLUMN(Appointing_Party__2),FALSE)),CONCATENATE("ERR: ",'2012 Original'!AG35))</f>
        <v>none</v>
      </c>
      <c r="AH35" s="2" t="str">
        <f>IFERROR(IF(VLOOKUP('2012 Original'!AH35,key_ref,COLUMN(Appointing_Party__2),FALSE)="Agency head",'2012 Appt Party (2)'!AH$1,VLOOKUP('2012 Original'!AH35,key_ref,COLUMN(Appointing_Party__2),FALSE)),CONCATENATE("ERR: ",'2012 Original'!AH35))</f>
        <v>none</v>
      </c>
      <c r="AI35" s="2" t="str">
        <f>IFERROR(IF(VLOOKUP('2012 Original'!AI35,key_ref,COLUMN(Appointing_Party__2),FALSE)="Agency head",'2012 Appt Party (2)'!AI$1,VLOOKUP('2012 Original'!AI35,key_ref,COLUMN(Appointing_Party__2),FALSE)),CONCATENATE("ERR: ",'2012 Original'!AI35))</f>
        <v>none</v>
      </c>
      <c r="AJ35" s="2" t="str">
        <f>IFERROR(IF(VLOOKUP('2012 Original'!AJ35,key_ref,COLUMN(Appointing_Party__2),FALSE)="Agency head",'2012 Appt Party (2)'!AJ$1,VLOOKUP('2012 Original'!AJ35,key_ref,COLUMN(Appointing_Party__2),FALSE)),CONCATENATE("ERR: ",'2012 Original'!AJ35))</f>
        <v>none</v>
      </c>
      <c r="AK35" s="2" t="str">
        <f>IFERROR(IF(VLOOKUP('2012 Original'!AK35,key_ref,COLUMN(Appointing_Party__2),FALSE)="Agency head",'2012 Appt Party (2)'!AK$1,VLOOKUP('2012 Original'!AK35,key_ref,COLUMN(Appointing_Party__2),FALSE)),CONCATENATE("ERR: ",'2012 Original'!AK35))</f>
        <v>none</v>
      </c>
      <c r="AL35" s="2" t="str">
        <f>IFERROR(IF(VLOOKUP('2012 Original'!AL35,key_ref,COLUMN(Appointing_Party__2),FALSE)="Agency head",'2012 Appt Party (2)'!AL$1,VLOOKUP('2012 Original'!AL35,key_ref,COLUMN(Appointing_Party__2),FALSE)),CONCATENATE("ERR: ",'2012 Original'!AL35))</f>
        <v>none</v>
      </c>
      <c r="AM35" s="2" t="str">
        <f>IFERROR(IF(VLOOKUP('2012 Original'!AM35,key_ref,COLUMN(Appointing_Party__2),FALSE)="Agency head",'2012 Appt Party (2)'!AM$1,VLOOKUP('2012 Original'!AM35,key_ref,COLUMN(Appointing_Party__2),FALSE)),CONCATENATE("ERR: ",'2012 Original'!AM35))</f>
        <v>none</v>
      </c>
      <c r="AN35" s="2" t="str">
        <f>IFERROR(IF(VLOOKUP('2012 Original'!AN35,key_ref,COLUMN(Appointing_Party__2),FALSE)="Agency head",'2012 Appt Party (2)'!AN$1,VLOOKUP('2012 Original'!AN35,key_ref,COLUMN(Appointing_Party__2),FALSE)),CONCATENATE("ERR: ",'2012 Original'!AN35))</f>
        <v>none</v>
      </c>
      <c r="AO35" s="2" t="str">
        <f>IFERROR(IF(VLOOKUP('2012 Original'!AO35,key_ref,COLUMN(Appointing_Party__2),FALSE)="Agency head",'2012 Appt Party (2)'!AO$1,VLOOKUP('2012 Original'!AO35,key_ref,COLUMN(Appointing_Party__2),FALSE)),CONCATENATE("ERR: ",'2012 Original'!AO35))</f>
        <v>none</v>
      </c>
      <c r="AP35" s="2" t="str">
        <f>IFERROR(IF(VLOOKUP('2012 Original'!AP35,key_ref,COLUMN(Appointing_Party__2),FALSE)="Agency head",'2012 Appt Party (2)'!AP$1,VLOOKUP('2012 Original'!AP35,key_ref,COLUMN(Appointing_Party__2),FALSE)),CONCATENATE("ERR: ",'2012 Original'!AP35))</f>
        <v>none</v>
      </c>
      <c r="AQ35" s="2" t="str">
        <f>IFERROR(IF(VLOOKUP('2012 Original'!AQ35,key_ref,COLUMN(Appointing_Party__2),FALSE)="Agency head",'2012 Appt Party (2)'!AQ$1,VLOOKUP('2012 Original'!AQ35,key_ref,COLUMN(Appointing_Party__2),FALSE)),CONCATENATE("ERR: ",'2012 Original'!AQ35))</f>
        <v>none</v>
      </c>
      <c r="AR35" s="2" t="str">
        <f>IFERROR(IF(VLOOKUP('2012 Original'!AR35,key_ref,COLUMN(Appointing_Party__2),FALSE)="Agency head",'2012 Appt Party (2)'!AR$1,VLOOKUP('2012 Original'!AR35,key_ref,COLUMN(Appointing_Party__2),FALSE)),CONCATENATE("ERR: ",'2012 Original'!AR35))</f>
        <v>none</v>
      </c>
      <c r="AS35" s="2" t="str">
        <f>IFERROR(IF(VLOOKUP('2012 Original'!AS35,key_ref,COLUMN(Appointing_Party__2),FALSE)="Agency head",'2012 Appt Party (2)'!AS$1,VLOOKUP('2012 Original'!AS35,key_ref,COLUMN(Appointing_Party__2),FALSE)),CONCATENATE("ERR: ",'2012 Original'!AS35))</f>
        <v>none</v>
      </c>
      <c r="AT35" s="2" t="str">
        <f>IFERROR(IF(VLOOKUP('2012 Original'!AT35,key_ref,COLUMN(Appointing_Party__2),FALSE)="Agency head",'2012 Appt Party (2)'!AT$1,VLOOKUP('2012 Original'!AT35,key_ref,COLUMN(Appointing_Party__2),FALSE)),CONCATENATE("ERR: ",'2012 Original'!AT35))</f>
        <v>none</v>
      </c>
      <c r="AU35" s="2" t="str">
        <f>IFERROR(IF(VLOOKUP('2012 Original'!AU35,key_ref,COLUMN(Appointing_Party__2),FALSE)="Agency head",'2012 Appt Party (2)'!AU$1,VLOOKUP('2012 Original'!AU35,key_ref,COLUMN(Appointing_Party__2),FALSE)),CONCATENATE("ERR: ",'2012 Original'!AU35))</f>
        <v>none</v>
      </c>
      <c r="AV35" s="2" t="str">
        <f>IFERROR(IF(VLOOKUP('2012 Original'!AV35,key_ref,COLUMN(Appointing_Party__2),FALSE)="Agency head",'2012 Appt Party (2)'!AV$1,VLOOKUP('2012 Original'!AV35,key_ref,COLUMN(Appointing_Party__2),FALSE)),CONCATENATE("ERR: ",'2012 Original'!AV35))</f>
        <v>none</v>
      </c>
      <c r="AW35" s="2" t="str">
        <f>IFERROR(IF(VLOOKUP('2012 Original'!AW35,key_ref,COLUMN(Appointing_Party__2),FALSE)="Agency head",'2012 Appt Party (2)'!AW$1,VLOOKUP('2012 Original'!AW35,key_ref,COLUMN(Appointing_Party__2),FALSE)),CONCATENATE("ERR: ",'2012 Original'!AW35))</f>
        <v>none</v>
      </c>
      <c r="AX35" s="2" t="str">
        <f>IFERROR(IF(VLOOKUP('2012 Original'!AX35,key_ref,COLUMN(Appointing_Party__2),FALSE)="Agency head",'2012 Appt Party (2)'!AX$1,VLOOKUP('2012 Original'!AX35,key_ref,COLUMN(Appointing_Party__2),FALSE)),CONCATENATE("ERR: ",'2012 Original'!AX35))</f>
        <v>none</v>
      </c>
      <c r="AY35" s="2" t="str">
        <f>IFERROR(IF(VLOOKUP('2012 Original'!AY35,key_ref,COLUMN(Appointing_Party__2),FALSE)="Agency head",'2012 Appt Party (2)'!AY$1,VLOOKUP('2012 Original'!AY35,key_ref,COLUMN(Appointing_Party__2),FALSE)),CONCATENATE("ERR: ",'2012 Original'!AY35))</f>
        <v>none</v>
      </c>
      <c r="AZ35" s="2" t="str">
        <f>IFERROR(IF(VLOOKUP('2012 Original'!AZ35,key_ref,COLUMN(Appointing_Party__2),FALSE)="Agency head",'2012 Appt Party (2)'!AZ$1,VLOOKUP('2012 Original'!AZ35,key_ref,COLUMN(Appointing_Party__2),FALSE)),CONCATENATE("ERR: ",'2012 Original'!AZ35))</f>
        <v>none</v>
      </c>
    </row>
    <row r="36" spans="1:52" s="4" customFormat="1">
      <c r="A36" s="3" t="s">
        <v>66</v>
      </c>
      <c r="B36" s="2" t="str">
        <f>IFERROR(IF(VLOOKUP('2012 Original'!B36,key_ref,COLUMN(Appointing_Party__2),FALSE)="Agency head",'2012 Appt Party (2)'!B$1,VLOOKUP('2012 Original'!B36,key_ref,COLUMN(Appointing_Party__2),FALSE)),CONCATENATE("ERR: ",'2012 Original'!B36))</f>
        <v>none</v>
      </c>
      <c r="C36" s="2" t="str">
        <f>IFERROR(IF(VLOOKUP('2012 Original'!C36,key_ref,COLUMN(Appointing_Party__2),FALSE)="Agency head",'2012 Appt Party (2)'!C$1,VLOOKUP('2012 Original'!C36,key_ref,COLUMN(Appointing_Party__2),FALSE)),CONCATENATE("ERR: ",'2012 Original'!C36))</f>
        <v>none</v>
      </c>
      <c r="D36" s="2" t="str">
        <f>IFERROR(IF(VLOOKUP('2012 Original'!D36,key_ref,COLUMN(Appointing_Party__2),FALSE)="Agency head",'2012 Appt Party (2)'!D$1,VLOOKUP('2012 Original'!D36,key_ref,COLUMN(Appointing_Party__2),FALSE)),CONCATENATE("ERR: ",'2012 Original'!D36))</f>
        <v>none</v>
      </c>
      <c r="E36" s="2" t="str">
        <f>IFERROR(IF(VLOOKUP('2012 Original'!E36,key_ref,COLUMN(Appointing_Party__2),FALSE)="Agency head",'2012 Appt Party (2)'!E$1,VLOOKUP('2012 Original'!E36,key_ref,COLUMN(Appointing_Party__2),FALSE)),CONCATENATE("ERR: ",'2012 Original'!E36))</f>
        <v>none</v>
      </c>
      <c r="F36" s="2" t="str">
        <f>IFERROR(IF(VLOOKUP('2012 Original'!F36,key_ref,COLUMN(Appointing_Party__2),FALSE)="Agency head",'2012 Appt Party (2)'!F$1,VLOOKUP('2012 Original'!F36,key_ref,COLUMN(Appointing_Party__2),FALSE)),CONCATENATE("ERR: ",'2012 Original'!F36))</f>
        <v>none</v>
      </c>
      <c r="G36" s="2" t="str">
        <f>IFERROR(IF(VLOOKUP('2012 Original'!G36,key_ref,COLUMN(Appointing_Party__2),FALSE)="Agency head",'2012 Appt Party (2)'!G$1,VLOOKUP('2012 Original'!G36,key_ref,COLUMN(Appointing_Party__2),FALSE)),CONCATENATE("ERR: ",'2012 Original'!G36))</f>
        <v>none</v>
      </c>
      <c r="H36" s="2" t="str">
        <f>IFERROR(IF(VLOOKUP('2012 Original'!H36,key_ref,COLUMN(Appointing_Party__2),FALSE)="Agency head",'2012 Appt Party (2)'!H$1,VLOOKUP('2012 Original'!H36,key_ref,COLUMN(Appointing_Party__2),FALSE)),CONCATENATE("ERR: ",'2012 Original'!H36))</f>
        <v>none</v>
      </c>
      <c r="I36" s="2" t="str">
        <f>IFERROR(IF(VLOOKUP('2012 Original'!I36,key_ref,COLUMN(Appointing_Party__2),FALSE)="Agency head",'2012 Appt Party (2)'!I$1,VLOOKUP('2012 Original'!I36,key_ref,COLUMN(Appointing_Party__2),FALSE)),CONCATENATE("ERR: ",'2012 Original'!I36))</f>
        <v>none</v>
      </c>
      <c r="J36" s="2" t="str">
        <f>IFERROR(IF(VLOOKUP('2012 Original'!J36,key_ref,COLUMN(Appointing_Party__2),FALSE)="Agency head",'2012 Appt Party (2)'!J$1,VLOOKUP('2012 Original'!J36,key_ref,COLUMN(Appointing_Party__2),FALSE)),CONCATENATE("ERR: ",'2012 Original'!J36))</f>
        <v>none</v>
      </c>
      <c r="K36" s="2" t="str">
        <f>IFERROR(IF(VLOOKUP('2012 Original'!K36,key_ref,COLUMN(Appointing_Party__2),FALSE)="Agency head",'2012 Appt Party (2)'!K$1,VLOOKUP('2012 Original'!K36,key_ref,COLUMN(Appointing_Party__2),FALSE)),CONCATENATE("ERR: ",'2012 Original'!K36))</f>
        <v>none</v>
      </c>
      <c r="L36" s="2" t="str">
        <f>IFERROR(IF(VLOOKUP('2012 Original'!L36,key_ref,COLUMN(Appointing_Party__2),FALSE)="Agency head",'2012 Appt Party (2)'!L$1,VLOOKUP('2012 Original'!L36,key_ref,COLUMN(Appointing_Party__2),FALSE)),CONCATENATE("ERR: ",'2012 Original'!L36))</f>
        <v>none</v>
      </c>
      <c r="M36" s="2" t="str">
        <f>IFERROR(IF(VLOOKUP('2012 Original'!M36,key_ref,COLUMN(Appointing_Party__2),FALSE)="Agency head",'2012 Appt Party (2)'!M$1,VLOOKUP('2012 Original'!M36,key_ref,COLUMN(Appointing_Party__2),FALSE)),CONCATENATE("ERR: ",'2012 Original'!M36))</f>
        <v>none</v>
      </c>
      <c r="N36" s="2" t="str">
        <f>IFERROR(IF(VLOOKUP('2012 Original'!N36,key_ref,COLUMN(Appointing_Party__2),FALSE)="Agency head",'2012 Appt Party (2)'!N$1,VLOOKUP('2012 Original'!N36,key_ref,COLUMN(Appointing_Party__2),FALSE)),CONCATENATE("ERR: ",'2012 Original'!N36))</f>
        <v>none</v>
      </c>
      <c r="O36" s="2" t="str">
        <f>IFERROR(IF(VLOOKUP('2012 Original'!O36,key_ref,COLUMN(Appointing_Party__2),FALSE)="Agency head",'2012 Appt Party (2)'!O$1,VLOOKUP('2012 Original'!O36,key_ref,COLUMN(Appointing_Party__2),FALSE)),CONCATENATE("ERR: ",'2012 Original'!O36))</f>
        <v>none</v>
      </c>
      <c r="P36" s="2" t="str">
        <f>IFERROR(IF(VLOOKUP('2012 Original'!P36,key_ref,COLUMN(Appointing_Party__2),FALSE)="Agency head",'2012 Appt Party (2)'!P$1,VLOOKUP('2012 Original'!P36,key_ref,COLUMN(Appointing_Party__2),FALSE)),CONCATENATE("ERR: ",'2012 Original'!P36))</f>
        <v>none</v>
      </c>
      <c r="Q36" s="2" t="str">
        <f>IFERROR(IF(VLOOKUP('2012 Original'!Q36,key_ref,COLUMN(Appointing_Party__2),FALSE)="Agency head",'2012 Appt Party (2)'!Q$1,VLOOKUP('2012 Original'!Q36,key_ref,COLUMN(Appointing_Party__2),FALSE)),CONCATENATE("ERR: ",'2012 Original'!Q36))</f>
        <v>none</v>
      </c>
      <c r="R36" s="2" t="str">
        <f>IFERROR(IF(VLOOKUP('2012 Original'!R36,key_ref,COLUMN(Appointing_Party__2),FALSE)="Agency head",'2012 Appt Party (2)'!R$1,VLOOKUP('2012 Original'!R36,key_ref,COLUMN(Appointing_Party__2),FALSE)),CONCATENATE("ERR: ",'2012 Original'!R36))</f>
        <v>none</v>
      </c>
      <c r="S36" s="2" t="str">
        <f>IFERROR(IF(VLOOKUP('2012 Original'!S36,key_ref,COLUMN(Appointing_Party__2),FALSE)="Agency head",'2012 Appt Party (2)'!S$1,VLOOKUP('2012 Original'!S36,key_ref,COLUMN(Appointing_Party__2),FALSE)),CONCATENATE("ERR: ",'2012 Original'!S36))</f>
        <v>none</v>
      </c>
      <c r="T36" s="2" t="str">
        <f>IFERROR(IF(VLOOKUP('2012 Original'!T36,key_ref,COLUMN(Appointing_Party__2),FALSE)="Agency head",'2012 Appt Party (2)'!T$1,VLOOKUP('2012 Original'!T36,key_ref,COLUMN(Appointing_Party__2),FALSE)),CONCATENATE("ERR: ",'2012 Original'!T36))</f>
        <v>none</v>
      </c>
      <c r="U36" s="2" t="str">
        <f>IFERROR(IF(VLOOKUP('2012 Original'!U36,key_ref,COLUMN(Appointing_Party__2),FALSE)="Agency head",'2012 Appt Party (2)'!U$1,VLOOKUP('2012 Original'!U36,key_ref,COLUMN(Appointing_Party__2),FALSE)),CONCATENATE("ERR: ",'2012 Original'!U36))</f>
        <v>none</v>
      </c>
      <c r="V36" s="2" t="str">
        <f>IFERROR(IF(VLOOKUP('2012 Original'!V36,key_ref,COLUMN(Appointing_Party__2),FALSE)="Agency head",'2012 Appt Party (2)'!V$1,VLOOKUP('2012 Original'!V36,key_ref,COLUMN(Appointing_Party__2),FALSE)),CONCATENATE("ERR: ",'2012 Original'!V36))</f>
        <v>none</v>
      </c>
      <c r="W36" s="2" t="str">
        <f>IFERROR(IF(VLOOKUP('2012 Original'!W36,key_ref,COLUMN(Appointing_Party__2),FALSE)="Agency head",'2012 Appt Party (2)'!W$1,VLOOKUP('2012 Original'!W36,key_ref,COLUMN(Appointing_Party__2),FALSE)),CONCATENATE("ERR: ",'2012 Original'!W36))</f>
        <v>none</v>
      </c>
      <c r="X36" s="2" t="str">
        <f>IFERROR(IF(VLOOKUP('2012 Original'!X36,key_ref,COLUMN(Appointing_Party__2),FALSE)="Agency head",'2012 Appt Party (2)'!X$1,VLOOKUP('2012 Original'!X36,key_ref,COLUMN(Appointing_Party__2),FALSE)),CONCATENATE("ERR: ",'2012 Original'!X36))</f>
        <v>none</v>
      </c>
      <c r="Y36" s="2" t="str">
        <f>IFERROR(IF(VLOOKUP('2012 Original'!Y36,key_ref,COLUMN(Appointing_Party__2),FALSE)="Agency head",'2012 Appt Party (2)'!Y$1,VLOOKUP('2012 Original'!Y36,key_ref,COLUMN(Appointing_Party__2),FALSE)),CONCATENATE("ERR: ",'2012 Original'!Y36))</f>
        <v>none</v>
      </c>
      <c r="Z36" s="2" t="str">
        <f>IFERROR(IF(VLOOKUP('2012 Original'!Z36,key_ref,COLUMN(Appointing_Party__2),FALSE)="Agency head",'2012 Appt Party (2)'!Z$1,VLOOKUP('2012 Original'!Z36,key_ref,COLUMN(Appointing_Party__2),FALSE)),CONCATENATE("ERR: ",'2012 Original'!Z36))</f>
        <v>Budget &amp; Management</v>
      </c>
      <c r="AA36" s="2" t="str">
        <f>IFERROR(IF(VLOOKUP('2012 Original'!AA36,key_ref,COLUMN(Appointing_Party__2),FALSE)="Agency head",'2012 Appt Party (2)'!AA$1,VLOOKUP('2012 Original'!AA36,key_ref,COLUMN(Appointing_Party__2),FALSE)),CONCATENATE("ERR: ",'2012 Original'!AA36))</f>
        <v>none</v>
      </c>
      <c r="AB36" s="2" t="str">
        <f>IFERROR(IF(VLOOKUP('2012 Original'!AB36,key_ref,COLUMN(Appointing_Party__2),FALSE)="Agency head",'2012 Appt Party (2)'!AB$1,VLOOKUP('2012 Original'!AB36,key_ref,COLUMN(Appointing_Party__2),FALSE)),CONCATENATE("ERR: ",'2012 Original'!AB36))</f>
        <v>none</v>
      </c>
      <c r="AC36" s="2" t="str">
        <f>IFERROR(IF(VLOOKUP('2012 Original'!AC36,key_ref,COLUMN(Appointing_Party__2),FALSE)="Agency head",'2012 Appt Party (2)'!AC$1,VLOOKUP('2012 Original'!AC36,key_ref,COLUMN(Appointing_Party__2),FALSE)),CONCATENATE("ERR: ",'2012 Original'!AC36))</f>
        <v>none</v>
      </c>
      <c r="AD36" s="2" t="str">
        <f>IFERROR(IF(VLOOKUP('2012 Original'!AD36,key_ref,COLUMN(Appointing_Party__2),FALSE)="Agency head",'2012 Appt Party (2)'!AD$1,VLOOKUP('2012 Original'!AD36,key_ref,COLUMN(Appointing_Party__2),FALSE)),CONCATENATE("ERR: ",'2012 Original'!AD36))</f>
        <v>none</v>
      </c>
      <c r="AE36" s="2" t="str">
        <f>IFERROR(IF(VLOOKUP('2012 Original'!AE36,key_ref,COLUMN(Appointing_Party__2),FALSE)="Agency head",'2012 Appt Party (2)'!AE$1,VLOOKUP('2012 Original'!AE36,key_ref,COLUMN(Appointing_Party__2),FALSE)),CONCATENATE("ERR: ",'2012 Original'!AE36))</f>
        <v>none</v>
      </c>
      <c r="AF36" s="2" t="str">
        <f>IFERROR(IF(VLOOKUP('2012 Original'!AF36,key_ref,COLUMN(Appointing_Party__2),FALSE)="Agency head",'2012 Appt Party (2)'!AF$1,VLOOKUP('2012 Original'!AF36,key_ref,COLUMN(Appointing_Party__2),FALSE)),CONCATENATE("ERR: ",'2012 Original'!AF36))</f>
        <v>none</v>
      </c>
      <c r="AG36" s="2" t="str">
        <f>IFERROR(IF(VLOOKUP('2012 Original'!AG36,key_ref,COLUMN(Appointing_Party__2),FALSE)="Agency head",'2012 Appt Party (2)'!AG$1,VLOOKUP('2012 Original'!AG36,key_ref,COLUMN(Appointing_Party__2),FALSE)),CONCATENATE("ERR: ",'2012 Original'!AG36))</f>
        <v>none</v>
      </c>
      <c r="AH36" s="2" t="str">
        <f>IFERROR(IF(VLOOKUP('2012 Original'!AH36,key_ref,COLUMN(Appointing_Party__2),FALSE)="Agency head",'2012 Appt Party (2)'!AH$1,VLOOKUP('2012 Original'!AH36,key_ref,COLUMN(Appointing_Party__2),FALSE)),CONCATENATE("ERR: ",'2012 Original'!AH36))</f>
        <v>none</v>
      </c>
      <c r="AI36" s="2" t="str">
        <f>IFERROR(IF(VLOOKUP('2012 Original'!AI36,key_ref,COLUMN(Appointing_Party__2),FALSE)="Agency head",'2012 Appt Party (2)'!AI$1,VLOOKUP('2012 Original'!AI36,key_ref,COLUMN(Appointing_Party__2),FALSE)),CONCATENATE("ERR: ",'2012 Original'!AI36))</f>
        <v>none</v>
      </c>
      <c r="AJ36" s="2" t="str">
        <f>IFERROR(IF(VLOOKUP('2012 Original'!AJ36,key_ref,COLUMN(Appointing_Party__2),FALSE)="Agency head",'2012 Appt Party (2)'!AJ$1,VLOOKUP('2012 Original'!AJ36,key_ref,COLUMN(Appointing_Party__2),FALSE)),CONCATENATE("ERR: ",'2012 Original'!AJ36))</f>
        <v>Mental Retardation &amp; Developmental Disabilities</v>
      </c>
      <c r="AK36" s="2" t="str">
        <f>IFERROR(IF(VLOOKUP('2012 Original'!AK36,key_ref,COLUMN(Appointing_Party__2),FALSE)="Agency head",'2012 Appt Party (2)'!AK$1,VLOOKUP('2012 Original'!AK36,key_ref,COLUMN(Appointing_Party__2),FALSE)),CONCATENATE("ERR: ",'2012 Original'!AK36))</f>
        <v>none</v>
      </c>
      <c r="AL36" s="2" t="str">
        <f>IFERROR(IF(VLOOKUP('2012 Original'!AL36,key_ref,COLUMN(Appointing_Party__2),FALSE)="Agency head",'2012 Appt Party (2)'!AL$1,VLOOKUP('2012 Original'!AL36,key_ref,COLUMN(Appointing_Party__2),FALSE)),CONCATENATE("ERR: ",'2012 Original'!AL36))</f>
        <v>none</v>
      </c>
      <c r="AM36" s="2" t="str">
        <f>IFERROR(IF(VLOOKUP('2012 Original'!AM36,key_ref,COLUMN(Appointing_Party__2),FALSE)="Agency head",'2012 Appt Party (2)'!AM$1,VLOOKUP('2012 Original'!AM36,key_ref,COLUMN(Appointing_Party__2),FALSE)),CONCATENATE("ERR: ",'2012 Original'!AM36))</f>
        <v>none</v>
      </c>
      <c r="AN36" s="2" t="str">
        <f>IFERROR(IF(VLOOKUP('2012 Original'!AN36,key_ref,COLUMN(Appointing_Party__2),FALSE)="Agency head",'2012 Appt Party (2)'!AN$1,VLOOKUP('2012 Original'!AN36,key_ref,COLUMN(Appointing_Party__2),FALSE)),CONCATENATE("ERR: ",'2012 Original'!AN36))</f>
        <v>none</v>
      </c>
      <c r="AO36" s="2" t="str">
        <f>IFERROR(IF(VLOOKUP('2012 Original'!AO36,key_ref,COLUMN(Appointing_Party__2),FALSE)="Agency head",'2012 Appt Party (2)'!AO$1,VLOOKUP('2012 Original'!AO36,key_ref,COLUMN(Appointing_Party__2),FALSE)),CONCATENATE("ERR: ",'2012 Original'!AO36))</f>
        <v>none</v>
      </c>
      <c r="AP36" s="2" t="str">
        <f>IFERROR(IF(VLOOKUP('2012 Original'!AP36,key_ref,COLUMN(Appointing_Party__2),FALSE)="Agency head",'2012 Appt Party (2)'!AP$1,VLOOKUP('2012 Original'!AP36,key_ref,COLUMN(Appointing_Party__2),FALSE)),CONCATENATE("ERR: ",'2012 Original'!AP36))</f>
        <v>none</v>
      </c>
      <c r="AQ36" s="2" t="str">
        <f>IFERROR(IF(VLOOKUP('2012 Original'!AQ36,key_ref,COLUMN(Appointing_Party__2),FALSE)="Agency head",'2012 Appt Party (2)'!AQ$1,VLOOKUP('2012 Original'!AQ36,key_ref,COLUMN(Appointing_Party__2),FALSE)),CONCATENATE("ERR: ",'2012 Original'!AQ36))</f>
        <v>none</v>
      </c>
      <c r="AR36" s="2" t="str">
        <f>IFERROR(IF(VLOOKUP('2012 Original'!AR36,key_ref,COLUMN(Appointing_Party__2),FALSE)="Agency head",'2012 Appt Party (2)'!AR$1,VLOOKUP('2012 Original'!AR36,key_ref,COLUMN(Appointing_Party__2),FALSE)),CONCATENATE("ERR: ",'2012 Original'!AR36))</f>
        <v>none</v>
      </c>
      <c r="AS36" s="2" t="str">
        <f>IFERROR(IF(VLOOKUP('2012 Original'!AS36,key_ref,COLUMN(Appointing_Party__2),FALSE)="Agency head",'2012 Appt Party (2)'!AS$1,VLOOKUP('2012 Original'!AS36,key_ref,COLUMN(Appointing_Party__2),FALSE)),CONCATENATE("ERR: ",'2012 Original'!AS36))</f>
        <v>none</v>
      </c>
      <c r="AT36" s="2" t="str">
        <f>IFERROR(IF(VLOOKUP('2012 Original'!AT36,key_ref,COLUMN(Appointing_Party__2),FALSE)="Agency head",'2012 Appt Party (2)'!AT$1,VLOOKUP('2012 Original'!AT36,key_ref,COLUMN(Appointing_Party__2),FALSE)),CONCATENATE("ERR: ",'2012 Original'!AT36))</f>
        <v>none</v>
      </c>
      <c r="AU36" s="2" t="str">
        <f>IFERROR(IF(VLOOKUP('2012 Original'!AU36,key_ref,COLUMN(Appointing_Party__2),FALSE)="Agency head",'2012 Appt Party (2)'!AU$1,VLOOKUP('2012 Original'!AU36,key_ref,COLUMN(Appointing_Party__2),FALSE)),CONCATENATE("ERR: ",'2012 Original'!AU36))</f>
        <v>Education</v>
      </c>
      <c r="AV36" s="2" t="str">
        <f>IFERROR(IF(VLOOKUP('2012 Original'!AV36,key_ref,COLUMN(Appointing_Party__2),FALSE)="Agency head",'2012 Appt Party (2)'!AV$1,VLOOKUP('2012 Original'!AV36,key_ref,COLUMN(Appointing_Party__2),FALSE)),CONCATENATE("ERR: ",'2012 Original'!AV36))</f>
        <v>none</v>
      </c>
      <c r="AW36" s="2" t="str">
        <f>IFERROR(IF(VLOOKUP('2012 Original'!AW36,key_ref,COLUMN(Appointing_Party__2),FALSE)="Agency head",'2012 Appt Party (2)'!AW$1,VLOOKUP('2012 Original'!AW36,key_ref,COLUMN(Appointing_Party__2),FALSE)),CONCATENATE("ERR: ",'2012 Original'!AW36))</f>
        <v>none</v>
      </c>
      <c r="AX36" s="2" t="str">
        <f>IFERROR(IF(VLOOKUP('2012 Original'!AX36,key_ref,COLUMN(Appointing_Party__2),FALSE)="Agency head",'2012 Appt Party (2)'!AX$1,VLOOKUP('2012 Original'!AX36,key_ref,COLUMN(Appointing_Party__2),FALSE)),CONCATENATE("ERR: ",'2012 Original'!AX36))</f>
        <v>none</v>
      </c>
      <c r="AY36" s="2" t="str">
        <f>IFERROR(IF(VLOOKUP('2012 Original'!AY36,key_ref,COLUMN(Appointing_Party__2),FALSE)="Agency head",'2012 Appt Party (2)'!AY$1,VLOOKUP('2012 Original'!AY36,key_ref,COLUMN(Appointing_Party__2),FALSE)),CONCATENATE("ERR: ",'2012 Original'!AY36))</f>
        <v>none</v>
      </c>
      <c r="AZ36" s="2" t="str">
        <f>IFERROR(IF(VLOOKUP('2012 Original'!AZ36,key_ref,COLUMN(Appointing_Party__2),FALSE)="Agency head",'2012 Appt Party (2)'!AZ$1,VLOOKUP('2012 Original'!AZ36,key_ref,COLUMN(Appointing_Party__2),FALSE)),CONCATENATE("ERR: ",'2012 Original'!AZ36))</f>
        <v>none</v>
      </c>
    </row>
    <row r="37" spans="1:52" s="4" customFormat="1">
      <c r="A37" s="3" t="s">
        <v>67</v>
      </c>
      <c r="B37" s="2" t="str">
        <f>IFERROR(IF(VLOOKUP('2012 Original'!B37,key_ref,COLUMN(Appointing_Party__2),FALSE)="Agency head",'2012 Appt Party (2)'!B$1,VLOOKUP('2012 Original'!B37,key_ref,COLUMN(Appointing_Party__2),FALSE)),CONCATENATE("ERR: ",'2012 Original'!B37))</f>
        <v>none</v>
      </c>
      <c r="C37" s="2" t="str">
        <f>IFERROR(IF(VLOOKUP('2012 Original'!C37,key_ref,COLUMN(Appointing_Party__2),FALSE)="Agency head",'2012 Appt Party (2)'!C$1,VLOOKUP('2012 Original'!C37,key_ref,COLUMN(Appointing_Party__2),FALSE)),CONCATENATE("ERR: ",'2012 Original'!C37))</f>
        <v>none</v>
      </c>
      <c r="D37" s="2" t="str">
        <f>IFERROR(IF(VLOOKUP('2012 Original'!D37,key_ref,COLUMN(Appointing_Party__2),FALSE)="Agency head",'2012 Appt Party (2)'!D$1,VLOOKUP('2012 Original'!D37,key_ref,COLUMN(Appointing_Party__2),FALSE)),CONCATENATE("ERR: ",'2012 Original'!D37))</f>
        <v>none</v>
      </c>
      <c r="E37" s="2" t="str">
        <f>IFERROR(IF(VLOOKUP('2012 Original'!E37,key_ref,COLUMN(Appointing_Party__2),FALSE)="Agency head",'2012 Appt Party (2)'!E$1,VLOOKUP('2012 Original'!E37,key_ref,COLUMN(Appointing_Party__2),FALSE)),CONCATENATE("ERR: ",'2012 Original'!E37))</f>
        <v>none</v>
      </c>
      <c r="F37" s="2" t="str">
        <f>IFERROR(IF(VLOOKUP('2012 Original'!F37,key_ref,COLUMN(Appointing_Party__2),FALSE)="Agency head",'2012 Appt Party (2)'!F$1,VLOOKUP('2012 Original'!F37,key_ref,COLUMN(Appointing_Party__2),FALSE)),CONCATENATE("ERR: ",'2012 Original'!F37))</f>
        <v>none</v>
      </c>
      <c r="G37" s="2" t="str">
        <f>IFERROR(IF(VLOOKUP('2012 Original'!G37,key_ref,COLUMN(Appointing_Party__2),FALSE)="Agency head",'2012 Appt Party (2)'!G$1,VLOOKUP('2012 Original'!G37,key_ref,COLUMN(Appointing_Party__2),FALSE)),CONCATENATE("ERR: ",'2012 Original'!G37))</f>
        <v>none</v>
      </c>
      <c r="H37" s="2" t="str">
        <f>IFERROR(IF(VLOOKUP('2012 Original'!H37,key_ref,COLUMN(Appointing_Party__2),FALSE)="Agency head",'2012 Appt Party (2)'!H$1,VLOOKUP('2012 Original'!H37,key_ref,COLUMN(Appointing_Party__2),FALSE)),CONCATENATE("ERR: ",'2012 Original'!H37))</f>
        <v>none</v>
      </c>
      <c r="I37" s="2" t="str">
        <f>IFERROR(IF(VLOOKUP('2012 Original'!I37,key_ref,COLUMN(Appointing_Party__2),FALSE)="Agency head",'2012 Appt Party (2)'!I$1,VLOOKUP('2012 Original'!I37,key_ref,COLUMN(Appointing_Party__2),FALSE)),CONCATENATE("ERR: ",'2012 Original'!I37))</f>
        <v>none</v>
      </c>
      <c r="J37" s="2" t="str">
        <f>IFERROR(IF(VLOOKUP('2012 Original'!J37,key_ref,COLUMN(Appointing_Party__2),FALSE)="Agency head",'2012 Appt Party (2)'!J$1,VLOOKUP('2012 Original'!J37,key_ref,COLUMN(Appointing_Party__2),FALSE)),CONCATENATE("ERR: ",'2012 Original'!J37))</f>
        <v>none</v>
      </c>
      <c r="K37" s="2" t="str">
        <f>IFERROR(IF(VLOOKUP('2012 Original'!K37,key_ref,COLUMN(Appointing_Party__2),FALSE)="Agency head",'2012 Appt Party (2)'!K$1,VLOOKUP('2012 Original'!K37,key_ref,COLUMN(Appointing_Party__2),FALSE)),CONCATENATE("ERR: ",'2012 Original'!K37))</f>
        <v>none</v>
      </c>
      <c r="L37" s="2" t="str">
        <f>IFERROR(IF(VLOOKUP('2012 Original'!L37,key_ref,COLUMN(Appointing_Party__2),FALSE)="Agency head",'2012 Appt Party (2)'!L$1,VLOOKUP('2012 Original'!L37,key_ref,COLUMN(Appointing_Party__2),FALSE)),CONCATENATE("ERR: ",'2012 Original'!L37))</f>
        <v>none</v>
      </c>
      <c r="M37" s="2" t="str">
        <f>IFERROR(IF(VLOOKUP('2012 Original'!M37,key_ref,COLUMN(Appointing_Party__2),FALSE)="Agency head",'2012 Appt Party (2)'!M$1,VLOOKUP('2012 Original'!M37,key_ref,COLUMN(Appointing_Party__2),FALSE)),CONCATENATE("ERR: ",'2012 Original'!M37))</f>
        <v>none</v>
      </c>
      <c r="N37" s="2" t="str">
        <f>IFERROR(IF(VLOOKUP('2012 Original'!N37,key_ref,COLUMN(Appointing_Party__2),FALSE)="Agency head",'2012 Appt Party (2)'!N$1,VLOOKUP('2012 Original'!N37,key_ref,COLUMN(Appointing_Party__2),FALSE)),CONCATENATE("ERR: ",'2012 Original'!N37))</f>
        <v>none</v>
      </c>
      <c r="O37" s="2" t="str">
        <f>IFERROR(IF(VLOOKUP('2012 Original'!O37,key_ref,COLUMN(Appointing_Party__2),FALSE)="Agency head",'2012 Appt Party (2)'!O$1,VLOOKUP('2012 Original'!O37,key_ref,COLUMN(Appointing_Party__2),FALSE)),CONCATENATE("ERR: ",'2012 Original'!O37))</f>
        <v>none</v>
      </c>
      <c r="P37" s="2" t="str">
        <f>IFERROR(IF(VLOOKUP('2012 Original'!P37,key_ref,COLUMN(Appointing_Party__2),FALSE)="Agency head",'2012 Appt Party (2)'!P$1,VLOOKUP('2012 Original'!P37,key_ref,COLUMN(Appointing_Party__2),FALSE)),CONCATENATE("ERR: ",'2012 Original'!P37))</f>
        <v>none</v>
      </c>
      <c r="Q37" s="2" t="str">
        <f>IFERROR(IF(VLOOKUP('2012 Original'!Q37,key_ref,COLUMN(Appointing_Party__2),FALSE)="Agency head",'2012 Appt Party (2)'!Q$1,VLOOKUP('2012 Original'!Q37,key_ref,COLUMN(Appointing_Party__2),FALSE)),CONCATENATE("ERR: ",'2012 Original'!Q37))</f>
        <v>none</v>
      </c>
      <c r="R37" s="2" t="str">
        <f>IFERROR(IF(VLOOKUP('2012 Original'!R37,key_ref,COLUMN(Appointing_Party__2),FALSE)="Agency head",'2012 Appt Party (2)'!R$1,VLOOKUP('2012 Original'!R37,key_ref,COLUMN(Appointing_Party__2),FALSE)),CONCATENATE("ERR: ",'2012 Original'!R37))</f>
        <v>none</v>
      </c>
      <c r="S37" s="2" t="str">
        <f>IFERROR(IF(VLOOKUP('2012 Original'!S37,key_ref,COLUMN(Appointing_Party__2),FALSE)="Agency head",'2012 Appt Party (2)'!S$1,VLOOKUP('2012 Original'!S37,key_ref,COLUMN(Appointing_Party__2),FALSE)),CONCATENATE("ERR: ",'2012 Original'!S37))</f>
        <v>none</v>
      </c>
      <c r="T37" s="2" t="str">
        <f>IFERROR(IF(VLOOKUP('2012 Original'!T37,key_ref,COLUMN(Appointing_Party__2),FALSE)="Agency head",'2012 Appt Party (2)'!T$1,VLOOKUP('2012 Original'!T37,key_ref,COLUMN(Appointing_Party__2),FALSE)),CONCATENATE("ERR: ",'2012 Original'!T37))</f>
        <v>none</v>
      </c>
      <c r="U37" s="2" t="str">
        <f>IFERROR(IF(VLOOKUP('2012 Original'!U37,key_ref,COLUMN(Appointing_Party__2),FALSE)="Agency head",'2012 Appt Party (2)'!U$1,VLOOKUP('2012 Original'!U37,key_ref,COLUMN(Appointing_Party__2),FALSE)),CONCATENATE("ERR: ",'2012 Original'!U37))</f>
        <v>none</v>
      </c>
      <c r="V37" s="2" t="str">
        <f>IFERROR(IF(VLOOKUP('2012 Original'!V37,key_ref,COLUMN(Appointing_Party__2),FALSE)="Agency head",'2012 Appt Party (2)'!V$1,VLOOKUP('2012 Original'!V37,key_ref,COLUMN(Appointing_Party__2),FALSE)),CONCATENATE("ERR: ",'2012 Original'!V37))</f>
        <v>none</v>
      </c>
      <c r="W37" s="2" t="str">
        <f>IFERROR(IF(VLOOKUP('2012 Original'!W37,key_ref,COLUMN(Appointing_Party__2),FALSE)="Agency head",'2012 Appt Party (2)'!W$1,VLOOKUP('2012 Original'!W37,key_ref,COLUMN(Appointing_Party__2),FALSE)),CONCATENATE("ERR: ",'2012 Original'!W37))</f>
        <v>none</v>
      </c>
      <c r="X37" s="2" t="str">
        <f>IFERROR(IF(VLOOKUP('2012 Original'!X37,key_ref,COLUMN(Appointing_Party__2),FALSE)="Agency head",'2012 Appt Party (2)'!X$1,VLOOKUP('2012 Original'!X37,key_ref,COLUMN(Appointing_Party__2),FALSE)),CONCATENATE("ERR: ",'2012 Original'!X37))</f>
        <v>none</v>
      </c>
      <c r="Y37" s="2" t="str">
        <f>IFERROR(IF(VLOOKUP('2012 Original'!Y37,key_ref,COLUMN(Appointing_Party__2),FALSE)="Agency head",'2012 Appt Party (2)'!Y$1,VLOOKUP('2012 Original'!Y37,key_ref,COLUMN(Appointing_Party__2),FALSE)),CONCATENATE("ERR: ",'2012 Original'!Y37))</f>
        <v>none</v>
      </c>
      <c r="Z37" s="2" t="str">
        <f>IFERROR(IF(VLOOKUP('2012 Original'!Z37,key_ref,COLUMN(Appointing_Party__2),FALSE)="Agency head",'2012 Appt Party (2)'!Z$1,VLOOKUP('2012 Original'!Z37,key_ref,COLUMN(Appointing_Party__2),FALSE)),CONCATENATE("ERR: ",'2012 Original'!Z37))</f>
        <v>none</v>
      </c>
      <c r="AA37" s="2" t="str">
        <f>IFERROR(IF(VLOOKUP('2012 Original'!AA37,key_ref,COLUMN(Appointing_Party__2),FALSE)="Agency head",'2012 Appt Party (2)'!AA$1,VLOOKUP('2012 Original'!AA37,key_ref,COLUMN(Appointing_Party__2),FALSE)),CONCATENATE("ERR: ",'2012 Original'!AA37))</f>
        <v>none</v>
      </c>
      <c r="AB37" s="2" t="str">
        <f>IFERROR(IF(VLOOKUP('2012 Original'!AB37,key_ref,COLUMN(Appointing_Party__2),FALSE)="Agency head",'2012 Appt Party (2)'!AB$1,VLOOKUP('2012 Original'!AB37,key_ref,COLUMN(Appointing_Party__2),FALSE)),CONCATENATE("ERR: ",'2012 Original'!AB37))</f>
        <v>none</v>
      </c>
      <c r="AC37" s="2" t="str">
        <f>IFERROR(IF(VLOOKUP('2012 Original'!AC37,key_ref,COLUMN(Appointing_Party__2),FALSE)="Agency head",'2012 Appt Party (2)'!AC$1,VLOOKUP('2012 Original'!AC37,key_ref,COLUMN(Appointing_Party__2),FALSE)),CONCATENATE("ERR: ",'2012 Original'!AC37))</f>
        <v>none</v>
      </c>
      <c r="AD37" s="2" t="str">
        <f>IFERROR(IF(VLOOKUP('2012 Original'!AD37,key_ref,COLUMN(Appointing_Party__2),FALSE)="Agency head",'2012 Appt Party (2)'!AD$1,VLOOKUP('2012 Original'!AD37,key_ref,COLUMN(Appointing_Party__2),FALSE)),CONCATENATE("ERR: ",'2012 Original'!AD37))</f>
        <v>none</v>
      </c>
      <c r="AE37" s="2" t="str">
        <f>IFERROR(IF(VLOOKUP('2012 Original'!AE37,key_ref,COLUMN(Appointing_Party__2),FALSE)="Agency head",'2012 Appt Party (2)'!AE$1,VLOOKUP('2012 Original'!AE37,key_ref,COLUMN(Appointing_Party__2),FALSE)),CONCATENATE("ERR: ",'2012 Original'!AE37))</f>
        <v>none</v>
      </c>
      <c r="AF37" s="2" t="str">
        <f>IFERROR(IF(VLOOKUP('2012 Original'!AF37,key_ref,COLUMN(Appointing_Party__2),FALSE)="Agency head",'2012 Appt Party (2)'!AF$1,VLOOKUP('2012 Original'!AF37,key_ref,COLUMN(Appointing_Party__2),FALSE)),CONCATENATE("ERR: ",'2012 Original'!AF37))</f>
        <v>none</v>
      </c>
      <c r="AG37" s="2" t="str">
        <f>IFERROR(IF(VLOOKUP('2012 Original'!AG37,key_ref,COLUMN(Appointing_Party__2),FALSE)="Agency head",'2012 Appt Party (2)'!AG$1,VLOOKUP('2012 Original'!AG37,key_ref,COLUMN(Appointing_Party__2),FALSE)),CONCATENATE("ERR: ",'2012 Original'!AG37))</f>
        <v>none</v>
      </c>
      <c r="AH37" s="2" t="str">
        <f>IFERROR(IF(VLOOKUP('2012 Original'!AH37,key_ref,COLUMN(Appointing_Party__2),FALSE)="Agency head",'2012 Appt Party (2)'!AH$1,VLOOKUP('2012 Original'!AH37,key_ref,COLUMN(Appointing_Party__2),FALSE)),CONCATENATE("ERR: ",'2012 Original'!AH37))</f>
        <v>none</v>
      </c>
      <c r="AI37" s="2" t="str">
        <f>IFERROR(IF(VLOOKUP('2012 Original'!AI37,key_ref,COLUMN(Appointing_Party__2),FALSE)="Agency head",'2012 Appt Party (2)'!AI$1,VLOOKUP('2012 Original'!AI37,key_ref,COLUMN(Appointing_Party__2),FALSE)),CONCATENATE("ERR: ",'2012 Original'!AI37))</f>
        <v>none</v>
      </c>
      <c r="AJ37" s="2" t="str">
        <f>IFERROR(IF(VLOOKUP('2012 Original'!AJ37,key_ref,COLUMN(Appointing_Party__2),FALSE)="Agency head",'2012 Appt Party (2)'!AJ$1,VLOOKUP('2012 Original'!AJ37,key_ref,COLUMN(Appointing_Party__2),FALSE)),CONCATENATE("ERR: ",'2012 Original'!AJ37))</f>
        <v>none</v>
      </c>
      <c r="AK37" s="2" t="str">
        <f>IFERROR(IF(VLOOKUP('2012 Original'!AK37,key_ref,COLUMN(Appointing_Party__2),FALSE)="Agency head",'2012 Appt Party (2)'!AK$1,VLOOKUP('2012 Original'!AK37,key_ref,COLUMN(Appointing_Party__2),FALSE)),CONCATENATE("ERR: ",'2012 Original'!AK37))</f>
        <v>none</v>
      </c>
      <c r="AL37" s="2" t="str">
        <f>IFERROR(IF(VLOOKUP('2012 Original'!AL37,key_ref,COLUMN(Appointing_Party__2),FALSE)="Agency head",'2012 Appt Party (2)'!AL$1,VLOOKUP('2012 Original'!AL37,key_ref,COLUMN(Appointing_Party__2),FALSE)),CONCATENATE("ERR: ",'2012 Original'!AL37))</f>
        <v>none</v>
      </c>
      <c r="AM37" s="2" t="str">
        <f>IFERROR(IF(VLOOKUP('2012 Original'!AM37,key_ref,COLUMN(Appointing_Party__2),FALSE)="Agency head",'2012 Appt Party (2)'!AM$1,VLOOKUP('2012 Original'!AM37,key_ref,COLUMN(Appointing_Party__2),FALSE)),CONCATENATE("ERR: ",'2012 Original'!AM37))</f>
        <v>none</v>
      </c>
      <c r="AN37" s="2" t="str">
        <f>IFERROR(IF(VLOOKUP('2012 Original'!AN37,key_ref,COLUMN(Appointing_Party__2),FALSE)="Agency head",'2012 Appt Party (2)'!AN$1,VLOOKUP('2012 Original'!AN37,key_ref,COLUMN(Appointing_Party__2),FALSE)),CONCATENATE("ERR: ",'2012 Original'!AN37))</f>
        <v>none</v>
      </c>
      <c r="AO37" s="2" t="str">
        <f>IFERROR(IF(VLOOKUP('2012 Original'!AO37,key_ref,COLUMN(Appointing_Party__2),FALSE)="Agency head",'2012 Appt Party (2)'!AO$1,VLOOKUP('2012 Original'!AO37,key_ref,COLUMN(Appointing_Party__2),FALSE)),CONCATENATE("ERR: ",'2012 Original'!AO37))</f>
        <v>none</v>
      </c>
      <c r="AP37" s="2" t="str">
        <f>IFERROR(IF(VLOOKUP('2012 Original'!AP37,key_ref,COLUMN(Appointing_Party__2),FALSE)="Agency head",'2012 Appt Party (2)'!AP$1,VLOOKUP('2012 Original'!AP37,key_ref,COLUMN(Appointing_Party__2),FALSE)),CONCATENATE("ERR: ",'2012 Original'!AP37))</f>
        <v>none</v>
      </c>
      <c r="AQ37" s="2" t="str">
        <f>IFERROR(IF(VLOOKUP('2012 Original'!AQ37,key_ref,COLUMN(Appointing_Party__2),FALSE)="Agency head",'2012 Appt Party (2)'!AQ$1,VLOOKUP('2012 Original'!AQ37,key_ref,COLUMN(Appointing_Party__2),FALSE)),CONCATENATE("ERR: ",'2012 Original'!AQ37))</f>
        <v>none</v>
      </c>
      <c r="AR37" s="2" t="str">
        <f>IFERROR(IF(VLOOKUP('2012 Original'!AR37,key_ref,COLUMN(Appointing_Party__2),FALSE)="Agency head",'2012 Appt Party (2)'!AR$1,VLOOKUP('2012 Original'!AR37,key_ref,COLUMN(Appointing_Party__2),FALSE)),CONCATENATE("ERR: ",'2012 Original'!AR37))</f>
        <v>none</v>
      </c>
      <c r="AS37" s="2" t="str">
        <f>IFERROR(IF(VLOOKUP('2012 Original'!AS37,key_ref,COLUMN(Appointing_Party__2),FALSE)="Agency head",'2012 Appt Party (2)'!AS$1,VLOOKUP('2012 Original'!AS37,key_ref,COLUMN(Appointing_Party__2),FALSE)),CONCATENATE("ERR: ",'2012 Original'!AS37))</f>
        <v>none</v>
      </c>
      <c r="AT37" s="2" t="str">
        <f>IFERROR(IF(VLOOKUP('2012 Original'!AT37,key_ref,COLUMN(Appointing_Party__2),FALSE)="Agency head",'2012 Appt Party (2)'!AT$1,VLOOKUP('2012 Original'!AT37,key_ref,COLUMN(Appointing_Party__2),FALSE)),CONCATENATE("ERR: ",'2012 Original'!AT37))</f>
        <v>none</v>
      </c>
      <c r="AU37" s="2" t="str">
        <f>IFERROR(IF(VLOOKUP('2012 Original'!AU37,key_ref,COLUMN(Appointing_Party__2),FALSE)="Agency head",'2012 Appt Party (2)'!AU$1,VLOOKUP('2012 Original'!AU37,key_ref,COLUMN(Appointing_Party__2),FALSE)),CONCATENATE("ERR: ",'2012 Original'!AU37))</f>
        <v>none</v>
      </c>
      <c r="AV37" s="2" t="str">
        <f>IFERROR(IF(VLOOKUP('2012 Original'!AV37,key_ref,COLUMN(Appointing_Party__2),FALSE)="Agency head",'2012 Appt Party (2)'!AV$1,VLOOKUP('2012 Original'!AV37,key_ref,COLUMN(Appointing_Party__2),FALSE)),CONCATENATE("ERR: ",'2012 Original'!AV37))</f>
        <v>none</v>
      </c>
      <c r="AW37" s="2" t="str">
        <f>IFERROR(IF(VLOOKUP('2012 Original'!AW37,key_ref,COLUMN(Appointing_Party__2),FALSE)="Agency head",'2012 Appt Party (2)'!AW$1,VLOOKUP('2012 Original'!AW37,key_ref,COLUMN(Appointing_Party__2),FALSE)),CONCATENATE("ERR: ",'2012 Original'!AW37))</f>
        <v>none</v>
      </c>
      <c r="AX37" s="2" t="str">
        <f>IFERROR(IF(VLOOKUP('2012 Original'!AX37,key_ref,COLUMN(Appointing_Party__2),FALSE)="Agency head",'2012 Appt Party (2)'!AX$1,VLOOKUP('2012 Original'!AX37,key_ref,COLUMN(Appointing_Party__2),FALSE)),CONCATENATE("ERR: ",'2012 Original'!AX37))</f>
        <v>none</v>
      </c>
      <c r="AY37" s="2" t="str">
        <f>IFERROR(IF(VLOOKUP('2012 Original'!AY37,key_ref,COLUMN(Appointing_Party__2),FALSE)="Agency head",'2012 Appt Party (2)'!AY$1,VLOOKUP('2012 Original'!AY37,key_ref,COLUMN(Appointing_Party__2),FALSE)),CONCATENATE("ERR: ",'2012 Original'!AY37))</f>
        <v>none</v>
      </c>
      <c r="AZ37" s="2" t="str">
        <f>IFERROR(IF(VLOOKUP('2012 Original'!AZ37,key_ref,COLUMN(Appointing_Party__2),FALSE)="Agency head",'2012 Appt Party (2)'!AZ$1,VLOOKUP('2012 Original'!AZ37,key_ref,COLUMN(Appointing_Party__2),FALSE)),CONCATENATE("ERR: ",'2012 Original'!AZ37))</f>
        <v>none</v>
      </c>
    </row>
    <row r="38" spans="1:52" s="4" customFormat="1">
      <c r="A38" s="3" t="s">
        <v>68</v>
      </c>
      <c r="B38" s="2" t="str">
        <f>IFERROR(IF(VLOOKUP('2012 Original'!B38,key_ref,COLUMN(Appointing_Party__2),FALSE)="Agency head",'2012 Appt Party (2)'!B$1,VLOOKUP('2012 Original'!B38,key_ref,COLUMN(Appointing_Party__2),FALSE)),CONCATENATE("ERR: ",'2012 Original'!B38))</f>
        <v>none</v>
      </c>
      <c r="C38" s="2" t="str">
        <f>IFERROR(IF(VLOOKUP('2012 Original'!C38,key_ref,COLUMN(Appointing_Party__2),FALSE)="Agency head",'2012 Appt Party (2)'!C$1,VLOOKUP('2012 Original'!C38,key_ref,COLUMN(Appointing_Party__2),FALSE)),CONCATENATE("ERR: ",'2012 Original'!C38))</f>
        <v>none</v>
      </c>
      <c r="D38" s="2" t="str">
        <f>IFERROR(IF(VLOOKUP('2012 Original'!D38,key_ref,COLUMN(Appointing_Party__2),FALSE)="Agency head",'2012 Appt Party (2)'!D$1,VLOOKUP('2012 Original'!D38,key_ref,COLUMN(Appointing_Party__2),FALSE)),CONCATENATE("ERR: ",'2012 Original'!D38))</f>
        <v>none</v>
      </c>
      <c r="E38" s="2" t="str">
        <f>IFERROR(IF(VLOOKUP('2012 Original'!E38,key_ref,COLUMN(Appointing_Party__2),FALSE)="Agency head",'2012 Appt Party (2)'!E$1,VLOOKUP('2012 Original'!E38,key_ref,COLUMN(Appointing_Party__2),FALSE)),CONCATENATE("ERR: ",'2012 Original'!E38))</f>
        <v>none</v>
      </c>
      <c r="F38" s="2" t="str">
        <f>IFERROR(IF(VLOOKUP('2012 Original'!F38,key_ref,COLUMN(Appointing_Party__2),FALSE)="Agency head",'2012 Appt Party (2)'!F$1,VLOOKUP('2012 Original'!F38,key_ref,COLUMN(Appointing_Party__2),FALSE)),CONCATENATE("ERR: ",'2012 Original'!F38))</f>
        <v>none</v>
      </c>
      <c r="G38" s="2" t="str">
        <f>IFERROR(IF(VLOOKUP('2012 Original'!G38,key_ref,COLUMN(Appointing_Party__2),FALSE)="Agency head",'2012 Appt Party (2)'!G$1,VLOOKUP('2012 Original'!G38,key_ref,COLUMN(Appointing_Party__2),FALSE)),CONCATENATE("ERR: ",'2012 Original'!G38))</f>
        <v>none</v>
      </c>
      <c r="H38" s="2" t="str">
        <f>IFERROR(IF(VLOOKUP('2012 Original'!H38,key_ref,COLUMN(Appointing_Party__2),FALSE)="Agency head",'2012 Appt Party (2)'!H$1,VLOOKUP('2012 Original'!H38,key_ref,COLUMN(Appointing_Party__2),FALSE)),CONCATENATE("ERR: ",'2012 Original'!H38))</f>
        <v>none</v>
      </c>
      <c r="I38" s="2" t="str">
        <f>IFERROR(IF(VLOOKUP('2012 Original'!I38,key_ref,COLUMN(Appointing_Party__2),FALSE)="Agency head",'2012 Appt Party (2)'!I$1,VLOOKUP('2012 Original'!I38,key_ref,COLUMN(Appointing_Party__2),FALSE)),CONCATENATE("ERR: ",'2012 Original'!I38))</f>
        <v>none</v>
      </c>
      <c r="J38" s="2" t="str">
        <f>IFERROR(IF(VLOOKUP('2012 Original'!J38,key_ref,COLUMN(Appointing_Party__2),FALSE)="Agency head",'2012 Appt Party (2)'!J$1,VLOOKUP('2012 Original'!J38,key_ref,COLUMN(Appointing_Party__2),FALSE)),CONCATENATE("ERR: ",'2012 Original'!J38))</f>
        <v>none</v>
      </c>
      <c r="K38" s="2" t="str">
        <f>IFERROR(IF(VLOOKUP('2012 Original'!K38,key_ref,COLUMN(Appointing_Party__2),FALSE)="Agency head",'2012 Appt Party (2)'!K$1,VLOOKUP('2012 Original'!K38,key_ref,COLUMN(Appointing_Party__2),FALSE)),CONCATENATE("ERR: ",'2012 Original'!K38))</f>
        <v>none</v>
      </c>
      <c r="L38" s="2" t="str">
        <f>IFERROR(IF(VLOOKUP('2012 Original'!L38,key_ref,COLUMN(Appointing_Party__2),FALSE)="Agency head",'2012 Appt Party (2)'!L$1,VLOOKUP('2012 Original'!L38,key_ref,COLUMN(Appointing_Party__2),FALSE)),CONCATENATE("ERR: ",'2012 Original'!L38))</f>
        <v>none</v>
      </c>
      <c r="M38" s="2" t="str">
        <f>IFERROR(IF(VLOOKUP('2012 Original'!M38,key_ref,COLUMN(Appointing_Party__2),FALSE)="Agency head",'2012 Appt Party (2)'!M$1,VLOOKUP('2012 Original'!M38,key_ref,COLUMN(Appointing_Party__2),FALSE)),CONCATENATE("ERR: ",'2012 Original'!M38))</f>
        <v>none</v>
      </c>
      <c r="N38" s="2" t="str">
        <f>IFERROR(IF(VLOOKUP('2012 Original'!N38,key_ref,COLUMN(Appointing_Party__2),FALSE)="Agency head",'2012 Appt Party (2)'!N$1,VLOOKUP('2012 Original'!N38,key_ref,COLUMN(Appointing_Party__2),FALSE)),CONCATENATE("ERR: ",'2012 Original'!N38))</f>
        <v>none</v>
      </c>
      <c r="O38" s="2" t="str">
        <f>IFERROR(IF(VLOOKUP('2012 Original'!O38,key_ref,COLUMN(Appointing_Party__2),FALSE)="Agency head",'2012 Appt Party (2)'!O$1,VLOOKUP('2012 Original'!O38,key_ref,COLUMN(Appointing_Party__2),FALSE)),CONCATENATE("ERR: ",'2012 Original'!O38))</f>
        <v>none</v>
      </c>
      <c r="P38" s="2" t="str">
        <f>IFERROR(IF(VLOOKUP('2012 Original'!P38,key_ref,COLUMN(Appointing_Party__2),FALSE)="Agency head",'2012 Appt Party (2)'!P$1,VLOOKUP('2012 Original'!P38,key_ref,COLUMN(Appointing_Party__2),FALSE)),CONCATENATE("ERR: ",'2012 Original'!P38))</f>
        <v>none</v>
      </c>
      <c r="Q38" s="2" t="str">
        <f>IFERROR(IF(VLOOKUP('2012 Original'!Q38,key_ref,COLUMN(Appointing_Party__2),FALSE)="Agency head",'2012 Appt Party (2)'!Q$1,VLOOKUP('2012 Original'!Q38,key_ref,COLUMN(Appointing_Party__2),FALSE)),CONCATENATE("ERR: ",'2012 Original'!Q38))</f>
        <v>none</v>
      </c>
      <c r="R38" s="2" t="str">
        <f>IFERROR(IF(VLOOKUP('2012 Original'!R38,key_ref,COLUMN(Appointing_Party__2),FALSE)="Agency head",'2012 Appt Party (2)'!R$1,VLOOKUP('2012 Original'!R38,key_ref,COLUMN(Appointing_Party__2),FALSE)),CONCATENATE("ERR: ",'2012 Original'!R38))</f>
        <v>none</v>
      </c>
      <c r="S38" s="2" t="str">
        <f>IFERROR(IF(VLOOKUP('2012 Original'!S38,key_ref,COLUMN(Appointing_Party__2),FALSE)="Agency head",'2012 Appt Party (2)'!S$1,VLOOKUP('2012 Original'!S38,key_ref,COLUMN(Appointing_Party__2),FALSE)),CONCATENATE("ERR: ",'2012 Original'!S38))</f>
        <v>none</v>
      </c>
      <c r="T38" s="2" t="str">
        <f>IFERROR(IF(VLOOKUP('2012 Original'!T38,key_ref,COLUMN(Appointing_Party__2),FALSE)="Agency head",'2012 Appt Party (2)'!T$1,VLOOKUP('2012 Original'!T38,key_ref,COLUMN(Appointing_Party__2),FALSE)),CONCATENATE("ERR: ",'2012 Original'!T38))</f>
        <v>none</v>
      </c>
      <c r="U38" s="2" t="str">
        <f>IFERROR(IF(VLOOKUP('2012 Original'!U38,key_ref,COLUMN(Appointing_Party__2),FALSE)="Agency head",'2012 Appt Party (2)'!U$1,VLOOKUP('2012 Original'!U38,key_ref,COLUMN(Appointing_Party__2),FALSE)),CONCATENATE("ERR: ",'2012 Original'!U38))</f>
        <v>none</v>
      </c>
      <c r="V38" s="2" t="str">
        <f>IFERROR(IF(VLOOKUP('2012 Original'!V38,key_ref,COLUMN(Appointing_Party__2),FALSE)="Agency head",'2012 Appt Party (2)'!V$1,VLOOKUP('2012 Original'!V38,key_ref,COLUMN(Appointing_Party__2),FALSE)),CONCATENATE("ERR: ",'2012 Original'!V38))</f>
        <v>none</v>
      </c>
      <c r="W38" s="2" t="str">
        <f>IFERROR(IF(VLOOKUP('2012 Original'!W38,key_ref,COLUMN(Appointing_Party__2),FALSE)="Agency head",'2012 Appt Party (2)'!W$1,VLOOKUP('2012 Original'!W38,key_ref,COLUMN(Appointing_Party__2),FALSE)),CONCATENATE("ERR: ",'2012 Original'!W38))</f>
        <v>none</v>
      </c>
      <c r="X38" s="2" t="str">
        <f>IFERROR(IF(VLOOKUP('2012 Original'!X38,key_ref,COLUMN(Appointing_Party__2),FALSE)="Agency head",'2012 Appt Party (2)'!X$1,VLOOKUP('2012 Original'!X38,key_ref,COLUMN(Appointing_Party__2),FALSE)),CONCATENATE("ERR: ",'2012 Original'!X38))</f>
        <v>none</v>
      </c>
      <c r="Y38" s="2" t="str">
        <f>IFERROR(IF(VLOOKUP('2012 Original'!Y38,key_ref,COLUMN(Appointing_Party__2),FALSE)="Agency head",'2012 Appt Party (2)'!Y$1,VLOOKUP('2012 Original'!Y38,key_ref,COLUMN(Appointing_Party__2),FALSE)),CONCATENATE("ERR: ",'2012 Original'!Y38))</f>
        <v>none</v>
      </c>
      <c r="Z38" s="2" t="str">
        <f>IFERROR(IF(VLOOKUP('2012 Original'!Z38,key_ref,COLUMN(Appointing_Party__2),FALSE)="Agency head",'2012 Appt Party (2)'!Z$1,VLOOKUP('2012 Original'!Z38,key_ref,COLUMN(Appointing_Party__2),FALSE)),CONCATENATE("ERR: ",'2012 Original'!Z38))</f>
        <v>none</v>
      </c>
      <c r="AA38" s="2" t="str">
        <f>IFERROR(IF(VLOOKUP('2012 Original'!AA38,key_ref,COLUMN(Appointing_Party__2),FALSE)="Agency head",'2012 Appt Party (2)'!AA$1,VLOOKUP('2012 Original'!AA38,key_ref,COLUMN(Appointing_Party__2),FALSE)),CONCATENATE("ERR: ",'2012 Original'!AA38))</f>
        <v>none</v>
      </c>
      <c r="AB38" s="2" t="str">
        <f>IFERROR(IF(VLOOKUP('2012 Original'!AB38,key_ref,COLUMN(Appointing_Party__2),FALSE)="Agency head",'2012 Appt Party (2)'!AB$1,VLOOKUP('2012 Original'!AB38,key_ref,COLUMN(Appointing_Party__2),FALSE)),CONCATENATE("ERR: ",'2012 Original'!AB38))</f>
        <v>none</v>
      </c>
      <c r="AC38" s="2" t="str">
        <f>IFERROR(IF(VLOOKUP('2012 Original'!AC38,key_ref,COLUMN(Appointing_Party__2),FALSE)="Agency head",'2012 Appt Party (2)'!AC$1,VLOOKUP('2012 Original'!AC38,key_ref,COLUMN(Appointing_Party__2),FALSE)),CONCATENATE("ERR: ",'2012 Original'!AC38))</f>
        <v>none</v>
      </c>
      <c r="AD38" s="2" t="str">
        <f>IFERROR(IF(VLOOKUP('2012 Original'!AD38,key_ref,COLUMN(Appointing_Party__2),FALSE)="Agency head",'2012 Appt Party (2)'!AD$1,VLOOKUP('2012 Original'!AD38,key_ref,COLUMN(Appointing_Party__2),FALSE)),CONCATENATE("ERR: ",'2012 Original'!AD38))</f>
        <v>none</v>
      </c>
      <c r="AE38" s="2" t="str">
        <f>IFERROR(IF(VLOOKUP('2012 Original'!AE38,key_ref,COLUMN(Appointing_Party__2),FALSE)="Agency head",'2012 Appt Party (2)'!AE$1,VLOOKUP('2012 Original'!AE38,key_ref,COLUMN(Appointing_Party__2),FALSE)),CONCATENATE("ERR: ",'2012 Original'!AE38))</f>
        <v>none</v>
      </c>
      <c r="AF38" s="2" t="str">
        <f>IFERROR(IF(VLOOKUP('2012 Original'!AF38,key_ref,COLUMN(Appointing_Party__2),FALSE)="Agency head",'2012 Appt Party (2)'!AF$1,VLOOKUP('2012 Original'!AF38,key_ref,COLUMN(Appointing_Party__2),FALSE)),CONCATENATE("ERR: ",'2012 Original'!AF38))</f>
        <v>none</v>
      </c>
      <c r="AG38" s="2" t="str">
        <f>IFERROR(IF(VLOOKUP('2012 Original'!AG38,key_ref,COLUMN(Appointing_Party__2),FALSE)="Agency head",'2012 Appt Party (2)'!AG$1,VLOOKUP('2012 Original'!AG38,key_ref,COLUMN(Appointing_Party__2),FALSE)),CONCATENATE("ERR: ",'2012 Original'!AG38))</f>
        <v>none</v>
      </c>
      <c r="AH38" s="2" t="str">
        <f>IFERROR(IF(VLOOKUP('2012 Original'!AH38,key_ref,COLUMN(Appointing_Party__2),FALSE)="Agency head",'2012 Appt Party (2)'!AH$1,VLOOKUP('2012 Original'!AH38,key_ref,COLUMN(Appointing_Party__2),FALSE)),CONCATENATE("ERR: ",'2012 Original'!AH38))</f>
        <v>none</v>
      </c>
      <c r="AI38" s="2" t="str">
        <f>IFERROR(IF(VLOOKUP('2012 Original'!AI38,key_ref,COLUMN(Appointing_Party__2),FALSE)="Agency head",'2012 Appt Party (2)'!AI$1,VLOOKUP('2012 Original'!AI38,key_ref,COLUMN(Appointing_Party__2),FALSE)),CONCATENATE("ERR: ",'2012 Original'!AI38))</f>
        <v>none</v>
      </c>
      <c r="AJ38" s="2" t="str">
        <f>IFERROR(IF(VLOOKUP('2012 Original'!AJ38,key_ref,COLUMN(Appointing_Party__2),FALSE)="Agency head",'2012 Appt Party (2)'!AJ$1,VLOOKUP('2012 Original'!AJ38,key_ref,COLUMN(Appointing_Party__2),FALSE)),CONCATENATE("ERR: ",'2012 Original'!AJ38))</f>
        <v>none</v>
      </c>
      <c r="AK38" s="2" t="str">
        <f>IFERROR(IF(VLOOKUP('2012 Original'!AK38,key_ref,COLUMN(Appointing_Party__2),FALSE)="Agency head",'2012 Appt Party (2)'!AK$1,VLOOKUP('2012 Original'!AK38,key_ref,COLUMN(Appointing_Party__2),FALSE)),CONCATENATE("ERR: ",'2012 Original'!AK38))</f>
        <v>none</v>
      </c>
      <c r="AL38" s="2" t="str">
        <f>IFERROR(IF(VLOOKUP('2012 Original'!AL38,key_ref,COLUMN(Appointing_Party__2),FALSE)="Agency head",'2012 Appt Party (2)'!AL$1,VLOOKUP('2012 Original'!AL38,key_ref,COLUMN(Appointing_Party__2),FALSE)),CONCATENATE("ERR: ",'2012 Original'!AL38))</f>
        <v>none</v>
      </c>
      <c r="AM38" s="2" t="str">
        <f>IFERROR(IF(VLOOKUP('2012 Original'!AM38,key_ref,COLUMN(Appointing_Party__2),FALSE)="Agency head",'2012 Appt Party (2)'!AM$1,VLOOKUP('2012 Original'!AM38,key_ref,COLUMN(Appointing_Party__2),FALSE)),CONCATENATE("ERR: ",'2012 Original'!AM38))</f>
        <v>none</v>
      </c>
      <c r="AN38" s="2" t="str">
        <f>IFERROR(IF(VLOOKUP('2012 Original'!AN38,key_ref,COLUMN(Appointing_Party__2),FALSE)="Agency head",'2012 Appt Party (2)'!AN$1,VLOOKUP('2012 Original'!AN38,key_ref,COLUMN(Appointing_Party__2),FALSE)),CONCATENATE("ERR: ",'2012 Original'!AN38))</f>
        <v>none</v>
      </c>
      <c r="AO38" s="2" t="str">
        <f>IFERROR(IF(VLOOKUP('2012 Original'!AO38,key_ref,COLUMN(Appointing_Party__2),FALSE)="Agency head",'2012 Appt Party (2)'!AO$1,VLOOKUP('2012 Original'!AO38,key_ref,COLUMN(Appointing_Party__2),FALSE)),CONCATENATE("ERR: ",'2012 Original'!AO38))</f>
        <v>none</v>
      </c>
      <c r="AP38" s="2" t="str">
        <f>IFERROR(IF(VLOOKUP('2012 Original'!AP38,key_ref,COLUMN(Appointing_Party__2),FALSE)="Agency head",'2012 Appt Party (2)'!AP$1,VLOOKUP('2012 Original'!AP38,key_ref,COLUMN(Appointing_Party__2),FALSE)),CONCATENATE("ERR: ",'2012 Original'!AP38))</f>
        <v>none</v>
      </c>
      <c r="AQ38" s="2" t="str">
        <f>IFERROR(IF(VLOOKUP('2012 Original'!AQ38,key_ref,COLUMN(Appointing_Party__2),FALSE)="Agency head",'2012 Appt Party (2)'!AQ$1,VLOOKUP('2012 Original'!AQ38,key_ref,COLUMN(Appointing_Party__2),FALSE)),CONCATENATE("ERR: ",'2012 Original'!AQ38))</f>
        <v>none</v>
      </c>
      <c r="AR38" s="2" t="str">
        <f>IFERROR(IF(VLOOKUP('2012 Original'!AR38,key_ref,COLUMN(Appointing_Party__2),FALSE)="Agency head",'2012 Appt Party (2)'!AR$1,VLOOKUP('2012 Original'!AR38,key_ref,COLUMN(Appointing_Party__2),FALSE)),CONCATENATE("ERR: ",'2012 Original'!AR38))</f>
        <v>none</v>
      </c>
      <c r="AS38" s="2" t="str">
        <f>IFERROR(IF(VLOOKUP('2012 Original'!AS38,key_ref,COLUMN(Appointing_Party__2),FALSE)="Agency head",'2012 Appt Party (2)'!AS$1,VLOOKUP('2012 Original'!AS38,key_ref,COLUMN(Appointing_Party__2),FALSE)),CONCATENATE("ERR: ",'2012 Original'!AS38))</f>
        <v>none</v>
      </c>
      <c r="AT38" s="2" t="str">
        <f>IFERROR(IF(VLOOKUP('2012 Original'!AT38,key_ref,COLUMN(Appointing_Party__2),FALSE)="Agency head",'2012 Appt Party (2)'!AT$1,VLOOKUP('2012 Original'!AT38,key_ref,COLUMN(Appointing_Party__2),FALSE)),CONCATENATE("ERR: ",'2012 Original'!AT38))</f>
        <v>none</v>
      </c>
      <c r="AU38" s="2" t="str">
        <f>IFERROR(IF(VLOOKUP('2012 Original'!AU38,key_ref,COLUMN(Appointing_Party__2),FALSE)="Agency head",'2012 Appt Party (2)'!AU$1,VLOOKUP('2012 Original'!AU38,key_ref,COLUMN(Appointing_Party__2),FALSE)),CONCATENATE("ERR: ",'2012 Original'!AU38))</f>
        <v>none</v>
      </c>
      <c r="AV38" s="2" t="str">
        <f>IFERROR(IF(VLOOKUP('2012 Original'!AV38,key_ref,COLUMN(Appointing_Party__2),FALSE)="Agency head",'2012 Appt Party (2)'!AV$1,VLOOKUP('2012 Original'!AV38,key_ref,COLUMN(Appointing_Party__2),FALSE)),CONCATENATE("ERR: ",'2012 Original'!AV38))</f>
        <v>none</v>
      </c>
      <c r="AW38" s="2" t="str">
        <f>IFERROR(IF(VLOOKUP('2012 Original'!AW38,key_ref,COLUMN(Appointing_Party__2),FALSE)="Agency head",'2012 Appt Party (2)'!AW$1,VLOOKUP('2012 Original'!AW38,key_ref,COLUMN(Appointing_Party__2),FALSE)),CONCATENATE("ERR: ",'2012 Original'!AW38))</f>
        <v>none</v>
      </c>
      <c r="AX38" s="2" t="str">
        <f>IFERROR(IF(VLOOKUP('2012 Original'!AX38,key_ref,COLUMN(Appointing_Party__2),FALSE)="Agency head",'2012 Appt Party (2)'!AX$1,VLOOKUP('2012 Original'!AX38,key_ref,COLUMN(Appointing_Party__2),FALSE)),CONCATENATE("ERR: ",'2012 Original'!AX38))</f>
        <v>none</v>
      </c>
      <c r="AY38" s="2" t="str">
        <f>IFERROR(IF(VLOOKUP('2012 Original'!AY38,key_ref,COLUMN(Appointing_Party__2),FALSE)="Agency head",'2012 Appt Party (2)'!AY$1,VLOOKUP('2012 Original'!AY38,key_ref,COLUMN(Appointing_Party__2),FALSE)),CONCATENATE("ERR: ",'2012 Original'!AY38))</f>
        <v>none</v>
      </c>
      <c r="AZ38" s="2" t="str">
        <f>IFERROR(IF(VLOOKUP('2012 Original'!AZ38,key_ref,COLUMN(Appointing_Party__2),FALSE)="Agency head",'2012 Appt Party (2)'!AZ$1,VLOOKUP('2012 Original'!AZ38,key_ref,COLUMN(Appointing_Party__2),FALSE)),CONCATENATE("ERR: ",'2012 Original'!AZ38))</f>
        <v>none</v>
      </c>
    </row>
    <row r="39" spans="1:52" s="4" customFormat="1">
      <c r="A39" s="3" t="s">
        <v>70</v>
      </c>
      <c r="B39" s="2" t="str">
        <f>IFERROR(IF(VLOOKUP('2012 Original'!B39,key_ref,COLUMN(Appointing_Party__2),FALSE)="Agency head",'2012 Appt Party (2)'!B$1,VLOOKUP('2012 Original'!B39,key_ref,COLUMN(Appointing_Party__2),FALSE)),CONCATENATE("ERR: ",'2012 Original'!B39))</f>
        <v>none</v>
      </c>
      <c r="C39" s="2" t="str">
        <f>IFERROR(IF(VLOOKUP('2012 Original'!C39,key_ref,COLUMN(Appointing_Party__2),FALSE)="Agency head",'2012 Appt Party (2)'!C$1,VLOOKUP('2012 Original'!C39,key_ref,COLUMN(Appointing_Party__2),FALSE)),CONCATENATE("ERR: ",'2012 Original'!C39))</f>
        <v>none</v>
      </c>
      <c r="D39" s="2" t="str">
        <f>IFERROR(IF(VLOOKUP('2012 Original'!D39,key_ref,COLUMN(Appointing_Party__2),FALSE)="Agency head",'2012 Appt Party (2)'!D$1,VLOOKUP('2012 Original'!D39,key_ref,COLUMN(Appointing_Party__2),FALSE)),CONCATENATE("ERR: ",'2012 Original'!D39))</f>
        <v>none</v>
      </c>
      <c r="E39" s="2" t="str">
        <f>IFERROR(IF(VLOOKUP('2012 Original'!E39,key_ref,COLUMN(Appointing_Party__2),FALSE)="Agency head",'2012 Appt Party (2)'!E$1,VLOOKUP('2012 Original'!E39,key_ref,COLUMN(Appointing_Party__2),FALSE)),CONCATENATE("ERR: ",'2012 Original'!E39))</f>
        <v>none</v>
      </c>
      <c r="F39" s="2" t="str">
        <f>IFERROR(IF(VLOOKUP('2012 Original'!F39,key_ref,COLUMN(Appointing_Party__2),FALSE)="Agency head",'2012 Appt Party (2)'!F$1,VLOOKUP('2012 Original'!F39,key_ref,COLUMN(Appointing_Party__2),FALSE)),CONCATENATE("ERR: ",'2012 Original'!F39))</f>
        <v>none</v>
      </c>
      <c r="G39" s="2" t="str">
        <f>IFERROR(IF(VLOOKUP('2012 Original'!G39,key_ref,COLUMN(Appointing_Party__2),FALSE)="Agency head",'2012 Appt Party (2)'!G$1,VLOOKUP('2012 Original'!G39,key_ref,COLUMN(Appointing_Party__2),FALSE)),CONCATENATE("ERR: ",'2012 Original'!G39))</f>
        <v>none</v>
      </c>
      <c r="H39" s="2" t="str">
        <f>IFERROR(IF(VLOOKUP('2012 Original'!H39,key_ref,COLUMN(Appointing_Party__2),FALSE)="Agency head",'2012 Appt Party (2)'!H$1,VLOOKUP('2012 Original'!H39,key_ref,COLUMN(Appointing_Party__2),FALSE)),CONCATENATE("ERR: ",'2012 Original'!H39))</f>
        <v>none</v>
      </c>
      <c r="I39" s="2" t="str">
        <f>IFERROR(IF(VLOOKUP('2012 Original'!I39,key_ref,COLUMN(Appointing_Party__2),FALSE)="Agency head",'2012 Appt Party (2)'!I$1,VLOOKUP('2012 Original'!I39,key_ref,COLUMN(Appointing_Party__2),FALSE)),CONCATENATE("ERR: ",'2012 Original'!I39))</f>
        <v>none</v>
      </c>
      <c r="J39" s="2" t="str">
        <f>IFERROR(IF(VLOOKUP('2012 Original'!J39,key_ref,COLUMN(Appointing_Party__2),FALSE)="Agency head",'2012 Appt Party (2)'!J$1,VLOOKUP('2012 Original'!J39,key_ref,COLUMN(Appointing_Party__2),FALSE)),CONCATENATE("ERR: ",'2012 Original'!J39))</f>
        <v>none</v>
      </c>
      <c r="K39" s="2" t="str">
        <f>IFERROR(IF(VLOOKUP('2012 Original'!K39,key_ref,COLUMN(Appointing_Party__2),FALSE)="Agency head",'2012 Appt Party (2)'!K$1,VLOOKUP('2012 Original'!K39,key_ref,COLUMN(Appointing_Party__2),FALSE)),CONCATENATE("ERR: ",'2012 Original'!K39))</f>
        <v>none</v>
      </c>
      <c r="L39" s="2" t="str">
        <f>IFERROR(IF(VLOOKUP('2012 Original'!L39,key_ref,COLUMN(Appointing_Party__2),FALSE)="Agency head",'2012 Appt Party (2)'!L$1,VLOOKUP('2012 Original'!L39,key_ref,COLUMN(Appointing_Party__2),FALSE)),CONCATENATE("ERR: ",'2012 Original'!L39))</f>
        <v>none</v>
      </c>
      <c r="M39" s="2" t="str">
        <f>IFERROR(IF(VLOOKUP('2012 Original'!M39,key_ref,COLUMN(Appointing_Party__2),FALSE)="Agency head",'2012 Appt Party (2)'!M$1,VLOOKUP('2012 Original'!M39,key_ref,COLUMN(Appointing_Party__2),FALSE)),CONCATENATE("ERR: ",'2012 Original'!M39))</f>
        <v>none</v>
      </c>
      <c r="N39" s="2" t="str">
        <f>IFERROR(IF(VLOOKUP('2012 Original'!N39,key_ref,COLUMN(Appointing_Party__2),FALSE)="Agency head",'2012 Appt Party (2)'!N$1,VLOOKUP('2012 Original'!N39,key_ref,COLUMN(Appointing_Party__2),FALSE)),CONCATENATE("ERR: ",'2012 Original'!N39))</f>
        <v>none</v>
      </c>
      <c r="O39" s="2" t="str">
        <f>IFERROR(IF(VLOOKUP('2012 Original'!O39,key_ref,COLUMN(Appointing_Party__2),FALSE)="Agency head",'2012 Appt Party (2)'!O$1,VLOOKUP('2012 Original'!O39,key_ref,COLUMN(Appointing_Party__2),FALSE)),CONCATENATE("ERR: ",'2012 Original'!O39))</f>
        <v>none</v>
      </c>
      <c r="P39" s="2" t="str">
        <f>IFERROR(IF(VLOOKUP('2012 Original'!P39,key_ref,COLUMN(Appointing_Party__2),FALSE)="Agency head",'2012 Appt Party (2)'!P$1,VLOOKUP('2012 Original'!P39,key_ref,COLUMN(Appointing_Party__2),FALSE)),CONCATENATE("ERR: ",'2012 Original'!P39))</f>
        <v>none</v>
      </c>
      <c r="Q39" s="2" t="str">
        <f>IFERROR(IF(VLOOKUP('2012 Original'!Q39,key_ref,COLUMN(Appointing_Party__2),FALSE)="Agency head",'2012 Appt Party (2)'!Q$1,VLOOKUP('2012 Original'!Q39,key_ref,COLUMN(Appointing_Party__2),FALSE)),CONCATENATE("ERR: ",'2012 Original'!Q39))</f>
        <v>none</v>
      </c>
      <c r="R39" s="2" t="str">
        <f>IFERROR(IF(VLOOKUP('2012 Original'!R39,key_ref,COLUMN(Appointing_Party__2),FALSE)="Agency head",'2012 Appt Party (2)'!R$1,VLOOKUP('2012 Original'!R39,key_ref,COLUMN(Appointing_Party__2),FALSE)),CONCATENATE("ERR: ",'2012 Original'!R39))</f>
        <v>none</v>
      </c>
      <c r="S39" s="2" t="str">
        <f>IFERROR(IF(VLOOKUP('2012 Original'!S39,key_ref,COLUMN(Appointing_Party__2),FALSE)="Agency head",'2012 Appt Party (2)'!S$1,VLOOKUP('2012 Original'!S39,key_ref,COLUMN(Appointing_Party__2),FALSE)),CONCATENATE("ERR: ",'2012 Original'!S39))</f>
        <v>none</v>
      </c>
      <c r="T39" s="2" t="str">
        <f>IFERROR(IF(VLOOKUP('2012 Original'!T39,key_ref,COLUMN(Appointing_Party__2),FALSE)="Agency head",'2012 Appt Party (2)'!T$1,VLOOKUP('2012 Original'!T39,key_ref,COLUMN(Appointing_Party__2),FALSE)),CONCATENATE("ERR: ",'2012 Original'!T39))</f>
        <v>none</v>
      </c>
      <c r="U39" s="2" t="str">
        <f>IFERROR(IF(VLOOKUP('2012 Original'!U39,key_ref,COLUMN(Appointing_Party__2),FALSE)="Agency head",'2012 Appt Party (2)'!U$1,VLOOKUP('2012 Original'!U39,key_ref,COLUMN(Appointing_Party__2),FALSE)),CONCATENATE("ERR: ",'2012 Original'!U39))</f>
        <v>none</v>
      </c>
      <c r="V39" s="2" t="str">
        <f>IFERROR(IF(VLOOKUP('2012 Original'!V39,key_ref,COLUMN(Appointing_Party__2),FALSE)="Agency head",'2012 Appt Party (2)'!V$1,VLOOKUP('2012 Original'!V39,key_ref,COLUMN(Appointing_Party__2),FALSE)),CONCATENATE("ERR: ",'2012 Original'!V39))</f>
        <v>none</v>
      </c>
      <c r="W39" s="2" t="str">
        <f>IFERROR(IF(VLOOKUP('2012 Original'!W39,key_ref,COLUMN(Appointing_Party__2),FALSE)="Agency head",'2012 Appt Party (2)'!W$1,VLOOKUP('2012 Original'!W39,key_ref,COLUMN(Appointing_Party__2),FALSE)),CONCATENATE("ERR: ",'2012 Original'!W39))</f>
        <v>none</v>
      </c>
      <c r="X39" s="2" t="str">
        <f>IFERROR(IF(VLOOKUP('2012 Original'!X39,key_ref,COLUMN(Appointing_Party__2),FALSE)="Agency head",'2012 Appt Party (2)'!X$1,VLOOKUP('2012 Original'!X39,key_ref,COLUMN(Appointing_Party__2),FALSE)),CONCATENATE("ERR: ",'2012 Original'!X39))</f>
        <v>none</v>
      </c>
      <c r="Y39" s="2" t="str">
        <f>IFERROR(IF(VLOOKUP('2012 Original'!Y39,key_ref,COLUMN(Appointing_Party__2),FALSE)="Agency head",'2012 Appt Party (2)'!Y$1,VLOOKUP('2012 Original'!Y39,key_ref,COLUMN(Appointing_Party__2),FALSE)),CONCATENATE("ERR: ",'2012 Original'!Y39))</f>
        <v>none</v>
      </c>
      <c r="Z39" s="2" t="str">
        <f>IFERROR(IF(VLOOKUP('2012 Original'!Z39,key_ref,COLUMN(Appointing_Party__2),FALSE)="Agency head",'2012 Appt Party (2)'!Z$1,VLOOKUP('2012 Original'!Z39,key_ref,COLUMN(Appointing_Party__2),FALSE)),CONCATENATE("ERR: ",'2012 Original'!Z39))</f>
        <v>none</v>
      </c>
      <c r="AA39" s="2" t="str">
        <f>IFERROR(IF(VLOOKUP('2012 Original'!AA39,key_ref,COLUMN(Appointing_Party__2),FALSE)="Agency head",'2012 Appt Party (2)'!AA$1,VLOOKUP('2012 Original'!AA39,key_ref,COLUMN(Appointing_Party__2),FALSE)),CONCATENATE("ERR: ",'2012 Original'!AA39))</f>
        <v>none</v>
      </c>
      <c r="AB39" s="2" t="str">
        <f>IFERROR(IF(VLOOKUP('2012 Original'!AB39,key_ref,COLUMN(Appointing_Party__2),FALSE)="Agency head",'2012 Appt Party (2)'!AB$1,VLOOKUP('2012 Original'!AB39,key_ref,COLUMN(Appointing_Party__2),FALSE)),CONCATENATE("ERR: ",'2012 Original'!AB39))</f>
        <v>none</v>
      </c>
      <c r="AC39" s="2" t="str">
        <f>IFERROR(IF(VLOOKUP('2012 Original'!AC39,key_ref,COLUMN(Appointing_Party__2),FALSE)="Agency head",'2012 Appt Party (2)'!AC$1,VLOOKUP('2012 Original'!AC39,key_ref,COLUMN(Appointing_Party__2),FALSE)),CONCATENATE("ERR: ",'2012 Original'!AC39))</f>
        <v>none</v>
      </c>
      <c r="AD39" s="2" t="str">
        <f>IFERROR(IF(VLOOKUP('2012 Original'!AD39,key_ref,COLUMN(Appointing_Party__2),FALSE)="Agency head",'2012 Appt Party (2)'!AD$1,VLOOKUP('2012 Original'!AD39,key_ref,COLUMN(Appointing_Party__2),FALSE)),CONCATENATE("ERR: ",'2012 Original'!AD39))</f>
        <v>none</v>
      </c>
      <c r="AE39" s="2" t="str">
        <f>IFERROR(IF(VLOOKUP('2012 Original'!AE39,key_ref,COLUMN(Appointing_Party__2),FALSE)="Agency head",'2012 Appt Party (2)'!AE$1,VLOOKUP('2012 Original'!AE39,key_ref,COLUMN(Appointing_Party__2),FALSE)),CONCATENATE("ERR: ",'2012 Original'!AE39))</f>
        <v>none</v>
      </c>
      <c r="AF39" s="2" t="str">
        <f>IFERROR(IF(VLOOKUP('2012 Original'!AF39,key_ref,COLUMN(Appointing_Party__2),FALSE)="Agency head",'2012 Appt Party (2)'!AF$1,VLOOKUP('2012 Original'!AF39,key_ref,COLUMN(Appointing_Party__2),FALSE)),CONCATENATE("ERR: ",'2012 Original'!AF39))</f>
        <v>none</v>
      </c>
      <c r="AG39" s="2" t="str">
        <f>IFERROR(IF(VLOOKUP('2012 Original'!AG39,key_ref,COLUMN(Appointing_Party__2),FALSE)="Agency head",'2012 Appt Party (2)'!AG$1,VLOOKUP('2012 Original'!AG39,key_ref,COLUMN(Appointing_Party__2),FALSE)),CONCATENATE("ERR: ",'2012 Original'!AG39))</f>
        <v>none</v>
      </c>
      <c r="AH39" s="2" t="str">
        <f>IFERROR(IF(VLOOKUP('2012 Original'!AH39,key_ref,COLUMN(Appointing_Party__2),FALSE)="Agency head",'2012 Appt Party (2)'!AH$1,VLOOKUP('2012 Original'!AH39,key_ref,COLUMN(Appointing_Party__2),FALSE)),CONCATENATE("ERR: ",'2012 Original'!AH39))</f>
        <v>none</v>
      </c>
      <c r="AI39" s="2" t="str">
        <f>IFERROR(IF(VLOOKUP('2012 Original'!AI39,key_ref,COLUMN(Appointing_Party__2),FALSE)="Agency head",'2012 Appt Party (2)'!AI$1,VLOOKUP('2012 Original'!AI39,key_ref,COLUMN(Appointing_Party__2),FALSE)),CONCATENATE("ERR: ",'2012 Original'!AI39))</f>
        <v>none</v>
      </c>
      <c r="AJ39" s="2" t="str">
        <f>IFERROR(IF(VLOOKUP('2012 Original'!AJ39,key_ref,COLUMN(Appointing_Party__2),FALSE)="Agency head",'2012 Appt Party (2)'!AJ$1,VLOOKUP('2012 Original'!AJ39,key_ref,COLUMN(Appointing_Party__2),FALSE)),CONCATENATE("ERR: ",'2012 Original'!AJ39))</f>
        <v>none</v>
      </c>
      <c r="AK39" s="2" t="str">
        <f>IFERROR(IF(VLOOKUP('2012 Original'!AK39,key_ref,COLUMN(Appointing_Party__2),FALSE)="Agency head",'2012 Appt Party (2)'!AK$1,VLOOKUP('2012 Original'!AK39,key_ref,COLUMN(Appointing_Party__2),FALSE)),CONCATENATE("ERR: ",'2012 Original'!AK39))</f>
        <v>none</v>
      </c>
      <c r="AL39" s="2" t="str">
        <f>IFERROR(IF(VLOOKUP('2012 Original'!AL39,key_ref,COLUMN(Appointing_Party__2),FALSE)="Agency head",'2012 Appt Party (2)'!AL$1,VLOOKUP('2012 Original'!AL39,key_ref,COLUMN(Appointing_Party__2),FALSE)),CONCATENATE("ERR: ",'2012 Original'!AL39))</f>
        <v>none</v>
      </c>
      <c r="AM39" s="2" t="str">
        <f>IFERROR(IF(VLOOKUP('2012 Original'!AM39,key_ref,COLUMN(Appointing_Party__2),FALSE)="Agency head",'2012 Appt Party (2)'!AM$1,VLOOKUP('2012 Original'!AM39,key_ref,COLUMN(Appointing_Party__2),FALSE)),CONCATENATE("ERR: ",'2012 Original'!AM39))</f>
        <v>none</v>
      </c>
      <c r="AN39" s="2" t="str">
        <f>IFERROR(IF(VLOOKUP('2012 Original'!AN39,key_ref,COLUMN(Appointing_Party__2),FALSE)="Agency head",'2012 Appt Party (2)'!AN$1,VLOOKUP('2012 Original'!AN39,key_ref,COLUMN(Appointing_Party__2),FALSE)),CONCATENATE("ERR: ",'2012 Original'!AN39))</f>
        <v>none</v>
      </c>
      <c r="AO39" s="2" t="str">
        <f>IFERROR(IF(VLOOKUP('2012 Original'!AO39,key_ref,COLUMN(Appointing_Party__2),FALSE)="Agency head",'2012 Appt Party (2)'!AO$1,VLOOKUP('2012 Original'!AO39,key_ref,COLUMN(Appointing_Party__2),FALSE)),CONCATENATE("ERR: ",'2012 Original'!AO39))</f>
        <v>none</v>
      </c>
      <c r="AP39" s="2" t="str">
        <f>IFERROR(IF(VLOOKUP('2012 Original'!AP39,key_ref,COLUMN(Appointing_Party__2),FALSE)="Agency head",'2012 Appt Party (2)'!AP$1,VLOOKUP('2012 Original'!AP39,key_ref,COLUMN(Appointing_Party__2),FALSE)),CONCATENATE("ERR: ",'2012 Original'!AP39))</f>
        <v>none</v>
      </c>
      <c r="AQ39" s="2" t="str">
        <f>IFERROR(IF(VLOOKUP('2012 Original'!AQ39,key_ref,COLUMN(Appointing_Party__2),FALSE)="Agency head",'2012 Appt Party (2)'!AQ$1,VLOOKUP('2012 Original'!AQ39,key_ref,COLUMN(Appointing_Party__2),FALSE)),CONCATENATE("ERR: ",'2012 Original'!AQ39))</f>
        <v>none</v>
      </c>
      <c r="AR39" s="2" t="str">
        <f>IFERROR(IF(VLOOKUP('2012 Original'!AR39,key_ref,COLUMN(Appointing_Party__2),FALSE)="Agency head",'2012 Appt Party (2)'!AR$1,VLOOKUP('2012 Original'!AR39,key_ref,COLUMN(Appointing_Party__2),FALSE)),CONCATENATE("ERR: ",'2012 Original'!AR39))</f>
        <v>none</v>
      </c>
      <c r="AS39" s="2" t="str">
        <f>IFERROR(IF(VLOOKUP('2012 Original'!AS39,key_ref,COLUMN(Appointing_Party__2),FALSE)="Agency head",'2012 Appt Party (2)'!AS$1,VLOOKUP('2012 Original'!AS39,key_ref,COLUMN(Appointing_Party__2),FALSE)),CONCATENATE("ERR: ",'2012 Original'!AS39))</f>
        <v>none</v>
      </c>
      <c r="AT39" s="2" t="str">
        <f>IFERROR(IF(VLOOKUP('2012 Original'!AT39,key_ref,COLUMN(Appointing_Party__2),FALSE)="Agency head",'2012 Appt Party (2)'!AT$1,VLOOKUP('2012 Original'!AT39,key_ref,COLUMN(Appointing_Party__2),FALSE)),CONCATENATE("ERR: ",'2012 Original'!AT39))</f>
        <v>none</v>
      </c>
      <c r="AU39" s="2" t="str">
        <f>IFERROR(IF(VLOOKUP('2012 Original'!AU39,key_ref,COLUMN(Appointing_Party__2),FALSE)="Agency head",'2012 Appt Party (2)'!AU$1,VLOOKUP('2012 Original'!AU39,key_ref,COLUMN(Appointing_Party__2),FALSE)),CONCATENATE("ERR: ",'2012 Original'!AU39))</f>
        <v>none</v>
      </c>
      <c r="AV39" s="2" t="str">
        <f>IFERROR(IF(VLOOKUP('2012 Original'!AV39,key_ref,COLUMN(Appointing_Party__2),FALSE)="Agency head",'2012 Appt Party (2)'!AV$1,VLOOKUP('2012 Original'!AV39,key_ref,COLUMN(Appointing_Party__2),FALSE)),CONCATENATE("ERR: ",'2012 Original'!AV39))</f>
        <v>none</v>
      </c>
      <c r="AW39" s="2" t="str">
        <f>IFERROR(IF(VLOOKUP('2012 Original'!AW39,key_ref,COLUMN(Appointing_Party__2),FALSE)="Agency head",'2012 Appt Party (2)'!AW$1,VLOOKUP('2012 Original'!AW39,key_ref,COLUMN(Appointing_Party__2),FALSE)),CONCATENATE("ERR: ",'2012 Original'!AW39))</f>
        <v>none</v>
      </c>
      <c r="AX39" s="2" t="str">
        <f>IFERROR(IF(VLOOKUP('2012 Original'!AX39,key_ref,COLUMN(Appointing_Party__2),FALSE)="Agency head",'2012 Appt Party (2)'!AX$1,VLOOKUP('2012 Original'!AX39,key_ref,COLUMN(Appointing_Party__2),FALSE)),CONCATENATE("ERR: ",'2012 Original'!AX39))</f>
        <v>none</v>
      </c>
      <c r="AY39" s="2" t="str">
        <f>IFERROR(IF(VLOOKUP('2012 Original'!AY39,key_ref,COLUMN(Appointing_Party__2),FALSE)="Agency head",'2012 Appt Party (2)'!AY$1,VLOOKUP('2012 Original'!AY39,key_ref,COLUMN(Appointing_Party__2),FALSE)),CONCATENATE("ERR: ",'2012 Original'!AY39))</f>
        <v>none</v>
      </c>
      <c r="AZ39" s="2" t="str">
        <f>IFERROR(IF(VLOOKUP('2012 Original'!AZ39,key_ref,COLUMN(Appointing_Party__2),FALSE)="Agency head",'2012 Appt Party (2)'!AZ$1,VLOOKUP('2012 Original'!AZ39,key_ref,COLUMN(Appointing_Party__2),FALSE)),CONCATENATE("ERR: ",'2012 Original'!AZ39))</f>
        <v>none</v>
      </c>
    </row>
    <row r="40" spans="1:52" s="4" customFormat="1">
      <c r="A40" s="3" t="s">
        <v>71</v>
      </c>
      <c r="B40" s="2" t="str">
        <f>IFERROR(IF(VLOOKUP('2012 Original'!B40,key_ref,COLUMN(Appointing_Party__2),FALSE)="Agency head",'2012 Appt Party (2)'!B$1,VLOOKUP('2012 Original'!B40,key_ref,COLUMN(Appointing_Party__2),FALSE)),CONCATENATE("ERR: ",'2012 Original'!B40))</f>
        <v>none</v>
      </c>
      <c r="C40" s="2" t="str">
        <f>IFERROR(IF(VLOOKUP('2012 Original'!C40,key_ref,COLUMN(Appointing_Party__2),FALSE)="Agency head",'2012 Appt Party (2)'!C$1,VLOOKUP('2012 Original'!C40,key_ref,COLUMN(Appointing_Party__2),FALSE)),CONCATENATE("ERR: ",'2012 Original'!C40))</f>
        <v>none</v>
      </c>
      <c r="D40" s="2" t="str">
        <f>IFERROR(IF(VLOOKUP('2012 Original'!D40,key_ref,COLUMN(Appointing_Party__2),FALSE)="Agency head",'2012 Appt Party (2)'!D$1,VLOOKUP('2012 Original'!D40,key_ref,COLUMN(Appointing_Party__2),FALSE)),CONCATENATE("ERR: ",'2012 Original'!D40))</f>
        <v>none</v>
      </c>
      <c r="E40" s="2" t="str">
        <f>IFERROR(IF(VLOOKUP('2012 Original'!E40,key_ref,COLUMN(Appointing_Party__2),FALSE)="Agency head",'2012 Appt Party (2)'!E$1,VLOOKUP('2012 Original'!E40,key_ref,COLUMN(Appointing_Party__2),FALSE)),CONCATENATE("ERR: ",'2012 Original'!E40))</f>
        <v>none</v>
      </c>
      <c r="F40" s="2" t="str">
        <f>IFERROR(IF(VLOOKUP('2012 Original'!F40,key_ref,COLUMN(Appointing_Party__2),FALSE)="Agency head",'2012 Appt Party (2)'!F$1,VLOOKUP('2012 Original'!F40,key_ref,COLUMN(Appointing_Party__2),FALSE)),CONCATENATE("ERR: ",'2012 Original'!F40))</f>
        <v>none</v>
      </c>
      <c r="G40" s="2" t="str">
        <f>IFERROR(IF(VLOOKUP('2012 Original'!G40,key_ref,COLUMN(Appointing_Party__2),FALSE)="Agency head",'2012 Appt Party (2)'!G$1,VLOOKUP('2012 Original'!G40,key_ref,COLUMN(Appointing_Party__2),FALSE)),CONCATENATE("ERR: ",'2012 Original'!G40))</f>
        <v>none</v>
      </c>
      <c r="H40" s="2" t="str">
        <f>IFERROR(IF(VLOOKUP('2012 Original'!H40,key_ref,COLUMN(Appointing_Party__2),FALSE)="Agency head",'2012 Appt Party (2)'!H$1,VLOOKUP('2012 Original'!H40,key_ref,COLUMN(Appointing_Party__2),FALSE)),CONCATENATE("ERR: ",'2012 Original'!H40))</f>
        <v>Revenue</v>
      </c>
      <c r="I40" s="2" t="str">
        <f>IFERROR(IF(VLOOKUP('2012 Original'!I40,key_ref,COLUMN(Appointing_Party__2),FALSE)="Agency head",'2012 Appt Party (2)'!I$1,VLOOKUP('2012 Original'!I40,key_ref,COLUMN(Appointing_Party__2),FALSE)),CONCATENATE("ERR: ",'2012 Original'!I40))</f>
        <v>none</v>
      </c>
      <c r="J40" s="2" t="str">
        <f>IFERROR(IF(VLOOKUP('2012 Original'!J40,key_ref,COLUMN(Appointing_Party__2),FALSE)="Agency head",'2012 Appt Party (2)'!J$1,VLOOKUP('2012 Original'!J40,key_ref,COLUMN(Appointing_Party__2),FALSE)),CONCATENATE("ERR: ",'2012 Original'!J40))</f>
        <v>none</v>
      </c>
      <c r="K40" s="2" t="str">
        <f>IFERROR(IF(VLOOKUP('2012 Original'!K40,key_ref,COLUMN(Appointing_Party__2),FALSE)="Agency head",'2012 Appt Party (2)'!K$1,VLOOKUP('2012 Original'!K40,key_ref,COLUMN(Appointing_Party__2),FALSE)),CONCATENATE("ERR: ",'2012 Original'!K40))</f>
        <v>none</v>
      </c>
      <c r="L40" s="2" t="str">
        <f>IFERROR(IF(VLOOKUP('2012 Original'!L40,key_ref,COLUMN(Appointing_Party__2),FALSE)="Agency head",'2012 Appt Party (2)'!L$1,VLOOKUP('2012 Original'!L40,key_ref,COLUMN(Appointing_Party__2),FALSE)),CONCATENATE("ERR: ",'2012 Original'!L40))</f>
        <v>none</v>
      </c>
      <c r="M40" s="2" t="str">
        <f>IFERROR(IF(VLOOKUP('2012 Original'!M40,key_ref,COLUMN(Appointing_Party__2),FALSE)="Agency head",'2012 Appt Party (2)'!M$1,VLOOKUP('2012 Original'!M40,key_ref,COLUMN(Appointing_Party__2),FALSE)),CONCATENATE("ERR: ",'2012 Original'!M40))</f>
        <v>none</v>
      </c>
      <c r="N40" s="2" t="str">
        <f>IFERROR(IF(VLOOKUP('2012 Original'!N40,key_ref,COLUMN(Appointing_Party__2),FALSE)="Agency head",'2012 Appt Party (2)'!N$1,VLOOKUP('2012 Original'!N40,key_ref,COLUMN(Appointing_Party__2),FALSE)),CONCATENATE("ERR: ",'2012 Original'!N40))</f>
        <v>none</v>
      </c>
      <c r="O40" s="2" t="str">
        <f>IFERROR(IF(VLOOKUP('2012 Original'!O40,key_ref,COLUMN(Appointing_Party__2),FALSE)="Agency head",'2012 Appt Party (2)'!O$1,VLOOKUP('2012 Original'!O40,key_ref,COLUMN(Appointing_Party__2),FALSE)),CONCATENATE("ERR: ",'2012 Original'!O40))</f>
        <v>none</v>
      </c>
      <c r="P40" s="2" t="str">
        <f>IFERROR(IF(VLOOKUP('2012 Original'!P40,key_ref,COLUMN(Appointing_Party__2),FALSE)="Agency head",'2012 Appt Party (2)'!P$1,VLOOKUP('2012 Original'!P40,key_ref,COLUMN(Appointing_Party__2),FALSE)),CONCATENATE("ERR: ",'2012 Original'!P40))</f>
        <v>none</v>
      </c>
      <c r="Q40" s="2" t="str">
        <f>IFERROR(IF(VLOOKUP('2012 Original'!Q40,key_ref,COLUMN(Appointing_Party__2),FALSE)="Agency head",'2012 Appt Party (2)'!Q$1,VLOOKUP('2012 Original'!Q40,key_ref,COLUMN(Appointing_Party__2),FALSE)),CONCATENATE("ERR: ",'2012 Original'!Q40))</f>
        <v>none</v>
      </c>
      <c r="R40" s="2" t="str">
        <f>IFERROR(IF(VLOOKUP('2012 Original'!R40,key_ref,COLUMN(Appointing_Party__2),FALSE)="Agency head",'2012 Appt Party (2)'!R$1,VLOOKUP('2012 Original'!R40,key_ref,COLUMN(Appointing_Party__2),FALSE)),CONCATENATE("ERR: ",'2012 Original'!R40))</f>
        <v>none</v>
      </c>
      <c r="S40" s="2" t="str">
        <f>IFERROR(IF(VLOOKUP('2012 Original'!S40,key_ref,COLUMN(Appointing_Party__2),FALSE)="Agency head",'2012 Appt Party (2)'!S$1,VLOOKUP('2012 Original'!S40,key_ref,COLUMN(Appointing_Party__2),FALSE)),CONCATENATE("ERR: ",'2012 Original'!S40))</f>
        <v>Economic Development</v>
      </c>
      <c r="T40" s="2" t="str">
        <f>IFERROR(IF(VLOOKUP('2012 Original'!T40,key_ref,COLUMN(Appointing_Party__2),FALSE)="Agency head",'2012 Appt Party (2)'!T$1,VLOOKUP('2012 Original'!T40,key_ref,COLUMN(Appointing_Party__2),FALSE)),CONCATENATE("ERR: ",'2012 Original'!T40))</f>
        <v>none</v>
      </c>
      <c r="U40" s="2" t="str">
        <f>IFERROR(IF(VLOOKUP('2012 Original'!U40,key_ref,COLUMN(Appointing_Party__2),FALSE)="Agency head",'2012 Appt Party (2)'!U$1,VLOOKUP('2012 Original'!U40,key_ref,COLUMN(Appointing_Party__2),FALSE)),CONCATENATE("ERR: ",'2012 Original'!U40))</f>
        <v>none</v>
      </c>
      <c r="V40" s="2" t="str">
        <f>IFERROR(IF(VLOOKUP('2012 Original'!V40,key_ref,COLUMN(Appointing_Party__2),FALSE)="Agency head",'2012 Appt Party (2)'!V$1,VLOOKUP('2012 Original'!V40,key_ref,COLUMN(Appointing_Party__2),FALSE)),CONCATENATE("ERR: ",'2012 Original'!V40))</f>
        <v>none</v>
      </c>
      <c r="W40" s="2" t="str">
        <f>IFERROR(IF(VLOOKUP('2012 Original'!W40,key_ref,COLUMN(Appointing_Party__2),FALSE)="Agency head",'2012 Appt Party (2)'!W$1,VLOOKUP('2012 Original'!W40,key_ref,COLUMN(Appointing_Party__2),FALSE)),CONCATENATE("ERR: ",'2012 Original'!W40))</f>
        <v>none</v>
      </c>
      <c r="X40" s="2" t="str">
        <f>IFERROR(IF(VLOOKUP('2012 Original'!X40,key_ref,COLUMN(Appointing_Party__2),FALSE)="Agency head",'2012 Appt Party (2)'!X$1,VLOOKUP('2012 Original'!X40,key_ref,COLUMN(Appointing_Party__2),FALSE)),CONCATENATE("ERR: ",'2012 Original'!X40))</f>
        <v>none</v>
      </c>
      <c r="Y40" s="2" t="str">
        <f>IFERROR(IF(VLOOKUP('2012 Original'!Y40,key_ref,COLUMN(Appointing_Party__2),FALSE)="Agency head",'2012 Appt Party (2)'!Y$1,VLOOKUP('2012 Original'!Y40,key_ref,COLUMN(Appointing_Party__2),FALSE)),CONCATENATE("ERR: ",'2012 Original'!Y40))</f>
        <v>none</v>
      </c>
      <c r="Z40" s="2" t="str">
        <f>IFERROR(IF(VLOOKUP('2012 Original'!Z40,key_ref,COLUMN(Appointing_Party__2),FALSE)="Agency head",'2012 Appt Party (2)'!Z$1,VLOOKUP('2012 Original'!Z40,key_ref,COLUMN(Appointing_Party__2),FALSE)),CONCATENATE("ERR: ",'2012 Original'!Z40))</f>
        <v>none</v>
      </c>
      <c r="AA40" s="2" t="str">
        <f>IFERROR(IF(VLOOKUP('2012 Original'!AA40,key_ref,COLUMN(Appointing_Party__2),FALSE)="Agency head",'2012 Appt Party (2)'!AA$1,VLOOKUP('2012 Original'!AA40,key_ref,COLUMN(Appointing_Party__2),FALSE)),CONCATENATE("ERR: ",'2012 Original'!AA40))</f>
        <v>none</v>
      </c>
      <c r="AB40" s="2" t="str">
        <f>IFERROR(IF(VLOOKUP('2012 Original'!AB40,key_ref,COLUMN(Appointing_Party__2),FALSE)="Agency head",'2012 Appt Party (2)'!AB$1,VLOOKUP('2012 Original'!AB40,key_ref,COLUMN(Appointing_Party__2),FALSE)),CONCATENATE("ERR: ",'2012 Original'!AB40))</f>
        <v>none</v>
      </c>
      <c r="AC40" s="2" t="str">
        <f>IFERROR(IF(VLOOKUP('2012 Original'!AC40,key_ref,COLUMN(Appointing_Party__2),FALSE)="Agency head",'2012 Appt Party (2)'!AC$1,VLOOKUP('2012 Original'!AC40,key_ref,COLUMN(Appointing_Party__2),FALSE)),CONCATENATE("ERR: ",'2012 Original'!AC40))</f>
        <v>none</v>
      </c>
      <c r="AD40" s="2" t="str">
        <f>IFERROR(IF(VLOOKUP('2012 Original'!AD40,key_ref,COLUMN(Appointing_Party__2),FALSE)="Agency head",'2012 Appt Party (2)'!AD$1,VLOOKUP('2012 Original'!AD40,key_ref,COLUMN(Appointing_Party__2),FALSE)),CONCATENATE("ERR: ",'2012 Original'!AD40))</f>
        <v>Higher education</v>
      </c>
      <c r="AE40" s="2" t="str">
        <f>IFERROR(IF(VLOOKUP('2012 Original'!AE40,key_ref,COLUMN(Appointing_Party__2),FALSE)="Agency head",'2012 Appt Party (2)'!AE$1,VLOOKUP('2012 Original'!AE40,key_ref,COLUMN(Appointing_Party__2),FALSE)),CONCATENATE("ERR: ",'2012 Original'!AE40))</f>
        <v>none</v>
      </c>
      <c r="AF40" s="2" t="str">
        <f>IFERROR(IF(VLOOKUP('2012 Original'!AF40,key_ref,COLUMN(Appointing_Party__2),FALSE)="Agency head",'2012 Appt Party (2)'!AF$1,VLOOKUP('2012 Original'!AF40,key_ref,COLUMN(Appointing_Party__2),FALSE)),CONCATENATE("ERR: ",'2012 Original'!AF40))</f>
        <v>none</v>
      </c>
      <c r="AG40" s="2" t="str">
        <f>IFERROR(IF(VLOOKUP('2012 Original'!AG40,key_ref,COLUMN(Appointing_Party__2),FALSE)="Agency head",'2012 Appt Party (2)'!AG$1,VLOOKUP('2012 Original'!AG40,key_ref,COLUMN(Appointing_Party__2),FALSE)),CONCATENATE("ERR: ",'2012 Original'!AG40))</f>
        <v>none</v>
      </c>
      <c r="AH40" s="2" t="str">
        <f>IFERROR(IF(VLOOKUP('2012 Original'!AH40,key_ref,COLUMN(Appointing_Party__2),FALSE)="Agency head",'2012 Appt Party (2)'!AH$1,VLOOKUP('2012 Original'!AH40,key_ref,COLUMN(Appointing_Party__2),FALSE)),CONCATENATE("ERR: ",'2012 Original'!AH40))</f>
        <v>none</v>
      </c>
      <c r="AI40" s="2" t="str">
        <f>IFERROR(IF(VLOOKUP('2012 Original'!AI40,key_ref,COLUMN(Appointing_Party__2),FALSE)="Agency head",'2012 Appt Party (2)'!AI$1,VLOOKUP('2012 Original'!AI40,key_ref,COLUMN(Appointing_Party__2),FALSE)),CONCATENATE("ERR: ",'2012 Original'!AI40))</f>
        <v>none</v>
      </c>
      <c r="AJ40" s="2" t="str">
        <f>IFERROR(IF(VLOOKUP('2012 Original'!AJ40,key_ref,COLUMN(Appointing_Party__2),FALSE)="Agency head",'2012 Appt Party (2)'!AJ$1,VLOOKUP('2012 Original'!AJ40,key_ref,COLUMN(Appointing_Party__2),FALSE)),CONCATENATE("ERR: ",'2012 Original'!AJ40))</f>
        <v>none</v>
      </c>
      <c r="AK40" s="2" t="str">
        <f>IFERROR(IF(VLOOKUP('2012 Original'!AK40,key_ref,COLUMN(Appointing_Party__2),FALSE)="Agency head",'2012 Appt Party (2)'!AK$1,VLOOKUP('2012 Original'!AK40,key_ref,COLUMN(Appointing_Party__2),FALSE)),CONCATENATE("ERR: ",'2012 Original'!AK40))</f>
        <v>none</v>
      </c>
      <c r="AL40" s="2" t="str">
        <f>IFERROR(IF(VLOOKUP('2012 Original'!AL40,key_ref,COLUMN(Appointing_Party__2),FALSE)="Agency head",'2012 Appt Party (2)'!AL$1,VLOOKUP('2012 Original'!AL40,key_ref,COLUMN(Appointing_Party__2),FALSE)),CONCATENATE("ERR: ",'2012 Original'!AL40))</f>
        <v>none</v>
      </c>
      <c r="AM40" s="2" t="str">
        <f>IFERROR(IF(VLOOKUP('2012 Original'!AM40,key_ref,COLUMN(Appointing_Party__2),FALSE)="Agency head",'2012 Appt Party (2)'!AM$1,VLOOKUP('2012 Original'!AM40,key_ref,COLUMN(Appointing_Party__2),FALSE)),CONCATENATE("ERR: ",'2012 Original'!AM40))</f>
        <v>none</v>
      </c>
      <c r="AN40" s="2" t="str">
        <f>IFERROR(IF(VLOOKUP('2012 Original'!AN40,key_ref,COLUMN(Appointing_Party__2),FALSE)="Agency head",'2012 Appt Party (2)'!AN$1,VLOOKUP('2012 Original'!AN40,key_ref,COLUMN(Appointing_Party__2),FALSE)),CONCATENATE("ERR: ",'2012 Original'!AN40))</f>
        <v>none</v>
      </c>
      <c r="AO40" s="2" t="str">
        <f>IFERROR(IF(VLOOKUP('2012 Original'!AO40,key_ref,COLUMN(Appointing_Party__2),FALSE)="Agency head",'2012 Appt Party (2)'!AO$1,VLOOKUP('2012 Original'!AO40,key_ref,COLUMN(Appointing_Party__2),FALSE)),CONCATENATE("ERR: ",'2012 Original'!AO40))</f>
        <v>none</v>
      </c>
      <c r="AP40" s="2" t="str">
        <f>IFERROR(IF(VLOOKUP('2012 Original'!AP40,key_ref,COLUMN(Appointing_Party__2),FALSE)="Agency head",'2012 Appt Party (2)'!AP$1,VLOOKUP('2012 Original'!AP40,key_ref,COLUMN(Appointing_Party__2),FALSE)),CONCATENATE("ERR: ",'2012 Original'!AP40))</f>
        <v>none</v>
      </c>
      <c r="AQ40" s="2" t="str">
        <f>IFERROR(IF(VLOOKUP('2012 Original'!AQ40,key_ref,COLUMN(Appointing_Party__2),FALSE)="Agency head",'2012 Appt Party (2)'!AQ$1,VLOOKUP('2012 Original'!AQ40,key_ref,COLUMN(Appointing_Party__2),FALSE)),CONCATENATE("ERR: ",'2012 Original'!AQ40))</f>
        <v>none</v>
      </c>
      <c r="AR40" s="2" t="str">
        <f>IFERROR(IF(VLOOKUP('2012 Original'!AR40,key_ref,COLUMN(Appointing_Party__2),FALSE)="Agency head",'2012 Appt Party (2)'!AR$1,VLOOKUP('2012 Original'!AR40,key_ref,COLUMN(Appointing_Party__2),FALSE)),CONCATENATE("ERR: ",'2012 Original'!AR40))</f>
        <v>none</v>
      </c>
      <c r="AS40" s="2" t="str">
        <f>IFERROR(IF(VLOOKUP('2012 Original'!AS40,key_ref,COLUMN(Appointing_Party__2),FALSE)="Agency head",'2012 Appt Party (2)'!AS$1,VLOOKUP('2012 Original'!AS40,key_ref,COLUMN(Appointing_Party__2),FALSE)),CONCATENATE("ERR: ",'2012 Original'!AS40))</f>
        <v>none</v>
      </c>
      <c r="AT40" s="2" t="str">
        <f>IFERROR(IF(VLOOKUP('2012 Original'!AT40,key_ref,COLUMN(Appointing_Party__2),FALSE)="Agency head",'2012 Appt Party (2)'!AT$1,VLOOKUP('2012 Original'!AT40,key_ref,COLUMN(Appointing_Party__2),FALSE)),CONCATENATE("ERR: ",'2012 Original'!AT40))</f>
        <v>none</v>
      </c>
      <c r="AU40" s="2" t="str">
        <f>IFERROR(IF(VLOOKUP('2012 Original'!AU40,key_ref,COLUMN(Appointing_Party__2),FALSE)="Agency head",'2012 Appt Party (2)'!AU$1,VLOOKUP('2012 Original'!AU40,key_ref,COLUMN(Appointing_Party__2),FALSE)),CONCATENATE("ERR: ",'2012 Original'!AU40))</f>
        <v>Human Services</v>
      </c>
      <c r="AV40" s="2" t="str">
        <f>IFERROR(IF(VLOOKUP('2012 Original'!AV40,key_ref,COLUMN(Appointing_Party__2),FALSE)="Agency head",'2012 Appt Party (2)'!AV$1,VLOOKUP('2012 Original'!AV40,key_ref,COLUMN(Appointing_Party__2),FALSE)),CONCATENATE("ERR: ",'2012 Original'!AV40))</f>
        <v>none</v>
      </c>
      <c r="AW40" s="2" t="str">
        <f>IFERROR(IF(VLOOKUP('2012 Original'!AW40,key_ref,COLUMN(Appointing_Party__2),FALSE)="Agency head",'2012 Appt Party (2)'!AW$1,VLOOKUP('2012 Original'!AW40,key_ref,COLUMN(Appointing_Party__2),FALSE)),CONCATENATE("ERR: ",'2012 Original'!AW40))</f>
        <v>none</v>
      </c>
      <c r="AX40" s="2" t="str">
        <f>IFERROR(IF(VLOOKUP('2012 Original'!AX40,key_ref,COLUMN(Appointing_Party__2),FALSE)="Agency head",'2012 Appt Party (2)'!AX$1,VLOOKUP('2012 Original'!AX40,key_ref,COLUMN(Appointing_Party__2),FALSE)),CONCATENATE("ERR: ",'2012 Original'!AX40))</f>
        <v>none</v>
      </c>
      <c r="AY40" s="2" t="str">
        <f>IFERROR(IF(VLOOKUP('2012 Original'!AY40,key_ref,COLUMN(Appointing_Party__2),FALSE)="Agency head",'2012 Appt Party (2)'!AY$1,VLOOKUP('2012 Original'!AY40,key_ref,COLUMN(Appointing_Party__2),FALSE)),CONCATENATE("ERR: ",'2012 Original'!AY40))</f>
        <v>none</v>
      </c>
      <c r="AZ40" s="2" t="str">
        <f>IFERROR(IF(VLOOKUP('2012 Original'!AZ40,key_ref,COLUMN(Appointing_Party__2),FALSE)="Agency head",'2012 Appt Party (2)'!AZ$1,VLOOKUP('2012 Original'!AZ40,key_ref,COLUMN(Appointing_Party__2),FALSE)),CONCATENATE("ERR: ",'2012 Original'!AZ40))</f>
        <v>none</v>
      </c>
    </row>
    <row r="41" spans="1:52" s="4" customFormat="1">
      <c r="A41" s="3" t="s">
        <v>73</v>
      </c>
      <c r="B41" s="2" t="str">
        <f>IFERROR(IF(VLOOKUP('2012 Original'!B41,key_ref,COLUMN(Appointing_Party__2),FALSE)="Agency head",'2012 Appt Party (2)'!B$1,VLOOKUP('2012 Original'!B41,key_ref,COLUMN(Appointing_Party__2),FALSE)),CONCATENATE("ERR: ",'2012 Original'!B41))</f>
        <v>none</v>
      </c>
      <c r="C41" s="2" t="str">
        <f>IFERROR(IF(VLOOKUP('2012 Original'!C41,key_ref,COLUMN(Appointing_Party__2),FALSE)="Agency head",'2012 Appt Party (2)'!C$1,VLOOKUP('2012 Original'!C41,key_ref,COLUMN(Appointing_Party__2),FALSE)),CONCATENATE("ERR: ",'2012 Original'!C41))</f>
        <v>none</v>
      </c>
      <c r="D41" s="2" t="str">
        <f>IFERROR(IF(VLOOKUP('2012 Original'!D41,key_ref,COLUMN(Appointing_Party__2),FALSE)="Agency head",'2012 Appt Party (2)'!D$1,VLOOKUP('2012 Original'!D41,key_ref,COLUMN(Appointing_Party__2),FALSE)),CONCATENATE("ERR: ",'2012 Original'!D41))</f>
        <v>none</v>
      </c>
      <c r="E41" s="2" t="str">
        <f>IFERROR(IF(VLOOKUP('2012 Original'!E41,key_ref,COLUMN(Appointing_Party__2),FALSE)="Agency head",'2012 Appt Party (2)'!E$1,VLOOKUP('2012 Original'!E41,key_ref,COLUMN(Appointing_Party__2),FALSE)),CONCATENATE("ERR: ",'2012 Original'!E41))</f>
        <v>none</v>
      </c>
      <c r="F41" s="2" t="str">
        <f>IFERROR(IF(VLOOKUP('2012 Original'!F41,key_ref,COLUMN(Appointing_Party__2),FALSE)="Agency head",'2012 Appt Party (2)'!F$1,VLOOKUP('2012 Original'!F41,key_ref,COLUMN(Appointing_Party__2),FALSE)),CONCATENATE("ERR: ",'2012 Original'!F41))</f>
        <v>none</v>
      </c>
      <c r="G41" s="2" t="str">
        <f>IFERROR(IF(VLOOKUP('2012 Original'!G41,key_ref,COLUMN(Appointing_Party__2),FALSE)="Agency head",'2012 Appt Party (2)'!G$1,VLOOKUP('2012 Original'!G41,key_ref,COLUMN(Appointing_Party__2),FALSE)),CONCATENATE("ERR: ",'2012 Original'!G41))</f>
        <v>none</v>
      </c>
      <c r="H41" s="2" t="str">
        <f>IFERROR(IF(VLOOKUP('2012 Original'!H41,key_ref,COLUMN(Appointing_Party__2),FALSE)="Agency head",'2012 Appt Party (2)'!H$1,VLOOKUP('2012 Original'!H41,key_ref,COLUMN(Appointing_Party__2),FALSE)),CONCATENATE("ERR: ",'2012 Original'!H41))</f>
        <v>none</v>
      </c>
      <c r="I41" s="2" t="str">
        <f>IFERROR(IF(VLOOKUP('2012 Original'!I41,key_ref,COLUMN(Appointing_Party__2),FALSE)="Agency head",'2012 Appt Party (2)'!I$1,VLOOKUP('2012 Original'!I41,key_ref,COLUMN(Appointing_Party__2),FALSE)),CONCATENATE("ERR: ",'2012 Original'!I41))</f>
        <v>none</v>
      </c>
      <c r="J41" s="2" t="str">
        <f>IFERROR(IF(VLOOKUP('2012 Original'!J41,key_ref,COLUMN(Appointing_Party__2),FALSE)="Agency head",'2012 Appt Party (2)'!J$1,VLOOKUP('2012 Original'!J41,key_ref,COLUMN(Appointing_Party__2),FALSE)),CONCATENATE("ERR: ",'2012 Original'!J41))</f>
        <v>none</v>
      </c>
      <c r="K41" s="2" t="str">
        <f>IFERROR(IF(VLOOKUP('2012 Original'!K41,key_ref,COLUMN(Appointing_Party__2),FALSE)="Agency head",'2012 Appt Party (2)'!K$1,VLOOKUP('2012 Original'!K41,key_ref,COLUMN(Appointing_Party__2),FALSE)),CONCATENATE("ERR: ",'2012 Original'!K41))</f>
        <v>none</v>
      </c>
      <c r="L41" s="2" t="str">
        <f>IFERROR(IF(VLOOKUP('2012 Original'!L41,key_ref,COLUMN(Appointing_Party__2),FALSE)="Agency head",'2012 Appt Party (2)'!L$1,VLOOKUP('2012 Original'!L41,key_ref,COLUMN(Appointing_Party__2),FALSE)),CONCATENATE("ERR: ",'2012 Original'!L41))</f>
        <v>none</v>
      </c>
      <c r="M41" s="2" t="str">
        <f>IFERROR(IF(VLOOKUP('2012 Original'!M41,key_ref,COLUMN(Appointing_Party__2),FALSE)="Agency head",'2012 Appt Party (2)'!M$1,VLOOKUP('2012 Original'!M41,key_ref,COLUMN(Appointing_Party__2),FALSE)),CONCATENATE("ERR: ",'2012 Original'!M41))</f>
        <v>none</v>
      </c>
      <c r="N41" s="2" t="str">
        <f>IFERROR(IF(VLOOKUP('2012 Original'!N41,key_ref,COLUMN(Appointing_Party__2),FALSE)="Agency head",'2012 Appt Party (2)'!N$1,VLOOKUP('2012 Original'!N41,key_ref,COLUMN(Appointing_Party__2),FALSE)),CONCATENATE("ERR: ",'2012 Original'!N41))</f>
        <v>none</v>
      </c>
      <c r="O41" s="2" t="str">
        <f>IFERROR(IF(VLOOKUP('2012 Original'!O41,key_ref,COLUMN(Appointing_Party__2),FALSE)="Agency head",'2012 Appt Party (2)'!O$1,VLOOKUP('2012 Original'!O41,key_ref,COLUMN(Appointing_Party__2),FALSE)),CONCATENATE("ERR: ",'2012 Original'!O41))</f>
        <v>none</v>
      </c>
      <c r="P41" s="2" t="str">
        <f>IFERROR(IF(VLOOKUP('2012 Original'!P41,key_ref,COLUMN(Appointing_Party__2),FALSE)="Agency head",'2012 Appt Party (2)'!P$1,VLOOKUP('2012 Original'!P41,key_ref,COLUMN(Appointing_Party__2),FALSE)),CONCATENATE("ERR: ",'2012 Original'!P41))</f>
        <v>none</v>
      </c>
      <c r="Q41" s="2" t="str">
        <f>IFERROR(IF(VLOOKUP('2012 Original'!Q41,key_ref,COLUMN(Appointing_Party__2),FALSE)="Agency head",'2012 Appt Party (2)'!Q$1,VLOOKUP('2012 Original'!Q41,key_ref,COLUMN(Appointing_Party__2),FALSE)),CONCATENATE("ERR: ",'2012 Original'!Q41))</f>
        <v>none</v>
      </c>
      <c r="R41" s="2" t="str">
        <f>IFERROR(IF(VLOOKUP('2012 Original'!R41,key_ref,COLUMN(Appointing_Party__2),FALSE)="Agency head",'2012 Appt Party (2)'!R$1,VLOOKUP('2012 Original'!R41,key_ref,COLUMN(Appointing_Party__2),FALSE)),CONCATENATE("ERR: ",'2012 Original'!R41))</f>
        <v>none</v>
      </c>
      <c r="S41" s="2" t="str">
        <f>IFERROR(IF(VLOOKUP('2012 Original'!S41,key_ref,COLUMN(Appointing_Party__2),FALSE)="Agency head",'2012 Appt Party (2)'!S$1,VLOOKUP('2012 Original'!S41,key_ref,COLUMN(Appointing_Party__2),FALSE)),CONCATENATE("ERR: ",'2012 Original'!S41))</f>
        <v>none</v>
      </c>
      <c r="T41" s="2" t="str">
        <f>IFERROR(IF(VLOOKUP('2012 Original'!T41,key_ref,COLUMN(Appointing_Party__2),FALSE)="Agency head",'2012 Appt Party (2)'!T$1,VLOOKUP('2012 Original'!T41,key_ref,COLUMN(Appointing_Party__2),FALSE)),CONCATENATE("ERR: ",'2012 Original'!T41))</f>
        <v>none</v>
      </c>
      <c r="U41" s="2" t="str">
        <f>IFERROR(IF(VLOOKUP('2012 Original'!U41,key_ref,COLUMN(Appointing_Party__2),FALSE)="Agency head",'2012 Appt Party (2)'!U$1,VLOOKUP('2012 Original'!U41,key_ref,COLUMN(Appointing_Party__2),FALSE)),CONCATENATE("ERR: ",'2012 Original'!U41))</f>
        <v>none</v>
      </c>
      <c r="V41" s="2" t="str">
        <f>IFERROR(IF(VLOOKUP('2012 Original'!V41,key_ref,COLUMN(Appointing_Party__2),FALSE)="Agency head",'2012 Appt Party (2)'!V$1,VLOOKUP('2012 Original'!V41,key_ref,COLUMN(Appointing_Party__2),FALSE)),CONCATENATE("ERR: ",'2012 Original'!V41))</f>
        <v>none</v>
      </c>
      <c r="W41" s="2" t="str">
        <f>IFERROR(IF(VLOOKUP('2012 Original'!W41,key_ref,COLUMN(Appointing_Party__2),FALSE)="Agency head",'2012 Appt Party (2)'!W$1,VLOOKUP('2012 Original'!W41,key_ref,COLUMN(Appointing_Party__2),FALSE)),CONCATENATE("ERR: ",'2012 Original'!W41))</f>
        <v>none</v>
      </c>
      <c r="X41" s="2" t="str">
        <f>IFERROR(IF(VLOOKUP('2012 Original'!X41,key_ref,COLUMN(Appointing_Party__2),FALSE)="Agency head",'2012 Appt Party (2)'!X$1,VLOOKUP('2012 Original'!X41,key_ref,COLUMN(Appointing_Party__2),FALSE)),CONCATENATE("ERR: ",'2012 Original'!X41))</f>
        <v>none</v>
      </c>
      <c r="Y41" s="2" t="str">
        <f>IFERROR(IF(VLOOKUP('2012 Original'!Y41,key_ref,COLUMN(Appointing_Party__2),FALSE)="Agency head",'2012 Appt Party (2)'!Y$1,VLOOKUP('2012 Original'!Y41,key_ref,COLUMN(Appointing_Party__2),FALSE)),CONCATENATE("ERR: ",'2012 Original'!Y41))</f>
        <v>none</v>
      </c>
      <c r="Z41" s="2" t="str">
        <f>IFERROR(IF(VLOOKUP('2012 Original'!Z41,key_ref,COLUMN(Appointing_Party__2),FALSE)="Agency head",'2012 Appt Party (2)'!Z$1,VLOOKUP('2012 Original'!Z41,key_ref,COLUMN(Appointing_Party__2),FALSE)),CONCATENATE("ERR: ",'2012 Original'!Z41))</f>
        <v>none</v>
      </c>
      <c r="AA41" s="2" t="str">
        <f>IFERROR(IF(VLOOKUP('2012 Original'!AA41,key_ref,COLUMN(Appointing_Party__2),FALSE)="Agency head",'2012 Appt Party (2)'!AA$1,VLOOKUP('2012 Original'!AA41,key_ref,COLUMN(Appointing_Party__2),FALSE)),CONCATENATE("ERR: ",'2012 Original'!AA41))</f>
        <v>none</v>
      </c>
      <c r="AB41" s="2" t="str">
        <f>IFERROR(IF(VLOOKUP('2012 Original'!AB41,key_ref,COLUMN(Appointing_Party__2),FALSE)="Agency head",'2012 Appt Party (2)'!AB$1,VLOOKUP('2012 Original'!AB41,key_ref,COLUMN(Appointing_Party__2),FALSE)),CONCATENATE("ERR: ",'2012 Original'!AB41))</f>
        <v>none</v>
      </c>
      <c r="AC41" s="2" t="str">
        <f>IFERROR(IF(VLOOKUP('2012 Original'!AC41,key_ref,COLUMN(Appointing_Party__2),FALSE)="Agency head",'2012 Appt Party (2)'!AC$1,VLOOKUP('2012 Original'!AC41,key_ref,COLUMN(Appointing_Party__2),FALSE)),CONCATENATE("ERR: ",'2012 Original'!AC41))</f>
        <v>none</v>
      </c>
      <c r="AD41" s="2" t="str">
        <f>IFERROR(IF(VLOOKUP('2012 Original'!AD41,key_ref,COLUMN(Appointing_Party__2),FALSE)="Agency head",'2012 Appt Party (2)'!AD$1,VLOOKUP('2012 Original'!AD41,key_ref,COLUMN(Appointing_Party__2),FALSE)),CONCATENATE("ERR: ",'2012 Original'!AD41))</f>
        <v>none</v>
      </c>
      <c r="AE41" s="2" t="str">
        <f>IFERROR(IF(VLOOKUP('2012 Original'!AE41,key_ref,COLUMN(Appointing_Party__2),FALSE)="Agency head",'2012 Appt Party (2)'!AE$1,VLOOKUP('2012 Original'!AE41,key_ref,COLUMN(Appointing_Party__2),FALSE)),CONCATENATE("ERR: ",'2012 Original'!AE41))</f>
        <v>none</v>
      </c>
      <c r="AF41" s="2" t="str">
        <f>IFERROR(IF(VLOOKUP('2012 Original'!AF41,key_ref,COLUMN(Appointing_Party__2),FALSE)="Agency head",'2012 Appt Party (2)'!AF$1,VLOOKUP('2012 Original'!AF41,key_ref,COLUMN(Appointing_Party__2),FALSE)),CONCATENATE("ERR: ",'2012 Original'!AF41))</f>
        <v>none</v>
      </c>
      <c r="AG41" s="2" t="str">
        <f>IFERROR(IF(VLOOKUP('2012 Original'!AG41,key_ref,COLUMN(Appointing_Party__2),FALSE)="Agency head",'2012 Appt Party (2)'!AG$1,VLOOKUP('2012 Original'!AG41,key_ref,COLUMN(Appointing_Party__2),FALSE)),CONCATENATE("ERR: ",'2012 Original'!AG41))</f>
        <v>none</v>
      </c>
      <c r="AH41" s="2" t="str">
        <f>IFERROR(IF(VLOOKUP('2012 Original'!AH41,key_ref,COLUMN(Appointing_Party__2),FALSE)="Agency head",'2012 Appt Party (2)'!AH$1,VLOOKUP('2012 Original'!AH41,key_ref,COLUMN(Appointing_Party__2),FALSE)),CONCATENATE("ERR: ",'2012 Original'!AH41))</f>
        <v>none</v>
      </c>
      <c r="AI41" s="2" t="str">
        <f>IFERROR(IF(VLOOKUP('2012 Original'!AI41,key_ref,COLUMN(Appointing_Party__2),FALSE)="Agency head",'2012 Appt Party (2)'!AI$1,VLOOKUP('2012 Original'!AI41,key_ref,COLUMN(Appointing_Party__2),FALSE)),CONCATENATE("ERR: ",'2012 Original'!AI41))</f>
        <v>none</v>
      </c>
      <c r="AJ41" s="2" t="str">
        <f>IFERROR(IF(VLOOKUP('2012 Original'!AJ41,key_ref,COLUMN(Appointing_Party__2),FALSE)="Agency head",'2012 Appt Party (2)'!AJ$1,VLOOKUP('2012 Original'!AJ41,key_ref,COLUMN(Appointing_Party__2),FALSE)),CONCATENATE("ERR: ",'2012 Original'!AJ41))</f>
        <v>Disabilities &amp; Special Needs</v>
      </c>
      <c r="AK41" s="2" t="str">
        <f>IFERROR(IF(VLOOKUP('2012 Original'!AK41,key_ref,COLUMN(Appointing_Party__2),FALSE)="Agency head",'2012 Appt Party (2)'!AK$1,VLOOKUP('2012 Original'!AK41,key_ref,COLUMN(Appointing_Party__2),FALSE)),CONCATENATE("ERR: ",'2012 Original'!AK41))</f>
        <v>none</v>
      </c>
      <c r="AL41" s="2" t="str">
        <f>IFERROR(IF(VLOOKUP('2012 Original'!AL41,key_ref,COLUMN(Appointing_Party__2),FALSE)="Agency head",'2012 Appt Party (2)'!AL$1,VLOOKUP('2012 Original'!AL41,key_ref,COLUMN(Appointing_Party__2),FALSE)),CONCATENATE("ERR: ",'2012 Original'!AL41))</f>
        <v>none</v>
      </c>
      <c r="AM41" s="2" t="str">
        <f>IFERROR(IF(VLOOKUP('2012 Original'!AM41,key_ref,COLUMN(Appointing_Party__2),FALSE)="Agency head",'2012 Appt Party (2)'!AM$1,VLOOKUP('2012 Original'!AM41,key_ref,COLUMN(Appointing_Party__2),FALSE)),CONCATENATE("ERR: ",'2012 Original'!AM41))</f>
        <v>none</v>
      </c>
      <c r="AN41" s="2" t="str">
        <f>IFERROR(IF(VLOOKUP('2012 Original'!AN41,key_ref,COLUMN(Appointing_Party__2),FALSE)="Agency head",'2012 Appt Party (2)'!AN$1,VLOOKUP('2012 Original'!AN41,key_ref,COLUMN(Appointing_Party__2),FALSE)),CONCATENATE("ERR: ",'2012 Original'!AN41))</f>
        <v>none</v>
      </c>
      <c r="AO41" s="2" t="str">
        <f>IFERROR(IF(VLOOKUP('2012 Original'!AO41,key_ref,COLUMN(Appointing_Party__2),FALSE)="Agency head",'2012 Appt Party (2)'!AO$1,VLOOKUP('2012 Original'!AO41,key_ref,COLUMN(Appointing_Party__2),FALSE)),CONCATENATE("ERR: ",'2012 Original'!AO41))</f>
        <v>none</v>
      </c>
      <c r="AP41" s="2" t="str">
        <f>IFERROR(IF(VLOOKUP('2012 Original'!AP41,key_ref,COLUMN(Appointing_Party__2),FALSE)="Agency head",'2012 Appt Party (2)'!AP$1,VLOOKUP('2012 Original'!AP41,key_ref,COLUMN(Appointing_Party__2),FALSE)),CONCATENATE("ERR: ",'2012 Original'!AP41))</f>
        <v>none</v>
      </c>
      <c r="AQ41" s="2" t="str">
        <f>IFERROR(IF(VLOOKUP('2012 Original'!AQ41,key_ref,COLUMN(Appointing_Party__2),FALSE)="Agency head",'2012 Appt Party (2)'!AQ$1,VLOOKUP('2012 Original'!AQ41,key_ref,COLUMN(Appointing_Party__2),FALSE)),CONCATENATE("ERR: ",'2012 Original'!AQ41))</f>
        <v>none</v>
      </c>
      <c r="AR41" s="2" t="str">
        <f>IFERROR(IF(VLOOKUP('2012 Original'!AR41,key_ref,COLUMN(Appointing_Party__2),FALSE)="Agency head",'2012 Appt Party (2)'!AR$1,VLOOKUP('2012 Original'!AR41,key_ref,COLUMN(Appointing_Party__2),FALSE)),CONCATENATE("ERR: ",'2012 Original'!AR41))</f>
        <v>none</v>
      </c>
      <c r="AS41" s="2" t="str">
        <f>IFERROR(IF(VLOOKUP('2012 Original'!AS41,key_ref,COLUMN(Appointing_Party__2),FALSE)="Agency head",'2012 Appt Party (2)'!AS$1,VLOOKUP('2012 Original'!AS41,key_ref,COLUMN(Appointing_Party__2),FALSE)),CONCATENATE("ERR: ",'2012 Original'!AS41))</f>
        <v>none</v>
      </c>
      <c r="AT41" s="2" t="str">
        <f>IFERROR(IF(VLOOKUP('2012 Original'!AT41,key_ref,COLUMN(Appointing_Party__2),FALSE)="Agency head",'2012 Appt Party (2)'!AT$1,VLOOKUP('2012 Original'!AT41,key_ref,COLUMN(Appointing_Party__2),FALSE)),CONCATENATE("ERR: ",'2012 Original'!AT41))</f>
        <v>none</v>
      </c>
      <c r="AU41" s="2" t="str">
        <f>IFERROR(IF(VLOOKUP('2012 Original'!AU41,key_ref,COLUMN(Appointing_Party__2),FALSE)="Agency head",'2012 Appt Party (2)'!AU$1,VLOOKUP('2012 Original'!AU41,key_ref,COLUMN(Appointing_Party__2),FALSE)),CONCATENATE("ERR: ",'2012 Original'!AU41))</f>
        <v>none</v>
      </c>
      <c r="AV41" s="2" t="str">
        <f>IFERROR(IF(VLOOKUP('2012 Original'!AV41,key_ref,COLUMN(Appointing_Party__2),FALSE)="Agency head",'2012 Appt Party (2)'!AV$1,VLOOKUP('2012 Original'!AV41,key_ref,COLUMN(Appointing_Party__2),FALSE)),CONCATENATE("ERR: ",'2012 Original'!AV41))</f>
        <v>none</v>
      </c>
      <c r="AW41" s="2" t="str">
        <f>IFERROR(IF(VLOOKUP('2012 Original'!AW41,key_ref,COLUMN(Appointing_Party__2),FALSE)="Agency head",'2012 Appt Party (2)'!AW$1,VLOOKUP('2012 Original'!AW41,key_ref,COLUMN(Appointing_Party__2),FALSE)),CONCATENATE("ERR: ",'2012 Original'!AW41))</f>
        <v>none</v>
      </c>
      <c r="AX41" s="2" t="str">
        <f>IFERROR(IF(VLOOKUP('2012 Original'!AX41,key_ref,COLUMN(Appointing_Party__2),FALSE)="Agency head",'2012 Appt Party (2)'!AX$1,VLOOKUP('2012 Original'!AX41,key_ref,COLUMN(Appointing_Party__2),FALSE)),CONCATENATE("ERR: ",'2012 Original'!AX41))</f>
        <v>none</v>
      </c>
      <c r="AY41" s="2" t="str">
        <f>IFERROR(IF(VLOOKUP('2012 Original'!AY41,key_ref,COLUMN(Appointing_Party__2),FALSE)="Agency head",'2012 Appt Party (2)'!AY$1,VLOOKUP('2012 Original'!AY41,key_ref,COLUMN(Appointing_Party__2),FALSE)),CONCATENATE("ERR: ",'2012 Original'!AY41))</f>
        <v>none</v>
      </c>
      <c r="AZ41" s="2" t="str">
        <f>IFERROR(IF(VLOOKUP('2012 Original'!AZ41,key_ref,COLUMN(Appointing_Party__2),FALSE)="Agency head",'2012 Appt Party (2)'!AZ$1,VLOOKUP('2012 Original'!AZ41,key_ref,COLUMN(Appointing_Party__2),FALSE)),CONCATENATE("ERR: ",'2012 Original'!AZ41))</f>
        <v>none</v>
      </c>
    </row>
    <row r="42" spans="1:52" s="4" customFormat="1">
      <c r="A42" s="3" t="s">
        <v>74</v>
      </c>
      <c r="B42" s="2" t="str">
        <f>IFERROR(IF(VLOOKUP('2012 Original'!B42,key_ref,COLUMN(Appointing_Party__2),FALSE)="Agency head",'2012 Appt Party (2)'!B$1,VLOOKUP('2012 Original'!B42,key_ref,COLUMN(Appointing_Party__2),FALSE)),CONCATENATE("ERR: ",'2012 Original'!B42))</f>
        <v>none</v>
      </c>
      <c r="C42" s="2" t="str">
        <f>IFERROR(IF(VLOOKUP('2012 Original'!C42,key_ref,COLUMN(Appointing_Party__2),FALSE)="Agency head",'2012 Appt Party (2)'!C$1,VLOOKUP('2012 Original'!C42,key_ref,COLUMN(Appointing_Party__2),FALSE)),CONCATENATE("ERR: ",'2012 Original'!C42))</f>
        <v>none</v>
      </c>
      <c r="D42" s="2" t="str">
        <f>IFERROR(IF(VLOOKUP('2012 Original'!D42,key_ref,COLUMN(Appointing_Party__2),FALSE)="Agency head",'2012 Appt Party (2)'!D$1,VLOOKUP('2012 Original'!D42,key_ref,COLUMN(Appointing_Party__2),FALSE)),CONCATENATE("ERR: ",'2012 Original'!D42))</f>
        <v>none</v>
      </c>
      <c r="E42" s="2" t="str">
        <f>IFERROR(IF(VLOOKUP('2012 Original'!E42,key_ref,COLUMN(Appointing_Party__2),FALSE)="Agency head",'2012 Appt Party (2)'!E$1,VLOOKUP('2012 Original'!E42,key_ref,COLUMN(Appointing_Party__2),FALSE)),CONCATENATE("ERR: ",'2012 Original'!E42))</f>
        <v>none</v>
      </c>
      <c r="F42" s="2" t="str">
        <f>IFERROR(IF(VLOOKUP('2012 Original'!F42,key_ref,COLUMN(Appointing_Party__2),FALSE)="Agency head",'2012 Appt Party (2)'!F$1,VLOOKUP('2012 Original'!F42,key_ref,COLUMN(Appointing_Party__2),FALSE)),CONCATENATE("ERR: ",'2012 Original'!F42))</f>
        <v>none</v>
      </c>
      <c r="G42" s="2" t="str">
        <f>IFERROR(IF(VLOOKUP('2012 Original'!G42,key_ref,COLUMN(Appointing_Party__2),FALSE)="Agency head",'2012 Appt Party (2)'!G$1,VLOOKUP('2012 Original'!G42,key_ref,COLUMN(Appointing_Party__2),FALSE)),CONCATENATE("ERR: ",'2012 Original'!G42))</f>
        <v>none</v>
      </c>
      <c r="H42" s="2" t="str">
        <f>IFERROR(IF(VLOOKUP('2012 Original'!H42,key_ref,COLUMN(Appointing_Party__2),FALSE)="Agency head",'2012 Appt Party (2)'!H$1,VLOOKUP('2012 Original'!H42,key_ref,COLUMN(Appointing_Party__2),FALSE)),CONCATENATE("ERR: ",'2012 Original'!H42))</f>
        <v>none</v>
      </c>
      <c r="I42" s="2" t="str">
        <f>IFERROR(IF(VLOOKUP('2012 Original'!I42,key_ref,COLUMN(Appointing_Party__2),FALSE)="Agency head",'2012 Appt Party (2)'!I$1,VLOOKUP('2012 Original'!I42,key_ref,COLUMN(Appointing_Party__2),FALSE)),CONCATENATE("ERR: ",'2012 Original'!I42))</f>
        <v>none</v>
      </c>
      <c r="J42" s="2" t="str">
        <f>IFERROR(IF(VLOOKUP('2012 Original'!J42,key_ref,COLUMN(Appointing_Party__2),FALSE)="Agency head",'2012 Appt Party (2)'!J$1,VLOOKUP('2012 Original'!J42,key_ref,COLUMN(Appointing_Party__2),FALSE)),CONCATENATE("ERR: ",'2012 Original'!J42))</f>
        <v>none</v>
      </c>
      <c r="K42" s="2" t="str">
        <f>IFERROR(IF(VLOOKUP('2012 Original'!K42,key_ref,COLUMN(Appointing_Party__2),FALSE)="Agency head",'2012 Appt Party (2)'!K$1,VLOOKUP('2012 Original'!K42,key_ref,COLUMN(Appointing_Party__2),FALSE)),CONCATENATE("ERR: ",'2012 Original'!K42))</f>
        <v>none</v>
      </c>
      <c r="L42" s="2" t="str">
        <f>IFERROR(IF(VLOOKUP('2012 Original'!L42,key_ref,COLUMN(Appointing_Party__2),FALSE)="Agency head",'2012 Appt Party (2)'!L$1,VLOOKUP('2012 Original'!L42,key_ref,COLUMN(Appointing_Party__2),FALSE)),CONCATENATE("ERR: ",'2012 Original'!L42))</f>
        <v>none</v>
      </c>
      <c r="M42" s="2" t="str">
        <f>IFERROR(IF(VLOOKUP('2012 Original'!M42,key_ref,COLUMN(Appointing_Party__2),FALSE)="Agency head",'2012 Appt Party (2)'!M$1,VLOOKUP('2012 Original'!M42,key_ref,COLUMN(Appointing_Party__2),FALSE)),CONCATENATE("ERR: ",'2012 Original'!M42))</f>
        <v>none</v>
      </c>
      <c r="N42" s="2" t="str">
        <f>IFERROR(IF(VLOOKUP('2012 Original'!N42,key_ref,COLUMN(Appointing_Party__2),FALSE)="Agency head",'2012 Appt Party (2)'!N$1,VLOOKUP('2012 Original'!N42,key_ref,COLUMN(Appointing_Party__2),FALSE)),CONCATENATE("ERR: ",'2012 Original'!N42))</f>
        <v>none</v>
      </c>
      <c r="O42" s="2" t="str">
        <f>IFERROR(IF(VLOOKUP('2012 Original'!O42,key_ref,COLUMN(Appointing_Party__2),FALSE)="Agency head",'2012 Appt Party (2)'!O$1,VLOOKUP('2012 Original'!O42,key_ref,COLUMN(Appointing_Party__2),FALSE)),CONCATENATE("ERR: ",'2012 Original'!O42))</f>
        <v>none</v>
      </c>
      <c r="P42" s="2" t="str">
        <f>IFERROR(IF(VLOOKUP('2012 Original'!P42,key_ref,COLUMN(Appointing_Party__2),FALSE)="Agency head",'2012 Appt Party (2)'!P$1,VLOOKUP('2012 Original'!P42,key_ref,COLUMN(Appointing_Party__2),FALSE)),CONCATENATE("ERR: ",'2012 Original'!P42))</f>
        <v>none</v>
      </c>
      <c r="Q42" s="2" t="str">
        <f>IFERROR(IF(VLOOKUP('2012 Original'!Q42,key_ref,COLUMN(Appointing_Party__2),FALSE)="Agency head",'2012 Appt Party (2)'!Q$1,VLOOKUP('2012 Original'!Q42,key_ref,COLUMN(Appointing_Party__2),FALSE)),CONCATENATE("ERR: ",'2012 Original'!Q42))</f>
        <v>none</v>
      </c>
      <c r="R42" s="2" t="str">
        <f>IFERROR(IF(VLOOKUP('2012 Original'!R42,key_ref,COLUMN(Appointing_Party__2),FALSE)="Agency head",'2012 Appt Party (2)'!R$1,VLOOKUP('2012 Original'!R42,key_ref,COLUMN(Appointing_Party__2),FALSE)),CONCATENATE("ERR: ",'2012 Original'!R42))</f>
        <v>none</v>
      </c>
      <c r="S42" s="2" t="str">
        <f>IFERROR(IF(VLOOKUP('2012 Original'!S42,key_ref,COLUMN(Appointing_Party__2),FALSE)="Agency head",'2012 Appt Party (2)'!S$1,VLOOKUP('2012 Original'!S42,key_ref,COLUMN(Appointing_Party__2),FALSE)),CONCATENATE("ERR: ",'2012 Original'!S42))</f>
        <v>none</v>
      </c>
      <c r="T42" s="2" t="str">
        <f>IFERROR(IF(VLOOKUP('2012 Original'!T42,key_ref,COLUMN(Appointing_Party__2),FALSE)="Agency head",'2012 Appt Party (2)'!T$1,VLOOKUP('2012 Original'!T42,key_ref,COLUMN(Appointing_Party__2),FALSE)),CONCATENATE("ERR: ",'2012 Original'!T42))</f>
        <v>none</v>
      </c>
      <c r="U42" s="2" t="str">
        <f>IFERROR(IF(VLOOKUP('2012 Original'!U42,key_ref,COLUMN(Appointing_Party__2),FALSE)="Agency head",'2012 Appt Party (2)'!U$1,VLOOKUP('2012 Original'!U42,key_ref,COLUMN(Appointing_Party__2),FALSE)),CONCATENATE("ERR: ",'2012 Original'!U42))</f>
        <v>none</v>
      </c>
      <c r="V42" s="2" t="str">
        <f>IFERROR(IF(VLOOKUP('2012 Original'!V42,key_ref,COLUMN(Appointing_Party__2),FALSE)="Agency head",'2012 Appt Party (2)'!V$1,VLOOKUP('2012 Original'!V42,key_ref,COLUMN(Appointing_Party__2),FALSE)),CONCATENATE("ERR: ",'2012 Original'!V42))</f>
        <v>none</v>
      </c>
      <c r="W42" s="2" t="str">
        <f>IFERROR(IF(VLOOKUP('2012 Original'!W42,key_ref,COLUMN(Appointing_Party__2),FALSE)="Agency head",'2012 Appt Party (2)'!W$1,VLOOKUP('2012 Original'!W42,key_ref,COLUMN(Appointing_Party__2),FALSE)),CONCATENATE("ERR: ",'2012 Original'!W42))</f>
        <v>none</v>
      </c>
      <c r="X42" s="2" t="str">
        <f>IFERROR(IF(VLOOKUP('2012 Original'!X42,key_ref,COLUMN(Appointing_Party__2),FALSE)="Agency head",'2012 Appt Party (2)'!X$1,VLOOKUP('2012 Original'!X42,key_ref,COLUMN(Appointing_Party__2),FALSE)),CONCATENATE("ERR: ",'2012 Original'!X42))</f>
        <v>none</v>
      </c>
      <c r="Y42" s="2" t="str">
        <f>IFERROR(IF(VLOOKUP('2012 Original'!Y42,key_ref,COLUMN(Appointing_Party__2),FALSE)="Agency head",'2012 Appt Party (2)'!Y$1,VLOOKUP('2012 Original'!Y42,key_ref,COLUMN(Appointing_Party__2),FALSE)),CONCATENATE("ERR: ",'2012 Original'!Y42))</f>
        <v>none</v>
      </c>
      <c r="Z42" s="2" t="str">
        <f>IFERROR(IF(VLOOKUP('2012 Original'!Z42,key_ref,COLUMN(Appointing_Party__2),FALSE)="Agency head",'2012 Appt Party (2)'!Z$1,VLOOKUP('2012 Original'!Z42,key_ref,COLUMN(Appointing_Party__2),FALSE)),CONCATENATE("ERR: ",'2012 Original'!Z42))</f>
        <v>none</v>
      </c>
      <c r="AA42" s="2" t="str">
        <f>IFERROR(IF(VLOOKUP('2012 Original'!AA42,key_ref,COLUMN(Appointing_Party__2),FALSE)="Agency head",'2012 Appt Party (2)'!AA$1,VLOOKUP('2012 Original'!AA42,key_ref,COLUMN(Appointing_Party__2),FALSE)),CONCATENATE("ERR: ",'2012 Original'!AA42))</f>
        <v>none</v>
      </c>
      <c r="AB42" s="2" t="str">
        <f>IFERROR(IF(VLOOKUP('2012 Original'!AB42,key_ref,COLUMN(Appointing_Party__2),FALSE)="Agency head",'2012 Appt Party (2)'!AB$1,VLOOKUP('2012 Original'!AB42,key_ref,COLUMN(Appointing_Party__2),FALSE)),CONCATENATE("ERR: ",'2012 Original'!AB42))</f>
        <v>none</v>
      </c>
      <c r="AC42" s="2" t="str">
        <f>IFERROR(IF(VLOOKUP('2012 Original'!AC42,key_ref,COLUMN(Appointing_Party__2),FALSE)="Agency head",'2012 Appt Party (2)'!AC$1,VLOOKUP('2012 Original'!AC42,key_ref,COLUMN(Appointing_Party__2),FALSE)),CONCATENATE("ERR: ",'2012 Original'!AC42))</f>
        <v>none</v>
      </c>
      <c r="AD42" s="2" t="str">
        <f>IFERROR(IF(VLOOKUP('2012 Original'!AD42,key_ref,COLUMN(Appointing_Party__2),FALSE)="Agency head",'2012 Appt Party (2)'!AD$1,VLOOKUP('2012 Original'!AD42,key_ref,COLUMN(Appointing_Party__2),FALSE)),CONCATENATE("ERR: ",'2012 Original'!AD42))</f>
        <v>none</v>
      </c>
      <c r="AE42" s="2" t="str">
        <f>IFERROR(IF(VLOOKUP('2012 Original'!AE42,key_ref,COLUMN(Appointing_Party__2),FALSE)="Agency head",'2012 Appt Party (2)'!AE$1,VLOOKUP('2012 Original'!AE42,key_ref,COLUMN(Appointing_Party__2),FALSE)),CONCATENATE("ERR: ",'2012 Original'!AE42))</f>
        <v>none</v>
      </c>
      <c r="AF42" s="2" t="str">
        <f>IFERROR(IF(VLOOKUP('2012 Original'!AF42,key_ref,COLUMN(Appointing_Party__2),FALSE)="Agency head",'2012 Appt Party (2)'!AF$1,VLOOKUP('2012 Original'!AF42,key_ref,COLUMN(Appointing_Party__2),FALSE)),CONCATENATE("ERR: ",'2012 Original'!AF42))</f>
        <v>none</v>
      </c>
      <c r="AG42" s="2" t="str">
        <f>IFERROR(IF(VLOOKUP('2012 Original'!AG42,key_ref,COLUMN(Appointing_Party__2),FALSE)="Agency head",'2012 Appt Party (2)'!AG$1,VLOOKUP('2012 Original'!AG42,key_ref,COLUMN(Appointing_Party__2),FALSE)),CONCATENATE("ERR: ",'2012 Original'!AG42))</f>
        <v>none</v>
      </c>
      <c r="AH42" s="2" t="str">
        <f>IFERROR(IF(VLOOKUP('2012 Original'!AH42,key_ref,COLUMN(Appointing_Party__2),FALSE)="Agency head",'2012 Appt Party (2)'!AH$1,VLOOKUP('2012 Original'!AH42,key_ref,COLUMN(Appointing_Party__2),FALSE)),CONCATENATE("ERR: ",'2012 Original'!AH42))</f>
        <v>none</v>
      </c>
      <c r="AI42" s="2" t="str">
        <f>IFERROR(IF(VLOOKUP('2012 Original'!AI42,key_ref,COLUMN(Appointing_Party__2),FALSE)="Agency head",'2012 Appt Party (2)'!AI$1,VLOOKUP('2012 Original'!AI42,key_ref,COLUMN(Appointing_Party__2),FALSE)),CONCATENATE("ERR: ",'2012 Original'!AI42))</f>
        <v>none</v>
      </c>
      <c r="AJ42" s="2" t="str">
        <f>IFERROR(IF(VLOOKUP('2012 Original'!AJ42,key_ref,COLUMN(Appointing_Party__2),FALSE)="Agency head",'2012 Appt Party (2)'!AJ$1,VLOOKUP('2012 Original'!AJ42,key_ref,COLUMN(Appointing_Party__2),FALSE)),CONCATENATE("ERR: ",'2012 Original'!AJ42))</f>
        <v>none</v>
      </c>
      <c r="AK42" s="2" t="str">
        <f>IFERROR(IF(VLOOKUP('2012 Original'!AK42,key_ref,COLUMN(Appointing_Party__2),FALSE)="Agency head",'2012 Appt Party (2)'!AK$1,VLOOKUP('2012 Original'!AK42,key_ref,COLUMN(Appointing_Party__2),FALSE)),CONCATENATE("ERR: ",'2012 Original'!AK42))</f>
        <v>none</v>
      </c>
      <c r="AL42" s="2" t="str">
        <f>IFERROR(IF(VLOOKUP('2012 Original'!AL42,key_ref,COLUMN(Appointing_Party__2),FALSE)="Agency head",'2012 Appt Party (2)'!AL$1,VLOOKUP('2012 Original'!AL42,key_ref,COLUMN(Appointing_Party__2),FALSE)),CONCATENATE("ERR: ",'2012 Original'!AL42))</f>
        <v>none</v>
      </c>
      <c r="AM42" s="2" t="str">
        <f>IFERROR(IF(VLOOKUP('2012 Original'!AM42,key_ref,COLUMN(Appointing_Party__2),FALSE)="Agency head",'2012 Appt Party (2)'!AM$1,VLOOKUP('2012 Original'!AM42,key_ref,COLUMN(Appointing_Party__2),FALSE)),CONCATENATE("ERR: ",'2012 Original'!AM42))</f>
        <v>none</v>
      </c>
      <c r="AN42" s="2" t="str">
        <f>IFERROR(IF(VLOOKUP('2012 Original'!AN42,key_ref,COLUMN(Appointing_Party__2),FALSE)="Agency head",'2012 Appt Party (2)'!AN$1,VLOOKUP('2012 Original'!AN42,key_ref,COLUMN(Appointing_Party__2),FALSE)),CONCATENATE("ERR: ",'2012 Original'!AN42))</f>
        <v>none</v>
      </c>
      <c r="AO42" s="2" t="str">
        <f>IFERROR(IF(VLOOKUP('2012 Original'!AO42,key_ref,COLUMN(Appointing_Party__2),FALSE)="Agency head",'2012 Appt Party (2)'!AO$1,VLOOKUP('2012 Original'!AO42,key_ref,COLUMN(Appointing_Party__2),FALSE)),CONCATENATE("ERR: ",'2012 Original'!AO42))</f>
        <v>none</v>
      </c>
      <c r="AP42" s="2" t="str">
        <f>IFERROR(IF(VLOOKUP('2012 Original'!AP42,key_ref,COLUMN(Appointing_Party__2),FALSE)="Agency head",'2012 Appt Party (2)'!AP$1,VLOOKUP('2012 Original'!AP42,key_ref,COLUMN(Appointing_Party__2),FALSE)),CONCATENATE("ERR: ",'2012 Original'!AP42))</f>
        <v>none</v>
      </c>
      <c r="AQ42" s="2" t="str">
        <f>IFERROR(IF(VLOOKUP('2012 Original'!AQ42,key_ref,COLUMN(Appointing_Party__2),FALSE)="Agency head",'2012 Appt Party (2)'!AQ$1,VLOOKUP('2012 Original'!AQ42,key_ref,COLUMN(Appointing_Party__2),FALSE)),CONCATENATE("ERR: ",'2012 Original'!AQ42))</f>
        <v>none</v>
      </c>
      <c r="AR42" s="2" t="str">
        <f>IFERROR(IF(VLOOKUP('2012 Original'!AR42,key_ref,COLUMN(Appointing_Party__2),FALSE)="Agency head",'2012 Appt Party (2)'!AR$1,VLOOKUP('2012 Original'!AR42,key_ref,COLUMN(Appointing_Party__2),FALSE)),CONCATENATE("ERR: ",'2012 Original'!AR42))</f>
        <v>none</v>
      </c>
      <c r="AS42" s="2" t="str">
        <f>IFERROR(IF(VLOOKUP('2012 Original'!AS42,key_ref,COLUMN(Appointing_Party__2),FALSE)="Agency head",'2012 Appt Party (2)'!AS$1,VLOOKUP('2012 Original'!AS42,key_ref,COLUMN(Appointing_Party__2),FALSE)),CONCATENATE("ERR: ",'2012 Original'!AS42))</f>
        <v>none</v>
      </c>
      <c r="AT42" s="2" t="str">
        <f>IFERROR(IF(VLOOKUP('2012 Original'!AT42,key_ref,COLUMN(Appointing_Party__2),FALSE)="Agency head",'2012 Appt Party (2)'!AT$1,VLOOKUP('2012 Original'!AT42,key_ref,COLUMN(Appointing_Party__2),FALSE)),CONCATENATE("ERR: ",'2012 Original'!AT42))</f>
        <v>none</v>
      </c>
      <c r="AU42" s="2" t="str">
        <f>IFERROR(IF(VLOOKUP('2012 Original'!AU42,key_ref,COLUMN(Appointing_Party__2),FALSE)="Agency head",'2012 Appt Party (2)'!AU$1,VLOOKUP('2012 Original'!AU42,key_ref,COLUMN(Appointing_Party__2),FALSE)),CONCATENATE("ERR: ",'2012 Original'!AU42))</f>
        <v>none</v>
      </c>
      <c r="AV42" s="2" t="str">
        <f>IFERROR(IF(VLOOKUP('2012 Original'!AV42,key_ref,COLUMN(Appointing_Party__2),FALSE)="Agency head",'2012 Appt Party (2)'!AV$1,VLOOKUP('2012 Original'!AV42,key_ref,COLUMN(Appointing_Party__2),FALSE)),CONCATENATE("ERR: ",'2012 Original'!AV42))</f>
        <v>none</v>
      </c>
      <c r="AW42" s="2" t="str">
        <f>IFERROR(IF(VLOOKUP('2012 Original'!AW42,key_ref,COLUMN(Appointing_Party__2),FALSE)="Agency head",'2012 Appt Party (2)'!AW$1,VLOOKUP('2012 Original'!AW42,key_ref,COLUMN(Appointing_Party__2),FALSE)),CONCATENATE("ERR: ",'2012 Original'!AW42))</f>
        <v>none</v>
      </c>
      <c r="AX42" s="2" t="str">
        <f>IFERROR(IF(VLOOKUP('2012 Original'!AX42,key_ref,COLUMN(Appointing_Party__2),FALSE)="Agency head",'2012 Appt Party (2)'!AX$1,VLOOKUP('2012 Original'!AX42,key_ref,COLUMN(Appointing_Party__2),FALSE)),CONCATENATE("ERR: ",'2012 Original'!AX42))</f>
        <v>none</v>
      </c>
      <c r="AY42" s="2" t="str">
        <f>IFERROR(IF(VLOOKUP('2012 Original'!AY42,key_ref,COLUMN(Appointing_Party__2),FALSE)="Agency head",'2012 Appt Party (2)'!AY$1,VLOOKUP('2012 Original'!AY42,key_ref,COLUMN(Appointing_Party__2),FALSE)),CONCATENATE("ERR: ",'2012 Original'!AY42))</f>
        <v>none</v>
      </c>
      <c r="AZ42" s="2" t="str">
        <f>IFERROR(IF(VLOOKUP('2012 Original'!AZ42,key_ref,COLUMN(Appointing_Party__2),FALSE)="Agency head",'2012 Appt Party (2)'!AZ$1,VLOOKUP('2012 Original'!AZ42,key_ref,COLUMN(Appointing_Party__2),FALSE)),CONCATENATE("ERR: ",'2012 Original'!AZ42))</f>
        <v>none</v>
      </c>
    </row>
    <row r="43" spans="1:52" s="4" customFormat="1">
      <c r="A43" s="3" t="s">
        <v>75</v>
      </c>
      <c r="B43" s="2" t="str">
        <f>IFERROR(IF(VLOOKUP('2012 Original'!B43,key_ref,COLUMN(Appointing_Party__2),FALSE)="Agency head",'2012 Appt Party (2)'!B$1,VLOOKUP('2012 Original'!B43,key_ref,COLUMN(Appointing_Party__2),FALSE)),CONCATENATE("ERR: ",'2012 Original'!B43))</f>
        <v>none</v>
      </c>
      <c r="C43" s="2" t="str">
        <f>IFERROR(IF(VLOOKUP('2012 Original'!C43,key_ref,COLUMN(Appointing_Party__2),FALSE)="Agency head",'2012 Appt Party (2)'!C$1,VLOOKUP('2012 Original'!C43,key_ref,COLUMN(Appointing_Party__2),FALSE)),CONCATENATE("ERR: ",'2012 Original'!C43))</f>
        <v>Senate</v>
      </c>
      <c r="D43" s="2" t="str">
        <f>IFERROR(IF(VLOOKUP('2012 Original'!D43,key_ref,COLUMN(Appointing_Party__2),FALSE)="Agency head",'2012 Appt Party (2)'!D$1,VLOOKUP('2012 Original'!D43,key_ref,COLUMN(Appointing_Party__2),FALSE)),CONCATENATE("ERR: ",'2012 Original'!D43))</f>
        <v>none</v>
      </c>
      <c r="E43" s="2" t="str">
        <f>IFERROR(IF(VLOOKUP('2012 Original'!E43,key_ref,COLUMN(Appointing_Party__2),FALSE)="Agency head",'2012 Appt Party (2)'!E$1,VLOOKUP('2012 Original'!E43,key_ref,COLUMN(Appointing_Party__2),FALSE)),CONCATENATE("ERR: ",'2012 Original'!E43))</f>
        <v>none</v>
      </c>
      <c r="F43" s="2" t="str">
        <f>IFERROR(IF(VLOOKUP('2012 Original'!F43,key_ref,COLUMN(Appointing_Party__2),FALSE)="Agency head",'2012 Appt Party (2)'!F$1,VLOOKUP('2012 Original'!F43,key_ref,COLUMN(Appointing_Party__2),FALSE)),CONCATENATE("ERR: ",'2012 Original'!F43))</f>
        <v>none</v>
      </c>
      <c r="G43" s="2" t="str">
        <f>IFERROR(IF(VLOOKUP('2012 Original'!G43,key_ref,COLUMN(Appointing_Party__2),FALSE)="Agency head",'2012 Appt Party (2)'!G$1,VLOOKUP('2012 Original'!G43,key_ref,COLUMN(Appointing_Party__2),FALSE)),CONCATENATE("ERR: ",'2012 Original'!G43))</f>
        <v>none</v>
      </c>
      <c r="H43" s="2" t="str">
        <f>IFERROR(IF(VLOOKUP('2012 Original'!H43,key_ref,COLUMN(Appointing_Party__2),FALSE)="Agency head",'2012 Appt Party (2)'!H$1,VLOOKUP('2012 Original'!H43,key_ref,COLUMN(Appointing_Party__2),FALSE)),CONCATENATE("ERR: ",'2012 Original'!H43))</f>
        <v>none</v>
      </c>
      <c r="I43" s="2" t="str">
        <f>IFERROR(IF(VLOOKUP('2012 Original'!I43,key_ref,COLUMN(Appointing_Party__2),FALSE)="Agency head",'2012 Appt Party (2)'!I$1,VLOOKUP('2012 Original'!I43,key_ref,COLUMN(Appointing_Party__2),FALSE)),CONCATENATE("ERR: ",'2012 Original'!I43))</f>
        <v>none</v>
      </c>
      <c r="J43" s="2" t="str">
        <f>IFERROR(IF(VLOOKUP('2012 Original'!J43,key_ref,COLUMN(Appointing_Party__2),FALSE)="Agency head",'2012 Appt Party (2)'!J$1,VLOOKUP('2012 Original'!J43,key_ref,COLUMN(Appointing_Party__2),FALSE)),CONCATENATE("ERR: ",'2012 Original'!J43))</f>
        <v>none</v>
      </c>
      <c r="K43" s="2" t="str">
        <f>IFERROR(IF(VLOOKUP('2012 Original'!K43,key_ref,COLUMN(Appointing_Party__2),FALSE)="Agency head",'2012 Appt Party (2)'!K$1,VLOOKUP('2012 Original'!K43,key_ref,COLUMN(Appointing_Party__2),FALSE)),CONCATENATE("ERR: ",'2012 Original'!K43))</f>
        <v>none</v>
      </c>
      <c r="L43" s="2" t="str">
        <f>IFERROR(IF(VLOOKUP('2012 Original'!L43,key_ref,COLUMN(Appointing_Party__2),FALSE)="Agency head",'2012 Appt Party (2)'!L$1,VLOOKUP('2012 Original'!L43,key_ref,COLUMN(Appointing_Party__2),FALSE)),CONCATENATE("ERR: ",'2012 Original'!L43))</f>
        <v>none</v>
      </c>
      <c r="M43" s="2" t="str">
        <f>IFERROR(IF(VLOOKUP('2012 Original'!M43,key_ref,COLUMN(Appointing_Party__2),FALSE)="Agency head",'2012 Appt Party (2)'!M$1,VLOOKUP('2012 Original'!M43,key_ref,COLUMN(Appointing_Party__2),FALSE)),CONCATENATE("ERR: ",'2012 Original'!M43))</f>
        <v>none</v>
      </c>
      <c r="N43" s="2" t="str">
        <f>IFERROR(IF(VLOOKUP('2012 Original'!N43,key_ref,COLUMN(Appointing_Party__2),FALSE)="Agency head",'2012 Appt Party (2)'!N$1,VLOOKUP('2012 Original'!N43,key_ref,COLUMN(Appointing_Party__2),FALSE)),CONCATENATE("ERR: ",'2012 Original'!N43))</f>
        <v>none</v>
      </c>
      <c r="O43" s="2" t="str">
        <f>IFERROR(IF(VLOOKUP('2012 Original'!O43,key_ref,COLUMN(Appointing_Party__2),FALSE)="Agency head",'2012 Appt Party (2)'!O$1,VLOOKUP('2012 Original'!O43,key_ref,COLUMN(Appointing_Party__2),FALSE)),CONCATENATE("ERR: ",'2012 Original'!O43))</f>
        <v>none</v>
      </c>
      <c r="P43" s="2" t="str">
        <f>IFERROR(IF(VLOOKUP('2012 Original'!P43,key_ref,COLUMN(Appointing_Party__2),FALSE)="Agency head",'2012 Appt Party (2)'!P$1,VLOOKUP('2012 Original'!P43,key_ref,COLUMN(Appointing_Party__2),FALSE)),CONCATENATE("ERR: ",'2012 Original'!P43))</f>
        <v>none</v>
      </c>
      <c r="Q43" s="2" t="str">
        <f>IFERROR(IF(VLOOKUP('2012 Original'!Q43,key_ref,COLUMN(Appointing_Party__2),FALSE)="Agency head",'2012 Appt Party (2)'!Q$1,VLOOKUP('2012 Original'!Q43,key_ref,COLUMN(Appointing_Party__2),FALSE)),CONCATENATE("ERR: ",'2012 Original'!Q43))</f>
        <v>none</v>
      </c>
      <c r="R43" s="2" t="str">
        <f>IFERROR(IF(VLOOKUP('2012 Original'!R43,key_ref,COLUMN(Appointing_Party__2),FALSE)="Agency head",'2012 Appt Party (2)'!R$1,VLOOKUP('2012 Original'!R43,key_ref,COLUMN(Appointing_Party__2),FALSE)),CONCATENATE("ERR: ",'2012 Original'!R43))</f>
        <v>none</v>
      </c>
      <c r="S43" s="2" t="str">
        <f>IFERROR(IF(VLOOKUP('2012 Original'!S43,key_ref,COLUMN(Appointing_Party__2),FALSE)="Agency head",'2012 Appt Party (2)'!S$1,VLOOKUP('2012 Original'!S43,key_ref,COLUMN(Appointing_Party__2),FALSE)),CONCATENATE("ERR: ",'2012 Original'!S43))</f>
        <v>none</v>
      </c>
      <c r="T43" s="2" t="str">
        <f>IFERROR(IF(VLOOKUP('2012 Original'!T43,key_ref,COLUMN(Appointing_Party__2),FALSE)="Agency head",'2012 Appt Party (2)'!T$1,VLOOKUP('2012 Original'!T43,key_ref,COLUMN(Appointing_Party__2),FALSE)),CONCATENATE("ERR: ",'2012 Original'!T43))</f>
        <v>none</v>
      </c>
      <c r="U43" s="2" t="str">
        <f>IFERROR(IF(VLOOKUP('2012 Original'!U43,key_ref,COLUMN(Appointing_Party__2),FALSE)="Agency head",'2012 Appt Party (2)'!U$1,VLOOKUP('2012 Original'!U43,key_ref,COLUMN(Appointing_Party__2),FALSE)),CONCATENATE("ERR: ",'2012 Original'!U43))</f>
        <v>none</v>
      </c>
      <c r="V43" s="2" t="str">
        <f>IFERROR(IF(VLOOKUP('2012 Original'!V43,key_ref,COLUMN(Appointing_Party__2),FALSE)="Agency head",'2012 Appt Party (2)'!V$1,VLOOKUP('2012 Original'!V43,key_ref,COLUMN(Appointing_Party__2),FALSE)),CONCATENATE("ERR: ",'2012 Original'!V43))</f>
        <v>none</v>
      </c>
      <c r="W43" s="2" t="str">
        <f>IFERROR(IF(VLOOKUP('2012 Original'!W43,key_ref,COLUMN(Appointing_Party__2),FALSE)="Agency head",'2012 Appt Party (2)'!W$1,VLOOKUP('2012 Original'!W43,key_ref,COLUMN(Appointing_Party__2),FALSE)),CONCATENATE("ERR: ",'2012 Original'!W43))</f>
        <v>none</v>
      </c>
      <c r="X43" s="2" t="str">
        <f>IFERROR(IF(VLOOKUP('2012 Original'!X43,key_ref,COLUMN(Appointing_Party__2),FALSE)="Agency head",'2012 Appt Party (2)'!X$1,VLOOKUP('2012 Original'!X43,key_ref,COLUMN(Appointing_Party__2),FALSE)),CONCATENATE("ERR: ",'2012 Original'!X43))</f>
        <v>none</v>
      </c>
      <c r="Y43" s="2" t="str">
        <f>IFERROR(IF(VLOOKUP('2012 Original'!Y43,key_ref,COLUMN(Appointing_Party__2),FALSE)="Agency head",'2012 Appt Party (2)'!Y$1,VLOOKUP('2012 Original'!Y43,key_ref,COLUMN(Appointing_Party__2),FALSE)),CONCATENATE("ERR: ",'2012 Original'!Y43))</f>
        <v>none</v>
      </c>
      <c r="Z43" s="2" t="str">
        <f>IFERROR(IF(VLOOKUP('2012 Original'!Z43,key_ref,COLUMN(Appointing_Party__2),FALSE)="Agency head",'2012 Appt Party (2)'!Z$1,VLOOKUP('2012 Original'!Z43,key_ref,COLUMN(Appointing_Party__2),FALSE)),CONCATENATE("ERR: ",'2012 Original'!Z43))</f>
        <v>none</v>
      </c>
      <c r="AA43" s="2" t="str">
        <f>IFERROR(IF(VLOOKUP('2012 Original'!AA43,key_ref,COLUMN(Appointing_Party__2),FALSE)="Agency head",'2012 Appt Party (2)'!AA$1,VLOOKUP('2012 Original'!AA43,key_ref,COLUMN(Appointing_Party__2),FALSE)),CONCATENATE("ERR: ",'2012 Original'!AA43))</f>
        <v>none</v>
      </c>
      <c r="AB43" s="2" t="str">
        <f>IFERROR(IF(VLOOKUP('2012 Original'!AB43,key_ref,COLUMN(Appointing_Party__2),FALSE)="Agency head",'2012 Appt Party (2)'!AB$1,VLOOKUP('2012 Original'!AB43,key_ref,COLUMN(Appointing_Party__2),FALSE)),CONCATENATE("ERR: ",'2012 Original'!AB43))</f>
        <v>none</v>
      </c>
      <c r="AC43" s="2" t="str">
        <f>IFERROR(IF(VLOOKUP('2012 Original'!AC43,key_ref,COLUMN(Appointing_Party__2),FALSE)="Agency head",'2012 Appt Party (2)'!AC$1,VLOOKUP('2012 Original'!AC43,key_ref,COLUMN(Appointing_Party__2),FALSE)),CONCATENATE("ERR: ",'2012 Original'!AC43))</f>
        <v>none</v>
      </c>
      <c r="AD43" s="2" t="str">
        <f>IFERROR(IF(VLOOKUP('2012 Original'!AD43,key_ref,COLUMN(Appointing_Party__2),FALSE)="Agency head",'2012 Appt Party (2)'!AD$1,VLOOKUP('2012 Original'!AD43,key_ref,COLUMN(Appointing_Party__2),FALSE)),CONCATENATE("ERR: ",'2012 Original'!AD43))</f>
        <v>none</v>
      </c>
      <c r="AE43" s="2" t="str">
        <f>IFERROR(IF(VLOOKUP('2012 Original'!AE43,key_ref,COLUMN(Appointing_Party__2),FALSE)="Agency head",'2012 Appt Party (2)'!AE$1,VLOOKUP('2012 Original'!AE43,key_ref,COLUMN(Appointing_Party__2),FALSE)),CONCATENATE("ERR: ",'2012 Original'!AE43))</f>
        <v>none</v>
      </c>
      <c r="AF43" s="2" t="str">
        <f>IFERROR(IF(VLOOKUP('2012 Original'!AF43,key_ref,COLUMN(Appointing_Party__2),FALSE)="Agency head",'2012 Appt Party (2)'!AF$1,VLOOKUP('2012 Original'!AF43,key_ref,COLUMN(Appointing_Party__2),FALSE)),CONCATENATE("ERR: ",'2012 Original'!AF43))</f>
        <v>none</v>
      </c>
      <c r="AG43" s="2" t="str">
        <f>IFERROR(IF(VLOOKUP('2012 Original'!AG43,key_ref,COLUMN(Appointing_Party__2),FALSE)="Agency head",'2012 Appt Party (2)'!AG$1,VLOOKUP('2012 Original'!AG43,key_ref,COLUMN(Appointing_Party__2),FALSE)),CONCATENATE("ERR: ",'2012 Original'!AG43))</f>
        <v>none</v>
      </c>
      <c r="AH43" s="2" t="str">
        <f>IFERROR(IF(VLOOKUP('2012 Original'!AH43,key_ref,COLUMN(Appointing_Party__2),FALSE)="Agency head",'2012 Appt Party (2)'!AH$1,VLOOKUP('2012 Original'!AH43,key_ref,COLUMN(Appointing_Party__2),FALSE)),CONCATENATE("ERR: ",'2012 Original'!AH43))</f>
        <v>none</v>
      </c>
      <c r="AI43" s="2" t="str">
        <f>IFERROR(IF(VLOOKUP('2012 Original'!AI43,key_ref,COLUMN(Appointing_Party__2),FALSE)="Agency head",'2012 Appt Party (2)'!AI$1,VLOOKUP('2012 Original'!AI43,key_ref,COLUMN(Appointing_Party__2),FALSE)),CONCATENATE("ERR: ",'2012 Original'!AI43))</f>
        <v>none</v>
      </c>
      <c r="AJ43" s="2" t="str">
        <f>IFERROR(IF(VLOOKUP('2012 Original'!AJ43,key_ref,COLUMN(Appointing_Party__2),FALSE)="Agency head",'2012 Appt Party (2)'!AJ$1,VLOOKUP('2012 Original'!AJ43,key_ref,COLUMN(Appointing_Party__2),FALSE)),CONCATENATE("ERR: ",'2012 Original'!AJ43))</f>
        <v>none</v>
      </c>
      <c r="AK43" s="2" t="str">
        <f>IFERROR(IF(VLOOKUP('2012 Original'!AK43,key_ref,COLUMN(Appointing_Party__2),FALSE)="Agency head",'2012 Appt Party (2)'!AK$1,VLOOKUP('2012 Original'!AK43,key_ref,COLUMN(Appointing_Party__2),FALSE)),CONCATENATE("ERR: ",'2012 Original'!AK43))</f>
        <v>none</v>
      </c>
      <c r="AL43" s="2" t="str">
        <f>IFERROR(IF(VLOOKUP('2012 Original'!AL43,key_ref,COLUMN(Appointing_Party__2),FALSE)="Agency head",'2012 Appt Party (2)'!AL$1,VLOOKUP('2012 Original'!AL43,key_ref,COLUMN(Appointing_Party__2),FALSE)),CONCATENATE("ERR: ",'2012 Original'!AL43))</f>
        <v>none</v>
      </c>
      <c r="AM43" s="2" t="str">
        <f>IFERROR(IF(VLOOKUP('2012 Original'!AM43,key_ref,COLUMN(Appointing_Party__2),FALSE)="Agency head",'2012 Appt Party (2)'!AM$1,VLOOKUP('2012 Original'!AM43,key_ref,COLUMN(Appointing_Party__2),FALSE)),CONCATENATE("ERR: ",'2012 Original'!AM43))</f>
        <v>none</v>
      </c>
      <c r="AN43" s="2" t="str">
        <f>IFERROR(IF(VLOOKUP('2012 Original'!AN43,key_ref,COLUMN(Appointing_Party__2),FALSE)="Agency head",'2012 Appt Party (2)'!AN$1,VLOOKUP('2012 Original'!AN43,key_ref,COLUMN(Appointing_Party__2),FALSE)),CONCATENATE("ERR: ",'2012 Original'!AN43))</f>
        <v>none</v>
      </c>
      <c r="AO43" s="2" t="str">
        <f>IFERROR(IF(VLOOKUP('2012 Original'!AO43,key_ref,COLUMN(Appointing_Party__2),FALSE)="Agency head",'2012 Appt Party (2)'!AO$1,VLOOKUP('2012 Original'!AO43,key_ref,COLUMN(Appointing_Party__2),FALSE)),CONCATENATE("ERR: ",'2012 Original'!AO43))</f>
        <v>none</v>
      </c>
      <c r="AP43" s="2" t="str">
        <f>IFERROR(IF(VLOOKUP('2012 Original'!AP43,key_ref,COLUMN(Appointing_Party__2),FALSE)="Agency head",'2012 Appt Party (2)'!AP$1,VLOOKUP('2012 Original'!AP43,key_ref,COLUMN(Appointing_Party__2),FALSE)),CONCATENATE("ERR: ",'2012 Original'!AP43))</f>
        <v>none</v>
      </c>
      <c r="AQ43" s="2" t="str">
        <f>IFERROR(IF(VLOOKUP('2012 Original'!AQ43,key_ref,COLUMN(Appointing_Party__2),FALSE)="Agency head",'2012 Appt Party (2)'!AQ$1,VLOOKUP('2012 Original'!AQ43,key_ref,COLUMN(Appointing_Party__2),FALSE)),CONCATENATE("ERR: ",'2012 Original'!AQ43))</f>
        <v>none</v>
      </c>
      <c r="AR43" s="2" t="str">
        <f>IFERROR(IF(VLOOKUP('2012 Original'!AR43,key_ref,COLUMN(Appointing_Party__2),FALSE)="Agency head",'2012 Appt Party (2)'!AR$1,VLOOKUP('2012 Original'!AR43,key_ref,COLUMN(Appointing_Party__2),FALSE)),CONCATENATE("ERR: ",'2012 Original'!AR43))</f>
        <v>none</v>
      </c>
      <c r="AS43" s="2" t="str">
        <f>IFERROR(IF(VLOOKUP('2012 Original'!AS43,key_ref,COLUMN(Appointing_Party__2),FALSE)="Agency head",'2012 Appt Party (2)'!AS$1,VLOOKUP('2012 Original'!AS43,key_ref,COLUMN(Appointing_Party__2),FALSE)),CONCATENATE("ERR: ",'2012 Original'!AS43))</f>
        <v>none</v>
      </c>
      <c r="AT43" s="2" t="str">
        <f>IFERROR(IF(VLOOKUP('2012 Original'!AT43,key_ref,COLUMN(Appointing_Party__2),FALSE)="Agency head",'2012 Appt Party (2)'!AT$1,VLOOKUP('2012 Original'!AT43,key_ref,COLUMN(Appointing_Party__2),FALSE)),CONCATENATE("ERR: ",'2012 Original'!AT43))</f>
        <v>none</v>
      </c>
      <c r="AU43" s="2" t="str">
        <f>IFERROR(IF(VLOOKUP('2012 Original'!AU43,key_ref,COLUMN(Appointing_Party__2),FALSE)="Agency head",'2012 Appt Party (2)'!AU$1,VLOOKUP('2012 Original'!AU43,key_ref,COLUMN(Appointing_Party__2),FALSE)),CONCATENATE("ERR: ",'2012 Original'!AU43))</f>
        <v>none</v>
      </c>
      <c r="AV43" s="2" t="str">
        <f>IFERROR(IF(VLOOKUP('2012 Original'!AV43,key_ref,COLUMN(Appointing_Party__2),FALSE)="Agency head",'2012 Appt Party (2)'!AV$1,VLOOKUP('2012 Original'!AV43,key_ref,COLUMN(Appointing_Party__2),FALSE)),CONCATENATE("ERR: ",'2012 Original'!AV43))</f>
        <v>none</v>
      </c>
      <c r="AW43" s="2" t="str">
        <f>IFERROR(IF(VLOOKUP('2012 Original'!AW43,key_ref,COLUMN(Appointing_Party__2),FALSE)="Agency head",'2012 Appt Party (2)'!AW$1,VLOOKUP('2012 Original'!AW43,key_ref,COLUMN(Appointing_Party__2),FALSE)),CONCATENATE("ERR: ",'2012 Original'!AW43))</f>
        <v>none</v>
      </c>
      <c r="AX43" s="2" t="str">
        <f>IFERROR(IF(VLOOKUP('2012 Original'!AX43,key_ref,COLUMN(Appointing_Party__2),FALSE)="Agency head",'2012 Appt Party (2)'!AX$1,VLOOKUP('2012 Original'!AX43,key_ref,COLUMN(Appointing_Party__2),FALSE)),CONCATENATE("ERR: ",'2012 Original'!AX43))</f>
        <v>none</v>
      </c>
      <c r="AY43" s="2" t="str">
        <f>IFERROR(IF(VLOOKUP('2012 Original'!AY43,key_ref,COLUMN(Appointing_Party__2),FALSE)="Agency head",'2012 Appt Party (2)'!AY$1,VLOOKUP('2012 Original'!AY43,key_ref,COLUMN(Appointing_Party__2),FALSE)),CONCATENATE("ERR: ",'2012 Original'!AY43))</f>
        <v>none</v>
      </c>
      <c r="AZ43" s="2" t="str">
        <f>IFERROR(IF(VLOOKUP('2012 Original'!AZ43,key_ref,COLUMN(Appointing_Party__2),FALSE)="Agency head",'2012 Appt Party (2)'!AZ$1,VLOOKUP('2012 Original'!AZ43,key_ref,COLUMN(Appointing_Party__2),FALSE)),CONCATENATE("ERR: ",'2012 Original'!AZ43))</f>
        <v>none</v>
      </c>
    </row>
    <row r="44" spans="1:52" s="4" customFormat="1">
      <c r="A44" s="3" t="s">
        <v>77</v>
      </c>
      <c r="B44" s="2" t="str">
        <f>IFERROR(IF(VLOOKUP('2012 Original'!B44,key_ref,COLUMN(Appointing_Party__2),FALSE)="Agency head",'2012 Appt Party (2)'!B$1,VLOOKUP('2012 Original'!B44,key_ref,COLUMN(Appointing_Party__2),FALSE)),CONCATENATE("ERR: ",'2012 Original'!B44))</f>
        <v>none</v>
      </c>
      <c r="C44" s="2" t="str">
        <f>IFERROR(IF(VLOOKUP('2012 Original'!C44,key_ref,COLUMN(Appointing_Party__2),FALSE)="Agency head",'2012 Appt Party (2)'!C$1,VLOOKUP('2012 Original'!C44,key_ref,COLUMN(Appointing_Party__2),FALSE)),CONCATENATE("ERR: ",'2012 Original'!C44))</f>
        <v>none</v>
      </c>
      <c r="D44" s="2" t="str">
        <f>IFERROR(IF(VLOOKUP('2012 Original'!D44,key_ref,COLUMN(Appointing_Party__2),FALSE)="Agency head",'2012 Appt Party (2)'!D$1,VLOOKUP('2012 Original'!D44,key_ref,COLUMN(Appointing_Party__2),FALSE)),CONCATENATE("ERR: ",'2012 Original'!D44))</f>
        <v>none</v>
      </c>
      <c r="E44" s="2" t="str">
        <f>IFERROR(IF(VLOOKUP('2012 Original'!E44,key_ref,COLUMN(Appointing_Party__2),FALSE)="Agency head",'2012 Appt Party (2)'!E$1,VLOOKUP('2012 Original'!E44,key_ref,COLUMN(Appointing_Party__2),FALSE)),CONCATENATE("ERR: ",'2012 Original'!E44))</f>
        <v>none</v>
      </c>
      <c r="F44" s="2" t="str">
        <f>IFERROR(IF(VLOOKUP('2012 Original'!F44,key_ref,COLUMN(Appointing_Party__2),FALSE)="Agency head",'2012 Appt Party (2)'!F$1,VLOOKUP('2012 Original'!F44,key_ref,COLUMN(Appointing_Party__2),FALSE)),CONCATENATE("ERR: ",'2012 Original'!F44))</f>
        <v>none</v>
      </c>
      <c r="G44" s="2" t="str">
        <f>IFERROR(IF(VLOOKUP('2012 Original'!G44,key_ref,COLUMN(Appointing_Party__2),FALSE)="Agency head",'2012 Appt Party (2)'!G$1,VLOOKUP('2012 Original'!G44,key_ref,COLUMN(Appointing_Party__2),FALSE)),CONCATENATE("ERR: ",'2012 Original'!G44))</f>
        <v>none</v>
      </c>
      <c r="H44" s="2" t="str">
        <f>IFERROR(IF(VLOOKUP('2012 Original'!H44,key_ref,COLUMN(Appointing_Party__2),FALSE)="Agency head",'2012 Appt Party (2)'!H$1,VLOOKUP('2012 Original'!H44,key_ref,COLUMN(Appointing_Party__2),FALSE)),CONCATENATE("ERR: ",'2012 Original'!H44))</f>
        <v>none</v>
      </c>
      <c r="I44" s="2" t="str">
        <f>IFERROR(IF(VLOOKUP('2012 Original'!I44,key_ref,COLUMN(Appointing_Party__2),FALSE)="Agency head",'2012 Appt Party (2)'!I$1,VLOOKUP('2012 Original'!I44,key_ref,COLUMN(Appointing_Party__2),FALSE)),CONCATENATE("ERR: ",'2012 Original'!I44))</f>
        <v>none</v>
      </c>
      <c r="J44" s="2" t="str">
        <f>IFERROR(IF(VLOOKUP('2012 Original'!J44,key_ref,COLUMN(Appointing_Party__2),FALSE)="Agency head",'2012 Appt Party (2)'!J$1,VLOOKUP('2012 Original'!J44,key_ref,COLUMN(Appointing_Party__2),FALSE)),CONCATENATE("ERR: ",'2012 Original'!J44))</f>
        <v>none</v>
      </c>
      <c r="K44" s="2" t="str">
        <f>IFERROR(IF(VLOOKUP('2012 Original'!K44,key_ref,COLUMN(Appointing_Party__2),FALSE)="Agency head",'2012 Appt Party (2)'!K$1,VLOOKUP('2012 Original'!K44,key_ref,COLUMN(Appointing_Party__2),FALSE)),CONCATENATE("ERR: ",'2012 Original'!K44))</f>
        <v>none</v>
      </c>
      <c r="L44" s="2" t="str">
        <f>IFERROR(IF(VLOOKUP('2012 Original'!L44,key_ref,COLUMN(Appointing_Party__2),FALSE)="Agency head",'2012 Appt Party (2)'!L$1,VLOOKUP('2012 Original'!L44,key_ref,COLUMN(Appointing_Party__2),FALSE)),CONCATENATE("ERR: ",'2012 Original'!L44))</f>
        <v>none</v>
      </c>
      <c r="M44" s="2" t="str">
        <f>IFERROR(IF(VLOOKUP('2012 Original'!M44,key_ref,COLUMN(Appointing_Party__2),FALSE)="Agency head",'2012 Appt Party (2)'!M$1,VLOOKUP('2012 Original'!M44,key_ref,COLUMN(Appointing_Party__2),FALSE)),CONCATENATE("ERR: ",'2012 Original'!M44))</f>
        <v>none</v>
      </c>
      <c r="N44" s="2" t="str">
        <f>IFERROR(IF(VLOOKUP('2012 Original'!N44,key_ref,COLUMN(Appointing_Party__2),FALSE)="Agency head",'2012 Appt Party (2)'!N$1,VLOOKUP('2012 Original'!N44,key_ref,COLUMN(Appointing_Party__2),FALSE)),CONCATENATE("ERR: ",'2012 Original'!N44))</f>
        <v>none</v>
      </c>
      <c r="O44" s="2" t="str">
        <f>IFERROR(IF(VLOOKUP('2012 Original'!O44,key_ref,COLUMN(Appointing_Party__2),FALSE)="Agency head",'2012 Appt Party (2)'!O$1,VLOOKUP('2012 Original'!O44,key_ref,COLUMN(Appointing_Party__2),FALSE)),CONCATENATE("ERR: ",'2012 Original'!O44))</f>
        <v>none</v>
      </c>
      <c r="P44" s="2" t="str">
        <f>IFERROR(IF(VLOOKUP('2012 Original'!P44,key_ref,COLUMN(Appointing_Party__2),FALSE)="Agency head",'2012 Appt Party (2)'!P$1,VLOOKUP('2012 Original'!P44,key_ref,COLUMN(Appointing_Party__2),FALSE)),CONCATENATE("ERR: ",'2012 Original'!P44))</f>
        <v>none</v>
      </c>
      <c r="Q44" s="2" t="str">
        <f>IFERROR(IF(VLOOKUP('2012 Original'!Q44,key_ref,COLUMN(Appointing_Party__2),FALSE)="Agency head",'2012 Appt Party (2)'!Q$1,VLOOKUP('2012 Original'!Q44,key_ref,COLUMN(Appointing_Party__2),FALSE)),CONCATENATE("ERR: ",'2012 Original'!Q44))</f>
        <v>none</v>
      </c>
      <c r="R44" s="2" t="str">
        <f>IFERROR(IF(VLOOKUP('2012 Original'!R44,key_ref,COLUMN(Appointing_Party__2),FALSE)="Agency head",'2012 Appt Party (2)'!R$1,VLOOKUP('2012 Original'!R44,key_ref,COLUMN(Appointing_Party__2),FALSE)),CONCATENATE("ERR: ",'2012 Original'!R44))</f>
        <v>none</v>
      </c>
      <c r="S44" s="2" t="str">
        <f>IFERROR(IF(VLOOKUP('2012 Original'!S44,key_ref,COLUMN(Appointing_Party__2),FALSE)="Agency head",'2012 Appt Party (2)'!S$1,VLOOKUP('2012 Original'!S44,key_ref,COLUMN(Appointing_Party__2),FALSE)),CONCATENATE("ERR: ",'2012 Original'!S44))</f>
        <v>none</v>
      </c>
      <c r="T44" s="2" t="str">
        <f>IFERROR(IF(VLOOKUP('2012 Original'!T44,key_ref,COLUMN(Appointing_Party__2),FALSE)="Agency head",'2012 Appt Party (2)'!T$1,VLOOKUP('2012 Original'!T44,key_ref,COLUMN(Appointing_Party__2),FALSE)),CONCATENATE("ERR: ",'2012 Original'!T44))</f>
        <v>none</v>
      </c>
      <c r="U44" s="2" t="str">
        <f>IFERROR(IF(VLOOKUP('2012 Original'!U44,key_ref,COLUMN(Appointing_Party__2),FALSE)="Agency head",'2012 Appt Party (2)'!U$1,VLOOKUP('2012 Original'!U44,key_ref,COLUMN(Appointing_Party__2),FALSE)),CONCATENATE("ERR: ",'2012 Original'!U44))</f>
        <v>Election Administration</v>
      </c>
      <c r="V44" s="2" t="str">
        <f>IFERROR(IF(VLOOKUP('2012 Original'!V44,key_ref,COLUMN(Appointing_Party__2),FALSE)="Agency head",'2012 Appt Party (2)'!V$1,VLOOKUP('2012 Original'!V44,key_ref,COLUMN(Appointing_Party__2),FALSE)),CONCATENATE("ERR: ",'2012 Original'!V44))</f>
        <v>none</v>
      </c>
      <c r="W44" s="2" t="str">
        <f>IFERROR(IF(VLOOKUP('2012 Original'!W44,key_ref,COLUMN(Appointing_Party__2),FALSE)="Agency head",'2012 Appt Party (2)'!W$1,VLOOKUP('2012 Original'!W44,key_ref,COLUMN(Appointing_Party__2),FALSE)),CONCATENATE("ERR: ",'2012 Original'!W44))</f>
        <v>none</v>
      </c>
      <c r="X44" s="2" t="str">
        <f>IFERROR(IF(VLOOKUP('2012 Original'!X44,key_ref,COLUMN(Appointing_Party__2),FALSE)="Agency head",'2012 Appt Party (2)'!X$1,VLOOKUP('2012 Original'!X44,key_ref,COLUMN(Appointing_Party__2),FALSE)),CONCATENATE("ERR: ",'2012 Original'!X44))</f>
        <v>none</v>
      </c>
      <c r="Y44" s="2" t="str">
        <f>IFERROR(IF(VLOOKUP('2012 Original'!Y44,key_ref,COLUMN(Appointing_Party__2),FALSE)="Agency head",'2012 Appt Party (2)'!Y$1,VLOOKUP('2012 Original'!Y44,key_ref,COLUMN(Appointing_Party__2),FALSE)),CONCATENATE("ERR: ",'2012 Original'!Y44))</f>
        <v>none</v>
      </c>
      <c r="Z44" s="2" t="str">
        <f>IFERROR(IF(VLOOKUP('2012 Original'!Z44,key_ref,COLUMN(Appointing_Party__2),FALSE)="Agency head",'2012 Appt Party (2)'!Z$1,VLOOKUP('2012 Original'!Z44,key_ref,COLUMN(Appointing_Party__2),FALSE)),CONCATENATE("ERR: ",'2012 Original'!Z44))</f>
        <v>none</v>
      </c>
      <c r="AA44" s="2" t="str">
        <f>IFERROR(IF(VLOOKUP('2012 Original'!AA44,key_ref,COLUMN(Appointing_Party__2),FALSE)="Agency head",'2012 Appt Party (2)'!AA$1,VLOOKUP('2012 Original'!AA44,key_ref,COLUMN(Appointing_Party__2),FALSE)),CONCATENATE("ERR: ",'2012 Original'!AA44))</f>
        <v>none</v>
      </c>
      <c r="AB44" s="2" t="str">
        <f>IFERROR(IF(VLOOKUP('2012 Original'!AB44,key_ref,COLUMN(Appointing_Party__2),FALSE)="Agency head",'2012 Appt Party (2)'!AB$1,VLOOKUP('2012 Original'!AB44,key_ref,COLUMN(Appointing_Party__2),FALSE)),CONCATENATE("ERR: ",'2012 Original'!AB44))</f>
        <v>none</v>
      </c>
      <c r="AC44" s="2" t="str">
        <f>IFERROR(IF(VLOOKUP('2012 Original'!AC44,key_ref,COLUMN(Appointing_Party__2),FALSE)="Agency head",'2012 Appt Party (2)'!AC$1,VLOOKUP('2012 Original'!AC44,key_ref,COLUMN(Appointing_Party__2),FALSE)),CONCATENATE("ERR: ",'2012 Original'!AC44))</f>
        <v>none</v>
      </c>
      <c r="AD44" s="2" t="str">
        <f>IFERROR(IF(VLOOKUP('2012 Original'!AD44,key_ref,COLUMN(Appointing_Party__2),FALSE)="Agency head",'2012 Appt Party (2)'!AD$1,VLOOKUP('2012 Original'!AD44,key_ref,COLUMN(Appointing_Party__2),FALSE)),CONCATENATE("ERR: ",'2012 Original'!AD44))</f>
        <v>none</v>
      </c>
      <c r="AE44" s="2" t="str">
        <f>IFERROR(IF(VLOOKUP('2012 Original'!AE44,key_ref,COLUMN(Appointing_Party__2),FALSE)="Agency head",'2012 Appt Party (2)'!AE$1,VLOOKUP('2012 Original'!AE44,key_ref,COLUMN(Appointing_Party__2),FALSE)),CONCATENATE("ERR: ",'2012 Original'!AE44))</f>
        <v>none</v>
      </c>
      <c r="AF44" s="2" t="str">
        <f>IFERROR(IF(VLOOKUP('2012 Original'!AF44,key_ref,COLUMN(Appointing_Party__2),FALSE)="Agency head",'2012 Appt Party (2)'!AF$1,VLOOKUP('2012 Original'!AF44,key_ref,COLUMN(Appointing_Party__2),FALSE)),CONCATENATE("ERR: ",'2012 Original'!AF44))</f>
        <v>none</v>
      </c>
      <c r="AG44" s="2" t="str">
        <f>IFERROR(IF(VLOOKUP('2012 Original'!AG44,key_ref,COLUMN(Appointing_Party__2),FALSE)="Agency head",'2012 Appt Party (2)'!AG$1,VLOOKUP('2012 Original'!AG44,key_ref,COLUMN(Appointing_Party__2),FALSE)),CONCATENATE("ERR: ",'2012 Original'!AG44))</f>
        <v>none</v>
      </c>
      <c r="AH44" s="2" t="str">
        <f>IFERROR(IF(VLOOKUP('2012 Original'!AH44,key_ref,COLUMN(Appointing_Party__2),FALSE)="Agency head",'2012 Appt Party (2)'!AH$1,VLOOKUP('2012 Original'!AH44,key_ref,COLUMN(Appointing_Party__2),FALSE)),CONCATENATE("ERR: ",'2012 Original'!AH44))</f>
        <v>none</v>
      </c>
      <c r="AI44" s="2" t="str">
        <f>IFERROR(IF(VLOOKUP('2012 Original'!AI44,key_ref,COLUMN(Appointing_Party__2),FALSE)="Agency head",'2012 Appt Party (2)'!AI$1,VLOOKUP('2012 Original'!AI44,key_ref,COLUMN(Appointing_Party__2),FALSE)),CONCATENATE("ERR: ",'2012 Original'!AI44))</f>
        <v>none</v>
      </c>
      <c r="AJ44" s="2" t="str">
        <f>IFERROR(IF(VLOOKUP('2012 Original'!AJ44,key_ref,COLUMN(Appointing_Party__2),FALSE)="Agency head",'2012 Appt Party (2)'!AJ$1,VLOOKUP('2012 Original'!AJ44,key_ref,COLUMN(Appointing_Party__2),FALSE)),CONCATENATE("ERR: ",'2012 Original'!AJ44))</f>
        <v>none</v>
      </c>
      <c r="AK44" s="2" t="str">
        <f>IFERROR(IF(VLOOKUP('2012 Original'!AK44,key_ref,COLUMN(Appointing_Party__2),FALSE)="Agency head",'2012 Appt Party (2)'!AK$1,VLOOKUP('2012 Original'!AK44,key_ref,COLUMN(Appointing_Party__2),FALSE)),CONCATENATE("ERR: ",'2012 Original'!AK44))</f>
        <v>none</v>
      </c>
      <c r="AL44" s="2" t="str">
        <f>IFERROR(IF(VLOOKUP('2012 Original'!AL44,key_ref,COLUMN(Appointing_Party__2),FALSE)="Agency head",'2012 Appt Party (2)'!AL$1,VLOOKUP('2012 Original'!AL44,key_ref,COLUMN(Appointing_Party__2),FALSE)),CONCATENATE("ERR: ",'2012 Original'!AL44))</f>
        <v>none</v>
      </c>
      <c r="AM44" s="2" t="str">
        <f>IFERROR(IF(VLOOKUP('2012 Original'!AM44,key_ref,COLUMN(Appointing_Party__2),FALSE)="Agency head",'2012 Appt Party (2)'!AM$1,VLOOKUP('2012 Original'!AM44,key_ref,COLUMN(Appointing_Party__2),FALSE)),CONCATENATE("ERR: ",'2012 Original'!AM44))</f>
        <v>none</v>
      </c>
      <c r="AN44" s="2" t="str">
        <f>IFERROR(IF(VLOOKUP('2012 Original'!AN44,key_ref,COLUMN(Appointing_Party__2),FALSE)="Agency head",'2012 Appt Party (2)'!AN$1,VLOOKUP('2012 Original'!AN44,key_ref,COLUMN(Appointing_Party__2),FALSE)),CONCATENATE("ERR: ",'2012 Original'!AN44))</f>
        <v>none</v>
      </c>
      <c r="AO44" s="2" t="str">
        <f>IFERROR(IF(VLOOKUP('2012 Original'!AO44,key_ref,COLUMN(Appointing_Party__2),FALSE)="Agency head",'2012 Appt Party (2)'!AO$1,VLOOKUP('2012 Original'!AO44,key_ref,COLUMN(Appointing_Party__2),FALSE)),CONCATENATE("ERR: ",'2012 Original'!AO44))</f>
        <v>none</v>
      </c>
      <c r="AP44" s="2" t="str">
        <f>IFERROR(IF(VLOOKUP('2012 Original'!AP44,key_ref,COLUMN(Appointing_Party__2),FALSE)="Agency head",'2012 Appt Party (2)'!AP$1,VLOOKUP('2012 Original'!AP44,key_ref,COLUMN(Appointing_Party__2),FALSE)),CONCATENATE("ERR: ",'2012 Original'!AP44))</f>
        <v>none</v>
      </c>
      <c r="AQ44" s="2" t="str">
        <f>IFERROR(IF(VLOOKUP('2012 Original'!AQ44,key_ref,COLUMN(Appointing_Party__2),FALSE)="Agency head",'2012 Appt Party (2)'!AQ$1,VLOOKUP('2012 Original'!AQ44,key_ref,COLUMN(Appointing_Party__2),FALSE)),CONCATENATE("ERR: ",'2012 Original'!AQ44))</f>
        <v>none</v>
      </c>
      <c r="AR44" s="2" t="str">
        <f>IFERROR(IF(VLOOKUP('2012 Original'!AR44,key_ref,COLUMN(Appointing_Party__2),FALSE)="Agency head",'2012 Appt Party (2)'!AR$1,VLOOKUP('2012 Original'!AR44,key_ref,COLUMN(Appointing_Party__2),FALSE)),CONCATENATE("ERR: ",'2012 Original'!AR44))</f>
        <v>none</v>
      </c>
      <c r="AS44" s="2" t="str">
        <f>IFERROR(IF(VLOOKUP('2012 Original'!AS44,key_ref,COLUMN(Appointing_Party__2),FALSE)="Agency head",'2012 Appt Party (2)'!AS$1,VLOOKUP('2012 Original'!AS44,key_ref,COLUMN(Appointing_Party__2),FALSE)),CONCATENATE("ERR: ",'2012 Original'!AS44))</f>
        <v>none</v>
      </c>
      <c r="AT44" s="2" t="str">
        <f>IFERROR(IF(VLOOKUP('2012 Original'!AT44,key_ref,COLUMN(Appointing_Party__2),FALSE)="Agency head",'2012 Appt Party (2)'!AT$1,VLOOKUP('2012 Original'!AT44,key_ref,COLUMN(Appointing_Party__2),FALSE)),CONCATENATE("ERR: ",'2012 Original'!AT44))</f>
        <v>none</v>
      </c>
      <c r="AU44" s="2" t="str">
        <f>IFERROR(IF(VLOOKUP('2012 Original'!AU44,key_ref,COLUMN(Appointing_Party__2),FALSE)="Agency head",'2012 Appt Party (2)'!AU$1,VLOOKUP('2012 Original'!AU44,key_ref,COLUMN(Appointing_Party__2),FALSE)),CONCATENATE("ERR: ",'2012 Original'!AU44))</f>
        <v>none</v>
      </c>
      <c r="AV44" s="2" t="str">
        <f>IFERROR(IF(VLOOKUP('2012 Original'!AV44,key_ref,COLUMN(Appointing_Party__2),FALSE)="Agency head",'2012 Appt Party (2)'!AV$1,VLOOKUP('2012 Original'!AV44,key_ref,COLUMN(Appointing_Party__2),FALSE)),CONCATENATE("ERR: ",'2012 Original'!AV44))</f>
        <v>none</v>
      </c>
      <c r="AW44" s="2" t="str">
        <f>IFERROR(IF(VLOOKUP('2012 Original'!AW44,key_ref,COLUMN(Appointing_Party__2),FALSE)="Agency head",'2012 Appt Party (2)'!AW$1,VLOOKUP('2012 Original'!AW44,key_ref,COLUMN(Appointing_Party__2),FALSE)),CONCATENATE("ERR: ",'2012 Original'!AW44))</f>
        <v>none</v>
      </c>
      <c r="AX44" s="2" t="str">
        <f>IFERROR(IF(VLOOKUP('2012 Original'!AX44,key_ref,COLUMN(Appointing_Party__2),FALSE)="Agency head",'2012 Appt Party (2)'!AX$1,VLOOKUP('2012 Original'!AX44,key_ref,COLUMN(Appointing_Party__2),FALSE)),CONCATENATE("ERR: ",'2012 Original'!AX44))</f>
        <v>none</v>
      </c>
      <c r="AY44" s="2" t="str">
        <f>IFERROR(IF(VLOOKUP('2012 Original'!AY44,key_ref,COLUMN(Appointing_Party__2),FALSE)="Agency head",'2012 Appt Party (2)'!AY$1,VLOOKUP('2012 Original'!AY44,key_ref,COLUMN(Appointing_Party__2),FALSE)),CONCATENATE("ERR: ",'2012 Original'!AY44))</f>
        <v>none</v>
      </c>
      <c r="AZ44" s="2" t="str">
        <f>IFERROR(IF(VLOOKUP('2012 Original'!AZ44,key_ref,COLUMN(Appointing_Party__2),FALSE)="Agency head",'2012 Appt Party (2)'!AZ$1,VLOOKUP('2012 Original'!AZ44,key_ref,COLUMN(Appointing_Party__2),FALSE)),CONCATENATE("ERR: ",'2012 Original'!AZ44))</f>
        <v>none</v>
      </c>
    </row>
    <row r="45" spans="1:52" s="4" customFormat="1">
      <c r="A45" s="3" t="s">
        <v>78</v>
      </c>
      <c r="B45" s="2" t="str">
        <f>IFERROR(IF(VLOOKUP('2012 Original'!B45,key_ref,COLUMN(Appointing_Party__2),FALSE)="Agency head",'2012 Appt Party (2)'!B$1,VLOOKUP('2012 Original'!B45,key_ref,COLUMN(Appointing_Party__2),FALSE)),CONCATENATE("ERR: ",'2012 Original'!B45))</f>
        <v>none</v>
      </c>
      <c r="C45" s="2" t="str">
        <f>IFERROR(IF(VLOOKUP('2012 Original'!C45,key_ref,COLUMN(Appointing_Party__2),FALSE)="Agency head",'2012 Appt Party (2)'!C$1,VLOOKUP('2012 Original'!C45,key_ref,COLUMN(Appointing_Party__2),FALSE)),CONCATENATE("ERR: ",'2012 Original'!C45))</f>
        <v>none</v>
      </c>
      <c r="D45" s="2" t="str">
        <f>IFERROR(IF(VLOOKUP('2012 Original'!D45,key_ref,COLUMN(Appointing_Party__2),FALSE)="Agency head",'2012 Appt Party (2)'!D$1,VLOOKUP('2012 Original'!D45,key_ref,COLUMN(Appointing_Party__2),FALSE)),CONCATENATE("ERR: ",'2012 Original'!D45))</f>
        <v>none</v>
      </c>
      <c r="E45" s="2" t="str">
        <f>IFERROR(IF(VLOOKUP('2012 Original'!E45,key_ref,COLUMN(Appointing_Party__2),FALSE)="Agency head",'2012 Appt Party (2)'!E$1,VLOOKUP('2012 Original'!E45,key_ref,COLUMN(Appointing_Party__2),FALSE)),CONCATENATE("ERR: ",'2012 Original'!E45))</f>
        <v>none</v>
      </c>
      <c r="F45" s="2" t="str">
        <f>IFERROR(IF(VLOOKUP('2012 Original'!F45,key_ref,COLUMN(Appointing_Party__2),FALSE)="Agency head",'2012 Appt Party (2)'!F$1,VLOOKUP('2012 Original'!F45,key_ref,COLUMN(Appointing_Party__2),FALSE)),CONCATENATE("ERR: ",'2012 Original'!F45))</f>
        <v>none</v>
      </c>
      <c r="G45" s="2" t="str">
        <f>IFERROR(IF(VLOOKUP('2012 Original'!G45,key_ref,COLUMN(Appointing_Party__2),FALSE)="Agency head",'2012 Appt Party (2)'!G$1,VLOOKUP('2012 Original'!G45,key_ref,COLUMN(Appointing_Party__2),FALSE)),CONCATENATE("ERR: ",'2012 Original'!G45))</f>
        <v>none</v>
      </c>
      <c r="H45" s="2" t="str">
        <f>IFERROR(IF(VLOOKUP('2012 Original'!H45,key_ref,COLUMN(Appointing_Party__2),FALSE)="Agency head",'2012 Appt Party (2)'!H$1,VLOOKUP('2012 Original'!H45,key_ref,COLUMN(Appointing_Party__2),FALSE)),CONCATENATE("ERR: ",'2012 Original'!H45))</f>
        <v>none</v>
      </c>
      <c r="I45" s="2" t="str">
        <f>IFERROR(IF(VLOOKUP('2012 Original'!I45,key_ref,COLUMN(Appointing_Party__2),FALSE)="Agency head",'2012 Appt Party (2)'!I$1,VLOOKUP('2012 Original'!I45,key_ref,COLUMN(Appointing_Party__2),FALSE)),CONCATENATE("ERR: ",'2012 Original'!I45))</f>
        <v>none</v>
      </c>
      <c r="J45" s="2" t="str">
        <f>IFERROR(IF(VLOOKUP('2012 Original'!J45,key_ref,COLUMN(Appointing_Party__2),FALSE)="Agency head",'2012 Appt Party (2)'!J$1,VLOOKUP('2012 Original'!J45,key_ref,COLUMN(Appointing_Party__2),FALSE)),CONCATENATE("ERR: ",'2012 Original'!J45))</f>
        <v>none</v>
      </c>
      <c r="K45" s="2" t="str">
        <f>IFERROR(IF(VLOOKUP('2012 Original'!K45,key_ref,COLUMN(Appointing_Party__2),FALSE)="Agency head",'2012 Appt Party (2)'!K$1,VLOOKUP('2012 Original'!K45,key_ref,COLUMN(Appointing_Party__2),FALSE)),CONCATENATE("ERR: ",'2012 Original'!K45))</f>
        <v>none</v>
      </c>
      <c r="L45" s="2" t="str">
        <f>IFERROR(IF(VLOOKUP('2012 Original'!L45,key_ref,COLUMN(Appointing_Party__2),FALSE)="Agency head",'2012 Appt Party (2)'!L$1,VLOOKUP('2012 Original'!L45,key_ref,COLUMN(Appointing_Party__2),FALSE)),CONCATENATE("ERR: ",'2012 Original'!L45))</f>
        <v>none</v>
      </c>
      <c r="M45" s="2" t="str">
        <f>IFERROR(IF(VLOOKUP('2012 Original'!M45,key_ref,COLUMN(Appointing_Party__2),FALSE)="Agency head",'2012 Appt Party (2)'!M$1,VLOOKUP('2012 Original'!M45,key_ref,COLUMN(Appointing_Party__2),FALSE)),CONCATENATE("ERR: ",'2012 Original'!M45))</f>
        <v>none</v>
      </c>
      <c r="N45" s="2" t="str">
        <f>IFERROR(IF(VLOOKUP('2012 Original'!N45,key_ref,COLUMN(Appointing_Party__2),FALSE)="Agency head",'2012 Appt Party (2)'!N$1,VLOOKUP('2012 Original'!N45,key_ref,COLUMN(Appointing_Party__2),FALSE)),CONCATENATE("ERR: ",'2012 Original'!N45))</f>
        <v>none</v>
      </c>
      <c r="O45" s="2" t="str">
        <f>IFERROR(IF(VLOOKUP('2012 Original'!O45,key_ref,COLUMN(Appointing_Party__2),FALSE)="Agency head",'2012 Appt Party (2)'!O$1,VLOOKUP('2012 Original'!O45,key_ref,COLUMN(Appointing_Party__2),FALSE)),CONCATENATE("ERR: ",'2012 Original'!O45))</f>
        <v>none</v>
      </c>
      <c r="P45" s="2" t="str">
        <f>IFERROR(IF(VLOOKUP('2012 Original'!P45,key_ref,COLUMN(Appointing_Party__2),FALSE)="Agency head",'2012 Appt Party (2)'!P$1,VLOOKUP('2012 Original'!P45,key_ref,COLUMN(Appointing_Party__2),FALSE)),CONCATENATE("ERR: ",'2012 Original'!P45))</f>
        <v>none</v>
      </c>
      <c r="Q45" s="2" t="str">
        <f>IFERROR(IF(VLOOKUP('2012 Original'!Q45,key_ref,COLUMN(Appointing_Party__2),FALSE)="Agency head",'2012 Appt Party (2)'!Q$1,VLOOKUP('2012 Original'!Q45,key_ref,COLUMN(Appointing_Party__2),FALSE)),CONCATENATE("ERR: ",'2012 Original'!Q45))</f>
        <v>none</v>
      </c>
      <c r="R45" s="2" t="str">
        <f>IFERROR(IF(VLOOKUP('2012 Original'!R45,key_ref,COLUMN(Appointing_Party__2),FALSE)="Agency head",'2012 Appt Party (2)'!R$1,VLOOKUP('2012 Original'!R45,key_ref,COLUMN(Appointing_Party__2),FALSE)),CONCATENATE("ERR: ",'2012 Original'!R45))</f>
        <v>none</v>
      </c>
      <c r="S45" s="2" t="str">
        <f>IFERROR(IF(VLOOKUP('2012 Original'!S45,key_ref,COLUMN(Appointing_Party__2),FALSE)="Agency head",'2012 Appt Party (2)'!S$1,VLOOKUP('2012 Original'!S45,key_ref,COLUMN(Appointing_Party__2),FALSE)),CONCATENATE("ERR: ",'2012 Original'!S45))</f>
        <v>none</v>
      </c>
      <c r="T45" s="2" t="str">
        <f>IFERROR(IF(VLOOKUP('2012 Original'!T45,key_ref,COLUMN(Appointing_Party__2),FALSE)="Agency head",'2012 Appt Party (2)'!T$1,VLOOKUP('2012 Original'!T45,key_ref,COLUMN(Appointing_Party__2),FALSE)),CONCATENATE("ERR: ",'2012 Original'!T45))</f>
        <v>none</v>
      </c>
      <c r="U45" s="2" t="str">
        <f>IFERROR(IF(VLOOKUP('2012 Original'!U45,key_ref,COLUMN(Appointing_Party__2),FALSE)="Agency head",'2012 Appt Party (2)'!U$1,VLOOKUP('2012 Original'!U45,key_ref,COLUMN(Appointing_Party__2),FALSE)),CONCATENATE("ERR: ",'2012 Original'!U45))</f>
        <v>none</v>
      </c>
      <c r="V45" s="2" t="str">
        <f>IFERROR(IF(VLOOKUP('2012 Original'!V45,key_ref,COLUMN(Appointing_Party__2),FALSE)="Agency head",'2012 Appt Party (2)'!V$1,VLOOKUP('2012 Original'!V45,key_ref,COLUMN(Appointing_Party__2),FALSE)),CONCATENATE("ERR: ",'2012 Original'!V45))</f>
        <v>none</v>
      </c>
      <c r="W45" s="2" t="str">
        <f>IFERROR(IF(VLOOKUP('2012 Original'!W45,key_ref,COLUMN(Appointing_Party__2),FALSE)="Agency head",'2012 Appt Party (2)'!W$1,VLOOKUP('2012 Original'!W45,key_ref,COLUMN(Appointing_Party__2),FALSE)),CONCATENATE("ERR: ",'2012 Original'!W45))</f>
        <v>none</v>
      </c>
      <c r="X45" s="2" t="str">
        <f>IFERROR(IF(VLOOKUP('2012 Original'!X45,key_ref,COLUMN(Appointing_Party__2),FALSE)="Agency head",'2012 Appt Party (2)'!X$1,VLOOKUP('2012 Original'!X45,key_ref,COLUMN(Appointing_Party__2),FALSE)),CONCATENATE("ERR: ",'2012 Original'!X45))</f>
        <v>none</v>
      </c>
      <c r="Y45" s="2" t="str">
        <f>IFERROR(IF(VLOOKUP('2012 Original'!Y45,key_ref,COLUMN(Appointing_Party__2),FALSE)="Agency head",'2012 Appt Party (2)'!Y$1,VLOOKUP('2012 Original'!Y45,key_ref,COLUMN(Appointing_Party__2),FALSE)),CONCATENATE("ERR: ",'2012 Original'!Y45))</f>
        <v>none</v>
      </c>
      <c r="Z45" s="2" t="str">
        <f>IFERROR(IF(VLOOKUP('2012 Original'!Z45,key_ref,COLUMN(Appointing_Party__2),FALSE)="Agency head",'2012 Appt Party (2)'!Z$1,VLOOKUP('2012 Original'!Z45,key_ref,COLUMN(Appointing_Party__2),FALSE)),CONCATENATE("ERR: ",'2012 Original'!Z45))</f>
        <v>none</v>
      </c>
      <c r="AA45" s="2" t="str">
        <f>IFERROR(IF(VLOOKUP('2012 Original'!AA45,key_ref,COLUMN(Appointing_Party__2),FALSE)="Agency head",'2012 Appt Party (2)'!AA$1,VLOOKUP('2012 Original'!AA45,key_ref,COLUMN(Appointing_Party__2),FALSE)),CONCATENATE("ERR: ",'2012 Original'!AA45))</f>
        <v>none</v>
      </c>
      <c r="AB45" s="2" t="str">
        <f>IFERROR(IF(VLOOKUP('2012 Original'!AB45,key_ref,COLUMN(Appointing_Party__2),FALSE)="Agency head",'2012 Appt Party (2)'!AB$1,VLOOKUP('2012 Original'!AB45,key_ref,COLUMN(Appointing_Party__2),FALSE)),CONCATENATE("ERR: ",'2012 Original'!AB45))</f>
        <v>none</v>
      </c>
      <c r="AC45" s="2" t="str">
        <f>IFERROR(IF(VLOOKUP('2012 Original'!AC45,key_ref,COLUMN(Appointing_Party__2),FALSE)="Agency head",'2012 Appt Party (2)'!AC$1,VLOOKUP('2012 Original'!AC45,key_ref,COLUMN(Appointing_Party__2),FALSE)),CONCATENATE("ERR: ",'2012 Original'!AC45))</f>
        <v>none</v>
      </c>
      <c r="AD45" s="2" t="str">
        <f>IFERROR(IF(VLOOKUP('2012 Original'!AD45,key_ref,COLUMN(Appointing_Party__2),FALSE)="Agency head",'2012 Appt Party (2)'!AD$1,VLOOKUP('2012 Original'!AD45,key_ref,COLUMN(Appointing_Party__2),FALSE)),CONCATENATE("ERR: ",'2012 Original'!AD45))</f>
        <v>none</v>
      </c>
      <c r="AE45" s="2" t="str">
        <f>IFERROR(IF(VLOOKUP('2012 Original'!AE45,key_ref,COLUMN(Appointing_Party__2),FALSE)="Agency head",'2012 Appt Party (2)'!AE$1,VLOOKUP('2012 Original'!AE45,key_ref,COLUMN(Appointing_Party__2),FALSE)),CONCATENATE("ERR: ",'2012 Original'!AE45))</f>
        <v>none</v>
      </c>
      <c r="AF45" s="2" t="str">
        <f>IFERROR(IF(VLOOKUP('2012 Original'!AF45,key_ref,COLUMN(Appointing_Party__2),FALSE)="Agency head",'2012 Appt Party (2)'!AF$1,VLOOKUP('2012 Original'!AF45,key_ref,COLUMN(Appointing_Party__2),FALSE)),CONCATENATE("ERR: ",'2012 Original'!AF45))</f>
        <v>none</v>
      </c>
      <c r="AG45" s="2" t="str">
        <f>IFERROR(IF(VLOOKUP('2012 Original'!AG45,key_ref,COLUMN(Appointing_Party__2),FALSE)="Agency head",'2012 Appt Party (2)'!AG$1,VLOOKUP('2012 Original'!AG45,key_ref,COLUMN(Appointing_Party__2),FALSE)),CONCATENATE("ERR: ",'2012 Original'!AG45))</f>
        <v>none</v>
      </c>
      <c r="AH45" s="2" t="str">
        <f>IFERROR(IF(VLOOKUP('2012 Original'!AH45,key_ref,COLUMN(Appointing_Party__2),FALSE)="Agency head",'2012 Appt Party (2)'!AH$1,VLOOKUP('2012 Original'!AH45,key_ref,COLUMN(Appointing_Party__2),FALSE)),CONCATENATE("ERR: ",'2012 Original'!AH45))</f>
        <v>none</v>
      </c>
      <c r="AI45" s="2" t="str">
        <f>IFERROR(IF(VLOOKUP('2012 Original'!AI45,key_ref,COLUMN(Appointing_Party__2),FALSE)="Agency head",'2012 Appt Party (2)'!AI$1,VLOOKUP('2012 Original'!AI45,key_ref,COLUMN(Appointing_Party__2),FALSE)),CONCATENATE("ERR: ",'2012 Original'!AI45))</f>
        <v>none</v>
      </c>
      <c r="AJ45" s="2" t="str">
        <f>IFERROR(IF(VLOOKUP('2012 Original'!AJ45,key_ref,COLUMN(Appointing_Party__2),FALSE)="Agency head",'2012 Appt Party (2)'!AJ$1,VLOOKUP('2012 Original'!AJ45,key_ref,COLUMN(Appointing_Party__2),FALSE)),CONCATENATE("ERR: ",'2012 Original'!AJ45))</f>
        <v>none</v>
      </c>
      <c r="AK45" s="2" t="str">
        <f>IFERROR(IF(VLOOKUP('2012 Original'!AK45,key_ref,COLUMN(Appointing_Party__2),FALSE)="Agency head",'2012 Appt Party (2)'!AK$1,VLOOKUP('2012 Original'!AK45,key_ref,COLUMN(Appointing_Party__2),FALSE)),CONCATENATE("ERR: ",'2012 Original'!AK45))</f>
        <v>none</v>
      </c>
      <c r="AL45" s="2" t="str">
        <f>IFERROR(IF(VLOOKUP('2012 Original'!AL45,key_ref,COLUMN(Appointing_Party__2),FALSE)="Agency head",'2012 Appt Party (2)'!AL$1,VLOOKUP('2012 Original'!AL45,key_ref,COLUMN(Appointing_Party__2),FALSE)),CONCATENATE("ERR: ",'2012 Original'!AL45))</f>
        <v>none</v>
      </c>
      <c r="AM45" s="2" t="str">
        <f>IFERROR(IF(VLOOKUP('2012 Original'!AM45,key_ref,COLUMN(Appointing_Party__2),FALSE)="Agency head",'2012 Appt Party (2)'!AM$1,VLOOKUP('2012 Original'!AM45,key_ref,COLUMN(Appointing_Party__2),FALSE)),CONCATENATE("ERR: ",'2012 Original'!AM45))</f>
        <v>none</v>
      </c>
      <c r="AN45" s="2" t="str">
        <f>IFERROR(IF(VLOOKUP('2012 Original'!AN45,key_ref,COLUMN(Appointing_Party__2),FALSE)="Agency head",'2012 Appt Party (2)'!AN$1,VLOOKUP('2012 Original'!AN45,key_ref,COLUMN(Appointing_Party__2),FALSE)),CONCATENATE("ERR: ",'2012 Original'!AN45))</f>
        <v>none</v>
      </c>
      <c r="AO45" s="2" t="str">
        <f>IFERROR(IF(VLOOKUP('2012 Original'!AO45,key_ref,COLUMN(Appointing_Party__2),FALSE)="Agency head",'2012 Appt Party (2)'!AO$1,VLOOKUP('2012 Original'!AO45,key_ref,COLUMN(Appointing_Party__2),FALSE)),CONCATENATE("ERR: ",'2012 Original'!AO45))</f>
        <v>none</v>
      </c>
      <c r="AP45" s="2" t="str">
        <f>IFERROR(IF(VLOOKUP('2012 Original'!AP45,key_ref,COLUMN(Appointing_Party__2),FALSE)="Agency head",'2012 Appt Party (2)'!AP$1,VLOOKUP('2012 Original'!AP45,key_ref,COLUMN(Appointing_Party__2),FALSE)),CONCATENATE("ERR: ",'2012 Original'!AP45))</f>
        <v>none</v>
      </c>
      <c r="AQ45" s="2" t="str">
        <f>IFERROR(IF(VLOOKUP('2012 Original'!AQ45,key_ref,COLUMN(Appointing_Party__2),FALSE)="Agency head",'2012 Appt Party (2)'!AQ$1,VLOOKUP('2012 Original'!AQ45,key_ref,COLUMN(Appointing_Party__2),FALSE)),CONCATENATE("ERR: ",'2012 Original'!AQ45))</f>
        <v>none</v>
      </c>
      <c r="AR45" s="2" t="str">
        <f>IFERROR(IF(VLOOKUP('2012 Original'!AR45,key_ref,COLUMN(Appointing_Party__2),FALSE)="Agency head",'2012 Appt Party (2)'!AR$1,VLOOKUP('2012 Original'!AR45,key_ref,COLUMN(Appointing_Party__2),FALSE)),CONCATENATE("ERR: ",'2012 Original'!AR45))</f>
        <v>none</v>
      </c>
      <c r="AS45" s="2" t="str">
        <f>IFERROR(IF(VLOOKUP('2012 Original'!AS45,key_ref,COLUMN(Appointing_Party__2),FALSE)="Agency head",'2012 Appt Party (2)'!AS$1,VLOOKUP('2012 Original'!AS45,key_ref,COLUMN(Appointing_Party__2),FALSE)),CONCATENATE("ERR: ",'2012 Original'!AS45))</f>
        <v>none</v>
      </c>
      <c r="AT45" s="2" t="str">
        <f>IFERROR(IF(VLOOKUP('2012 Original'!AT45,key_ref,COLUMN(Appointing_Party__2),FALSE)="Agency head",'2012 Appt Party (2)'!AT$1,VLOOKUP('2012 Original'!AT45,key_ref,COLUMN(Appointing_Party__2),FALSE)),CONCATENATE("ERR: ",'2012 Original'!AT45))</f>
        <v>none</v>
      </c>
      <c r="AU45" s="2" t="str">
        <f>IFERROR(IF(VLOOKUP('2012 Original'!AU45,key_ref,COLUMN(Appointing_Party__2),FALSE)="Agency head",'2012 Appt Party (2)'!AU$1,VLOOKUP('2012 Original'!AU45,key_ref,COLUMN(Appointing_Party__2),FALSE)),CONCATENATE("ERR: ",'2012 Original'!AU45))</f>
        <v>none</v>
      </c>
      <c r="AV45" s="2" t="str">
        <f>IFERROR(IF(VLOOKUP('2012 Original'!AV45,key_ref,COLUMN(Appointing_Party__2),FALSE)="Agency head",'2012 Appt Party (2)'!AV$1,VLOOKUP('2012 Original'!AV45,key_ref,COLUMN(Appointing_Party__2),FALSE)),CONCATENATE("ERR: ",'2012 Original'!AV45))</f>
        <v>none</v>
      </c>
      <c r="AW45" s="2" t="str">
        <f>IFERROR(IF(VLOOKUP('2012 Original'!AW45,key_ref,COLUMN(Appointing_Party__2),FALSE)="Agency head",'2012 Appt Party (2)'!AW$1,VLOOKUP('2012 Original'!AW45,key_ref,COLUMN(Appointing_Party__2),FALSE)),CONCATENATE("ERR: ",'2012 Original'!AW45))</f>
        <v>none</v>
      </c>
      <c r="AX45" s="2" t="str">
        <f>IFERROR(IF(VLOOKUP('2012 Original'!AX45,key_ref,COLUMN(Appointing_Party__2),FALSE)="Agency head",'2012 Appt Party (2)'!AX$1,VLOOKUP('2012 Original'!AX45,key_ref,COLUMN(Appointing_Party__2),FALSE)),CONCATENATE("ERR: ",'2012 Original'!AX45))</f>
        <v>none</v>
      </c>
      <c r="AY45" s="2" t="str">
        <f>IFERROR(IF(VLOOKUP('2012 Original'!AY45,key_ref,COLUMN(Appointing_Party__2),FALSE)="Agency head",'2012 Appt Party (2)'!AY$1,VLOOKUP('2012 Original'!AY45,key_ref,COLUMN(Appointing_Party__2),FALSE)),CONCATENATE("ERR: ",'2012 Original'!AY45))</f>
        <v>none</v>
      </c>
      <c r="AZ45" s="2" t="str">
        <f>IFERROR(IF(VLOOKUP('2012 Original'!AZ45,key_ref,COLUMN(Appointing_Party__2),FALSE)="Agency head",'2012 Appt Party (2)'!AZ$1,VLOOKUP('2012 Original'!AZ45,key_ref,COLUMN(Appointing_Party__2),FALSE)),CONCATENATE("ERR: ",'2012 Original'!AZ45))</f>
        <v>none</v>
      </c>
    </row>
    <row r="46" spans="1:52" s="4" customFormat="1">
      <c r="A46" s="3" t="s">
        <v>79</v>
      </c>
      <c r="B46" s="2" t="str">
        <f>IFERROR(IF(VLOOKUP('2012 Original'!B46,key_ref,COLUMN(Appointing_Party__2),FALSE)="Agency head",'2012 Appt Party (2)'!B$1,VLOOKUP('2012 Original'!B46,key_ref,COLUMN(Appointing_Party__2),FALSE)),CONCATENATE("ERR: ",'2012 Original'!B46))</f>
        <v>none</v>
      </c>
      <c r="C46" s="2" t="str">
        <f>IFERROR(IF(VLOOKUP('2012 Original'!C46,key_ref,COLUMN(Appointing_Party__2),FALSE)="Agency head",'2012 Appt Party (2)'!C$1,VLOOKUP('2012 Original'!C46,key_ref,COLUMN(Appointing_Party__2),FALSE)),CONCATENATE("ERR: ",'2012 Original'!C46))</f>
        <v>none</v>
      </c>
      <c r="D46" s="2" t="str">
        <f>IFERROR(IF(VLOOKUP('2012 Original'!D46,key_ref,COLUMN(Appointing_Party__2),FALSE)="Agency head",'2012 Appt Party (2)'!D$1,VLOOKUP('2012 Original'!D46,key_ref,COLUMN(Appointing_Party__2),FALSE)),CONCATENATE("ERR: ",'2012 Original'!D46))</f>
        <v>none</v>
      </c>
      <c r="E46" s="2" t="str">
        <f>IFERROR(IF(VLOOKUP('2012 Original'!E46,key_ref,COLUMN(Appointing_Party__2),FALSE)="Agency head",'2012 Appt Party (2)'!E$1,VLOOKUP('2012 Original'!E46,key_ref,COLUMN(Appointing_Party__2),FALSE)),CONCATENATE("ERR: ",'2012 Original'!E46))</f>
        <v>none</v>
      </c>
      <c r="F46" s="2" t="str">
        <f>IFERROR(IF(VLOOKUP('2012 Original'!F46,key_ref,COLUMN(Appointing_Party__2),FALSE)="Agency head",'2012 Appt Party (2)'!F$1,VLOOKUP('2012 Original'!F46,key_ref,COLUMN(Appointing_Party__2),FALSE)),CONCATENATE("ERR: ",'2012 Original'!F46))</f>
        <v>none</v>
      </c>
      <c r="G46" s="2" t="str">
        <f>IFERROR(IF(VLOOKUP('2012 Original'!G46,key_ref,COLUMN(Appointing_Party__2),FALSE)="Agency head",'2012 Appt Party (2)'!G$1,VLOOKUP('2012 Original'!G46,key_ref,COLUMN(Appointing_Party__2),FALSE)),CONCATENATE("ERR: ",'2012 Original'!G46))</f>
        <v>none</v>
      </c>
      <c r="H46" s="2" t="str">
        <f>IFERROR(IF(VLOOKUP('2012 Original'!H46,key_ref,COLUMN(Appointing_Party__2),FALSE)="Agency head",'2012 Appt Party (2)'!H$1,VLOOKUP('2012 Original'!H46,key_ref,COLUMN(Appointing_Party__2),FALSE)),CONCATENATE("ERR: ",'2012 Original'!H46))</f>
        <v>none</v>
      </c>
      <c r="I46" s="2" t="str">
        <f>IFERROR(IF(VLOOKUP('2012 Original'!I46,key_ref,COLUMN(Appointing_Party__2),FALSE)="Agency head",'2012 Appt Party (2)'!I$1,VLOOKUP('2012 Original'!I46,key_ref,COLUMN(Appointing_Party__2),FALSE)),CONCATENATE("ERR: ",'2012 Original'!I46))</f>
        <v>none</v>
      </c>
      <c r="J46" s="2" t="str">
        <f>IFERROR(IF(VLOOKUP('2012 Original'!J46,key_ref,COLUMN(Appointing_Party__2),FALSE)="Agency head",'2012 Appt Party (2)'!J$1,VLOOKUP('2012 Original'!J46,key_ref,COLUMN(Appointing_Party__2),FALSE)),CONCATENATE("ERR: ",'2012 Original'!J46))</f>
        <v>none</v>
      </c>
      <c r="K46" s="2" t="str">
        <f>IFERROR(IF(VLOOKUP('2012 Original'!K46,key_ref,COLUMN(Appointing_Party__2),FALSE)="Agency head",'2012 Appt Party (2)'!K$1,VLOOKUP('2012 Original'!K46,key_ref,COLUMN(Appointing_Party__2),FALSE)),CONCATENATE("ERR: ",'2012 Original'!K46))</f>
        <v>none</v>
      </c>
      <c r="L46" s="2" t="str">
        <f>IFERROR(IF(VLOOKUP('2012 Original'!L46,key_ref,COLUMN(Appointing_Party__2),FALSE)="Agency head",'2012 Appt Party (2)'!L$1,VLOOKUP('2012 Original'!L46,key_ref,COLUMN(Appointing_Party__2),FALSE)),CONCATENATE("ERR: ",'2012 Original'!L46))</f>
        <v>none</v>
      </c>
      <c r="M46" s="2" t="str">
        <f>IFERROR(IF(VLOOKUP('2012 Original'!M46,key_ref,COLUMN(Appointing_Party__2),FALSE)="Agency head",'2012 Appt Party (2)'!M$1,VLOOKUP('2012 Original'!M46,key_ref,COLUMN(Appointing_Party__2),FALSE)),CONCATENATE("ERR: ",'2012 Original'!M46))</f>
        <v>none</v>
      </c>
      <c r="N46" s="2" t="str">
        <f>IFERROR(IF(VLOOKUP('2012 Original'!N46,key_ref,COLUMN(Appointing_Party__2),FALSE)="Agency head",'2012 Appt Party (2)'!N$1,VLOOKUP('2012 Original'!N46,key_ref,COLUMN(Appointing_Party__2),FALSE)),CONCATENATE("ERR: ",'2012 Original'!N46))</f>
        <v>none</v>
      </c>
      <c r="O46" s="2" t="str">
        <f>IFERROR(IF(VLOOKUP('2012 Original'!O46,key_ref,COLUMN(Appointing_Party__2),FALSE)="Agency head",'2012 Appt Party (2)'!O$1,VLOOKUP('2012 Original'!O46,key_ref,COLUMN(Appointing_Party__2),FALSE)),CONCATENATE("ERR: ",'2012 Original'!O46))</f>
        <v>none</v>
      </c>
      <c r="P46" s="2" t="str">
        <f>IFERROR(IF(VLOOKUP('2012 Original'!P46,key_ref,COLUMN(Appointing_Party__2),FALSE)="Agency head",'2012 Appt Party (2)'!P$1,VLOOKUP('2012 Original'!P46,key_ref,COLUMN(Appointing_Party__2),FALSE)),CONCATENATE("ERR: ",'2012 Original'!P46))</f>
        <v>none</v>
      </c>
      <c r="Q46" s="2" t="str">
        <f>IFERROR(IF(VLOOKUP('2012 Original'!Q46,key_ref,COLUMN(Appointing_Party__2),FALSE)="Agency head",'2012 Appt Party (2)'!Q$1,VLOOKUP('2012 Original'!Q46,key_ref,COLUMN(Appointing_Party__2),FALSE)),CONCATENATE("ERR: ",'2012 Original'!Q46))</f>
        <v>none</v>
      </c>
      <c r="R46" s="2" t="str">
        <f>IFERROR(IF(VLOOKUP('2012 Original'!R46,key_ref,COLUMN(Appointing_Party__2),FALSE)="Agency head",'2012 Appt Party (2)'!R$1,VLOOKUP('2012 Original'!R46,key_ref,COLUMN(Appointing_Party__2),FALSE)),CONCATENATE("ERR: ",'2012 Original'!R46))</f>
        <v>none</v>
      </c>
      <c r="S46" s="2" t="str">
        <f>IFERROR(IF(VLOOKUP('2012 Original'!S46,key_ref,COLUMN(Appointing_Party__2),FALSE)="Agency head",'2012 Appt Party (2)'!S$1,VLOOKUP('2012 Original'!S46,key_ref,COLUMN(Appointing_Party__2),FALSE)),CONCATENATE("ERR: ",'2012 Original'!S46))</f>
        <v>none</v>
      </c>
      <c r="T46" s="2" t="str">
        <f>IFERROR(IF(VLOOKUP('2012 Original'!T46,key_ref,COLUMN(Appointing_Party__2),FALSE)="Agency head",'2012 Appt Party (2)'!T$1,VLOOKUP('2012 Original'!T46,key_ref,COLUMN(Appointing_Party__2),FALSE)),CONCATENATE("ERR: ",'2012 Original'!T46))</f>
        <v>none</v>
      </c>
      <c r="U46" s="2" t="str">
        <f>IFERROR(IF(VLOOKUP('2012 Original'!U46,key_ref,COLUMN(Appointing_Party__2),FALSE)="Agency head",'2012 Appt Party (2)'!U$1,VLOOKUP('2012 Original'!U46,key_ref,COLUMN(Appointing_Party__2),FALSE)),CONCATENATE("ERR: ",'2012 Original'!U46))</f>
        <v>none</v>
      </c>
      <c r="V46" s="2" t="str">
        <f>IFERROR(IF(VLOOKUP('2012 Original'!V46,key_ref,COLUMN(Appointing_Party__2),FALSE)="Agency head",'2012 Appt Party (2)'!V$1,VLOOKUP('2012 Original'!V46,key_ref,COLUMN(Appointing_Party__2),FALSE)),CONCATENATE("ERR: ",'2012 Original'!V46))</f>
        <v>none</v>
      </c>
      <c r="W46" s="2" t="str">
        <f>IFERROR(IF(VLOOKUP('2012 Original'!W46,key_ref,COLUMN(Appointing_Party__2),FALSE)="Agency head",'2012 Appt Party (2)'!W$1,VLOOKUP('2012 Original'!W46,key_ref,COLUMN(Appointing_Party__2),FALSE)),CONCATENATE("ERR: ",'2012 Original'!W46))</f>
        <v>none</v>
      </c>
      <c r="X46" s="2" t="str">
        <f>IFERROR(IF(VLOOKUP('2012 Original'!X46,key_ref,COLUMN(Appointing_Party__2),FALSE)="Agency head",'2012 Appt Party (2)'!X$1,VLOOKUP('2012 Original'!X46,key_ref,COLUMN(Appointing_Party__2),FALSE)),CONCATENATE("ERR: ",'2012 Original'!X46))</f>
        <v>none</v>
      </c>
      <c r="Y46" s="2" t="str">
        <f>IFERROR(IF(VLOOKUP('2012 Original'!Y46,key_ref,COLUMN(Appointing_Party__2),FALSE)="Agency head",'2012 Appt Party (2)'!Y$1,VLOOKUP('2012 Original'!Y46,key_ref,COLUMN(Appointing_Party__2),FALSE)),CONCATENATE("ERR: ",'2012 Original'!Y46))</f>
        <v>none</v>
      </c>
      <c r="Z46" s="2" t="str">
        <f>IFERROR(IF(VLOOKUP('2012 Original'!Z46,key_ref,COLUMN(Appointing_Party__2),FALSE)="Agency head",'2012 Appt Party (2)'!Z$1,VLOOKUP('2012 Original'!Z46,key_ref,COLUMN(Appointing_Party__2),FALSE)),CONCATENATE("ERR: ",'2012 Original'!Z46))</f>
        <v>none</v>
      </c>
      <c r="AA46" s="2" t="str">
        <f>IFERROR(IF(VLOOKUP('2012 Original'!AA46,key_ref,COLUMN(Appointing_Party__2),FALSE)="Agency head",'2012 Appt Party (2)'!AA$1,VLOOKUP('2012 Original'!AA46,key_ref,COLUMN(Appointing_Party__2),FALSE)),CONCATENATE("ERR: ",'2012 Original'!AA46))</f>
        <v>none</v>
      </c>
      <c r="AB46" s="2" t="str">
        <f>IFERROR(IF(VLOOKUP('2012 Original'!AB46,key_ref,COLUMN(Appointing_Party__2),FALSE)="Agency head",'2012 Appt Party (2)'!AB$1,VLOOKUP('2012 Original'!AB46,key_ref,COLUMN(Appointing_Party__2),FALSE)),CONCATENATE("ERR: ",'2012 Original'!AB46))</f>
        <v>none</v>
      </c>
      <c r="AC46" s="2" t="str">
        <f>IFERROR(IF(VLOOKUP('2012 Original'!AC46,key_ref,COLUMN(Appointing_Party__2),FALSE)="Agency head",'2012 Appt Party (2)'!AC$1,VLOOKUP('2012 Original'!AC46,key_ref,COLUMN(Appointing_Party__2),FALSE)),CONCATENATE("ERR: ",'2012 Original'!AC46))</f>
        <v>none</v>
      </c>
      <c r="AD46" s="2" t="str">
        <f>IFERROR(IF(VLOOKUP('2012 Original'!AD46,key_ref,COLUMN(Appointing_Party__2),FALSE)="Agency head",'2012 Appt Party (2)'!AD$1,VLOOKUP('2012 Original'!AD46,key_ref,COLUMN(Appointing_Party__2),FALSE)),CONCATENATE("ERR: ",'2012 Original'!AD46))</f>
        <v>none</v>
      </c>
      <c r="AE46" s="2" t="str">
        <f>IFERROR(IF(VLOOKUP('2012 Original'!AE46,key_ref,COLUMN(Appointing_Party__2),FALSE)="Agency head",'2012 Appt Party (2)'!AE$1,VLOOKUP('2012 Original'!AE46,key_ref,COLUMN(Appointing_Party__2),FALSE)),CONCATENATE("ERR: ",'2012 Original'!AE46))</f>
        <v>none</v>
      </c>
      <c r="AF46" s="2" t="str">
        <f>IFERROR(IF(VLOOKUP('2012 Original'!AF46,key_ref,COLUMN(Appointing_Party__2),FALSE)="Agency head",'2012 Appt Party (2)'!AF$1,VLOOKUP('2012 Original'!AF46,key_ref,COLUMN(Appointing_Party__2),FALSE)),CONCATENATE("ERR: ",'2012 Original'!AF46))</f>
        <v>none</v>
      </c>
      <c r="AG46" s="2" t="str">
        <f>IFERROR(IF(VLOOKUP('2012 Original'!AG46,key_ref,COLUMN(Appointing_Party__2),FALSE)="Agency head",'2012 Appt Party (2)'!AG$1,VLOOKUP('2012 Original'!AG46,key_ref,COLUMN(Appointing_Party__2),FALSE)),CONCATENATE("ERR: ",'2012 Original'!AG46))</f>
        <v>none</v>
      </c>
      <c r="AH46" s="2" t="str">
        <f>IFERROR(IF(VLOOKUP('2012 Original'!AH46,key_ref,COLUMN(Appointing_Party__2),FALSE)="Agency head",'2012 Appt Party (2)'!AH$1,VLOOKUP('2012 Original'!AH46,key_ref,COLUMN(Appointing_Party__2),FALSE)),CONCATENATE("ERR: ",'2012 Original'!AH46))</f>
        <v>none</v>
      </c>
      <c r="AI46" s="2" t="str">
        <f>IFERROR(IF(VLOOKUP('2012 Original'!AI46,key_ref,COLUMN(Appointing_Party__2),FALSE)="Agency head",'2012 Appt Party (2)'!AI$1,VLOOKUP('2012 Original'!AI46,key_ref,COLUMN(Appointing_Party__2),FALSE)),CONCATENATE("ERR: ",'2012 Original'!AI46))</f>
        <v>none</v>
      </c>
      <c r="AJ46" s="2" t="str">
        <f>IFERROR(IF(VLOOKUP('2012 Original'!AJ46,key_ref,COLUMN(Appointing_Party__2),FALSE)="Agency head",'2012 Appt Party (2)'!AJ$1,VLOOKUP('2012 Original'!AJ46,key_ref,COLUMN(Appointing_Party__2),FALSE)),CONCATENATE("ERR: ",'2012 Original'!AJ46))</f>
        <v>none</v>
      </c>
      <c r="AK46" s="2" t="str">
        <f>IFERROR(IF(VLOOKUP('2012 Original'!AK46,key_ref,COLUMN(Appointing_Party__2),FALSE)="Agency head",'2012 Appt Party (2)'!AK$1,VLOOKUP('2012 Original'!AK46,key_ref,COLUMN(Appointing_Party__2),FALSE)),CONCATENATE("ERR: ",'2012 Original'!AK46))</f>
        <v>none</v>
      </c>
      <c r="AL46" s="2" t="str">
        <f>IFERROR(IF(VLOOKUP('2012 Original'!AL46,key_ref,COLUMN(Appointing_Party__2),FALSE)="Agency head",'2012 Appt Party (2)'!AL$1,VLOOKUP('2012 Original'!AL46,key_ref,COLUMN(Appointing_Party__2),FALSE)),CONCATENATE("ERR: ",'2012 Original'!AL46))</f>
        <v>none</v>
      </c>
      <c r="AM46" s="2" t="str">
        <f>IFERROR(IF(VLOOKUP('2012 Original'!AM46,key_ref,COLUMN(Appointing_Party__2),FALSE)="Agency head",'2012 Appt Party (2)'!AM$1,VLOOKUP('2012 Original'!AM46,key_ref,COLUMN(Appointing_Party__2),FALSE)),CONCATENATE("ERR: ",'2012 Original'!AM46))</f>
        <v>none</v>
      </c>
      <c r="AN46" s="2" t="str">
        <f>IFERROR(IF(VLOOKUP('2012 Original'!AN46,key_ref,COLUMN(Appointing_Party__2),FALSE)="Agency head",'2012 Appt Party (2)'!AN$1,VLOOKUP('2012 Original'!AN46,key_ref,COLUMN(Appointing_Party__2),FALSE)),CONCATENATE("ERR: ",'2012 Original'!AN46))</f>
        <v>none</v>
      </c>
      <c r="AO46" s="2" t="str">
        <f>IFERROR(IF(VLOOKUP('2012 Original'!AO46,key_ref,COLUMN(Appointing_Party__2),FALSE)="Agency head",'2012 Appt Party (2)'!AO$1,VLOOKUP('2012 Original'!AO46,key_ref,COLUMN(Appointing_Party__2),FALSE)),CONCATENATE("ERR: ",'2012 Original'!AO46))</f>
        <v>none</v>
      </c>
      <c r="AP46" s="2" t="str">
        <f>IFERROR(IF(VLOOKUP('2012 Original'!AP46,key_ref,COLUMN(Appointing_Party__2),FALSE)="Agency head",'2012 Appt Party (2)'!AP$1,VLOOKUP('2012 Original'!AP46,key_ref,COLUMN(Appointing_Party__2),FALSE)),CONCATENATE("ERR: ",'2012 Original'!AP46))</f>
        <v>none</v>
      </c>
      <c r="AQ46" s="2" t="str">
        <f>IFERROR(IF(VLOOKUP('2012 Original'!AQ46,key_ref,COLUMN(Appointing_Party__2),FALSE)="Agency head",'2012 Appt Party (2)'!AQ$1,VLOOKUP('2012 Original'!AQ46,key_ref,COLUMN(Appointing_Party__2),FALSE)),CONCATENATE("ERR: ",'2012 Original'!AQ46))</f>
        <v>none</v>
      </c>
      <c r="AR46" s="2" t="str">
        <f>IFERROR(IF(VLOOKUP('2012 Original'!AR46,key_ref,COLUMN(Appointing_Party__2),FALSE)="Agency head",'2012 Appt Party (2)'!AR$1,VLOOKUP('2012 Original'!AR46,key_ref,COLUMN(Appointing_Party__2),FALSE)),CONCATENATE("ERR: ",'2012 Original'!AR46))</f>
        <v>none</v>
      </c>
      <c r="AS46" s="2" t="str">
        <f>IFERROR(IF(VLOOKUP('2012 Original'!AS46,key_ref,COLUMN(Appointing_Party__2),FALSE)="Agency head",'2012 Appt Party (2)'!AS$1,VLOOKUP('2012 Original'!AS46,key_ref,COLUMN(Appointing_Party__2),FALSE)),CONCATENATE("ERR: ",'2012 Original'!AS46))</f>
        <v>none</v>
      </c>
      <c r="AT46" s="2" t="str">
        <f>IFERROR(IF(VLOOKUP('2012 Original'!AT46,key_ref,COLUMN(Appointing_Party__2),FALSE)="Agency head",'2012 Appt Party (2)'!AT$1,VLOOKUP('2012 Original'!AT46,key_ref,COLUMN(Appointing_Party__2),FALSE)),CONCATENATE("ERR: ",'2012 Original'!AT46))</f>
        <v>none</v>
      </c>
      <c r="AU46" s="2" t="str">
        <f>IFERROR(IF(VLOOKUP('2012 Original'!AU46,key_ref,COLUMN(Appointing_Party__2),FALSE)="Agency head",'2012 Appt Party (2)'!AU$1,VLOOKUP('2012 Original'!AU46,key_ref,COLUMN(Appointing_Party__2),FALSE)),CONCATENATE("ERR: ",'2012 Original'!AU46))</f>
        <v>none</v>
      </c>
      <c r="AV46" s="2" t="str">
        <f>IFERROR(IF(VLOOKUP('2012 Original'!AV46,key_ref,COLUMN(Appointing_Party__2),FALSE)="Agency head",'2012 Appt Party (2)'!AV$1,VLOOKUP('2012 Original'!AV46,key_ref,COLUMN(Appointing_Party__2),FALSE)),CONCATENATE("ERR: ",'2012 Original'!AV46))</f>
        <v>none</v>
      </c>
      <c r="AW46" s="2" t="str">
        <f>IFERROR(IF(VLOOKUP('2012 Original'!AW46,key_ref,COLUMN(Appointing_Party__2),FALSE)="Agency head",'2012 Appt Party (2)'!AW$1,VLOOKUP('2012 Original'!AW46,key_ref,COLUMN(Appointing_Party__2),FALSE)),CONCATENATE("ERR: ",'2012 Original'!AW46))</f>
        <v>none</v>
      </c>
      <c r="AX46" s="2" t="str">
        <f>IFERROR(IF(VLOOKUP('2012 Original'!AX46,key_ref,COLUMN(Appointing_Party__2),FALSE)="Agency head",'2012 Appt Party (2)'!AX$1,VLOOKUP('2012 Original'!AX46,key_ref,COLUMN(Appointing_Party__2),FALSE)),CONCATENATE("ERR: ",'2012 Original'!AX46))</f>
        <v>none</v>
      </c>
      <c r="AY46" s="2" t="str">
        <f>IFERROR(IF(VLOOKUP('2012 Original'!AY46,key_ref,COLUMN(Appointing_Party__2),FALSE)="Agency head",'2012 Appt Party (2)'!AY$1,VLOOKUP('2012 Original'!AY46,key_ref,COLUMN(Appointing_Party__2),FALSE)),CONCATENATE("ERR: ",'2012 Original'!AY46))</f>
        <v>none</v>
      </c>
      <c r="AZ46" s="2" t="str">
        <f>IFERROR(IF(VLOOKUP('2012 Original'!AZ46,key_ref,COLUMN(Appointing_Party__2),FALSE)="Agency head",'2012 Appt Party (2)'!AZ$1,VLOOKUP('2012 Original'!AZ46,key_ref,COLUMN(Appointing_Party__2),FALSE)),CONCATENATE("ERR: ",'2012 Original'!AZ46))</f>
        <v>none</v>
      </c>
    </row>
    <row r="47" spans="1:52" s="4" customFormat="1">
      <c r="A47" s="3" t="s">
        <v>80</v>
      </c>
      <c r="B47" s="2" t="str">
        <f>IFERROR(IF(VLOOKUP('2012 Original'!B47,key_ref,COLUMN(Appointing_Party__2),FALSE)="Agency head",'2012 Appt Party (2)'!B$1,VLOOKUP('2012 Original'!B47,key_ref,COLUMN(Appointing_Party__2),FALSE)),CONCATENATE("ERR: ",'2012 Original'!B47))</f>
        <v>none</v>
      </c>
      <c r="C47" s="2" t="str">
        <f>IFERROR(IF(VLOOKUP('2012 Original'!C47,key_ref,COLUMN(Appointing_Party__2),FALSE)="Agency head",'2012 Appt Party (2)'!C$1,VLOOKUP('2012 Original'!C47,key_ref,COLUMN(Appointing_Party__2),FALSE)),CONCATENATE("ERR: ",'2012 Original'!C47))</f>
        <v>none</v>
      </c>
      <c r="D47" s="2" t="str">
        <f>IFERROR(IF(VLOOKUP('2012 Original'!D47,key_ref,COLUMN(Appointing_Party__2),FALSE)="Agency head",'2012 Appt Party (2)'!D$1,VLOOKUP('2012 Original'!D47,key_ref,COLUMN(Appointing_Party__2),FALSE)),CONCATENATE("ERR: ",'2012 Original'!D47))</f>
        <v>none</v>
      </c>
      <c r="E47" s="2" t="str">
        <f>IFERROR(IF(VLOOKUP('2012 Original'!E47,key_ref,COLUMN(Appointing_Party__2),FALSE)="Agency head",'2012 Appt Party (2)'!E$1,VLOOKUP('2012 Original'!E47,key_ref,COLUMN(Appointing_Party__2),FALSE)),CONCATENATE("ERR: ",'2012 Original'!E47))</f>
        <v>none</v>
      </c>
      <c r="F47" s="2" t="str">
        <f>IFERROR(IF(VLOOKUP('2012 Original'!F47,key_ref,COLUMN(Appointing_Party__2),FALSE)="Agency head",'2012 Appt Party (2)'!F$1,VLOOKUP('2012 Original'!F47,key_ref,COLUMN(Appointing_Party__2),FALSE)),CONCATENATE("ERR: ",'2012 Original'!F47))</f>
        <v>none</v>
      </c>
      <c r="G47" s="2" t="str">
        <f>IFERROR(IF(VLOOKUP('2012 Original'!G47,key_ref,COLUMN(Appointing_Party__2),FALSE)="Agency head",'2012 Appt Party (2)'!G$1,VLOOKUP('2012 Original'!G47,key_ref,COLUMN(Appointing_Party__2),FALSE)),CONCATENATE("ERR: ",'2012 Original'!G47))</f>
        <v>none</v>
      </c>
      <c r="H47" s="2" t="str">
        <f>IFERROR(IF(VLOOKUP('2012 Original'!H47,key_ref,COLUMN(Appointing_Party__2),FALSE)="Agency head",'2012 Appt Party (2)'!H$1,VLOOKUP('2012 Original'!H47,key_ref,COLUMN(Appointing_Party__2),FALSE)),CONCATENATE("ERR: ",'2012 Original'!H47))</f>
        <v>none</v>
      </c>
      <c r="I47" s="2" t="str">
        <f>IFERROR(IF(VLOOKUP('2012 Original'!I47,key_ref,COLUMN(Appointing_Party__2),FALSE)="Agency head",'2012 Appt Party (2)'!I$1,VLOOKUP('2012 Original'!I47,key_ref,COLUMN(Appointing_Party__2),FALSE)),CONCATENATE("ERR: ",'2012 Original'!I47))</f>
        <v>none</v>
      </c>
      <c r="J47" s="2" t="str">
        <f>IFERROR(IF(VLOOKUP('2012 Original'!J47,key_ref,COLUMN(Appointing_Party__2),FALSE)="Agency head",'2012 Appt Party (2)'!J$1,VLOOKUP('2012 Original'!J47,key_ref,COLUMN(Appointing_Party__2),FALSE)),CONCATENATE("ERR: ",'2012 Original'!J47))</f>
        <v>none</v>
      </c>
      <c r="K47" s="2" t="str">
        <f>IFERROR(IF(VLOOKUP('2012 Original'!K47,key_ref,COLUMN(Appointing_Party__2),FALSE)="Agency head",'2012 Appt Party (2)'!K$1,VLOOKUP('2012 Original'!K47,key_ref,COLUMN(Appointing_Party__2),FALSE)),CONCATENATE("ERR: ",'2012 Original'!K47))</f>
        <v>none</v>
      </c>
      <c r="L47" s="2" t="str">
        <f>IFERROR(IF(VLOOKUP('2012 Original'!L47,key_ref,COLUMN(Appointing_Party__2),FALSE)="Agency head",'2012 Appt Party (2)'!L$1,VLOOKUP('2012 Original'!L47,key_ref,COLUMN(Appointing_Party__2),FALSE)),CONCATENATE("ERR: ",'2012 Original'!L47))</f>
        <v>none</v>
      </c>
      <c r="M47" s="2" t="str">
        <f>IFERROR(IF(VLOOKUP('2012 Original'!M47,key_ref,COLUMN(Appointing_Party__2),FALSE)="Agency head",'2012 Appt Party (2)'!M$1,VLOOKUP('2012 Original'!M47,key_ref,COLUMN(Appointing_Party__2),FALSE)),CONCATENATE("ERR: ",'2012 Original'!M47))</f>
        <v>none</v>
      </c>
      <c r="N47" s="2" t="str">
        <f>IFERROR(IF(VLOOKUP('2012 Original'!N47,key_ref,COLUMN(Appointing_Party__2),FALSE)="Agency head",'2012 Appt Party (2)'!N$1,VLOOKUP('2012 Original'!N47,key_ref,COLUMN(Appointing_Party__2),FALSE)),CONCATENATE("ERR: ",'2012 Original'!N47))</f>
        <v>none</v>
      </c>
      <c r="O47" s="2" t="str">
        <f>IFERROR(IF(VLOOKUP('2012 Original'!O47,key_ref,COLUMN(Appointing_Party__2),FALSE)="Agency head",'2012 Appt Party (2)'!O$1,VLOOKUP('2012 Original'!O47,key_ref,COLUMN(Appointing_Party__2),FALSE)),CONCATENATE("ERR: ",'2012 Original'!O47))</f>
        <v>none</v>
      </c>
      <c r="P47" s="2" t="str">
        <f>IFERROR(IF(VLOOKUP('2012 Original'!P47,key_ref,COLUMN(Appointing_Party__2),FALSE)="Agency head",'2012 Appt Party (2)'!P$1,VLOOKUP('2012 Original'!P47,key_ref,COLUMN(Appointing_Party__2),FALSE)),CONCATENATE("ERR: ",'2012 Original'!P47))</f>
        <v>none</v>
      </c>
      <c r="Q47" s="2" t="str">
        <f>IFERROR(IF(VLOOKUP('2012 Original'!Q47,key_ref,COLUMN(Appointing_Party__2),FALSE)="Agency head",'2012 Appt Party (2)'!Q$1,VLOOKUP('2012 Original'!Q47,key_ref,COLUMN(Appointing_Party__2),FALSE)),CONCATENATE("ERR: ",'2012 Original'!Q47))</f>
        <v>none</v>
      </c>
      <c r="R47" s="2" t="str">
        <f>IFERROR(IF(VLOOKUP('2012 Original'!R47,key_ref,COLUMN(Appointing_Party__2),FALSE)="Agency head",'2012 Appt Party (2)'!R$1,VLOOKUP('2012 Original'!R47,key_ref,COLUMN(Appointing_Party__2),FALSE)),CONCATENATE("ERR: ",'2012 Original'!R47))</f>
        <v>none</v>
      </c>
      <c r="S47" s="2" t="str">
        <f>IFERROR(IF(VLOOKUP('2012 Original'!S47,key_ref,COLUMN(Appointing_Party__2),FALSE)="Agency head",'2012 Appt Party (2)'!S$1,VLOOKUP('2012 Original'!S47,key_ref,COLUMN(Appointing_Party__2),FALSE)),CONCATENATE("ERR: ",'2012 Original'!S47))</f>
        <v>none</v>
      </c>
      <c r="T47" s="2" t="str">
        <f>IFERROR(IF(VLOOKUP('2012 Original'!T47,key_ref,COLUMN(Appointing_Party__2),FALSE)="Agency head",'2012 Appt Party (2)'!T$1,VLOOKUP('2012 Original'!T47,key_ref,COLUMN(Appointing_Party__2),FALSE)),CONCATENATE("ERR: ",'2012 Original'!T47))</f>
        <v>none</v>
      </c>
      <c r="U47" s="2" t="str">
        <f>IFERROR(IF(VLOOKUP('2012 Original'!U47,key_ref,COLUMN(Appointing_Party__2),FALSE)="Agency head",'2012 Appt Party (2)'!U$1,VLOOKUP('2012 Original'!U47,key_ref,COLUMN(Appointing_Party__2),FALSE)),CONCATENATE("ERR: ",'2012 Original'!U47))</f>
        <v>none</v>
      </c>
      <c r="V47" s="2" t="str">
        <f>IFERROR(IF(VLOOKUP('2012 Original'!V47,key_ref,COLUMN(Appointing_Party__2),FALSE)="Agency head",'2012 Appt Party (2)'!V$1,VLOOKUP('2012 Original'!V47,key_ref,COLUMN(Appointing_Party__2),FALSE)),CONCATENATE("ERR: ",'2012 Original'!V47))</f>
        <v>none</v>
      </c>
      <c r="W47" s="2" t="str">
        <f>IFERROR(IF(VLOOKUP('2012 Original'!W47,key_ref,COLUMN(Appointing_Party__2),FALSE)="Agency head",'2012 Appt Party (2)'!W$1,VLOOKUP('2012 Original'!W47,key_ref,COLUMN(Appointing_Party__2),FALSE)),CONCATENATE("ERR: ",'2012 Original'!W47))</f>
        <v>none</v>
      </c>
      <c r="X47" s="2" t="str">
        <f>IFERROR(IF(VLOOKUP('2012 Original'!X47,key_ref,COLUMN(Appointing_Party__2),FALSE)="Agency head",'2012 Appt Party (2)'!X$1,VLOOKUP('2012 Original'!X47,key_ref,COLUMN(Appointing_Party__2),FALSE)),CONCATENATE("ERR: ",'2012 Original'!X47))</f>
        <v>none</v>
      </c>
      <c r="Y47" s="2" t="str">
        <f>IFERROR(IF(VLOOKUP('2012 Original'!Y47,key_ref,COLUMN(Appointing_Party__2),FALSE)="Agency head",'2012 Appt Party (2)'!Y$1,VLOOKUP('2012 Original'!Y47,key_ref,COLUMN(Appointing_Party__2),FALSE)),CONCATENATE("ERR: ",'2012 Original'!Y47))</f>
        <v>none</v>
      </c>
      <c r="Z47" s="2" t="str">
        <f>IFERROR(IF(VLOOKUP('2012 Original'!Z47,key_ref,COLUMN(Appointing_Party__2),FALSE)="Agency head",'2012 Appt Party (2)'!Z$1,VLOOKUP('2012 Original'!Z47,key_ref,COLUMN(Appointing_Party__2),FALSE)),CONCATENATE("ERR: ",'2012 Original'!Z47))</f>
        <v>none</v>
      </c>
      <c r="AA47" s="2" t="str">
        <f>IFERROR(IF(VLOOKUP('2012 Original'!AA47,key_ref,COLUMN(Appointing_Party__2),FALSE)="Agency head",'2012 Appt Party (2)'!AA$1,VLOOKUP('2012 Original'!AA47,key_ref,COLUMN(Appointing_Party__2),FALSE)),CONCATENATE("ERR: ",'2012 Original'!AA47))</f>
        <v>none</v>
      </c>
      <c r="AB47" s="2" t="str">
        <f>IFERROR(IF(VLOOKUP('2012 Original'!AB47,key_ref,COLUMN(Appointing_Party__2),FALSE)="Agency head",'2012 Appt Party (2)'!AB$1,VLOOKUP('2012 Original'!AB47,key_ref,COLUMN(Appointing_Party__2),FALSE)),CONCATENATE("ERR: ",'2012 Original'!AB47))</f>
        <v>none</v>
      </c>
      <c r="AC47" s="2" t="str">
        <f>IFERROR(IF(VLOOKUP('2012 Original'!AC47,key_ref,COLUMN(Appointing_Party__2),FALSE)="Agency head",'2012 Appt Party (2)'!AC$1,VLOOKUP('2012 Original'!AC47,key_ref,COLUMN(Appointing_Party__2),FALSE)),CONCATENATE("ERR: ",'2012 Original'!AC47))</f>
        <v>none</v>
      </c>
      <c r="AD47" s="2" t="str">
        <f>IFERROR(IF(VLOOKUP('2012 Original'!AD47,key_ref,COLUMN(Appointing_Party__2),FALSE)="Agency head",'2012 Appt Party (2)'!AD$1,VLOOKUP('2012 Original'!AD47,key_ref,COLUMN(Appointing_Party__2),FALSE)),CONCATENATE("ERR: ",'2012 Original'!AD47))</f>
        <v>none</v>
      </c>
      <c r="AE47" s="2" t="str">
        <f>IFERROR(IF(VLOOKUP('2012 Original'!AE47,key_ref,COLUMN(Appointing_Party__2),FALSE)="Agency head",'2012 Appt Party (2)'!AE$1,VLOOKUP('2012 Original'!AE47,key_ref,COLUMN(Appointing_Party__2),FALSE)),CONCATENATE("ERR: ",'2012 Original'!AE47))</f>
        <v>none</v>
      </c>
      <c r="AF47" s="2" t="str">
        <f>IFERROR(IF(VLOOKUP('2012 Original'!AF47,key_ref,COLUMN(Appointing_Party__2),FALSE)="Agency head",'2012 Appt Party (2)'!AF$1,VLOOKUP('2012 Original'!AF47,key_ref,COLUMN(Appointing_Party__2),FALSE)),CONCATENATE("ERR: ",'2012 Original'!AF47))</f>
        <v>none</v>
      </c>
      <c r="AG47" s="2" t="str">
        <f>IFERROR(IF(VLOOKUP('2012 Original'!AG47,key_ref,COLUMN(Appointing_Party__2),FALSE)="Agency head",'2012 Appt Party (2)'!AG$1,VLOOKUP('2012 Original'!AG47,key_ref,COLUMN(Appointing_Party__2),FALSE)),CONCATENATE("ERR: ",'2012 Original'!AG47))</f>
        <v>none</v>
      </c>
      <c r="AH47" s="2" t="str">
        <f>IFERROR(IF(VLOOKUP('2012 Original'!AH47,key_ref,COLUMN(Appointing_Party__2),FALSE)="Agency head",'2012 Appt Party (2)'!AH$1,VLOOKUP('2012 Original'!AH47,key_ref,COLUMN(Appointing_Party__2),FALSE)),CONCATENATE("ERR: ",'2012 Original'!AH47))</f>
        <v>none</v>
      </c>
      <c r="AI47" s="2" t="str">
        <f>IFERROR(IF(VLOOKUP('2012 Original'!AI47,key_ref,COLUMN(Appointing_Party__2),FALSE)="Agency head",'2012 Appt Party (2)'!AI$1,VLOOKUP('2012 Original'!AI47,key_ref,COLUMN(Appointing_Party__2),FALSE)),CONCATENATE("ERR: ",'2012 Original'!AI47))</f>
        <v>none</v>
      </c>
      <c r="AJ47" s="2" t="str">
        <f>IFERROR(IF(VLOOKUP('2012 Original'!AJ47,key_ref,COLUMN(Appointing_Party__2),FALSE)="Agency head",'2012 Appt Party (2)'!AJ$1,VLOOKUP('2012 Original'!AJ47,key_ref,COLUMN(Appointing_Party__2),FALSE)),CONCATENATE("ERR: ",'2012 Original'!AJ47))</f>
        <v>none</v>
      </c>
      <c r="AK47" s="2" t="str">
        <f>IFERROR(IF(VLOOKUP('2012 Original'!AK47,key_ref,COLUMN(Appointing_Party__2),FALSE)="Agency head",'2012 Appt Party (2)'!AK$1,VLOOKUP('2012 Original'!AK47,key_ref,COLUMN(Appointing_Party__2),FALSE)),CONCATENATE("ERR: ",'2012 Original'!AK47))</f>
        <v>none</v>
      </c>
      <c r="AL47" s="2" t="str">
        <f>IFERROR(IF(VLOOKUP('2012 Original'!AL47,key_ref,COLUMN(Appointing_Party__2),FALSE)="Agency head",'2012 Appt Party (2)'!AL$1,VLOOKUP('2012 Original'!AL47,key_ref,COLUMN(Appointing_Party__2),FALSE)),CONCATENATE("ERR: ",'2012 Original'!AL47))</f>
        <v>none</v>
      </c>
      <c r="AM47" s="2" t="str">
        <f>IFERROR(IF(VLOOKUP('2012 Original'!AM47,key_ref,COLUMN(Appointing_Party__2),FALSE)="Agency head",'2012 Appt Party (2)'!AM$1,VLOOKUP('2012 Original'!AM47,key_ref,COLUMN(Appointing_Party__2),FALSE)),CONCATENATE("ERR: ",'2012 Original'!AM47))</f>
        <v>none</v>
      </c>
      <c r="AN47" s="2" t="str">
        <f>IFERROR(IF(VLOOKUP('2012 Original'!AN47,key_ref,COLUMN(Appointing_Party__2),FALSE)="Agency head",'2012 Appt Party (2)'!AN$1,VLOOKUP('2012 Original'!AN47,key_ref,COLUMN(Appointing_Party__2),FALSE)),CONCATENATE("ERR: ",'2012 Original'!AN47))</f>
        <v>none</v>
      </c>
      <c r="AO47" s="2" t="str">
        <f>IFERROR(IF(VLOOKUP('2012 Original'!AO47,key_ref,COLUMN(Appointing_Party__2),FALSE)="Agency head",'2012 Appt Party (2)'!AO$1,VLOOKUP('2012 Original'!AO47,key_ref,COLUMN(Appointing_Party__2),FALSE)),CONCATENATE("ERR: ",'2012 Original'!AO47))</f>
        <v>none</v>
      </c>
      <c r="AP47" s="2" t="str">
        <f>IFERROR(IF(VLOOKUP('2012 Original'!AP47,key_ref,COLUMN(Appointing_Party__2),FALSE)="Agency head",'2012 Appt Party (2)'!AP$1,VLOOKUP('2012 Original'!AP47,key_ref,COLUMN(Appointing_Party__2),FALSE)),CONCATENATE("ERR: ",'2012 Original'!AP47))</f>
        <v>none</v>
      </c>
      <c r="AQ47" s="2" t="str">
        <f>IFERROR(IF(VLOOKUP('2012 Original'!AQ47,key_ref,COLUMN(Appointing_Party__2),FALSE)="Agency head",'2012 Appt Party (2)'!AQ$1,VLOOKUP('2012 Original'!AQ47,key_ref,COLUMN(Appointing_Party__2),FALSE)),CONCATENATE("ERR: ",'2012 Original'!AQ47))</f>
        <v>none</v>
      </c>
      <c r="AR47" s="2" t="str">
        <f>IFERROR(IF(VLOOKUP('2012 Original'!AR47,key_ref,COLUMN(Appointing_Party__2),FALSE)="Agency head",'2012 Appt Party (2)'!AR$1,VLOOKUP('2012 Original'!AR47,key_ref,COLUMN(Appointing_Party__2),FALSE)),CONCATENATE("ERR: ",'2012 Original'!AR47))</f>
        <v>Energy Regulation</v>
      </c>
      <c r="AS47" s="2" t="str">
        <f>IFERROR(IF(VLOOKUP('2012 Original'!AS47,key_ref,COLUMN(Appointing_Party__2),FALSE)="Agency head",'2012 Appt Party (2)'!AS$1,VLOOKUP('2012 Original'!AS47,key_ref,COLUMN(Appointing_Party__2),FALSE)),CONCATENATE("ERR: ",'2012 Original'!AS47))</f>
        <v>none</v>
      </c>
      <c r="AT47" s="2" t="str">
        <f>IFERROR(IF(VLOOKUP('2012 Original'!AT47,key_ref,COLUMN(Appointing_Party__2),FALSE)="Agency head",'2012 Appt Party (2)'!AT$1,VLOOKUP('2012 Original'!AT47,key_ref,COLUMN(Appointing_Party__2),FALSE)),CONCATENATE("ERR: ",'2012 Original'!AT47))</f>
        <v>none</v>
      </c>
      <c r="AU47" s="2" t="str">
        <f>IFERROR(IF(VLOOKUP('2012 Original'!AU47,key_ref,COLUMN(Appointing_Party__2),FALSE)="Agency head",'2012 Appt Party (2)'!AU$1,VLOOKUP('2012 Original'!AU47,key_ref,COLUMN(Appointing_Party__2),FALSE)),CONCATENATE("ERR: ",'2012 Original'!AU47))</f>
        <v>none</v>
      </c>
      <c r="AV47" s="2" t="str">
        <f>IFERROR(IF(VLOOKUP('2012 Original'!AV47,key_ref,COLUMN(Appointing_Party__2),FALSE)="Agency head",'2012 Appt Party (2)'!AV$1,VLOOKUP('2012 Original'!AV47,key_ref,COLUMN(Appointing_Party__2),FALSE)),CONCATENATE("ERR: ",'2012 Original'!AV47))</f>
        <v>none</v>
      </c>
      <c r="AW47" s="2" t="str">
        <f>IFERROR(IF(VLOOKUP('2012 Original'!AW47,key_ref,COLUMN(Appointing_Party__2),FALSE)="Agency head",'2012 Appt Party (2)'!AW$1,VLOOKUP('2012 Original'!AW47,key_ref,COLUMN(Appointing_Party__2),FALSE)),CONCATENATE("ERR: ",'2012 Original'!AW47))</f>
        <v>none</v>
      </c>
      <c r="AX47" s="2" t="str">
        <f>IFERROR(IF(VLOOKUP('2012 Original'!AX47,key_ref,COLUMN(Appointing_Party__2),FALSE)="Agency head",'2012 Appt Party (2)'!AX$1,VLOOKUP('2012 Original'!AX47,key_ref,COLUMN(Appointing_Party__2),FALSE)),CONCATENATE("ERR: ",'2012 Original'!AX47))</f>
        <v>none</v>
      </c>
      <c r="AY47" s="2" t="str">
        <f>IFERROR(IF(VLOOKUP('2012 Original'!AY47,key_ref,COLUMN(Appointing_Party__2),FALSE)="Agency head",'2012 Appt Party (2)'!AY$1,VLOOKUP('2012 Original'!AY47,key_ref,COLUMN(Appointing_Party__2),FALSE)),CONCATENATE("ERR: ",'2012 Original'!AY47))</f>
        <v>none</v>
      </c>
      <c r="AZ47" s="2" t="str">
        <f>IFERROR(IF(VLOOKUP('2012 Original'!AZ47,key_ref,COLUMN(Appointing_Party__2),FALSE)="Agency head",'2012 Appt Party (2)'!AZ$1,VLOOKUP('2012 Original'!AZ47,key_ref,COLUMN(Appointing_Party__2),FALSE)),CONCATENATE("ERR: ",'2012 Original'!AZ47))</f>
        <v>none</v>
      </c>
    </row>
    <row r="48" spans="1:52" s="4" customFormat="1">
      <c r="A48" s="3" t="s">
        <v>81</v>
      </c>
      <c r="B48" s="2" t="str">
        <f>IFERROR(IF(VLOOKUP('2012 Original'!B48,key_ref,COLUMN(Appointing_Party__2),FALSE)="Agency head",'2012 Appt Party (2)'!B$1,VLOOKUP('2012 Original'!B48,key_ref,COLUMN(Appointing_Party__2),FALSE)),CONCATENATE("ERR: ",'2012 Original'!B48))</f>
        <v>none</v>
      </c>
      <c r="C48" s="2" t="str">
        <f>IFERROR(IF(VLOOKUP('2012 Original'!C48,key_ref,COLUMN(Appointing_Party__2),FALSE)="Agency head",'2012 Appt Party (2)'!C$1,VLOOKUP('2012 Original'!C48,key_ref,COLUMN(Appointing_Party__2),FALSE)),CONCATENATE("ERR: ",'2012 Original'!C48))</f>
        <v>none</v>
      </c>
      <c r="D48" s="2" t="str">
        <f>IFERROR(IF(VLOOKUP('2012 Original'!D48,key_ref,COLUMN(Appointing_Party__2),FALSE)="Agency head",'2012 Appt Party (2)'!D$1,VLOOKUP('2012 Original'!D48,key_ref,COLUMN(Appointing_Party__2),FALSE)),CONCATENATE("ERR: ",'2012 Original'!D48))</f>
        <v>none</v>
      </c>
      <c r="E48" s="2" t="str">
        <f>IFERROR(IF(VLOOKUP('2012 Original'!E48,key_ref,COLUMN(Appointing_Party__2),FALSE)="Agency head",'2012 Appt Party (2)'!E$1,VLOOKUP('2012 Original'!E48,key_ref,COLUMN(Appointing_Party__2),FALSE)),CONCATENATE("ERR: ",'2012 Original'!E48))</f>
        <v>none</v>
      </c>
      <c r="F48" s="2" t="str">
        <f>IFERROR(IF(VLOOKUP('2012 Original'!F48,key_ref,COLUMN(Appointing_Party__2),FALSE)="Agency head",'2012 Appt Party (2)'!F$1,VLOOKUP('2012 Original'!F48,key_ref,COLUMN(Appointing_Party__2),FALSE)),CONCATENATE("ERR: ",'2012 Original'!F48))</f>
        <v>none</v>
      </c>
      <c r="G48" s="2" t="str">
        <f>IFERROR(IF(VLOOKUP('2012 Original'!G48,key_ref,COLUMN(Appointing_Party__2),FALSE)="Agency head",'2012 Appt Party (2)'!G$1,VLOOKUP('2012 Original'!G48,key_ref,COLUMN(Appointing_Party__2),FALSE)),CONCATENATE("ERR: ",'2012 Original'!G48))</f>
        <v>none</v>
      </c>
      <c r="H48" s="2" t="str">
        <f>IFERROR(IF(VLOOKUP('2012 Original'!H48,key_ref,COLUMN(Appointing_Party__2),FALSE)="Agency head",'2012 Appt Party (2)'!H$1,VLOOKUP('2012 Original'!H48,key_ref,COLUMN(Appointing_Party__2),FALSE)),CONCATENATE("ERR: ",'2012 Original'!H48))</f>
        <v>none</v>
      </c>
      <c r="I48" s="2" t="str">
        <f>IFERROR(IF(VLOOKUP('2012 Original'!I48,key_ref,COLUMN(Appointing_Party__2),FALSE)="Agency head",'2012 Appt Party (2)'!I$1,VLOOKUP('2012 Original'!I48,key_ref,COLUMN(Appointing_Party__2),FALSE)),CONCATENATE("ERR: ",'2012 Original'!I48))</f>
        <v>none</v>
      </c>
      <c r="J48" s="2" t="str">
        <f>IFERROR(IF(VLOOKUP('2012 Original'!J48,key_ref,COLUMN(Appointing_Party__2),FALSE)="Agency head",'2012 Appt Party (2)'!J$1,VLOOKUP('2012 Original'!J48,key_ref,COLUMN(Appointing_Party__2),FALSE)),CONCATENATE("ERR: ",'2012 Original'!J48))</f>
        <v>none</v>
      </c>
      <c r="K48" s="2" t="str">
        <f>IFERROR(IF(VLOOKUP('2012 Original'!K48,key_ref,COLUMN(Appointing_Party__2),FALSE)="Agency head",'2012 Appt Party (2)'!K$1,VLOOKUP('2012 Original'!K48,key_ref,COLUMN(Appointing_Party__2),FALSE)),CONCATENATE("ERR: ",'2012 Original'!K48))</f>
        <v>none</v>
      </c>
      <c r="L48" s="2" t="str">
        <f>IFERROR(IF(VLOOKUP('2012 Original'!L48,key_ref,COLUMN(Appointing_Party__2),FALSE)="Agency head",'2012 Appt Party (2)'!L$1,VLOOKUP('2012 Original'!L48,key_ref,COLUMN(Appointing_Party__2),FALSE)),CONCATENATE("ERR: ",'2012 Original'!L48))</f>
        <v>none</v>
      </c>
      <c r="M48" s="2" t="str">
        <f>IFERROR(IF(VLOOKUP('2012 Original'!M48,key_ref,COLUMN(Appointing_Party__2),FALSE)="Agency head",'2012 Appt Party (2)'!M$1,VLOOKUP('2012 Original'!M48,key_ref,COLUMN(Appointing_Party__2),FALSE)),CONCATENATE("ERR: ",'2012 Original'!M48))</f>
        <v>none</v>
      </c>
      <c r="N48" s="2" t="str">
        <f>IFERROR(IF(VLOOKUP('2012 Original'!N48,key_ref,COLUMN(Appointing_Party__2),FALSE)="Agency head",'2012 Appt Party (2)'!N$1,VLOOKUP('2012 Original'!N48,key_ref,COLUMN(Appointing_Party__2),FALSE)),CONCATENATE("ERR: ",'2012 Original'!N48))</f>
        <v>none</v>
      </c>
      <c r="O48" s="2" t="str">
        <f>IFERROR(IF(VLOOKUP('2012 Original'!O48,key_ref,COLUMN(Appointing_Party__2),FALSE)="Agency head",'2012 Appt Party (2)'!O$1,VLOOKUP('2012 Original'!O48,key_ref,COLUMN(Appointing_Party__2),FALSE)),CONCATENATE("ERR: ",'2012 Original'!O48))</f>
        <v>none</v>
      </c>
      <c r="P48" s="2" t="str">
        <f>IFERROR(IF(VLOOKUP('2012 Original'!P48,key_ref,COLUMN(Appointing_Party__2),FALSE)="Agency head",'2012 Appt Party (2)'!P$1,VLOOKUP('2012 Original'!P48,key_ref,COLUMN(Appointing_Party__2),FALSE)),CONCATENATE("ERR: ",'2012 Original'!P48))</f>
        <v>none</v>
      </c>
      <c r="Q48" s="2" t="str">
        <f>IFERROR(IF(VLOOKUP('2012 Original'!Q48,key_ref,COLUMN(Appointing_Party__2),FALSE)="Agency head",'2012 Appt Party (2)'!Q$1,VLOOKUP('2012 Original'!Q48,key_ref,COLUMN(Appointing_Party__2),FALSE)),CONCATENATE("ERR: ",'2012 Original'!Q48))</f>
        <v>none</v>
      </c>
      <c r="R48" s="2" t="str">
        <f>IFERROR(IF(VLOOKUP('2012 Original'!R48,key_ref,COLUMN(Appointing_Party__2),FALSE)="Agency head",'2012 Appt Party (2)'!R$1,VLOOKUP('2012 Original'!R48,key_ref,COLUMN(Appointing_Party__2),FALSE)),CONCATENATE("ERR: ",'2012 Original'!R48))</f>
        <v>none</v>
      </c>
      <c r="S48" s="2" t="str">
        <f>IFERROR(IF(VLOOKUP('2012 Original'!S48,key_ref,COLUMN(Appointing_Party__2),FALSE)="Agency head",'2012 Appt Party (2)'!S$1,VLOOKUP('2012 Original'!S48,key_ref,COLUMN(Appointing_Party__2),FALSE)),CONCATENATE("ERR: ",'2012 Original'!S48))</f>
        <v>none</v>
      </c>
      <c r="T48" s="2" t="str">
        <f>IFERROR(IF(VLOOKUP('2012 Original'!T48,key_ref,COLUMN(Appointing_Party__2),FALSE)="Agency head",'2012 Appt Party (2)'!T$1,VLOOKUP('2012 Original'!T48,key_ref,COLUMN(Appointing_Party__2),FALSE)),CONCATENATE("ERR: ",'2012 Original'!T48))</f>
        <v>none</v>
      </c>
      <c r="U48" s="2" t="str">
        <f>IFERROR(IF(VLOOKUP('2012 Original'!U48,key_ref,COLUMN(Appointing_Party__2),FALSE)="Agency head",'2012 Appt Party (2)'!U$1,VLOOKUP('2012 Original'!U48,key_ref,COLUMN(Appointing_Party__2),FALSE)),CONCATENATE("ERR: ",'2012 Original'!U48))</f>
        <v>none</v>
      </c>
      <c r="V48" s="2" t="str">
        <f>IFERROR(IF(VLOOKUP('2012 Original'!V48,key_ref,COLUMN(Appointing_Party__2),FALSE)="Agency head",'2012 Appt Party (2)'!V$1,VLOOKUP('2012 Original'!V48,key_ref,COLUMN(Appointing_Party__2),FALSE)),CONCATENATE("ERR: ",'2012 Original'!V48))</f>
        <v>none</v>
      </c>
      <c r="W48" s="2" t="str">
        <f>IFERROR(IF(VLOOKUP('2012 Original'!W48,key_ref,COLUMN(Appointing_Party__2),FALSE)="Agency head",'2012 Appt Party (2)'!W$1,VLOOKUP('2012 Original'!W48,key_ref,COLUMN(Appointing_Party__2),FALSE)),CONCATENATE("ERR: ",'2012 Original'!W48))</f>
        <v>none</v>
      </c>
      <c r="X48" s="2" t="str">
        <f>IFERROR(IF(VLOOKUP('2012 Original'!X48,key_ref,COLUMN(Appointing_Party__2),FALSE)="Agency head",'2012 Appt Party (2)'!X$1,VLOOKUP('2012 Original'!X48,key_ref,COLUMN(Appointing_Party__2),FALSE)),CONCATENATE("ERR: ",'2012 Original'!X48))</f>
        <v>none</v>
      </c>
      <c r="Y48" s="2" t="str">
        <f>IFERROR(IF(VLOOKUP('2012 Original'!Y48,key_ref,COLUMN(Appointing_Party__2),FALSE)="Agency head",'2012 Appt Party (2)'!Y$1,VLOOKUP('2012 Original'!Y48,key_ref,COLUMN(Appointing_Party__2),FALSE)),CONCATENATE("ERR: ",'2012 Original'!Y48))</f>
        <v>none</v>
      </c>
      <c r="Z48" s="2" t="str">
        <f>IFERROR(IF(VLOOKUP('2012 Original'!Z48,key_ref,COLUMN(Appointing_Party__2),FALSE)="Agency head",'2012 Appt Party (2)'!Z$1,VLOOKUP('2012 Original'!Z48,key_ref,COLUMN(Appointing_Party__2),FALSE)),CONCATENATE("ERR: ",'2012 Original'!Z48))</f>
        <v>none</v>
      </c>
      <c r="AA48" s="2" t="str">
        <f>IFERROR(IF(VLOOKUP('2012 Original'!AA48,key_ref,COLUMN(Appointing_Party__2),FALSE)="Agency head",'2012 Appt Party (2)'!AA$1,VLOOKUP('2012 Original'!AA48,key_ref,COLUMN(Appointing_Party__2),FALSE)),CONCATENATE("ERR: ",'2012 Original'!AA48))</f>
        <v>none</v>
      </c>
      <c r="AB48" s="2" t="str">
        <f>IFERROR(IF(VLOOKUP('2012 Original'!AB48,key_ref,COLUMN(Appointing_Party__2),FALSE)="Agency head",'2012 Appt Party (2)'!AB$1,VLOOKUP('2012 Original'!AB48,key_ref,COLUMN(Appointing_Party__2),FALSE)),CONCATENATE("ERR: ",'2012 Original'!AB48))</f>
        <v>none</v>
      </c>
      <c r="AC48" s="2" t="str">
        <f>IFERROR(IF(VLOOKUP('2012 Original'!AC48,key_ref,COLUMN(Appointing_Party__2),FALSE)="Agency head",'2012 Appt Party (2)'!AC$1,VLOOKUP('2012 Original'!AC48,key_ref,COLUMN(Appointing_Party__2),FALSE)),CONCATENATE("ERR: ",'2012 Original'!AC48))</f>
        <v>none</v>
      </c>
      <c r="AD48" s="2" t="str">
        <f>IFERROR(IF(VLOOKUP('2012 Original'!AD48,key_ref,COLUMN(Appointing_Party__2),FALSE)="Agency head",'2012 Appt Party (2)'!AD$1,VLOOKUP('2012 Original'!AD48,key_ref,COLUMN(Appointing_Party__2),FALSE)),CONCATENATE("ERR: ",'2012 Original'!AD48))</f>
        <v>none</v>
      </c>
      <c r="AE48" s="2" t="str">
        <f>IFERROR(IF(VLOOKUP('2012 Original'!AE48,key_ref,COLUMN(Appointing_Party__2),FALSE)="Agency head",'2012 Appt Party (2)'!AE$1,VLOOKUP('2012 Original'!AE48,key_ref,COLUMN(Appointing_Party__2),FALSE)),CONCATENATE("ERR: ",'2012 Original'!AE48))</f>
        <v>none</v>
      </c>
      <c r="AF48" s="2" t="str">
        <f>IFERROR(IF(VLOOKUP('2012 Original'!AF48,key_ref,COLUMN(Appointing_Party__2),FALSE)="Agency head",'2012 Appt Party (2)'!AF$1,VLOOKUP('2012 Original'!AF48,key_ref,COLUMN(Appointing_Party__2),FALSE)),CONCATENATE("ERR: ",'2012 Original'!AF48))</f>
        <v>none</v>
      </c>
      <c r="AG48" s="2" t="str">
        <f>IFERROR(IF(VLOOKUP('2012 Original'!AG48,key_ref,COLUMN(Appointing_Party__2),FALSE)="Agency head",'2012 Appt Party (2)'!AG$1,VLOOKUP('2012 Original'!AG48,key_ref,COLUMN(Appointing_Party__2),FALSE)),CONCATENATE("ERR: ",'2012 Original'!AG48))</f>
        <v>none</v>
      </c>
      <c r="AH48" s="2" t="str">
        <f>IFERROR(IF(VLOOKUP('2012 Original'!AH48,key_ref,COLUMN(Appointing_Party__2),FALSE)="Agency head",'2012 Appt Party (2)'!AH$1,VLOOKUP('2012 Original'!AH48,key_ref,COLUMN(Appointing_Party__2),FALSE)),CONCATENATE("ERR: ",'2012 Original'!AH48))</f>
        <v>none</v>
      </c>
      <c r="AI48" s="2" t="str">
        <f>IFERROR(IF(VLOOKUP('2012 Original'!AI48,key_ref,COLUMN(Appointing_Party__2),FALSE)="Agency head",'2012 Appt Party (2)'!AI$1,VLOOKUP('2012 Original'!AI48,key_ref,COLUMN(Appointing_Party__2),FALSE)),CONCATENATE("ERR: ",'2012 Original'!AI48))</f>
        <v>none</v>
      </c>
      <c r="AJ48" s="2" t="str">
        <f>IFERROR(IF(VLOOKUP('2012 Original'!AJ48,key_ref,COLUMN(Appointing_Party__2),FALSE)="Agency head",'2012 Appt Party (2)'!AJ$1,VLOOKUP('2012 Original'!AJ48,key_ref,COLUMN(Appointing_Party__2),FALSE)),CONCATENATE("ERR: ",'2012 Original'!AJ48))</f>
        <v>none</v>
      </c>
      <c r="AK48" s="2" t="str">
        <f>IFERROR(IF(VLOOKUP('2012 Original'!AK48,key_ref,COLUMN(Appointing_Party__2),FALSE)="Agency head",'2012 Appt Party (2)'!AK$1,VLOOKUP('2012 Original'!AK48,key_ref,COLUMN(Appointing_Party__2),FALSE)),CONCATENATE("ERR: ",'2012 Original'!AK48))</f>
        <v>none</v>
      </c>
      <c r="AL48" s="2" t="str">
        <f>IFERROR(IF(VLOOKUP('2012 Original'!AL48,key_ref,COLUMN(Appointing_Party__2),FALSE)="Agency head",'2012 Appt Party (2)'!AL$1,VLOOKUP('2012 Original'!AL48,key_ref,COLUMN(Appointing_Party__2),FALSE)),CONCATENATE("ERR: ",'2012 Original'!AL48))</f>
        <v>none</v>
      </c>
      <c r="AM48" s="2" t="str">
        <f>IFERROR(IF(VLOOKUP('2012 Original'!AM48,key_ref,COLUMN(Appointing_Party__2),FALSE)="Agency head",'2012 Appt Party (2)'!AM$1,VLOOKUP('2012 Original'!AM48,key_ref,COLUMN(Appointing_Party__2),FALSE)),CONCATENATE("ERR: ",'2012 Original'!AM48))</f>
        <v>none</v>
      </c>
      <c r="AN48" s="2" t="str">
        <f>IFERROR(IF(VLOOKUP('2012 Original'!AN48,key_ref,COLUMN(Appointing_Party__2),FALSE)="Agency head",'2012 Appt Party (2)'!AN$1,VLOOKUP('2012 Original'!AN48,key_ref,COLUMN(Appointing_Party__2),FALSE)),CONCATENATE("ERR: ",'2012 Original'!AN48))</f>
        <v>none</v>
      </c>
      <c r="AO48" s="2" t="str">
        <f>IFERROR(IF(VLOOKUP('2012 Original'!AO48,key_ref,COLUMN(Appointing_Party__2),FALSE)="Agency head",'2012 Appt Party (2)'!AO$1,VLOOKUP('2012 Original'!AO48,key_ref,COLUMN(Appointing_Party__2),FALSE)),CONCATENATE("ERR: ",'2012 Original'!AO48))</f>
        <v>none</v>
      </c>
      <c r="AP48" s="2" t="str">
        <f>IFERROR(IF(VLOOKUP('2012 Original'!AP48,key_ref,COLUMN(Appointing_Party__2),FALSE)="Agency head",'2012 Appt Party (2)'!AP$1,VLOOKUP('2012 Original'!AP48,key_ref,COLUMN(Appointing_Party__2),FALSE)),CONCATENATE("ERR: ",'2012 Original'!AP48))</f>
        <v>none</v>
      </c>
      <c r="AQ48" s="2" t="str">
        <f>IFERROR(IF(VLOOKUP('2012 Original'!AQ48,key_ref,COLUMN(Appointing_Party__2),FALSE)="Agency head",'2012 Appt Party (2)'!AQ$1,VLOOKUP('2012 Original'!AQ48,key_ref,COLUMN(Appointing_Party__2),FALSE)),CONCATENATE("ERR: ",'2012 Original'!AQ48))</f>
        <v>none</v>
      </c>
      <c r="AR48" s="2" t="str">
        <f>IFERROR(IF(VLOOKUP('2012 Original'!AR48,key_ref,COLUMN(Appointing_Party__2),FALSE)="Agency head",'2012 Appt Party (2)'!AR$1,VLOOKUP('2012 Original'!AR48,key_ref,COLUMN(Appointing_Party__2),FALSE)),CONCATENATE("ERR: ",'2012 Original'!AR48))</f>
        <v>none</v>
      </c>
      <c r="AS48" s="2" t="str">
        <f>IFERROR(IF(VLOOKUP('2012 Original'!AS48,key_ref,COLUMN(Appointing_Party__2),FALSE)="Agency head",'2012 Appt Party (2)'!AS$1,VLOOKUP('2012 Original'!AS48,key_ref,COLUMN(Appointing_Party__2),FALSE)),CONCATENATE("ERR: ",'2012 Original'!AS48))</f>
        <v>none</v>
      </c>
      <c r="AT48" s="2" t="str">
        <f>IFERROR(IF(VLOOKUP('2012 Original'!AT48,key_ref,COLUMN(Appointing_Party__2),FALSE)="Agency head",'2012 Appt Party (2)'!AT$1,VLOOKUP('2012 Original'!AT48,key_ref,COLUMN(Appointing_Party__2),FALSE)),CONCATENATE("ERR: ",'2012 Original'!AT48))</f>
        <v>none</v>
      </c>
      <c r="AU48" s="2" t="str">
        <f>IFERROR(IF(VLOOKUP('2012 Original'!AU48,key_ref,COLUMN(Appointing_Party__2),FALSE)="Agency head",'2012 Appt Party (2)'!AU$1,VLOOKUP('2012 Original'!AU48,key_ref,COLUMN(Appointing_Party__2),FALSE)),CONCATENATE("ERR: ",'2012 Original'!AU48))</f>
        <v>none</v>
      </c>
      <c r="AV48" s="2" t="str">
        <f>IFERROR(IF(VLOOKUP('2012 Original'!AV48,key_ref,COLUMN(Appointing_Party__2),FALSE)="Agency head",'2012 Appt Party (2)'!AV$1,VLOOKUP('2012 Original'!AV48,key_ref,COLUMN(Appointing_Party__2),FALSE)),CONCATENATE("ERR: ",'2012 Original'!AV48))</f>
        <v>none</v>
      </c>
      <c r="AW48" s="2" t="str">
        <f>IFERROR(IF(VLOOKUP('2012 Original'!AW48,key_ref,COLUMN(Appointing_Party__2),FALSE)="Agency head",'2012 Appt Party (2)'!AW$1,VLOOKUP('2012 Original'!AW48,key_ref,COLUMN(Appointing_Party__2),FALSE)),CONCATENATE("ERR: ",'2012 Original'!AW48))</f>
        <v>none</v>
      </c>
      <c r="AX48" s="2" t="str">
        <f>IFERROR(IF(VLOOKUP('2012 Original'!AX48,key_ref,COLUMN(Appointing_Party__2),FALSE)="Agency head",'2012 Appt Party (2)'!AX$1,VLOOKUP('2012 Original'!AX48,key_ref,COLUMN(Appointing_Party__2),FALSE)),CONCATENATE("ERR: ",'2012 Original'!AX48))</f>
        <v>none</v>
      </c>
      <c r="AY48" s="2" t="str">
        <f>IFERROR(IF(VLOOKUP('2012 Original'!AY48,key_ref,COLUMN(Appointing_Party__2),FALSE)="Agency head",'2012 Appt Party (2)'!AY$1,VLOOKUP('2012 Original'!AY48,key_ref,COLUMN(Appointing_Party__2),FALSE)),CONCATENATE("ERR: ",'2012 Original'!AY48))</f>
        <v>none</v>
      </c>
      <c r="AZ48" s="2" t="str">
        <f>IFERROR(IF(VLOOKUP('2012 Original'!AZ48,key_ref,COLUMN(Appointing_Party__2),FALSE)="Agency head",'2012 Appt Party (2)'!AZ$1,VLOOKUP('2012 Original'!AZ48,key_ref,COLUMN(Appointing_Party__2),FALSE)),CONCATENATE("ERR: ",'2012 Original'!AZ48))</f>
        <v>none</v>
      </c>
    </row>
    <row r="49" spans="1:52" s="4" customFormat="1">
      <c r="A49" s="3" t="s">
        <v>82</v>
      </c>
      <c r="B49" s="2" t="str">
        <f>IFERROR(IF(VLOOKUP('2012 Original'!B49,key_ref,COLUMN(Appointing_Party__2),FALSE)="Agency head",'2012 Appt Party (2)'!B$1,VLOOKUP('2012 Original'!B49,key_ref,COLUMN(Appointing_Party__2),FALSE)),CONCATENATE("ERR: ",'2012 Original'!B49))</f>
        <v>none</v>
      </c>
      <c r="C49" s="2" t="str">
        <f>IFERROR(IF(VLOOKUP('2012 Original'!C49,key_ref,COLUMN(Appointing_Party__2),FALSE)="Agency head",'2012 Appt Party (2)'!C$1,VLOOKUP('2012 Original'!C49,key_ref,COLUMN(Appointing_Party__2),FALSE)),CONCATENATE("ERR: ",'2012 Original'!C49))</f>
        <v>none</v>
      </c>
      <c r="D49" s="2" t="str">
        <f>IFERROR(IF(VLOOKUP('2012 Original'!D49,key_ref,COLUMN(Appointing_Party__2),FALSE)="Agency head",'2012 Appt Party (2)'!D$1,VLOOKUP('2012 Original'!D49,key_ref,COLUMN(Appointing_Party__2),FALSE)),CONCATENATE("ERR: ",'2012 Original'!D49))</f>
        <v>none</v>
      </c>
      <c r="E49" s="2" t="str">
        <f>IFERROR(IF(VLOOKUP('2012 Original'!E49,key_ref,COLUMN(Appointing_Party__2),FALSE)="Agency head",'2012 Appt Party (2)'!E$1,VLOOKUP('2012 Original'!E49,key_ref,COLUMN(Appointing_Party__2),FALSE)),CONCATENATE("ERR: ",'2012 Original'!E49))</f>
        <v>none</v>
      </c>
      <c r="F49" s="2" t="str">
        <f>IFERROR(IF(VLOOKUP('2012 Original'!F49,key_ref,COLUMN(Appointing_Party__2),FALSE)="Agency head",'2012 Appt Party (2)'!F$1,VLOOKUP('2012 Original'!F49,key_ref,COLUMN(Appointing_Party__2),FALSE)),CONCATENATE("ERR: ",'2012 Original'!F49))</f>
        <v>none</v>
      </c>
      <c r="G49" s="2" t="str">
        <f>IFERROR(IF(VLOOKUP('2012 Original'!G49,key_ref,COLUMN(Appointing_Party__2),FALSE)="Agency head",'2012 Appt Party (2)'!G$1,VLOOKUP('2012 Original'!G49,key_ref,COLUMN(Appointing_Party__2),FALSE)),CONCATENATE("ERR: ",'2012 Original'!G49))</f>
        <v>none</v>
      </c>
      <c r="H49" s="2" t="str">
        <f>IFERROR(IF(VLOOKUP('2012 Original'!H49,key_ref,COLUMN(Appointing_Party__2),FALSE)="Agency head",'2012 Appt Party (2)'!H$1,VLOOKUP('2012 Original'!H49,key_ref,COLUMN(Appointing_Party__2),FALSE)),CONCATENATE("ERR: ",'2012 Original'!H49))</f>
        <v>none</v>
      </c>
      <c r="I49" s="2" t="str">
        <f>IFERROR(IF(VLOOKUP('2012 Original'!I49,key_ref,COLUMN(Appointing_Party__2),FALSE)="Agency head",'2012 Appt Party (2)'!I$1,VLOOKUP('2012 Original'!I49,key_ref,COLUMN(Appointing_Party__2),FALSE)),CONCATENATE("ERR: ",'2012 Original'!I49))</f>
        <v>none</v>
      </c>
      <c r="J49" s="2" t="str">
        <f>IFERROR(IF(VLOOKUP('2012 Original'!J49,key_ref,COLUMN(Appointing_Party__2),FALSE)="Agency head",'2012 Appt Party (2)'!J$1,VLOOKUP('2012 Original'!J49,key_ref,COLUMN(Appointing_Party__2),FALSE)),CONCATENATE("ERR: ",'2012 Original'!J49))</f>
        <v>none</v>
      </c>
      <c r="K49" s="2" t="str">
        <f>IFERROR(IF(VLOOKUP('2012 Original'!K49,key_ref,COLUMN(Appointing_Party__2),FALSE)="Agency head",'2012 Appt Party (2)'!K$1,VLOOKUP('2012 Original'!K49,key_ref,COLUMN(Appointing_Party__2),FALSE)),CONCATENATE("ERR: ",'2012 Original'!K49))</f>
        <v>none</v>
      </c>
      <c r="L49" s="2" t="str">
        <f>IFERROR(IF(VLOOKUP('2012 Original'!L49,key_ref,COLUMN(Appointing_Party__2),FALSE)="Agency head",'2012 Appt Party (2)'!L$1,VLOOKUP('2012 Original'!L49,key_ref,COLUMN(Appointing_Party__2),FALSE)),CONCATENATE("ERR: ",'2012 Original'!L49))</f>
        <v>none</v>
      </c>
      <c r="M49" s="2" t="str">
        <f>IFERROR(IF(VLOOKUP('2012 Original'!M49,key_ref,COLUMN(Appointing_Party__2),FALSE)="Agency head",'2012 Appt Party (2)'!M$1,VLOOKUP('2012 Original'!M49,key_ref,COLUMN(Appointing_Party__2),FALSE)),CONCATENATE("ERR: ",'2012 Original'!M49))</f>
        <v>none</v>
      </c>
      <c r="N49" s="2" t="str">
        <f>IFERROR(IF(VLOOKUP('2012 Original'!N49,key_ref,COLUMN(Appointing_Party__2),FALSE)="Agency head",'2012 Appt Party (2)'!N$1,VLOOKUP('2012 Original'!N49,key_ref,COLUMN(Appointing_Party__2),FALSE)),CONCATENATE("ERR: ",'2012 Original'!N49))</f>
        <v>none</v>
      </c>
      <c r="O49" s="2" t="str">
        <f>IFERROR(IF(VLOOKUP('2012 Original'!O49,key_ref,COLUMN(Appointing_Party__2),FALSE)="Agency head",'2012 Appt Party (2)'!O$1,VLOOKUP('2012 Original'!O49,key_ref,COLUMN(Appointing_Party__2),FALSE)),CONCATENATE("ERR: ",'2012 Original'!O49))</f>
        <v>none</v>
      </c>
      <c r="P49" s="2" t="str">
        <f>IFERROR(IF(VLOOKUP('2012 Original'!P49,key_ref,COLUMN(Appointing_Party__2),FALSE)="Agency head",'2012 Appt Party (2)'!P$1,VLOOKUP('2012 Original'!P49,key_ref,COLUMN(Appointing_Party__2),FALSE)),CONCATENATE("ERR: ",'2012 Original'!P49))</f>
        <v>none</v>
      </c>
      <c r="Q49" s="2" t="str">
        <f>IFERROR(IF(VLOOKUP('2012 Original'!Q49,key_ref,COLUMN(Appointing_Party__2),FALSE)="Agency head",'2012 Appt Party (2)'!Q$1,VLOOKUP('2012 Original'!Q49,key_ref,COLUMN(Appointing_Party__2),FALSE)),CONCATENATE("ERR: ",'2012 Original'!Q49))</f>
        <v>none</v>
      </c>
      <c r="R49" s="2" t="str">
        <f>IFERROR(IF(VLOOKUP('2012 Original'!R49,key_ref,COLUMN(Appointing_Party__2),FALSE)="Agency head",'2012 Appt Party (2)'!R$1,VLOOKUP('2012 Original'!R49,key_ref,COLUMN(Appointing_Party__2),FALSE)),CONCATENATE("ERR: ",'2012 Original'!R49))</f>
        <v>none</v>
      </c>
      <c r="S49" s="2" t="str">
        <f>IFERROR(IF(VLOOKUP('2012 Original'!S49,key_ref,COLUMN(Appointing_Party__2),FALSE)="Agency head",'2012 Appt Party (2)'!S$1,VLOOKUP('2012 Original'!S49,key_ref,COLUMN(Appointing_Party__2),FALSE)),CONCATENATE("ERR: ",'2012 Original'!S49))</f>
        <v>none</v>
      </c>
      <c r="T49" s="2" t="str">
        <f>IFERROR(IF(VLOOKUP('2012 Original'!T49,key_ref,COLUMN(Appointing_Party__2),FALSE)="Agency head",'2012 Appt Party (2)'!T$1,VLOOKUP('2012 Original'!T49,key_ref,COLUMN(Appointing_Party__2),FALSE)),CONCATENATE("ERR: ",'2012 Original'!T49))</f>
        <v>none</v>
      </c>
      <c r="U49" s="2" t="str">
        <f>IFERROR(IF(VLOOKUP('2012 Original'!U49,key_ref,COLUMN(Appointing_Party__2),FALSE)="Agency head",'2012 Appt Party (2)'!U$1,VLOOKUP('2012 Original'!U49,key_ref,COLUMN(Appointing_Party__2),FALSE)),CONCATENATE("ERR: ",'2012 Original'!U49))</f>
        <v>none</v>
      </c>
      <c r="V49" s="2" t="str">
        <f>IFERROR(IF(VLOOKUP('2012 Original'!V49,key_ref,COLUMN(Appointing_Party__2),FALSE)="Agency head",'2012 Appt Party (2)'!V$1,VLOOKUP('2012 Original'!V49,key_ref,COLUMN(Appointing_Party__2),FALSE)),CONCATENATE("ERR: ",'2012 Original'!V49))</f>
        <v>none</v>
      </c>
      <c r="W49" s="2" t="str">
        <f>IFERROR(IF(VLOOKUP('2012 Original'!W49,key_ref,COLUMN(Appointing_Party__2),FALSE)="Agency head",'2012 Appt Party (2)'!W$1,VLOOKUP('2012 Original'!W49,key_ref,COLUMN(Appointing_Party__2),FALSE)),CONCATENATE("ERR: ",'2012 Original'!W49))</f>
        <v>none</v>
      </c>
      <c r="X49" s="2" t="str">
        <f>IFERROR(IF(VLOOKUP('2012 Original'!X49,key_ref,COLUMN(Appointing_Party__2),FALSE)="Agency head",'2012 Appt Party (2)'!X$1,VLOOKUP('2012 Original'!X49,key_ref,COLUMN(Appointing_Party__2),FALSE)),CONCATENATE("ERR: ",'2012 Original'!X49))</f>
        <v>none</v>
      </c>
      <c r="Y49" s="2" t="str">
        <f>IFERROR(IF(VLOOKUP('2012 Original'!Y49,key_ref,COLUMN(Appointing_Party__2),FALSE)="Agency head",'2012 Appt Party (2)'!Y$1,VLOOKUP('2012 Original'!Y49,key_ref,COLUMN(Appointing_Party__2),FALSE)),CONCATENATE("ERR: ",'2012 Original'!Y49))</f>
        <v>none</v>
      </c>
      <c r="Z49" s="2" t="str">
        <f>IFERROR(IF(VLOOKUP('2012 Original'!Z49,key_ref,COLUMN(Appointing_Party__2),FALSE)="Agency head",'2012 Appt Party (2)'!Z$1,VLOOKUP('2012 Original'!Z49,key_ref,COLUMN(Appointing_Party__2),FALSE)),CONCATENATE("ERR: ",'2012 Original'!Z49))</f>
        <v>none</v>
      </c>
      <c r="AA49" s="2" t="str">
        <f>IFERROR(IF(VLOOKUP('2012 Original'!AA49,key_ref,COLUMN(Appointing_Party__2),FALSE)="Agency head",'2012 Appt Party (2)'!AA$1,VLOOKUP('2012 Original'!AA49,key_ref,COLUMN(Appointing_Party__2),FALSE)),CONCATENATE("ERR: ",'2012 Original'!AA49))</f>
        <v>none</v>
      </c>
      <c r="AB49" s="2" t="str">
        <f>IFERROR(IF(VLOOKUP('2012 Original'!AB49,key_ref,COLUMN(Appointing_Party__2),FALSE)="Agency head",'2012 Appt Party (2)'!AB$1,VLOOKUP('2012 Original'!AB49,key_ref,COLUMN(Appointing_Party__2),FALSE)),CONCATENATE("ERR: ",'2012 Original'!AB49))</f>
        <v>none</v>
      </c>
      <c r="AC49" s="2" t="str">
        <f>IFERROR(IF(VLOOKUP('2012 Original'!AC49,key_ref,COLUMN(Appointing_Party__2),FALSE)="Agency head",'2012 Appt Party (2)'!AC$1,VLOOKUP('2012 Original'!AC49,key_ref,COLUMN(Appointing_Party__2),FALSE)),CONCATENATE("ERR: ",'2012 Original'!AC49))</f>
        <v>none</v>
      </c>
      <c r="AD49" s="2" t="str">
        <f>IFERROR(IF(VLOOKUP('2012 Original'!AD49,key_ref,COLUMN(Appointing_Party__2),FALSE)="Agency head",'2012 Appt Party (2)'!AD$1,VLOOKUP('2012 Original'!AD49,key_ref,COLUMN(Appointing_Party__2),FALSE)),CONCATENATE("ERR: ",'2012 Original'!AD49))</f>
        <v>Community &amp; Technical</v>
      </c>
      <c r="AE49" s="2" t="str">
        <f>IFERROR(IF(VLOOKUP('2012 Original'!AE49,key_ref,COLUMN(Appointing_Party__2),FALSE)="Agency head",'2012 Appt Party (2)'!AE$1,VLOOKUP('2012 Original'!AE49,key_ref,COLUMN(Appointing_Party__2),FALSE)),CONCATENATE("ERR: ",'2012 Original'!AE49))</f>
        <v>none</v>
      </c>
      <c r="AF49" s="2" t="str">
        <f>IFERROR(IF(VLOOKUP('2012 Original'!AF49,key_ref,COLUMN(Appointing_Party__2),FALSE)="Agency head",'2012 Appt Party (2)'!AF$1,VLOOKUP('2012 Original'!AF49,key_ref,COLUMN(Appointing_Party__2),FALSE)),CONCATENATE("ERR: ",'2012 Original'!AF49))</f>
        <v>none</v>
      </c>
      <c r="AG49" s="2" t="str">
        <f>IFERROR(IF(VLOOKUP('2012 Original'!AG49,key_ref,COLUMN(Appointing_Party__2),FALSE)="Agency head",'2012 Appt Party (2)'!AG$1,VLOOKUP('2012 Original'!AG49,key_ref,COLUMN(Appointing_Party__2),FALSE)),CONCATENATE("ERR: ",'2012 Original'!AG49))</f>
        <v>none</v>
      </c>
      <c r="AH49" s="2" t="str">
        <f>IFERROR(IF(VLOOKUP('2012 Original'!AH49,key_ref,COLUMN(Appointing_Party__2),FALSE)="Agency head",'2012 Appt Party (2)'!AH$1,VLOOKUP('2012 Original'!AH49,key_ref,COLUMN(Appointing_Party__2),FALSE)),CONCATENATE("ERR: ",'2012 Original'!AH49))</f>
        <v>none</v>
      </c>
      <c r="AI49" s="2" t="str">
        <f>IFERROR(IF(VLOOKUP('2012 Original'!AI49,key_ref,COLUMN(Appointing_Party__2),FALSE)="Agency head",'2012 Appt Party (2)'!AI$1,VLOOKUP('2012 Original'!AI49,key_ref,COLUMN(Appointing_Party__2),FALSE)),CONCATENATE("ERR: ",'2012 Original'!AI49))</f>
        <v>none</v>
      </c>
      <c r="AJ49" s="2" t="str">
        <f>IFERROR(IF(VLOOKUP('2012 Original'!AJ49,key_ref,COLUMN(Appointing_Party__2),FALSE)="Agency head",'2012 Appt Party (2)'!AJ$1,VLOOKUP('2012 Original'!AJ49,key_ref,COLUMN(Appointing_Party__2),FALSE)),CONCATENATE("ERR: ",'2012 Original'!AJ49))</f>
        <v>none</v>
      </c>
      <c r="AK49" s="2" t="str">
        <f>IFERROR(IF(VLOOKUP('2012 Original'!AK49,key_ref,COLUMN(Appointing_Party__2),FALSE)="Agency head",'2012 Appt Party (2)'!AK$1,VLOOKUP('2012 Original'!AK49,key_ref,COLUMN(Appointing_Party__2),FALSE)),CONCATENATE("ERR: ",'2012 Original'!AK49))</f>
        <v>none</v>
      </c>
      <c r="AL49" s="2" t="str">
        <f>IFERROR(IF(VLOOKUP('2012 Original'!AL49,key_ref,COLUMN(Appointing_Party__2),FALSE)="Agency head",'2012 Appt Party (2)'!AL$1,VLOOKUP('2012 Original'!AL49,key_ref,COLUMN(Appointing_Party__2),FALSE)),CONCATENATE("ERR: ",'2012 Original'!AL49))</f>
        <v>none</v>
      </c>
      <c r="AM49" s="2" t="str">
        <f>IFERROR(IF(VLOOKUP('2012 Original'!AM49,key_ref,COLUMN(Appointing_Party__2),FALSE)="Agency head",'2012 Appt Party (2)'!AM$1,VLOOKUP('2012 Original'!AM49,key_ref,COLUMN(Appointing_Party__2),FALSE)),CONCATENATE("ERR: ",'2012 Original'!AM49))</f>
        <v>none</v>
      </c>
      <c r="AN49" s="2" t="str">
        <f>IFERROR(IF(VLOOKUP('2012 Original'!AN49,key_ref,COLUMN(Appointing_Party__2),FALSE)="Agency head",'2012 Appt Party (2)'!AN$1,VLOOKUP('2012 Original'!AN49,key_ref,COLUMN(Appointing_Party__2),FALSE)),CONCATENATE("ERR: ",'2012 Original'!AN49))</f>
        <v>none</v>
      </c>
      <c r="AO49" s="2" t="str">
        <f>IFERROR(IF(VLOOKUP('2012 Original'!AO49,key_ref,COLUMN(Appointing_Party__2),FALSE)="Agency head",'2012 Appt Party (2)'!AO$1,VLOOKUP('2012 Original'!AO49,key_ref,COLUMN(Appointing_Party__2),FALSE)),CONCATENATE("ERR: ",'2012 Original'!AO49))</f>
        <v>none</v>
      </c>
      <c r="AP49" s="2" t="str">
        <f>IFERROR(IF(VLOOKUP('2012 Original'!AP49,key_ref,COLUMN(Appointing_Party__2),FALSE)="Agency head",'2012 Appt Party (2)'!AP$1,VLOOKUP('2012 Original'!AP49,key_ref,COLUMN(Appointing_Party__2),FALSE)),CONCATENATE("ERR: ",'2012 Original'!AP49))</f>
        <v>none</v>
      </c>
      <c r="AQ49" s="2" t="str">
        <f>IFERROR(IF(VLOOKUP('2012 Original'!AQ49,key_ref,COLUMN(Appointing_Party__2),FALSE)="Agency head",'2012 Appt Party (2)'!AQ$1,VLOOKUP('2012 Original'!AQ49,key_ref,COLUMN(Appointing_Party__2),FALSE)),CONCATENATE("ERR: ",'2012 Original'!AQ49))</f>
        <v>none</v>
      </c>
      <c r="AR49" s="2" t="str">
        <f>IFERROR(IF(VLOOKUP('2012 Original'!AR49,key_ref,COLUMN(Appointing_Party__2),FALSE)="Agency head",'2012 Appt Party (2)'!AR$1,VLOOKUP('2012 Original'!AR49,key_ref,COLUMN(Appointing_Party__2),FALSE)),CONCATENATE("ERR: ",'2012 Original'!AR49))</f>
        <v>none</v>
      </c>
      <c r="AS49" s="2" t="str">
        <f>IFERROR(IF(VLOOKUP('2012 Original'!AS49,key_ref,COLUMN(Appointing_Party__2),FALSE)="Agency head",'2012 Appt Party (2)'!AS$1,VLOOKUP('2012 Original'!AS49,key_ref,COLUMN(Appointing_Party__2),FALSE)),CONCATENATE("ERR: ",'2012 Original'!AS49))</f>
        <v>none</v>
      </c>
      <c r="AT49" s="2" t="str">
        <f>IFERROR(IF(VLOOKUP('2012 Original'!AT49,key_ref,COLUMN(Appointing_Party__2),FALSE)="Agency head",'2012 Appt Party (2)'!AT$1,VLOOKUP('2012 Original'!AT49,key_ref,COLUMN(Appointing_Party__2),FALSE)),CONCATENATE("ERR: ",'2012 Original'!AT49))</f>
        <v>none</v>
      </c>
      <c r="AU49" s="2" t="str">
        <f>IFERROR(IF(VLOOKUP('2012 Original'!AU49,key_ref,COLUMN(Appointing_Party__2),FALSE)="Agency head",'2012 Appt Party (2)'!AU$1,VLOOKUP('2012 Original'!AU49,key_ref,COLUMN(Appointing_Party__2),FALSE)),CONCATENATE("ERR: ",'2012 Original'!AU49))</f>
        <v>none</v>
      </c>
      <c r="AV49" s="2" t="str">
        <f>IFERROR(IF(VLOOKUP('2012 Original'!AV49,key_ref,COLUMN(Appointing_Party__2),FALSE)="Agency head",'2012 Appt Party (2)'!AV$1,VLOOKUP('2012 Original'!AV49,key_ref,COLUMN(Appointing_Party__2),FALSE)),CONCATENATE("ERR: ",'2012 Original'!AV49))</f>
        <v>none</v>
      </c>
      <c r="AW49" s="2" t="str">
        <f>IFERROR(IF(VLOOKUP('2012 Original'!AW49,key_ref,COLUMN(Appointing_Party__2),FALSE)="Agency head",'2012 Appt Party (2)'!AW$1,VLOOKUP('2012 Original'!AW49,key_ref,COLUMN(Appointing_Party__2),FALSE)),CONCATENATE("ERR: ",'2012 Original'!AW49))</f>
        <v>none</v>
      </c>
      <c r="AX49" s="2" t="str">
        <f>IFERROR(IF(VLOOKUP('2012 Original'!AX49,key_ref,COLUMN(Appointing_Party__2),FALSE)="Agency head",'2012 Appt Party (2)'!AX$1,VLOOKUP('2012 Original'!AX49,key_ref,COLUMN(Appointing_Party__2),FALSE)),CONCATENATE("ERR: ",'2012 Original'!AX49))</f>
        <v>none</v>
      </c>
      <c r="AY49" s="2" t="str">
        <f>IFERROR(IF(VLOOKUP('2012 Original'!AY49,key_ref,COLUMN(Appointing_Party__2),FALSE)="Agency head",'2012 Appt Party (2)'!AY$1,VLOOKUP('2012 Original'!AY49,key_ref,COLUMN(Appointing_Party__2),FALSE)),CONCATENATE("ERR: ",'2012 Original'!AY49))</f>
        <v>none</v>
      </c>
      <c r="AZ49" s="2" t="str">
        <f>IFERROR(IF(VLOOKUP('2012 Original'!AZ49,key_ref,COLUMN(Appointing_Party__2),FALSE)="Agency head",'2012 Appt Party (2)'!AZ$1,VLOOKUP('2012 Original'!AZ49,key_ref,COLUMN(Appointing_Party__2),FALSE)),CONCATENATE("ERR: ",'2012 Original'!AZ49))</f>
        <v>none</v>
      </c>
    </row>
    <row r="50" spans="1:52" s="4" customFormat="1">
      <c r="A50" s="3" t="s">
        <v>83</v>
      </c>
      <c r="B50" s="2" t="str">
        <f>IFERROR(IF(VLOOKUP('2012 Original'!B50,key_ref,COLUMN(Appointing_Party__2),FALSE)="Agency head",'2012 Appt Party (2)'!B$1,VLOOKUP('2012 Original'!B50,key_ref,COLUMN(Appointing_Party__2),FALSE)),CONCATENATE("ERR: ",'2012 Original'!B50))</f>
        <v>none</v>
      </c>
      <c r="C50" s="2" t="str">
        <f>IFERROR(IF(VLOOKUP('2012 Original'!C50,key_ref,COLUMN(Appointing_Party__2),FALSE)="Agency head",'2012 Appt Party (2)'!C$1,VLOOKUP('2012 Original'!C50,key_ref,COLUMN(Appointing_Party__2),FALSE)),CONCATENATE("ERR: ",'2012 Original'!C50))</f>
        <v>none</v>
      </c>
      <c r="D50" s="2" t="str">
        <f>IFERROR(IF(VLOOKUP('2012 Original'!D50,key_ref,COLUMN(Appointing_Party__2),FALSE)="Agency head",'2012 Appt Party (2)'!D$1,VLOOKUP('2012 Original'!D50,key_ref,COLUMN(Appointing_Party__2),FALSE)),CONCATENATE("ERR: ",'2012 Original'!D50))</f>
        <v>none</v>
      </c>
      <c r="E50" s="2" t="str">
        <f>IFERROR(IF(VLOOKUP('2012 Original'!E50,key_ref,COLUMN(Appointing_Party__2),FALSE)="Agency head",'2012 Appt Party (2)'!E$1,VLOOKUP('2012 Original'!E50,key_ref,COLUMN(Appointing_Party__2),FALSE)),CONCATENATE("ERR: ",'2012 Original'!E50))</f>
        <v>none</v>
      </c>
      <c r="F50" s="2" t="str">
        <f>IFERROR(IF(VLOOKUP('2012 Original'!F50,key_ref,COLUMN(Appointing_Party__2),FALSE)="Agency head",'2012 Appt Party (2)'!F$1,VLOOKUP('2012 Original'!F50,key_ref,COLUMN(Appointing_Party__2),FALSE)),CONCATENATE("ERR: ",'2012 Original'!F50))</f>
        <v>none</v>
      </c>
      <c r="G50" s="2" t="str">
        <f>IFERROR(IF(VLOOKUP('2012 Original'!G50,key_ref,COLUMN(Appointing_Party__2),FALSE)="Agency head",'2012 Appt Party (2)'!G$1,VLOOKUP('2012 Original'!G50,key_ref,COLUMN(Appointing_Party__2),FALSE)),CONCATENATE("ERR: ",'2012 Original'!G50))</f>
        <v>none</v>
      </c>
      <c r="H50" s="2" t="str">
        <f>IFERROR(IF(VLOOKUP('2012 Original'!H50,key_ref,COLUMN(Appointing_Party__2),FALSE)="Agency head",'2012 Appt Party (2)'!H$1,VLOOKUP('2012 Original'!H50,key_ref,COLUMN(Appointing_Party__2),FALSE)),CONCATENATE("ERR: ",'2012 Original'!H50))</f>
        <v>none</v>
      </c>
      <c r="I50" s="2" t="str">
        <f>IFERROR(IF(VLOOKUP('2012 Original'!I50,key_ref,COLUMN(Appointing_Party__2),FALSE)="Agency head",'2012 Appt Party (2)'!I$1,VLOOKUP('2012 Original'!I50,key_ref,COLUMN(Appointing_Party__2),FALSE)),CONCATENATE("ERR: ",'2012 Original'!I50))</f>
        <v>none</v>
      </c>
      <c r="J50" s="2" t="str">
        <f>IFERROR(IF(VLOOKUP('2012 Original'!J50,key_ref,COLUMN(Appointing_Party__2),FALSE)="Agency head",'2012 Appt Party (2)'!J$1,VLOOKUP('2012 Original'!J50,key_ref,COLUMN(Appointing_Party__2),FALSE)),CONCATENATE("ERR: ",'2012 Original'!J50))</f>
        <v>none</v>
      </c>
      <c r="K50" s="2" t="str">
        <f>IFERROR(IF(VLOOKUP('2012 Original'!K50,key_ref,COLUMN(Appointing_Party__2),FALSE)="Agency head",'2012 Appt Party (2)'!K$1,VLOOKUP('2012 Original'!K50,key_ref,COLUMN(Appointing_Party__2),FALSE)),CONCATENATE("ERR: ",'2012 Original'!K50))</f>
        <v>none</v>
      </c>
      <c r="L50" s="2" t="str">
        <f>IFERROR(IF(VLOOKUP('2012 Original'!L50,key_ref,COLUMN(Appointing_Party__2),FALSE)="Agency head",'2012 Appt Party (2)'!L$1,VLOOKUP('2012 Original'!L50,key_ref,COLUMN(Appointing_Party__2),FALSE)),CONCATENATE("ERR: ",'2012 Original'!L50))</f>
        <v>none</v>
      </c>
      <c r="M50" s="2" t="str">
        <f>IFERROR(IF(VLOOKUP('2012 Original'!M50,key_ref,COLUMN(Appointing_Party__2),FALSE)="Agency head",'2012 Appt Party (2)'!M$1,VLOOKUP('2012 Original'!M50,key_ref,COLUMN(Appointing_Party__2),FALSE)),CONCATENATE("ERR: ",'2012 Original'!M50))</f>
        <v>none</v>
      </c>
      <c r="N50" s="2" t="str">
        <f>IFERROR(IF(VLOOKUP('2012 Original'!N50,key_ref,COLUMN(Appointing_Party__2),FALSE)="Agency head",'2012 Appt Party (2)'!N$1,VLOOKUP('2012 Original'!N50,key_ref,COLUMN(Appointing_Party__2),FALSE)),CONCATENATE("ERR: ",'2012 Original'!N50))</f>
        <v>none</v>
      </c>
      <c r="O50" s="2" t="str">
        <f>IFERROR(IF(VLOOKUP('2012 Original'!O50,key_ref,COLUMN(Appointing_Party__2),FALSE)="Agency head",'2012 Appt Party (2)'!O$1,VLOOKUP('2012 Original'!O50,key_ref,COLUMN(Appointing_Party__2),FALSE)),CONCATENATE("ERR: ",'2012 Original'!O50))</f>
        <v>none</v>
      </c>
      <c r="P50" s="2" t="str">
        <f>IFERROR(IF(VLOOKUP('2012 Original'!P50,key_ref,COLUMN(Appointing_Party__2),FALSE)="Agency head",'2012 Appt Party (2)'!P$1,VLOOKUP('2012 Original'!P50,key_ref,COLUMN(Appointing_Party__2),FALSE)),CONCATENATE("ERR: ",'2012 Original'!P50))</f>
        <v>none</v>
      </c>
      <c r="Q50" s="2" t="str">
        <f>IFERROR(IF(VLOOKUP('2012 Original'!Q50,key_ref,COLUMN(Appointing_Party__2),FALSE)="Agency head",'2012 Appt Party (2)'!Q$1,VLOOKUP('2012 Original'!Q50,key_ref,COLUMN(Appointing_Party__2),FALSE)),CONCATENATE("ERR: ",'2012 Original'!Q50))</f>
        <v>none</v>
      </c>
      <c r="R50" s="2" t="str">
        <f>IFERROR(IF(VLOOKUP('2012 Original'!R50,key_ref,COLUMN(Appointing_Party__2),FALSE)="Agency head",'2012 Appt Party (2)'!R$1,VLOOKUP('2012 Original'!R50,key_ref,COLUMN(Appointing_Party__2),FALSE)),CONCATENATE("ERR: ",'2012 Original'!R50))</f>
        <v>none</v>
      </c>
      <c r="S50" s="2" t="str">
        <f>IFERROR(IF(VLOOKUP('2012 Original'!S50,key_ref,COLUMN(Appointing_Party__2),FALSE)="Agency head",'2012 Appt Party (2)'!S$1,VLOOKUP('2012 Original'!S50,key_ref,COLUMN(Appointing_Party__2),FALSE)),CONCATENATE("ERR: ",'2012 Original'!S50))</f>
        <v>none</v>
      </c>
      <c r="T50" s="2" t="str">
        <f>IFERROR(IF(VLOOKUP('2012 Original'!T50,key_ref,COLUMN(Appointing_Party__2),FALSE)="Agency head",'2012 Appt Party (2)'!T$1,VLOOKUP('2012 Original'!T50,key_ref,COLUMN(Appointing_Party__2),FALSE)),CONCATENATE("ERR: ",'2012 Original'!T50))</f>
        <v>none</v>
      </c>
      <c r="U50" s="2" t="str">
        <f>IFERROR(IF(VLOOKUP('2012 Original'!U50,key_ref,COLUMN(Appointing_Party__2),FALSE)="Agency head",'2012 Appt Party (2)'!U$1,VLOOKUP('2012 Original'!U50,key_ref,COLUMN(Appointing_Party__2),FALSE)),CONCATENATE("ERR: ",'2012 Original'!U50))</f>
        <v>none</v>
      </c>
      <c r="V50" s="2" t="str">
        <f>IFERROR(IF(VLOOKUP('2012 Original'!V50,key_ref,COLUMN(Appointing_Party__2),FALSE)="Agency head",'2012 Appt Party (2)'!V$1,VLOOKUP('2012 Original'!V50,key_ref,COLUMN(Appointing_Party__2),FALSE)),CONCATENATE("ERR: ",'2012 Original'!V50))</f>
        <v>none</v>
      </c>
      <c r="W50" s="2" t="str">
        <f>IFERROR(IF(VLOOKUP('2012 Original'!W50,key_ref,COLUMN(Appointing_Party__2),FALSE)="Agency head",'2012 Appt Party (2)'!W$1,VLOOKUP('2012 Original'!W50,key_ref,COLUMN(Appointing_Party__2),FALSE)),CONCATENATE("ERR: ",'2012 Original'!W50))</f>
        <v>none</v>
      </c>
      <c r="X50" s="2" t="str">
        <f>IFERROR(IF(VLOOKUP('2012 Original'!X50,key_ref,COLUMN(Appointing_Party__2),FALSE)="Agency head",'2012 Appt Party (2)'!X$1,VLOOKUP('2012 Original'!X50,key_ref,COLUMN(Appointing_Party__2),FALSE)),CONCATENATE("ERR: ",'2012 Original'!X50))</f>
        <v>none</v>
      </c>
      <c r="Y50" s="2" t="str">
        <f>IFERROR(IF(VLOOKUP('2012 Original'!Y50,key_ref,COLUMN(Appointing_Party__2),FALSE)="Agency head",'2012 Appt Party (2)'!Y$1,VLOOKUP('2012 Original'!Y50,key_ref,COLUMN(Appointing_Party__2),FALSE)),CONCATENATE("ERR: ",'2012 Original'!Y50))</f>
        <v>none</v>
      </c>
      <c r="Z50" s="2" t="str">
        <f>IFERROR(IF(VLOOKUP('2012 Original'!Z50,key_ref,COLUMN(Appointing_Party__2),FALSE)="Agency head",'2012 Appt Party (2)'!Z$1,VLOOKUP('2012 Original'!Z50,key_ref,COLUMN(Appointing_Party__2),FALSE)),CONCATENATE("ERR: ",'2012 Original'!Z50))</f>
        <v>none</v>
      </c>
      <c r="AA50" s="2" t="str">
        <f>IFERROR(IF(VLOOKUP('2012 Original'!AA50,key_ref,COLUMN(Appointing_Party__2),FALSE)="Agency head",'2012 Appt Party (2)'!AA$1,VLOOKUP('2012 Original'!AA50,key_ref,COLUMN(Appointing_Party__2),FALSE)),CONCATENATE("ERR: ",'2012 Original'!AA50))</f>
        <v>none</v>
      </c>
      <c r="AB50" s="2" t="str">
        <f>IFERROR(IF(VLOOKUP('2012 Original'!AB50,key_ref,COLUMN(Appointing_Party__2),FALSE)="Agency head",'2012 Appt Party (2)'!AB$1,VLOOKUP('2012 Original'!AB50,key_ref,COLUMN(Appointing_Party__2),FALSE)),CONCATENATE("ERR: ",'2012 Original'!AB50))</f>
        <v>none</v>
      </c>
      <c r="AC50" s="2" t="str">
        <f>IFERROR(IF(VLOOKUP('2012 Original'!AC50,key_ref,COLUMN(Appointing_Party__2),FALSE)="Agency head",'2012 Appt Party (2)'!AC$1,VLOOKUP('2012 Original'!AC50,key_ref,COLUMN(Appointing_Party__2),FALSE)),CONCATENATE("ERR: ",'2012 Original'!AC50))</f>
        <v>none</v>
      </c>
      <c r="AD50" s="2" t="str">
        <f>IFERROR(IF(VLOOKUP('2012 Original'!AD50,key_ref,COLUMN(Appointing_Party__2),FALSE)="Agency head",'2012 Appt Party (2)'!AD$1,VLOOKUP('2012 Original'!AD50,key_ref,COLUMN(Appointing_Party__2),FALSE)),CONCATENATE("ERR: ",'2012 Original'!AD50))</f>
        <v>none</v>
      </c>
      <c r="AE50" s="2" t="str">
        <f>IFERROR(IF(VLOOKUP('2012 Original'!AE50,key_ref,COLUMN(Appointing_Party__2),FALSE)="Agency head",'2012 Appt Party (2)'!AE$1,VLOOKUP('2012 Original'!AE50,key_ref,COLUMN(Appointing_Party__2),FALSE)),CONCATENATE("ERR: ",'2012 Original'!AE50))</f>
        <v>none</v>
      </c>
      <c r="AF50" s="2" t="str">
        <f>IFERROR(IF(VLOOKUP('2012 Original'!AF50,key_ref,COLUMN(Appointing_Party__2),FALSE)="Agency head",'2012 Appt Party (2)'!AF$1,VLOOKUP('2012 Original'!AF50,key_ref,COLUMN(Appointing_Party__2),FALSE)),CONCATENATE("ERR: ",'2012 Original'!AF50))</f>
        <v>none</v>
      </c>
      <c r="AG50" s="2" t="str">
        <f>IFERROR(IF(VLOOKUP('2012 Original'!AG50,key_ref,COLUMN(Appointing_Party__2),FALSE)="Agency head",'2012 Appt Party (2)'!AG$1,VLOOKUP('2012 Original'!AG50,key_ref,COLUMN(Appointing_Party__2),FALSE)),CONCATENATE("ERR: ",'2012 Original'!AG50))</f>
        <v>none</v>
      </c>
      <c r="AH50" s="2" t="str">
        <f>IFERROR(IF(VLOOKUP('2012 Original'!AH50,key_ref,COLUMN(Appointing_Party__2),FALSE)="Agency head",'2012 Appt Party (2)'!AH$1,VLOOKUP('2012 Original'!AH50,key_ref,COLUMN(Appointing_Party__2),FALSE)),CONCATENATE("ERR: ",'2012 Original'!AH50))</f>
        <v>none</v>
      </c>
      <c r="AI50" s="2" t="str">
        <f>IFERROR(IF(VLOOKUP('2012 Original'!AI50,key_ref,COLUMN(Appointing_Party__2),FALSE)="Agency head",'2012 Appt Party (2)'!AI$1,VLOOKUP('2012 Original'!AI50,key_ref,COLUMN(Appointing_Party__2),FALSE)),CONCATENATE("ERR: ",'2012 Original'!AI50))</f>
        <v>none</v>
      </c>
      <c r="AJ50" s="2" t="str">
        <f>IFERROR(IF(VLOOKUP('2012 Original'!AJ50,key_ref,COLUMN(Appointing_Party__2),FALSE)="Agency head",'2012 Appt Party (2)'!AJ$1,VLOOKUP('2012 Original'!AJ50,key_ref,COLUMN(Appointing_Party__2),FALSE)),CONCATENATE("ERR: ",'2012 Original'!AJ50))</f>
        <v>none</v>
      </c>
      <c r="AK50" s="2" t="str">
        <f>IFERROR(IF(VLOOKUP('2012 Original'!AK50,key_ref,COLUMN(Appointing_Party__2),FALSE)="Agency head",'2012 Appt Party (2)'!AK$1,VLOOKUP('2012 Original'!AK50,key_ref,COLUMN(Appointing_Party__2),FALSE)),CONCATENATE("ERR: ",'2012 Original'!AK50))</f>
        <v>none</v>
      </c>
      <c r="AL50" s="2" t="str">
        <f>IFERROR(IF(VLOOKUP('2012 Original'!AL50,key_ref,COLUMN(Appointing_Party__2),FALSE)="Agency head",'2012 Appt Party (2)'!AL$1,VLOOKUP('2012 Original'!AL50,key_ref,COLUMN(Appointing_Party__2),FALSE)),CONCATENATE("ERR: ",'2012 Original'!AL50))</f>
        <v>none</v>
      </c>
      <c r="AM50" s="2" t="str">
        <f>IFERROR(IF(VLOOKUP('2012 Original'!AM50,key_ref,COLUMN(Appointing_Party__2),FALSE)="Agency head",'2012 Appt Party (2)'!AM$1,VLOOKUP('2012 Original'!AM50,key_ref,COLUMN(Appointing_Party__2),FALSE)),CONCATENATE("ERR: ",'2012 Original'!AM50))</f>
        <v>none</v>
      </c>
      <c r="AN50" s="2" t="str">
        <f>IFERROR(IF(VLOOKUP('2012 Original'!AN50,key_ref,COLUMN(Appointing_Party__2),FALSE)="Agency head",'2012 Appt Party (2)'!AN$1,VLOOKUP('2012 Original'!AN50,key_ref,COLUMN(Appointing_Party__2),FALSE)),CONCATENATE("ERR: ",'2012 Original'!AN50))</f>
        <v>none</v>
      </c>
      <c r="AO50" s="2" t="str">
        <f>IFERROR(IF(VLOOKUP('2012 Original'!AO50,key_ref,COLUMN(Appointing_Party__2),FALSE)="Agency head",'2012 Appt Party (2)'!AO$1,VLOOKUP('2012 Original'!AO50,key_ref,COLUMN(Appointing_Party__2),FALSE)),CONCATENATE("ERR: ",'2012 Original'!AO50))</f>
        <v>none</v>
      </c>
      <c r="AP50" s="2" t="str">
        <f>IFERROR(IF(VLOOKUP('2012 Original'!AP50,key_ref,COLUMN(Appointing_Party__2),FALSE)="Agency head",'2012 Appt Party (2)'!AP$1,VLOOKUP('2012 Original'!AP50,key_ref,COLUMN(Appointing_Party__2),FALSE)),CONCATENATE("ERR: ",'2012 Original'!AP50))</f>
        <v>none</v>
      </c>
      <c r="AQ50" s="2" t="str">
        <f>IFERROR(IF(VLOOKUP('2012 Original'!AQ50,key_ref,COLUMN(Appointing_Party__2),FALSE)="Agency head",'2012 Appt Party (2)'!AQ$1,VLOOKUP('2012 Original'!AQ50,key_ref,COLUMN(Appointing_Party__2),FALSE)),CONCATENATE("ERR: ",'2012 Original'!AQ50))</f>
        <v>none</v>
      </c>
      <c r="AR50" s="2" t="str">
        <f>IFERROR(IF(VLOOKUP('2012 Original'!AR50,key_ref,COLUMN(Appointing_Party__2),FALSE)="Agency head",'2012 Appt Party (2)'!AR$1,VLOOKUP('2012 Original'!AR50,key_ref,COLUMN(Appointing_Party__2),FALSE)),CONCATENATE("ERR: ",'2012 Original'!AR50))</f>
        <v>none</v>
      </c>
      <c r="AS50" s="2" t="str">
        <f>IFERROR(IF(VLOOKUP('2012 Original'!AS50,key_ref,COLUMN(Appointing_Party__2),FALSE)="Agency head",'2012 Appt Party (2)'!AS$1,VLOOKUP('2012 Original'!AS50,key_ref,COLUMN(Appointing_Party__2),FALSE)),CONCATENATE("ERR: ",'2012 Original'!AS50))</f>
        <v>none</v>
      </c>
      <c r="AT50" s="2" t="str">
        <f>IFERROR(IF(VLOOKUP('2012 Original'!AT50,key_ref,COLUMN(Appointing_Party__2),FALSE)="Agency head",'2012 Appt Party (2)'!AT$1,VLOOKUP('2012 Original'!AT50,key_ref,COLUMN(Appointing_Party__2),FALSE)),CONCATENATE("ERR: ",'2012 Original'!AT50))</f>
        <v>none</v>
      </c>
      <c r="AU50" s="2" t="str">
        <f>IFERROR(IF(VLOOKUP('2012 Original'!AU50,key_ref,COLUMN(Appointing_Party__2),FALSE)="Agency head",'2012 Appt Party (2)'!AU$1,VLOOKUP('2012 Original'!AU50,key_ref,COLUMN(Appointing_Party__2),FALSE)),CONCATENATE("ERR: ",'2012 Original'!AU50))</f>
        <v>none</v>
      </c>
      <c r="AV50" s="2" t="str">
        <f>IFERROR(IF(VLOOKUP('2012 Original'!AV50,key_ref,COLUMN(Appointing_Party__2),FALSE)="Agency head",'2012 Appt Party (2)'!AV$1,VLOOKUP('2012 Original'!AV50,key_ref,COLUMN(Appointing_Party__2),FALSE)),CONCATENATE("ERR: ",'2012 Original'!AV50))</f>
        <v>none</v>
      </c>
      <c r="AW50" s="2" t="str">
        <f>IFERROR(IF(VLOOKUP('2012 Original'!AW50,key_ref,COLUMN(Appointing_Party__2),FALSE)="Agency head",'2012 Appt Party (2)'!AW$1,VLOOKUP('2012 Original'!AW50,key_ref,COLUMN(Appointing_Party__2),FALSE)),CONCATENATE("ERR: ",'2012 Original'!AW50))</f>
        <v>none</v>
      </c>
      <c r="AX50" s="2" t="str">
        <f>IFERROR(IF(VLOOKUP('2012 Original'!AX50,key_ref,COLUMN(Appointing_Party__2),FALSE)="Agency head",'2012 Appt Party (2)'!AX$1,VLOOKUP('2012 Original'!AX50,key_ref,COLUMN(Appointing_Party__2),FALSE)),CONCATENATE("ERR: ",'2012 Original'!AX50))</f>
        <v>none</v>
      </c>
      <c r="AY50" s="2" t="str">
        <f>IFERROR(IF(VLOOKUP('2012 Original'!AY50,key_ref,COLUMN(Appointing_Party__2),FALSE)="Agency head",'2012 Appt Party (2)'!AY$1,VLOOKUP('2012 Original'!AY50,key_ref,COLUMN(Appointing_Party__2),FALSE)),CONCATENATE("ERR: ",'2012 Original'!AY50))</f>
        <v>none</v>
      </c>
      <c r="AZ50" s="2" t="str">
        <f>IFERROR(IF(VLOOKUP('2012 Original'!AZ50,key_ref,COLUMN(Appointing_Party__2),FALSE)="Agency head",'2012 Appt Party (2)'!AZ$1,VLOOKUP('2012 Original'!AZ50,key_ref,COLUMN(Appointing_Party__2),FALSE)),CONCATENATE("ERR: ",'2012 Original'!AZ50))</f>
        <v>none</v>
      </c>
    </row>
    <row r="51" spans="1:52" s="4" customFormat="1">
      <c r="A51" s="3" t="s">
        <v>84</v>
      </c>
      <c r="B51" s="2" t="str">
        <f>IFERROR(IF(VLOOKUP('2012 Original'!B51,key_ref,COLUMN(Appointing_Party__2),FALSE)="Agency head",'2012 Appt Party (2)'!B$1,VLOOKUP('2012 Original'!B51,key_ref,COLUMN(Appointing_Party__2),FALSE)),CONCATENATE("ERR: ",'2012 Original'!B51))</f>
        <v>none</v>
      </c>
      <c r="C51" s="2" t="str">
        <f>IFERROR(IF(VLOOKUP('2012 Original'!C51,key_ref,COLUMN(Appointing_Party__2),FALSE)="Agency head",'2012 Appt Party (2)'!C$1,VLOOKUP('2012 Original'!C51,key_ref,COLUMN(Appointing_Party__2),FALSE)),CONCATENATE("ERR: ",'2012 Original'!C51))</f>
        <v>none</v>
      </c>
      <c r="D51" s="2" t="str">
        <f>IFERROR(IF(VLOOKUP('2012 Original'!D51,key_ref,COLUMN(Appointing_Party__2),FALSE)="Agency head",'2012 Appt Party (2)'!D$1,VLOOKUP('2012 Original'!D51,key_ref,COLUMN(Appointing_Party__2),FALSE)),CONCATENATE("ERR: ",'2012 Original'!D51))</f>
        <v>none</v>
      </c>
      <c r="E51" s="2" t="str">
        <f>IFERROR(IF(VLOOKUP('2012 Original'!E51,key_ref,COLUMN(Appointing_Party__2),FALSE)="Agency head",'2012 Appt Party (2)'!E$1,VLOOKUP('2012 Original'!E51,key_ref,COLUMN(Appointing_Party__2),FALSE)),CONCATENATE("ERR: ",'2012 Original'!E51))</f>
        <v>none</v>
      </c>
      <c r="F51" s="2" t="str">
        <f>IFERROR(IF(VLOOKUP('2012 Original'!F51,key_ref,COLUMN(Appointing_Party__2),FALSE)="Agency head",'2012 Appt Party (2)'!F$1,VLOOKUP('2012 Original'!F51,key_ref,COLUMN(Appointing_Party__2),FALSE)),CONCATENATE("ERR: ",'2012 Original'!F51))</f>
        <v>none</v>
      </c>
      <c r="G51" s="2" t="str">
        <f>IFERROR(IF(VLOOKUP('2012 Original'!G51,key_ref,COLUMN(Appointing_Party__2),FALSE)="Agency head",'2012 Appt Party (2)'!G$1,VLOOKUP('2012 Original'!G51,key_ref,COLUMN(Appointing_Party__2),FALSE)),CONCATENATE("ERR: ",'2012 Original'!G51))</f>
        <v>none</v>
      </c>
      <c r="H51" s="2" t="str">
        <f>IFERROR(IF(VLOOKUP('2012 Original'!H51,key_ref,COLUMN(Appointing_Party__2),FALSE)="Agency head",'2012 Appt Party (2)'!H$1,VLOOKUP('2012 Original'!H51,key_ref,COLUMN(Appointing_Party__2),FALSE)),CONCATENATE("ERR: ",'2012 Original'!H51))</f>
        <v>none</v>
      </c>
      <c r="I51" s="2" t="str">
        <f>IFERROR(IF(VLOOKUP('2012 Original'!I51,key_ref,COLUMN(Appointing_Party__2),FALSE)="Agency head",'2012 Appt Party (2)'!I$1,VLOOKUP('2012 Original'!I51,key_ref,COLUMN(Appointing_Party__2),FALSE)),CONCATENATE("ERR: ",'2012 Original'!I51))</f>
        <v>none</v>
      </c>
      <c r="J51" s="2" t="str">
        <f>IFERROR(IF(VLOOKUP('2012 Original'!J51,key_ref,COLUMN(Appointing_Party__2),FALSE)="Agency head",'2012 Appt Party (2)'!J$1,VLOOKUP('2012 Original'!J51,key_ref,COLUMN(Appointing_Party__2),FALSE)),CONCATENATE("ERR: ",'2012 Original'!J51))</f>
        <v>none</v>
      </c>
      <c r="K51" s="2" t="str">
        <f>IFERROR(IF(VLOOKUP('2012 Original'!K51,key_ref,COLUMN(Appointing_Party__2),FALSE)="Agency head",'2012 Appt Party (2)'!K$1,VLOOKUP('2012 Original'!K51,key_ref,COLUMN(Appointing_Party__2),FALSE)),CONCATENATE("ERR: ",'2012 Original'!K51))</f>
        <v>none</v>
      </c>
      <c r="L51" s="2" t="str">
        <f>IFERROR(IF(VLOOKUP('2012 Original'!L51,key_ref,COLUMN(Appointing_Party__2),FALSE)="Agency head",'2012 Appt Party (2)'!L$1,VLOOKUP('2012 Original'!L51,key_ref,COLUMN(Appointing_Party__2),FALSE)),CONCATENATE("ERR: ",'2012 Original'!L51))</f>
        <v>none</v>
      </c>
      <c r="M51" s="2" t="str">
        <f>IFERROR(IF(VLOOKUP('2012 Original'!M51,key_ref,COLUMN(Appointing_Party__2),FALSE)="Agency head",'2012 Appt Party (2)'!M$1,VLOOKUP('2012 Original'!M51,key_ref,COLUMN(Appointing_Party__2),FALSE)),CONCATENATE("ERR: ",'2012 Original'!M51))</f>
        <v>none</v>
      </c>
      <c r="N51" s="2" t="str">
        <f>IFERROR(IF(VLOOKUP('2012 Original'!N51,key_ref,COLUMN(Appointing_Party__2),FALSE)="Agency head",'2012 Appt Party (2)'!N$1,VLOOKUP('2012 Original'!N51,key_ref,COLUMN(Appointing_Party__2),FALSE)),CONCATENATE("ERR: ",'2012 Original'!N51))</f>
        <v>none</v>
      </c>
      <c r="O51" s="2" t="str">
        <f>IFERROR(IF(VLOOKUP('2012 Original'!O51,key_ref,COLUMN(Appointing_Party__2),FALSE)="Agency head",'2012 Appt Party (2)'!O$1,VLOOKUP('2012 Original'!O51,key_ref,COLUMN(Appointing_Party__2),FALSE)),CONCATENATE("ERR: ",'2012 Original'!O51))</f>
        <v>none</v>
      </c>
      <c r="P51" s="2" t="str">
        <f>IFERROR(IF(VLOOKUP('2012 Original'!P51,key_ref,COLUMN(Appointing_Party__2),FALSE)="Agency head",'2012 Appt Party (2)'!P$1,VLOOKUP('2012 Original'!P51,key_ref,COLUMN(Appointing_Party__2),FALSE)),CONCATENATE("ERR: ",'2012 Original'!P51))</f>
        <v>none</v>
      </c>
      <c r="Q51" s="2" t="str">
        <f>IFERROR(IF(VLOOKUP('2012 Original'!Q51,key_ref,COLUMN(Appointing_Party__2),FALSE)="Agency head",'2012 Appt Party (2)'!Q$1,VLOOKUP('2012 Original'!Q51,key_ref,COLUMN(Appointing_Party__2),FALSE)),CONCATENATE("ERR: ",'2012 Original'!Q51))</f>
        <v>none</v>
      </c>
      <c r="R51" s="2" t="str">
        <f>IFERROR(IF(VLOOKUP('2012 Original'!R51,key_ref,COLUMN(Appointing_Party__2),FALSE)="Agency head",'2012 Appt Party (2)'!R$1,VLOOKUP('2012 Original'!R51,key_ref,COLUMN(Appointing_Party__2),FALSE)),CONCATENATE("ERR: ",'2012 Original'!R51))</f>
        <v>none</v>
      </c>
      <c r="S51" s="2" t="str">
        <f>IFERROR(IF(VLOOKUP('2012 Original'!S51,key_ref,COLUMN(Appointing_Party__2),FALSE)="Agency head",'2012 Appt Party (2)'!S$1,VLOOKUP('2012 Original'!S51,key_ref,COLUMN(Appointing_Party__2),FALSE)),CONCATENATE("ERR: ",'2012 Original'!S51))</f>
        <v>none</v>
      </c>
      <c r="T51" s="2" t="str">
        <f>IFERROR(IF(VLOOKUP('2012 Original'!T51,key_ref,COLUMN(Appointing_Party__2),FALSE)="Agency head",'2012 Appt Party (2)'!T$1,VLOOKUP('2012 Original'!T51,key_ref,COLUMN(Appointing_Party__2),FALSE)),CONCATENATE("ERR: ",'2012 Original'!T51))</f>
        <v>none</v>
      </c>
      <c r="U51" s="2" t="str">
        <f>IFERROR(IF(VLOOKUP('2012 Original'!U51,key_ref,COLUMN(Appointing_Party__2),FALSE)="Agency head",'2012 Appt Party (2)'!U$1,VLOOKUP('2012 Original'!U51,key_ref,COLUMN(Appointing_Party__2),FALSE)),CONCATENATE("ERR: ",'2012 Original'!U51))</f>
        <v>none</v>
      </c>
      <c r="V51" s="2" t="str">
        <f>IFERROR(IF(VLOOKUP('2012 Original'!V51,key_ref,COLUMN(Appointing_Party__2),FALSE)="Agency head",'2012 Appt Party (2)'!V$1,VLOOKUP('2012 Original'!V51,key_ref,COLUMN(Appointing_Party__2),FALSE)),CONCATENATE("ERR: ",'2012 Original'!V51))</f>
        <v>none</v>
      </c>
      <c r="W51" s="2" t="str">
        <f>IFERROR(IF(VLOOKUP('2012 Original'!W51,key_ref,COLUMN(Appointing_Party__2),FALSE)="Agency head",'2012 Appt Party (2)'!W$1,VLOOKUP('2012 Original'!W51,key_ref,COLUMN(Appointing_Party__2),FALSE)),CONCATENATE("ERR: ",'2012 Original'!W51))</f>
        <v>none</v>
      </c>
      <c r="X51" s="2" t="str">
        <f>IFERROR(IF(VLOOKUP('2012 Original'!X51,key_ref,COLUMN(Appointing_Party__2),FALSE)="Agency head",'2012 Appt Party (2)'!X$1,VLOOKUP('2012 Original'!X51,key_ref,COLUMN(Appointing_Party__2),FALSE)),CONCATENATE("ERR: ",'2012 Original'!X51))</f>
        <v>none</v>
      </c>
      <c r="Y51" s="2" t="str">
        <f>IFERROR(IF(VLOOKUP('2012 Original'!Y51,key_ref,COLUMN(Appointing_Party__2),FALSE)="Agency head",'2012 Appt Party (2)'!Y$1,VLOOKUP('2012 Original'!Y51,key_ref,COLUMN(Appointing_Party__2),FALSE)),CONCATENATE("ERR: ",'2012 Original'!Y51))</f>
        <v>none</v>
      </c>
      <c r="Z51" s="2" t="str">
        <f>IFERROR(IF(VLOOKUP('2012 Original'!Z51,key_ref,COLUMN(Appointing_Party__2),FALSE)="Agency head",'2012 Appt Party (2)'!Z$1,VLOOKUP('2012 Original'!Z51,key_ref,COLUMN(Appointing_Party__2),FALSE)),CONCATENATE("ERR: ",'2012 Original'!Z51))</f>
        <v>none</v>
      </c>
      <c r="AA51" s="2" t="str">
        <f>IFERROR(IF(VLOOKUP('2012 Original'!AA51,key_ref,COLUMN(Appointing_Party__2),FALSE)="Agency head",'2012 Appt Party (2)'!AA$1,VLOOKUP('2012 Original'!AA51,key_ref,COLUMN(Appointing_Party__2),FALSE)),CONCATENATE("ERR: ",'2012 Original'!AA51))</f>
        <v>none</v>
      </c>
      <c r="AB51" s="2" t="str">
        <f>IFERROR(IF(VLOOKUP('2012 Original'!AB51,key_ref,COLUMN(Appointing_Party__2),FALSE)="Agency head",'2012 Appt Party (2)'!AB$1,VLOOKUP('2012 Original'!AB51,key_ref,COLUMN(Appointing_Party__2),FALSE)),CONCATENATE("ERR: ",'2012 Original'!AB51))</f>
        <v>none</v>
      </c>
      <c r="AC51" s="2" t="str">
        <f>IFERROR(IF(VLOOKUP('2012 Original'!AC51,key_ref,COLUMN(Appointing_Party__2),FALSE)="Agency head",'2012 Appt Party (2)'!AC$1,VLOOKUP('2012 Original'!AC51,key_ref,COLUMN(Appointing_Party__2),FALSE)),CONCATENATE("ERR: ",'2012 Original'!AC51))</f>
        <v>none</v>
      </c>
      <c r="AD51" s="2" t="str">
        <f>IFERROR(IF(VLOOKUP('2012 Original'!AD51,key_ref,COLUMN(Appointing_Party__2),FALSE)="Agency head",'2012 Appt Party (2)'!AD$1,VLOOKUP('2012 Original'!AD51,key_ref,COLUMN(Appointing_Party__2),FALSE)),CONCATENATE("ERR: ",'2012 Original'!AD51))</f>
        <v>none</v>
      </c>
      <c r="AE51" s="2" t="str">
        <f>IFERROR(IF(VLOOKUP('2012 Original'!AE51,key_ref,COLUMN(Appointing_Party__2),FALSE)="Agency head",'2012 Appt Party (2)'!AE$1,VLOOKUP('2012 Original'!AE51,key_ref,COLUMN(Appointing_Party__2),FALSE)),CONCATENATE("ERR: ",'2012 Original'!AE51))</f>
        <v>none</v>
      </c>
      <c r="AF51" s="2" t="str">
        <f>IFERROR(IF(VLOOKUP('2012 Original'!AF51,key_ref,COLUMN(Appointing_Party__2),FALSE)="Agency head",'2012 Appt Party (2)'!AF$1,VLOOKUP('2012 Original'!AF51,key_ref,COLUMN(Appointing_Party__2),FALSE)),CONCATENATE("ERR: ",'2012 Original'!AF51))</f>
        <v>none</v>
      </c>
      <c r="AG51" s="2" t="str">
        <f>IFERROR(IF(VLOOKUP('2012 Original'!AG51,key_ref,COLUMN(Appointing_Party__2),FALSE)="Agency head",'2012 Appt Party (2)'!AG$1,VLOOKUP('2012 Original'!AG51,key_ref,COLUMN(Appointing_Party__2),FALSE)),CONCATENATE("ERR: ",'2012 Original'!AG51))</f>
        <v>none</v>
      </c>
      <c r="AH51" s="2" t="str">
        <f>IFERROR(IF(VLOOKUP('2012 Original'!AH51,key_ref,COLUMN(Appointing_Party__2),FALSE)="Agency head",'2012 Appt Party (2)'!AH$1,VLOOKUP('2012 Original'!AH51,key_ref,COLUMN(Appointing_Party__2),FALSE)),CONCATENATE("ERR: ",'2012 Original'!AH51))</f>
        <v>none</v>
      </c>
      <c r="AI51" s="2" t="str">
        <f>IFERROR(IF(VLOOKUP('2012 Original'!AI51,key_ref,COLUMN(Appointing_Party__2),FALSE)="Agency head",'2012 Appt Party (2)'!AI$1,VLOOKUP('2012 Original'!AI51,key_ref,COLUMN(Appointing_Party__2),FALSE)),CONCATENATE("ERR: ",'2012 Original'!AI51))</f>
        <v>none</v>
      </c>
      <c r="AJ51" s="2" t="str">
        <f>IFERROR(IF(VLOOKUP('2012 Original'!AJ51,key_ref,COLUMN(Appointing_Party__2),FALSE)="Agency head",'2012 Appt Party (2)'!AJ$1,VLOOKUP('2012 Original'!AJ51,key_ref,COLUMN(Appointing_Party__2),FALSE)),CONCATENATE("ERR: ",'2012 Original'!AJ51))</f>
        <v>none</v>
      </c>
      <c r="AK51" s="2" t="str">
        <f>IFERROR(IF(VLOOKUP('2012 Original'!AK51,key_ref,COLUMN(Appointing_Party__2),FALSE)="Agency head",'2012 Appt Party (2)'!AK$1,VLOOKUP('2012 Original'!AK51,key_ref,COLUMN(Appointing_Party__2),FALSE)),CONCATENATE("ERR: ",'2012 Original'!AK51))</f>
        <v>none</v>
      </c>
      <c r="AL51" s="2" t="str">
        <f>IFERROR(IF(VLOOKUP('2012 Original'!AL51,key_ref,COLUMN(Appointing_Party__2),FALSE)="Agency head",'2012 Appt Party (2)'!AL$1,VLOOKUP('2012 Original'!AL51,key_ref,COLUMN(Appointing_Party__2),FALSE)),CONCATENATE("ERR: ",'2012 Original'!AL51))</f>
        <v>none</v>
      </c>
      <c r="AM51" s="2" t="str">
        <f>IFERROR(IF(VLOOKUP('2012 Original'!AM51,key_ref,COLUMN(Appointing_Party__2),FALSE)="Agency head",'2012 Appt Party (2)'!AM$1,VLOOKUP('2012 Original'!AM51,key_ref,COLUMN(Appointing_Party__2),FALSE)),CONCATENATE("ERR: ",'2012 Original'!AM51))</f>
        <v>none</v>
      </c>
      <c r="AN51" s="2" t="str">
        <f>IFERROR(IF(VLOOKUP('2012 Original'!AN51,key_ref,COLUMN(Appointing_Party__2),FALSE)="Agency head",'2012 Appt Party (2)'!AN$1,VLOOKUP('2012 Original'!AN51,key_ref,COLUMN(Appointing_Party__2),FALSE)),CONCATENATE("ERR: ",'2012 Original'!AN51))</f>
        <v>none</v>
      </c>
      <c r="AO51" s="2" t="str">
        <f>IFERROR(IF(VLOOKUP('2012 Original'!AO51,key_ref,COLUMN(Appointing_Party__2),FALSE)="Agency head",'2012 Appt Party (2)'!AO$1,VLOOKUP('2012 Original'!AO51,key_ref,COLUMN(Appointing_Party__2),FALSE)),CONCATENATE("ERR: ",'2012 Original'!AO51))</f>
        <v>none</v>
      </c>
      <c r="AP51" s="2" t="str">
        <f>IFERROR(IF(VLOOKUP('2012 Original'!AP51,key_ref,COLUMN(Appointing_Party__2),FALSE)="Agency head",'2012 Appt Party (2)'!AP$1,VLOOKUP('2012 Original'!AP51,key_ref,COLUMN(Appointing_Party__2),FALSE)),CONCATENATE("ERR: ",'2012 Original'!AP51))</f>
        <v>none</v>
      </c>
      <c r="AQ51" s="2" t="str">
        <f>IFERROR(IF(VLOOKUP('2012 Original'!AQ51,key_ref,COLUMN(Appointing_Party__2),FALSE)="Agency head",'2012 Appt Party (2)'!AQ$1,VLOOKUP('2012 Original'!AQ51,key_ref,COLUMN(Appointing_Party__2),FALSE)),CONCATENATE("ERR: ",'2012 Original'!AQ51))</f>
        <v>none</v>
      </c>
      <c r="AR51" s="2" t="str">
        <f>IFERROR(IF(VLOOKUP('2012 Original'!AR51,key_ref,COLUMN(Appointing_Party__2),FALSE)="Agency head",'2012 Appt Party (2)'!AR$1,VLOOKUP('2012 Original'!AR51,key_ref,COLUMN(Appointing_Party__2),FALSE)),CONCATENATE("ERR: ",'2012 Original'!AR51))</f>
        <v>none</v>
      </c>
      <c r="AS51" s="2" t="str">
        <f>IFERROR(IF(VLOOKUP('2012 Original'!AS51,key_ref,COLUMN(Appointing_Party__2),FALSE)="Agency head",'2012 Appt Party (2)'!AS$1,VLOOKUP('2012 Original'!AS51,key_ref,COLUMN(Appointing_Party__2),FALSE)),CONCATENATE("ERR: ",'2012 Original'!AS51))</f>
        <v>none</v>
      </c>
      <c r="AT51" s="2" t="str">
        <f>IFERROR(IF(VLOOKUP('2012 Original'!AT51,key_ref,COLUMN(Appointing_Party__2),FALSE)="Agency head",'2012 Appt Party (2)'!AT$1,VLOOKUP('2012 Original'!AT51,key_ref,COLUMN(Appointing_Party__2),FALSE)),CONCATENATE("ERR: ",'2012 Original'!AT51))</f>
        <v>none</v>
      </c>
      <c r="AU51" s="2" t="str">
        <f>IFERROR(IF(VLOOKUP('2012 Original'!AU51,key_ref,COLUMN(Appointing_Party__2),FALSE)="Agency head",'2012 Appt Party (2)'!AU$1,VLOOKUP('2012 Original'!AU51,key_ref,COLUMN(Appointing_Party__2),FALSE)),CONCATENATE("ERR: ",'2012 Original'!AU51))</f>
        <v>none</v>
      </c>
      <c r="AV51" s="2" t="str">
        <f>IFERROR(IF(VLOOKUP('2012 Original'!AV51,key_ref,COLUMN(Appointing_Party__2),FALSE)="Agency head",'2012 Appt Party (2)'!AV$1,VLOOKUP('2012 Original'!AV51,key_ref,COLUMN(Appointing_Party__2),FALSE)),CONCATENATE("ERR: ",'2012 Original'!AV51))</f>
        <v>none</v>
      </c>
      <c r="AW51" s="2" t="str">
        <f>IFERROR(IF(VLOOKUP('2012 Original'!AW51,key_ref,COLUMN(Appointing_Party__2),FALSE)="Agency head",'2012 Appt Party (2)'!AW$1,VLOOKUP('2012 Original'!AW51,key_ref,COLUMN(Appointing_Party__2),FALSE)),CONCATENATE("ERR: ",'2012 Original'!AW51))</f>
        <v>none</v>
      </c>
      <c r="AX51" s="2" t="str">
        <f>IFERROR(IF(VLOOKUP('2012 Original'!AX51,key_ref,COLUMN(Appointing_Party__2),FALSE)="Agency head",'2012 Appt Party (2)'!AX$1,VLOOKUP('2012 Original'!AX51,key_ref,COLUMN(Appointing_Party__2),FALSE)),CONCATENATE("ERR: ",'2012 Original'!AX51))</f>
        <v>none</v>
      </c>
      <c r="AY51" s="2" t="str">
        <f>IFERROR(IF(VLOOKUP('2012 Original'!AY51,key_ref,COLUMN(Appointing_Party__2),FALSE)="Agency head",'2012 Appt Party (2)'!AY$1,VLOOKUP('2012 Original'!AY51,key_ref,COLUMN(Appointing_Party__2),FALSE)),CONCATENATE("ERR: ",'2012 Original'!AY51))</f>
        <v>none</v>
      </c>
      <c r="AZ51" s="2" t="str">
        <f>IFERROR(IF(VLOOKUP('2012 Original'!AZ51,key_ref,COLUMN(Appointing_Party__2),FALSE)="Agency head",'2012 Appt Party (2)'!AZ$1,VLOOKUP('2012 Original'!AZ51,key_ref,COLUMN(Appointing_Party__2),FALSE)),CONCATENATE("ERR: ",'2012 Original'!AZ51))</f>
        <v>none</v>
      </c>
    </row>
    <row r="87" ht="12" customHeight="1"/>
    <row r="113" ht="14.25" customHeight="1"/>
    <row r="130" ht="16.5" customHeight="1"/>
    <row r="445" ht="15.65" customHeight="1"/>
    <row r="458" ht="14.5" customHeight="1"/>
    <row r="470" ht="13.9" customHeight="1"/>
    <row r="483" ht="13.5" customHeight="1"/>
  </sheetData>
  <printOptions gridLines="1"/>
  <pageMargins left="0.7" right="0.7" top="0.75" bottom="0.75" header="0.3" footer="0.3"/>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83"/>
  <sheetViews>
    <sheetView workbookViewId="0"/>
  </sheetViews>
  <sheetFormatPr defaultRowHeight="14.5"/>
  <cols>
    <col min="1" max="1" width="16.08984375" customWidth="1"/>
    <col min="2" max="2" width="10.36328125" customWidth="1"/>
  </cols>
  <sheetData>
    <row r="1" spans="1:52" s="4" customFormat="1" ht="30" customHeight="1">
      <c r="A1" s="7" t="s">
        <v>195</v>
      </c>
      <c r="B1" s="7" t="s">
        <v>0</v>
      </c>
      <c r="C1" s="7" t="s">
        <v>196</v>
      </c>
      <c r="D1" s="7" t="s">
        <v>459</v>
      </c>
      <c r="E1" s="7" t="s">
        <v>197</v>
      </c>
      <c r="F1" s="7" t="s">
        <v>1</v>
      </c>
      <c r="G1" s="7" t="s">
        <v>198</v>
      </c>
      <c r="H1" s="7" t="s">
        <v>2</v>
      </c>
      <c r="I1" s="7" t="s">
        <v>3</v>
      </c>
      <c r="J1" s="7" t="s">
        <v>4</v>
      </c>
      <c r="K1" s="7" t="s">
        <v>5</v>
      </c>
      <c r="L1" s="7" t="s">
        <v>86</v>
      </c>
      <c r="M1" s="7" t="s">
        <v>199</v>
      </c>
      <c r="N1" s="7" t="s">
        <v>87</v>
      </c>
      <c r="O1" s="7" t="s">
        <v>200</v>
      </c>
      <c r="P1" s="7" t="s">
        <v>88</v>
      </c>
      <c r="Q1" s="7" t="s">
        <v>201</v>
      </c>
      <c r="R1" s="7" t="s">
        <v>89</v>
      </c>
      <c r="S1" s="7" t="s">
        <v>202</v>
      </c>
      <c r="T1" s="7" t="s">
        <v>90</v>
      </c>
      <c r="U1" s="7" t="s">
        <v>203</v>
      </c>
      <c r="V1" s="7" t="s">
        <v>204</v>
      </c>
      <c r="W1" s="7" t="s">
        <v>205</v>
      </c>
      <c r="X1" s="7" t="s">
        <v>109</v>
      </c>
      <c r="Y1" s="7" t="s">
        <v>206</v>
      </c>
      <c r="Z1" s="7" t="s">
        <v>110</v>
      </c>
      <c r="AA1" s="7" t="s">
        <v>207</v>
      </c>
      <c r="AB1" s="7" t="s">
        <v>208</v>
      </c>
      <c r="AC1" s="7" t="s">
        <v>111</v>
      </c>
      <c r="AD1" s="7" t="s">
        <v>209</v>
      </c>
      <c r="AE1" s="7" t="s">
        <v>112</v>
      </c>
      <c r="AF1" s="7" t="s">
        <v>210</v>
      </c>
      <c r="AG1" s="7" t="s">
        <v>128</v>
      </c>
      <c r="AH1" s="7" t="s">
        <v>129</v>
      </c>
      <c r="AI1" s="7" t="s">
        <v>130</v>
      </c>
      <c r="AJ1" s="7" t="s">
        <v>211</v>
      </c>
      <c r="AK1" s="7" t="s">
        <v>212</v>
      </c>
      <c r="AL1" s="7" t="s">
        <v>213</v>
      </c>
      <c r="AM1" s="7" t="s">
        <v>131</v>
      </c>
      <c r="AN1" s="7" t="s">
        <v>132</v>
      </c>
      <c r="AO1" s="7" t="s">
        <v>214</v>
      </c>
      <c r="AP1" s="7" t="s">
        <v>215</v>
      </c>
      <c r="AQ1" s="7" t="s">
        <v>216</v>
      </c>
      <c r="AR1" s="7" t="s">
        <v>217</v>
      </c>
      <c r="AS1" s="7" t="s">
        <v>138</v>
      </c>
      <c r="AT1" s="7" t="s">
        <v>139</v>
      </c>
      <c r="AU1" s="7" t="s">
        <v>218</v>
      </c>
      <c r="AV1" s="7" t="s">
        <v>219</v>
      </c>
      <c r="AW1" s="7" t="s">
        <v>220</v>
      </c>
      <c r="AX1" s="7" t="s">
        <v>140</v>
      </c>
      <c r="AY1" s="7" t="s">
        <v>141</v>
      </c>
      <c r="AZ1" s="7" t="s">
        <v>142</v>
      </c>
    </row>
    <row r="2" spans="1:52" s="4" customFormat="1">
      <c r="A2" s="3" t="s">
        <v>182</v>
      </c>
      <c r="B2" s="2" t="str">
        <f>IFERROR(IF(VLOOKUP('2012 Original'!B2,key_ref,COLUMN(Appointing_Party_Weight__2),FALSE)=0,"none",VLOOKUP('2012 Original'!B2,key_ref,COLUMN(Appointing_Party_Weight__2),FALSE)),CONCATENATE("ERR: ",'2012 Original'!B2))</f>
        <v>none</v>
      </c>
      <c r="C2" s="2" t="str">
        <f>IFERROR(IF(VLOOKUP('2012 Original'!C2,key_ref,COLUMN(Appointing_Party_Weight__2),FALSE)=0,"none",VLOOKUP('2012 Original'!C2,key_ref,COLUMN(Appointing_Party_Weight__2),FALSE)),CONCATENATE("ERR: ",'2012 Original'!C2))</f>
        <v>none</v>
      </c>
      <c r="D2" s="2" t="str">
        <f>IFERROR(IF(VLOOKUP('2012 Original'!D2,key_ref,COLUMN(Appointing_Party_Weight__2),FALSE)=0,"none",VLOOKUP('2012 Original'!D2,key_ref,COLUMN(Appointing_Party_Weight__2),FALSE)),CONCATENATE("ERR: ",'2012 Original'!D2))</f>
        <v>none</v>
      </c>
      <c r="E2" s="2" t="str">
        <f>IFERROR(IF(VLOOKUP('2012 Original'!E2,key_ref,COLUMN(Appointing_Party_Weight__2),FALSE)=0,"none",VLOOKUP('2012 Original'!E2,key_ref,COLUMN(Appointing_Party_Weight__2),FALSE)),CONCATENATE("ERR: ",'2012 Original'!E2))</f>
        <v>none</v>
      </c>
      <c r="F2" s="2" t="str">
        <f>IFERROR(IF(VLOOKUP('2012 Original'!F2,key_ref,COLUMN(Appointing_Party_Weight__2),FALSE)=0,"none",VLOOKUP('2012 Original'!F2,key_ref,COLUMN(Appointing_Party_Weight__2),FALSE)),CONCATENATE("ERR: ",'2012 Original'!F2))</f>
        <v>none</v>
      </c>
      <c r="G2" s="2" t="str">
        <f>IFERROR(IF(VLOOKUP('2012 Original'!G2,key_ref,COLUMN(Appointing_Party_Weight__2),FALSE)=0,"none",VLOOKUP('2012 Original'!G2,key_ref,COLUMN(Appointing_Party_Weight__2),FALSE)),CONCATENATE("ERR: ",'2012 Original'!G2))</f>
        <v>none</v>
      </c>
      <c r="H2" s="2" t="str">
        <f>IFERROR(IF(VLOOKUP('2012 Original'!H2,key_ref,COLUMN(Appointing_Party_Weight__2),FALSE)=0,"none",VLOOKUP('2012 Original'!H2,key_ref,COLUMN(Appointing_Party_Weight__2),FALSE)),CONCATENATE("ERR: ",'2012 Original'!H2))</f>
        <v>none</v>
      </c>
      <c r="I2" s="2" t="str">
        <f>IFERROR(IF(VLOOKUP('2012 Original'!I2,key_ref,COLUMN(Appointing_Party_Weight__2),FALSE)=0,"none",VLOOKUP('2012 Original'!I2,key_ref,COLUMN(Appointing_Party_Weight__2),FALSE)),CONCATENATE("ERR: ",'2012 Original'!I2))</f>
        <v>none</v>
      </c>
      <c r="J2" s="2" t="str">
        <f>IFERROR(IF(VLOOKUP('2012 Original'!J2,key_ref,COLUMN(Appointing_Party_Weight__2),FALSE)=0,"none",VLOOKUP('2012 Original'!J2,key_ref,COLUMN(Appointing_Party_Weight__2),FALSE)),CONCATENATE("ERR: ",'2012 Original'!J2))</f>
        <v>none</v>
      </c>
      <c r="K2" s="2" t="str">
        <f>IFERROR(IF(VLOOKUP('2012 Original'!K2,key_ref,COLUMN(Appointing_Party_Weight__2),FALSE)=0,"none",VLOOKUP('2012 Original'!K2,key_ref,COLUMN(Appointing_Party_Weight__2),FALSE)),CONCATENATE("ERR: ",'2012 Original'!K2))</f>
        <v>none</v>
      </c>
      <c r="L2" s="2" t="str">
        <f>IFERROR(IF(VLOOKUP('2012 Original'!L2,key_ref,COLUMN(Appointing_Party_Weight__2),FALSE)=0,"none",VLOOKUP('2012 Original'!L2,key_ref,COLUMN(Appointing_Party_Weight__2),FALSE)),CONCATENATE("ERR: ",'2012 Original'!L2))</f>
        <v>none</v>
      </c>
      <c r="M2" s="2" t="str">
        <f>IFERROR(IF(VLOOKUP('2012 Original'!M2,key_ref,COLUMN(Appointing_Party_Weight__2),FALSE)=0,"none",VLOOKUP('2012 Original'!M2,key_ref,COLUMN(Appointing_Party_Weight__2),FALSE)),CONCATENATE("ERR: ",'2012 Original'!M2))</f>
        <v>none</v>
      </c>
      <c r="N2" s="2" t="str">
        <f>IFERROR(IF(VLOOKUP('2012 Original'!N2,key_ref,COLUMN(Appointing_Party_Weight__2),FALSE)=0,"none",VLOOKUP('2012 Original'!N2,key_ref,COLUMN(Appointing_Party_Weight__2),FALSE)),CONCATENATE("ERR: ",'2012 Original'!N2))</f>
        <v>none</v>
      </c>
      <c r="O2" s="2" t="str">
        <f>IFERROR(IF(VLOOKUP('2012 Original'!O2,key_ref,COLUMN(Appointing_Party_Weight__2),FALSE)=0,"none",VLOOKUP('2012 Original'!O2,key_ref,COLUMN(Appointing_Party_Weight__2),FALSE)),CONCATENATE("ERR: ",'2012 Original'!O2))</f>
        <v>none</v>
      </c>
      <c r="P2" s="2" t="str">
        <f>IFERROR(IF(VLOOKUP('2012 Original'!P2,key_ref,COLUMN(Appointing_Party_Weight__2),FALSE)=0,"none",VLOOKUP('2012 Original'!P2,key_ref,COLUMN(Appointing_Party_Weight__2),FALSE)),CONCATENATE("ERR: ",'2012 Original'!P2))</f>
        <v>none</v>
      </c>
      <c r="Q2" s="2" t="str">
        <f>IFERROR(IF(VLOOKUP('2012 Original'!Q2,key_ref,COLUMN(Appointing_Party_Weight__2),FALSE)=0,"none",VLOOKUP('2012 Original'!Q2,key_ref,COLUMN(Appointing_Party_Weight__2),FALSE)),CONCATENATE("ERR: ",'2012 Original'!Q2))</f>
        <v>none</v>
      </c>
      <c r="R2" s="2" t="str">
        <f>IFERROR(IF(VLOOKUP('2012 Original'!R2,key_ref,COLUMN(Appointing_Party_Weight__2),FALSE)=0,"none",VLOOKUP('2012 Original'!R2,key_ref,COLUMN(Appointing_Party_Weight__2),FALSE)),CONCATENATE("ERR: ",'2012 Original'!R2))</f>
        <v>none</v>
      </c>
      <c r="S2" s="2" t="str">
        <f>IFERROR(IF(VLOOKUP('2012 Original'!S2,key_ref,COLUMN(Appointing_Party_Weight__2),FALSE)=0,"none",VLOOKUP('2012 Original'!S2,key_ref,COLUMN(Appointing_Party_Weight__2),FALSE)),CONCATENATE("ERR: ",'2012 Original'!S2))</f>
        <v>none</v>
      </c>
      <c r="T2" s="2" t="str">
        <f>IFERROR(IF(VLOOKUP('2012 Original'!T2,key_ref,COLUMN(Appointing_Party_Weight__2),FALSE)=0,"none",VLOOKUP('2012 Original'!T2,key_ref,COLUMN(Appointing_Party_Weight__2),FALSE)),CONCATENATE("ERR: ",'2012 Original'!T2))</f>
        <v>none</v>
      </c>
      <c r="U2" s="2" t="str">
        <f>IFERROR(IF(VLOOKUP('2012 Original'!U2,key_ref,COLUMN(Appointing_Party_Weight__2),FALSE)=0,"none",VLOOKUP('2012 Original'!U2,key_ref,COLUMN(Appointing_Party_Weight__2),FALSE)),CONCATENATE("ERR: ",'2012 Original'!U2))</f>
        <v>none</v>
      </c>
      <c r="V2" s="2" t="str">
        <f>IFERROR(IF(VLOOKUP('2012 Original'!V2,key_ref,COLUMN(Appointing_Party_Weight__2),FALSE)=0,"none",VLOOKUP('2012 Original'!V2,key_ref,COLUMN(Appointing_Party_Weight__2),FALSE)),CONCATENATE("ERR: ",'2012 Original'!V2))</f>
        <v>none</v>
      </c>
      <c r="W2" s="2" t="str">
        <f>IFERROR(IF(VLOOKUP('2012 Original'!W2,key_ref,COLUMN(Appointing_Party_Weight__2),FALSE)=0,"none",VLOOKUP('2012 Original'!W2,key_ref,COLUMN(Appointing_Party_Weight__2),FALSE)),CONCATENATE("ERR: ",'2012 Original'!W2))</f>
        <v>none</v>
      </c>
      <c r="X2" s="2" t="str">
        <f>IFERROR(IF(VLOOKUP('2012 Original'!X2,key_ref,COLUMN(Appointing_Party_Weight__2),FALSE)=0,"none",VLOOKUP('2012 Original'!X2,key_ref,COLUMN(Appointing_Party_Weight__2),FALSE)),CONCATENATE("ERR: ",'2012 Original'!X2))</f>
        <v>none</v>
      </c>
      <c r="Y2" s="2" t="str">
        <f>IFERROR(IF(VLOOKUP('2012 Original'!Y2,key_ref,COLUMN(Appointing_Party_Weight__2),FALSE)=0,"none",VLOOKUP('2012 Original'!Y2,key_ref,COLUMN(Appointing_Party_Weight__2),FALSE)),CONCATENATE("ERR: ",'2012 Original'!Y2))</f>
        <v>none</v>
      </c>
      <c r="Z2" s="2" t="str">
        <f>IFERROR(IF(VLOOKUP('2012 Original'!Z2,key_ref,COLUMN(Appointing_Party_Weight__2),FALSE)=0,"none",VLOOKUP('2012 Original'!Z2,key_ref,COLUMN(Appointing_Party_Weight__2),FALSE)),CONCATENATE("ERR: ",'2012 Original'!Z2))</f>
        <v>none</v>
      </c>
      <c r="AA2" s="2" t="str">
        <f>IFERROR(IF(VLOOKUP('2012 Original'!AA2,key_ref,COLUMN(Appointing_Party_Weight__2),FALSE)=0,"none",VLOOKUP('2012 Original'!AA2,key_ref,COLUMN(Appointing_Party_Weight__2),FALSE)),CONCATENATE("ERR: ",'2012 Original'!AA2))</f>
        <v>none</v>
      </c>
      <c r="AB2" s="2" t="str">
        <f>IFERROR(IF(VLOOKUP('2012 Original'!AB2,key_ref,COLUMN(Appointing_Party_Weight__2),FALSE)=0,"none",VLOOKUP('2012 Original'!AB2,key_ref,COLUMN(Appointing_Party_Weight__2),FALSE)),CONCATENATE("ERR: ",'2012 Original'!AB2))</f>
        <v>none</v>
      </c>
      <c r="AC2" s="2" t="str">
        <f>IFERROR(IF(VLOOKUP('2012 Original'!AC2,key_ref,COLUMN(Appointing_Party_Weight__2),FALSE)=0,"none",VLOOKUP('2012 Original'!AC2,key_ref,COLUMN(Appointing_Party_Weight__2),FALSE)),CONCATENATE("ERR: ",'2012 Original'!AC2))</f>
        <v>none</v>
      </c>
      <c r="AD2" s="2" t="str">
        <f>IFERROR(IF(VLOOKUP('2012 Original'!AD2,key_ref,COLUMN(Appointing_Party_Weight__2),FALSE)=0,"none",VLOOKUP('2012 Original'!AD2,key_ref,COLUMN(Appointing_Party_Weight__2),FALSE)),CONCATENATE("ERR: ",'2012 Original'!AD2))</f>
        <v>none</v>
      </c>
      <c r="AE2" s="2" t="str">
        <f>IFERROR(IF(VLOOKUP('2012 Original'!AE2,key_ref,COLUMN(Appointing_Party_Weight__2),FALSE)=0,"none",VLOOKUP('2012 Original'!AE2,key_ref,COLUMN(Appointing_Party_Weight__2),FALSE)),CONCATENATE("ERR: ",'2012 Original'!AE2))</f>
        <v>none</v>
      </c>
      <c r="AF2" s="2" t="str">
        <f>IFERROR(IF(VLOOKUP('2012 Original'!AF2,key_ref,COLUMN(Appointing_Party_Weight__2),FALSE)=0,"none",VLOOKUP('2012 Original'!AF2,key_ref,COLUMN(Appointing_Party_Weight__2),FALSE)),CONCATENATE("ERR: ",'2012 Original'!AF2))</f>
        <v>none</v>
      </c>
      <c r="AG2" s="2" t="str">
        <f>IFERROR(IF(VLOOKUP('2012 Original'!AG2,key_ref,COLUMN(Appointing_Party_Weight__2),FALSE)=0,"none",VLOOKUP('2012 Original'!AG2,key_ref,COLUMN(Appointing_Party_Weight__2),FALSE)),CONCATENATE("ERR: ",'2012 Original'!AG2))</f>
        <v>none</v>
      </c>
      <c r="AH2" s="2" t="str">
        <f>IFERROR(IF(VLOOKUP('2012 Original'!AH2,key_ref,COLUMN(Appointing_Party_Weight__2),FALSE)=0,"none",VLOOKUP('2012 Original'!AH2,key_ref,COLUMN(Appointing_Party_Weight__2),FALSE)),CONCATENATE("ERR: ",'2012 Original'!AH2))</f>
        <v>none</v>
      </c>
      <c r="AI2" s="2" t="str">
        <f>IFERROR(IF(VLOOKUP('2012 Original'!AI2,key_ref,COLUMN(Appointing_Party_Weight__2),FALSE)=0,"none",VLOOKUP('2012 Original'!AI2,key_ref,COLUMN(Appointing_Party_Weight__2),FALSE)),CONCATENATE("ERR: ",'2012 Original'!AI2))</f>
        <v>none</v>
      </c>
      <c r="AJ2" s="2" t="str">
        <f>IFERROR(IF(VLOOKUP('2012 Original'!AJ2,key_ref,COLUMN(Appointing_Party_Weight__2),FALSE)=0,"none",VLOOKUP('2012 Original'!AJ2,key_ref,COLUMN(Appointing_Party_Weight__2),FALSE)),CONCATENATE("ERR: ",'2012 Original'!AJ2))</f>
        <v>none</v>
      </c>
      <c r="AK2" s="2" t="str">
        <f>IFERROR(IF(VLOOKUP('2012 Original'!AK2,key_ref,COLUMN(Appointing_Party_Weight__2),FALSE)=0,"none",VLOOKUP('2012 Original'!AK2,key_ref,COLUMN(Appointing_Party_Weight__2),FALSE)),CONCATENATE("ERR: ",'2012 Original'!AK2))</f>
        <v>none</v>
      </c>
      <c r="AL2" s="2" t="str">
        <f>IFERROR(IF(VLOOKUP('2012 Original'!AL2,key_ref,COLUMN(Appointing_Party_Weight__2),FALSE)=0,"none",VLOOKUP('2012 Original'!AL2,key_ref,COLUMN(Appointing_Party_Weight__2),FALSE)),CONCATENATE("ERR: ",'2012 Original'!AL2))</f>
        <v>none</v>
      </c>
      <c r="AM2" s="2" t="str">
        <f>IFERROR(IF(VLOOKUP('2012 Original'!AM2,key_ref,COLUMN(Appointing_Party_Weight__2),FALSE)=0,"none",VLOOKUP('2012 Original'!AM2,key_ref,COLUMN(Appointing_Party_Weight__2),FALSE)),CONCATENATE("ERR: ",'2012 Original'!AM2))</f>
        <v>none</v>
      </c>
      <c r="AN2" s="2" t="str">
        <f>IFERROR(IF(VLOOKUP('2012 Original'!AN2,key_ref,COLUMN(Appointing_Party_Weight__2),FALSE)=0,"none",VLOOKUP('2012 Original'!AN2,key_ref,COLUMN(Appointing_Party_Weight__2),FALSE)),CONCATENATE("ERR: ",'2012 Original'!AN2))</f>
        <v>none</v>
      </c>
      <c r="AO2" s="2" t="str">
        <f>IFERROR(IF(VLOOKUP('2012 Original'!AO2,key_ref,COLUMN(Appointing_Party_Weight__2),FALSE)=0,"none",VLOOKUP('2012 Original'!AO2,key_ref,COLUMN(Appointing_Party_Weight__2),FALSE)),CONCATENATE("ERR: ",'2012 Original'!AO2))</f>
        <v>none</v>
      </c>
      <c r="AP2" s="2" t="str">
        <f>IFERROR(IF(VLOOKUP('2012 Original'!AP2,key_ref,COLUMN(Appointing_Party_Weight__2),FALSE)=0,"none",VLOOKUP('2012 Original'!AP2,key_ref,COLUMN(Appointing_Party_Weight__2),FALSE)),CONCATENATE("ERR: ",'2012 Original'!AP2))</f>
        <v>none</v>
      </c>
      <c r="AQ2" s="2" t="str">
        <f>IFERROR(IF(VLOOKUP('2012 Original'!AQ2,key_ref,COLUMN(Appointing_Party_Weight__2),FALSE)=0,"none",VLOOKUP('2012 Original'!AQ2,key_ref,COLUMN(Appointing_Party_Weight__2),FALSE)),CONCATENATE("ERR: ",'2012 Original'!AQ2))</f>
        <v>none</v>
      </c>
      <c r="AR2" s="2" t="str">
        <f>IFERROR(IF(VLOOKUP('2012 Original'!AR2,key_ref,COLUMN(Appointing_Party_Weight__2),FALSE)=0,"none",VLOOKUP('2012 Original'!AR2,key_ref,COLUMN(Appointing_Party_Weight__2),FALSE)),CONCATENATE("ERR: ",'2012 Original'!AR2))</f>
        <v>none</v>
      </c>
      <c r="AS2" s="2" t="str">
        <f>IFERROR(IF(VLOOKUP('2012 Original'!AS2,key_ref,COLUMN(Appointing_Party_Weight__2),FALSE)=0,"none",VLOOKUP('2012 Original'!AS2,key_ref,COLUMN(Appointing_Party_Weight__2),FALSE)),CONCATENATE("ERR: ",'2012 Original'!AS2))</f>
        <v>none</v>
      </c>
      <c r="AT2" s="2" t="str">
        <f>IFERROR(IF(VLOOKUP('2012 Original'!AT2,key_ref,COLUMN(Appointing_Party_Weight__2),FALSE)=0,"none",VLOOKUP('2012 Original'!AT2,key_ref,COLUMN(Appointing_Party_Weight__2),FALSE)),CONCATENATE("ERR: ",'2012 Original'!AT2))</f>
        <v>none</v>
      </c>
      <c r="AU2" s="2" t="str">
        <f>IFERROR(IF(VLOOKUP('2012 Original'!AU2,key_ref,COLUMN(Appointing_Party_Weight__2),FALSE)=0,"none",VLOOKUP('2012 Original'!AU2,key_ref,COLUMN(Appointing_Party_Weight__2),FALSE)),CONCATENATE("ERR: ",'2012 Original'!AU2))</f>
        <v>none</v>
      </c>
      <c r="AV2" s="2" t="str">
        <f>IFERROR(IF(VLOOKUP('2012 Original'!AV2,key_ref,COLUMN(Appointing_Party_Weight__2),FALSE)=0,"none",VLOOKUP('2012 Original'!AV2,key_ref,COLUMN(Appointing_Party_Weight__2),FALSE)),CONCATENATE("ERR: ",'2012 Original'!AV2))</f>
        <v>none</v>
      </c>
      <c r="AW2" s="2" t="str">
        <f>IFERROR(IF(VLOOKUP('2012 Original'!AW2,key_ref,COLUMN(Appointing_Party_Weight__2),FALSE)=0,"none",VLOOKUP('2012 Original'!AW2,key_ref,COLUMN(Appointing_Party_Weight__2),FALSE)),CONCATENATE("ERR: ",'2012 Original'!AW2))</f>
        <v>none</v>
      </c>
      <c r="AX2" s="2" t="str">
        <f>IFERROR(IF(VLOOKUP('2012 Original'!AX2,key_ref,COLUMN(Appointing_Party_Weight__2),FALSE)=0,"none",VLOOKUP('2012 Original'!AX2,key_ref,COLUMN(Appointing_Party_Weight__2),FALSE)),CONCATENATE("ERR: ",'2012 Original'!AX2))</f>
        <v>none</v>
      </c>
      <c r="AY2" s="2" t="str">
        <f>IFERROR(IF(VLOOKUP('2012 Original'!AY2,key_ref,COLUMN(Appointing_Party_Weight__2),FALSE)=0,"none",VLOOKUP('2012 Original'!AY2,key_ref,COLUMN(Appointing_Party_Weight__2),FALSE)),CONCATENATE("ERR: ",'2012 Original'!AY2))</f>
        <v>none</v>
      </c>
      <c r="AZ2" s="2" t="str">
        <f>IFERROR(IF(VLOOKUP('2012 Original'!AZ2,key_ref,COLUMN(Appointing_Party_Weight__2),FALSE)=0,"none",VLOOKUP('2012 Original'!AZ2,key_ref,COLUMN(Appointing_Party_Weight__2),FALSE)),CONCATENATE("ERR: ",'2012 Original'!AZ2))</f>
        <v>none</v>
      </c>
    </row>
    <row r="3" spans="1:52" s="4" customFormat="1">
      <c r="A3" s="3" t="s">
        <v>10</v>
      </c>
      <c r="B3" s="2" t="str">
        <f>IFERROR(IF(VLOOKUP('2012 Original'!B3,key_ref,COLUMN(Appointing_Party_Weight__2),FALSE)=0,"none",VLOOKUP('2012 Original'!B3,key_ref,COLUMN(Appointing_Party_Weight__2),FALSE)),CONCATENATE("ERR: ",'2012 Original'!B3))</f>
        <v>none</v>
      </c>
      <c r="C3" s="2" t="str">
        <f>IFERROR(IF(VLOOKUP('2012 Original'!C3,key_ref,COLUMN(Appointing_Party_Weight__2),FALSE)=0,"none",VLOOKUP('2012 Original'!C3,key_ref,COLUMN(Appointing_Party_Weight__2),FALSE)),CONCATENATE("ERR: ",'2012 Original'!C3))</f>
        <v>none</v>
      </c>
      <c r="D3" s="2" t="str">
        <f>IFERROR(IF(VLOOKUP('2012 Original'!D3,key_ref,COLUMN(Appointing_Party_Weight__2),FALSE)=0,"none",VLOOKUP('2012 Original'!D3,key_ref,COLUMN(Appointing_Party_Weight__2),FALSE)),CONCATENATE("ERR: ",'2012 Original'!D3))</f>
        <v>none</v>
      </c>
      <c r="E3" s="2" t="str">
        <f>IFERROR(IF(VLOOKUP('2012 Original'!E3,key_ref,COLUMN(Appointing_Party_Weight__2),FALSE)=0,"none",VLOOKUP('2012 Original'!E3,key_ref,COLUMN(Appointing_Party_Weight__2),FALSE)),CONCATENATE("ERR: ",'2012 Original'!E3))</f>
        <v>none</v>
      </c>
      <c r="F3" s="2" t="str">
        <f>IFERROR(IF(VLOOKUP('2012 Original'!F3,key_ref,COLUMN(Appointing_Party_Weight__2),FALSE)=0,"none",VLOOKUP('2012 Original'!F3,key_ref,COLUMN(Appointing_Party_Weight__2),FALSE)),CONCATENATE("ERR: ",'2012 Original'!F3))</f>
        <v>none</v>
      </c>
      <c r="G3" s="2" t="str">
        <f>IFERROR(IF(VLOOKUP('2012 Original'!G3,key_ref,COLUMN(Appointing_Party_Weight__2),FALSE)=0,"none",VLOOKUP('2012 Original'!G3,key_ref,COLUMN(Appointing_Party_Weight__2),FALSE)),CONCATENATE("ERR: ",'2012 Original'!G3))</f>
        <v>none</v>
      </c>
      <c r="H3" s="2" t="str">
        <f>IFERROR(IF(VLOOKUP('2012 Original'!H3,key_ref,COLUMN(Appointing_Party_Weight__2),FALSE)=0,"none",VLOOKUP('2012 Original'!H3,key_ref,COLUMN(Appointing_Party_Weight__2),FALSE)),CONCATENATE("ERR: ",'2012 Original'!H3))</f>
        <v>none</v>
      </c>
      <c r="I3" s="2" t="str">
        <f>IFERROR(IF(VLOOKUP('2012 Original'!I3,key_ref,COLUMN(Appointing_Party_Weight__2),FALSE)=0,"none",VLOOKUP('2012 Original'!I3,key_ref,COLUMN(Appointing_Party_Weight__2),FALSE)),CONCATENATE("ERR: ",'2012 Original'!I3))</f>
        <v>none</v>
      </c>
      <c r="J3" s="2" t="str">
        <f>IFERROR(IF(VLOOKUP('2012 Original'!J3,key_ref,COLUMN(Appointing_Party_Weight__2),FALSE)=0,"none",VLOOKUP('2012 Original'!J3,key_ref,COLUMN(Appointing_Party_Weight__2),FALSE)),CONCATENATE("ERR: ",'2012 Original'!J3))</f>
        <v>none</v>
      </c>
      <c r="K3" s="2" t="str">
        <f>IFERROR(IF(VLOOKUP('2012 Original'!K3,key_ref,COLUMN(Appointing_Party_Weight__2),FALSE)=0,"none",VLOOKUP('2012 Original'!K3,key_ref,COLUMN(Appointing_Party_Weight__2),FALSE)),CONCATENATE("ERR: ",'2012 Original'!K3))</f>
        <v>none</v>
      </c>
      <c r="L3" s="2" t="str">
        <f>IFERROR(IF(VLOOKUP('2012 Original'!L3,key_ref,COLUMN(Appointing_Party_Weight__2),FALSE)=0,"none",VLOOKUP('2012 Original'!L3,key_ref,COLUMN(Appointing_Party_Weight__2),FALSE)),CONCATENATE("ERR: ",'2012 Original'!L3))</f>
        <v>none</v>
      </c>
      <c r="M3" s="2" t="str">
        <f>IFERROR(IF(VLOOKUP('2012 Original'!M3,key_ref,COLUMN(Appointing_Party_Weight__2),FALSE)=0,"none",VLOOKUP('2012 Original'!M3,key_ref,COLUMN(Appointing_Party_Weight__2),FALSE)),CONCATENATE("ERR: ",'2012 Original'!M3))</f>
        <v>none</v>
      </c>
      <c r="N3" s="2" t="str">
        <f>IFERROR(IF(VLOOKUP('2012 Original'!N3,key_ref,COLUMN(Appointing_Party_Weight__2),FALSE)=0,"none",VLOOKUP('2012 Original'!N3,key_ref,COLUMN(Appointing_Party_Weight__2),FALSE)),CONCATENATE("ERR: ",'2012 Original'!N3))</f>
        <v>none</v>
      </c>
      <c r="O3" s="2" t="str">
        <f>IFERROR(IF(VLOOKUP('2012 Original'!O3,key_ref,COLUMN(Appointing_Party_Weight__2),FALSE)=0,"none",VLOOKUP('2012 Original'!O3,key_ref,COLUMN(Appointing_Party_Weight__2),FALSE)),CONCATENATE("ERR: ",'2012 Original'!O3))</f>
        <v>none</v>
      </c>
      <c r="P3" s="2" t="str">
        <f>IFERROR(IF(VLOOKUP('2012 Original'!P3,key_ref,COLUMN(Appointing_Party_Weight__2),FALSE)=0,"none",VLOOKUP('2012 Original'!P3,key_ref,COLUMN(Appointing_Party_Weight__2),FALSE)),CONCATENATE("ERR: ",'2012 Original'!P3))</f>
        <v>none</v>
      </c>
      <c r="Q3" s="2" t="str">
        <f>IFERROR(IF(VLOOKUP('2012 Original'!Q3,key_ref,COLUMN(Appointing_Party_Weight__2),FALSE)=0,"none",VLOOKUP('2012 Original'!Q3,key_ref,COLUMN(Appointing_Party_Weight__2),FALSE)),CONCATENATE("ERR: ",'2012 Original'!Q3))</f>
        <v>none</v>
      </c>
      <c r="R3" s="2" t="str">
        <f>IFERROR(IF(VLOOKUP('2012 Original'!R3,key_ref,COLUMN(Appointing_Party_Weight__2),FALSE)=0,"none",VLOOKUP('2012 Original'!R3,key_ref,COLUMN(Appointing_Party_Weight__2),FALSE)),CONCATENATE("ERR: ",'2012 Original'!R3))</f>
        <v>none</v>
      </c>
      <c r="S3" s="2" t="str">
        <f>IFERROR(IF(VLOOKUP('2012 Original'!S3,key_ref,COLUMN(Appointing_Party_Weight__2),FALSE)=0,"none",VLOOKUP('2012 Original'!S3,key_ref,COLUMN(Appointing_Party_Weight__2),FALSE)),CONCATENATE("ERR: ",'2012 Original'!S3))</f>
        <v>none</v>
      </c>
      <c r="T3" s="2" t="str">
        <f>IFERROR(IF(VLOOKUP('2012 Original'!T3,key_ref,COLUMN(Appointing_Party_Weight__2),FALSE)=0,"none",VLOOKUP('2012 Original'!T3,key_ref,COLUMN(Appointing_Party_Weight__2),FALSE)),CONCATENATE("ERR: ",'2012 Original'!T3))</f>
        <v>none</v>
      </c>
      <c r="U3" s="2" t="str">
        <f>IFERROR(IF(VLOOKUP('2012 Original'!U3,key_ref,COLUMN(Appointing_Party_Weight__2),FALSE)=0,"none",VLOOKUP('2012 Original'!U3,key_ref,COLUMN(Appointing_Party_Weight__2),FALSE)),CONCATENATE("ERR: ",'2012 Original'!U3))</f>
        <v>none</v>
      </c>
      <c r="V3" s="2" t="str">
        <f>IFERROR(IF(VLOOKUP('2012 Original'!V3,key_ref,COLUMN(Appointing_Party_Weight__2),FALSE)=0,"none",VLOOKUP('2012 Original'!V3,key_ref,COLUMN(Appointing_Party_Weight__2),FALSE)),CONCATENATE("ERR: ",'2012 Original'!V3))</f>
        <v>none</v>
      </c>
      <c r="W3" s="2" t="str">
        <f>IFERROR(IF(VLOOKUP('2012 Original'!W3,key_ref,COLUMN(Appointing_Party_Weight__2),FALSE)=0,"none",VLOOKUP('2012 Original'!W3,key_ref,COLUMN(Appointing_Party_Weight__2),FALSE)),CONCATENATE("ERR: ",'2012 Original'!W3))</f>
        <v>none</v>
      </c>
      <c r="X3" s="2" t="str">
        <f>IFERROR(IF(VLOOKUP('2012 Original'!X3,key_ref,COLUMN(Appointing_Party_Weight__2),FALSE)=0,"none",VLOOKUP('2012 Original'!X3,key_ref,COLUMN(Appointing_Party_Weight__2),FALSE)),CONCATENATE("ERR: ",'2012 Original'!X3))</f>
        <v>none</v>
      </c>
      <c r="Y3" s="2" t="str">
        <f>IFERROR(IF(VLOOKUP('2012 Original'!Y3,key_ref,COLUMN(Appointing_Party_Weight__2),FALSE)=0,"none",VLOOKUP('2012 Original'!Y3,key_ref,COLUMN(Appointing_Party_Weight__2),FALSE)),CONCATENATE("ERR: ",'2012 Original'!Y3))</f>
        <v>none</v>
      </c>
      <c r="Z3" s="2" t="str">
        <f>IFERROR(IF(VLOOKUP('2012 Original'!Z3,key_ref,COLUMN(Appointing_Party_Weight__2),FALSE)=0,"none",VLOOKUP('2012 Original'!Z3,key_ref,COLUMN(Appointing_Party_Weight__2),FALSE)),CONCATENATE("ERR: ",'2012 Original'!Z3))</f>
        <v>none</v>
      </c>
      <c r="AA3" s="2" t="str">
        <f>IFERROR(IF(VLOOKUP('2012 Original'!AA3,key_ref,COLUMN(Appointing_Party_Weight__2),FALSE)=0,"none",VLOOKUP('2012 Original'!AA3,key_ref,COLUMN(Appointing_Party_Weight__2),FALSE)),CONCATENATE("ERR: ",'2012 Original'!AA3))</f>
        <v>none</v>
      </c>
      <c r="AB3" s="2" t="str">
        <f>IFERROR(IF(VLOOKUP('2012 Original'!AB3,key_ref,COLUMN(Appointing_Party_Weight__2),FALSE)=0,"none",VLOOKUP('2012 Original'!AB3,key_ref,COLUMN(Appointing_Party_Weight__2),FALSE)),CONCATENATE("ERR: ",'2012 Original'!AB3))</f>
        <v>none</v>
      </c>
      <c r="AC3" s="2" t="str">
        <f>IFERROR(IF(VLOOKUP('2012 Original'!AC3,key_ref,COLUMN(Appointing_Party_Weight__2),FALSE)=0,"none",VLOOKUP('2012 Original'!AC3,key_ref,COLUMN(Appointing_Party_Weight__2),FALSE)),CONCATENATE("ERR: ",'2012 Original'!AC3))</f>
        <v>none</v>
      </c>
      <c r="AD3" s="2" t="str">
        <f>IFERROR(IF(VLOOKUP('2012 Original'!AD3,key_ref,COLUMN(Appointing_Party_Weight__2),FALSE)=0,"none",VLOOKUP('2012 Original'!AD3,key_ref,COLUMN(Appointing_Party_Weight__2),FALSE)),CONCATENATE("ERR: ",'2012 Original'!AD3))</f>
        <v>none</v>
      </c>
      <c r="AE3" s="2" t="str">
        <f>IFERROR(IF(VLOOKUP('2012 Original'!AE3,key_ref,COLUMN(Appointing_Party_Weight__2),FALSE)=0,"none",VLOOKUP('2012 Original'!AE3,key_ref,COLUMN(Appointing_Party_Weight__2),FALSE)),CONCATENATE("ERR: ",'2012 Original'!AE3))</f>
        <v>none</v>
      </c>
      <c r="AF3" s="2" t="str">
        <f>IFERROR(IF(VLOOKUP('2012 Original'!AF3,key_ref,COLUMN(Appointing_Party_Weight__2),FALSE)=0,"none",VLOOKUP('2012 Original'!AF3,key_ref,COLUMN(Appointing_Party_Weight__2),FALSE)),CONCATENATE("ERR: ",'2012 Original'!AF3))</f>
        <v>none</v>
      </c>
      <c r="AG3" s="2" t="str">
        <f>IFERROR(IF(VLOOKUP('2012 Original'!AG3,key_ref,COLUMN(Appointing_Party_Weight__2),FALSE)=0,"none",VLOOKUP('2012 Original'!AG3,key_ref,COLUMN(Appointing_Party_Weight__2),FALSE)),CONCATENATE("ERR: ",'2012 Original'!AG3))</f>
        <v>none</v>
      </c>
      <c r="AH3" s="2" t="str">
        <f>IFERROR(IF(VLOOKUP('2012 Original'!AH3,key_ref,COLUMN(Appointing_Party_Weight__2),FALSE)=0,"none",VLOOKUP('2012 Original'!AH3,key_ref,COLUMN(Appointing_Party_Weight__2),FALSE)),CONCATENATE("ERR: ",'2012 Original'!AH3))</f>
        <v>none</v>
      </c>
      <c r="AI3" s="2" t="str">
        <f>IFERROR(IF(VLOOKUP('2012 Original'!AI3,key_ref,COLUMN(Appointing_Party_Weight__2),FALSE)=0,"none",VLOOKUP('2012 Original'!AI3,key_ref,COLUMN(Appointing_Party_Weight__2),FALSE)),CONCATENATE("ERR: ",'2012 Original'!AI3))</f>
        <v>none</v>
      </c>
      <c r="AJ3" s="2" t="str">
        <f>IFERROR(IF(VLOOKUP('2012 Original'!AJ3,key_ref,COLUMN(Appointing_Party_Weight__2),FALSE)=0,"none",VLOOKUP('2012 Original'!AJ3,key_ref,COLUMN(Appointing_Party_Weight__2),FALSE)),CONCATENATE("ERR: ",'2012 Original'!AJ3))</f>
        <v>none</v>
      </c>
      <c r="AK3" s="2" t="str">
        <f>IFERROR(IF(VLOOKUP('2012 Original'!AK3,key_ref,COLUMN(Appointing_Party_Weight__2),FALSE)=0,"none",VLOOKUP('2012 Original'!AK3,key_ref,COLUMN(Appointing_Party_Weight__2),FALSE)),CONCATENATE("ERR: ",'2012 Original'!AK3))</f>
        <v>none</v>
      </c>
      <c r="AL3" s="2" t="str">
        <f>IFERROR(IF(VLOOKUP('2012 Original'!AL3,key_ref,COLUMN(Appointing_Party_Weight__2),FALSE)=0,"none",VLOOKUP('2012 Original'!AL3,key_ref,COLUMN(Appointing_Party_Weight__2),FALSE)),CONCATENATE("ERR: ",'2012 Original'!AL3))</f>
        <v>none</v>
      </c>
      <c r="AM3" s="2" t="str">
        <f>IFERROR(IF(VLOOKUP('2012 Original'!AM3,key_ref,COLUMN(Appointing_Party_Weight__2),FALSE)=0,"none",VLOOKUP('2012 Original'!AM3,key_ref,COLUMN(Appointing_Party_Weight__2),FALSE)),CONCATENATE("ERR: ",'2012 Original'!AM3))</f>
        <v>none</v>
      </c>
      <c r="AN3" s="2" t="str">
        <f>IFERROR(IF(VLOOKUP('2012 Original'!AN3,key_ref,COLUMN(Appointing_Party_Weight__2),FALSE)=0,"none",VLOOKUP('2012 Original'!AN3,key_ref,COLUMN(Appointing_Party_Weight__2),FALSE)),CONCATENATE("ERR: ",'2012 Original'!AN3))</f>
        <v>none</v>
      </c>
      <c r="AO3" s="2" t="str">
        <f>IFERROR(IF(VLOOKUP('2012 Original'!AO3,key_ref,COLUMN(Appointing_Party_Weight__2),FALSE)=0,"none",VLOOKUP('2012 Original'!AO3,key_ref,COLUMN(Appointing_Party_Weight__2),FALSE)),CONCATENATE("ERR: ",'2012 Original'!AO3))</f>
        <v>none</v>
      </c>
      <c r="AP3" s="2" t="str">
        <f>IFERROR(IF(VLOOKUP('2012 Original'!AP3,key_ref,COLUMN(Appointing_Party_Weight__2),FALSE)=0,"none",VLOOKUP('2012 Original'!AP3,key_ref,COLUMN(Appointing_Party_Weight__2),FALSE)),CONCATENATE("ERR: ",'2012 Original'!AP3))</f>
        <v>none</v>
      </c>
      <c r="AQ3" s="2" t="str">
        <f>IFERROR(IF(VLOOKUP('2012 Original'!AQ3,key_ref,COLUMN(Appointing_Party_Weight__2),FALSE)=0,"none",VLOOKUP('2012 Original'!AQ3,key_ref,COLUMN(Appointing_Party_Weight__2),FALSE)),CONCATENATE("ERR: ",'2012 Original'!AQ3))</f>
        <v>none</v>
      </c>
      <c r="AR3" s="2" t="str">
        <f>IFERROR(IF(VLOOKUP('2012 Original'!AR3,key_ref,COLUMN(Appointing_Party_Weight__2),FALSE)=0,"none",VLOOKUP('2012 Original'!AR3,key_ref,COLUMN(Appointing_Party_Weight__2),FALSE)),CONCATENATE("ERR: ",'2012 Original'!AR3))</f>
        <v>none</v>
      </c>
      <c r="AS3" s="2" t="str">
        <f>IFERROR(IF(VLOOKUP('2012 Original'!AS3,key_ref,COLUMN(Appointing_Party_Weight__2),FALSE)=0,"none",VLOOKUP('2012 Original'!AS3,key_ref,COLUMN(Appointing_Party_Weight__2),FALSE)),CONCATENATE("ERR: ",'2012 Original'!AS3))</f>
        <v>none</v>
      </c>
      <c r="AT3" s="2" t="str">
        <f>IFERROR(IF(VLOOKUP('2012 Original'!AT3,key_ref,COLUMN(Appointing_Party_Weight__2),FALSE)=0,"none",VLOOKUP('2012 Original'!AT3,key_ref,COLUMN(Appointing_Party_Weight__2),FALSE)),CONCATENATE("ERR: ",'2012 Original'!AT3))</f>
        <v>none</v>
      </c>
      <c r="AU3" s="2" t="str">
        <f>IFERROR(IF(VLOOKUP('2012 Original'!AU3,key_ref,COLUMN(Appointing_Party_Weight__2),FALSE)=0,"none",VLOOKUP('2012 Original'!AU3,key_ref,COLUMN(Appointing_Party_Weight__2),FALSE)),CONCATENATE("ERR: ",'2012 Original'!AU3))</f>
        <v>none</v>
      </c>
      <c r="AV3" s="2" t="str">
        <f>IFERROR(IF(VLOOKUP('2012 Original'!AV3,key_ref,COLUMN(Appointing_Party_Weight__2),FALSE)=0,"none",VLOOKUP('2012 Original'!AV3,key_ref,COLUMN(Appointing_Party_Weight__2),FALSE)),CONCATENATE("ERR: ",'2012 Original'!AV3))</f>
        <v>none</v>
      </c>
      <c r="AW3" s="2" t="str">
        <f>IFERROR(IF(VLOOKUP('2012 Original'!AW3,key_ref,COLUMN(Appointing_Party_Weight__2),FALSE)=0,"none",VLOOKUP('2012 Original'!AW3,key_ref,COLUMN(Appointing_Party_Weight__2),FALSE)),CONCATENATE("ERR: ",'2012 Original'!AW3))</f>
        <v>none</v>
      </c>
      <c r="AX3" s="2" t="str">
        <f>IFERROR(IF(VLOOKUP('2012 Original'!AX3,key_ref,COLUMN(Appointing_Party_Weight__2),FALSE)=0,"none",VLOOKUP('2012 Original'!AX3,key_ref,COLUMN(Appointing_Party_Weight__2),FALSE)),CONCATENATE("ERR: ",'2012 Original'!AX3))</f>
        <v>none</v>
      </c>
      <c r="AY3" s="2" t="str">
        <f>IFERROR(IF(VLOOKUP('2012 Original'!AY3,key_ref,COLUMN(Appointing_Party_Weight__2),FALSE)=0,"none",VLOOKUP('2012 Original'!AY3,key_ref,COLUMN(Appointing_Party_Weight__2),FALSE)),CONCATENATE("ERR: ",'2012 Original'!AY3))</f>
        <v>none</v>
      </c>
      <c r="AZ3" s="2" t="str">
        <f>IFERROR(IF(VLOOKUP('2012 Original'!AZ3,key_ref,COLUMN(Appointing_Party_Weight__2),FALSE)=0,"none",VLOOKUP('2012 Original'!AZ3,key_ref,COLUMN(Appointing_Party_Weight__2),FALSE)),CONCATENATE("ERR: ",'2012 Original'!AZ3))</f>
        <v>none</v>
      </c>
    </row>
    <row r="4" spans="1:52" s="4" customFormat="1">
      <c r="A4" s="3" t="s">
        <v>14</v>
      </c>
      <c r="B4" s="2" t="str">
        <f>IFERROR(IF(VLOOKUP('2012 Original'!B4,key_ref,COLUMN(Appointing_Party_Weight__2),FALSE)=0,"none",VLOOKUP('2012 Original'!B4,key_ref,COLUMN(Appointing_Party_Weight__2),FALSE)),CONCATENATE("ERR: ",'2012 Original'!B4))</f>
        <v>none</v>
      </c>
      <c r="C4" s="2" t="str">
        <f>IFERROR(IF(VLOOKUP('2012 Original'!C4,key_ref,COLUMN(Appointing_Party_Weight__2),FALSE)=0,"none",VLOOKUP('2012 Original'!C4,key_ref,COLUMN(Appointing_Party_Weight__2),FALSE)),CONCATENATE("ERR: ",'2012 Original'!C4))</f>
        <v>none</v>
      </c>
      <c r="D4" s="2" t="str">
        <f>IFERROR(IF(VLOOKUP('2012 Original'!D4,key_ref,COLUMN(Appointing_Party_Weight__2),FALSE)=0,"none",VLOOKUP('2012 Original'!D4,key_ref,COLUMN(Appointing_Party_Weight__2),FALSE)),CONCATENATE("ERR: ",'2012 Original'!D4))</f>
        <v>none</v>
      </c>
      <c r="E4" s="2" t="str">
        <f>IFERROR(IF(VLOOKUP('2012 Original'!E4,key_ref,COLUMN(Appointing_Party_Weight__2),FALSE)=0,"none",VLOOKUP('2012 Original'!E4,key_ref,COLUMN(Appointing_Party_Weight__2),FALSE)),CONCATENATE("ERR: ",'2012 Original'!E4))</f>
        <v>none</v>
      </c>
      <c r="F4" s="2" t="str">
        <f>IFERROR(IF(VLOOKUP('2012 Original'!F4,key_ref,COLUMN(Appointing_Party_Weight__2),FALSE)=0,"none",VLOOKUP('2012 Original'!F4,key_ref,COLUMN(Appointing_Party_Weight__2),FALSE)),CONCATENATE("ERR: ",'2012 Original'!F4))</f>
        <v>none</v>
      </c>
      <c r="G4" s="2" t="str">
        <f>IFERROR(IF(VLOOKUP('2012 Original'!G4,key_ref,COLUMN(Appointing_Party_Weight__2),FALSE)=0,"none",VLOOKUP('2012 Original'!G4,key_ref,COLUMN(Appointing_Party_Weight__2),FALSE)),CONCATENATE("ERR: ",'2012 Original'!G4))</f>
        <v>none</v>
      </c>
      <c r="H4" s="2" t="str">
        <f>IFERROR(IF(VLOOKUP('2012 Original'!H4,key_ref,COLUMN(Appointing_Party_Weight__2),FALSE)=0,"none",VLOOKUP('2012 Original'!H4,key_ref,COLUMN(Appointing_Party_Weight__2),FALSE)),CONCATENATE("ERR: ",'2012 Original'!H4))</f>
        <v>none</v>
      </c>
      <c r="I4" s="2" t="str">
        <f>IFERROR(IF(VLOOKUP('2012 Original'!I4,key_ref,COLUMN(Appointing_Party_Weight__2),FALSE)=0,"none",VLOOKUP('2012 Original'!I4,key_ref,COLUMN(Appointing_Party_Weight__2),FALSE)),CONCATENATE("ERR: ",'2012 Original'!I4))</f>
        <v>none</v>
      </c>
      <c r="J4" s="2" t="str">
        <f>IFERROR(IF(VLOOKUP('2012 Original'!J4,key_ref,COLUMN(Appointing_Party_Weight__2),FALSE)=0,"none",VLOOKUP('2012 Original'!J4,key_ref,COLUMN(Appointing_Party_Weight__2),FALSE)),CONCATENATE("ERR: ",'2012 Original'!J4))</f>
        <v>none</v>
      </c>
      <c r="K4" s="2" t="str">
        <f>IFERROR(IF(VLOOKUP('2012 Original'!K4,key_ref,COLUMN(Appointing_Party_Weight__2),FALSE)=0,"none",VLOOKUP('2012 Original'!K4,key_ref,COLUMN(Appointing_Party_Weight__2),FALSE)),CONCATENATE("ERR: ",'2012 Original'!K4))</f>
        <v>none</v>
      </c>
      <c r="L4" s="2" t="str">
        <f>IFERROR(IF(VLOOKUP('2012 Original'!L4,key_ref,COLUMN(Appointing_Party_Weight__2),FALSE)=0,"none",VLOOKUP('2012 Original'!L4,key_ref,COLUMN(Appointing_Party_Weight__2),FALSE)),CONCATENATE("ERR: ",'2012 Original'!L4))</f>
        <v>none</v>
      </c>
      <c r="M4" s="2" t="str">
        <f>IFERROR(IF(VLOOKUP('2012 Original'!M4,key_ref,COLUMN(Appointing_Party_Weight__2),FALSE)=0,"none",VLOOKUP('2012 Original'!M4,key_ref,COLUMN(Appointing_Party_Weight__2),FALSE)),CONCATENATE("ERR: ",'2012 Original'!M4))</f>
        <v>none</v>
      </c>
      <c r="N4" s="2" t="str">
        <f>IFERROR(IF(VLOOKUP('2012 Original'!N4,key_ref,COLUMN(Appointing_Party_Weight__2),FALSE)=0,"none",VLOOKUP('2012 Original'!N4,key_ref,COLUMN(Appointing_Party_Weight__2),FALSE)),CONCATENATE("ERR: ",'2012 Original'!N4))</f>
        <v>none</v>
      </c>
      <c r="O4" s="2" t="str">
        <f>IFERROR(IF(VLOOKUP('2012 Original'!O4,key_ref,COLUMN(Appointing_Party_Weight__2),FALSE)=0,"none",VLOOKUP('2012 Original'!O4,key_ref,COLUMN(Appointing_Party_Weight__2),FALSE)),CONCATENATE("ERR: ",'2012 Original'!O4))</f>
        <v>none</v>
      </c>
      <c r="P4" s="2" t="str">
        <f>IFERROR(IF(VLOOKUP('2012 Original'!P4,key_ref,COLUMN(Appointing_Party_Weight__2),FALSE)=0,"none",VLOOKUP('2012 Original'!P4,key_ref,COLUMN(Appointing_Party_Weight__2),FALSE)),CONCATENATE("ERR: ",'2012 Original'!P4))</f>
        <v>none</v>
      </c>
      <c r="Q4" s="2" t="str">
        <f>IFERROR(IF(VLOOKUP('2012 Original'!Q4,key_ref,COLUMN(Appointing_Party_Weight__2),FALSE)=0,"none",VLOOKUP('2012 Original'!Q4,key_ref,COLUMN(Appointing_Party_Weight__2),FALSE)),CONCATENATE("ERR: ",'2012 Original'!Q4))</f>
        <v>none</v>
      </c>
      <c r="R4" s="2" t="str">
        <f>IFERROR(IF(VLOOKUP('2012 Original'!R4,key_ref,COLUMN(Appointing_Party_Weight__2),FALSE)=0,"none",VLOOKUP('2012 Original'!R4,key_ref,COLUMN(Appointing_Party_Weight__2),FALSE)),CONCATENATE("ERR: ",'2012 Original'!R4))</f>
        <v>none</v>
      </c>
      <c r="S4" s="2" t="str">
        <f>IFERROR(IF(VLOOKUP('2012 Original'!S4,key_ref,COLUMN(Appointing_Party_Weight__2),FALSE)=0,"none",VLOOKUP('2012 Original'!S4,key_ref,COLUMN(Appointing_Party_Weight__2),FALSE)),CONCATENATE("ERR: ",'2012 Original'!S4))</f>
        <v>none</v>
      </c>
      <c r="T4" s="2" t="str">
        <f>IFERROR(IF(VLOOKUP('2012 Original'!T4,key_ref,COLUMN(Appointing_Party_Weight__2),FALSE)=0,"none",VLOOKUP('2012 Original'!T4,key_ref,COLUMN(Appointing_Party_Weight__2),FALSE)),CONCATENATE("ERR: ",'2012 Original'!T4))</f>
        <v>none</v>
      </c>
      <c r="U4" s="2" t="str">
        <f>IFERROR(IF(VLOOKUP('2012 Original'!U4,key_ref,COLUMN(Appointing_Party_Weight__2),FALSE)=0,"none",VLOOKUP('2012 Original'!U4,key_ref,COLUMN(Appointing_Party_Weight__2),FALSE)),CONCATENATE("ERR: ",'2012 Original'!U4))</f>
        <v>none</v>
      </c>
      <c r="V4" s="2" t="str">
        <f>IFERROR(IF(VLOOKUP('2012 Original'!V4,key_ref,COLUMN(Appointing_Party_Weight__2),FALSE)=0,"none",VLOOKUP('2012 Original'!V4,key_ref,COLUMN(Appointing_Party_Weight__2),FALSE)),CONCATENATE("ERR: ",'2012 Original'!V4))</f>
        <v>none</v>
      </c>
      <c r="W4" s="2" t="str">
        <f>IFERROR(IF(VLOOKUP('2012 Original'!W4,key_ref,COLUMN(Appointing_Party_Weight__2),FALSE)=0,"none",VLOOKUP('2012 Original'!W4,key_ref,COLUMN(Appointing_Party_Weight__2),FALSE)),CONCATENATE("ERR: ",'2012 Original'!W4))</f>
        <v>none</v>
      </c>
      <c r="X4" s="2" t="str">
        <f>IFERROR(IF(VLOOKUP('2012 Original'!X4,key_ref,COLUMN(Appointing_Party_Weight__2),FALSE)=0,"none",VLOOKUP('2012 Original'!X4,key_ref,COLUMN(Appointing_Party_Weight__2),FALSE)),CONCATENATE("ERR: ",'2012 Original'!X4))</f>
        <v>none</v>
      </c>
      <c r="Y4" s="2" t="str">
        <f>IFERROR(IF(VLOOKUP('2012 Original'!Y4,key_ref,COLUMN(Appointing_Party_Weight__2),FALSE)=0,"none",VLOOKUP('2012 Original'!Y4,key_ref,COLUMN(Appointing_Party_Weight__2),FALSE)),CONCATENATE("ERR: ",'2012 Original'!Y4))</f>
        <v>none</v>
      </c>
      <c r="Z4" s="2" t="str">
        <f>IFERROR(IF(VLOOKUP('2012 Original'!Z4,key_ref,COLUMN(Appointing_Party_Weight__2),FALSE)=0,"none",VLOOKUP('2012 Original'!Z4,key_ref,COLUMN(Appointing_Party_Weight__2),FALSE)),CONCATENATE("ERR: ",'2012 Original'!Z4))</f>
        <v>none</v>
      </c>
      <c r="AA4" s="2" t="str">
        <f>IFERROR(IF(VLOOKUP('2012 Original'!AA4,key_ref,COLUMN(Appointing_Party_Weight__2),FALSE)=0,"none",VLOOKUP('2012 Original'!AA4,key_ref,COLUMN(Appointing_Party_Weight__2),FALSE)),CONCATENATE("ERR: ",'2012 Original'!AA4))</f>
        <v>none</v>
      </c>
      <c r="AB4" s="2" t="str">
        <f>IFERROR(IF(VLOOKUP('2012 Original'!AB4,key_ref,COLUMN(Appointing_Party_Weight__2),FALSE)=0,"none",VLOOKUP('2012 Original'!AB4,key_ref,COLUMN(Appointing_Party_Weight__2),FALSE)),CONCATENATE("ERR: ",'2012 Original'!AB4))</f>
        <v>none</v>
      </c>
      <c r="AC4" s="2" t="str">
        <f>IFERROR(IF(VLOOKUP('2012 Original'!AC4,key_ref,COLUMN(Appointing_Party_Weight__2),FALSE)=0,"none",VLOOKUP('2012 Original'!AC4,key_ref,COLUMN(Appointing_Party_Weight__2),FALSE)),CONCATENATE("ERR: ",'2012 Original'!AC4))</f>
        <v>none</v>
      </c>
      <c r="AD4" s="2" t="str">
        <f>IFERROR(IF(VLOOKUP('2012 Original'!AD4,key_ref,COLUMN(Appointing_Party_Weight__2),FALSE)=0,"none",VLOOKUP('2012 Original'!AD4,key_ref,COLUMN(Appointing_Party_Weight__2),FALSE)),CONCATENATE("ERR: ",'2012 Original'!AD4))</f>
        <v>none</v>
      </c>
      <c r="AE4" s="2" t="str">
        <f>IFERROR(IF(VLOOKUP('2012 Original'!AE4,key_ref,COLUMN(Appointing_Party_Weight__2),FALSE)=0,"none",VLOOKUP('2012 Original'!AE4,key_ref,COLUMN(Appointing_Party_Weight__2),FALSE)),CONCATENATE("ERR: ",'2012 Original'!AE4))</f>
        <v>none</v>
      </c>
      <c r="AF4" s="2" t="str">
        <f>IFERROR(IF(VLOOKUP('2012 Original'!AF4,key_ref,COLUMN(Appointing_Party_Weight__2),FALSE)=0,"none",VLOOKUP('2012 Original'!AF4,key_ref,COLUMN(Appointing_Party_Weight__2),FALSE)),CONCATENATE("ERR: ",'2012 Original'!AF4))</f>
        <v>none</v>
      </c>
      <c r="AG4" s="2" t="str">
        <f>IFERROR(IF(VLOOKUP('2012 Original'!AG4,key_ref,COLUMN(Appointing_Party_Weight__2),FALSE)=0,"none",VLOOKUP('2012 Original'!AG4,key_ref,COLUMN(Appointing_Party_Weight__2),FALSE)),CONCATENATE("ERR: ",'2012 Original'!AG4))</f>
        <v>none</v>
      </c>
      <c r="AH4" s="2" t="str">
        <f>IFERROR(IF(VLOOKUP('2012 Original'!AH4,key_ref,COLUMN(Appointing_Party_Weight__2),FALSE)=0,"none",VLOOKUP('2012 Original'!AH4,key_ref,COLUMN(Appointing_Party_Weight__2),FALSE)),CONCATENATE("ERR: ",'2012 Original'!AH4))</f>
        <v>none</v>
      </c>
      <c r="AI4" s="2" t="str">
        <f>IFERROR(IF(VLOOKUP('2012 Original'!AI4,key_ref,COLUMN(Appointing_Party_Weight__2),FALSE)=0,"none",VLOOKUP('2012 Original'!AI4,key_ref,COLUMN(Appointing_Party_Weight__2),FALSE)),CONCATENATE("ERR: ",'2012 Original'!AI4))</f>
        <v>none</v>
      </c>
      <c r="AJ4" s="2" t="str">
        <f>IFERROR(IF(VLOOKUP('2012 Original'!AJ4,key_ref,COLUMN(Appointing_Party_Weight__2),FALSE)=0,"none",VLOOKUP('2012 Original'!AJ4,key_ref,COLUMN(Appointing_Party_Weight__2),FALSE)),CONCATENATE("ERR: ",'2012 Original'!AJ4))</f>
        <v>none</v>
      </c>
      <c r="AK4" s="2" t="str">
        <f>IFERROR(IF(VLOOKUP('2012 Original'!AK4,key_ref,COLUMN(Appointing_Party_Weight__2),FALSE)=0,"none",VLOOKUP('2012 Original'!AK4,key_ref,COLUMN(Appointing_Party_Weight__2),FALSE)),CONCATENATE("ERR: ",'2012 Original'!AK4))</f>
        <v>none</v>
      </c>
      <c r="AL4" s="2" t="str">
        <f>IFERROR(IF(VLOOKUP('2012 Original'!AL4,key_ref,COLUMN(Appointing_Party_Weight__2),FALSE)=0,"none",VLOOKUP('2012 Original'!AL4,key_ref,COLUMN(Appointing_Party_Weight__2),FALSE)),CONCATENATE("ERR: ",'2012 Original'!AL4))</f>
        <v>none</v>
      </c>
      <c r="AM4" s="2" t="str">
        <f>IFERROR(IF(VLOOKUP('2012 Original'!AM4,key_ref,COLUMN(Appointing_Party_Weight__2),FALSE)=0,"none",VLOOKUP('2012 Original'!AM4,key_ref,COLUMN(Appointing_Party_Weight__2),FALSE)),CONCATENATE("ERR: ",'2012 Original'!AM4))</f>
        <v>none</v>
      </c>
      <c r="AN4" s="2" t="str">
        <f>IFERROR(IF(VLOOKUP('2012 Original'!AN4,key_ref,COLUMN(Appointing_Party_Weight__2),FALSE)=0,"none",VLOOKUP('2012 Original'!AN4,key_ref,COLUMN(Appointing_Party_Weight__2),FALSE)),CONCATENATE("ERR: ",'2012 Original'!AN4))</f>
        <v>none</v>
      </c>
      <c r="AO4" s="2" t="str">
        <f>IFERROR(IF(VLOOKUP('2012 Original'!AO4,key_ref,COLUMN(Appointing_Party_Weight__2),FALSE)=0,"none",VLOOKUP('2012 Original'!AO4,key_ref,COLUMN(Appointing_Party_Weight__2),FALSE)),CONCATENATE("ERR: ",'2012 Original'!AO4))</f>
        <v>none</v>
      </c>
      <c r="AP4" s="2" t="str">
        <f>IFERROR(IF(VLOOKUP('2012 Original'!AP4,key_ref,COLUMN(Appointing_Party_Weight__2),FALSE)=0,"none",VLOOKUP('2012 Original'!AP4,key_ref,COLUMN(Appointing_Party_Weight__2),FALSE)),CONCATENATE("ERR: ",'2012 Original'!AP4))</f>
        <v>none</v>
      </c>
      <c r="AQ4" s="2" t="str">
        <f>IFERROR(IF(VLOOKUP('2012 Original'!AQ4,key_ref,COLUMN(Appointing_Party_Weight__2),FALSE)=0,"none",VLOOKUP('2012 Original'!AQ4,key_ref,COLUMN(Appointing_Party_Weight__2),FALSE)),CONCATENATE("ERR: ",'2012 Original'!AQ4))</f>
        <v>none</v>
      </c>
      <c r="AR4" s="2" t="str">
        <f>IFERROR(IF(VLOOKUP('2012 Original'!AR4,key_ref,COLUMN(Appointing_Party_Weight__2),FALSE)=0,"none",VLOOKUP('2012 Original'!AR4,key_ref,COLUMN(Appointing_Party_Weight__2),FALSE)),CONCATENATE("ERR: ",'2012 Original'!AR4))</f>
        <v>none</v>
      </c>
      <c r="AS4" s="2" t="str">
        <f>IFERROR(IF(VLOOKUP('2012 Original'!AS4,key_ref,COLUMN(Appointing_Party_Weight__2),FALSE)=0,"none",VLOOKUP('2012 Original'!AS4,key_ref,COLUMN(Appointing_Party_Weight__2),FALSE)),CONCATENATE("ERR: ",'2012 Original'!AS4))</f>
        <v>none</v>
      </c>
      <c r="AT4" s="2" t="str">
        <f>IFERROR(IF(VLOOKUP('2012 Original'!AT4,key_ref,COLUMN(Appointing_Party_Weight__2),FALSE)=0,"none",VLOOKUP('2012 Original'!AT4,key_ref,COLUMN(Appointing_Party_Weight__2),FALSE)),CONCATENATE("ERR: ",'2012 Original'!AT4))</f>
        <v>none</v>
      </c>
      <c r="AU4" s="2" t="str">
        <f>IFERROR(IF(VLOOKUP('2012 Original'!AU4,key_ref,COLUMN(Appointing_Party_Weight__2),FALSE)=0,"none",VLOOKUP('2012 Original'!AU4,key_ref,COLUMN(Appointing_Party_Weight__2),FALSE)),CONCATENATE("ERR: ",'2012 Original'!AU4))</f>
        <v>none</v>
      </c>
      <c r="AV4" s="2" t="str">
        <f>IFERROR(IF(VLOOKUP('2012 Original'!AV4,key_ref,COLUMN(Appointing_Party_Weight__2),FALSE)=0,"none",VLOOKUP('2012 Original'!AV4,key_ref,COLUMN(Appointing_Party_Weight__2),FALSE)),CONCATENATE("ERR: ",'2012 Original'!AV4))</f>
        <v>none</v>
      </c>
      <c r="AW4" s="2" t="str">
        <f>IFERROR(IF(VLOOKUP('2012 Original'!AW4,key_ref,COLUMN(Appointing_Party_Weight__2),FALSE)=0,"none",VLOOKUP('2012 Original'!AW4,key_ref,COLUMN(Appointing_Party_Weight__2),FALSE)),CONCATENATE("ERR: ",'2012 Original'!AW4))</f>
        <v>none</v>
      </c>
      <c r="AX4" s="2" t="str">
        <f>IFERROR(IF(VLOOKUP('2012 Original'!AX4,key_ref,COLUMN(Appointing_Party_Weight__2),FALSE)=0,"none",VLOOKUP('2012 Original'!AX4,key_ref,COLUMN(Appointing_Party_Weight__2),FALSE)),CONCATENATE("ERR: ",'2012 Original'!AX4))</f>
        <v>none</v>
      </c>
      <c r="AY4" s="2" t="str">
        <f>IFERROR(IF(VLOOKUP('2012 Original'!AY4,key_ref,COLUMN(Appointing_Party_Weight__2),FALSE)=0,"none",VLOOKUP('2012 Original'!AY4,key_ref,COLUMN(Appointing_Party_Weight__2),FALSE)),CONCATENATE("ERR: ",'2012 Original'!AY4))</f>
        <v>none</v>
      </c>
      <c r="AZ4" s="2" t="str">
        <f>IFERROR(IF(VLOOKUP('2012 Original'!AZ4,key_ref,COLUMN(Appointing_Party_Weight__2),FALSE)=0,"none",VLOOKUP('2012 Original'!AZ4,key_ref,COLUMN(Appointing_Party_Weight__2),FALSE)),CONCATENATE("ERR: ",'2012 Original'!AZ4))</f>
        <v>none</v>
      </c>
    </row>
    <row r="5" spans="1:52" s="4" customFormat="1">
      <c r="A5" s="3" t="s">
        <v>16</v>
      </c>
      <c r="B5" s="2" t="str">
        <f>IFERROR(IF(VLOOKUP('2012 Original'!B5,key_ref,COLUMN(Appointing_Party_Weight__2),FALSE)=0,"none",VLOOKUP('2012 Original'!B5,key_ref,COLUMN(Appointing_Party_Weight__2),FALSE)),CONCATENATE("ERR: ",'2012 Original'!B5))</f>
        <v>none</v>
      </c>
      <c r="C5" s="2" t="str">
        <f>IFERROR(IF(VLOOKUP('2012 Original'!C5,key_ref,COLUMN(Appointing_Party_Weight__2),FALSE)=0,"none",VLOOKUP('2012 Original'!C5,key_ref,COLUMN(Appointing_Party_Weight__2),FALSE)),CONCATENATE("ERR: ",'2012 Original'!C5))</f>
        <v>none</v>
      </c>
      <c r="D5" s="2" t="str">
        <f>IFERROR(IF(VLOOKUP('2012 Original'!D5,key_ref,COLUMN(Appointing_Party_Weight__2),FALSE)=0,"none",VLOOKUP('2012 Original'!D5,key_ref,COLUMN(Appointing_Party_Weight__2),FALSE)),CONCATENATE("ERR: ",'2012 Original'!D5))</f>
        <v>none</v>
      </c>
      <c r="E5" s="2" t="str">
        <f>IFERROR(IF(VLOOKUP('2012 Original'!E5,key_ref,COLUMN(Appointing_Party_Weight__2),FALSE)=0,"none",VLOOKUP('2012 Original'!E5,key_ref,COLUMN(Appointing_Party_Weight__2),FALSE)),CONCATENATE("ERR: ",'2012 Original'!E5))</f>
        <v>none</v>
      </c>
      <c r="F5" s="2" t="str">
        <f>IFERROR(IF(VLOOKUP('2012 Original'!F5,key_ref,COLUMN(Appointing_Party_Weight__2),FALSE)=0,"none",VLOOKUP('2012 Original'!F5,key_ref,COLUMN(Appointing_Party_Weight__2),FALSE)),CONCATENATE("ERR: ",'2012 Original'!F5))</f>
        <v>none</v>
      </c>
      <c r="G5" s="2" t="str">
        <f>IFERROR(IF(VLOOKUP('2012 Original'!G5,key_ref,COLUMN(Appointing_Party_Weight__2),FALSE)=0,"none",VLOOKUP('2012 Original'!G5,key_ref,COLUMN(Appointing_Party_Weight__2),FALSE)),CONCATENATE("ERR: ",'2012 Original'!G5))</f>
        <v>none</v>
      </c>
      <c r="H5" s="2" t="str">
        <f>IFERROR(IF(VLOOKUP('2012 Original'!H5,key_ref,COLUMN(Appointing_Party_Weight__2),FALSE)=0,"none",VLOOKUP('2012 Original'!H5,key_ref,COLUMN(Appointing_Party_Weight__2),FALSE)),CONCATENATE("ERR: ",'2012 Original'!H5))</f>
        <v>none</v>
      </c>
      <c r="I5" s="2" t="str">
        <f>IFERROR(IF(VLOOKUP('2012 Original'!I5,key_ref,COLUMN(Appointing_Party_Weight__2),FALSE)=0,"none",VLOOKUP('2012 Original'!I5,key_ref,COLUMN(Appointing_Party_Weight__2),FALSE)),CONCATENATE("ERR: ",'2012 Original'!I5))</f>
        <v>none</v>
      </c>
      <c r="J5" s="2" t="str">
        <f>IFERROR(IF(VLOOKUP('2012 Original'!J5,key_ref,COLUMN(Appointing_Party_Weight__2),FALSE)=0,"none",VLOOKUP('2012 Original'!J5,key_ref,COLUMN(Appointing_Party_Weight__2),FALSE)),CONCATENATE("ERR: ",'2012 Original'!J5))</f>
        <v>none</v>
      </c>
      <c r="K5" s="2" t="str">
        <f>IFERROR(IF(VLOOKUP('2012 Original'!K5,key_ref,COLUMN(Appointing_Party_Weight__2),FALSE)=0,"none",VLOOKUP('2012 Original'!K5,key_ref,COLUMN(Appointing_Party_Weight__2),FALSE)),CONCATENATE("ERR: ",'2012 Original'!K5))</f>
        <v>none</v>
      </c>
      <c r="L5" s="2" t="str">
        <f>IFERROR(IF(VLOOKUP('2012 Original'!L5,key_ref,COLUMN(Appointing_Party_Weight__2),FALSE)=0,"none",VLOOKUP('2012 Original'!L5,key_ref,COLUMN(Appointing_Party_Weight__2),FALSE)),CONCATENATE("ERR: ",'2012 Original'!L5))</f>
        <v>none</v>
      </c>
      <c r="M5" s="2" t="str">
        <f>IFERROR(IF(VLOOKUP('2012 Original'!M5,key_ref,COLUMN(Appointing_Party_Weight__2),FALSE)=0,"none",VLOOKUP('2012 Original'!M5,key_ref,COLUMN(Appointing_Party_Weight__2),FALSE)),CONCATENATE("ERR: ",'2012 Original'!M5))</f>
        <v>none</v>
      </c>
      <c r="N5" s="2" t="str">
        <f>IFERROR(IF(VLOOKUP('2012 Original'!N5,key_ref,COLUMN(Appointing_Party_Weight__2),FALSE)=0,"none",VLOOKUP('2012 Original'!N5,key_ref,COLUMN(Appointing_Party_Weight__2),FALSE)),CONCATENATE("ERR: ",'2012 Original'!N5))</f>
        <v>none</v>
      </c>
      <c r="O5" s="2" t="str">
        <f>IFERROR(IF(VLOOKUP('2012 Original'!O5,key_ref,COLUMN(Appointing_Party_Weight__2),FALSE)=0,"none",VLOOKUP('2012 Original'!O5,key_ref,COLUMN(Appointing_Party_Weight__2),FALSE)),CONCATENATE("ERR: ",'2012 Original'!O5))</f>
        <v>none</v>
      </c>
      <c r="P5" s="2" t="str">
        <f>IFERROR(IF(VLOOKUP('2012 Original'!P5,key_ref,COLUMN(Appointing_Party_Weight__2),FALSE)=0,"none",VLOOKUP('2012 Original'!P5,key_ref,COLUMN(Appointing_Party_Weight__2),FALSE)),CONCATENATE("ERR: ",'2012 Original'!P5))</f>
        <v>none</v>
      </c>
      <c r="Q5" s="2" t="str">
        <f>IFERROR(IF(VLOOKUP('2012 Original'!Q5,key_ref,COLUMN(Appointing_Party_Weight__2),FALSE)=0,"none",VLOOKUP('2012 Original'!Q5,key_ref,COLUMN(Appointing_Party_Weight__2),FALSE)),CONCATENATE("ERR: ",'2012 Original'!Q5))</f>
        <v>none</v>
      </c>
      <c r="R5" s="2" t="str">
        <f>IFERROR(IF(VLOOKUP('2012 Original'!R5,key_ref,COLUMN(Appointing_Party_Weight__2),FALSE)=0,"none",VLOOKUP('2012 Original'!R5,key_ref,COLUMN(Appointing_Party_Weight__2),FALSE)),CONCATENATE("ERR: ",'2012 Original'!R5))</f>
        <v>none</v>
      </c>
      <c r="S5" s="2" t="str">
        <f>IFERROR(IF(VLOOKUP('2012 Original'!S5,key_ref,COLUMN(Appointing_Party_Weight__2),FALSE)=0,"none",VLOOKUP('2012 Original'!S5,key_ref,COLUMN(Appointing_Party_Weight__2),FALSE)),CONCATENATE("ERR: ",'2012 Original'!S5))</f>
        <v>none</v>
      </c>
      <c r="T5" s="2" t="str">
        <f>IFERROR(IF(VLOOKUP('2012 Original'!T5,key_ref,COLUMN(Appointing_Party_Weight__2),FALSE)=0,"none",VLOOKUP('2012 Original'!T5,key_ref,COLUMN(Appointing_Party_Weight__2),FALSE)),CONCATENATE("ERR: ",'2012 Original'!T5))</f>
        <v>none</v>
      </c>
      <c r="U5" s="2" t="str">
        <f>IFERROR(IF(VLOOKUP('2012 Original'!U5,key_ref,COLUMN(Appointing_Party_Weight__2),FALSE)=0,"none",VLOOKUP('2012 Original'!U5,key_ref,COLUMN(Appointing_Party_Weight__2),FALSE)),CONCATENATE("ERR: ",'2012 Original'!U5))</f>
        <v>none</v>
      </c>
      <c r="V5" s="2" t="str">
        <f>IFERROR(IF(VLOOKUP('2012 Original'!V5,key_ref,COLUMN(Appointing_Party_Weight__2),FALSE)=0,"none",VLOOKUP('2012 Original'!V5,key_ref,COLUMN(Appointing_Party_Weight__2),FALSE)),CONCATENATE("ERR: ",'2012 Original'!V5))</f>
        <v>none</v>
      </c>
      <c r="W5" s="2" t="str">
        <f>IFERROR(IF(VLOOKUP('2012 Original'!W5,key_ref,COLUMN(Appointing_Party_Weight__2),FALSE)=0,"none",VLOOKUP('2012 Original'!W5,key_ref,COLUMN(Appointing_Party_Weight__2),FALSE)),CONCATENATE("ERR: ",'2012 Original'!W5))</f>
        <v>none</v>
      </c>
      <c r="X5" s="2" t="str">
        <f>IFERROR(IF(VLOOKUP('2012 Original'!X5,key_ref,COLUMN(Appointing_Party_Weight__2),FALSE)=0,"none",VLOOKUP('2012 Original'!X5,key_ref,COLUMN(Appointing_Party_Weight__2),FALSE)),CONCATENATE("ERR: ",'2012 Original'!X5))</f>
        <v>none</v>
      </c>
      <c r="Y5" s="2" t="str">
        <f>IFERROR(IF(VLOOKUP('2012 Original'!Y5,key_ref,COLUMN(Appointing_Party_Weight__2),FALSE)=0,"none",VLOOKUP('2012 Original'!Y5,key_ref,COLUMN(Appointing_Party_Weight__2),FALSE)),CONCATENATE("ERR: ",'2012 Original'!Y5))</f>
        <v>none</v>
      </c>
      <c r="Z5" s="2" t="str">
        <f>IFERROR(IF(VLOOKUP('2012 Original'!Z5,key_ref,COLUMN(Appointing_Party_Weight__2),FALSE)=0,"none",VLOOKUP('2012 Original'!Z5,key_ref,COLUMN(Appointing_Party_Weight__2),FALSE)),CONCATENATE("ERR: ",'2012 Original'!Z5))</f>
        <v>none</v>
      </c>
      <c r="AA5" s="2" t="str">
        <f>IFERROR(IF(VLOOKUP('2012 Original'!AA5,key_ref,COLUMN(Appointing_Party_Weight__2),FALSE)=0,"none",VLOOKUP('2012 Original'!AA5,key_ref,COLUMN(Appointing_Party_Weight__2),FALSE)),CONCATENATE("ERR: ",'2012 Original'!AA5))</f>
        <v>none</v>
      </c>
      <c r="AB5" s="2" t="str">
        <f>IFERROR(IF(VLOOKUP('2012 Original'!AB5,key_ref,COLUMN(Appointing_Party_Weight__2),FALSE)=0,"none",VLOOKUP('2012 Original'!AB5,key_ref,COLUMN(Appointing_Party_Weight__2),FALSE)),CONCATENATE("ERR: ",'2012 Original'!AB5))</f>
        <v>none</v>
      </c>
      <c r="AC5" s="2" t="str">
        <f>IFERROR(IF(VLOOKUP('2012 Original'!AC5,key_ref,COLUMN(Appointing_Party_Weight__2),FALSE)=0,"none",VLOOKUP('2012 Original'!AC5,key_ref,COLUMN(Appointing_Party_Weight__2),FALSE)),CONCATENATE("ERR: ",'2012 Original'!AC5))</f>
        <v>none</v>
      </c>
      <c r="AD5" s="2" t="str">
        <f>IFERROR(IF(VLOOKUP('2012 Original'!AD5,key_ref,COLUMN(Appointing_Party_Weight__2),FALSE)=0,"none",VLOOKUP('2012 Original'!AD5,key_ref,COLUMN(Appointing_Party_Weight__2),FALSE)),CONCATENATE("ERR: ",'2012 Original'!AD5))</f>
        <v>none</v>
      </c>
      <c r="AE5" s="2" t="str">
        <f>IFERROR(IF(VLOOKUP('2012 Original'!AE5,key_ref,COLUMN(Appointing_Party_Weight__2),FALSE)=0,"none",VLOOKUP('2012 Original'!AE5,key_ref,COLUMN(Appointing_Party_Weight__2),FALSE)),CONCATENATE("ERR: ",'2012 Original'!AE5))</f>
        <v>none</v>
      </c>
      <c r="AF5" s="2" t="str">
        <f>IFERROR(IF(VLOOKUP('2012 Original'!AF5,key_ref,COLUMN(Appointing_Party_Weight__2),FALSE)=0,"none",VLOOKUP('2012 Original'!AF5,key_ref,COLUMN(Appointing_Party_Weight__2),FALSE)),CONCATENATE("ERR: ",'2012 Original'!AF5))</f>
        <v>none</v>
      </c>
      <c r="AG5" s="2" t="str">
        <f>IFERROR(IF(VLOOKUP('2012 Original'!AG5,key_ref,COLUMN(Appointing_Party_Weight__2),FALSE)=0,"none",VLOOKUP('2012 Original'!AG5,key_ref,COLUMN(Appointing_Party_Weight__2),FALSE)),CONCATENATE("ERR: ",'2012 Original'!AG5))</f>
        <v>none</v>
      </c>
      <c r="AH5" s="2" t="str">
        <f>IFERROR(IF(VLOOKUP('2012 Original'!AH5,key_ref,COLUMN(Appointing_Party_Weight__2),FALSE)=0,"none",VLOOKUP('2012 Original'!AH5,key_ref,COLUMN(Appointing_Party_Weight__2),FALSE)),CONCATENATE("ERR: ",'2012 Original'!AH5))</f>
        <v>none</v>
      </c>
      <c r="AI5" s="2" t="str">
        <f>IFERROR(IF(VLOOKUP('2012 Original'!AI5,key_ref,COLUMN(Appointing_Party_Weight__2),FALSE)=0,"none",VLOOKUP('2012 Original'!AI5,key_ref,COLUMN(Appointing_Party_Weight__2),FALSE)),CONCATENATE("ERR: ",'2012 Original'!AI5))</f>
        <v>none</v>
      </c>
      <c r="AJ5" s="2" t="str">
        <f>IFERROR(IF(VLOOKUP('2012 Original'!AJ5,key_ref,COLUMN(Appointing_Party_Weight__2),FALSE)=0,"none",VLOOKUP('2012 Original'!AJ5,key_ref,COLUMN(Appointing_Party_Weight__2),FALSE)),CONCATENATE("ERR: ",'2012 Original'!AJ5))</f>
        <v>none</v>
      </c>
      <c r="AK5" s="2" t="str">
        <f>IFERROR(IF(VLOOKUP('2012 Original'!AK5,key_ref,COLUMN(Appointing_Party_Weight__2),FALSE)=0,"none",VLOOKUP('2012 Original'!AK5,key_ref,COLUMN(Appointing_Party_Weight__2),FALSE)),CONCATENATE("ERR: ",'2012 Original'!AK5))</f>
        <v>none</v>
      </c>
      <c r="AL5" s="2" t="str">
        <f>IFERROR(IF(VLOOKUP('2012 Original'!AL5,key_ref,COLUMN(Appointing_Party_Weight__2),FALSE)=0,"none",VLOOKUP('2012 Original'!AL5,key_ref,COLUMN(Appointing_Party_Weight__2),FALSE)),CONCATENATE("ERR: ",'2012 Original'!AL5))</f>
        <v>none</v>
      </c>
      <c r="AM5" s="2" t="str">
        <f>IFERROR(IF(VLOOKUP('2012 Original'!AM5,key_ref,COLUMN(Appointing_Party_Weight__2),FALSE)=0,"none",VLOOKUP('2012 Original'!AM5,key_ref,COLUMN(Appointing_Party_Weight__2),FALSE)),CONCATENATE("ERR: ",'2012 Original'!AM5))</f>
        <v>none</v>
      </c>
      <c r="AN5" s="2" t="str">
        <f>IFERROR(IF(VLOOKUP('2012 Original'!AN5,key_ref,COLUMN(Appointing_Party_Weight__2),FALSE)=0,"none",VLOOKUP('2012 Original'!AN5,key_ref,COLUMN(Appointing_Party_Weight__2),FALSE)),CONCATENATE("ERR: ",'2012 Original'!AN5))</f>
        <v>none</v>
      </c>
      <c r="AO5" s="2" t="str">
        <f>IFERROR(IF(VLOOKUP('2012 Original'!AO5,key_ref,COLUMN(Appointing_Party_Weight__2),FALSE)=0,"none",VLOOKUP('2012 Original'!AO5,key_ref,COLUMN(Appointing_Party_Weight__2),FALSE)),CONCATENATE("ERR: ",'2012 Original'!AO5))</f>
        <v>none</v>
      </c>
      <c r="AP5" s="2" t="str">
        <f>IFERROR(IF(VLOOKUP('2012 Original'!AP5,key_ref,COLUMN(Appointing_Party_Weight__2),FALSE)=0,"none",VLOOKUP('2012 Original'!AP5,key_ref,COLUMN(Appointing_Party_Weight__2),FALSE)),CONCATENATE("ERR: ",'2012 Original'!AP5))</f>
        <v>none</v>
      </c>
      <c r="AQ5" s="2" t="str">
        <f>IFERROR(IF(VLOOKUP('2012 Original'!AQ5,key_ref,COLUMN(Appointing_Party_Weight__2),FALSE)=0,"none",VLOOKUP('2012 Original'!AQ5,key_ref,COLUMN(Appointing_Party_Weight__2),FALSE)),CONCATENATE("ERR: ",'2012 Original'!AQ5))</f>
        <v>none</v>
      </c>
      <c r="AR5" s="2" t="str">
        <f>IFERROR(IF(VLOOKUP('2012 Original'!AR5,key_ref,COLUMN(Appointing_Party_Weight__2),FALSE)=0,"none",VLOOKUP('2012 Original'!AR5,key_ref,COLUMN(Appointing_Party_Weight__2),FALSE)),CONCATENATE("ERR: ",'2012 Original'!AR5))</f>
        <v>none</v>
      </c>
      <c r="AS5" s="2" t="str">
        <f>IFERROR(IF(VLOOKUP('2012 Original'!AS5,key_ref,COLUMN(Appointing_Party_Weight__2),FALSE)=0,"none",VLOOKUP('2012 Original'!AS5,key_ref,COLUMN(Appointing_Party_Weight__2),FALSE)),CONCATENATE("ERR: ",'2012 Original'!AS5))</f>
        <v>none</v>
      </c>
      <c r="AT5" s="2" t="str">
        <f>IFERROR(IF(VLOOKUP('2012 Original'!AT5,key_ref,COLUMN(Appointing_Party_Weight__2),FALSE)=0,"none",VLOOKUP('2012 Original'!AT5,key_ref,COLUMN(Appointing_Party_Weight__2),FALSE)),CONCATENATE("ERR: ",'2012 Original'!AT5))</f>
        <v>none</v>
      </c>
      <c r="AU5" s="2" t="str">
        <f>IFERROR(IF(VLOOKUP('2012 Original'!AU5,key_ref,COLUMN(Appointing_Party_Weight__2),FALSE)=0,"none",VLOOKUP('2012 Original'!AU5,key_ref,COLUMN(Appointing_Party_Weight__2),FALSE)),CONCATENATE("ERR: ",'2012 Original'!AU5))</f>
        <v>none</v>
      </c>
      <c r="AV5" s="2" t="str">
        <f>IFERROR(IF(VLOOKUP('2012 Original'!AV5,key_ref,COLUMN(Appointing_Party_Weight__2),FALSE)=0,"none",VLOOKUP('2012 Original'!AV5,key_ref,COLUMN(Appointing_Party_Weight__2),FALSE)),CONCATENATE("ERR: ",'2012 Original'!AV5))</f>
        <v>none</v>
      </c>
      <c r="AW5" s="2" t="str">
        <f>IFERROR(IF(VLOOKUP('2012 Original'!AW5,key_ref,COLUMN(Appointing_Party_Weight__2),FALSE)=0,"none",VLOOKUP('2012 Original'!AW5,key_ref,COLUMN(Appointing_Party_Weight__2),FALSE)),CONCATENATE("ERR: ",'2012 Original'!AW5))</f>
        <v>none</v>
      </c>
      <c r="AX5" s="2" t="str">
        <f>IFERROR(IF(VLOOKUP('2012 Original'!AX5,key_ref,COLUMN(Appointing_Party_Weight__2),FALSE)=0,"none",VLOOKUP('2012 Original'!AX5,key_ref,COLUMN(Appointing_Party_Weight__2),FALSE)),CONCATENATE("ERR: ",'2012 Original'!AX5))</f>
        <v>none</v>
      </c>
      <c r="AY5" s="2" t="str">
        <f>IFERROR(IF(VLOOKUP('2012 Original'!AY5,key_ref,COLUMN(Appointing_Party_Weight__2),FALSE)=0,"none",VLOOKUP('2012 Original'!AY5,key_ref,COLUMN(Appointing_Party_Weight__2),FALSE)),CONCATENATE("ERR: ",'2012 Original'!AY5))</f>
        <v>none</v>
      </c>
      <c r="AZ5" s="2" t="str">
        <f>IFERROR(IF(VLOOKUP('2012 Original'!AZ5,key_ref,COLUMN(Appointing_Party_Weight__2),FALSE)=0,"none",VLOOKUP('2012 Original'!AZ5,key_ref,COLUMN(Appointing_Party_Weight__2),FALSE)),CONCATENATE("ERR: ",'2012 Original'!AZ5))</f>
        <v>none</v>
      </c>
    </row>
    <row r="6" spans="1:52" s="4" customFormat="1">
      <c r="A6" s="3" t="s">
        <v>17</v>
      </c>
      <c r="B6" s="2" t="str">
        <f>IFERROR(IF(VLOOKUP('2012 Original'!B6,key_ref,COLUMN(Appointing_Party_Weight__2),FALSE)=0,"none",VLOOKUP('2012 Original'!B6,key_ref,COLUMN(Appointing_Party_Weight__2),FALSE)),CONCATENATE("ERR: ",'2012 Original'!B6))</f>
        <v>none</v>
      </c>
      <c r="C6" s="2" t="str">
        <f>IFERROR(IF(VLOOKUP('2012 Original'!C6,key_ref,COLUMN(Appointing_Party_Weight__2),FALSE)=0,"none",VLOOKUP('2012 Original'!C6,key_ref,COLUMN(Appointing_Party_Weight__2),FALSE)),CONCATENATE("ERR: ",'2012 Original'!C6))</f>
        <v>none</v>
      </c>
      <c r="D6" s="2" t="str">
        <f>IFERROR(IF(VLOOKUP('2012 Original'!D6,key_ref,COLUMN(Appointing_Party_Weight__2),FALSE)=0,"none",VLOOKUP('2012 Original'!D6,key_ref,COLUMN(Appointing_Party_Weight__2),FALSE)),CONCATENATE("ERR: ",'2012 Original'!D6))</f>
        <v>none</v>
      </c>
      <c r="E6" s="2" t="str">
        <f>IFERROR(IF(VLOOKUP('2012 Original'!E6,key_ref,COLUMN(Appointing_Party_Weight__2),FALSE)=0,"none",VLOOKUP('2012 Original'!E6,key_ref,COLUMN(Appointing_Party_Weight__2),FALSE)),CONCATENATE("ERR: ",'2012 Original'!E6))</f>
        <v>none</v>
      </c>
      <c r="F6" s="2" t="str">
        <f>IFERROR(IF(VLOOKUP('2012 Original'!F6,key_ref,COLUMN(Appointing_Party_Weight__2),FALSE)=0,"none",VLOOKUP('2012 Original'!F6,key_ref,COLUMN(Appointing_Party_Weight__2),FALSE)),CONCATENATE("ERR: ",'2012 Original'!F6))</f>
        <v>none</v>
      </c>
      <c r="G6" s="2" t="str">
        <f>IFERROR(IF(VLOOKUP('2012 Original'!G6,key_ref,COLUMN(Appointing_Party_Weight__2),FALSE)=0,"none",VLOOKUP('2012 Original'!G6,key_ref,COLUMN(Appointing_Party_Weight__2),FALSE)),CONCATENATE("ERR: ",'2012 Original'!G6))</f>
        <v>none</v>
      </c>
      <c r="H6" s="2" t="str">
        <f>IFERROR(IF(VLOOKUP('2012 Original'!H6,key_ref,COLUMN(Appointing_Party_Weight__2),FALSE)=0,"none",VLOOKUP('2012 Original'!H6,key_ref,COLUMN(Appointing_Party_Weight__2),FALSE)),CONCATENATE("ERR: ",'2012 Original'!H6))</f>
        <v>none</v>
      </c>
      <c r="I6" s="2" t="str">
        <f>IFERROR(IF(VLOOKUP('2012 Original'!I6,key_ref,COLUMN(Appointing_Party_Weight__2),FALSE)=0,"none",VLOOKUP('2012 Original'!I6,key_ref,COLUMN(Appointing_Party_Weight__2),FALSE)),CONCATENATE("ERR: ",'2012 Original'!I6))</f>
        <v>none</v>
      </c>
      <c r="J6" s="2" t="str">
        <f>IFERROR(IF(VLOOKUP('2012 Original'!J6,key_ref,COLUMN(Appointing_Party_Weight__2),FALSE)=0,"none",VLOOKUP('2012 Original'!J6,key_ref,COLUMN(Appointing_Party_Weight__2),FALSE)),CONCATENATE("ERR: ",'2012 Original'!J6))</f>
        <v>none</v>
      </c>
      <c r="K6" s="2" t="str">
        <f>IFERROR(IF(VLOOKUP('2012 Original'!K6,key_ref,COLUMN(Appointing_Party_Weight__2),FALSE)=0,"none",VLOOKUP('2012 Original'!K6,key_ref,COLUMN(Appointing_Party_Weight__2),FALSE)),CONCATENATE("ERR: ",'2012 Original'!K6))</f>
        <v>none</v>
      </c>
      <c r="L6" s="2" t="str">
        <f>IFERROR(IF(VLOOKUP('2012 Original'!L6,key_ref,COLUMN(Appointing_Party_Weight__2),FALSE)=0,"none",VLOOKUP('2012 Original'!L6,key_ref,COLUMN(Appointing_Party_Weight__2),FALSE)),CONCATENATE("ERR: ",'2012 Original'!L6))</f>
        <v>none</v>
      </c>
      <c r="M6" s="2" t="str">
        <f>IFERROR(IF(VLOOKUP('2012 Original'!M6,key_ref,COLUMN(Appointing_Party_Weight__2),FALSE)=0,"none",VLOOKUP('2012 Original'!M6,key_ref,COLUMN(Appointing_Party_Weight__2),FALSE)),CONCATENATE("ERR: ",'2012 Original'!M6))</f>
        <v>none</v>
      </c>
      <c r="N6" s="2" t="str">
        <f>IFERROR(IF(VLOOKUP('2012 Original'!N6,key_ref,COLUMN(Appointing_Party_Weight__2),FALSE)=0,"none",VLOOKUP('2012 Original'!N6,key_ref,COLUMN(Appointing_Party_Weight__2),FALSE)),CONCATENATE("ERR: ",'2012 Original'!N6))</f>
        <v>none</v>
      </c>
      <c r="O6" s="2" t="str">
        <f>IFERROR(IF(VLOOKUP('2012 Original'!O6,key_ref,COLUMN(Appointing_Party_Weight__2),FALSE)=0,"none",VLOOKUP('2012 Original'!O6,key_ref,COLUMN(Appointing_Party_Weight__2),FALSE)),CONCATENATE("ERR: ",'2012 Original'!O6))</f>
        <v>none</v>
      </c>
      <c r="P6" s="2" t="str">
        <f>IFERROR(IF(VLOOKUP('2012 Original'!P6,key_ref,COLUMN(Appointing_Party_Weight__2),FALSE)=0,"none",VLOOKUP('2012 Original'!P6,key_ref,COLUMN(Appointing_Party_Weight__2),FALSE)),CONCATENATE("ERR: ",'2012 Original'!P6))</f>
        <v>none</v>
      </c>
      <c r="Q6" s="2" t="str">
        <f>IFERROR(IF(VLOOKUP('2012 Original'!Q6,key_ref,COLUMN(Appointing_Party_Weight__2),FALSE)=0,"none",VLOOKUP('2012 Original'!Q6,key_ref,COLUMN(Appointing_Party_Weight__2),FALSE)),CONCATENATE("ERR: ",'2012 Original'!Q6))</f>
        <v>none</v>
      </c>
      <c r="R6" s="2" t="str">
        <f>IFERROR(IF(VLOOKUP('2012 Original'!R6,key_ref,COLUMN(Appointing_Party_Weight__2),FALSE)=0,"none",VLOOKUP('2012 Original'!R6,key_ref,COLUMN(Appointing_Party_Weight__2),FALSE)),CONCATENATE("ERR: ",'2012 Original'!R6))</f>
        <v>none</v>
      </c>
      <c r="S6" s="2" t="str">
        <f>IFERROR(IF(VLOOKUP('2012 Original'!S6,key_ref,COLUMN(Appointing_Party_Weight__2),FALSE)=0,"none",VLOOKUP('2012 Original'!S6,key_ref,COLUMN(Appointing_Party_Weight__2),FALSE)),CONCATENATE("ERR: ",'2012 Original'!S6))</f>
        <v>none</v>
      </c>
      <c r="T6" s="2" t="str">
        <f>IFERROR(IF(VLOOKUP('2012 Original'!T6,key_ref,COLUMN(Appointing_Party_Weight__2),FALSE)=0,"none",VLOOKUP('2012 Original'!T6,key_ref,COLUMN(Appointing_Party_Weight__2),FALSE)),CONCATENATE("ERR: ",'2012 Original'!T6))</f>
        <v>none</v>
      </c>
      <c r="U6" s="2" t="str">
        <f>IFERROR(IF(VLOOKUP('2012 Original'!U6,key_ref,COLUMN(Appointing_Party_Weight__2),FALSE)=0,"none",VLOOKUP('2012 Original'!U6,key_ref,COLUMN(Appointing_Party_Weight__2),FALSE)),CONCATENATE("ERR: ",'2012 Original'!U6))</f>
        <v>none</v>
      </c>
      <c r="V6" s="2" t="str">
        <f>IFERROR(IF(VLOOKUP('2012 Original'!V6,key_ref,COLUMN(Appointing_Party_Weight__2),FALSE)=0,"none",VLOOKUP('2012 Original'!V6,key_ref,COLUMN(Appointing_Party_Weight__2),FALSE)),CONCATENATE("ERR: ",'2012 Original'!V6))</f>
        <v>none</v>
      </c>
      <c r="W6" s="2" t="str">
        <f>IFERROR(IF(VLOOKUP('2012 Original'!W6,key_ref,COLUMN(Appointing_Party_Weight__2),FALSE)=0,"none",VLOOKUP('2012 Original'!W6,key_ref,COLUMN(Appointing_Party_Weight__2),FALSE)),CONCATENATE("ERR: ",'2012 Original'!W6))</f>
        <v>none</v>
      </c>
      <c r="X6" s="2" t="str">
        <f>IFERROR(IF(VLOOKUP('2012 Original'!X6,key_ref,COLUMN(Appointing_Party_Weight__2),FALSE)=0,"none",VLOOKUP('2012 Original'!X6,key_ref,COLUMN(Appointing_Party_Weight__2),FALSE)),CONCATENATE("ERR: ",'2012 Original'!X6))</f>
        <v>none</v>
      </c>
      <c r="Y6" s="2" t="str">
        <f>IFERROR(IF(VLOOKUP('2012 Original'!Y6,key_ref,COLUMN(Appointing_Party_Weight__2),FALSE)=0,"none",VLOOKUP('2012 Original'!Y6,key_ref,COLUMN(Appointing_Party_Weight__2),FALSE)),CONCATENATE("ERR: ",'2012 Original'!Y6))</f>
        <v>none</v>
      </c>
      <c r="Z6" s="2" t="str">
        <f>IFERROR(IF(VLOOKUP('2012 Original'!Z6,key_ref,COLUMN(Appointing_Party_Weight__2),FALSE)=0,"none",VLOOKUP('2012 Original'!Z6,key_ref,COLUMN(Appointing_Party_Weight__2),FALSE)),CONCATENATE("ERR: ",'2012 Original'!Z6))</f>
        <v>none</v>
      </c>
      <c r="AA6" s="2" t="str">
        <f>IFERROR(IF(VLOOKUP('2012 Original'!AA6,key_ref,COLUMN(Appointing_Party_Weight__2),FALSE)=0,"none",VLOOKUP('2012 Original'!AA6,key_ref,COLUMN(Appointing_Party_Weight__2),FALSE)),CONCATENATE("ERR: ",'2012 Original'!AA6))</f>
        <v>none</v>
      </c>
      <c r="AB6" s="2" t="str">
        <f>IFERROR(IF(VLOOKUP('2012 Original'!AB6,key_ref,COLUMN(Appointing_Party_Weight__2),FALSE)=0,"none",VLOOKUP('2012 Original'!AB6,key_ref,COLUMN(Appointing_Party_Weight__2),FALSE)),CONCATENATE("ERR: ",'2012 Original'!AB6))</f>
        <v>none</v>
      </c>
      <c r="AC6" s="2">
        <f>IFERROR(IF(VLOOKUP('2012 Original'!AC6,key_ref,COLUMN(Appointing_Party_Weight__2),FALSE)=0,"none",VLOOKUP('2012 Original'!AC6,key_ref,COLUMN(Appointing_Party_Weight__2),FALSE)),CONCATENATE("ERR: ",'2012 Original'!AC6))</f>
        <v>1</v>
      </c>
      <c r="AD6" s="2">
        <f>IFERROR(IF(VLOOKUP('2012 Original'!AD6,key_ref,COLUMN(Appointing_Party_Weight__2),FALSE)=0,"none",VLOOKUP('2012 Original'!AD6,key_ref,COLUMN(Appointing_Party_Weight__2),FALSE)),CONCATENATE("ERR: ",'2012 Original'!AD6))</f>
        <v>2</v>
      </c>
      <c r="AE6" s="2" t="str">
        <f>IFERROR(IF(VLOOKUP('2012 Original'!AE6,key_ref,COLUMN(Appointing_Party_Weight__2),FALSE)=0,"none",VLOOKUP('2012 Original'!AE6,key_ref,COLUMN(Appointing_Party_Weight__2),FALSE)),CONCATENATE("ERR: ",'2012 Original'!AE6))</f>
        <v>none</v>
      </c>
      <c r="AF6" s="2" t="str">
        <f>IFERROR(IF(VLOOKUP('2012 Original'!AF6,key_ref,COLUMN(Appointing_Party_Weight__2),FALSE)=0,"none",VLOOKUP('2012 Original'!AF6,key_ref,COLUMN(Appointing_Party_Weight__2),FALSE)),CONCATENATE("ERR: ",'2012 Original'!AF6))</f>
        <v>none</v>
      </c>
      <c r="AG6" s="2" t="str">
        <f>IFERROR(IF(VLOOKUP('2012 Original'!AG6,key_ref,COLUMN(Appointing_Party_Weight__2),FALSE)=0,"none",VLOOKUP('2012 Original'!AG6,key_ref,COLUMN(Appointing_Party_Weight__2),FALSE)),CONCATENATE("ERR: ",'2012 Original'!AG6))</f>
        <v>none</v>
      </c>
      <c r="AH6" s="2" t="str">
        <f>IFERROR(IF(VLOOKUP('2012 Original'!AH6,key_ref,COLUMN(Appointing_Party_Weight__2),FALSE)=0,"none",VLOOKUP('2012 Original'!AH6,key_ref,COLUMN(Appointing_Party_Weight__2),FALSE)),CONCATENATE("ERR: ",'2012 Original'!AH6))</f>
        <v>none</v>
      </c>
      <c r="AI6" s="2" t="str">
        <f>IFERROR(IF(VLOOKUP('2012 Original'!AI6,key_ref,COLUMN(Appointing_Party_Weight__2),FALSE)=0,"none",VLOOKUP('2012 Original'!AI6,key_ref,COLUMN(Appointing_Party_Weight__2),FALSE)),CONCATENATE("ERR: ",'2012 Original'!AI6))</f>
        <v>none</v>
      </c>
      <c r="AJ6" s="2">
        <f>IFERROR(IF(VLOOKUP('2012 Original'!AJ6,key_ref,COLUMN(Appointing_Party_Weight__2),FALSE)=0,"none",VLOOKUP('2012 Original'!AJ6,key_ref,COLUMN(Appointing_Party_Weight__2),FALSE)),CONCATENATE("ERR: ",'2012 Original'!AJ6))</f>
        <v>2</v>
      </c>
      <c r="AK6" s="2" t="str">
        <f>IFERROR(IF(VLOOKUP('2012 Original'!AK6,key_ref,COLUMN(Appointing_Party_Weight__2),FALSE)=0,"none",VLOOKUP('2012 Original'!AK6,key_ref,COLUMN(Appointing_Party_Weight__2),FALSE)),CONCATENATE("ERR: ",'2012 Original'!AK6))</f>
        <v>none</v>
      </c>
      <c r="AL6" s="2" t="str">
        <f>IFERROR(IF(VLOOKUP('2012 Original'!AL6,key_ref,COLUMN(Appointing_Party_Weight__2),FALSE)=0,"none",VLOOKUP('2012 Original'!AL6,key_ref,COLUMN(Appointing_Party_Weight__2),FALSE)),CONCATENATE("ERR: ",'2012 Original'!AL6))</f>
        <v>none</v>
      </c>
      <c r="AM6" s="2" t="str">
        <f>IFERROR(IF(VLOOKUP('2012 Original'!AM6,key_ref,COLUMN(Appointing_Party_Weight__2),FALSE)=0,"none",VLOOKUP('2012 Original'!AM6,key_ref,COLUMN(Appointing_Party_Weight__2),FALSE)),CONCATENATE("ERR: ",'2012 Original'!AM6))</f>
        <v>none</v>
      </c>
      <c r="AN6" s="2" t="str">
        <f>IFERROR(IF(VLOOKUP('2012 Original'!AN6,key_ref,COLUMN(Appointing_Party_Weight__2),FALSE)=0,"none",VLOOKUP('2012 Original'!AN6,key_ref,COLUMN(Appointing_Party_Weight__2),FALSE)),CONCATENATE("ERR: ",'2012 Original'!AN6))</f>
        <v>none</v>
      </c>
      <c r="AO6" s="2" t="str">
        <f>IFERROR(IF(VLOOKUP('2012 Original'!AO6,key_ref,COLUMN(Appointing_Party_Weight__2),FALSE)=0,"none",VLOOKUP('2012 Original'!AO6,key_ref,COLUMN(Appointing_Party_Weight__2),FALSE)),CONCATENATE("ERR: ",'2012 Original'!AO6))</f>
        <v>none</v>
      </c>
      <c r="AP6" s="2" t="str">
        <f>IFERROR(IF(VLOOKUP('2012 Original'!AP6,key_ref,COLUMN(Appointing_Party_Weight__2),FALSE)=0,"none",VLOOKUP('2012 Original'!AP6,key_ref,COLUMN(Appointing_Party_Weight__2),FALSE)),CONCATENATE("ERR: ",'2012 Original'!AP6))</f>
        <v>none</v>
      </c>
      <c r="AQ6" s="2" t="str">
        <f>IFERROR(IF(VLOOKUP('2012 Original'!AQ6,key_ref,COLUMN(Appointing_Party_Weight__2),FALSE)=0,"none",VLOOKUP('2012 Original'!AQ6,key_ref,COLUMN(Appointing_Party_Weight__2),FALSE)),CONCATENATE("ERR: ",'2012 Original'!AQ6))</f>
        <v>none</v>
      </c>
      <c r="AR6" s="2" t="str">
        <f>IFERROR(IF(VLOOKUP('2012 Original'!AR6,key_ref,COLUMN(Appointing_Party_Weight__2),FALSE)=0,"none",VLOOKUP('2012 Original'!AR6,key_ref,COLUMN(Appointing_Party_Weight__2),FALSE)),CONCATENATE("ERR: ",'2012 Original'!AR6))</f>
        <v>none</v>
      </c>
      <c r="AS6" s="2" t="str">
        <f>IFERROR(IF(VLOOKUP('2012 Original'!AS6,key_ref,COLUMN(Appointing_Party_Weight__2),FALSE)=0,"none",VLOOKUP('2012 Original'!AS6,key_ref,COLUMN(Appointing_Party_Weight__2),FALSE)),CONCATENATE("ERR: ",'2012 Original'!AS6))</f>
        <v>none</v>
      </c>
      <c r="AT6" s="2" t="str">
        <f>IFERROR(IF(VLOOKUP('2012 Original'!AT6,key_ref,COLUMN(Appointing_Party_Weight__2),FALSE)=0,"none",VLOOKUP('2012 Original'!AT6,key_ref,COLUMN(Appointing_Party_Weight__2),FALSE)),CONCATENATE("ERR: ",'2012 Original'!AT6))</f>
        <v>none</v>
      </c>
      <c r="AU6" s="2" t="str">
        <f>IFERROR(IF(VLOOKUP('2012 Original'!AU6,key_ref,COLUMN(Appointing_Party_Weight__2),FALSE)=0,"none",VLOOKUP('2012 Original'!AU6,key_ref,COLUMN(Appointing_Party_Weight__2),FALSE)),CONCATENATE("ERR: ",'2012 Original'!AU6))</f>
        <v>none</v>
      </c>
      <c r="AV6" s="2" t="str">
        <f>IFERROR(IF(VLOOKUP('2012 Original'!AV6,key_ref,COLUMN(Appointing_Party_Weight__2),FALSE)=0,"none",VLOOKUP('2012 Original'!AV6,key_ref,COLUMN(Appointing_Party_Weight__2),FALSE)),CONCATENATE("ERR: ",'2012 Original'!AV6))</f>
        <v>none</v>
      </c>
      <c r="AW6" s="2" t="str">
        <f>IFERROR(IF(VLOOKUP('2012 Original'!AW6,key_ref,COLUMN(Appointing_Party_Weight__2),FALSE)=0,"none",VLOOKUP('2012 Original'!AW6,key_ref,COLUMN(Appointing_Party_Weight__2),FALSE)),CONCATENATE("ERR: ",'2012 Original'!AW6))</f>
        <v>none</v>
      </c>
      <c r="AX6" s="2" t="str">
        <f>IFERROR(IF(VLOOKUP('2012 Original'!AX6,key_ref,COLUMN(Appointing_Party_Weight__2),FALSE)=0,"none",VLOOKUP('2012 Original'!AX6,key_ref,COLUMN(Appointing_Party_Weight__2),FALSE)),CONCATENATE("ERR: ",'2012 Original'!AX6))</f>
        <v>none</v>
      </c>
      <c r="AY6" s="2" t="str">
        <f>IFERROR(IF(VLOOKUP('2012 Original'!AY6,key_ref,COLUMN(Appointing_Party_Weight__2),FALSE)=0,"none",VLOOKUP('2012 Original'!AY6,key_ref,COLUMN(Appointing_Party_Weight__2),FALSE)),CONCATENATE("ERR: ",'2012 Original'!AY6))</f>
        <v>none</v>
      </c>
      <c r="AZ6" s="2" t="str">
        <f>IFERROR(IF(VLOOKUP('2012 Original'!AZ6,key_ref,COLUMN(Appointing_Party_Weight__2),FALSE)=0,"none",VLOOKUP('2012 Original'!AZ6,key_ref,COLUMN(Appointing_Party_Weight__2),FALSE)),CONCATENATE("ERR: ",'2012 Original'!AZ6))</f>
        <v>none</v>
      </c>
    </row>
    <row r="7" spans="1:52" s="4" customFormat="1">
      <c r="A7" s="3" t="s">
        <v>18</v>
      </c>
      <c r="B7" s="2" t="str">
        <f>IFERROR(IF(VLOOKUP('2012 Original'!B7,key_ref,COLUMN(Appointing_Party_Weight__2),FALSE)=0,"none",VLOOKUP('2012 Original'!B7,key_ref,COLUMN(Appointing_Party_Weight__2),FALSE)),CONCATENATE("ERR: ",'2012 Original'!B7))</f>
        <v>none</v>
      </c>
      <c r="C7" s="2" t="str">
        <f>IFERROR(IF(VLOOKUP('2012 Original'!C7,key_ref,COLUMN(Appointing_Party_Weight__2),FALSE)=0,"none",VLOOKUP('2012 Original'!C7,key_ref,COLUMN(Appointing_Party_Weight__2),FALSE)),CONCATENATE("ERR: ",'2012 Original'!C7))</f>
        <v>none</v>
      </c>
      <c r="D7" s="2" t="str">
        <f>IFERROR(IF(VLOOKUP('2012 Original'!D7,key_ref,COLUMN(Appointing_Party_Weight__2),FALSE)=0,"none",VLOOKUP('2012 Original'!D7,key_ref,COLUMN(Appointing_Party_Weight__2),FALSE)),CONCATENATE("ERR: ",'2012 Original'!D7))</f>
        <v>none</v>
      </c>
      <c r="E7" s="2" t="str">
        <f>IFERROR(IF(VLOOKUP('2012 Original'!E7,key_ref,COLUMN(Appointing_Party_Weight__2),FALSE)=0,"none",VLOOKUP('2012 Original'!E7,key_ref,COLUMN(Appointing_Party_Weight__2),FALSE)),CONCATENATE("ERR: ",'2012 Original'!E7))</f>
        <v>none</v>
      </c>
      <c r="F7" s="2" t="str">
        <f>IFERROR(IF(VLOOKUP('2012 Original'!F7,key_ref,COLUMN(Appointing_Party_Weight__2),FALSE)=0,"none",VLOOKUP('2012 Original'!F7,key_ref,COLUMN(Appointing_Party_Weight__2),FALSE)),CONCATENATE("ERR: ",'2012 Original'!F7))</f>
        <v>none</v>
      </c>
      <c r="G7" s="2" t="str">
        <f>IFERROR(IF(VLOOKUP('2012 Original'!G7,key_ref,COLUMN(Appointing_Party_Weight__2),FALSE)=0,"none",VLOOKUP('2012 Original'!G7,key_ref,COLUMN(Appointing_Party_Weight__2),FALSE)),CONCATENATE("ERR: ",'2012 Original'!G7))</f>
        <v>none</v>
      </c>
      <c r="H7" s="2" t="str">
        <f>IFERROR(IF(VLOOKUP('2012 Original'!H7,key_ref,COLUMN(Appointing_Party_Weight__2),FALSE)=0,"none",VLOOKUP('2012 Original'!H7,key_ref,COLUMN(Appointing_Party_Weight__2),FALSE)),CONCATENATE("ERR: ",'2012 Original'!H7))</f>
        <v>none</v>
      </c>
      <c r="I7" s="2" t="str">
        <f>IFERROR(IF(VLOOKUP('2012 Original'!I7,key_ref,COLUMN(Appointing_Party_Weight__2),FALSE)=0,"none",VLOOKUP('2012 Original'!I7,key_ref,COLUMN(Appointing_Party_Weight__2),FALSE)),CONCATENATE("ERR: ",'2012 Original'!I7))</f>
        <v>none</v>
      </c>
      <c r="J7" s="2" t="str">
        <f>IFERROR(IF(VLOOKUP('2012 Original'!J7,key_ref,COLUMN(Appointing_Party_Weight__2),FALSE)=0,"none",VLOOKUP('2012 Original'!J7,key_ref,COLUMN(Appointing_Party_Weight__2),FALSE)),CONCATENATE("ERR: ",'2012 Original'!J7))</f>
        <v>none</v>
      </c>
      <c r="K7" s="2" t="str">
        <f>IFERROR(IF(VLOOKUP('2012 Original'!K7,key_ref,COLUMN(Appointing_Party_Weight__2),FALSE)=0,"none",VLOOKUP('2012 Original'!K7,key_ref,COLUMN(Appointing_Party_Weight__2),FALSE)),CONCATENATE("ERR: ",'2012 Original'!K7))</f>
        <v>none</v>
      </c>
      <c r="L7" s="2" t="str">
        <f>IFERROR(IF(VLOOKUP('2012 Original'!L7,key_ref,COLUMN(Appointing_Party_Weight__2),FALSE)=0,"none",VLOOKUP('2012 Original'!L7,key_ref,COLUMN(Appointing_Party_Weight__2),FALSE)),CONCATENATE("ERR: ",'2012 Original'!L7))</f>
        <v>none</v>
      </c>
      <c r="M7" s="2" t="str">
        <f>IFERROR(IF(VLOOKUP('2012 Original'!M7,key_ref,COLUMN(Appointing_Party_Weight__2),FALSE)=0,"none",VLOOKUP('2012 Original'!M7,key_ref,COLUMN(Appointing_Party_Weight__2),FALSE)),CONCATENATE("ERR: ",'2012 Original'!M7))</f>
        <v>none</v>
      </c>
      <c r="N7" s="2" t="str">
        <f>IFERROR(IF(VLOOKUP('2012 Original'!N7,key_ref,COLUMN(Appointing_Party_Weight__2),FALSE)=0,"none",VLOOKUP('2012 Original'!N7,key_ref,COLUMN(Appointing_Party_Weight__2),FALSE)),CONCATENATE("ERR: ",'2012 Original'!N7))</f>
        <v>none</v>
      </c>
      <c r="O7" s="2" t="str">
        <f>IFERROR(IF(VLOOKUP('2012 Original'!O7,key_ref,COLUMN(Appointing_Party_Weight__2),FALSE)=0,"none",VLOOKUP('2012 Original'!O7,key_ref,COLUMN(Appointing_Party_Weight__2),FALSE)),CONCATENATE("ERR: ",'2012 Original'!O7))</f>
        <v>none</v>
      </c>
      <c r="P7" s="2" t="str">
        <f>IFERROR(IF(VLOOKUP('2012 Original'!P7,key_ref,COLUMN(Appointing_Party_Weight__2),FALSE)=0,"none",VLOOKUP('2012 Original'!P7,key_ref,COLUMN(Appointing_Party_Weight__2),FALSE)),CONCATENATE("ERR: ",'2012 Original'!P7))</f>
        <v>none</v>
      </c>
      <c r="Q7" s="2" t="str">
        <f>IFERROR(IF(VLOOKUP('2012 Original'!Q7,key_ref,COLUMN(Appointing_Party_Weight__2),FALSE)=0,"none",VLOOKUP('2012 Original'!Q7,key_ref,COLUMN(Appointing_Party_Weight__2),FALSE)),CONCATENATE("ERR: ",'2012 Original'!Q7))</f>
        <v>none</v>
      </c>
      <c r="R7" s="2" t="str">
        <f>IFERROR(IF(VLOOKUP('2012 Original'!R7,key_ref,COLUMN(Appointing_Party_Weight__2),FALSE)=0,"none",VLOOKUP('2012 Original'!R7,key_ref,COLUMN(Appointing_Party_Weight__2),FALSE)),CONCATENATE("ERR: ",'2012 Original'!R7))</f>
        <v>none</v>
      </c>
      <c r="S7" s="2" t="str">
        <f>IFERROR(IF(VLOOKUP('2012 Original'!S7,key_ref,COLUMN(Appointing_Party_Weight__2),FALSE)=0,"none",VLOOKUP('2012 Original'!S7,key_ref,COLUMN(Appointing_Party_Weight__2),FALSE)),CONCATENATE("ERR: ",'2012 Original'!S7))</f>
        <v>none</v>
      </c>
      <c r="T7" s="2" t="str">
        <f>IFERROR(IF(VLOOKUP('2012 Original'!T7,key_ref,COLUMN(Appointing_Party_Weight__2),FALSE)=0,"none",VLOOKUP('2012 Original'!T7,key_ref,COLUMN(Appointing_Party_Weight__2),FALSE)),CONCATENATE("ERR: ",'2012 Original'!T7))</f>
        <v>none</v>
      </c>
      <c r="U7" s="2" t="str">
        <f>IFERROR(IF(VLOOKUP('2012 Original'!U7,key_ref,COLUMN(Appointing_Party_Weight__2),FALSE)=0,"none",VLOOKUP('2012 Original'!U7,key_ref,COLUMN(Appointing_Party_Weight__2),FALSE)),CONCATENATE("ERR: ",'2012 Original'!U7))</f>
        <v>none</v>
      </c>
      <c r="V7" s="2" t="str">
        <f>IFERROR(IF(VLOOKUP('2012 Original'!V7,key_ref,COLUMN(Appointing_Party_Weight__2),FALSE)=0,"none",VLOOKUP('2012 Original'!V7,key_ref,COLUMN(Appointing_Party_Weight__2),FALSE)),CONCATENATE("ERR: ",'2012 Original'!V7))</f>
        <v>none</v>
      </c>
      <c r="W7" s="2" t="str">
        <f>IFERROR(IF(VLOOKUP('2012 Original'!W7,key_ref,COLUMN(Appointing_Party_Weight__2),FALSE)=0,"none",VLOOKUP('2012 Original'!W7,key_ref,COLUMN(Appointing_Party_Weight__2),FALSE)),CONCATENATE("ERR: ",'2012 Original'!W7))</f>
        <v>none</v>
      </c>
      <c r="X7" s="2" t="str">
        <f>IFERROR(IF(VLOOKUP('2012 Original'!X7,key_ref,COLUMN(Appointing_Party_Weight__2),FALSE)=0,"none",VLOOKUP('2012 Original'!X7,key_ref,COLUMN(Appointing_Party_Weight__2),FALSE)),CONCATENATE("ERR: ",'2012 Original'!X7))</f>
        <v>none</v>
      </c>
      <c r="Y7" s="2" t="str">
        <f>IFERROR(IF(VLOOKUP('2012 Original'!Y7,key_ref,COLUMN(Appointing_Party_Weight__2),FALSE)=0,"none",VLOOKUP('2012 Original'!Y7,key_ref,COLUMN(Appointing_Party_Weight__2),FALSE)),CONCATENATE("ERR: ",'2012 Original'!Y7))</f>
        <v>none</v>
      </c>
      <c r="Z7" s="2" t="str">
        <f>IFERROR(IF(VLOOKUP('2012 Original'!Z7,key_ref,COLUMN(Appointing_Party_Weight__2),FALSE)=0,"none",VLOOKUP('2012 Original'!Z7,key_ref,COLUMN(Appointing_Party_Weight__2),FALSE)),CONCATENATE("ERR: ",'2012 Original'!Z7))</f>
        <v>none</v>
      </c>
      <c r="AA7" s="2" t="str">
        <f>IFERROR(IF(VLOOKUP('2012 Original'!AA7,key_ref,COLUMN(Appointing_Party_Weight__2),FALSE)=0,"none",VLOOKUP('2012 Original'!AA7,key_ref,COLUMN(Appointing_Party_Weight__2),FALSE)),CONCATENATE("ERR: ",'2012 Original'!AA7))</f>
        <v>none</v>
      </c>
      <c r="AB7" s="2" t="str">
        <f>IFERROR(IF(VLOOKUP('2012 Original'!AB7,key_ref,COLUMN(Appointing_Party_Weight__2),FALSE)=0,"none",VLOOKUP('2012 Original'!AB7,key_ref,COLUMN(Appointing_Party_Weight__2),FALSE)),CONCATENATE("ERR: ",'2012 Original'!AB7))</f>
        <v>none</v>
      </c>
      <c r="AC7" s="2" t="str">
        <f>IFERROR(IF(VLOOKUP('2012 Original'!AC7,key_ref,COLUMN(Appointing_Party_Weight__2),FALSE)=0,"none",VLOOKUP('2012 Original'!AC7,key_ref,COLUMN(Appointing_Party_Weight__2),FALSE)),CONCATENATE("ERR: ",'2012 Original'!AC7))</f>
        <v>none</v>
      </c>
      <c r="AD7" s="2" t="str">
        <f>IFERROR(IF(VLOOKUP('2012 Original'!AD7,key_ref,COLUMN(Appointing_Party_Weight__2),FALSE)=0,"none",VLOOKUP('2012 Original'!AD7,key_ref,COLUMN(Appointing_Party_Weight__2),FALSE)),CONCATENATE("ERR: ",'2012 Original'!AD7))</f>
        <v>none</v>
      </c>
      <c r="AE7" s="2" t="str">
        <f>IFERROR(IF(VLOOKUP('2012 Original'!AE7,key_ref,COLUMN(Appointing_Party_Weight__2),FALSE)=0,"none",VLOOKUP('2012 Original'!AE7,key_ref,COLUMN(Appointing_Party_Weight__2),FALSE)),CONCATENATE("ERR: ",'2012 Original'!AE7))</f>
        <v>none</v>
      </c>
      <c r="AF7" s="2" t="str">
        <f>IFERROR(IF(VLOOKUP('2012 Original'!AF7,key_ref,COLUMN(Appointing_Party_Weight__2),FALSE)=0,"none",VLOOKUP('2012 Original'!AF7,key_ref,COLUMN(Appointing_Party_Weight__2),FALSE)),CONCATENATE("ERR: ",'2012 Original'!AF7))</f>
        <v>none</v>
      </c>
      <c r="AG7" s="2" t="str">
        <f>IFERROR(IF(VLOOKUP('2012 Original'!AG7,key_ref,COLUMN(Appointing_Party_Weight__2),FALSE)=0,"none",VLOOKUP('2012 Original'!AG7,key_ref,COLUMN(Appointing_Party_Weight__2),FALSE)),CONCATENATE("ERR: ",'2012 Original'!AG7))</f>
        <v>none</v>
      </c>
      <c r="AH7" s="2" t="str">
        <f>IFERROR(IF(VLOOKUP('2012 Original'!AH7,key_ref,COLUMN(Appointing_Party_Weight__2),FALSE)=0,"none",VLOOKUP('2012 Original'!AH7,key_ref,COLUMN(Appointing_Party_Weight__2),FALSE)),CONCATENATE("ERR: ",'2012 Original'!AH7))</f>
        <v>none</v>
      </c>
      <c r="AI7" s="2" t="str">
        <f>IFERROR(IF(VLOOKUP('2012 Original'!AI7,key_ref,COLUMN(Appointing_Party_Weight__2),FALSE)=0,"none",VLOOKUP('2012 Original'!AI7,key_ref,COLUMN(Appointing_Party_Weight__2),FALSE)),CONCATENATE("ERR: ",'2012 Original'!AI7))</f>
        <v>none</v>
      </c>
      <c r="AJ7" s="2" t="str">
        <f>IFERROR(IF(VLOOKUP('2012 Original'!AJ7,key_ref,COLUMN(Appointing_Party_Weight__2),FALSE)=0,"none",VLOOKUP('2012 Original'!AJ7,key_ref,COLUMN(Appointing_Party_Weight__2),FALSE)),CONCATENATE("ERR: ",'2012 Original'!AJ7))</f>
        <v>none</v>
      </c>
      <c r="AK7" s="2" t="str">
        <f>IFERROR(IF(VLOOKUP('2012 Original'!AK7,key_ref,COLUMN(Appointing_Party_Weight__2),FALSE)=0,"none",VLOOKUP('2012 Original'!AK7,key_ref,COLUMN(Appointing_Party_Weight__2),FALSE)),CONCATENATE("ERR: ",'2012 Original'!AK7))</f>
        <v>none</v>
      </c>
      <c r="AL7" s="2" t="str">
        <f>IFERROR(IF(VLOOKUP('2012 Original'!AL7,key_ref,COLUMN(Appointing_Party_Weight__2),FALSE)=0,"none",VLOOKUP('2012 Original'!AL7,key_ref,COLUMN(Appointing_Party_Weight__2),FALSE)),CONCATENATE("ERR: ",'2012 Original'!AL7))</f>
        <v>none</v>
      </c>
      <c r="AM7" s="2" t="str">
        <f>IFERROR(IF(VLOOKUP('2012 Original'!AM7,key_ref,COLUMN(Appointing_Party_Weight__2),FALSE)=0,"none",VLOOKUP('2012 Original'!AM7,key_ref,COLUMN(Appointing_Party_Weight__2),FALSE)),CONCATENATE("ERR: ",'2012 Original'!AM7))</f>
        <v>none</v>
      </c>
      <c r="AN7" s="2" t="str">
        <f>IFERROR(IF(VLOOKUP('2012 Original'!AN7,key_ref,COLUMN(Appointing_Party_Weight__2),FALSE)=0,"none",VLOOKUP('2012 Original'!AN7,key_ref,COLUMN(Appointing_Party_Weight__2),FALSE)),CONCATENATE("ERR: ",'2012 Original'!AN7))</f>
        <v>none</v>
      </c>
      <c r="AO7" s="2" t="str">
        <f>IFERROR(IF(VLOOKUP('2012 Original'!AO7,key_ref,COLUMN(Appointing_Party_Weight__2),FALSE)=0,"none",VLOOKUP('2012 Original'!AO7,key_ref,COLUMN(Appointing_Party_Weight__2),FALSE)),CONCATENATE("ERR: ",'2012 Original'!AO7))</f>
        <v>none</v>
      </c>
      <c r="AP7" s="2" t="str">
        <f>IFERROR(IF(VLOOKUP('2012 Original'!AP7,key_ref,COLUMN(Appointing_Party_Weight__2),FALSE)=0,"none",VLOOKUP('2012 Original'!AP7,key_ref,COLUMN(Appointing_Party_Weight__2),FALSE)),CONCATENATE("ERR: ",'2012 Original'!AP7))</f>
        <v>none</v>
      </c>
      <c r="AQ7" s="2" t="str">
        <f>IFERROR(IF(VLOOKUP('2012 Original'!AQ7,key_ref,COLUMN(Appointing_Party_Weight__2),FALSE)=0,"none",VLOOKUP('2012 Original'!AQ7,key_ref,COLUMN(Appointing_Party_Weight__2),FALSE)),CONCATENATE("ERR: ",'2012 Original'!AQ7))</f>
        <v>none</v>
      </c>
      <c r="AR7" s="2" t="str">
        <f>IFERROR(IF(VLOOKUP('2012 Original'!AR7,key_ref,COLUMN(Appointing_Party_Weight__2),FALSE)=0,"none",VLOOKUP('2012 Original'!AR7,key_ref,COLUMN(Appointing_Party_Weight__2),FALSE)),CONCATENATE("ERR: ",'2012 Original'!AR7))</f>
        <v>none</v>
      </c>
      <c r="AS7" s="2" t="str">
        <f>IFERROR(IF(VLOOKUP('2012 Original'!AS7,key_ref,COLUMN(Appointing_Party_Weight__2),FALSE)=0,"none",VLOOKUP('2012 Original'!AS7,key_ref,COLUMN(Appointing_Party_Weight__2),FALSE)),CONCATENATE("ERR: ",'2012 Original'!AS7))</f>
        <v>none</v>
      </c>
      <c r="AT7" s="2" t="str">
        <f>IFERROR(IF(VLOOKUP('2012 Original'!AT7,key_ref,COLUMN(Appointing_Party_Weight__2),FALSE)=0,"none",VLOOKUP('2012 Original'!AT7,key_ref,COLUMN(Appointing_Party_Weight__2),FALSE)),CONCATENATE("ERR: ",'2012 Original'!AT7))</f>
        <v>none</v>
      </c>
      <c r="AU7" s="2" t="str">
        <f>IFERROR(IF(VLOOKUP('2012 Original'!AU7,key_ref,COLUMN(Appointing_Party_Weight__2),FALSE)=0,"none",VLOOKUP('2012 Original'!AU7,key_ref,COLUMN(Appointing_Party_Weight__2),FALSE)),CONCATENATE("ERR: ",'2012 Original'!AU7))</f>
        <v>none</v>
      </c>
      <c r="AV7" s="2" t="str">
        <f>IFERROR(IF(VLOOKUP('2012 Original'!AV7,key_ref,COLUMN(Appointing_Party_Weight__2),FALSE)=0,"none",VLOOKUP('2012 Original'!AV7,key_ref,COLUMN(Appointing_Party_Weight__2),FALSE)),CONCATENATE("ERR: ",'2012 Original'!AV7))</f>
        <v>none</v>
      </c>
      <c r="AW7" s="2" t="str">
        <f>IFERROR(IF(VLOOKUP('2012 Original'!AW7,key_ref,COLUMN(Appointing_Party_Weight__2),FALSE)=0,"none",VLOOKUP('2012 Original'!AW7,key_ref,COLUMN(Appointing_Party_Weight__2),FALSE)),CONCATENATE("ERR: ",'2012 Original'!AW7))</f>
        <v>none</v>
      </c>
      <c r="AX7" s="2" t="str">
        <f>IFERROR(IF(VLOOKUP('2012 Original'!AX7,key_ref,COLUMN(Appointing_Party_Weight__2),FALSE)=0,"none",VLOOKUP('2012 Original'!AX7,key_ref,COLUMN(Appointing_Party_Weight__2),FALSE)),CONCATENATE("ERR: ",'2012 Original'!AX7))</f>
        <v>none</v>
      </c>
      <c r="AY7" s="2" t="str">
        <f>IFERROR(IF(VLOOKUP('2012 Original'!AY7,key_ref,COLUMN(Appointing_Party_Weight__2),FALSE)=0,"none",VLOOKUP('2012 Original'!AY7,key_ref,COLUMN(Appointing_Party_Weight__2),FALSE)),CONCATENATE("ERR: ",'2012 Original'!AY7))</f>
        <v>none</v>
      </c>
      <c r="AZ7" s="2" t="str">
        <f>IFERROR(IF(VLOOKUP('2012 Original'!AZ7,key_ref,COLUMN(Appointing_Party_Weight__2),FALSE)=0,"none",VLOOKUP('2012 Original'!AZ7,key_ref,COLUMN(Appointing_Party_Weight__2),FALSE)),CONCATENATE("ERR: ",'2012 Original'!AZ7))</f>
        <v>none</v>
      </c>
    </row>
    <row r="8" spans="1:52" s="4" customFormat="1">
      <c r="A8" s="3" t="s">
        <v>20</v>
      </c>
      <c r="B8" s="2" t="str">
        <f>IFERROR(IF(VLOOKUP('2012 Original'!B8,key_ref,COLUMN(Appointing_Party_Weight__2),FALSE)=0,"none",VLOOKUP('2012 Original'!B8,key_ref,COLUMN(Appointing_Party_Weight__2),FALSE)),CONCATENATE("ERR: ",'2012 Original'!B8))</f>
        <v>none</v>
      </c>
      <c r="C8" s="2" t="str">
        <f>IFERROR(IF(VLOOKUP('2012 Original'!C8,key_ref,COLUMN(Appointing_Party_Weight__2),FALSE)=0,"none",VLOOKUP('2012 Original'!C8,key_ref,COLUMN(Appointing_Party_Weight__2),FALSE)),CONCATENATE("ERR: ",'2012 Original'!C8))</f>
        <v>none</v>
      </c>
      <c r="D8" s="2" t="str">
        <f>IFERROR(IF(VLOOKUP('2012 Original'!D8,key_ref,COLUMN(Appointing_Party_Weight__2),FALSE)=0,"none",VLOOKUP('2012 Original'!D8,key_ref,COLUMN(Appointing_Party_Weight__2),FALSE)),CONCATENATE("ERR: ",'2012 Original'!D8))</f>
        <v>none</v>
      </c>
      <c r="E8" s="2" t="str">
        <f>IFERROR(IF(VLOOKUP('2012 Original'!E8,key_ref,COLUMN(Appointing_Party_Weight__2),FALSE)=0,"none",VLOOKUP('2012 Original'!E8,key_ref,COLUMN(Appointing_Party_Weight__2),FALSE)),CONCATENATE("ERR: ",'2012 Original'!E8))</f>
        <v>none</v>
      </c>
      <c r="F8" s="2" t="str">
        <f>IFERROR(IF(VLOOKUP('2012 Original'!F8,key_ref,COLUMN(Appointing_Party_Weight__2),FALSE)=0,"none",VLOOKUP('2012 Original'!F8,key_ref,COLUMN(Appointing_Party_Weight__2),FALSE)),CONCATENATE("ERR: ",'2012 Original'!F8))</f>
        <v>none</v>
      </c>
      <c r="G8" s="2" t="str">
        <f>IFERROR(IF(VLOOKUP('2012 Original'!G8,key_ref,COLUMN(Appointing_Party_Weight__2),FALSE)=0,"none",VLOOKUP('2012 Original'!G8,key_ref,COLUMN(Appointing_Party_Weight__2),FALSE)),CONCATENATE("ERR: ",'2012 Original'!G8))</f>
        <v>none</v>
      </c>
      <c r="H8" s="2" t="str">
        <f>IFERROR(IF(VLOOKUP('2012 Original'!H8,key_ref,COLUMN(Appointing_Party_Weight__2),FALSE)=0,"none",VLOOKUP('2012 Original'!H8,key_ref,COLUMN(Appointing_Party_Weight__2),FALSE)),CONCATENATE("ERR: ",'2012 Original'!H8))</f>
        <v>none</v>
      </c>
      <c r="I8" s="2" t="str">
        <f>IFERROR(IF(VLOOKUP('2012 Original'!I8,key_ref,COLUMN(Appointing_Party_Weight__2),FALSE)=0,"none",VLOOKUP('2012 Original'!I8,key_ref,COLUMN(Appointing_Party_Weight__2),FALSE)),CONCATENATE("ERR: ",'2012 Original'!I8))</f>
        <v>none</v>
      </c>
      <c r="J8" s="2" t="str">
        <f>IFERROR(IF(VLOOKUP('2012 Original'!J8,key_ref,COLUMN(Appointing_Party_Weight__2),FALSE)=0,"none",VLOOKUP('2012 Original'!J8,key_ref,COLUMN(Appointing_Party_Weight__2),FALSE)),CONCATENATE("ERR: ",'2012 Original'!J8))</f>
        <v>none</v>
      </c>
      <c r="K8" s="2" t="str">
        <f>IFERROR(IF(VLOOKUP('2012 Original'!K8,key_ref,COLUMN(Appointing_Party_Weight__2),FALSE)=0,"none",VLOOKUP('2012 Original'!K8,key_ref,COLUMN(Appointing_Party_Weight__2),FALSE)),CONCATENATE("ERR: ",'2012 Original'!K8))</f>
        <v>none</v>
      </c>
      <c r="L8" s="2" t="str">
        <f>IFERROR(IF(VLOOKUP('2012 Original'!L8,key_ref,COLUMN(Appointing_Party_Weight__2),FALSE)=0,"none",VLOOKUP('2012 Original'!L8,key_ref,COLUMN(Appointing_Party_Weight__2),FALSE)),CONCATENATE("ERR: ",'2012 Original'!L8))</f>
        <v>none</v>
      </c>
      <c r="M8" s="2" t="str">
        <f>IFERROR(IF(VLOOKUP('2012 Original'!M8,key_ref,COLUMN(Appointing_Party_Weight__2),FALSE)=0,"none",VLOOKUP('2012 Original'!M8,key_ref,COLUMN(Appointing_Party_Weight__2),FALSE)),CONCATENATE("ERR: ",'2012 Original'!M8))</f>
        <v>none</v>
      </c>
      <c r="N8" s="2" t="str">
        <f>IFERROR(IF(VLOOKUP('2012 Original'!N8,key_ref,COLUMN(Appointing_Party_Weight__2),FALSE)=0,"none",VLOOKUP('2012 Original'!N8,key_ref,COLUMN(Appointing_Party_Weight__2),FALSE)),CONCATENATE("ERR: ",'2012 Original'!N8))</f>
        <v>none</v>
      </c>
      <c r="O8" s="2" t="str">
        <f>IFERROR(IF(VLOOKUP('2012 Original'!O8,key_ref,COLUMN(Appointing_Party_Weight__2),FALSE)=0,"none",VLOOKUP('2012 Original'!O8,key_ref,COLUMN(Appointing_Party_Weight__2),FALSE)),CONCATENATE("ERR: ",'2012 Original'!O8))</f>
        <v>none</v>
      </c>
      <c r="P8" s="2" t="str">
        <f>IFERROR(IF(VLOOKUP('2012 Original'!P8,key_ref,COLUMN(Appointing_Party_Weight__2),FALSE)=0,"none",VLOOKUP('2012 Original'!P8,key_ref,COLUMN(Appointing_Party_Weight__2),FALSE)),CONCATENATE("ERR: ",'2012 Original'!P8))</f>
        <v>none</v>
      </c>
      <c r="Q8" s="2" t="str">
        <f>IFERROR(IF(VLOOKUP('2012 Original'!Q8,key_ref,COLUMN(Appointing_Party_Weight__2),FALSE)=0,"none",VLOOKUP('2012 Original'!Q8,key_ref,COLUMN(Appointing_Party_Weight__2),FALSE)),CONCATENATE("ERR: ",'2012 Original'!Q8))</f>
        <v>none</v>
      </c>
      <c r="R8" s="2" t="str">
        <f>IFERROR(IF(VLOOKUP('2012 Original'!R8,key_ref,COLUMN(Appointing_Party_Weight__2),FALSE)=0,"none",VLOOKUP('2012 Original'!R8,key_ref,COLUMN(Appointing_Party_Weight__2),FALSE)),CONCATENATE("ERR: ",'2012 Original'!R8))</f>
        <v>none</v>
      </c>
      <c r="S8" s="2" t="str">
        <f>IFERROR(IF(VLOOKUP('2012 Original'!S8,key_ref,COLUMN(Appointing_Party_Weight__2),FALSE)=0,"none",VLOOKUP('2012 Original'!S8,key_ref,COLUMN(Appointing_Party_Weight__2),FALSE)),CONCATENATE("ERR: ",'2012 Original'!S8))</f>
        <v>none</v>
      </c>
      <c r="T8" s="2" t="str">
        <f>IFERROR(IF(VLOOKUP('2012 Original'!T8,key_ref,COLUMN(Appointing_Party_Weight__2),FALSE)=0,"none",VLOOKUP('2012 Original'!T8,key_ref,COLUMN(Appointing_Party_Weight__2),FALSE)),CONCATENATE("ERR: ",'2012 Original'!T8))</f>
        <v>none</v>
      </c>
      <c r="U8" s="2" t="str">
        <f>IFERROR(IF(VLOOKUP('2012 Original'!U8,key_ref,COLUMN(Appointing_Party_Weight__2),FALSE)=0,"none",VLOOKUP('2012 Original'!U8,key_ref,COLUMN(Appointing_Party_Weight__2),FALSE)),CONCATENATE("ERR: ",'2012 Original'!U8))</f>
        <v>none</v>
      </c>
      <c r="V8" s="2" t="str">
        <f>IFERROR(IF(VLOOKUP('2012 Original'!V8,key_ref,COLUMN(Appointing_Party_Weight__2),FALSE)=0,"none",VLOOKUP('2012 Original'!V8,key_ref,COLUMN(Appointing_Party_Weight__2),FALSE)),CONCATENATE("ERR: ",'2012 Original'!V8))</f>
        <v>none</v>
      </c>
      <c r="W8" s="2" t="str">
        <f>IFERROR(IF(VLOOKUP('2012 Original'!W8,key_ref,COLUMN(Appointing_Party_Weight__2),FALSE)=0,"none",VLOOKUP('2012 Original'!W8,key_ref,COLUMN(Appointing_Party_Weight__2),FALSE)),CONCATENATE("ERR: ",'2012 Original'!W8))</f>
        <v>none</v>
      </c>
      <c r="X8" s="2" t="str">
        <f>IFERROR(IF(VLOOKUP('2012 Original'!X8,key_ref,COLUMN(Appointing_Party_Weight__2),FALSE)=0,"none",VLOOKUP('2012 Original'!X8,key_ref,COLUMN(Appointing_Party_Weight__2),FALSE)),CONCATENATE("ERR: ",'2012 Original'!X8))</f>
        <v>none</v>
      </c>
      <c r="Y8" s="2" t="str">
        <f>IFERROR(IF(VLOOKUP('2012 Original'!Y8,key_ref,COLUMN(Appointing_Party_Weight__2),FALSE)=0,"none",VLOOKUP('2012 Original'!Y8,key_ref,COLUMN(Appointing_Party_Weight__2),FALSE)),CONCATENATE("ERR: ",'2012 Original'!Y8))</f>
        <v>none</v>
      </c>
      <c r="Z8" s="2" t="str">
        <f>IFERROR(IF(VLOOKUP('2012 Original'!Z8,key_ref,COLUMN(Appointing_Party_Weight__2),FALSE)=0,"none",VLOOKUP('2012 Original'!Z8,key_ref,COLUMN(Appointing_Party_Weight__2),FALSE)),CONCATENATE("ERR: ",'2012 Original'!Z8))</f>
        <v>none</v>
      </c>
      <c r="AA8" s="2">
        <f>IFERROR(IF(VLOOKUP('2012 Original'!AA8,key_ref,COLUMN(Appointing_Party_Weight__2),FALSE)=0,"none",VLOOKUP('2012 Original'!AA8,key_ref,COLUMN(Appointing_Party_Weight__2),FALSE)),CONCATENATE("ERR: ",'2012 Original'!AA8))</f>
        <v>1.3333333333333333</v>
      </c>
      <c r="AB8" s="2" t="str">
        <f>IFERROR(IF(VLOOKUP('2012 Original'!AB8,key_ref,COLUMN(Appointing_Party_Weight__2),FALSE)=0,"none",VLOOKUP('2012 Original'!AB8,key_ref,COLUMN(Appointing_Party_Weight__2),FALSE)),CONCATENATE("ERR: ",'2012 Original'!AB8))</f>
        <v>none</v>
      </c>
      <c r="AC8" s="2" t="str">
        <f>IFERROR(IF(VLOOKUP('2012 Original'!AC8,key_ref,COLUMN(Appointing_Party_Weight__2),FALSE)=0,"none",VLOOKUP('2012 Original'!AC8,key_ref,COLUMN(Appointing_Party_Weight__2),FALSE)),CONCATENATE("ERR: ",'2012 Original'!AC8))</f>
        <v>none</v>
      </c>
      <c r="AD8" s="2" t="str">
        <f>IFERROR(IF(VLOOKUP('2012 Original'!AD8,key_ref,COLUMN(Appointing_Party_Weight__2),FALSE)=0,"none",VLOOKUP('2012 Original'!AD8,key_ref,COLUMN(Appointing_Party_Weight__2),FALSE)),CONCATENATE("ERR: ",'2012 Original'!AD8))</f>
        <v>none</v>
      </c>
      <c r="AE8" s="2" t="str">
        <f>IFERROR(IF(VLOOKUP('2012 Original'!AE8,key_ref,COLUMN(Appointing_Party_Weight__2),FALSE)=0,"none",VLOOKUP('2012 Original'!AE8,key_ref,COLUMN(Appointing_Party_Weight__2),FALSE)),CONCATENATE("ERR: ",'2012 Original'!AE8))</f>
        <v>none</v>
      </c>
      <c r="AF8" s="2" t="str">
        <f>IFERROR(IF(VLOOKUP('2012 Original'!AF8,key_ref,COLUMN(Appointing_Party_Weight__2),FALSE)=0,"none",VLOOKUP('2012 Original'!AF8,key_ref,COLUMN(Appointing_Party_Weight__2),FALSE)),CONCATENATE("ERR: ",'2012 Original'!AF8))</f>
        <v>none</v>
      </c>
      <c r="AG8" s="2" t="str">
        <f>IFERROR(IF(VLOOKUP('2012 Original'!AG8,key_ref,COLUMN(Appointing_Party_Weight__2),FALSE)=0,"none",VLOOKUP('2012 Original'!AG8,key_ref,COLUMN(Appointing_Party_Weight__2),FALSE)),CONCATENATE("ERR: ",'2012 Original'!AG8))</f>
        <v>none</v>
      </c>
      <c r="AH8" s="2" t="str">
        <f>IFERROR(IF(VLOOKUP('2012 Original'!AH8,key_ref,COLUMN(Appointing_Party_Weight__2),FALSE)=0,"none",VLOOKUP('2012 Original'!AH8,key_ref,COLUMN(Appointing_Party_Weight__2),FALSE)),CONCATENATE("ERR: ",'2012 Original'!AH8))</f>
        <v>none</v>
      </c>
      <c r="AI8" s="2" t="str">
        <f>IFERROR(IF(VLOOKUP('2012 Original'!AI8,key_ref,COLUMN(Appointing_Party_Weight__2),FALSE)=0,"none",VLOOKUP('2012 Original'!AI8,key_ref,COLUMN(Appointing_Party_Weight__2),FALSE)),CONCATENATE("ERR: ",'2012 Original'!AI8))</f>
        <v>none</v>
      </c>
      <c r="AJ8" s="2">
        <f>IFERROR(IF(VLOOKUP('2012 Original'!AJ8,key_ref,COLUMN(Appointing_Party_Weight__2),FALSE)=0,"none",VLOOKUP('2012 Original'!AJ8,key_ref,COLUMN(Appointing_Party_Weight__2),FALSE)),CONCATENATE("ERR: ",'2012 Original'!AJ8))</f>
        <v>1.5</v>
      </c>
      <c r="AK8" s="2" t="str">
        <f>IFERROR(IF(VLOOKUP('2012 Original'!AK8,key_ref,COLUMN(Appointing_Party_Weight__2),FALSE)=0,"none",VLOOKUP('2012 Original'!AK8,key_ref,COLUMN(Appointing_Party_Weight__2),FALSE)),CONCATENATE("ERR: ",'2012 Original'!AK8))</f>
        <v>none</v>
      </c>
      <c r="AL8" s="2" t="str">
        <f>IFERROR(IF(VLOOKUP('2012 Original'!AL8,key_ref,COLUMN(Appointing_Party_Weight__2),FALSE)=0,"none",VLOOKUP('2012 Original'!AL8,key_ref,COLUMN(Appointing_Party_Weight__2),FALSE)),CONCATENATE("ERR: ",'2012 Original'!AL8))</f>
        <v>none</v>
      </c>
      <c r="AM8" s="2" t="str">
        <f>IFERROR(IF(VLOOKUP('2012 Original'!AM8,key_ref,COLUMN(Appointing_Party_Weight__2),FALSE)=0,"none",VLOOKUP('2012 Original'!AM8,key_ref,COLUMN(Appointing_Party_Weight__2),FALSE)),CONCATENATE("ERR: ",'2012 Original'!AM8))</f>
        <v>none</v>
      </c>
      <c r="AN8" s="2" t="str">
        <f>IFERROR(IF(VLOOKUP('2012 Original'!AN8,key_ref,COLUMN(Appointing_Party_Weight__2),FALSE)=0,"none",VLOOKUP('2012 Original'!AN8,key_ref,COLUMN(Appointing_Party_Weight__2),FALSE)),CONCATENATE("ERR: ",'2012 Original'!AN8))</f>
        <v>none</v>
      </c>
      <c r="AO8" s="2" t="str">
        <f>IFERROR(IF(VLOOKUP('2012 Original'!AO8,key_ref,COLUMN(Appointing_Party_Weight__2),FALSE)=0,"none",VLOOKUP('2012 Original'!AO8,key_ref,COLUMN(Appointing_Party_Weight__2),FALSE)),CONCATENATE("ERR: ",'2012 Original'!AO8))</f>
        <v>none</v>
      </c>
      <c r="AP8" s="2" t="str">
        <f>IFERROR(IF(VLOOKUP('2012 Original'!AP8,key_ref,COLUMN(Appointing_Party_Weight__2),FALSE)=0,"none",VLOOKUP('2012 Original'!AP8,key_ref,COLUMN(Appointing_Party_Weight__2),FALSE)),CONCATENATE("ERR: ",'2012 Original'!AP8))</f>
        <v>none</v>
      </c>
      <c r="AQ8" s="2" t="str">
        <f>IFERROR(IF(VLOOKUP('2012 Original'!AQ8,key_ref,COLUMN(Appointing_Party_Weight__2),FALSE)=0,"none",VLOOKUP('2012 Original'!AQ8,key_ref,COLUMN(Appointing_Party_Weight__2),FALSE)),CONCATENATE("ERR: ",'2012 Original'!AQ8))</f>
        <v>none</v>
      </c>
      <c r="AR8" s="2" t="str">
        <f>IFERROR(IF(VLOOKUP('2012 Original'!AR8,key_ref,COLUMN(Appointing_Party_Weight__2),FALSE)=0,"none",VLOOKUP('2012 Original'!AR8,key_ref,COLUMN(Appointing_Party_Weight__2),FALSE)),CONCATENATE("ERR: ",'2012 Original'!AR8))</f>
        <v>none</v>
      </c>
      <c r="AS8" s="2" t="str">
        <f>IFERROR(IF(VLOOKUP('2012 Original'!AS8,key_ref,COLUMN(Appointing_Party_Weight__2),FALSE)=0,"none",VLOOKUP('2012 Original'!AS8,key_ref,COLUMN(Appointing_Party_Weight__2),FALSE)),CONCATENATE("ERR: ",'2012 Original'!AS8))</f>
        <v>none</v>
      </c>
      <c r="AT8" s="2" t="str">
        <f>IFERROR(IF(VLOOKUP('2012 Original'!AT8,key_ref,COLUMN(Appointing_Party_Weight__2),FALSE)=0,"none",VLOOKUP('2012 Original'!AT8,key_ref,COLUMN(Appointing_Party_Weight__2),FALSE)),CONCATENATE("ERR: ",'2012 Original'!AT8))</f>
        <v>none</v>
      </c>
      <c r="AU8" s="2" t="str">
        <f>IFERROR(IF(VLOOKUP('2012 Original'!AU8,key_ref,COLUMN(Appointing_Party_Weight__2),FALSE)=0,"none",VLOOKUP('2012 Original'!AU8,key_ref,COLUMN(Appointing_Party_Weight__2),FALSE)),CONCATENATE("ERR: ",'2012 Original'!AU8))</f>
        <v>none</v>
      </c>
      <c r="AV8" s="2" t="str">
        <f>IFERROR(IF(VLOOKUP('2012 Original'!AV8,key_ref,COLUMN(Appointing_Party_Weight__2),FALSE)=0,"none",VLOOKUP('2012 Original'!AV8,key_ref,COLUMN(Appointing_Party_Weight__2),FALSE)),CONCATENATE("ERR: ",'2012 Original'!AV8))</f>
        <v>none</v>
      </c>
      <c r="AW8" s="2" t="str">
        <f>IFERROR(IF(VLOOKUP('2012 Original'!AW8,key_ref,COLUMN(Appointing_Party_Weight__2),FALSE)=0,"none",VLOOKUP('2012 Original'!AW8,key_ref,COLUMN(Appointing_Party_Weight__2),FALSE)),CONCATENATE("ERR: ",'2012 Original'!AW8))</f>
        <v>none</v>
      </c>
      <c r="AX8" s="2" t="str">
        <f>IFERROR(IF(VLOOKUP('2012 Original'!AX8,key_ref,COLUMN(Appointing_Party_Weight__2),FALSE)=0,"none",VLOOKUP('2012 Original'!AX8,key_ref,COLUMN(Appointing_Party_Weight__2),FALSE)),CONCATENATE("ERR: ",'2012 Original'!AX8))</f>
        <v>none</v>
      </c>
      <c r="AY8" s="2" t="str">
        <f>IFERROR(IF(VLOOKUP('2012 Original'!AY8,key_ref,COLUMN(Appointing_Party_Weight__2),FALSE)=0,"none",VLOOKUP('2012 Original'!AY8,key_ref,COLUMN(Appointing_Party_Weight__2),FALSE)),CONCATENATE("ERR: ",'2012 Original'!AY8))</f>
        <v>none</v>
      </c>
      <c r="AZ8" s="2" t="str">
        <f>IFERROR(IF(VLOOKUP('2012 Original'!AZ8,key_ref,COLUMN(Appointing_Party_Weight__2),FALSE)=0,"none",VLOOKUP('2012 Original'!AZ8,key_ref,COLUMN(Appointing_Party_Weight__2),FALSE)),CONCATENATE("ERR: ",'2012 Original'!AZ8))</f>
        <v>none</v>
      </c>
    </row>
    <row r="9" spans="1:52" s="4" customFormat="1">
      <c r="A9" s="3" t="s">
        <v>22</v>
      </c>
      <c r="B9" s="2" t="str">
        <f>IFERROR(IF(VLOOKUP('2012 Original'!B9,key_ref,COLUMN(Appointing_Party_Weight__2),FALSE)=0,"none",VLOOKUP('2012 Original'!B9,key_ref,COLUMN(Appointing_Party_Weight__2),FALSE)),CONCATENATE("ERR: ",'2012 Original'!B9))</f>
        <v>none</v>
      </c>
      <c r="C9" s="2" t="str">
        <f>IFERROR(IF(VLOOKUP('2012 Original'!C9,key_ref,COLUMN(Appointing_Party_Weight__2),FALSE)=0,"none",VLOOKUP('2012 Original'!C9,key_ref,COLUMN(Appointing_Party_Weight__2),FALSE)),CONCATENATE("ERR: ",'2012 Original'!C9))</f>
        <v>none</v>
      </c>
      <c r="D9" s="2" t="str">
        <f>IFERROR(IF(VLOOKUP('2012 Original'!D9,key_ref,COLUMN(Appointing_Party_Weight__2),FALSE)=0,"none",VLOOKUP('2012 Original'!D9,key_ref,COLUMN(Appointing_Party_Weight__2),FALSE)),CONCATENATE("ERR: ",'2012 Original'!D9))</f>
        <v>none</v>
      </c>
      <c r="E9" s="2" t="str">
        <f>IFERROR(IF(VLOOKUP('2012 Original'!E9,key_ref,COLUMN(Appointing_Party_Weight__2),FALSE)=0,"none",VLOOKUP('2012 Original'!E9,key_ref,COLUMN(Appointing_Party_Weight__2),FALSE)),CONCATENATE("ERR: ",'2012 Original'!E9))</f>
        <v>none</v>
      </c>
      <c r="F9" s="2" t="str">
        <f>IFERROR(IF(VLOOKUP('2012 Original'!F9,key_ref,COLUMN(Appointing_Party_Weight__2),FALSE)=0,"none",VLOOKUP('2012 Original'!F9,key_ref,COLUMN(Appointing_Party_Weight__2),FALSE)),CONCATENATE("ERR: ",'2012 Original'!F9))</f>
        <v>none</v>
      </c>
      <c r="G9" s="2" t="str">
        <f>IFERROR(IF(VLOOKUP('2012 Original'!G9,key_ref,COLUMN(Appointing_Party_Weight__2),FALSE)=0,"none",VLOOKUP('2012 Original'!G9,key_ref,COLUMN(Appointing_Party_Weight__2),FALSE)),CONCATENATE("ERR: ",'2012 Original'!G9))</f>
        <v>none</v>
      </c>
      <c r="H9" s="2" t="str">
        <f>IFERROR(IF(VLOOKUP('2012 Original'!H9,key_ref,COLUMN(Appointing_Party_Weight__2),FALSE)=0,"none",VLOOKUP('2012 Original'!H9,key_ref,COLUMN(Appointing_Party_Weight__2),FALSE)),CONCATENATE("ERR: ",'2012 Original'!H9))</f>
        <v>none</v>
      </c>
      <c r="I9" s="2" t="str">
        <f>IFERROR(IF(VLOOKUP('2012 Original'!I9,key_ref,COLUMN(Appointing_Party_Weight__2),FALSE)=0,"none",VLOOKUP('2012 Original'!I9,key_ref,COLUMN(Appointing_Party_Weight__2),FALSE)),CONCATENATE("ERR: ",'2012 Original'!I9))</f>
        <v>none</v>
      </c>
      <c r="J9" s="2" t="str">
        <f>IFERROR(IF(VLOOKUP('2012 Original'!J9,key_ref,COLUMN(Appointing_Party_Weight__2),FALSE)=0,"none",VLOOKUP('2012 Original'!J9,key_ref,COLUMN(Appointing_Party_Weight__2),FALSE)),CONCATENATE("ERR: ",'2012 Original'!J9))</f>
        <v>none</v>
      </c>
      <c r="K9" s="2" t="str">
        <f>IFERROR(IF(VLOOKUP('2012 Original'!K9,key_ref,COLUMN(Appointing_Party_Weight__2),FALSE)=0,"none",VLOOKUP('2012 Original'!K9,key_ref,COLUMN(Appointing_Party_Weight__2),FALSE)),CONCATENATE("ERR: ",'2012 Original'!K9))</f>
        <v>none</v>
      </c>
      <c r="L9" s="2" t="str">
        <f>IFERROR(IF(VLOOKUP('2012 Original'!L9,key_ref,COLUMN(Appointing_Party_Weight__2),FALSE)=0,"none",VLOOKUP('2012 Original'!L9,key_ref,COLUMN(Appointing_Party_Weight__2),FALSE)),CONCATENATE("ERR: ",'2012 Original'!L9))</f>
        <v>none</v>
      </c>
      <c r="M9" s="2" t="str">
        <f>IFERROR(IF(VLOOKUP('2012 Original'!M9,key_ref,COLUMN(Appointing_Party_Weight__2),FALSE)=0,"none",VLOOKUP('2012 Original'!M9,key_ref,COLUMN(Appointing_Party_Weight__2),FALSE)),CONCATENATE("ERR: ",'2012 Original'!M9))</f>
        <v>none</v>
      </c>
      <c r="N9" s="2" t="str">
        <f>IFERROR(IF(VLOOKUP('2012 Original'!N9,key_ref,COLUMN(Appointing_Party_Weight__2),FALSE)=0,"none",VLOOKUP('2012 Original'!N9,key_ref,COLUMN(Appointing_Party_Weight__2),FALSE)),CONCATENATE("ERR: ",'2012 Original'!N9))</f>
        <v>none</v>
      </c>
      <c r="O9" s="2" t="str">
        <f>IFERROR(IF(VLOOKUP('2012 Original'!O9,key_ref,COLUMN(Appointing_Party_Weight__2),FALSE)=0,"none",VLOOKUP('2012 Original'!O9,key_ref,COLUMN(Appointing_Party_Weight__2),FALSE)),CONCATENATE("ERR: ",'2012 Original'!O9))</f>
        <v>none</v>
      </c>
      <c r="P9" s="2" t="str">
        <f>IFERROR(IF(VLOOKUP('2012 Original'!P9,key_ref,COLUMN(Appointing_Party_Weight__2),FALSE)=0,"none",VLOOKUP('2012 Original'!P9,key_ref,COLUMN(Appointing_Party_Weight__2),FALSE)),CONCATENATE("ERR: ",'2012 Original'!P9))</f>
        <v>none</v>
      </c>
      <c r="Q9" s="2" t="str">
        <f>IFERROR(IF(VLOOKUP('2012 Original'!Q9,key_ref,COLUMN(Appointing_Party_Weight__2),FALSE)=0,"none",VLOOKUP('2012 Original'!Q9,key_ref,COLUMN(Appointing_Party_Weight__2),FALSE)),CONCATENATE("ERR: ",'2012 Original'!Q9))</f>
        <v>none</v>
      </c>
      <c r="R9" s="2" t="str">
        <f>IFERROR(IF(VLOOKUP('2012 Original'!R9,key_ref,COLUMN(Appointing_Party_Weight__2),FALSE)=0,"none",VLOOKUP('2012 Original'!R9,key_ref,COLUMN(Appointing_Party_Weight__2),FALSE)),CONCATENATE("ERR: ",'2012 Original'!R9))</f>
        <v>none</v>
      </c>
      <c r="S9" s="2" t="str">
        <f>IFERROR(IF(VLOOKUP('2012 Original'!S9,key_ref,COLUMN(Appointing_Party_Weight__2),FALSE)=0,"none",VLOOKUP('2012 Original'!S9,key_ref,COLUMN(Appointing_Party_Weight__2),FALSE)),CONCATENATE("ERR: ",'2012 Original'!S9))</f>
        <v>none</v>
      </c>
      <c r="T9" s="2" t="str">
        <f>IFERROR(IF(VLOOKUP('2012 Original'!T9,key_ref,COLUMN(Appointing_Party_Weight__2),FALSE)=0,"none",VLOOKUP('2012 Original'!T9,key_ref,COLUMN(Appointing_Party_Weight__2),FALSE)),CONCATENATE("ERR: ",'2012 Original'!T9))</f>
        <v>none</v>
      </c>
      <c r="U9" s="2" t="str">
        <f>IFERROR(IF(VLOOKUP('2012 Original'!U9,key_ref,COLUMN(Appointing_Party_Weight__2),FALSE)=0,"none",VLOOKUP('2012 Original'!U9,key_ref,COLUMN(Appointing_Party_Weight__2),FALSE)),CONCATENATE("ERR: ",'2012 Original'!U9))</f>
        <v>none</v>
      </c>
      <c r="V9" s="2" t="str">
        <f>IFERROR(IF(VLOOKUP('2012 Original'!V9,key_ref,COLUMN(Appointing_Party_Weight__2),FALSE)=0,"none",VLOOKUP('2012 Original'!V9,key_ref,COLUMN(Appointing_Party_Weight__2),FALSE)),CONCATENATE("ERR: ",'2012 Original'!V9))</f>
        <v>none</v>
      </c>
      <c r="W9" s="2" t="str">
        <f>IFERROR(IF(VLOOKUP('2012 Original'!W9,key_ref,COLUMN(Appointing_Party_Weight__2),FALSE)=0,"none",VLOOKUP('2012 Original'!W9,key_ref,COLUMN(Appointing_Party_Weight__2),FALSE)),CONCATENATE("ERR: ",'2012 Original'!W9))</f>
        <v>none</v>
      </c>
      <c r="X9" s="2" t="str">
        <f>IFERROR(IF(VLOOKUP('2012 Original'!X9,key_ref,COLUMN(Appointing_Party_Weight__2),FALSE)=0,"none",VLOOKUP('2012 Original'!X9,key_ref,COLUMN(Appointing_Party_Weight__2),FALSE)),CONCATENATE("ERR: ",'2012 Original'!X9))</f>
        <v>none</v>
      </c>
      <c r="Y9" s="2" t="str">
        <f>IFERROR(IF(VLOOKUP('2012 Original'!Y9,key_ref,COLUMN(Appointing_Party_Weight__2),FALSE)=0,"none",VLOOKUP('2012 Original'!Y9,key_ref,COLUMN(Appointing_Party_Weight__2),FALSE)),CONCATENATE("ERR: ",'2012 Original'!Y9))</f>
        <v>none</v>
      </c>
      <c r="Z9" s="2" t="str">
        <f>IFERROR(IF(VLOOKUP('2012 Original'!Z9,key_ref,COLUMN(Appointing_Party_Weight__2),FALSE)=0,"none",VLOOKUP('2012 Original'!Z9,key_ref,COLUMN(Appointing_Party_Weight__2),FALSE)),CONCATENATE("ERR: ",'2012 Original'!Z9))</f>
        <v>none</v>
      </c>
      <c r="AA9" s="2" t="str">
        <f>IFERROR(IF(VLOOKUP('2012 Original'!AA9,key_ref,COLUMN(Appointing_Party_Weight__2),FALSE)=0,"none",VLOOKUP('2012 Original'!AA9,key_ref,COLUMN(Appointing_Party_Weight__2),FALSE)),CONCATENATE("ERR: ",'2012 Original'!AA9))</f>
        <v>none</v>
      </c>
      <c r="AB9" s="2" t="str">
        <f>IFERROR(IF(VLOOKUP('2012 Original'!AB9,key_ref,COLUMN(Appointing_Party_Weight__2),FALSE)=0,"none",VLOOKUP('2012 Original'!AB9,key_ref,COLUMN(Appointing_Party_Weight__2),FALSE)),CONCATENATE("ERR: ",'2012 Original'!AB9))</f>
        <v>none</v>
      </c>
      <c r="AC9" s="2" t="str">
        <f>IFERROR(IF(VLOOKUP('2012 Original'!AC9,key_ref,COLUMN(Appointing_Party_Weight__2),FALSE)=0,"none",VLOOKUP('2012 Original'!AC9,key_ref,COLUMN(Appointing_Party_Weight__2),FALSE)),CONCATENATE("ERR: ",'2012 Original'!AC9))</f>
        <v>none</v>
      </c>
      <c r="AD9" s="2" t="str">
        <f>IFERROR(IF(VLOOKUP('2012 Original'!AD9,key_ref,COLUMN(Appointing_Party_Weight__2),FALSE)=0,"none",VLOOKUP('2012 Original'!AD9,key_ref,COLUMN(Appointing_Party_Weight__2),FALSE)),CONCATENATE("ERR: ",'2012 Original'!AD9))</f>
        <v>none</v>
      </c>
      <c r="AE9" s="2" t="str">
        <f>IFERROR(IF(VLOOKUP('2012 Original'!AE9,key_ref,COLUMN(Appointing_Party_Weight__2),FALSE)=0,"none",VLOOKUP('2012 Original'!AE9,key_ref,COLUMN(Appointing_Party_Weight__2),FALSE)),CONCATENATE("ERR: ",'2012 Original'!AE9))</f>
        <v>none</v>
      </c>
      <c r="AF9" s="2" t="str">
        <f>IFERROR(IF(VLOOKUP('2012 Original'!AF9,key_ref,COLUMN(Appointing_Party_Weight__2),FALSE)=0,"none",VLOOKUP('2012 Original'!AF9,key_ref,COLUMN(Appointing_Party_Weight__2),FALSE)),CONCATENATE("ERR: ",'2012 Original'!AF9))</f>
        <v>none</v>
      </c>
      <c r="AG9" s="2" t="str">
        <f>IFERROR(IF(VLOOKUP('2012 Original'!AG9,key_ref,COLUMN(Appointing_Party_Weight__2),FALSE)=0,"none",VLOOKUP('2012 Original'!AG9,key_ref,COLUMN(Appointing_Party_Weight__2),FALSE)),CONCATENATE("ERR: ",'2012 Original'!AG9))</f>
        <v>none</v>
      </c>
      <c r="AH9" s="2" t="str">
        <f>IFERROR(IF(VLOOKUP('2012 Original'!AH9,key_ref,COLUMN(Appointing_Party_Weight__2),FALSE)=0,"none",VLOOKUP('2012 Original'!AH9,key_ref,COLUMN(Appointing_Party_Weight__2),FALSE)),CONCATENATE("ERR: ",'2012 Original'!AH9))</f>
        <v>none</v>
      </c>
      <c r="AI9" s="2" t="str">
        <f>IFERROR(IF(VLOOKUP('2012 Original'!AI9,key_ref,COLUMN(Appointing_Party_Weight__2),FALSE)=0,"none",VLOOKUP('2012 Original'!AI9,key_ref,COLUMN(Appointing_Party_Weight__2),FALSE)),CONCATENATE("ERR: ",'2012 Original'!AI9))</f>
        <v>none</v>
      </c>
      <c r="AJ9" s="2">
        <f>IFERROR(IF(VLOOKUP('2012 Original'!AJ9,key_ref,COLUMN(Appointing_Party_Weight__2),FALSE)=0,"none",VLOOKUP('2012 Original'!AJ9,key_ref,COLUMN(Appointing_Party_Weight__2),FALSE)),CONCATENATE("ERR: ",'2012 Original'!AJ9))</f>
        <v>1.5</v>
      </c>
      <c r="AK9" s="2" t="str">
        <f>IFERROR(IF(VLOOKUP('2012 Original'!AK9,key_ref,COLUMN(Appointing_Party_Weight__2),FALSE)=0,"none",VLOOKUP('2012 Original'!AK9,key_ref,COLUMN(Appointing_Party_Weight__2),FALSE)),CONCATENATE("ERR: ",'2012 Original'!AK9))</f>
        <v>none</v>
      </c>
      <c r="AL9" s="2" t="str">
        <f>IFERROR(IF(VLOOKUP('2012 Original'!AL9,key_ref,COLUMN(Appointing_Party_Weight__2),FALSE)=0,"none",VLOOKUP('2012 Original'!AL9,key_ref,COLUMN(Appointing_Party_Weight__2),FALSE)),CONCATENATE("ERR: ",'2012 Original'!AL9))</f>
        <v>none</v>
      </c>
      <c r="AM9" s="2" t="str">
        <f>IFERROR(IF(VLOOKUP('2012 Original'!AM9,key_ref,COLUMN(Appointing_Party_Weight__2),FALSE)=0,"none",VLOOKUP('2012 Original'!AM9,key_ref,COLUMN(Appointing_Party_Weight__2),FALSE)),CONCATENATE("ERR: ",'2012 Original'!AM9))</f>
        <v>none</v>
      </c>
      <c r="AN9" s="2" t="str">
        <f>IFERROR(IF(VLOOKUP('2012 Original'!AN9,key_ref,COLUMN(Appointing_Party_Weight__2),FALSE)=0,"none",VLOOKUP('2012 Original'!AN9,key_ref,COLUMN(Appointing_Party_Weight__2),FALSE)),CONCATENATE("ERR: ",'2012 Original'!AN9))</f>
        <v>none</v>
      </c>
      <c r="AO9" s="2" t="str">
        <f>IFERROR(IF(VLOOKUP('2012 Original'!AO9,key_ref,COLUMN(Appointing_Party_Weight__2),FALSE)=0,"none",VLOOKUP('2012 Original'!AO9,key_ref,COLUMN(Appointing_Party_Weight__2),FALSE)),CONCATENATE("ERR: ",'2012 Original'!AO9))</f>
        <v>none</v>
      </c>
      <c r="AP9" s="2" t="str">
        <f>IFERROR(IF(VLOOKUP('2012 Original'!AP9,key_ref,COLUMN(Appointing_Party_Weight__2),FALSE)=0,"none",VLOOKUP('2012 Original'!AP9,key_ref,COLUMN(Appointing_Party_Weight__2),FALSE)),CONCATENATE("ERR: ",'2012 Original'!AP9))</f>
        <v>none</v>
      </c>
      <c r="AQ9" s="2" t="str">
        <f>IFERROR(IF(VLOOKUP('2012 Original'!AQ9,key_ref,COLUMN(Appointing_Party_Weight__2),FALSE)=0,"none",VLOOKUP('2012 Original'!AQ9,key_ref,COLUMN(Appointing_Party_Weight__2),FALSE)),CONCATENATE("ERR: ",'2012 Original'!AQ9))</f>
        <v>none</v>
      </c>
      <c r="AR9" s="2" t="str">
        <f>IFERROR(IF(VLOOKUP('2012 Original'!AR9,key_ref,COLUMN(Appointing_Party_Weight__2),FALSE)=0,"none",VLOOKUP('2012 Original'!AR9,key_ref,COLUMN(Appointing_Party_Weight__2),FALSE)),CONCATENATE("ERR: ",'2012 Original'!AR9))</f>
        <v>none</v>
      </c>
      <c r="AS9" s="2" t="str">
        <f>IFERROR(IF(VLOOKUP('2012 Original'!AS9,key_ref,COLUMN(Appointing_Party_Weight__2),FALSE)=0,"none",VLOOKUP('2012 Original'!AS9,key_ref,COLUMN(Appointing_Party_Weight__2),FALSE)),CONCATENATE("ERR: ",'2012 Original'!AS9))</f>
        <v>none</v>
      </c>
      <c r="AT9" s="2" t="str">
        <f>IFERROR(IF(VLOOKUP('2012 Original'!AT9,key_ref,COLUMN(Appointing_Party_Weight__2),FALSE)=0,"none",VLOOKUP('2012 Original'!AT9,key_ref,COLUMN(Appointing_Party_Weight__2),FALSE)),CONCATENATE("ERR: ",'2012 Original'!AT9))</f>
        <v>none</v>
      </c>
      <c r="AU9" s="2">
        <f>IFERROR(IF(VLOOKUP('2012 Original'!AU9,key_ref,COLUMN(Appointing_Party_Weight__2),FALSE)=0,"none",VLOOKUP('2012 Original'!AU9,key_ref,COLUMN(Appointing_Party_Weight__2),FALSE)),CONCATENATE("ERR: ",'2012 Original'!AU9))</f>
        <v>1</v>
      </c>
      <c r="AV9" s="2" t="str">
        <f>IFERROR(IF(VLOOKUP('2012 Original'!AV9,key_ref,COLUMN(Appointing_Party_Weight__2),FALSE)=0,"none",VLOOKUP('2012 Original'!AV9,key_ref,COLUMN(Appointing_Party_Weight__2),FALSE)),CONCATENATE("ERR: ",'2012 Original'!AV9))</f>
        <v>none</v>
      </c>
      <c r="AW9" s="2" t="str">
        <f>IFERROR(IF(VLOOKUP('2012 Original'!AW9,key_ref,COLUMN(Appointing_Party_Weight__2),FALSE)=0,"none",VLOOKUP('2012 Original'!AW9,key_ref,COLUMN(Appointing_Party_Weight__2),FALSE)),CONCATENATE("ERR: ",'2012 Original'!AW9))</f>
        <v>none</v>
      </c>
      <c r="AX9" s="2" t="str">
        <f>IFERROR(IF(VLOOKUP('2012 Original'!AX9,key_ref,COLUMN(Appointing_Party_Weight__2),FALSE)=0,"none",VLOOKUP('2012 Original'!AX9,key_ref,COLUMN(Appointing_Party_Weight__2),FALSE)),CONCATENATE("ERR: ",'2012 Original'!AX9))</f>
        <v>none</v>
      </c>
      <c r="AY9" s="2" t="str">
        <f>IFERROR(IF(VLOOKUP('2012 Original'!AY9,key_ref,COLUMN(Appointing_Party_Weight__2),FALSE)=0,"none",VLOOKUP('2012 Original'!AY9,key_ref,COLUMN(Appointing_Party_Weight__2),FALSE)),CONCATENATE("ERR: ",'2012 Original'!AY9))</f>
        <v>none</v>
      </c>
      <c r="AZ9" s="2" t="str">
        <f>IFERROR(IF(VLOOKUP('2012 Original'!AZ9,key_ref,COLUMN(Appointing_Party_Weight__2),FALSE)=0,"none",VLOOKUP('2012 Original'!AZ9,key_ref,COLUMN(Appointing_Party_Weight__2),FALSE)),CONCATENATE("ERR: ",'2012 Original'!AZ9))</f>
        <v>none</v>
      </c>
    </row>
    <row r="10" spans="1:52" s="4" customFormat="1">
      <c r="A10" s="3" t="s">
        <v>24</v>
      </c>
      <c r="B10" s="2" t="str">
        <f>IFERROR(IF(VLOOKUP('2012 Original'!B10,key_ref,COLUMN(Appointing_Party_Weight__2),FALSE)=0,"none",VLOOKUP('2012 Original'!B10,key_ref,COLUMN(Appointing_Party_Weight__2),FALSE)),CONCATENATE("ERR: ",'2012 Original'!B10))</f>
        <v>none</v>
      </c>
      <c r="C10" s="2" t="str">
        <f>IFERROR(IF(VLOOKUP('2012 Original'!C10,key_ref,COLUMN(Appointing_Party_Weight__2),FALSE)=0,"none",VLOOKUP('2012 Original'!C10,key_ref,COLUMN(Appointing_Party_Weight__2),FALSE)),CONCATENATE("ERR: ",'2012 Original'!C10))</f>
        <v>none</v>
      </c>
      <c r="D10" s="2" t="str">
        <f>IFERROR(IF(VLOOKUP('2012 Original'!D10,key_ref,COLUMN(Appointing_Party_Weight__2),FALSE)=0,"none",VLOOKUP('2012 Original'!D10,key_ref,COLUMN(Appointing_Party_Weight__2),FALSE)),CONCATENATE("ERR: ",'2012 Original'!D10))</f>
        <v>none</v>
      </c>
      <c r="E10" s="2" t="str">
        <f>IFERROR(IF(VLOOKUP('2012 Original'!E10,key_ref,COLUMN(Appointing_Party_Weight__2),FALSE)=0,"none",VLOOKUP('2012 Original'!E10,key_ref,COLUMN(Appointing_Party_Weight__2),FALSE)),CONCATENATE("ERR: ",'2012 Original'!E10))</f>
        <v>none</v>
      </c>
      <c r="F10" s="2">
        <f>IFERROR(IF(VLOOKUP('2012 Original'!F10,key_ref,COLUMN(Appointing_Party_Weight__2),FALSE)=0,"none",VLOOKUP('2012 Original'!F10,key_ref,COLUMN(Appointing_Party_Weight__2),FALSE)),CONCATENATE("ERR: ",'2012 Original'!F10))</f>
        <v>2</v>
      </c>
      <c r="G10" s="2" t="str">
        <f>IFERROR(IF(VLOOKUP('2012 Original'!G10,key_ref,COLUMN(Appointing_Party_Weight__2),FALSE)=0,"none",VLOOKUP('2012 Original'!G10,key_ref,COLUMN(Appointing_Party_Weight__2),FALSE)),CONCATENATE("ERR: ",'2012 Original'!G10))</f>
        <v>none</v>
      </c>
      <c r="H10" s="2" t="str">
        <f>IFERROR(IF(VLOOKUP('2012 Original'!H10,key_ref,COLUMN(Appointing_Party_Weight__2),FALSE)=0,"none",VLOOKUP('2012 Original'!H10,key_ref,COLUMN(Appointing_Party_Weight__2),FALSE)),CONCATENATE("ERR: ",'2012 Original'!H10))</f>
        <v>none</v>
      </c>
      <c r="I10" s="2" t="str">
        <f>IFERROR(IF(VLOOKUP('2012 Original'!I10,key_ref,COLUMN(Appointing_Party_Weight__2),FALSE)=0,"none",VLOOKUP('2012 Original'!I10,key_ref,COLUMN(Appointing_Party_Weight__2),FALSE)),CONCATENATE("ERR: ",'2012 Original'!I10))</f>
        <v>none</v>
      </c>
      <c r="J10" s="2" t="str">
        <f>IFERROR(IF(VLOOKUP('2012 Original'!J10,key_ref,COLUMN(Appointing_Party_Weight__2),FALSE)=0,"none",VLOOKUP('2012 Original'!J10,key_ref,COLUMN(Appointing_Party_Weight__2),FALSE)),CONCATENATE("ERR: ",'2012 Original'!J10))</f>
        <v>none</v>
      </c>
      <c r="K10" s="2" t="str">
        <f>IFERROR(IF(VLOOKUP('2012 Original'!K10,key_ref,COLUMN(Appointing_Party_Weight__2),FALSE)=0,"none",VLOOKUP('2012 Original'!K10,key_ref,COLUMN(Appointing_Party_Weight__2),FALSE)),CONCATENATE("ERR: ",'2012 Original'!K10))</f>
        <v>none</v>
      </c>
      <c r="L10" s="2" t="str">
        <f>IFERROR(IF(VLOOKUP('2012 Original'!L10,key_ref,COLUMN(Appointing_Party_Weight__2),FALSE)=0,"none",VLOOKUP('2012 Original'!L10,key_ref,COLUMN(Appointing_Party_Weight__2),FALSE)),CONCATENATE("ERR: ",'2012 Original'!L10))</f>
        <v>none</v>
      </c>
      <c r="M10" s="2" t="str">
        <f>IFERROR(IF(VLOOKUP('2012 Original'!M10,key_ref,COLUMN(Appointing_Party_Weight__2),FALSE)=0,"none",VLOOKUP('2012 Original'!M10,key_ref,COLUMN(Appointing_Party_Weight__2),FALSE)),CONCATENATE("ERR: ",'2012 Original'!M10))</f>
        <v>none</v>
      </c>
      <c r="N10" s="2" t="str">
        <f>IFERROR(IF(VLOOKUP('2012 Original'!N10,key_ref,COLUMN(Appointing_Party_Weight__2),FALSE)=0,"none",VLOOKUP('2012 Original'!N10,key_ref,COLUMN(Appointing_Party_Weight__2),FALSE)),CONCATENATE("ERR: ",'2012 Original'!N10))</f>
        <v>none</v>
      </c>
      <c r="O10" s="2" t="str">
        <f>IFERROR(IF(VLOOKUP('2012 Original'!O10,key_ref,COLUMN(Appointing_Party_Weight__2),FALSE)=0,"none",VLOOKUP('2012 Original'!O10,key_ref,COLUMN(Appointing_Party_Weight__2),FALSE)),CONCATENATE("ERR: ",'2012 Original'!O10))</f>
        <v>none</v>
      </c>
      <c r="P10" s="2">
        <f>IFERROR(IF(VLOOKUP('2012 Original'!P10,key_ref,COLUMN(Appointing_Party_Weight__2),FALSE)=0,"none",VLOOKUP('2012 Original'!P10,key_ref,COLUMN(Appointing_Party_Weight__2),FALSE)),CONCATENATE("ERR: ",'2012 Original'!P10))</f>
        <v>2</v>
      </c>
      <c r="Q10" s="2" t="str">
        <f>IFERROR(IF(VLOOKUP('2012 Original'!Q10,key_ref,COLUMN(Appointing_Party_Weight__2),FALSE)=0,"none",VLOOKUP('2012 Original'!Q10,key_ref,COLUMN(Appointing_Party_Weight__2),FALSE)),CONCATENATE("ERR: ",'2012 Original'!Q10))</f>
        <v>none</v>
      </c>
      <c r="R10" s="2" t="str">
        <f>IFERROR(IF(VLOOKUP('2012 Original'!R10,key_ref,COLUMN(Appointing_Party_Weight__2),FALSE)=0,"none",VLOOKUP('2012 Original'!R10,key_ref,COLUMN(Appointing_Party_Weight__2),FALSE)),CONCATENATE("ERR: ",'2012 Original'!R10))</f>
        <v>none</v>
      </c>
      <c r="S10" s="2" t="str">
        <f>IFERROR(IF(VLOOKUP('2012 Original'!S10,key_ref,COLUMN(Appointing_Party_Weight__2),FALSE)=0,"none",VLOOKUP('2012 Original'!S10,key_ref,COLUMN(Appointing_Party_Weight__2),FALSE)),CONCATENATE("ERR: ",'2012 Original'!S10))</f>
        <v>none</v>
      </c>
      <c r="T10" s="2" t="str">
        <f>IFERROR(IF(VLOOKUP('2012 Original'!T10,key_ref,COLUMN(Appointing_Party_Weight__2),FALSE)=0,"none",VLOOKUP('2012 Original'!T10,key_ref,COLUMN(Appointing_Party_Weight__2),FALSE)),CONCATENATE("ERR: ",'2012 Original'!T10))</f>
        <v>none</v>
      </c>
      <c r="U10" s="2" t="str">
        <f>IFERROR(IF(VLOOKUP('2012 Original'!U10,key_ref,COLUMN(Appointing_Party_Weight__2),FALSE)=0,"none",VLOOKUP('2012 Original'!U10,key_ref,COLUMN(Appointing_Party_Weight__2),FALSE)),CONCATENATE("ERR: ",'2012 Original'!U10))</f>
        <v>none</v>
      </c>
      <c r="V10" s="2" t="str">
        <f>IFERROR(IF(VLOOKUP('2012 Original'!V10,key_ref,COLUMN(Appointing_Party_Weight__2),FALSE)=0,"none",VLOOKUP('2012 Original'!V10,key_ref,COLUMN(Appointing_Party_Weight__2),FALSE)),CONCATENATE("ERR: ",'2012 Original'!V10))</f>
        <v>none</v>
      </c>
      <c r="W10" s="2" t="str">
        <f>IFERROR(IF(VLOOKUP('2012 Original'!W10,key_ref,COLUMN(Appointing_Party_Weight__2),FALSE)=0,"none",VLOOKUP('2012 Original'!W10,key_ref,COLUMN(Appointing_Party_Weight__2),FALSE)),CONCATENATE("ERR: ",'2012 Original'!W10))</f>
        <v>none</v>
      </c>
      <c r="X10" s="2" t="str">
        <f>IFERROR(IF(VLOOKUP('2012 Original'!X10,key_ref,COLUMN(Appointing_Party_Weight__2),FALSE)=0,"none",VLOOKUP('2012 Original'!X10,key_ref,COLUMN(Appointing_Party_Weight__2),FALSE)),CONCATENATE("ERR: ",'2012 Original'!X10))</f>
        <v>none</v>
      </c>
      <c r="Y10" s="2" t="str">
        <f>IFERROR(IF(VLOOKUP('2012 Original'!Y10,key_ref,COLUMN(Appointing_Party_Weight__2),FALSE)=0,"none",VLOOKUP('2012 Original'!Y10,key_ref,COLUMN(Appointing_Party_Weight__2),FALSE)),CONCATENATE("ERR: ",'2012 Original'!Y10))</f>
        <v>none</v>
      </c>
      <c r="Z10" s="2">
        <f>IFERROR(IF(VLOOKUP('2012 Original'!Z10,key_ref,COLUMN(Appointing_Party_Weight__2),FALSE)=0,"none",VLOOKUP('2012 Original'!Z10,key_ref,COLUMN(Appointing_Party_Weight__2),FALSE)),CONCATENATE("ERR: ",'2012 Original'!Z10))</f>
        <v>2</v>
      </c>
      <c r="AA10" s="2" t="str">
        <f>IFERROR(IF(VLOOKUP('2012 Original'!AA10,key_ref,COLUMN(Appointing_Party_Weight__2),FALSE)=0,"none",VLOOKUP('2012 Original'!AA10,key_ref,COLUMN(Appointing_Party_Weight__2),FALSE)),CONCATENATE("ERR: ",'2012 Original'!AA10))</f>
        <v>none</v>
      </c>
      <c r="AB10" s="2" t="str">
        <f>IFERROR(IF(VLOOKUP('2012 Original'!AB10,key_ref,COLUMN(Appointing_Party_Weight__2),FALSE)=0,"none",VLOOKUP('2012 Original'!AB10,key_ref,COLUMN(Appointing_Party_Weight__2),FALSE)),CONCATENATE("ERR: ",'2012 Original'!AB10))</f>
        <v>none</v>
      </c>
      <c r="AC10" s="2" t="str">
        <f>IFERROR(IF(VLOOKUP('2012 Original'!AC10,key_ref,COLUMN(Appointing_Party_Weight__2),FALSE)=0,"none",VLOOKUP('2012 Original'!AC10,key_ref,COLUMN(Appointing_Party_Weight__2),FALSE)),CONCATENATE("ERR: ",'2012 Original'!AC10))</f>
        <v>none</v>
      </c>
      <c r="AD10" s="2" t="str">
        <f>IFERROR(IF(VLOOKUP('2012 Original'!AD10,key_ref,COLUMN(Appointing_Party_Weight__2),FALSE)=0,"none",VLOOKUP('2012 Original'!AD10,key_ref,COLUMN(Appointing_Party_Weight__2),FALSE)),CONCATENATE("ERR: ",'2012 Original'!AD10))</f>
        <v>none</v>
      </c>
      <c r="AE10" s="2" t="str">
        <f>IFERROR(IF(VLOOKUP('2012 Original'!AE10,key_ref,COLUMN(Appointing_Party_Weight__2),FALSE)=0,"none",VLOOKUP('2012 Original'!AE10,key_ref,COLUMN(Appointing_Party_Weight__2),FALSE)),CONCATENATE("ERR: ",'2012 Original'!AE10))</f>
        <v>none</v>
      </c>
      <c r="AF10" s="2" t="str">
        <f>IFERROR(IF(VLOOKUP('2012 Original'!AF10,key_ref,COLUMN(Appointing_Party_Weight__2),FALSE)=0,"none",VLOOKUP('2012 Original'!AF10,key_ref,COLUMN(Appointing_Party_Weight__2),FALSE)),CONCATENATE("ERR: ",'2012 Original'!AF10))</f>
        <v>none</v>
      </c>
      <c r="AG10" s="2">
        <f>IFERROR(IF(VLOOKUP('2012 Original'!AG10,key_ref,COLUMN(Appointing_Party_Weight__2),FALSE)=0,"none",VLOOKUP('2012 Original'!AG10,key_ref,COLUMN(Appointing_Party_Weight__2),FALSE)),CONCATENATE("ERR: ",'2012 Original'!AG10))</f>
        <v>2</v>
      </c>
      <c r="AH10" s="2" t="str">
        <f>IFERROR(IF(VLOOKUP('2012 Original'!AH10,key_ref,COLUMN(Appointing_Party_Weight__2),FALSE)=0,"none",VLOOKUP('2012 Original'!AH10,key_ref,COLUMN(Appointing_Party_Weight__2),FALSE)),CONCATENATE("ERR: ",'2012 Original'!AH10))</f>
        <v>none</v>
      </c>
      <c r="AI10" s="2" t="str">
        <f>IFERROR(IF(VLOOKUP('2012 Original'!AI10,key_ref,COLUMN(Appointing_Party_Weight__2),FALSE)=0,"none",VLOOKUP('2012 Original'!AI10,key_ref,COLUMN(Appointing_Party_Weight__2),FALSE)),CONCATENATE("ERR: ",'2012 Original'!AI10))</f>
        <v>none</v>
      </c>
      <c r="AJ10" s="2" t="str">
        <f>IFERROR(IF(VLOOKUP('2012 Original'!AJ10,key_ref,COLUMN(Appointing_Party_Weight__2),FALSE)=0,"none",VLOOKUP('2012 Original'!AJ10,key_ref,COLUMN(Appointing_Party_Weight__2),FALSE)),CONCATENATE("ERR: ",'2012 Original'!AJ10))</f>
        <v>none</v>
      </c>
      <c r="AK10" s="2" t="str">
        <f>IFERROR(IF(VLOOKUP('2012 Original'!AK10,key_ref,COLUMN(Appointing_Party_Weight__2),FALSE)=0,"none",VLOOKUP('2012 Original'!AK10,key_ref,COLUMN(Appointing_Party_Weight__2),FALSE)),CONCATENATE("ERR: ",'2012 Original'!AK10))</f>
        <v>none</v>
      </c>
      <c r="AL10" s="2" t="str">
        <f>IFERROR(IF(VLOOKUP('2012 Original'!AL10,key_ref,COLUMN(Appointing_Party_Weight__2),FALSE)=0,"none",VLOOKUP('2012 Original'!AL10,key_ref,COLUMN(Appointing_Party_Weight__2),FALSE)),CONCATENATE("ERR: ",'2012 Original'!AL10))</f>
        <v>none</v>
      </c>
      <c r="AM10" s="2" t="str">
        <f>IFERROR(IF(VLOOKUP('2012 Original'!AM10,key_ref,COLUMN(Appointing_Party_Weight__2),FALSE)=0,"none",VLOOKUP('2012 Original'!AM10,key_ref,COLUMN(Appointing_Party_Weight__2),FALSE)),CONCATENATE("ERR: ",'2012 Original'!AM10))</f>
        <v>none</v>
      </c>
      <c r="AN10" s="2" t="str">
        <f>IFERROR(IF(VLOOKUP('2012 Original'!AN10,key_ref,COLUMN(Appointing_Party_Weight__2),FALSE)=0,"none",VLOOKUP('2012 Original'!AN10,key_ref,COLUMN(Appointing_Party_Weight__2),FALSE)),CONCATENATE("ERR: ",'2012 Original'!AN10))</f>
        <v>none</v>
      </c>
      <c r="AO10" s="2">
        <f>IFERROR(IF(VLOOKUP('2012 Original'!AO10,key_ref,COLUMN(Appointing_Party_Weight__2),FALSE)=0,"none",VLOOKUP('2012 Original'!AO10,key_ref,COLUMN(Appointing_Party_Weight__2),FALSE)),CONCATENATE("ERR: ",'2012 Original'!AO10))</f>
        <v>2</v>
      </c>
      <c r="AP10" s="2">
        <f>IFERROR(IF(VLOOKUP('2012 Original'!AP10,key_ref,COLUMN(Appointing_Party_Weight__2),FALSE)=0,"none",VLOOKUP('2012 Original'!AP10,key_ref,COLUMN(Appointing_Party_Weight__2),FALSE)),CONCATENATE("ERR: ",'2012 Original'!AP10))</f>
        <v>2</v>
      </c>
      <c r="AQ10" s="2" t="str">
        <f>IFERROR(IF(VLOOKUP('2012 Original'!AQ10,key_ref,COLUMN(Appointing_Party_Weight__2),FALSE)=0,"none",VLOOKUP('2012 Original'!AQ10,key_ref,COLUMN(Appointing_Party_Weight__2),FALSE)),CONCATENATE("ERR: ",'2012 Original'!AQ10))</f>
        <v>none</v>
      </c>
      <c r="AR10" s="2" t="str">
        <f>IFERROR(IF(VLOOKUP('2012 Original'!AR10,key_ref,COLUMN(Appointing_Party_Weight__2),FALSE)=0,"none",VLOOKUP('2012 Original'!AR10,key_ref,COLUMN(Appointing_Party_Weight__2),FALSE)),CONCATENATE("ERR: ",'2012 Original'!AR10))</f>
        <v>none</v>
      </c>
      <c r="AS10" s="2" t="str">
        <f>IFERROR(IF(VLOOKUP('2012 Original'!AS10,key_ref,COLUMN(Appointing_Party_Weight__2),FALSE)=0,"none",VLOOKUP('2012 Original'!AS10,key_ref,COLUMN(Appointing_Party_Weight__2),FALSE)),CONCATENATE("ERR: ",'2012 Original'!AS10))</f>
        <v>none</v>
      </c>
      <c r="AT10" s="2" t="str">
        <f>IFERROR(IF(VLOOKUP('2012 Original'!AT10,key_ref,COLUMN(Appointing_Party_Weight__2),FALSE)=0,"none",VLOOKUP('2012 Original'!AT10,key_ref,COLUMN(Appointing_Party_Weight__2),FALSE)),CONCATENATE("ERR: ",'2012 Original'!AT10))</f>
        <v>none</v>
      </c>
      <c r="AU10" s="2" t="str">
        <f>IFERROR(IF(VLOOKUP('2012 Original'!AU10,key_ref,COLUMN(Appointing_Party_Weight__2),FALSE)=0,"none",VLOOKUP('2012 Original'!AU10,key_ref,COLUMN(Appointing_Party_Weight__2),FALSE)),CONCATENATE("ERR: ",'2012 Original'!AU10))</f>
        <v>none</v>
      </c>
      <c r="AV10" s="2" t="str">
        <f>IFERROR(IF(VLOOKUP('2012 Original'!AV10,key_ref,COLUMN(Appointing_Party_Weight__2),FALSE)=0,"none",VLOOKUP('2012 Original'!AV10,key_ref,COLUMN(Appointing_Party_Weight__2),FALSE)),CONCATENATE("ERR: ",'2012 Original'!AV10))</f>
        <v>none</v>
      </c>
      <c r="AW10" s="2" t="str">
        <f>IFERROR(IF(VLOOKUP('2012 Original'!AW10,key_ref,COLUMN(Appointing_Party_Weight__2),FALSE)=0,"none",VLOOKUP('2012 Original'!AW10,key_ref,COLUMN(Appointing_Party_Weight__2),FALSE)),CONCATENATE("ERR: ",'2012 Original'!AW10))</f>
        <v>none</v>
      </c>
      <c r="AX10" s="2" t="str">
        <f>IFERROR(IF(VLOOKUP('2012 Original'!AX10,key_ref,COLUMN(Appointing_Party_Weight__2),FALSE)=0,"none",VLOOKUP('2012 Original'!AX10,key_ref,COLUMN(Appointing_Party_Weight__2),FALSE)),CONCATENATE("ERR: ",'2012 Original'!AX10))</f>
        <v>none</v>
      </c>
      <c r="AY10" s="2" t="str">
        <f>IFERROR(IF(VLOOKUP('2012 Original'!AY10,key_ref,COLUMN(Appointing_Party_Weight__2),FALSE)=0,"none",VLOOKUP('2012 Original'!AY10,key_ref,COLUMN(Appointing_Party_Weight__2),FALSE)),CONCATENATE("ERR: ",'2012 Original'!AY10))</f>
        <v>none</v>
      </c>
      <c r="AZ10" s="2" t="str">
        <f>IFERROR(IF(VLOOKUP('2012 Original'!AZ10,key_ref,COLUMN(Appointing_Party_Weight__2),FALSE)=0,"none",VLOOKUP('2012 Original'!AZ10,key_ref,COLUMN(Appointing_Party_Weight__2),FALSE)),CONCATENATE("ERR: ",'2012 Original'!AZ10))</f>
        <v>none</v>
      </c>
    </row>
    <row r="11" spans="1:52" s="4" customFormat="1">
      <c r="A11" s="3" t="s">
        <v>26</v>
      </c>
      <c r="B11" s="2" t="str">
        <f>IFERROR(IF(VLOOKUP('2012 Original'!B11,key_ref,COLUMN(Appointing_Party_Weight__2),FALSE)=0,"none",VLOOKUP('2012 Original'!B11,key_ref,COLUMN(Appointing_Party_Weight__2),FALSE)),CONCATENATE("ERR: ",'2012 Original'!B11))</f>
        <v>none</v>
      </c>
      <c r="C11" s="2" t="str">
        <f>IFERROR(IF(VLOOKUP('2012 Original'!C11,key_ref,COLUMN(Appointing_Party_Weight__2),FALSE)=0,"none",VLOOKUP('2012 Original'!C11,key_ref,COLUMN(Appointing_Party_Weight__2),FALSE)),CONCATENATE("ERR: ",'2012 Original'!C11))</f>
        <v>none</v>
      </c>
      <c r="D11" s="2" t="str">
        <f>IFERROR(IF(VLOOKUP('2012 Original'!D11,key_ref,COLUMN(Appointing_Party_Weight__2),FALSE)=0,"none",VLOOKUP('2012 Original'!D11,key_ref,COLUMN(Appointing_Party_Weight__2),FALSE)),CONCATENATE("ERR: ",'2012 Original'!D11))</f>
        <v>none</v>
      </c>
      <c r="E11" s="2" t="str">
        <f>IFERROR(IF(VLOOKUP('2012 Original'!E11,key_ref,COLUMN(Appointing_Party_Weight__2),FALSE)=0,"none",VLOOKUP('2012 Original'!E11,key_ref,COLUMN(Appointing_Party_Weight__2),FALSE)),CONCATENATE("ERR: ",'2012 Original'!E11))</f>
        <v>none</v>
      </c>
      <c r="F11" s="2" t="str">
        <f>IFERROR(IF(VLOOKUP('2012 Original'!F11,key_ref,COLUMN(Appointing_Party_Weight__2),FALSE)=0,"none",VLOOKUP('2012 Original'!F11,key_ref,COLUMN(Appointing_Party_Weight__2),FALSE)),CONCATENATE("ERR: ",'2012 Original'!F11))</f>
        <v>none</v>
      </c>
      <c r="G11" s="2" t="str">
        <f>IFERROR(IF(VLOOKUP('2012 Original'!G11,key_ref,COLUMN(Appointing_Party_Weight__2),FALSE)=0,"none",VLOOKUP('2012 Original'!G11,key_ref,COLUMN(Appointing_Party_Weight__2),FALSE)),CONCATENATE("ERR: ",'2012 Original'!G11))</f>
        <v>none</v>
      </c>
      <c r="H11" s="2" t="str">
        <f>IFERROR(IF(VLOOKUP('2012 Original'!H11,key_ref,COLUMN(Appointing_Party_Weight__2),FALSE)=0,"none",VLOOKUP('2012 Original'!H11,key_ref,COLUMN(Appointing_Party_Weight__2),FALSE)),CONCATENATE("ERR: ",'2012 Original'!H11))</f>
        <v>none</v>
      </c>
      <c r="I11" s="2" t="str">
        <f>IFERROR(IF(VLOOKUP('2012 Original'!I11,key_ref,COLUMN(Appointing_Party_Weight__2),FALSE)=0,"none",VLOOKUP('2012 Original'!I11,key_ref,COLUMN(Appointing_Party_Weight__2),FALSE)),CONCATENATE("ERR: ",'2012 Original'!I11))</f>
        <v>none</v>
      </c>
      <c r="J11" s="2" t="str">
        <f>IFERROR(IF(VLOOKUP('2012 Original'!J11,key_ref,COLUMN(Appointing_Party_Weight__2),FALSE)=0,"none",VLOOKUP('2012 Original'!J11,key_ref,COLUMN(Appointing_Party_Weight__2),FALSE)),CONCATENATE("ERR: ",'2012 Original'!J11))</f>
        <v>none</v>
      </c>
      <c r="K11" s="2" t="str">
        <f>IFERROR(IF(VLOOKUP('2012 Original'!K11,key_ref,COLUMN(Appointing_Party_Weight__2),FALSE)=0,"none",VLOOKUP('2012 Original'!K11,key_ref,COLUMN(Appointing_Party_Weight__2),FALSE)),CONCATENATE("ERR: ",'2012 Original'!K11))</f>
        <v>none</v>
      </c>
      <c r="L11" s="2" t="str">
        <f>IFERROR(IF(VLOOKUP('2012 Original'!L11,key_ref,COLUMN(Appointing_Party_Weight__2),FALSE)=0,"none",VLOOKUP('2012 Original'!L11,key_ref,COLUMN(Appointing_Party_Weight__2),FALSE)),CONCATENATE("ERR: ",'2012 Original'!L11))</f>
        <v>none</v>
      </c>
      <c r="M11" s="2" t="str">
        <f>IFERROR(IF(VLOOKUP('2012 Original'!M11,key_ref,COLUMN(Appointing_Party_Weight__2),FALSE)=0,"none",VLOOKUP('2012 Original'!M11,key_ref,COLUMN(Appointing_Party_Weight__2),FALSE)),CONCATENATE("ERR: ",'2012 Original'!M11))</f>
        <v>none</v>
      </c>
      <c r="N11" s="2" t="str">
        <f>IFERROR(IF(VLOOKUP('2012 Original'!N11,key_ref,COLUMN(Appointing_Party_Weight__2),FALSE)=0,"none",VLOOKUP('2012 Original'!N11,key_ref,COLUMN(Appointing_Party_Weight__2),FALSE)),CONCATENATE("ERR: ",'2012 Original'!N11))</f>
        <v>none</v>
      </c>
      <c r="O11" s="2" t="str">
        <f>IFERROR(IF(VLOOKUP('2012 Original'!O11,key_ref,COLUMN(Appointing_Party_Weight__2),FALSE)=0,"none",VLOOKUP('2012 Original'!O11,key_ref,COLUMN(Appointing_Party_Weight__2),FALSE)),CONCATENATE("ERR: ",'2012 Original'!O11))</f>
        <v>none</v>
      </c>
      <c r="P11" s="2" t="str">
        <f>IFERROR(IF(VLOOKUP('2012 Original'!P11,key_ref,COLUMN(Appointing_Party_Weight__2),FALSE)=0,"none",VLOOKUP('2012 Original'!P11,key_ref,COLUMN(Appointing_Party_Weight__2),FALSE)),CONCATENATE("ERR: ",'2012 Original'!P11))</f>
        <v>none</v>
      </c>
      <c r="Q11" s="2" t="str">
        <f>IFERROR(IF(VLOOKUP('2012 Original'!Q11,key_ref,COLUMN(Appointing_Party_Weight__2),FALSE)=0,"none",VLOOKUP('2012 Original'!Q11,key_ref,COLUMN(Appointing_Party_Weight__2),FALSE)),CONCATENATE("ERR: ",'2012 Original'!Q11))</f>
        <v>none</v>
      </c>
      <c r="R11" s="2" t="str">
        <f>IFERROR(IF(VLOOKUP('2012 Original'!R11,key_ref,COLUMN(Appointing_Party_Weight__2),FALSE)=0,"none",VLOOKUP('2012 Original'!R11,key_ref,COLUMN(Appointing_Party_Weight__2),FALSE)),CONCATENATE("ERR: ",'2012 Original'!R11))</f>
        <v>none</v>
      </c>
      <c r="S11" s="2" t="str">
        <f>IFERROR(IF(VLOOKUP('2012 Original'!S11,key_ref,COLUMN(Appointing_Party_Weight__2),FALSE)=0,"none",VLOOKUP('2012 Original'!S11,key_ref,COLUMN(Appointing_Party_Weight__2),FALSE)),CONCATENATE("ERR: ",'2012 Original'!S11))</f>
        <v>none</v>
      </c>
      <c r="T11" s="2" t="str">
        <f>IFERROR(IF(VLOOKUP('2012 Original'!T11,key_ref,COLUMN(Appointing_Party_Weight__2),FALSE)=0,"none",VLOOKUP('2012 Original'!T11,key_ref,COLUMN(Appointing_Party_Weight__2),FALSE)),CONCATENATE("ERR: ",'2012 Original'!T11))</f>
        <v>none</v>
      </c>
      <c r="U11" s="2" t="str">
        <f>IFERROR(IF(VLOOKUP('2012 Original'!U11,key_ref,COLUMN(Appointing_Party_Weight__2),FALSE)=0,"none",VLOOKUP('2012 Original'!U11,key_ref,COLUMN(Appointing_Party_Weight__2),FALSE)),CONCATENATE("ERR: ",'2012 Original'!U11))</f>
        <v>none</v>
      </c>
      <c r="V11" s="2" t="str">
        <f>IFERROR(IF(VLOOKUP('2012 Original'!V11,key_ref,COLUMN(Appointing_Party_Weight__2),FALSE)=0,"none",VLOOKUP('2012 Original'!V11,key_ref,COLUMN(Appointing_Party_Weight__2),FALSE)),CONCATENATE("ERR: ",'2012 Original'!V11))</f>
        <v>none</v>
      </c>
      <c r="W11" s="2" t="str">
        <f>IFERROR(IF(VLOOKUP('2012 Original'!W11,key_ref,COLUMN(Appointing_Party_Weight__2),FALSE)=0,"none",VLOOKUP('2012 Original'!W11,key_ref,COLUMN(Appointing_Party_Weight__2),FALSE)),CONCATENATE("ERR: ",'2012 Original'!W11))</f>
        <v>none</v>
      </c>
      <c r="X11" s="2" t="str">
        <f>IFERROR(IF(VLOOKUP('2012 Original'!X11,key_ref,COLUMN(Appointing_Party_Weight__2),FALSE)=0,"none",VLOOKUP('2012 Original'!X11,key_ref,COLUMN(Appointing_Party_Weight__2),FALSE)),CONCATENATE("ERR: ",'2012 Original'!X11))</f>
        <v>none</v>
      </c>
      <c r="Y11" s="2" t="str">
        <f>IFERROR(IF(VLOOKUP('2012 Original'!Y11,key_ref,COLUMN(Appointing_Party_Weight__2),FALSE)=0,"none",VLOOKUP('2012 Original'!Y11,key_ref,COLUMN(Appointing_Party_Weight__2),FALSE)),CONCATENATE("ERR: ",'2012 Original'!Y11))</f>
        <v>none</v>
      </c>
      <c r="Z11" s="2" t="str">
        <f>IFERROR(IF(VLOOKUP('2012 Original'!Z11,key_ref,COLUMN(Appointing_Party_Weight__2),FALSE)=0,"none",VLOOKUP('2012 Original'!Z11,key_ref,COLUMN(Appointing_Party_Weight__2),FALSE)),CONCATENATE("ERR: ",'2012 Original'!Z11))</f>
        <v>none</v>
      </c>
      <c r="AA11" s="2" t="str">
        <f>IFERROR(IF(VLOOKUP('2012 Original'!AA11,key_ref,COLUMN(Appointing_Party_Weight__2),FALSE)=0,"none",VLOOKUP('2012 Original'!AA11,key_ref,COLUMN(Appointing_Party_Weight__2),FALSE)),CONCATENATE("ERR: ",'2012 Original'!AA11))</f>
        <v>none</v>
      </c>
      <c r="AB11" s="2" t="str">
        <f>IFERROR(IF(VLOOKUP('2012 Original'!AB11,key_ref,COLUMN(Appointing_Party_Weight__2),FALSE)=0,"none",VLOOKUP('2012 Original'!AB11,key_ref,COLUMN(Appointing_Party_Weight__2),FALSE)),CONCATENATE("ERR: ",'2012 Original'!AB11))</f>
        <v>none</v>
      </c>
      <c r="AC11" s="2" t="str">
        <f>IFERROR(IF(VLOOKUP('2012 Original'!AC11,key_ref,COLUMN(Appointing_Party_Weight__2),FALSE)=0,"none",VLOOKUP('2012 Original'!AC11,key_ref,COLUMN(Appointing_Party_Weight__2),FALSE)),CONCATENATE("ERR: ",'2012 Original'!AC11))</f>
        <v>none</v>
      </c>
      <c r="AD11" s="2" t="str">
        <f>IFERROR(IF(VLOOKUP('2012 Original'!AD11,key_ref,COLUMN(Appointing_Party_Weight__2),FALSE)=0,"none",VLOOKUP('2012 Original'!AD11,key_ref,COLUMN(Appointing_Party_Weight__2),FALSE)),CONCATENATE("ERR: ",'2012 Original'!AD11))</f>
        <v>none</v>
      </c>
      <c r="AE11" s="2" t="str">
        <f>IFERROR(IF(VLOOKUP('2012 Original'!AE11,key_ref,COLUMN(Appointing_Party_Weight__2),FALSE)=0,"none",VLOOKUP('2012 Original'!AE11,key_ref,COLUMN(Appointing_Party_Weight__2),FALSE)),CONCATENATE("ERR: ",'2012 Original'!AE11))</f>
        <v>none</v>
      </c>
      <c r="AF11" s="2" t="str">
        <f>IFERROR(IF(VLOOKUP('2012 Original'!AF11,key_ref,COLUMN(Appointing_Party_Weight__2),FALSE)=0,"none",VLOOKUP('2012 Original'!AF11,key_ref,COLUMN(Appointing_Party_Weight__2),FALSE)),CONCATENATE("ERR: ",'2012 Original'!AF11))</f>
        <v>none</v>
      </c>
      <c r="AG11" s="2" t="str">
        <f>IFERROR(IF(VLOOKUP('2012 Original'!AG11,key_ref,COLUMN(Appointing_Party_Weight__2),FALSE)=0,"none",VLOOKUP('2012 Original'!AG11,key_ref,COLUMN(Appointing_Party_Weight__2),FALSE)),CONCATENATE("ERR: ",'2012 Original'!AG11))</f>
        <v>none</v>
      </c>
      <c r="AH11" s="2" t="str">
        <f>IFERROR(IF(VLOOKUP('2012 Original'!AH11,key_ref,COLUMN(Appointing_Party_Weight__2),FALSE)=0,"none",VLOOKUP('2012 Original'!AH11,key_ref,COLUMN(Appointing_Party_Weight__2),FALSE)),CONCATENATE("ERR: ",'2012 Original'!AH11))</f>
        <v>none</v>
      </c>
      <c r="AI11" s="2" t="str">
        <f>IFERROR(IF(VLOOKUP('2012 Original'!AI11,key_ref,COLUMN(Appointing_Party_Weight__2),FALSE)=0,"none",VLOOKUP('2012 Original'!AI11,key_ref,COLUMN(Appointing_Party_Weight__2),FALSE)),CONCATENATE("ERR: ",'2012 Original'!AI11))</f>
        <v>none</v>
      </c>
      <c r="AJ11" s="2" t="str">
        <f>IFERROR(IF(VLOOKUP('2012 Original'!AJ11,key_ref,COLUMN(Appointing_Party_Weight__2),FALSE)=0,"none",VLOOKUP('2012 Original'!AJ11,key_ref,COLUMN(Appointing_Party_Weight__2),FALSE)),CONCATENATE("ERR: ",'2012 Original'!AJ11))</f>
        <v>none</v>
      </c>
      <c r="AK11" s="2" t="str">
        <f>IFERROR(IF(VLOOKUP('2012 Original'!AK11,key_ref,COLUMN(Appointing_Party_Weight__2),FALSE)=0,"none",VLOOKUP('2012 Original'!AK11,key_ref,COLUMN(Appointing_Party_Weight__2),FALSE)),CONCATENATE("ERR: ",'2012 Original'!AK11))</f>
        <v>none</v>
      </c>
      <c r="AL11" s="2" t="str">
        <f>IFERROR(IF(VLOOKUP('2012 Original'!AL11,key_ref,COLUMN(Appointing_Party_Weight__2),FALSE)=0,"none",VLOOKUP('2012 Original'!AL11,key_ref,COLUMN(Appointing_Party_Weight__2),FALSE)),CONCATENATE("ERR: ",'2012 Original'!AL11))</f>
        <v>none</v>
      </c>
      <c r="AM11" s="2" t="str">
        <f>IFERROR(IF(VLOOKUP('2012 Original'!AM11,key_ref,COLUMN(Appointing_Party_Weight__2),FALSE)=0,"none",VLOOKUP('2012 Original'!AM11,key_ref,COLUMN(Appointing_Party_Weight__2),FALSE)),CONCATENATE("ERR: ",'2012 Original'!AM11))</f>
        <v>none</v>
      </c>
      <c r="AN11" s="2" t="str">
        <f>IFERROR(IF(VLOOKUP('2012 Original'!AN11,key_ref,COLUMN(Appointing_Party_Weight__2),FALSE)=0,"none",VLOOKUP('2012 Original'!AN11,key_ref,COLUMN(Appointing_Party_Weight__2),FALSE)),CONCATENATE("ERR: ",'2012 Original'!AN11))</f>
        <v>none</v>
      </c>
      <c r="AO11" s="2" t="str">
        <f>IFERROR(IF(VLOOKUP('2012 Original'!AO11,key_ref,COLUMN(Appointing_Party_Weight__2),FALSE)=0,"none",VLOOKUP('2012 Original'!AO11,key_ref,COLUMN(Appointing_Party_Weight__2),FALSE)),CONCATENATE("ERR: ",'2012 Original'!AO11))</f>
        <v>none</v>
      </c>
      <c r="AP11" s="2" t="str">
        <f>IFERROR(IF(VLOOKUP('2012 Original'!AP11,key_ref,COLUMN(Appointing_Party_Weight__2),FALSE)=0,"none",VLOOKUP('2012 Original'!AP11,key_ref,COLUMN(Appointing_Party_Weight__2),FALSE)),CONCATENATE("ERR: ",'2012 Original'!AP11))</f>
        <v>none</v>
      </c>
      <c r="AQ11" s="2" t="str">
        <f>IFERROR(IF(VLOOKUP('2012 Original'!AQ11,key_ref,COLUMN(Appointing_Party_Weight__2),FALSE)=0,"none",VLOOKUP('2012 Original'!AQ11,key_ref,COLUMN(Appointing_Party_Weight__2),FALSE)),CONCATENATE("ERR: ",'2012 Original'!AQ11))</f>
        <v>none</v>
      </c>
      <c r="AR11" s="2" t="str">
        <f>IFERROR(IF(VLOOKUP('2012 Original'!AR11,key_ref,COLUMN(Appointing_Party_Weight__2),FALSE)=0,"none",VLOOKUP('2012 Original'!AR11,key_ref,COLUMN(Appointing_Party_Weight__2),FALSE)),CONCATENATE("ERR: ",'2012 Original'!AR11))</f>
        <v>none</v>
      </c>
      <c r="AS11" s="2" t="str">
        <f>IFERROR(IF(VLOOKUP('2012 Original'!AS11,key_ref,COLUMN(Appointing_Party_Weight__2),FALSE)=0,"none",VLOOKUP('2012 Original'!AS11,key_ref,COLUMN(Appointing_Party_Weight__2),FALSE)),CONCATENATE("ERR: ",'2012 Original'!AS11))</f>
        <v>none</v>
      </c>
      <c r="AT11" s="2" t="str">
        <f>IFERROR(IF(VLOOKUP('2012 Original'!AT11,key_ref,COLUMN(Appointing_Party_Weight__2),FALSE)=0,"none",VLOOKUP('2012 Original'!AT11,key_ref,COLUMN(Appointing_Party_Weight__2),FALSE)),CONCATENATE("ERR: ",'2012 Original'!AT11))</f>
        <v>none</v>
      </c>
      <c r="AU11" s="2" t="str">
        <f>IFERROR(IF(VLOOKUP('2012 Original'!AU11,key_ref,COLUMN(Appointing_Party_Weight__2),FALSE)=0,"none",VLOOKUP('2012 Original'!AU11,key_ref,COLUMN(Appointing_Party_Weight__2),FALSE)),CONCATENATE("ERR: ",'2012 Original'!AU11))</f>
        <v>none</v>
      </c>
      <c r="AV11" s="2" t="str">
        <f>IFERROR(IF(VLOOKUP('2012 Original'!AV11,key_ref,COLUMN(Appointing_Party_Weight__2),FALSE)=0,"none",VLOOKUP('2012 Original'!AV11,key_ref,COLUMN(Appointing_Party_Weight__2),FALSE)),CONCATENATE("ERR: ",'2012 Original'!AV11))</f>
        <v>none</v>
      </c>
      <c r="AW11" s="2" t="str">
        <f>IFERROR(IF(VLOOKUP('2012 Original'!AW11,key_ref,COLUMN(Appointing_Party_Weight__2),FALSE)=0,"none",VLOOKUP('2012 Original'!AW11,key_ref,COLUMN(Appointing_Party_Weight__2),FALSE)),CONCATENATE("ERR: ",'2012 Original'!AW11))</f>
        <v>none</v>
      </c>
      <c r="AX11" s="2" t="str">
        <f>IFERROR(IF(VLOOKUP('2012 Original'!AX11,key_ref,COLUMN(Appointing_Party_Weight__2),FALSE)=0,"none",VLOOKUP('2012 Original'!AX11,key_ref,COLUMN(Appointing_Party_Weight__2),FALSE)),CONCATENATE("ERR: ",'2012 Original'!AX11))</f>
        <v>none</v>
      </c>
      <c r="AY11" s="2" t="str">
        <f>IFERROR(IF(VLOOKUP('2012 Original'!AY11,key_ref,COLUMN(Appointing_Party_Weight__2),FALSE)=0,"none",VLOOKUP('2012 Original'!AY11,key_ref,COLUMN(Appointing_Party_Weight__2),FALSE)),CONCATENATE("ERR: ",'2012 Original'!AY11))</f>
        <v>none</v>
      </c>
      <c r="AZ11" s="2" t="str">
        <f>IFERROR(IF(VLOOKUP('2012 Original'!AZ11,key_ref,COLUMN(Appointing_Party_Weight__2),FALSE)=0,"none",VLOOKUP('2012 Original'!AZ11,key_ref,COLUMN(Appointing_Party_Weight__2),FALSE)),CONCATENATE("ERR: ",'2012 Original'!AZ11))</f>
        <v>none</v>
      </c>
    </row>
    <row r="12" spans="1:52" s="4" customFormat="1">
      <c r="A12" s="3" t="s">
        <v>27</v>
      </c>
      <c r="B12" s="2" t="str">
        <f>IFERROR(IF(VLOOKUP('2012 Original'!B12,key_ref,COLUMN(Appointing_Party_Weight__2),FALSE)=0,"none",VLOOKUP('2012 Original'!B12,key_ref,COLUMN(Appointing_Party_Weight__2),FALSE)),CONCATENATE("ERR: ",'2012 Original'!B12))</f>
        <v>none</v>
      </c>
      <c r="C12" s="2" t="str">
        <f>IFERROR(IF(VLOOKUP('2012 Original'!C12,key_ref,COLUMN(Appointing_Party_Weight__2),FALSE)=0,"none",VLOOKUP('2012 Original'!C12,key_ref,COLUMN(Appointing_Party_Weight__2),FALSE)),CONCATENATE("ERR: ",'2012 Original'!C12))</f>
        <v>none</v>
      </c>
      <c r="D12" s="2" t="str">
        <f>IFERROR(IF(VLOOKUP('2012 Original'!D12,key_ref,COLUMN(Appointing_Party_Weight__2),FALSE)=0,"none",VLOOKUP('2012 Original'!D12,key_ref,COLUMN(Appointing_Party_Weight__2),FALSE)),CONCATENATE("ERR: ",'2012 Original'!D12))</f>
        <v>none</v>
      </c>
      <c r="E12" s="2" t="str">
        <f>IFERROR(IF(VLOOKUP('2012 Original'!E12,key_ref,COLUMN(Appointing_Party_Weight__2),FALSE)=0,"none",VLOOKUP('2012 Original'!E12,key_ref,COLUMN(Appointing_Party_Weight__2),FALSE)),CONCATENATE("ERR: ",'2012 Original'!E12))</f>
        <v>none</v>
      </c>
      <c r="F12" s="2" t="str">
        <f>IFERROR(IF(VLOOKUP('2012 Original'!F12,key_ref,COLUMN(Appointing_Party_Weight__2),FALSE)=0,"none",VLOOKUP('2012 Original'!F12,key_ref,COLUMN(Appointing_Party_Weight__2),FALSE)),CONCATENATE("ERR: ",'2012 Original'!F12))</f>
        <v>none</v>
      </c>
      <c r="G12" s="2" t="str">
        <f>IFERROR(IF(VLOOKUP('2012 Original'!G12,key_ref,COLUMN(Appointing_Party_Weight__2),FALSE)=0,"none",VLOOKUP('2012 Original'!G12,key_ref,COLUMN(Appointing_Party_Weight__2),FALSE)),CONCATENATE("ERR: ",'2012 Original'!G12))</f>
        <v>none</v>
      </c>
      <c r="H12" s="2">
        <f>IFERROR(IF(VLOOKUP('2012 Original'!H12,key_ref,COLUMN(Appointing_Party_Weight__2),FALSE)=0,"none",VLOOKUP('2012 Original'!H12,key_ref,COLUMN(Appointing_Party_Weight__2),FALSE)),CONCATENATE("ERR: ",'2012 Original'!H12))</f>
        <v>1.3333333333333333</v>
      </c>
      <c r="I12" s="2" t="str">
        <f>IFERROR(IF(VLOOKUP('2012 Original'!I12,key_ref,COLUMN(Appointing_Party_Weight__2),FALSE)=0,"none",VLOOKUP('2012 Original'!I12,key_ref,COLUMN(Appointing_Party_Weight__2),FALSE)),CONCATENATE("ERR: ",'2012 Original'!I12))</f>
        <v>none</v>
      </c>
      <c r="J12" s="2" t="str">
        <f>IFERROR(IF(VLOOKUP('2012 Original'!J12,key_ref,COLUMN(Appointing_Party_Weight__2),FALSE)=0,"none",VLOOKUP('2012 Original'!J12,key_ref,COLUMN(Appointing_Party_Weight__2),FALSE)),CONCATENATE("ERR: ",'2012 Original'!J12))</f>
        <v>none</v>
      </c>
      <c r="K12" s="2" t="str">
        <f>IFERROR(IF(VLOOKUP('2012 Original'!K12,key_ref,COLUMN(Appointing_Party_Weight__2),FALSE)=0,"none",VLOOKUP('2012 Original'!K12,key_ref,COLUMN(Appointing_Party_Weight__2),FALSE)),CONCATENATE("ERR: ",'2012 Original'!K12))</f>
        <v>none</v>
      </c>
      <c r="L12" s="2" t="str">
        <f>IFERROR(IF(VLOOKUP('2012 Original'!L12,key_ref,COLUMN(Appointing_Party_Weight__2),FALSE)=0,"none",VLOOKUP('2012 Original'!L12,key_ref,COLUMN(Appointing_Party_Weight__2),FALSE)),CONCATENATE("ERR: ",'2012 Original'!L12))</f>
        <v>none</v>
      </c>
      <c r="M12" s="2" t="str">
        <f>IFERROR(IF(VLOOKUP('2012 Original'!M12,key_ref,COLUMN(Appointing_Party_Weight__2),FALSE)=0,"none",VLOOKUP('2012 Original'!M12,key_ref,COLUMN(Appointing_Party_Weight__2),FALSE)),CONCATENATE("ERR: ",'2012 Original'!M12))</f>
        <v>none</v>
      </c>
      <c r="N12" s="2" t="str">
        <f>IFERROR(IF(VLOOKUP('2012 Original'!N12,key_ref,COLUMN(Appointing_Party_Weight__2),FALSE)=0,"none",VLOOKUP('2012 Original'!N12,key_ref,COLUMN(Appointing_Party_Weight__2),FALSE)),CONCATENATE("ERR: ",'2012 Original'!N12))</f>
        <v>none</v>
      </c>
      <c r="O12" s="2" t="str">
        <f>IFERROR(IF(VLOOKUP('2012 Original'!O12,key_ref,COLUMN(Appointing_Party_Weight__2),FALSE)=0,"none",VLOOKUP('2012 Original'!O12,key_ref,COLUMN(Appointing_Party_Weight__2),FALSE)),CONCATENATE("ERR: ",'2012 Original'!O12))</f>
        <v>none</v>
      </c>
      <c r="P12" s="2" t="str">
        <f>IFERROR(IF(VLOOKUP('2012 Original'!P12,key_ref,COLUMN(Appointing_Party_Weight__2),FALSE)=0,"none",VLOOKUP('2012 Original'!P12,key_ref,COLUMN(Appointing_Party_Weight__2),FALSE)),CONCATENATE("ERR: ",'2012 Original'!P12))</f>
        <v>none</v>
      </c>
      <c r="Q12" s="2" t="str">
        <f>IFERROR(IF(VLOOKUP('2012 Original'!Q12,key_ref,COLUMN(Appointing_Party_Weight__2),FALSE)=0,"none",VLOOKUP('2012 Original'!Q12,key_ref,COLUMN(Appointing_Party_Weight__2),FALSE)),CONCATENATE("ERR: ",'2012 Original'!Q12))</f>
        <v>none</v>
      </c>
      <c r="R12" s="2" t="str">
        <f>IFERROR(IF(VLOOKUP('2012 Original'!R12,key_ref,COLUMN(Appointing_Party_Weight__2),FALSE)=0,"none",VLOOKUP('2012 Original'!R12,key_ref,COLUMN(Appointing_Party_Weight__2),FALSE)),CONCATENATE("ERR: ",'2012 Original'!R12))</f>
        <v>none</v>
      </c>
      <c r="S12" s="2" t="str">
        <f>IFERROR(IF(VLOOKUP('2012 Original'!S12,key_ref,COLUMN(Appointing_Party_Weight__2),FALSE)=0,"none",VLOOKUP('2012 Original'!S12,key_ref,COLUMN(Appointing_Party_Weight__2),FALSE)),CONCATENATE("ERR: ",'2012 Original'!S12))</f>
        <v>none</v>
      </c>
      <c r="T12" s="2" t="str">
        <f>IFERROR(IF(VLOOKUP('2012 Original'!T12,key_ref,COLUMN(Appointing_Party_Weight__2),FALSE)=0,"none",VLOOKUP('2012 Original'!T12,key_ref,COLUMN(Appointing_Party_Weight__2),FALSE)),CONCATENATE("ERR: ",'2012 Original'!T12))</f>
        <v>none</v>
      </c>
      <c r="U12" s="2" t="str">
        <f>IFERROR(IF(VLOOKUP('2012 Original'!U12,key_ref,COLUMN(Appointing_Party_Weight__2),FALSE)=0,"none",VLOOKUP('2012 Original'!U12,key_ref,COLUMN(Appointing_Party_Weight__2),FALSE)),CONCATENATE("ERR: ",'2012 Original'!U12))</f>
        <v>none</v>
      </c>
      <c r="V12" s="2" t="str">
        <f>IFERROR(IF(VLOOKUP('2012 Original'!V12,key_ref,COLUMN(Appointing_Party_Weight__2),FALSE)=0,"none",VLOOKUP('2012 Original'!V12,key_ref,COLUMN(Appointing_Party_Weight__2),FALSE)),CONCATENATE("ERR: ",'2012 Original'!V12))</f>
        <v>none</v>
      </c>
      <c r="W12" s="2" t="str">
        <f>IFERROR(IF(VLOOKUP('2012 Original'!W12,key_ref,COLUMN(Appointing_Party_Weight__2),FALSE)=0,"none",VLOOKUP('2012 Original'!W12,key_ref,COLUMN(Appointing_Party_Weight__2),FALSE)),CONCATENATE("ERR: ",'2012 Original'!W12))</f>
        <v>none</v>
      </c>
      <c r="X12" s="2" t="str">
        <f>IFERROR(IF(VLOOKUP('2012 Original'!X12,key_ref,COLUMN(Appointing_Party_Weight__2),FALSE)=0,"none",VLOOKUP('2012 Original'!X12,key_ref,COLUMN(Appointing_Party_Weight__2),FALSE)),CONCATENATE("ERR: ",'2012 Original'!X12))</f>
        <v>none</v>
      </c>
      <c r="Y12" s="2" t="str">
        <f>IFERROR(IF(VLOOKUP('2012 Original'!Y12,key_ref,COLUMN(Appointing_Party_Weight__2),FALSE)=0,"none",VLOOKUP('2012 Original'!Y12,key_ref,COLUMN(Appointing_Party_Weight__2),FALSE)),CONCATENATE("ERR: ",'2012 Original'!Y12))</f>
        <v>none</v>
      </c>
      <c r="Z12" s="2">
        <f>IFERROR(IF(VLOOKUP('2012 Original'!Z12,key_ref,COLUMN(Appointing_Party_Weight__2),FALSE)=0,"none",VLOOKUP('2012 Original'!Z12,key_ref,COLUMN(Appointing_Party_Weight__2),FALSE)),CONCATENATE("ERR: ",'2012 Original'!Z12))</f>
        <v>2</v>
      </c>
      <c r="AA12" s="2" t="str">
        <f>IFERROR(IF(VLOOKUP('2012 Original'!AA12,key_ref,COLUMN(Appointing_Party_Weight__2),FALSE)=0,"none",VLOOKUP('2012 Original'!AA12,key_ref,COLUMN(Appointing_Party_Weight__2),FALSE)),CONCATENATE("ERR: ",'2012 Original'!AA12))</f>
        <v>none</v>
      </c>
      <c r="AB12" s="2" t="str">
        <f>IFERROR(IF(VLOOKUP('2012 Original'!AB12,key_ref,COLUMN(Appointing_Party_Weight__2),FALSE)=0,"none",VLOOKUP('2012 Original'!AB12,key_ref,COLUMN(Appointing_Party_Weight__2),FALSE)),CONCATENATE("ERR: ",'2012 Original'!AB12))</f>
        <v>none</v>
      </c>
      <c r="AC12" s="2" t="str">
        <f>IFERROR(IF(VLOOKUP('2012 Original'!AC12,key_ref,COLUMN(Appointing_Party_Weight__2),FALSE)=0,"none",VLOOKUP('2012 Original'!AC12,key_ref,COLUMN(Appointing_Party_Weight__2),FALSE)),CONCATENATE("ERR: ",'2012 Original'!AC12))</f>
        <v>none</v>
      </c>
      <c r="AD12" s="2" t="str">
        <f>IFERROR(IF(VLOOKUP('2012 Original'!AD12,key_ref,COLUMN(Appointing_Party_Weight__2),FALSE)=0,"none",VLOOKUP('2012 Original'!AD12,key_ref,COLUMN(Appointing_Party_Weight__2),FALSE)),CONCATENATE("ERR: ",'2012 Original'!AD12))</f>
        <v>none</v>
      </c>
      <c r="AE12" s="2" t="str">
        <f>IFERROR(IF(VLOOKUP('2012 Original'!AE12,key_ref,COLUMN(Appointing_Party_Weight__2),FALSE)=0,"none",VLOOKUP('2012 Original'!AE12,key_ref,COLUMN(Appointing_Party_Weight__2),FALSE)),CONCATENATE("ERR: ",'2012 Original'!AE12))</f>
        <v>none</v>
      </c>
      <c r="AF12" s="2" t="str">
        <f>IFERROR(IF(VLOOKUP('2012 Original'!AF12,key_ref,COLUMN(Appointing_Party_Weight__2),FALSE)=0,"none",VLOOKUP('2012 Original'!AF12,key_ref,COLUMN(Appointing_Party_Weight__2),FALSE)),CONCATENATE("ERR: ",'2012 Original'!AF12))</f>
        <v>none</v>
      </c>
      <c r="AG12" s="2" t="str">
        <f>IFERROR(IF(VLOOKUP('2012 Original'!AG12,key_ref,COLUMN(Appointing_Party_Weight__2),FALSE)=0,"none",VLOOKUP('2012 Original'!AG12,key_ref,COLUMN(Appointing_Party_Weight__2),FALSE)),CONCATENATE("ERR: ",'2012 Original'!AG12))</f>
        <v>none</v>
      </c>
      <c r="AH12" s="2" t="str">
        <f>IFERROR(IF(VLOOKUP('2012 Original'!AH12,key_ref,COLUMN(Appointing_Party_Weight__2),FALSE)=0,"none",VLOOKUP('2012 Original'!AH12,key_ref,COLUMN(Appointing_Party_Weight__2),FALSE)),CONCATENATE("ERR: ",'2012 Original'!AH12))</f>
        <v>none</v>
      </c>
      <c r="AI12" s="2" t="str">
        <f>IFERROR(IF(VLOOKUP('2012 Original'!AI12,key_ref,COLUMN(Appointing_Party_Weight__2),FALSE)=0,"none",VLOOKUP('2012 Original'!AI12,key_ref,COLUMN(Appointing_Party_Weight__2),FALSE)),CONCATENATE("ERR: ",'2012 Original'!AI12))</f>
        <v>none</v>
      </c>
      <c r="AJ12" s="2" t="str">
        <f>IFERROR(IF(VLOOKUP('2012 Original'!AJ12,key_ref,COLUMN(Appointing_Party_Weight__2),FALSE)=0,"none",VLOOKUP('2012 Original'!AJ12,key_ref,COLUMN(Appointing_Party_Weight__2),FALSE)),CONCATENATE("ERR: ",'2012 Original'!AJ12))</f>
        <v>none</v>
      </c>
      <c r="AK12" s="2" t="str">
        <f>IFERROR(IF(VLOOKUP('2012 Original'!AK12,key_ref,COLUMN(Appointing_Party_Weight__2),FALSE)=0,"none",VLOOKUP('2012 Original'!AK12,key_ref,COLUMN(Appointing_Party_Weight__2),FALSE)),CONCATENATE("ERR: ",'2012 Original'!AK12))</f>
        <v>none</v>
      </c>
      <c r="AL12" s="2" t="str">
        <f>IFERROR(IF(VLOOKUP('2012 Original'!AL12,key_ref,COLUMN(Appointing_Party_Weight__2),FALSE)=0,"none",VLOOKUP('2012 Original'!AL12,key_ref,COLUMN(Appointing_Party_Weight__2),FALSE)),CONCATENATE("ERR: ",'2012 Original'!AL12))</f>
        <v>none</v>
      </c>
      <c r="AM12" s="2" t="str">
        <f>IFERROR(IF(VLOOKUP('2012 Original'!AM12,key_ref,COLUMN(Appointing_Party_Weight__2),FALSE)=0,"none",VLOOKUP('2012 Original'!AM12,key_ref,COLUMN(Appointing_Party_Weight__2),FALSE)),CONCATENATE("ERR: ",'2012 Original'!AM12))</f>
        <v>none</v>
      </c>
      <c r="AN12" s="2" t="str">
        <f>IFERROR(IF(VLOOKUP('2012 Original'!AN12,key_ref,COLUMN(Appointing_Party_Weight__2),FALSE)=0,"none",VLOOKUP('2012 Original'!AN12,key_ref,COLUMN(Appointing_Party_Weight__2),FALSE)),CONCATENATE("ERR: ",'2012 Original'!AN12))</f>
        <v>none</v>
      </c>
      <c r="AO12" s="2" t="str">
        <f>IFERROR(IF(VLOOKUP('2012 Original'!AO12,key_ref,COLUMN(Appointing_Party_Weight__2),FALSE)=0,"none",VLOOKUP('2012 Original'!AO12,key_ref,COLUMN(Appointing_Party_Weight__2),FALSE)),CONCATENATE("ERR: ",'2012 Original'!AO12))</f>
        <v>none</v>
      </c>
      <c r="AP12" s="2" t="str">
        <f>IFERROR(IF(VLOOKUP('2012 Original'!AP12,key_ref,COLUMN(Appointing_Party_Weight__2),FALSE)=0,"none",VLOOKUP('2012 Original'!AP12,key_ref,COLUMN(Appointing_Party_Weight__2),FALSE)),CONCATENATE("ERR: ",'2012 Original'!AP12))</f>
        <v>none</v>
      </c>
      <c r="AQ12" s="2" t="str">
        <f>IFERROR(IF(VLOOKUP('2012 Original'!AQ12,key_ref,COLUMN(Appointing_Party_Weight__2),FALSE)=0,"none",VLOOKUP('2012 Original'!AQ12,key_ref,COLUMN(Appointing_Party_Weight__2),FALSE)),CONCATENATE("ERR: ",'2012 Original'!AQ12))</f>
        <v>none</v>
      </c>
      <c r="AR12" s="2" t="str">
        <f>IFERROR(IF(VLOOKUP('2012 Original'!AR12,key_ref,COLUMN(Appointing_Party_Weight__2),FALSE)=0,"none",VLOOKUP('2012 Original'!AR12,key_ref,COLUMN(Appointing_Party_Weight__2),FALSE)),CONCATENATE("ERR: ",'2012 Original'!AR12))</f>
        <v>none</v>
      </c>
      <c r="AS12" s="2" t="str">
        <f>IFERROR(IF(VLOOKUP('2012 Original'!AS12,key_ref,COLUMN(Appointing_Party_Weight__2),FALSE)=0,"none",VLOOKUP('2012 Original'!AS12,key_ref,COLUMN(Appointing_Party_Weight__2),FALSE)),CONCATENATE("ERR: ",'2012 Original'!AS12))</f>
        <v>none</v>
      </c>
      <c r="AT12" s="2" t="str">
        <f>IFERROR(IF(VLOOKUP('2012 Original'!AT12,key_ref,COLUMN(Appointing_Party_Weight__2),FALSE)=0,"none",VLOOKUP('2012 Original'!AT12,key_ref,COLUMN(Appointing_Party_Weight__2),FALSE)),CONCATENATE("ERR: ",'2012 Original'!AT12))</f>
        <v>none</v>
      </c>
      <c r="AU12" s="2" t="str">
        <f>IFERROR(IF(VLOOKUP('2012 Original'!AU12,key_ref,COLUMN(Appointing_Party_Weight__2),FALSE)=0,"none",VLOOKUP('2012 Original'!AU12,key_ref,COLUMN(Appointing_Party_Weight__2),FALSE)),CONCATENATE("ERR: ",'2012 Original'!AU12))</f>
        <v>none</v>
      </c>
      <c r="AV12" s="2" t="str">
        <f>IFERROR(IF(VLOOKUP('2012 Original'!AV12,key_ref,COLUMN(Appointing_Party_Weight__2),FALSE)=0,"none",VLOOKUP('2012 Original'!AV12,key_ref,COLUMN(Appointing_Party_Weight__2),FALSE)),CONCATENATE("ERR: ",'2012 Original'!AV12))</f>
        <v>none</v>
      </c>
      <c r="AW12" s="2" t="str">
        <f>IFERROR(IF(VLOOKUP('2012 Original'!AW12,key_ref,COLUMN(Appointing_Party_Weight__2),FALSE)=0,"none",VLOOKUP('2012 Original'!AW12,key_ref,COLUMN(Appointing_Party_Weight__2),FALSE)),CONCATENATE("ERR: ",'2012 Original'!AW12))</f>
        <v>none</v>
      </c>
      <c r="AX12" s="2" t="str">
        <f>IFERROR(IF(VLOOKUP('2012 Original'!AX12,key_ref,COLUMN(Appointing_Party_Weight__2),FALSE)=0,"none",VLOOKUP('2012 Original'!AX12,key_ref,COLUMN(Appointing_Party_Weight__2),FALSE)),CONCATENATE("ERR: ",'2012 Original'!AX12))</f>
        <v>none</v>
      </c>
      <c r="AY12" s="2" t="str">
        <f>IFERROR(IF(VLOOKUP('2012 Original'!AY12,key_ref,COLUMN(Appointing_Party_Weight__2),FALSE)=0,"none",VLOOKUP('2012 Original'!AY12,key_ref,COLUMN(Appointing_Party_Weight__2),FALSE)),CONCATENATE("ERR: ",'2012 Original'!AY12))</f>
        <v>none</v>
      </c>
      <c r="AZ12" s="2" t="str">
        <f>IFERROR(IF(VLOOKUP('2012 Original'!AZ12,key_ref,COLUMN(Appointing_Party_Weight__2),FALSE)=0,"none",VLOOKUP('2012 Original'!AZ12,key_ref,COLUMN(Appointing_Party_Weight__2),FALSE)),CONCATENATE("ERR: ",'2012 Original'!AZ12))</f>
        <v>none</v>
      </c>
    </row>
    <row r="13" spans="1:52" s="4" customFormat="1">
      <c r="A13" s="3" t="s">
        <v>31</v>
      </c>
      <c r="B13" s="2" t="str">
        <f>IFERROR(IF(VLOOKUP('2012 Original'!B13,key_ref,COLUMN(Appointing_Party_Weight__2),FALSE)=0,"none",VLOOKUP('2012 Original'!B13,key_ref,COLUMN(Appointing_Party_Weight__2),FALSE)),CONCATENATE("ERR: ",'2012 Original'!B13))</f>
        <v>none</v>
      </c>
      <c r="C13" s="2" t="str">
        <f>IFERROR(IF(VLOOKUP('2012 Original'!C13,key_ref,COLUMN(Appointing_Party_Weight__2),FALSE)=0,"none",VLOOKUP('2012 Original'!C13,key_ref,COLUMN(Appointing_Party_Weight__2),FALSE)),CONCATENATE("ERR: ",'2012 Original'!C13))</f>
        <v>none</v>
      </c>
      <c r="D13" s="2" t="str">
        <f>IFERROR(IF(VLOOKUP('2012 Original'!D13,key_ref,COLUMN(Appointing_Party_Weight__2),FALSE)=0,"none",VLOOKUP('2012 Original'!D13,key_ref,COLUMN(Appointing_Party_Weight__2),FALSE)),CONCATENATE("ERR: ",'2012 Original'!D13))</f>
        <v>none</v>
      </c>
      <c r="E13" s="2" t="str">
        <f>IFERROR(IF(VLOOKUP('2012 Original'!E13,key_ref,COLUMN(Appointing_Party_Weight__2),FALSE)=0,"none",VLOOKUP('2012 Original'!E13,key_ref,COLUMN(Appointing_Party_Weight__2),FALSE)),CONCATENATE("ERR: ",'2012 Original'!E13))</f>
        <v>none</v>
      </c>
      <c r="F13" s="2" t="str">
        <f>IFERROR(IF(VLOOKUP('2012 Original'!F13,key_ref,COLUMN(Appointing_Party_Weight__2),FALSE)=0,"none",VLOOKUP('2012 Original'!F13,key_ref,COLUMN(Appointing_Party_Weight__2),FALSE)),CONCATENATE("ERR: ",'2012 Original'!F13))</f>
        <v>none</v>
      </c>
      <c r="G13" s="2" t="str">
        <f>IFERROR(IF(VLOOKUP('2012 Original'!G13,key_ref,COLUMN(Appointing_Party_Weight__2),FALSE)=0,"none",VLOOKUP('2012 Original'!G13,key_ref,COLUMN(Appointing_Party_Weight__2),FALSE)),CONCATENATE("ERR: ",'2012 Original'!G13))</f>
        <v>none</v>
      </c>
      <c r="H13" s="2" t="str">
        <f>IFERROR(IF(VLOOKUP('2012 Original'!H13,key_ref,COLUMN(Appointing_Party_Weight__2),FALSE)=0,"none",VLOOKUP('2012 Original'!H13,key_ref,COLUMN(Appointing_Party_Weight__2),FALSE)),CONCATENATE("ERR: ",'2012 Original'!H13))</f>
        <v>none</v>
      </c>
      <c r="I13" s="2" t="str">
        <f>IFERROR(IF(VLOOKUP('2012 Original'!I13,key_ref,COLUMN(Appointing_Party_Weight__2),FALSE)=0,"none",VLOOKUP('2012 Original'!I13,key_ref,COLUMN(Appointing_Party_Weight__2),FALSE)),CONCATENATE("ERR: ",'2012 Original'!I13))</f>
        <v>none</v>
      </c>
      <c r="J13" s="2" t="str">
        <f>IFERROR(IF(VLOOKUP('2012 Original'!J13,key_ref,COLUMN(Appointing_Party_Weight__2),FALSE)=0,"none",VLOOKUP('2012 Original'!J13,key_ref,COLUMN(Appointing_Party_Weight__2),FALSE)),CONCATENATE("ERR: ",'2012 Original'!J13))</f>
        <v>none</v>
      </c>
      <c r="K13" s="2" t="str">
        <f>IFERROR(IF(VLOOKUP('2012 Original'!K13,key_ref,COLUMN(Appointing_Party_Weight__2),FALSE)=0,"none",VLOOKUP('2012 Original'!K13,key_ref,COLUMN(Appointing_Party_Weight__2),FALSE)),CONCATENATE("ERR: ",'2012 Original'!K13))</f>
        <v>none</v>
      </c>
      <c r="L13" s="2" t="str">
        <f>IFERROR(IF(VLOOKUP('2012 Original'!L13,key_ref,COLUMN(Appointing_Party_Weight__2),FALSE)=0,"none",VLOOKUP('2012 Original'!L13,key_ref,COLUMN(Appointing_Party_Weight__2),FALSE)),CONCATENATE("ERR: ",'2012 Original'!L13))</f>
        <v>none</v>
      </c>
      <c r="M13" s="2" t="str">
        <f>IFERROR(IF(VLOOKUP('2012 Original'!M13,key_ref,COLUMN(Appointing_Party_Weight__2),FALSE)=0,"none",VLOOKUP('2012 Original'!M13,key_ref,COLUMN(Appointing_Party_Weight__2),FALSE)),CONCATENATE("ERR: ",'2012 Original'!M13))</f>
        <v>none</v>
      </c>
      <c r="N13" s="2" t="str">
        <f>IFERROR(IF(VLOOKUP('2012 Original'!N13,key_ref,COLUMN(Appointing_Party_Weight__2),FALSE)=0,"none",VLOOKUP('2012 Original'!N13,key_ref,COLUMN(Appointing_Party_Weight__2),FALSE)),CONCATENATE("ERR: ",'2012 Original'!N13))</f>
        <v>none</v>
      </c>
      <c r="O13" s="2" t="str">
        <f>IFERROR(IF(VLOOKUP('2012 Original'!O13,key_ref,COLUMN(Appointing_Party_Weight__2),FALSE)=0,"none",VLOOKUP('2012 Original'!O13,key_ref,COLUMN(Appointing_Party_Weight__2),FALSE)),CONCATENATE("ERR: ",'2012 Original'!O13))</f>
        <v>none</v>
      </c>
      <c r="P13" s="2" t="str">
        <f>IFERROR(IF(VLOOKUP('2012 Original'!P13,key_ref,COLUMN(Appointing_Party_Weight__2),FALSE)=0,"none",VLOOKUP('2012 Original'!P13,key_ref,COLUMN(Appointing_Party_Weight__2),FALSE)),CONCATENATE("ERR: ",'2012 Original'!P13))</f>
        <v>none</v>
      </c>
      <c r="Q13" s="2" t="str">
        <f>IFERROR(IF(VLOOKUP('2012 Original'!Q13,key_ref,COLUMN(Appointing_Party_Weight__2),FALSE)=0,"none",VLOOKUP('2012 Original'!Q13,key_ref,COLUMN(Appointing_Party_Weight__2),FALSE)),CONCATENATE("ERR: ",'2012 Original'!Q13))</f>
        <v>none</v>
      </c>
      <c r="R13" s="2" t="str">
        <f>IFERROR(IF(VLOOKUP('2012 Original'!R13,key_ref,COLUMN(Appointing_Party_Weight__2),FALSE)=0,"none",VLOOKUP('2012 Original'!R13,key_ref,COLUMN(Appointing_Party_Weight__2),FALSE)),CONCATENATE("ERR: ",'2012 Original'!R13))</f>
        <v>none</v>
      </c>
      <c r="S13" s="2" t="str">
        <f>IFERROR(IF(VLOOKUP('2012 Original'!S13,key_ref,COLUMN(Appointing_Party_Weight__2),FALSE)=0,"none",VLOOKUP('2012 Original'!S13,key_ref,COLUMN(Appointing_Party_Weight__2),FALSE)),CONCATENATE("ERR: ",'2012 Original'!S13))</f>
        <v>none</v>
      </c>
      <c r="T13" s="2" t="str">
        <f>IFERROR(IF(VLOOKUP('2012 Original'!T13,key_ref,COLUMN(Appointing_Party_Weight__2),FALSE)=0,"none",VLOOKUP('2012 Original'!T13,key_ref,COLUMN(Appointing_Party_Weight__2),FALSE)),CONCATENATE("ERR: ",'2012 Original'!T13))</f>
        <v>none</v>
      </c>
      <c r="U13" s="2" t="str">
        <f>IFERROR(IF(VLOOKUP('2012 Original'!U13,key_ref,COLUMN(Appointing_Party_Weight__2),FALSE)=0,"none",VLOOKUP('2012 Original'!U13,key_ref,COLUMN(Appointing_Party_Weight__2),FALSE)),CONCATENATE("ERR: ",'2012 Original'!U13))</f>
        <v>none</v>
      </c>
      <c r="V13" s="2" t="str">
        <f>IFERROR(IF(VLOOKUP('2012 Original'!V13,key_ref,COLUMN(Appointing_Party_Weight__2),FALSE)=0,"none",VLOOKUP('2012 Original'!V13,key_ref,COLUMN(Appointing_Party_Weight__2),FALSE)),CONCATENATE("ERR: ",'2012 Original'!V13))</f>
        <v>none</v>
      </c>
      <c r="W13" s="2" t="str">
        <f>IFERROR(IF(VLOOKUP('2012 Original'!W13,key_ref,COLUMN(Appointing_Party_Weight__2),FALSE)=0,"none",VLOOKUP('2012 Original'!W13,key_ref,COLUMN(Appointing_Party_Weight__2),FALSE)),CONCATENATE("ERR: ",'2012 Original'!W13))</f>
        <v>none</v>
      </c>
      <c r="X13" s="2" t="str">
        <f>IFERROR(IF(VLOOKUP('2012 Original'!X13,key_ref,COLUMN(Appointing_Party_Weight__2),FALSE)=0,"none",VLOOKUP('2012 Original'!X13,key_ref,COLUMN(Appointing_Party_Weight__2),FALSE)),CONCATENATE("ERR: ",'2012 Original'!X13))</f>
        <v>none</v>
      </c>
      <c r="Y13" s="2" t="str">
        <f>IFERROR(IF(VLOOKUP('2012 Original'!Y13,key_ref,COLUMN(Appointing_Party_Weight__2),FALSE)=0,"none",VLOOKUP('2012 Original'!Y13,key_ref,COLUMN(Appointing_Party_Weight__2),FALSE)),CONCATENATE("ERR: ",'2012 Original'!Y13))</f>
        <v>none</v>
      </c>
      <c r="Z13" s="2" t="str">
        <f>IFERROR(IF(VLOOKUP('2012 Original'!Z13,key_ref,COLUMN(Appointing_Party_Weight__2),FALSE)=0,"none",VLOOKUP('2012 Original'!Z13,key_ref,COLUMN(Appointing_Party_Weight__2),FALSE)),CONCATENATE("ERR: ",'2012 Original'!Z13))</f>
        <v>none</v>
      </c>
      <c r="AA13" s="2" t="str">
        <f>IFERROR(IF(VLOOKUP('2012 Original'!AA13,key_ref,COLUMN(Appointing_Party_Weight__2),FALSE)=0,"none",VLOOKUP('2012 Original'!AA13,key_ref,COLUMN(Appointing_Party_Weight__2),FALSE)),CONCATENATE("ERR: ",'2012 Original'!AA13))</f>
        <v>none</v>
      </c>
      <c r="AB13" s="2" t="str">
        <f>IFERROR(IF(VLOOKUP('2012 Original'!AB13,key_ref,COLUMN(Appointing_Party_Weight__2),FALSE)=0,"none",VLOOKUP('2012 Original'!AB13,key_ref,COLUMN(Appointing_Party_Weight__2),FALSE)),CONCATENATE("ERR: ",'2012 Original'!AB13))</f>
        <v>none</v>
      </c>
      <c r="AC13" s="2" t="str">
        <f>IFERROR(IF(VLOOKUP('2012 Original'!AC13,key_ref,COLUMN(Appointing_Party_Weight__2),FALSE)=0,"none",VLOOKUP('2012 Original'!AC13,key_ref,COLUMN(Appointing_Party_Weight__2),FALSE)),CONCATENATE("ERR: ",'2012 Original'!AC13))</f>
        <v>none</v>
      </c>
      <c r="AD13" s="2" t="str">
        <f>IFERROR(IF(VLOOKUP('2012 Original'!AD13,key_ref,COLUMN(Appointing_Party_Weight__2),FALSE)=0,"none",VLOOKUP('2012 Original'!AD13,key_ref,COLUMN(Appointing_Party_Weight__2),FALSE)),CONCATENATE("ERR: ",'2012 Original'!AD13))</f>
        <v>none</v>
      </c>
      <c r="AE13" s="2" t="str">
        <f>IFERROR(IF(VLOOKUP('2012 Original'!AE13,key_ref,COLUMN(Appointing_Party_Weight__2),FALSE)=0,"none",VLOOKUP('2012 Original'!AE13,key_ref,COLUMN(Appointing_Party_Weight__2),FALSE)),CONCATENATE("ERR: ",'2012 Original'!AE13))</f>
        <v>none</v>
      </c>
      <c r="AF13" s="2" t="str">
        <f>IFERROR(IF(VLOOKUP('2012 Original'!AF13,key_ref,COLUMN(Appointing_Party_Weight__2),FALSE)=0,"none",VLOOKUP('2012 Original'!AF13,key_ref,COLUMN(Appointing_Party_Weight__2),FALSE)),CONCATENATE("ERR: ",'2012 Original'!AF13))</f>
        <v>none</v>
      </c>
      <c r="AG13" s="2" t="str">
        <f>IFERROR(IF(VLOOKUP('2012 Original'!AG13,key_ref,COLUMN(Appointing_Party_Weight__2),FALSE)=0,"none",VLOOKUP('2012 Original'!AG13,key_ref,COLUMN(Appointing_Party_Weight__2),FALSE)),CONCATENATE("ERR: ",'2012 Original'!AG13))</f>
        <v>none</v>
      </c>
      <c r="AH13" s="2" t="str">
        <f>IFERROR(IF(VLOOKUP('2012 Original'!AH13,key_ref,COLUMN(Appointing_Party_Weight__2),FALSE)=0,"none",VLOOKUP('2012 Original'!AH13,key_ref,COLUMN(Appointing_Party_Weight__2),FALSE)),CONCATENATE("ERR: ",'2012 Original'!AH13))</f>
        <v>none</v>
      </c>
      <c r="AI13" s="2" t="str">
        <f>IFERROR(IF(VLOOKUP('2012 Original'!AI13,key_ref,COLUMN(Appointing_Party_Weight__2),FALSE)=0,"none",VLOOKUP('2012 Original'!AI13,key_ref,COLUMN(Appointing_Party_Weight__2),FALSE)),CONCATENATE("ERR: ",'2012 Original'!AI13))</f>
        <v>none</v>
      </c>
      <c r="AJ13" s="2" t="str">
        <f>IFERROR(IF(VLOOKUP('2012 Original'!AJ13,key_ref,COLUMN(Appointing_Party_Weight__2),FALSE)=0,"none",VLOOKUP('2012 Original'!AJ13,key_ref,COLUMN(Appointing_Party_Weight__2),FALSE)),CONCATENATE("ERR: ",'2012 Original'!AJ13))</f>
        <v>none</v>
      </c>
      <c r="AK13" s="2" t="str">
        <f>IFERROR(IF(VLOOKUP('2012 Original'!AK13,key_ref,COLUMN(Appointing_Party_Weight__2),FALSE)=0,"none",VLOOKUP('2012 Original'!AK13,key_ref,COLUMN(Appointing_Party_Weight__2),FALSE)),CONCATENATE("ERR: ",'2012 Original'!AK13))</f>
        <v>none</v>
      </c>
      <c r="AL13" s="2" t="str">
        <f>IFERROR(IF(VLOOKUP('2012 Original'!AL13,key_ref,COLUMN(Appointing_Party_Weight__2),FALSE)=0,"none",VLOOKUP('2012 Original'!AL13,key_ref,COLUMN(Appointing_Party_Weight__2),FALSE)),CONCATENATE("ERR: ",'2012 Original'!AL13))</f>
        <v>none</v>
      </c>
      <c r="AM13" s="2" t="str">
        <f>IFERROR(IF(VLOOKUP('2012 Original'!AM13,key_ref,COLUMN(Appointing_Party_Weight__2),FALSE)=0,"none",VLOOKUP('2012 Original'!AM13,key_ref,COLUMN(Appointing_Party_Weight__2),FALSE)),CONCATENATE("ERR: ",'2012 Original'!AM13))</f>
        <v>none</v>
      </c>
      <c r="AN13" s="2" t="str">
        <f>IFERROR(IF(VLOOKUP('2012 Original'!AN13,key_ref,COLUMN(Appointing_Party_Weight__2),FALSE)=0,"none",VLOOKUP('2012 Original'!AN13,key_ref,COLUMN(Appointing_Party_Weight__2),FALSE)),CONCATENATE("ERR: ",'2012 Original'!AN13))</f>
        <v>none</v>
      </c>
      <c r="AO13" s="2" t="str">
        <f>IFERROR(IF(VLOOKUP('2012 Original'!AO13,key_ref,COLUMN(Appointing_Party_Weight__2),FALSE)=0,"none",VLOOKUP('2012 Original'!AO13,key_ref,COLUMN(Appointing_Party_Weight__2),FALSE)),CONCATENATE("ERR: ",'2012 Original'!AO13))</f>
        <v>none</v>
      </c>
      <c r="AP13" s="2" t="str">
        <f>IFERROR(IF(VLOOKUP('2012 Original'!AP13,key_ref,COLUMN(Appointing_Party_Weight__2),FALSE)=0,"none",VLOOKUP('2012 Original'!AP13,key_ref,COLUMN(Appointing_Party_Weight__2),FALSE)),CONCATENATE("ERR: ",'2012 Original'!AP13))</f>
        <v>none</v>
      </c>
      <c r="AQ13" s="2" t="str">
        <f>IFERROR(IF(VLOOKUP('2012 Original'!AQ13,key_ref,COLUMN(Appointing_Party_Weight__2),FALSE)=0,"none",VLOOKUP('2012 Original'!AQ13,key_ref,COLUMN(Appointing_Party_Weight__2),FALSE)),CONCATENATE("ERR: ",'2012 Original'!AQ13))</f>
        <v>none</v>
      </c>
      <c r="AR13" s="2" t="str">
        <f>IFERROR(IF(VLOOKUP('2012 Original'!AR13,key_ref,COLUMN(Appointing_Party_Weight__2),FALSE)=0,"none",VLOOKUP('2012 Original'!AR13,key_ref,COLUMN(Appointing_Party_Weight__2),FALSE)),CONCATENATE("ERR: ",'2012 Original'!AR13))</f>
        <v>none</v>
      </c>
      <c r="AS13" s="2" t="str">
        <f>IFERROR(IF(VLOOKUP('2012 Original'!AS13,key_ref,COLUMN(Appointing_Party_Weight__2),FALSE)=0,"none",VLOOKUP('2012 Original'!AS13,key_ref,COLUMN(Appointing_Party_Weight__2),FALSE)),CONCATENATE("ERR: ",'2012 Original'!AS13))</f>
        <v>none</v>
      </c>
      <c r="AT13" s="2" t="str">
        <f>IFERROR(IF(VLOOKUP('2012 Original'!AT13,key_ref,COLUMN(Appointing_Party_Weight__2),FALSE)=0,"none",VLOOKUP('2012 Original'!AT13,key_ref,COLUMN(Appointing_Party_Weight__2),FALSE)),CONCATENATE("ERR: ",'2012 Original'!AT13))</f>
        <v>none</v>
      </c>
      <c r="AU13" s="2" t="str">
        <f>IFERROR(IF(VLOOKUP('2012 Original'!AU13,key_ref,COLUMN(Appointing_Party_Weight__2),FALSE)=0,"none",VLOOKUP('2012 Original'!AU13,key_ref,COLUMN(Appointing_Party_Weight__2),FALSE)),CONCATENATE("ERR: ",'2012 Original'!AU13))</f>
        <v>none</v>
      </c>
      <c r="AV13" s="2" t="str">
        <f>IFERROR(IF(VLOOKUP('2012 Original'!AV13,key_ref,COLUMN(Appointing_Party_Weight__2),FALSE)=0,"none",VLOOKUP('2012 Original'!AV13,key_ref,COLUMN(Appointing_Party_Weight__2),FALSE)),CONCATENATE("ERR: ",'2012 Original'!AV13))</f>
        <v>none</v>
      </c>
      <c r="AW13" s="2" t="str">
        <f>IFERROR(IF(VLOOKUP('2012 Original'!AW13,key_ref,COLUMN(Appointing_Party_Weight__2),FALSE)=0,"none",VLOOKUP('2012 Original'!AW13,key_ref,COLUMN(Appointing_Party_Weight__2),FALSE)),CONCATENATE("ERR: ",'2012 Original'!AW13))</f>
        <v>none</v>
      </c>
      <c r="AX13" s="2" t="str">
        <f>IFERROR(IF(VLOOKUP('2012 Original'!AX13,key_ref,COLUMN(Appointing_Party_Weight__2),FALSE)=0,"none",VLOOKUP('2012 Original'!AX13,key_ref,COLUMN(Appointing_Party_Weight__2),FALSE)),CONCATENATE("ERR: ",'2012 Original'!AX13))</f>
        <v>none</v>
      </c>
      <c r="AY13" s="2" t="str">
        <f>IFERROR(IF(VLOOKUP('2012 Original'!AY13,key_ref,COLUMN(Appointing_Party_Weight__2),FALSE)=0,"none",VLOOKUP('2012 Original'!AY13,key_ref,COLUMN(Appointing_Party_Weight__2),FALSE)),CONCATENATE("ERR: ",'2012 Original'!AY13))</f>
        <v>none</v>
      </c>
      <c r="AZ13" s="2" t="str">
        <f>IFERROR(IF(VLOOKUP('2012 Original'!AZ13,key_ref,COLUMN(Appointing_Party_Weight__2),FALSE)=0,"none",VLOOKUP('2012 Original'!AZ13,key_ref,COLUMN(Appointing_Party_Weight__2),FALSE)),CONCATENATE("ERR: ",'2012 Original'!AZ13))</f>
        <v>none</v>
      </c>
    </row>
    <row r="14" spans="1:52" s="4" customFormat="1">
      <c r="A14" s="3" t="s">
        <v>32</v>
      </c>
      <c r="B14" s="2" t="str">
        <f>IFERROR(IF(VLOOKUP('2012 Original'!B14,key_ref,COLUMN(Appointing_Party_Weight__2),FALSE)=0,"none",VLOOKUP('2012 Original'!B14,key_ref,COLUMN(Appointing_Party_Weight__2),FALSE)),CONCATENATE("ERR: ",'2012 Original'!B14))</f>
        <v>none</v>
      </c>
      <c r="C14" s="2" t="str">
        <f>IFERROR(IF(VLOOKUP('2012 Original'!C14,key_ref,COLUMN(Appointing_Party_Weight__2),FALSE)=0,"none",VLOOKUP('2012 Original'!C14,key_ref,COLUMN(Appointing_Party_Weight__2),FALSE)),CONCATENATE("ERR: ",'2012 Original'!C14))</f>
        <v>none</v>
      </c>
      <c r="D14" s="2" t="str">
        <f>IFERROR(IF(VLOOKUP('2012 Original'!D14,key_ref,COLUMN(Appointing_Party_Weight__2),FALSE)=0,"none",VLOOKUP('2012 Original'!D14,key_ref,COLUMN(Appointing_Party_Weight__2),FALSE)),CONCATENATE("ERR: ",'2012 Original'!D14))</f>
        <v>none</v>
      </c>
      <c r="E14" s="2" t="str">
        <f>IFERROR(IF(VLOOKUP('2012 Original'!E14,key_ref,COLUMN(Appointing_Party_Weight__2),FALSE)=0,"none",VLOOKUP('2012 Original'!E14,key_ref,COLUMN(Appointing_Party_Weight__2),FALSE)),CONCATENATE("ERR: ",'2012 Original'!E14))</f>
        <v>none</v>
      </c>
      <c r="F14" s="2" t="str">
        <f>IFERROR(IF(VLOOKUP('2012 Original'!F14,key_ref,COLUMN(Appointing_Party_Weight__2),FALSE)=0,"none",VLOOKUP('2012 Original'!F14,key_ref,COLUMN(Appointing_Party_Weight__2),FALSE)),CONCATENATE("ERR: ",'2012 Original'!F14))</f>
        <v>none</v>
      </c>
      <c r="G14" s="2" t="str">
        <f>IFERROR(IF(VLOOKUP('2012 Original'!G14,key_ref,COLUMN(Appointing_Party_Weight__2),FALSE)=0,"none",VLOOKUP('2012 Original'!G14,key_ref,COLUMN(Appointing_Party_Weight__2),FALSE)),CONCATENATE("ERR: ",'2012 Original'!G14))</f>
        <v>none</v>
      </c>
      <c r="H14" s="2" t="str">
        <f>IFERROR(IF(VLOOKUP('2012 Original'!H14,key_ref,COLUMN(Appointing_Party_Weight__2),FALSE)=0,"none",VLOOKUP('2012 Original'!H14,key_ref,COLUMN(Appointing_Party_Weight__2),FALSE)),CONCATENATE("ERR: ",'2012 Original'!H14))</f>
        <v>none</v>
      </c>
      <c r="I14" s="2" t="str">
        <f>IFERROR(IF(VLOOKUP('2012 Original'!I14,key_ref,COLUMN(Appointing_Party_Weight__2),FALSE)=0,"none",VLOOKUP('2012 Original'!I14,key_ref,COLUMN(Appointing_Party_Weight__2),FALSE)),CONCATENATE("ERR: ",'2012 Original'!I14))</f>
        <v>none</v>
      </c>
      <c r="J14" s="2" t="str">
        <f>IFERROR(IF(VLOOKUP('2012 Original'!J14,key_ref,COLUMN(Appointing_Party_Weight__2),FALSE)=0,"none",VLOOKUP('2012 Original'!J14,key_ref,COLUMN(Appointing_Party_Weight__2),FALSE)),CONCATENATE("ERR: ",'2012 Original'!J14))</f>
        <v>none</v>
      </c>
      <c r="K14" s="2" t="str">
        <f>IFERROR(IF(VLOOKUP('2012 Original'!K14,key_ref,COLUMN(Appointing_Party_Weight__2),FALSE)=0,"none",VLOOKUP('2012 Original'!K14,key_ref,COLUMN(Appointing_Party_Weight__2),FALSE)),CONCATENATE("ERR: ",'2012 Original'!K14))</f>
        <v>none</v>
      </c>
      <c r="L14" s="2" t="str">
        <f>IFERROR(IF(VLOOKUP('2012 Original'!L14,key_ref,COLUMN(Appointing_Party_Weight__2),FALSE)=0,"none",VLOOKUP('2012 Original'!L14,key_ref,COLUMN(Appointing_Party_Weight__2),FALSE)),CONCATENATE("ERR: ",'2012 Original'!L14))</f>
        <v>none</v>
      </c>
      <c r="M14" s="2" t="str">
        <f>IFERROR(IF(VLOOKUP('2012 Original'!M14,key_ref,COLUMN(Appointing_Party_Weight__2),FALSE)=0,"none",VLOOKUP('2012 Original'!M14,key_ref,COLUMN(Appointing_Party_Weight__2),FALSE)),CONCATENATE("ERR: ",'2012 Original'!M14))</f>
        <v>none</v>
      </c>
      <c r="N14" s="2" t="str">
        <f>IFERROR(IF(VLOOKUP('2012 Original'!N14,key_ref,COLUMN(Appointing_Party_Weight__2),FALSE)=0,"none",VLOOKUP('2012 Original'!N14,key_ref,COLUMN(Appointing_Party_Weight__2),FALSE)),CONCATENATE("ERR: ",'2012 Original'!N14))</f>
        <v>none</v>
      </c>
      <c r="O14" s="2" t="str">
        <f>IFERROR(IF(VLOOKUP('2012 Original'!O14,key_ref,COLUMN(Appointing_Party_Weight__2),FALSE)=0,"none",VLOOKUP('2012 Original'!O14,key_ref,COLUMN(Appointing_Party_Weight__2),FALSE)),CONCATENATE("ERR: ",'2012 Original'!O14))</f>
        <v>none</v>
      </c>
      <c r="P14" s="2" t="str">
        <f>IFERROR(IF(VLOOKUP('2012 Original'!P14,key_ref,COLUMN(Appointing_Party_Weight__2),FALSE)=0,"none",VLOOKUP('2012 Original'!P14,key_ref,COLUMN(Appointing_Party_Weight__2),FALSE)),CONCATENATE("ERR: ",'2012 Original'!P14))</f>
        <v>none</v>
      </c>
      <c r="Q14" s="2" t="str">
        <f>IFERROR(IF(VLOOKUP('2012 Original'!Q14,key_ref,COLUMN(Appointing_Party_Weight__2),FALSE)=0,"none",VLOOKUP('2012 Original'!Q14,key_ref,COLUMN(Appointing_Party_Weight__2),FALSE)),CONCATENATE("ERR: ",'2012 Original'!Q14))</f>
        <v>none</v>
      </c>
      <c r="R14" s="2" t="str">
        <f>IFERROR(IF(VLOOKUP('2012 Original'!R14,key_ref,COLUMN(Appointing_Party_Weight__2),FALSE)=0,"none",VLOOKUP('2012 Original'!R14,key_ref,COLUMN(Appointing_Party_Weight__2),FALSE)),CONCATENATE("ERR: ",'2012 Original'!R14))</f>
        <v>none</v>
      </c>
      <c r="S14" s="2" t="str">
        <f>IFERROR(IF(VLOOKUP('2012 Original'!S14,key_ref,COLUMN(Appointing_Party_Weight__2),FALSE)=0,"none",VLOOKUP('2012 Original'!S14,key_ref,COLUMN(Appointing_Party_Weight__2),FALSE)),CONCATENATE("ERR: ",'2012 Original'!S14))</f>
        <v>none</v>
      </c>
      <c r="T14" s="2" t="str">
        <f>IFERROR(IF(VLOOKUP('2012 Original'!T14,key_ref,COLUMN(Appointing_Party_Weight__2),FALSE)=0,"none",VLOOKUP('2012 Original'!T14,key_ref,COLUMN(Appointing_Party_Weight__2),FALSE)),CONCATENATE("ERR: ",'2012 Original'!T14))</f>
        <v>none</v>
      </c>
      <c r="U14" s="2" t="str">
        <f>IFERROR(IF(VLOOKUP('2012 Original'!U14,key_ref,COLUMN(Appointing_Party_Weight__2),FALSE)=0,"none",VLOOKUP('2012 Original'!U14,key_ref,COLUMN(Appointing_Party_Weight__2),FALSE)),CONCATENATE("ERR: ",'2012 Original'!U14))</f>
        <v>none</v>
      </c>
      <c r="V14" s="2" t="str">
        <f>IFERROR(IF(VLOOKUP('2012 Original'!V14,key_ref,COLUMN(Appointing_Party_Weight__2),FALSE)=0,"none",VLOOKUP('2012 Original'!V14,key_ref,COLUMN(Appointing_Party_Weight__2),FALSE)),CONCATENATE("ERR: ",'2012 Original'!V14))</f>
        <v>none</v>
      </c>
      <c r="W14" s="2" t="str">
        <f>IFERROR(IF(VLOOKUP('2012 Original'!W14,key_ref,COLUMN(Appointing_Party_Weight__2),FALSE)=0,"none",VLOOKUP('2012 Original'!W14,key_ref,COLUMN(Appointing_Party_Weight__2),FALSE)),CONCATENATE("ERR: ",'2012 Original'!W14))</f>
        <v>none</v>
      </c>
      <c r="X14" s="2" t="str">
        <f>IFERROR(IF(VLOOKUP('2012 Original'!X14,key_ref,COLUMN(Appointing_Party_Weight__2),FALSE)=0,"none",VLOOKUP('2012 Original'!X14,key_ref,COLUMN(Appointing_Party_Weight__2),FALSE)),CONCATENATE("ERR: ",'2012 Original'!X14))</f>
        <v>none</v>
      </c>
      <c r="Y14" s="2" t="str">
        <f>IFERROR(IF(VLOOKUP('2012 Original'!Y14,key_ref,COLUMN(Appointing_Party_Weight__2),FALSE)=0,"none",VLOOKUP('2012 Original'!Y14,key_ref,COLUMN(Appointing_Party_Weight__2),FALSE)),CONCATENATE("ERR: ",'2012 Original'!Y14))</f>
        <v>none</v>
      </c>
      <c r="Z14" s="2" t="str">
        <f>IFERROR(IF(VLOOKUP('2012 Original'!Z14,key_ref,COLUMN(Appointing_Party_Weight__2),FALSE)=0,"none",VLOOKUP('2012 Original'!Z14,key_ref,COLUMN(Appointing_Party_Weight__2),FALSE)),CONCATENATE("ERR: ",'2012 Original'!Z14))</f>
        <v>none</v>
      </c>
      <c r="AA14" s="2" t="str">
        <f>IFERROR(IF(VLOOKUP('2012 Original'!AA14,key_ref,COLUMN(Appointing_Party_Weight__2),FALSE)=0,"none",VLOOKUP('2012 Original'!AA14,key_ref,COLUMN(Appointing_Party_Weight__2),FALSE)),CONCATENATE("ERR: ",'2012 Original'!AA14))</f>
        <v>none</v>
      </c>
      <c r="AB14" s="2" t="str">
        <f>IFERROR(IF(VLOOKUP('2012 Original'!AB14,key_ref,COLUMN(Appointing_Party_Weight__2),FALSE)=0,"none",VLOOKUP('2012 Original'!AB14,key_ref,COLUMN(Appointing_Party_Weight__2),FALSE)),CONCATENATE("ERR: ",'2012 Original'!AB14))</f>
        <v>none</v>
      </c>
      <c r="AC14" s="2" t="str">
        <f>IFERROR(IF(VLOOKUP('2012 Original'!AC14,key_ref,COLUMN(Appointing_Party_Weight__2),FALSE)=0,"none",VLOOKUP('2012 Original'!AC14,key_ref,COLUMN(Appointing_Party_Weight__2),FALSE)),CONCATENATE("ERR: ",'2012 Original'!AC14))</f>
        <v>none</v>
      </c>
      <c r="AD14" s="2" t="str">
        <f>IFERROR(IF(VLOOKUP('2012 Original'!AD14,key_ref,COLUMN(Appointing_Party_Weight__2),FALSE)=0,"none",VLOOKUP('2012 Original'!AD14,key_ref,COLUMN(Appointing_Party_Weight__2),FALSE)),CONCATENATE("ERR: ",'2012 Original'!AD14))</f>
        <v>none</v>
      </c>
      <c r="AE14" s="2" t="str">
        <f>IFERROR(IF(VLOOKUP('2012 Original'!AE14,key_ref,COLUMN(Appointing_Party_Weight__2),FALSE)=0,"none",VLOOKUP('2012 Original'!AE14,key_ref,COLUMN(Appointing_Party_Weight__2),FALSE)),CONCATENATE("ERR: ",'2012 Original'!AE14))</f>
        <v>none</v>
      </c>
      <c r="AF14" s="2" t="str">
        <f>IFERROR(IF(VLOOKUP('2012 Original'!AF14,key_ref,COLUMN(Appointing_Party_Weight__2),FALSE)=0,"none",VLOOKUP('2012 Original'!AF14,key_ref,COLUMN(Appointing_Party_Weight__2),FALSE)),CONCATENATE("ERR: ",'2012 Original'!AF14))</f>
        <v>none</v>
      </c>
      <c r="AG14" s="2" t="str">
        <f>IFERROR(IF(VLOOKUP('2012 Original'!AG14,key_ref,COLUMN(Appointing_Party_Weight__2),FALSE)=0,"none",VLOOKUP('2012 Original'!AG14,key_ref,COLUMN(Appointing_Party_Weight__2),FALSE)),CONCATENATE("ERR: ",'2012 Original'!AG14))</f>
        <v>none</v>
      </c>
      <c r="AH14" s="2" t="str">
        <f>IFERROR(IF(VLOOKUP('2012 Original'!AH14,key_ref,COLUMN(Appointing_Party_Weight__2),FALSE)=0,"none",VLOOKUP('2012 Original'!AH14,key_ref,COLUMN(Appointing_Party_Weight__2),FALSE)),CONCATENATE("ERR: ",'2012 Original'!AH14))</f>
        <v>none</v>
      </c>
      <c r="AI14" s="2" t="str">
        <f>IFERROR(IF(VLOOKUP('2012 Original'!AI14,key_ref,COLUMN(Appointing_Party_Weight__2),FALSE)=0,"none",VLOOKUP('2012 Original'!AI14,key_ref,COLUMN(Appointing_Party_Weight__2),FALSE)),CONCATENATE("ERR: ",'2012 Original'!AI14))</f>
        <v>none</v>
      </c>
      <c r="AJ14" s="2" t="str">
        <f>IFERROR(IF(VLOOKUP('2012 Original'!AJ14,key_ref,COLUMN(Appointing_Party_Weight__2),FALSE)=0,"none",VLOOKUP('2012 Original'!AJ14,key_ref,COLUMN(Appointing_Party_Weight__2),FALSE)),CONCATENATE("ERR: ",'2012 Original'!AJ14))</f>
        <v>none</v>
      </c>
      <c r="AK14" s="2" t="str">
        <f>IFERROR(IF(VLOOKUP('2012 Original'!AK14,key_ref,COLUMN(Appointing_Party_Weight__2),FALSE)=0,"none",VLOOKUP('2012 Original'!AK14,key_ref,COLUMN(Appointing_Party_Weight__2),FALSE)),CONCATENATE("ERR: ",'2012 Original'!AK14))</f>
        <v>none</v>
      </c>
      <c r="AL14" s="2" t="str">
        <f>IFERROR(IF(VLOOKUP('2012 Original'!AL14,key_ref,COLUMN(Appointing_Party_Weight__2),FALSE)=0,"none",VLOOKUP('2012 Original'!AL14,key_ref,COLUMN(Appointing_Party_Weight__2),FALSE)),CONCATENATE("ERR: ",'2012 Original'!AL14))</f>
        <v>none</v>
      </c>
      <c r="AM14" s="2" t="str">
        <f>IFERROR(IF(VLOOKUP('2012 Original'!AM14,key_ref,COLUMN(Appointing_Party_Weight__2),FALSE)=0,"none",VLOOKUP('2012 Original'!AM14,key_ref,COLUMN(Appointing_Party_Weight__2),FALSE)),CONCATENATE("ERR: ",'2012 Original'!AM14))</f>
        <v>none</v>
      </c>
      <c r="AN14" s="2" t="str">
        <f>IFERROR(IF(VLOOKUP('2012 Original'!AN14,key_ref,COLUMN(Appointing_Party_Weight__2),FALSE)=0,"none",VLOOKUP('2012 Original'!AN14,key_ref,COLUMN(Appointing_Party_Weight__2),FALSE)),CONCATENATE("ERR: ",'2012 Original'!AN14))</f>
        <v>none</v>
      </c>
      <c r="AO14" s="2" t="str">
        <f>IFERROR(IF(VLOOKUP('2012 Original'!AO14,key_ref,COLUMN(Appointing_Party_Weight__2),FALSE)=0,"none",VLOOKUP('2012 Original'!AO14,key_ref,COLUMN(Appointing_Party_Weight__2),FALSE)),CONCATENATE("ERR: ",'2012 Original'!AO14))</f>
        <v>none</v>
      </c>
      <c r="AP14" s="2" t="str">
        <f>IFERROR(IF(VLOOKUP('2012 Original'!AP14,key_ref,COLUMN(Appointing_Party_Weight__2),FALSE)=0,"none",VLOOKUP('2012 Original'!AP14,key_ref,COLUMN(Appointing_Party_Weight__2),FALSE)),CONCATENATE("ERR: ",'2012 Original'!AP14))</f>
        <v>none</v>
      </c>
      <c r="AQ14" s="2" t="str">
        <f>IFERROR(IF(VLOOKUP('2012 Original'!AQ14,key_ref,COLUMN(Appointing_Party_Weight__2),FALSE)=0,"none",VLOOKUP('2012 Original'!AQ14,key_ref,COLUMN(Appointing_Party_Weight__2),FALSE)),CONCATENATE("ERR: ",'2012 Original'!AQ14))</f>
        <v>none</v>
      </c>
      <c r="AR14" s="2" t="str">
        <f>IFERROR(IF(VLOOKUP('2012 Original'!AR14,key_ref,COLUMN(Appointing_Party_Weight__2),FALSE)=0,"none",VLOOKUP('2012 Original'!AR14,key_ref,COLUMN(Appointing_Party_Weight__2),FALSE)),CONCATENATE("ERR: ",'2012 Original'!AR14))</f>
        <v>none</v>
      </c>
      <c r="AS14" s="2" t="str">
        <f>IFERROR(IF(VLOOKUP('2012 Original'!AS14,key_ref,COLUMN(Appointing_Party_Weight__2),FALSE)=0,"none",VLOOKUP('2012 Original'!AS14,key_ref,COLUMN(Appointing_Party_Weight__2),FALSE)),CONCATENATE("ERR: ",'2012 Original'!AS14))</f>
        <v>none</v>
      </c>
      <c r="AT14" s="2" t="str">
        <f>IFERROR(IF(VLOOKUP('2012 Original'!AT14,key_ref,COLUMN(Appointing_Party_Weight__2),FALSE)=0,"none",VLOOKUP('2012 Original'!AT14,key_ref,COLUMN(Appointing_Party_Weight__2),FALSE)),CONCATENATE("ERR: ",'2012 Original'!AT14))</f>
        <v>none</v>
      </c>
      <c r="AU14" s="2" t="str">
        <f>IFERROR(IF(VLOOKUP('2012 Original'!AU14,key_ref,COLUMN(Appointing_Party_Weight__2),FALSE)=0,"none",VLOOKUP('2012 Original'!AU14,key_ref,COLUMN(Appointing_Party_Weight__2),FALSE)),CONCATENATE("ERR: ",'2012 Original'!AU14))</f>
        <v>none</v>
      </c>
      <c r="AV14" s="2" t="str">
        <f>IFERROR(IF(VLOOKUP('2012 Original'!AV14,key_ref,COLUMN(Appointing_Party_Weight__2),FALSE)=0,"none",VLOOKUP('2012 Original'!AV14,key_ref,COLUMN(Appointing_Party_Weight__2),FALSE)),CONCATENATE("ERR: ",'2012 Original'!AV14))</f>
        <v>none</v>
      </c>
      <c r="AW14" s="2" t="str">
        <f>IFERROR(IF(VLOOKUP('2012 Original'!AW14,key_ref,COLUMN(Appointing_Party_Weight__2),FALSE)=0,"none",VLOOKUP('2012 Original'!AW14,key_ref,COLUMN(Appointing_Party_Weight__2),FALSE)),CONCATENATE("ERR: ",'2012 Original'!AW14))</f>
        <v>none</v>
      </c>
      <c r="AX14" s="2" t="str">
        <f>IFERROR(IF(VLOOKUP('2012 Original'!AX14,key_ref,COLUMN(Appointing_Party_Weight__2),FALSE)=0,"none",VLOOKUP('2012 Original'!AX14,key_ref,COLUMN(Appointing_Party_Weight__2),FALSE)),CONCATENATE("ERR: ",'2012 Original'!AX14))</f>
        <v>none</v>
      </c>
      <c r="AY14" s="2" t="str">
        <f>IFERROR(IF(VLOOKUP('2012 Original'!AY14,key_ref,COLUMN(Appointing_Party_Weight__2),FALSE)=0,"none",VLOOKUP('2012 Original'!AY14,key_ref,COLUMN(Appointing_Party_Weight__2),FALSE)),CONCATENATE("ERR: ",'2012 Original'!AY14))</f>
        <v>none</v>
      </c>
      <c r="AZ14" s="2" t="str">
        <f>IFERROR(IF(VLOOKUP('2012 Original'!AZ14,key_ref,COLUMN(Appointing_Party_Weight__2),FALSE)=0,"none",VLOOKUP('2012 Original'!AZ14,key_ref,COLUMN(Appointing_Party_Weight__2),FALSE)),CONCATENATE("ERR: ",'2012 Original'!AZ14))</f>
        <v>none</v>
      </c>
    </row>
    <row r="15" spans="1:52" s="4" customFormat="1">
      <c r="A15" s="3" t="s">
        <v>35</v>
      </c>
      <c r="B15" s="2" t="str">
        <f>IFERROR(IF(VLOOKUP('2012 Original'!B15,key_ref,COLUMN(Appointing_Party_Weight__2),FALSE)=0,"none",VLOOKUP('2012 Original'!B15,key_ref,COLUMN(Appointing_Party_Weight__2),FALSE)),CONCATENATE("ERR: ",'2012 Original'!B15))</f>
        <v>none</v>
      </c>
      <c r="C15" s="2" t="str">
        <f>IFERROR(IF(VLOOKUP('2012 Original'!C15,key_ref,COLUMN(Appointing_Party_Weight__2),FALSE)=0,"none",VLOOKUP('2012 Original'!C15,key_ref,COLUMN(Appointing_Party_Weight__2),FALSE)),CONCATENATE("ERR: ",'2012 Original'!C15))</f>
        <v>none</v>
      </c>
      <c r="D15" s="2" t="str">
        <f>IFERROR(IF(VLOOKUP('2012 Original'!D15,key_ref,COLUMN(Appointing_Party_Weight__2),FALSE)=0,"none",VLOOKUP('2012 Original'!D15,key_ref,COLUMN(Appointing_Party_Weight__2),FALSE)),CONCATENATE("ERR: ",'2012 Original'!D15))</f>
        <v>none</v>
      </c>
      <c r="E15" s="2" t="str">
        <f>IFERROR(IF(VLOOKUP('2012 Original'!E15,key_ref,COLUMN(Appointing_Party_Weight__2),FALSE)=0,"none",VLOOKUP('2012 Original'!E15,key_ref,COLUMN(Appointing_Party_Weight__2),FALSE)),CONCATENATE("ERR: ",'2012 Original'!E15))</f>
        <v>none</v>
      </c>
      <c r="F15" s="2" t="str">
        <f>IFERROR(IF(VLOOKUP('2012 Original'!F15,key_ref,COLUMN(Appointing_Party_Weight__2),FALSE)=0,"none",VLOOKUP('2012 Original'!F15,key_ref,COLUMN(Appointing_Party_Weight__2),FALSE)),CONCATENATE("ERR: ",'2012 Original'!F15))</f>
        <v>none</v>
      </c>
      <c r="G15" s="2" t="str">
        <f>IFERROR(IF(VLOOKUP('2012 Original'!G15,key_ref,COLUMN(Appointing_Party_Weight__2),FALSE)=0,"none",VLOOKUP('2012 Original'!G15,key_ref,COLUMN(Appointing_Party_Weight__2),FALSE)),CONCATENATE("ERR: ",'2012 Original'!G15))</f>
        <v>none</v>
      </c>
      <c r="H15" s="2" t="str">
        <f>IFERROR(IF(VLOOKUP('2012 Original'!H15,key_ref,COLUMN(Appointing_Party_Weight__2),FALSE)=0,"none",VLOOKUP('2012 Original'!H15,key_ref,COLUMN(Appointing_Party_Weight__2),FALSE)),CONCATENATE("ERR: ",'2012 Original'!H15))</f>
        <v>none</v>
      </c>
      <c r="I15" s="2" t="str">
        <f>IFERROR(IF(VLOOKUP('2012 Original'!I15,key_ref,COLUMN(Appointing_Party_Weight__2),FALSE)=0,"none",VLOOKUP('2012 Original'!I15,key_ref,COLUMN(Appointing_Party_Weight__2),FALSE)),CONCATENATE("ERR: ",'2012 Original'!I15))</f>
        <v>none</v>
      </c>
      <c r="J15" s="2" t="str">
        <f>IFERROR(IF(VLOOKUP('2012 Original'!J15,key_ref,COLUMN(Appointing_Party_Weight__2),FALSE)=0,"none",VLOOKUP('2012 Original'!J15,key_ref,COLUMN(Appointing_Party_Weight__2),FALSE)),CONCATENATE("ERR: ",'2012 Original'!J15))</f>
        <v>none</v>
      </c>
      <c r="K15" s="2" t="str">
        <f>IFERROR(IF(VLOOKUP('2012 Original'!K15,key_ref,COLUMN(Appointing_Party_Weight__2),FALSE)=0,"none",VLOOKUP('2012 Original'!K15,key_ref,COLUMN(Appointing_Party_Weight__2),FALSE)),CONCATENATE("ERR: ",'2012 Original'!K15))</f>
        <v>none</v>
      </c>
      <c r="L15" s="2" t="str">
        <f>IFERROR(IF(VLOOKUP('2012 Original'!L15,key_ref,COLUMN(Appointing_Party_Weight__2),FALSE)=0,"none",VLOOKUP('2012 Original'!L15,key_ref,COLUMN(Appointing_Party_Weight__2),FALSE)),CONCATENATE("ERR: ",'2012 Original'!L15))</f>
        <v>none</v>
      </c>
      <c r="M15" s="2" t="str">
        <f>IFERROR(IF(VLOOKUP('2012 Original'!M15,key_ref,COLUMN(Appointing_Party_Weight__2),FALSE)=0,"none",VLOOKUP('2012 Original'!M15,key_ref,COLUMN(Appointing_Party_Weight__2),FALSE)),CONCATENATE("ERR: ",'2012 Original'!M15))</f>
        <v>none</v>
      </c>
      <c r="N15" s="2" t="str">
        <f>IFERROR(IF(VLOOKUP('2012 Original'!N15,key_ref,COLUMN(Appointing_Party_Weight__2),FALSE)=0,"none",VLOOKUP('2012 Original'!N15,key_ref,COLUMN(Appointing_Party_Weight__2),FALSE)),CONCATENATE("ERR: ",'2012 Original'!N15))</f>
        <v>none</v>
      </c>
      <c r="O15" s="2" t="str">
        <f>IFERROR(IF(VLOOKUP('2012 Original'!O15,key_ref,COLUMN(Appointing_Party_Weight__2),FALSE)=0,"none",VLOOKUP('2012 Original'!O15,key_ref,COLUMN(Appointing_Party_Weight__2),FALSE)),CONCATENATE("ERR: ",'2012 Original'!O15))</f>
        <v>none</v>
      </c>
      <c r="P15" s="2" t="str">
        <f>IFERROR(IF(VLOOKUP('2012 Original'!P15,key_ref,COLUMN(Appointing_Party_Weight__2),FALSE)=0,"none",VLOOKUP('2012 Original'!P15,key_ref,COLUMN(Appointing_Party_Weight__2),FALSE)),CONCATENATE("ERR: ",'2012 Original'!P15))</f>
        <v>none</v>
      </c>
      <c r="Q15" s="2" t="str">
        <f>IFERROR(IF(VLOOKUP('2012 Original'!Q15,key_ref,COLUMN(Appointing_Party_Weight__2),FALSE)=0,"none",VLOOKUP('2012 Original'!Q15,key_ref,COLUMN(Appointing_Party_Weight__2),FALSE)),CONCATENATE("ERR: ",'2012 Original'!Q15))</f>
        <v>none</v>
      </c>
      <c r="R15" s="2" t="str">
        <f>IFERROR(IF(VLOOKUP('2012 Original'!R15,key_ref,COLUMN(Appointing_Party_Weight__2),FALSE)=0,"none",VLOOKUP('2012 Original'!R15,key_ref,COLUMN(Appointing_Party_Weight__2),FALSE)),CONCATENATE("ERR: ",'2012 Original'!R15))</f>
        <v>none</v>
      </c>
      <c r="S15" s="2" t="str">
        <f>IFERROR(IF(VLOOKUP('2012 Original'!S15,key_ref,COLUMN(Appointing_Party_Weight__2),FALSE)=0,"none",VLOOKUP('2012 Original'!S15,key_ref,COLUMN(Appointing_Party_Weight__2),FALSE)),CONCATENATE("ERR: ",'2012 Original'!S15))</f>
        <v>none</v>
      </c>
      <c r="T15" s="2" t="str">
        <f>IFERROR(IF(VLOOKUP('2012 Original'!T15,key_ref,COLUMN(Appointing_Party_Weight__2),FALSE)=0,"none",VLOOKUP('2012 Original'!T15,key_ref,COLUMN(Appointing_Party_Weight__2),FALSE)),CONCATENATE("ERR: ",'2012 Original'!T15))</f>
        <v>none</v>
      </c>
      <c r="U15" s="2">
        <f>IFERROR(IF(VLOOKUP('2012 Original'!U15,key_ref,COLUMN(Appointing_Party_Weight__2),FALSE)=0,"none",VLOOKUP('2012 Original'!U15,key_ref,COLUMN(Appointing_Party_Weight__2),FALSE)),CONCATENATE("ERR: ",'2012 Original'!U15))</f>
        <v>1.5</v>
      </c>
      <c r="V15" s="2" t="str">
        <f>IFERROR(IF(VLOOKUP('2012 Original'!V15,key_ref,COLUMN(Appointing_Party_Weight__2),FALSE)=0,"none",VLOOKUP('2012 Original'!V15,key_ref,COLUMN(Appointing_Party_Weight__2),FALSE)),CONCATENATE("ERR: ",'2012 Original'!V15))</f>
        <v>none</v>
      </c>
      <c r="W15" s="2" t="str">
        <f>IFERROR(IF(VLOOKUP('2012 Original'!W15,key_ref,COLUMN(Appointing_Party_Weight__2),FALSE)=0,"none",VLOOKUP('2012 Original'!W15,key_ref,COLUMN(Appointing_Party_Weight__2),FALSE)),CONCATENATE("ERR: ",'2012 Original'!W15))</f>
        <v>none</v>
      </c>
      <c r="X15" s="2" t="str">
        <f>IFERROR(IF(VLOOKUP('2012 Original'!X15,key_ref,COLUMN(Appointing_Party_Weight__2),FALSE)=0,"none",VLOOKUP('2012 Original'!X15,key_ref,COLUMN(Appointing_Party_Weight__2),FALSE)),CONCATENATE("ERR: ",'2012 Original'!X15))</f>
        <v>none</v>
      </c>
      <c r="Y15" s="2" t="str">
        <f>IFERROR(IF(VLOOKUP('2012 Original'!Y15,key_ref,COLUMN(Appointing_Party_Weight__2),FALSE)=0,"none",VLOOKUP('2012 Original'!Y15,key_ref,COLUMN(Appointing_Party_Weight__2),FALSE)),CONCATENATE("ERR: ",'2012 Original'!Y15))</f>
        <v>none</v>
      </c>
      <c r="Z15" s="2" t="str">
        <f>IFERROR(IF(VLOOKUP('2012 Original'!Z15,key_ref,COLUMN(Appointing_Party_Weight__2),FALSE)=0,"none",VLOOKUP('2012 Original'!Z15,key_ref,COLUMN(Appointing_Party_Weight__2),FALSE)),CONCATENATE("ERR: ",'2012 Original'!Z15))</f>
        <v>none</v>
      </c>
      <c r="AA15" s="2" t="str">
        <f>IFERROR(IF(VLOOKUP('2012 Original'!AA15,key_ref,COLUMN(Appointing_Party_Weight__2),FALSE)=0,"none",VLOOKUP('2012 Original'!AA15,key_ref,COLUMN(Appointing_Party_Weight__2),FALSE)),CONCATENATE("ERR: ",'2012 Original'!AA15))</f>
        <v>none</v>
      </c>
      <c r="AB15" s="2" t="str">
        <f>IFERROR(IF(VLOOKUP('2012 Original'!AB15,key_ref,COLUMN(Appointing_Party_Weight__2),FALSE)=0,"none",VLOOKUP('2012 Original'!AB15,key_ref,COLUMN(Appointing_Party_Weight__2),FALSE)),CONCATENATE("ERR: ",'2012 Original'!AB15))</f>
        <v>none</v>
      </c>
      <c r="AC15" s="2" t="str">
        <f>IFERROR(IF(VLOOKUP('2012 Original'!AC15,key_ref,COLUMN(Appointing_Party_Weight__2),FALSE)=0,"none",VLOOKUP('2012 Original'!AC15,key_ref,COLUMN(Appointing_Party_Weight__2),FALSE)),CONCATENATE("ERR: ",'2012 Original'!AC15))</f>
        <v>none</v>
      </c>
      <c r="AD15" s="2" t="str">
        <f>IFERROR(IF(VLOOKUP('2012 Original'!AD15,key_ref,COLUMN(Appointing_Party_Weight__2),FALSE)=0,"none",VLOOKUP('2012 Original'!AD15,key_ref,COLUMN(Appointing_Party_Weight__2),FALSE)),CONCATENATE("ERR: ",'2012 Original'!AD15))</f>
        <v>none</v>
      </c>
      <c r="AE15" s="2" t="str">
        <f>IFERROR(IF(VLOOKUP('2012 Original'!AE15,key_ref,COLUMN(Appointing_Party_Weight__2),FALSE)=0,"none",VLOOKUP('2012 Original'!AE15,key_ref,COLUMN(Appointing_Party_Weight__2),FALSE)),CONCATENATE("ERR: ",'2012 Original'!AE15))</f>
        <v>none</v>
      </c>
      <c r="AF15" s="2" t="str">
        <f>IFERROR(IF(VLOOKUP('2012 Original'!AF15,key_ref,COLUMN(Appointing_Party_Weight__2),FALSE)=0,"none",VLOOKUP('2012 Original'!AF15,key_ref,COLUMN(Appointing_Party_Weight__2),FALSE)),CONCATENATE("ERR: ",'2012 Original'!AF15))</f>
        <v>none</v>
      </c>
      <c r="AG15" s="2" t="str">
        <f>IFERROR(IF(VLOOKUP('2012 Original'!AG15,key_ref,COLUMN(Appointing_Party_Weight__2),FALSE)=0,"none",VLOOKUP('2012 Original'!AG15,key_ref,COLUMN(Appointing_Party_Weight__2),FALSE)),CONCATENATE("ERR: ",'2012 Original'!AG15))</f>
        <v>none</v>
      </c>
      <c r="AH15" s="2" t="str">
        <f>IFERROR(IF(VLOOKUP('2012 Original'!AH15,key_ref,COLUMN(Appointing_Party_Weight__2),FALSE)=0,"none",VLOOKUP('2012 Original'!AH15,key_ref,COLUMN(Appointing_Party_Weight__2),FALSE)),CONCATENATE("ERR: ",'2012 Original'!AH15))</f>
        <v>none</v>
      </c>
      <c r="AI15" s="2" t="str">
        <f>IFERROR(IF(VLOOKUP('2012 Original'!AI15,key_ref,COLUMN(Appointing_Party_Weight__2),FALSE)=0,"none",VLOOKUP('2012 Original'!AI15,key_ref,COLUMN(Appointing_Party_Weight__2),FALSE)),CONCATENATE("ERR: ",'2012 Original'!AI15))</f>
        <v>none</v>
      </c>
      <c r="AJ15" s="2" t="str">
        <f>IFERROR(IF(VLOOKUP('2012 Original'!AJ15,key_ref,COLUMN(Appointing_Party_Weight__2),FALSE)=0,"none",VLOOKUP('2012 Original'!AJ15,key_ref,COLUMN(Appointing_Party_Weight__2),FALSE)),CONCATENATE("ERR: ",'2012 Original'!AJ15))</f>
        <v>none</v>
      </c>
      <c r="AK15" s="2" t="str">
        <f>IFERROR(IF(VLOOKUP('2012 Original'!AK15,key_ref,COLUMN(Appointing_Party_Weight__2),FALSE)=0,"none",VLOOKUP('2012 Original'!AK15,key_ref,COLUMN(Appointing_Party_Weight__2),FALSE)),CONCATENATE("ERR: ",'2012 Original'!AK15))</f>
        <v>none</v>
      </c>
      <c r="AL15" s="2" t="str">
        <f>IFERROR(IF(VLOOKUP('2012 Original'!AL15,key_ref,COLUMN(Appointing_Party_Weight__2),FALSE)=0,"none",VLOOKUP('2012 Original'!AL15,key_ref,COLUMN(Appointing_Party_Weight__2),FALSE)),CONCATENATE("ERR: ",'2012 Original'!AL15))</f>
        <v>none</v>
      </c>
      <c r="AM15" s="2" t="str">
        <f>IFERROR(IF(VLOOKUP('2012 Original'!AM15,key_ref,COLUMN(Appointing_Party_Weight__2),FALSE)=0,"none",VLOOKUP('2012 Original'!AM15,key_ref,COLUMN(Appointing_Party_Weight__2),FALSE)),CONCATENATE("ERR: ",'2012 Original'!AM15))</f>
        <v>none</v>
      </c>
      <c r="AN15" s="2" t="str">
        <f>IFERROR(IF(VLOOKUP('2012 Original'!AN15,key_ref,COLUMN(Appointing_Party_Weight__2),FALSE)=0,"none",VLOOKUP('2012 Original'!AN15,key_ref,COLUMN(Appointing_Party_Weight__2),FALSE)),CONCATENATE("ERR: ",'2012 Original'!AN15))</f>
        <v>none</v>
      </c>
      <c r="AO15" s="2" t="str">
        <f>IFERROR(IF(VLOOKUP('2012 Original'!AO15,key_ref,COLUMN(Appointing_Party_Weight__2),FALSE)=0,"none",VLOOKUP('2012 Original'!AO15,key_ref,COLUMN(Appointing_Party_Weight__2),FALSE)),CONCATENATE("ERR: ",'2012 Original'!AO15))</f>
        <v>none</v>
      </c>
      <c r="AP15" s="2" t="str">
        <f>IFERROR(IF(VLOOKUP('2012 Original'!AP15,key_ref,COLUMN(Appointing_Party_Weight__2),FALSE)=0,"none",VLOOKUP('2012 Original'!AP15,key_ref,COLUMN(Appointing_Party_Weight__2),FALSE)),CONCATENATE("ERR: ",'2012 Original'!AP15))</f>
        <v>none</v>
      </c>
      <c r="AQ15" s="2" t="str">
        <f>IFERROR(IF(VLOOKUP('2012 Original'!AQ15,key_ref,COLUMN(Appointing_Party_Weight__2),FALSE)=0,"none",VLOOKUP('2012 Original'!AQ15,key_ref,COLUMN(Appointing_Party_Weight__2),FALSE)),CONCATENATE("ERR: ",'2012 Original'!AQ15))</f>
        <v>none</v>
      </c>
      <c r="AR15" s="2" t="str">
        <f>IFERROR(IF(VLOOKUP('2012 Original'!AR15,key_ref,COLUMN(Appointing_Party_Weight__2),FALSE)=0,"none",VLOOKUP('2012 Original'!AR15,key_ref,COLUMN(Appointing_Party_Weight__2),FALSE)),CONCATENATE("ERR: ",'2012 Original'!AR15))</f>
        <v>none</v>
      </c>
      <c r="AS15" s="2" t="str">
        <f>IFERROR(IF(VLOOKUP('2012 Original'!AS15,key_ref,COLUMN(Appointing_Party_Weight__2),FALSE)=0,"none",VLOOKUP('2012 Original'!AS15,key_ref,COLUMN(Appointing_Party_Weight__2),FALSE)),CONCATENATE("ERR: ",'2012 Original'!AS15))</f>
        <v>none</v>
      </c>
      <c r="AT15" s="2" t="str">
        <f>IFERROR(IF(VLOOKUP('2012 Original'!AT15,key_ref,COLUMN(Appointing_Party_Weight__2),FALSE)=0,"none",VLOOKUP('2012 Original'!AT15,key_ref,COLUMN(Appointing_Party_Weight__2),FALSE)),CONCATENATE("ERR: ",'2012 Original'!AT15))</f>
        <v>none</v>
      </c>
      <c r="AU15" s="2" t="str">
        <f>IFERROR(IF(VLOOKUP('2012 Original'!AU15,key_ref,COLUMN(Appointing_Party_Weight__2),FALSE)=0,"none",VLOOKUP('2012 Original'!AU15,key_ref,COLUMN(Appointing_Party_Weight__2),FALSE)),CONCATENATE("ERR: ",'2012 Original'!AU15))</f>
        <v>none</v>
      </c>
      <c r="AV15" s="2" t="str">
        <f>IFERROR(IF(VLOOKUP('2012 Original'!AV15,key_ref,COLUMN(Appointing_Party_Weight__2),FALSE)=0,"none",VLOOKUP('2012 Original'!AV15,key_ref,COLUMN(Appointing_Party_Weight__2),FALSE)),CONCATENATE("ERR: ",'2012 Original'!AV15))</f>
        <v>none</v>
      </c>
      <c r="AW15" s="2" t="str">
        <f>IFERROR(IF(VLOOKUP('2012 Original'!AW15,key_ref,COLUMN(Appointing_Party_Weight__2),FALSE)=0,"none",VLOOKUP('2012 Original'!AW15,key_ref,COLUMN(Appointing_Party_Weight__2),FALSE)),CONCATENATE("ERR: ",'2012 Original'!AW15))</f>
        <v>none</v>
      </c>
      <c r="AX15" s="2" t="str">
        <f>IFERROR(IF(VLOOKUP('2012 Original'!AX15,key_ref,COLUMN(Appointing_Party_Weight__2),FALSE)=0,"none",VLOOKUP('2012 Original'!AX15,key_ref,COLUMN(Appointing_Party_Weight__2),FALSE)),CONCATENATE("ERR: ",'2012 Original'!AX15))</f>
        <v>none</v>
      </c>
      <c r="AY15" s="2" t="str">
        <f>IFERROR(IF(VLOOKUP('2012 Original'!AY15,key_ref,COLUMN(Appointing_Party_Weight__2),FALSE)=0,"none",VLOOKUP('2012 Original'!AY15,key_ref,COLUMN(Appointing_Party_Weight__2),FALSE)),CONCATENATE("ERR: ",'2012 Original'!AY15))</f>
        <v>none</v>
      </c>
      <c r="AZ15" s="2" t="str">
        <f>IFERROR(IF(VLOOKUP('2012 Original'!AZ15,key_ref,COLUMN(Appointing_Party_Weight__2),FALSE)=0,"none",VLOOKUP('2012 Original'!AZ15,key_ref,COLUMN(Appointing_Party_Weight__2),FALSE)),CONCATENATE("ERR: ",'2012 Original'!AZ15))</f>
        <v>none</v>
      </c>
    </row>
    <row r="16" spans="1:52" s="4" customFormat="1">
      <c r="A16" s="3" t="s">
        <v>37</v>
      </c>
      <c r="B16" s="2" t="str">
        <f>IFERROR(IF(VLOOKUP('2012 Original'!B16,key_ref,COLUMN(Appointing_Party_Weight__2),FALSE)=0,"none",VLOOKUP('2012 Original'!B16,key_ref,COLUMN(Appointing_Party_Weight__2),FALSE)),CONCATENATE("ERR: ",'2012 Original'!B16))</f>
        <v>none</v>
      </c>
      <c r="C16" s="2" t="str">
        <f>IFERROR(IF(VLOOKUP('2012 Original'!C16,key_ref,COLUMN(Appointing_Party_Weight__2),FALSE)=0,"none",VLOOKUP('2012 Original'!C16,key_ref,COLUMN(Appointing_Party_Weight__2),FALSE)),CONCATENATE("ERR: ",'2012 Original'!C16))</f>
        <v>none</v>
      </c>
      <c r="D16" s="2" t="str">
        <f>IFERROR(IF(VLOOKUP('2012 Original'!D16,key_ref,COLUMN(Appointing_Party_Weight__2),FALSE)=0,"none",VLOOKUP('2012 Original'!D16,key_ref,COLUMN(Appointing_Party_Weight__2),FALSE)),CONCATENATE("ERR: ",'2012 Original'!D16))</f>
        <v>none</v>
      </c>
      <c r="E16" s="2" t="str">
        <f>IFERROR(IF(VLOOKUP('2012 Original'!E16,key_ref,COLUMN(Appointing_Party_Weight__2),FALSE)=0,"none",VLOOKUP('2012 Original'!E16,key_ref,COLUMN(Appointing_Party_Weight__2),FALSE)),CONCATENATE("ERR: ",'2012 Original'!E16))</f>
        <v>none</v>
      </c>
      <c r="F16" s="2" t="str">
        <f>IFERROR(IF(VLOOKUP('2012 Original'!F16,key_ref,COLUMN(Appointing_Party_Weight__2),FALSE)=0,"none",VLOOKUP('2012 Original'!F16,key_ref,COLUMN(Appointing_Party_Weight__2),FALSE)),CONCATENATE("ERR: ",'2012 Original'!F16))</f>
        <v>none</v>
      </c>
      <c r="G16" s="2" t="str">
        <f>IFERROR(IF(VLOOKUP('2012 Original'!G16,key_ref,COLUMN(Appointing_Party_Weight__2),FALSE)=0,"none",VLOOKUP('2012 Original'!G16,key_ref,COLUMN(Appointing_Party_Weight__2),FALSE)),CONCATENATE("ERR: ",'2012 Original'!G16))</f>
        <v>none</v>
      </c>
      <c r="H16" s="2" t="str">
        <f>IFERROR(IF(VLOOKUP('2012 Original'!H16,key_ref,COLUMN(Appointing_Party_Weight__2),FALSE)=0,"none",VLOOKUP('2012 Original'!H16,key_ref,COLUMN(Appointing_Party_Weight__2),FALSE)),CONCATENATE("ERR: ",'2012 Original'!H16))</f>
        <v>none</v>
      </c>
      <c r="I16" s="2" t="str">
        <f>IFERROR(IF(VLOOKUP('2012 Original'!I16,key_ref,COLUMN(Appointing_Party_Weight__2),FALSE)=0,"none",VLOOKUP('2012 Original'!I16,key_ref,COLUMN(Appointing_Party_Weight__2),FALSE)),CONCATENATE("ERR: ",'2012 Original'!I16))</f>
        <v>none</v>
      </c>
      <c r="J16" s="2" t="str">
        <f>IFERROR(IF(VLOOKUP('2012 Original'!J16,key_ref,COLUMN(Appointing_Party_Weight__2),FALSE)=0,"none",VLOOKUP('2012 Original'!J16,key_ref,COLUMN(Appointing_Party_Weight__2),FALSE)),CONCATENATE("ERR: ",'2012 Original'!J16))</f>
        <v>none</v>
      </c>
      <c r="K16" s="2" t="str">
        <f>IFERROR(IF(VLOOKUP('2012 Original'!K16,key_ref,COLUMN(Appointing_Party_Weight__2),FALSE)=0,"none",VLOOKUP('2012 Original'!K16,key_ref,COLUMN(Appointing_Party_Weight__2),FALSE)),CONCATENATE("ERR: ",'2012 Original'!K16))</f>
        <v>none</v>
      </c>
      <c r="L16" s="2" t="str">
        <f>IFERROR(IF(VLOOKUP('2012 Original'!L16,key_ref,COLUMN(Appointing_Party_Weight__2),FALSE)=0,"none",VLOOKUP('2012 Original'!L16,key_ref,COLUMN(Appointing_Party_Weight__2),FALSE)),CONCATENATE("ERR: ",'2012 Original'!L16))</f>
        <v>none</v>
      </c>
      <c r="M16" s="2" t="str">
        <f>IFERROR(IF(VLOOKUP('2012 Original'!M16,key_ref,COLUMN(Appointing_Party_Weight__2),FALSE)=0,"none",VLOOKUP('2012 Original'!M16,key_ref,COLUMN(Appointing_Party_Weight__2),FALSE)),CONCATENATE("ERR: ",'2012 Original'!M16))</f>
        <v>none</v>
      </c>
      <c r="N16" s="2" t="str">
        <f>IFERROR(IF(VLOOKUP('2012 Original'!N16,key_ref,COLUMN(Appointing_Party_Weight__2),FALSE)=0,"none",VLOOKUP('2012 Original'!N16,key_ref,COLUMN(Appointing_Party_Weight__2),FALSE)),CONCATENATE("ERR: ",'2012 Original'!N16))</f>
        <v>none</v>
      </c>
      <c r="O16" s="2" t="str">
        <f>IFERROR(IF(VLOOKUP('2012 Original'!O16,key_ref,COLUMN(Appointing_Party_Weight__2),FALSE)=0,"none",VLOOKUP('2012 Original'!O16,key_ref,COLUMN(Appointing_Party_Weight__2),FALSE)),CONCATENATE("ERR: ",'2012 Original'!O16))</f>
        <v>none</v>
      </c>
      <c r="P16" s="2" t="str">
        <f>IFERROR(IF(VLOOKUP('2012 Original'!P16,key_ref,COLUMN(Appointing_Party_Weight__2),FALSE)=0,"none",VLOOKUP('2012 Original'!P16,key_ref,COLUMN(Appointing_Party_Weight__2),FALSE)),CONCATENATE("ERR: ",'2012 Original'!P16))</f>
        <v>none</v>
      </c>
      <c r="Q16" s="2" t="str">
        <f>IFERROR(IF(VLOOKUP('2012 Original'!Q16,key_ref,COLUMN(Appointing_Party_Weight__2),FALSE)=0,"none",VLOOKUP('2012 Original'!Q16,key_ref,COLUMN(Appointing_Party_Weight__2),FALSE)),CONCATENATE("ERR: ",'2012 Original'!Q16))</f>
        <v>none</v>
      </c>
      <c r="R16" s="2" t="str">
        <f>IFERROR(IF(VLOOKUP('2012 Original'!R16,key_ref,COLUMN(Appointing_Party_Weight__2),FALSE)=0,"none",VLOOKUP('2012 Original'!R16,key_ref,COLUMN(Appointing_Party_Weight__2),FALSE)),CONCATENATE("ERR: ",'2012 Original'!R16))</f>
        <v>none</v>
      </c>
      <c r="S16" s="2" t="str">
        <f>IFERROR(IF(VLOOKUP('2012 Original'!S16,key_ref,COLUMN(Appointing_Party_Weight__2),FALSE)=0,"none",VLOOKUP('2012 Original'!S16,key_ref,COLUMN(Appointing_Party_Weight__2),FALSE)),CONCATENATE("ERR: ",'2012 Original'!S16))</f>
        <v>none</v>
      </c>
      <c r="T16" s="2" t="str">
        <f>IFERROR(IF(VLOOKUP('2012 Original'!T16,key_ref,COLUMN(Appointing_Party_Weight__2),FALSE)=0,"none",VLOOKUP('2012 Original'!T16,key_ref,COLUMN(Appointing_Party_Weight__2),FALSE)),CONCATENATE("ERR: ",'2012 Original'!T16))</f>
        <v>none</v>
      </c>
      <c r="U16" s="2" t="str">
        <f>IFERROR(IF(VLOOKUP('2012 Original'!U16,key_ref,COLUMN(Appointing_Party_Weight__2),FALSE)=0,"none",VLOOKUP('2012 Original'!U16,key_ref,COLUMN(Appointing_Party_Weight__2),FALSE)),CONCATENATE("ERR: ",'2012 Original'!U16))</f>
        <v>none</v>
      </c>
      <c r="V16" s="2" t="str">
        <f>IFERROR(IF(VLOOKUP('2012 Original'!V16,key_ref,COLUMN(Appointing_Party_Weight__2),FALSE)=0,"none",VLOOKUP('2012 Original'!V16,key_ref,COLUMN(Appointing_Party_Weight__2),FALSE)),CONCATENATE("ERR: ",'2012 Original'!V16))</f>
        <v>none</v>
      </c>
      <c r="W16" s="2" t="str">
        <f>IFERROR(IF(VLOOKUP('2012 Original'!W16,key_ref,COLUMN(Appointing_Party_Weight__2),FALSE)=0,"none",VLOOKUP('2012 Original'!W16,key_ref,COLUMN(Appointing_Party_Weight__2),FALSE)),CONCATENATE("ERR: ",'2012 Original'!W16))</f>
        <v>none</v>
      </c>
      <c r="X16" s="2" t="str">
        <f>IFERROR(IF(VLOOKUP('2012 Original'!X16,key_ref,COLUMN(Appointing_Party_Weight__2),FALSE)=0,"none",VLOOKUP('2012 Original'!X16,key_ref,COLUMN(Appointing_Party_Weight__2),FALSE)),CONCATENATE("ERR: ",'2012 Original'!X16))</f>
        <v>none</v>
      </c>
      <c r="Y16" s="2" t="str">
        <f>IFERROR(IF(VLOOKUP('2012 Original'!Y16,key_ref,COLUMN(Appointing_Party_Weight__2),FALSE)=0,"none",VLOOKUP('2012 Original'!Y16,key_ref,COLUMN(Appointing_Party_Weight__2),FALSE)),CONCATENATE("ERR: ",'2012 Original'!Y16))</f>
        <v>none</v>
      </c>
      <c r="Z16" s="2" t="str">
        <f>IFERROR(IF(VLOOKUP('2012 Original'!Z16,key_ref,COLUMN(Appointing_Party_Weight__2),FALSE)=0,"none",VLOOKUP('2012 Original'!Z16,key_ref,COLUMN(Appointing_Party_Weight__2),FALSE)),CONCATENATE("ERR: ",'2012 Original'!Z16))</f>
        <v>none</v>
      </c>
      <c r="AA16" s="2" t="str">
        <f>IFERROR(IF(VLOOKUP('2012 Original'!AA16,key_ref,COLUMN(Appointing_Party_Weight__2),FALSE)=0,"none",VLOOKUP('2012 Original'!AA16,key_ref,COLUMN(Appointing_Party_Weight__2),FALSE)),CONCATENATE("ERR: ",'2012 Original'!AA16))</f>
        <v>none</v>
      </c>
      <c r="AB16" s="2" t="str">
        <f>IFERROR(IF(VLOOKUP('2012 Original'!AB16,key_ref,COLUMN(Appointing_Party_Weight__2),FALSE)=0,"none",VLOOKUP('2012 Original'!AB16,key_ref,COLUMN(Appointing_Party_Weight__2),FALSE)),CONCATENATE("ERR: ",'2012 Original'!AB16))</f>
        <v>none</v>
      </c>
      <c r="AC16" s="2" t="str">
        <f>IFERROR(IF(VLOOKUP('2012 Original'!AC16,key_ref,COLUMN(Appointing_Party_Weight__2),FALSE)=0,"none",VLOOKUP('2012 Original'!AC16,key_ref,COLUMN(Appointing_Party_Weight__2),FALSE)),CONCATENATE("ERR: ",'2012 Original'!AC16))</f>
        <v>none</v>
      </c>
      <c r="AD16" s="2" t="str">
        <f>IFERROR(IF(VLOOKUP('2012 Original'!AD16,key_ref,COLUMN(Appointing_Party_Weight__2),FALSE)=0,"none",VLOOKUP('2012 Original'!AD16,key_ref,COLUMN(Appointing_Party_Weight__2),FALSE)),CONCATENATE("ERR: ",'2012 Original'!AD16))</f>
        <v>none</v>
      </c>
      <c r="AE16" s="2" t="str">
        <f>IFERROR(IF(VLOOKUP('2012 Original'!AE16,key_ref,COLUMN(Appointing_Party_Weight__2),FALSE)=0,"none",VLOOKUP('2012 Original'!AE16,key_ref,COLUMN(Appointing_Party_Weight__2),FALSE)),CONCATENATE("ERR: ",'2012 Original'!AE16))</f>
        <v>none</v>
      </c>
      <c r="AF16" s="2" t="str">
        <f>IFERROR(IF(VLOOKUP('2012 Original'!AF16,key_ref,COLUMN(Appointing_Party_Weight__2),FALSE)=0,"none",VLOOKUP('2012 Original'!AF16,key_ref,COLUMN(Appointing_Party_Weight__2),FALSE)),CONCATENATE("ERR: ",'2012 Original'!AF16))</f>
        <v>none</v>
      </c>
      <c r="AG16" s="2" t="str">
        <f>IFERROR(IF(VLOOKUP('2012 Original'!AG16,key_ref,COLUMN(Appointing_Party_Weight__2),FALSE)=0,"none",VLOOKUP('2012 Original'!AG16,key_ref,COLUMN(Appointing_Party_Weight__2),FALSE)),CONCATENATE("ERR: ",'2012 Original'!AG16))</f>
        <v>none</v>
      </c>
      <c r="AH16" s="2" t="str">
        <f>IFERROR(IF(VLOOKUP('2012 Original'!AH16,key_ref,COLUMN(Appointing_Party_Weight__2),FALSE)=0,"none",VLOOKUP('2012 Original'!AH16,key_ref,COLUMN(Appointing_Party_Weight__2),FALSE)),CONCATENATE("ERR: ",'2012 Original'!AH16))</f>
        <v>none</v>
      </c>
      <c r="AI16" s="2" t="str">
        <f>IFERROR(IF(VLOOKUP('2012 Original'!AI16,key_ref,COLUMN(Appointing_Party_Weight__2),FALSE)=0,"none",VLOOKUP('2012 Original'!AI16,key_ref,COLUMN(Appointing_Party_Weight__2),FALSE)),CONCATENATE("ERR: ",'2012 Original'!AI16))</f>
        <v>none</v>
      </c>
      <c r="AJ16" s="2" t="str">
        <f>IFERROR(IF(VLOOKUP('2012 Original'!AJ16,key_ref,COLUMN(Appointing_Party_Weight__2),FALSE)=0,"none",VLOOKUP('2012 Original'!AJ16,key_ref,COLUMN(Appointing_Party_Weight__2),FALSE)),CONCATENATE("ERR: ",'2012 Original'!AJ16))</f>
        <v>none</v>
      </c>
      <c r="AK16" s="2" t="str">
        <f>IFERROR(IF(VLOOKUP('2012 Original'!AK16,key_ref,COLUMN(Appointing_Party_Weight__2),FALSE)=0,"none",VLOOKUP('2012 Original'!AK16,key_ref,COLUMN(Appointing_Party_Weight__2),FALSE)),CONCATENATE("ERR: ",'2012 Original'!AK16))</f>
        <v>none</v>
      </c>
      <c r="AL16" s="2" t="str">
        <f>IFERROR(IF(VLOOKUP('2012 Original'!AL16,key_ref,COLUMN(Appointing_Party_Weight__2),FALSE)=0,"none",VLOOKUP('2012 Original'!AL16,key_ref,COLUMN(Appointing_Party_Weight__2),FALSE)),CONCATENATE("ERR: ",'2012 Original'!AL16))</f>
        <v>none</v>
      </c>
      <c r="AM16" s="2" t="str">
        <f>IFERROR(IF(VLOOKUP('2012 Original'!AM16,key_ref,COLUMN(Appointing_Party_Weight__2),FALSE)=0,"none",VLOOKUP('2012 Original'!AM16,key_ref,COLUMN(Appointing_Party_Weight__2),FALSE)),CONCATENATE("ERR: ",'2012 Original'!AM16))</f>
        <v>none</v>
      </c>
      <c r="AN16" s="2" t="str">
        <f>IFERROR(IF(VLOOKUP('2012 Original'!AN16,key_ref,COLUMN(Appointing_Party_Weight__2),FALSE)=0,"none",VLOOKUP('2012 Original'!AN16,key_ref,COLUMN(Appointing_Party_Weight__2),FALSE)),CONCATENATE("ERR: ",'2012 Original'!AN16))</f>
        <v>none</v>
      </c>
      <c r="AO16" s="2" t="str">
        <f>IFERROR(IF(VLOOKUP('2012 Original'!AO16,key_ref,COLUMN(Appointing_Party_Weight__2),FALSE)=0,"none",VLOOKUP('2012 Original'!AO16,key_ref,COLUMN(Appointing_Party_Weight__2),FALSE)),CONCATENATE("ERR: ",'2012 Original'!AO16))</f>
        <v>none</v>
      </c>
      <c r="AP16" s="2" t="str">
        <f>IFERROR(IF(VLOOKUP('2012 Original'!AP16,key_ref,COLUMN(Appointing_Party_Weight__2),FALSE)=0,"none",VLOOKUP('2012 Original'!AP16,key_ref,COLUMN(Appointing_Party_Weight__2),FALSE)),CONCATENATE("ERR: ",'2012 Original'!AP16))</f>
        <v>none</v>
      </c>
      <c r="AQ16" s="2" t="str">
        <f>IFERROR(IF(VLOOKUP('2012 Original'!AQ16,key_ref,COLUMN(Appointing_Party_Weight__2),FALSE)=0,"none",VLOOKUP('2012 Original'!AQ16,key_ref,COLUMN(Appointing_Party_Weight__2),FALSE)),CONCATENATE("ERR: ",'2012 Original'!AQ16))</f>
        <v>none</v>
      </c>
      <c r="AR16" s="2" t="str">
        <f>IFERROR(IF(VLOOKUP('2012 Original'!AR16,key_ref,COLUMN(Appointing_Party_Weight__2),FALSE)=0,"none",VLOOKUP('2012 Original'!AR16,key_ref,COLUMN(Appointing_Party_Weight__2),FALSE)),CONCATENATE("ERR: ",'2012 Original'!AR16))</f>
        <v>none</v>
      </c>
      <c r="AS16" s="2" t="str">
        <f>IFERROR(IF(VLOOKUP('2012 Original'!AS16,key_ref,COLUMN(Appointing_Party_Weight__2),FALSE)=0,"none",VLOOKUP('2012 Original'!AS16,key_ref,COLUMN(Appointing_Party_Weight__2),FALSE)),CONCATENATE("ERR: ",'2012 Original'!AS16))</f>
        <v>none</v>
      </c>
      <c r="AT16" s="2" t="str">
        <f>IFERROR(IF(VLOOKUP('2012 Original'!AT16,key_ref,COLUMN(Appointing_Party_Weight__2),FALSE)=0,"none",VLOOKUP('2012 Original'!AT16,key_ref,COLUMN(Appointing_Party_Weight__2),FALSE)),CONCATENATE("ERR: ",'2012 Original'!AT16))</f>
        <v>none</v>
      </c>
      <c r="AU16" s="2" t="str">
        <f>IFERROR(IF(VLOOKUP('2012 Original'!AU16,key_ref,COLUMN(Appointing_Party_Weight__2),FALSE)=0,"none",VLOOKUP('2012 Original'!AU16,key_ref,COLUMN(Appointing_Party_Weight__2),FALSE)),CONCATENATE("ERR: ",'2012 Original'!AU16))</f>
        <v>none</v>
      </c>
      <c r="AV16" s="2" t="str">
        <f>IFERROR(IF(VLOOKUP('2012 Original'!AV16,key_ref,COLUMN(Appointing_Party_Weight__2),FALSE)=0,"none",VLOOKUP('2012 Original'!AV16,key_ref,COLUMN(Appointing_Party_Weight__2),FALSE)),CONCATENATE("ERR: ",'2012 Original'!AV16))</f>
        <v>none</v>
      </c>
      <c r="AW16" s="2" t="str">
        <f>IFERROR(IF(VLOOKUP('2012 Original'!AW16,key_ref,COLUMN(Appointing_Party_Weight__2),FALSE)=0,"none",VLOOKUP('2012 Original'!AW16,key_ref,COLUMN(Appointing_Party_Weight__2),FALSE)),CONCATENATE("ERR: ",'2012 Original'!AW16))</f>
        <v>none</v>
      </c>
      <c r="AX16" s="2" t="str">
        <f>IFERROR(IF(VLOOKUP('2012 Original'!AX16,key_ref,COLUMN(Appointing_Party_Weight__2),FALSE)=0,"none",VLOOKUP('2012 Original'!AX16,key_ref,COLUMN(Appointing_Party_Weight__2),FALSE)),CONCATENATE("ERR: ",'2012 Original'!AX16))</f>
        <v>none</v>
      </c>
      <c r="AY16" s="2" t="str">
        <f>IFERROR(IF(VLOOKUP('2012 Original'!AY16,key_ref,COLUMN(Appointing_Party_Weight__2),FALSE)=0,"none",VLOOKUP('2012 Original'!AY16,key_ref,COLUMN(Appointing_Party_Weight__2),FALSE)),CONCATENATE("ERR: ",'2012 Original'!AY16))</f>
        <v>none</v>
      </c>
      <c r="AZ16" s="2" t="str">
        <f>IFERROR(IF(VLOOKUP('2012 Original'!AZ16,key_ref,COLUMN(Appointing_Party_Weight__2),FALSE)=0,"none",VLOOKUP('2012 Original'!AZ16,key_ref,COLUMN(Appointing_Party_Weight__2),FALSE)),CONCATENATE("ERR: ",'2012 Original'!AZ16))</f>
        <v>none</v>
      </c>
    </row>
    <row r="17" spans="1:52" s="4" customFormat="1">
      <c r="A17" s="3" t="s">
        <v>39</v>
      </c>
      <c r="B17" s="2" t="str">
        <f>IFERROR(IF(VLOOKUP('2012 Original'!B17,key_ref,COLUMN(Appointing_Party_Weight__2),FALSE)=0,"none",VLOOKUP('2012 Original'!B17,key_ref,COLUMN(Appointing_Party_Weight__2),FALSE)),CONCATENATE("ERR: ",'2012 Original'!B17))</f>
        <v>none</v>
      </c>
      <c r="C17" s="2" t="str">
        <f>IFERROR(IF(VLOOKUP('2012 Original'!C17,key_ref,COLUMN(Appointing_Party_Weight__2),FALSE)=0,"none",VLOOKUP('2012 Original'!C17,key_ref,COLUMN(Appointing_Party_Weight__2),FALSE)),CONCATENATE("ERR: ",'2012 Original'!C17))</f>
        <v>none</v>
      </c>
      <c r="D17" s="2" t="str">
        <f>IFERROR(IF(VLOOKUP('2012 Original'!D17,key_ref,COLUMN(Appointing_Party_Weight__2),FALSE)=0,"none",VLOOKUP('2012 Original'!D17,key_ref,COLUMN(Appointing_Party_Weight__2),FALSE)),CONCATENATE("ERR: ",'2012 Original'!D17))</f>
        <v>none</v>
      </c>
      <c r="E17" s="2" t="str">
        <f>IFERROR(IF(VLOOKUP('2012 Original'!E17,key_ref,COLUMN(Appointing_Party_Weight__2),FALSE)=0,"none",VLOOKUP('2012 Original'!E17,key_ref,COLUMN(Appointing_Party_Weight__2),FALSE)),CONCATENATE("ERR: ",'2012 Original'!E17))</f>
        <v>none</v>
      </c>
      <c r="F17" s="2" t="str">
        <f>IFERROR(IF(VLOOKUP('2012 Original'!F17,key_ref,COLUMN(Appointing_Party_Weight__2),FALSE)=0,"none",VLOOKUP('2012 Original'!F17,key_ref,COLUMN(Appointing_Party_Weight__2),FALSE)),CONCATENATE("ERR: ",'2012 Original'!F17))</f>
        <v>none</v>
      </c>
      <c r="G17" s="2" t="str">
        <f>IFERROR(IF(VLOOKUP('2012 Original'!G17,key_ref,COLUMN(Appointing_Party_Weight__2),FALSE)=0,"none",VLOOKUP('2012 Original'!G17,key_ref,COLUMN(Appointing_Party_Weight__2),FALSE)),CONCATENATE("ERR: ",'2012 Original'!G17))</f>
        <v>none</v>
      </c>
      <c r="H17" s="2" t="str">
        <f>IFERROR(IF(VLOOKUP('2012 Original'!H17,key_ref,COLUMN(Appointing_Party_Weight__2),FALSE)=0,"none",VLOOKUP('2012 Original'!H17,key_ref,COLUMN(Appointing_Party_Weight__2),FALSE)),CONCATENATE("ERR: ",'2012 Original'!H17))</f>
        <v>none</v>
      </c>
      <c r="I17" s="2" t="str">
        <f>IFERROR(IF(VLOOKUP('2012 Original'!I17,key_ref,COLUMN(Appointing_Party_Weight__2),FALSE)=0,"none",VLOOKUP('2012 Original'!I17,key_ref,COLUMN(Appointing_Party_Weight__2),FALSE)),CONCATENATE("ERR: ",'2012 Original'!I17))</f>
        <v>none</v>
      </c>
      <c r="J17" s="2" t="str">
        <f>IFERROR(IF(VLOOKUP('2012 Original'!J17,key_ref,COLUMN(Appointing_Party_Weight__2),FALSE)=0,"none",VLOOKUP('2012 Original'!J17,key_ref,COLUMN(Appointing_Party_Weight__2),FALSE)),CONCATENATE("ERR: ",'2012 Original'!J17))</f>
        <v>none</v>
      </c>
      <c r="K17" s="2" t="str">
        <f>IFERROR(IF(VLOOKUP('2012 Original'!K17,key_ref,COLUMN(Appointing_Party_Weight__2),FALSE)=0,"none",VLOOKUP('2012 Original'!K17,key_ref,COLUMN(Appointing_Party_Weight__2),FALSE)),CONCATENATE("ERR: ",'2012 Original'!K17))</f>
        <v>none</v>
      </c>
      <c r="L17" s="2" t="str">
        <f>IFERROR(IF(VLOOKUP('2012 Original'!L17,key_ref,COLUMN(Appointing_Party_Weight__2),FALSE)=0,"none",VLOOKUP('2012 Original'!L17,key_ref,COLUMN(Appointing_Party_Weight__2),FALSE)),CONCATENATE("ERR: ",'2012 Original'!L17))</f>
        <v>none</v>
      </c>
      <c r="M17" s="2" t="str">
        <f>IFERROR(IF(VLOOKUP('2012 Original'!M17,key_ref,COLUMN(Appointing_Party_Weight__2),FALSE)=0,"none",VLOOKUP('2012 Original'!M17,key_ref,COLUMN(Appointing_Party_Weight__2),FALSE)),CONCATENATE("ERR: ",'2012 Original'!M17))</f>
        <v>none</v>
      </c>
      <c r="N17" s="2" t="str">
        <f>IFERROR(IF(VLOOKUP('2012 Original'!N17,key_ref,COLUMN(Appointing_Party_Weight__2),FALSE)=0,"none",VLOOKUP('2012 Original'!N17,key_ref,COLUMN(Appointing_Party_Weight__2),FALSE)),CONCATENATE("ERR: ",'2012 Original'!N17))</f>
        <v>none</v>
      </c>
      <c r="O17" s="2" t="str">
        <f>IFERROR(IF(VLOOKUP('2012 Original'!O17,key_ref,COLUMN(Appointing_Party_Weight__2),FALSE)=0,"none",VLOOKUP('2012 Original'!O17,key_ref,COLUMN(Appointing_Party_Weight__2),FALSE)),CONCATENATE("ERR: ",'2012 Original'!O17))</f>
        <v>none</v>
      </c>
      <c r="P17" s="2" t="str">
        <f>IFERROR(IF(VLOOKUP('2012 Original'!P17,key_ref,COLUMN(Appointing_Party_Weight__2),FALSE)=0,"none",VLOOKUP('2012 Original'!P17,key_ref,COLUMN(Appointing_Party_Weight__2),FALSE)),CONCATENATE("ERR: ",'2012 Original'!P17))</f>
        <v>none</v>
      </c>
      <c r="Q17" s="2" t="str">
        <f>IFERROR(IF(VLOOKUP('2012 Original'!Q17,key_ref,COLUMN(Appointing_Party_Weight__2),FALSE)=0,"none",VLOOKUP('2012 Original'!Q17,key_ref,COLUMN(Appointing_Party_Weight__2),FALSE)),CONCATENATE("ERR: ",'2012 Original'!Q17))</f>
        <v>none</v>
      </c>
      <c r="R17" s="2" t="str">
        <f>IFERROR(IF(VLOOKUP('2012 Original'!R17,key_ref,COLUMN(Appointing_Party_Weight__2),FALSE)=0,"none",VLOOKUP('2012 Original'!R17,key_ref,COLUMN(Appointing_Party_Weight__2),FALSE)),CONCATENATE("ERR: ",'2012 Original'!R17))</f>
        <v>none</v>
      </c>
      <c r="S17" s="2" t="str">
        <f>IFERROR(IF(VLOOKUP('2012 Original'!S17,key_ref,COLUMN(Appointing_Party_Weight__2),FALSE)=0,"none",VLOOKUP('2012 Original'!S17,key_ref,COLUMN(Appointing_Party_Weight__2),FALSE)),CONCATENATE("ERR: ",'2012 Original'!S17))</f>
        <v>none</v>
      </c>
      <c r="T17" s="2" t="str">
        <f>IFERROR(IF(VLOOKUP('2012 Original'!T17,key_ref,COLUMN(Appointing_Party_Weight__2),FALSE)=0,"none",VLOOKUP('2012 Original'!T17,key_ref,COLUMN(Appointing_Party_Weight__2),FALSE)),CONCATENATE("ERR: ",'2012 Original'!T17))</f>
        <v>none</v>
      </c>
      <c r="U17" s="2" t="str">
        <f>IFERROR(IF(VLOOKUP('2012 Original'!U17,key_ref,COLUMN(Appointing_Party_Weight__2),FALSE)=0,"none",VLOOKUP('2012 Original'!U17,key_ref,COLUMN(Appointing_Party_Weight__2),FALSE)),CONCATENATE("ERR: ",'2012 Original'!U17))</f>
        <v>none</v>
      </c>
      <c r="V17" s="2">
        <f>IFERROR(IF(VLOOKUP('2012 Original'!V17,key_ref,COLUMN(Appointing_Party_Weight__2),FALSE)=0,"none",VLOOKUP('2012 Original'!V17,key_ref,COLUMN(Appointing_Party_Weight__2),FALSE)),CONCATENATE("ERR: ",'2012 Original'!V17))</f>
        <v>2</v>
      </c>
      <c r="W17" s="2" t="str">
        <f>IFERROR(IF(VLOOKUP('2012 Original'!W17,key_ref,COLUMN(Appointing_Party_Weight__2),FALSE)=0,"none",VLOOKUP('2012 Original'!W17,key_ref,COLUMN(Appointing_Party_Weight__2),FALSE)),CONCATENATE("ERR: ",'2012 Original'!W17))</f>
        <v>none</v>
      </c>
      <c r="X17" s="2" t="str">
        <f>IFERROR(IF(VLOOKUP('2012 Original'!X17,key_ref,COLUMN(Appointing_Party_Weight__2),FALSE)=0,"none",VLOOKUP('2012 Original'!X17,key_ref,COLUMN(Appointing_Party_Weight__2),FALSE)),CONCATENATE("ERR: ",'2012 Original'!X17))</f>
        <v>none</v>
      </c>
      <c r="Y17" s="2" t="str">
        <f>IFERROR(IF(VLOOKUP('2012 Original'!Y17,key_ref,COLUMN(Appointing_Party_Weight__2),FALSE)=0,"none",VLOOKUP('2012 Original'!Y17,key_ref,COLUMN(Appointing_Party_Weight__2),FALSE)),CONCATENATE("ERR: ",'2012 Original'!Y17))</f>
        <v>none</v>
      </c>
      <c r="Z17" s="2" t="str">
        <f>IFERROR(IF(VLOOKUP('2012 Original'!Z17,key_ref,COLUMN(Appointing_Party_Weight__2),FALSE)=0,"none",VLOOKUP('2012 Original'!Z17,key_ref,COLUMN(Appointing_Party_Weight__2),FALSE)),CONCATENATE("ERR: ",'2012 Original'!Z17))</f>
        <v>none</v>
      </c>
      <c r="AA17" s="2" t="str">
        <f>IFERROR(IF(VLOOKUP('2012 Original'!AA17,key_ref,COLUMN(Appointing_Party_Weight__2),FALSE)=0,"none",VLOOKUP('2012 Original'!AA17,key_ref,COLUMN(Appointing_Party_Weight__2),FALSE)),CONCATENATE("ERR: ",'2012 Original'!AA17))</f>
        <v>none</v>
      </c>
      <c r="AB17" s="2" t="str">
        <f>IFERROR(IF(VLOOKUP('2012 Original'!AB17,key_ref,COLUMN(Appointing_Party_Weight__2),FALSE)=0,"none",VLOOKUP('2012 Original'!AB17,key_ref,COLUMN(Appointing_Party_Weight__2),FALSE)),CONCATENATE("ERR: ",'2012 Original'!AB17))</f>
        <v>none</v>
      </c>
      <c r="AC17" s="2" t="str">
        <f>IFERROR(IF(VLOOKUP('2012 Original'!AC17,key_ref,COLUMN(Appointing_Party_Weight__2),FALSE)=0,"none",VLOOKUP('2012 Original'!AC17,key_ref,COLUMN(Appointing_Party_Weight__2),FALSE)),CONCATENATE("ERR: ",'2012 Original'!AC17))</f>
        <v>none</v>
      </c>
      <c r="AD17" s="2" t="str">
        <f>IFERROR(IF(VLOOKUP('2012 Original'!AD17,key_ref,COLUMN(Appointing_Party_Weight__2),FALSE)=0,"none",VLOOKUP('2012 Original'!AD17,key_ref,COLUMN(Appointing_Party_Weight__2),FALSE)),CONCATENATE("ERR: ",'2012 Original'!AD17))</f>
        <v>none</v>
      </c>
      <c r="AE17" s="2" t="str">
        <f>IFERROR(IF(VLOOKUP('2012 Original'!AE17,key_ref,COLUMN(Appointing_Party_Weight__2),FALSE)=0,"none",VLOOKUP('2012 Original'!AE17,key_ref,COLUMN(Appointing_Party_Weight__2),FALSE)),CONCATENATE("ERR: ",'2012 Original'!AE17))</f>
        <v>none</v>
      </c>
      <c r="AF17" s="2" t="str">
        <f>IFERROR(IF(VLOOKUP('2012 Original'!AF17,key_ref,COLUMN(Appointing_Party_Weight__2),FALSE)=0,"none",VLOOKUP('2012 Original'!AF17,key_ref,COLUMN(Appointing_Party_Weight__2),FALSE)),CONCATENATE("ERR: ",'2012 Original'!AF17))</f>
        <v>none</v>
      </c>
      <c r="AG17" s="2" t="str">
        <f>IFERROR(IF(VLOOKUP('2012 Original'!AG17,key_ref,COLUMN(Appointing_Party_Weight__2),FALSE)=0,"none",VLOOKUP('2012 Original'!AG17,key_ref,COLUMN(Appointing_Party_Weight__2),FALSE)),CONCATENATE("ERR: ",'2012 Original'!AG17))</f>
        <v>none</v>
      </c>
      <c r="AH17" s="2" t="str">
        <f>IFERROR(IF(VLOOKUP('2012 Original'!AH17,key_ref,COLUMN(Appointing_Party_Weight__2),FALSE)=0,"none",VLOOKUP('2012 Original'!AH17,key_ref,COLUMN(Appointing_Party_Weight__2),FALSE)),CONCATENATE("ERR: ",'2012 Original'!AH17))</f>
        <v>none</v>
      </c>
      <c r="AI17" s="2" t="str">
        <f>IFERROR(IF(VLOOKUP('2012 Original'!AI17,key_ref,COLUMN(Appointing_Party_Weight__2),FALSE)=0,"none",VLOOKUP('2012 Original'!AI17,key_ref,COLUMN(Appointing_Party_Weight__2),FALSE)),CONCATENATE("ERR: ",'2012 Original'!AI17))</f>
        <v>none</v>
      </c>
      <c r="AJ17" s="2">
        <f>IFERROR(IF(VLOOKUP('2012 Original'!AJ17,key_ref,COLUMN(Appointing_Party_Weight__2),FALSE)=0,"none",VLOOKUP('2012 Original'!AJ17,key_ref,COLUMN(Appointing_Party_Weight__2),FALSE)),CONCATENATE("ERR: ",'2012 Original'!AJ17))</f>
        <v>2</v>
      </c>
      <c r="AK17" s="2" t="str">
        <f>IFERROR(IF(VLOOKUP('2012 Original'!AK17,key_ref,COLUMN(Appointing_Party_Weight__2),FALSE)=0,"none",VLOOKUP('2012 Original'!AK17,key_ref,COLUMN(Appointing_Party_Weight__2),FALSE)),CONCATENATE("ERR: ",'2012 Original'!AK17))</f>
        <v>none</v>
      </c>
      <c r="AL17" s="2" t="str">
        <f>IFERROR(IF(VLOOKUP('2012 Original'!AL17,key_ref,COLUMN(Appointing_Party_Weight__2),FALSE)=0,"none",VLOOKUP('2012 Original'!AL17,key_ref,COLUMN(Appointing_Party_Weight__2),FALSE)),CONCATENATE("ERR: ",'2012 Original'!AL17))</f>
        <v>none</v>
      </c>
      <c r="AM17" s="2" t="str">
        <f>IFERROR(IF(VLOOKUP('2012 Original'!AM17,key_ref,COLUMN(Appointing_Party_Weight__2),FALSE)=0,"none",VLOOKUP('2012 Original'!AM17,key_ref,COLUMN(Appointing_Party_Weight__2),FALSE)),CONCATENATE("ERR: ",'2012 Original'!AM17))</f>
        <v>none</v>
      </c>
      <c r="AN17" s="2" t="str">
        <f>IFERROR(IF(VLOOKUP('2012 Original'!AN17,key_ref,COLUMN(Appointing_Party_Weight__2),FALSE)=0,"none",VLOOKUP('2012 Original'!AN17,key_ref,COLUMN(Appointing_Party_Weight__2),FALSE)),CONCATENATE("ERR: ",'2012 Original'!AN17))</f>
        <v>none</v>
      </c>
      <c r="AO17" s="2" t="str">
        <f>IFERROR(IF(VLOOKUP('2012 Original'!AO17,key_ref,COLUMN(Appointing_Party_Weight__2),FALSE)=0,"none",VLOOKUP('2012 Original'!AO17,key_ref,COLUMN(Appointing_Party_Weight__2),FALSE)),CONCATENATE("ERR: ",'2012 Original'!AO17))</f>
        <v>none</v>
      </c>
      <c r="AP17" s="2" t="str">
        <f>IFERROR(IF(VLOOKUP('2012 Original'!AP17,key_ref,COLUMN(Appointing_Party_Weight__2),FALSE)=0,"none",VLOOKUP('2012 Original'!AP17,key_ref,COLUMN(Appointing_Party_Weight__2),FALSE)),CONCATENATE("ERR: ",'2012 Original'!AP17))</f>
        <v>none</v>
      </c>
      <c r="AQ17" s="2" t="str">
        <f>IFERROR(IF(VLOOKUP('2012 Original'!AQ17,key_ref,COLUMN(Appointing_Party_Weight__2),FALSE)=0,"none",VLOOKUP('2012 Original'!AQ17,key_ref,COLUMN(Appointing_Party_Weight__2),FALSE)),CONCATENATE("ERR: ",'2012 Original'!AQ17))</f>
        <v>none</v>
      </c>
      <c r="AR17" s="2" t="str">
        <f>IFERROR(IF(VLOOKUP('2012 Original'!AR17,key_ref,COLUMN(Appointing_Party_Weight__2),FALSE)=0,"none",VLOOKUP('2012 Original'!AR17,key_ref,COLUMN(Appointing_Party_Weight__2),FALSE)),CONCATENATE("ERR: ",'2012 Original'!AR17))</f>
        <v>none</v>
      </c>
      <c r="AS17" s="2" t="str">
        <f>IFERROR(IF(VLOOKUP('2012 Original'!AS17,key_ref,COLUMN(Appointing_Party_Weight__2),FALSE)=0,"none",VLOOKUP('2012 Original'!AS17,key_ref,COLUMN(Appointing_Party_Weight__2),FALSE)),CONCATENATE("ERR: ",'2012 Original'!AS17))</f>
        <v>none</v>
      </c>
      <c r="AT17" s="2" t="str">
        <f>IFERROR(IF(VLOOKUP('2012 Original'!AT17,key_ref,COLUMN(Appointing_Party_Weight__2),FALSE)=0,"none",VLOOKUP('2012 Original'!AT17,key_ref,COLUMN(Appointing_Party_Weight__2),FALSE)),CONCATENATE("ERR: ",'2012 Original'!AT17))</f>
        <v>none</v>
      </c>
      <c r="AU17" s="2" t="str">
        <f>IFERROR(IF(VLOOKUP('2012 Original'!AU17,key_ref,COLUMN(Appointing_Party_Weight__2),FALSE)=0,"none",VLOOKUP('2012 Original'!AU17,key_ref,COLUMN(Appointing_Party_Weight__2),FALSE)),CONCATENATE("ERR: ",'2012 Original'!AU17))</f>
        <v>none</v>
      </c>
      <c r="AV17" s="2" t="str">
        <f>IFERROR(IF(VLOOKUP('2012 Original'!AV17,key_ref,COLUMN(Appointing_Party_Weight__2),FALSE)=0,"none",VLOOKUP('2012 Original'!AV17,key_ref,COLUMN(Appointing_Party_Weight__2),FALSE)),CONCATENATE("ERR: ",'2012 Original'!AV17))</f>
        <v>none</v>
      </c>
      <c r="AW17" s="2" t="str">
        <f>IFERROR(IF(VLOOKUP('2012 Original'!AW17,key_ref,COLUMN(Appointing_Party_Weight__2),FALSE)=0,"none",VLOOKUP('2012 Original'!AW17,key_ref,COLUMN(Appointing_Party_Weight__2),FALSE)),CONCATENATE("ERR: ",'2012 Original'!AW17))</f>
        <v>none</v>
      </c>
      <c r="AX17" s="2" t="str">
        <f>IFERROR(IF(VLOOKUP('2012 Original'!AX17,key_ref,COLUMN(Appointing_Party_Weight__2),FALSE)=0,"none",VLOOKUP('2012 Original'!AX17,key_ref,COLUMN(Appointing_Party_Weight__2),FALSE)),CONCATENATE("ERR: ",'2012 Original'!AX17))</f>
        <v>none</v>
      </c>
      <c r="AY17" s="2" t="str">
        <f>IFERROR(IF(VLOOKUP('2012 Original'!AY17,key_ref,COLUMN(Appointing_Party_Weight__2),FALSE)=0,"none",VLOOKUP('2012 Original'!AY17,key_ref,COLUMN(Appointing_Party_Weight__2),FALSE)),CONCATENATE("ERR: ",'2012 Original'!AY17))</f>
        <v>none</v>
      </c>
      <c r="AZ17" s="2" t="str">
        <f>IFERROR(IF(VLOOKUP('2012 Original'!AZ17,key_ref,COLUMN(Appointing_Party_Weight__2),FALSE)=0,"none",VLOOKUP('2012 Original'!AZ17,key_ref,COLUMN(Appointing_Party_Weight__2),FALSE)),CONCATENATE("ERR: ",'2012 Original'!AZ17))</f>
        <v>none</v>
      </c>
    </row>
    <row r="18" spans="1:52" s="4" customFormat="1">
      <c r="A18" s="3" t="s">
        <v>41</v>
      </c>
      <c r="B18" s="2" t="str">
        <f>IFERROR(IF(VLOOKUP('2012 Original'!B18,key_ref,COLUMN(Appointing_Party_Weight__2),FALSE)=0,"none",VLOOKUP('2012 Original'!B18,key_ref,COLUMN(Appointing_Party_Weight__2),FALSE)),CONCATENATE("ERR: ",'2012 Original'!B18))</f>
        <v>none</v>
      </c>
      <c r="C18" s="2" t="str">
        <f>IFERROR(IF(VLOOKUP('2012 Original'!C18,key_ref,COLUMN(Appointing_Party_Weight__2),FALSE)=0,"none",VLOOKUP('2012 Original'!C18,key_ref,COLUMN(Appointing_Party_Weight__2),FALSE)),CONCATENATE("ERR: ",'2012 Original'!C18))</f>
        <v>none</v>
      </c>
      <c r="D18" s="2" t="str">
        <f>IFERROR(IF(VLOOKUP('2012 Original'!D18,key_ref,COLUMN(Appointing_Party_Weight__2),FALSE)=0,"none",VLOOKUP('2012 Original'!D18,key_ref,COLUMN(Appointing_Party_Weight__2),FALSE)),CONCATENATE("ERR: ",'2012 Original'!D18))</f>
        <v>none</v>
      </c>
      <c r="E18" s="2" t="str">
        <f>IFERROR(IF(VLOOKUP('2012 Original'!E18,key_ref,COLUMN(Appointing_Party_Weight__2),FALSE)=0,"none",VLOOKUP('2012 Original'!E18,key_ref,COLUMN(Appointing_Party_Weight__2),FALSE)),CONCATENATE("ERR: ",'2012 Original'!E18))</f>
        <v>none</v>
      </c>
      <c r="F18" s="2" t="str">
        <f>IFERROR(IF(VLOOKUP('2012 Original'!F18,key_ref,COLUMN(Appointing_Party_Weight__2),FALSE)=0,"none",VLOOKUP('2012 Original'!F18,key_ref,COLUMN(Appointing_Party_Weight__2),FALSE)),CONCATENATE("ERR: ",'2012 Original'!F18))</f>
        <v>none</v>
      </c>
      <c r="G18" s="2" t="str">
        <f>IFERROR(IF(VLOOKUP('2012 Original'!G18,key_ref,COLUMN(Appointing_Party_Weight__2),FALSE)=0,"none",VLOOKUP('2012 Original'!G18,key_ref,COLUMN(Appointing_Party_Weight__2),FALSE)),CONCATENATE("ERR: ",'2012 Original'!G18))</f>
        <v>none</v>
      </c>
      <c r="H18" s="2" t="str">
        <f>IFERROR(IF(VLOOKUP('2012 Original'!H18,key_ref,COLUMN(Appointing_Party_Weight__2),FALSE)=0,"none",VLOOKUP('2012 Original'!H18,key_ref,COLUMN(Appointing_Party_Weight__2),FALSE)),CONCATENATE("ERR: ",'2012 Original'!H18))</f>
        <v>none</v>
      </c>
      <c r="I18" s="2" t="str">
        <f>IFERROR(IF(VLOOKUP('2012 Original'!I18,key_ref,COLUMN(Appointing_Party_Weight__2),FALSE)=0,"none",VLOOKUP('2012 Original'!I18,key_ref,COLUMN(Appointing_Party_Weight__2),FALSE)),CONCATENATE("ERR: ",'2012 Original'!I18))</f>
        <v>none</v>
      </c>
      <c r="J18" s="2" t="str">
        <f>IFERROR(IF(VLOOKUP('2012 Original'!J18,key_ref,COLUMN(Appointing_Party_Weight__2),FALSE)=0,"none",VLOOKUP('2012 Original'!J18,key_ref,COLUMN(Appointing_Party_Weight__2),FALSE)),CONCATENATE("ERR: ",'2012 Original'!J18))</f>
        <v>none</v>
      </c>
      <c r="K18" s="2" t="str">
        <f>IFERROR(IF(VLOOKUP('2012 Original'!K18,key_ref,COLUMN(Appointing_Party_Weight__2),FALSE)=0,"none",VLOOKUP('2012 Original'!K18,key_ref,COLUMN(Appointing_Party_Weight__2),FALSE)),CONCATENATE("ERR: ",'2012 Original'!K18))</f>
        <v>none</v>
      </c>
      <c r="L18" s="2" t="str">
        <f>IFERROR(IF(VLOOKUP('2012 Original'!L18,key_ref,COLUMN(Appointing_Party_Weight__2),FALSE)=0,"none",VLOOKUP('2012 Original'!L18,key_ref,COLUMN(Appointing_Party_Weight__2),FALSE)),CONCATENATE("ERR: ",'2012 Original'!L18))</f>
        <v>none</v>
      </c>
      <c r="M18" s="2" t="str">
        <f>IFERROR(IF(VLOOKUP('2012 Original'!M18,key_ref,COLUMN(Appointing_Party_Weight__2),FALSE)=0,"none",VLOOKUP('2012 Original'!M18,key_ref,COLUMN(Appointing_Party_Weight__2),FALSE)),CONCATENATE("ERR: ",'2012 Original'!M18))</f>
        <v>none</v>
      </c>
      <c r="N18" s="2" t="str">
        <f>IFERROR(IF(VLOOKUP('2012 Original'!N18,key_ref,COLUMN(Appointing_Party_Weight__2),FALSE)=0,"none",VLOOKUP('2012 Original'!N18,key_ref,COLUMN(Appointing_Party_Weight__2),FALSE)),CONCATENATE("ERR: ",'2012 Original'!N18))</f>
        <v>none</v>
      </c>
      <c r="O18" s="2" t="str">
        <f>IFERROR(IF(VLOOKUP('2012 Original'!O18,key_ref,COLUMN(Appointing_Party_Weight__2),FALSE)=0,"none",VLOOKUP('2012 Original'!O18,key_ref,COLUMN(Appointing_Party_Weight__2),FALSE)),CONCATENATE("ERR: ",'2012 Original'!O18))</f>
        <v>none</v>
      </c>
      <c r="P18" s="2" t="str">
        <f>IFERROR(IF(VLOOKUP('2012 Original'!P18,key_ref,COLUMN(Appointing_Party_Weight__2),FALSE)=0,"none",VLOOKUP('2012 Original'!P18,key_ref,COLUMN(Appointing_Party_Weight__2),FALSE)),CONCATENATE("ERR: ",'2012 Original'!P18))</f>
        <v>none</v>
      </c>
      <c r="Q18" s="2" t="str">
        <f>IFERROR(IF(VLOOKUP('2012 Original'!Q18,key_ref,COLUMN(Appointing_Party_Weight__2),FALSE)=0,"none",VLOOKUP('2012 Original'!Q18,key_ref,COLUMN(Appointing_Party_Weight__2),FALSE)),CONCATENATE("ERR: ",'2012 Original'!Q18))</f>
        <v>none</v>
      </c>
      <c r="R18" s="2" t="str">
        <f>IFERROR(IF(VLOOKUP('2012 Original'!R18,key_ref,COLUMN(Appointing_Party_Weight__2),FALSE)=0,"none",VLOOKUP('2012 Original'!R18,key_ref,COLUMN(Appointing_Party_Weight__2),FALSE)),CONCATENATE("ERR: ",'2012 Original'!R18))</f>
        <v>none</v>
      </c>
      <c r="S18" s="2" t="str">
        <f>IFERROR(IF(VLOOKUP('2012 Original'!S18,key_ref,COLUMN(Appointing_Party_Weight__2),FALSE)=0,"none",VLOOKUP('2012 Original'!S18,key_ref,COLUMN(Appointing_Party_Weight__2),FALSE)),CONCATENATE("ERR: ",'2012 Original'!S18))</f>
        <v>none</v>
      </c>
      <c r="T18" s="2" t="str">
        <f>IFERROR(IF(VLOOKUP('2012 Original'!T18,key_ref,COLUMN(Appointing_Party_Weight__2),FALSE)=0,"none",VLOOKUP('2012 Original'!T18,key_ref,COLUMN(Appointing_Party_Weight__2),FALSE)),CONCATENATE("ERR: ",'2012 Original'!T18))</f>
        <v>none</v>
      </c>
      <c r="U18" s="2" t="str">
        <f>IFERROR(IF(VLOOKUP('2012 Original'!U18,key_ref,COLUMN(Appointing_Party_Weight__2),FALSE)=0,"none",VLOOKUP('2012 Original'!U18,key_ref,COLUMN(Appointing_Party_Weight__2),FALSE)),CONCATENATE("ERR: ",'2012 Original'!U18))</f>
        <v>none</v>
      </c>
      <c r="V18" s="2" t="str">
        <f>IFERROR(IF(VLOOKUP('2012 Original'!V18,key_ref,COLUMN(Appointing_Party_Weight__2),FALSE)=0,"none",VLOOKUP('2012 Original'!V18,key_ref,COLUMN(Appointing_Party_Weight__2),FALSE)),CONCATENATE("ERR: ",'2012 Original'!V18))</f>
        <v>none</v>
      </c>
      <c r="W18" s="2" t="str">
        <f>IFERROR(IF(VLOOKUP('2012 Original'!W18,key_ref,COLUMN(Appointing_Party_Weight__2),FALSE)=0,"none",VLOOKUP('2012 Original'!W18,key_ref,COLUMN(Appointing_Party_Weight__2),FALSE)),CONCATENATE("ERR: ",'2012 Original'!W18))</f>
        <v>none</v>
      </c>
      <c r="X18" s="2" t="str">
        <f>IFERROR(IF(VLOOKUP('2012 Original'!X18,key_ref,COLUMN(Appointing_Party_Weight__2),FALSE)=0,"none",VLOOKUP('2012 Original'!X18,key_ref,COLUMN(Appointing_Party_Weight__2),FALSE)),CONCATENATE("ERR: ",'2012 Original'!X18))</f>
        <v>none</v>
      </c>
      <c r="Y18" s="2" t="str">
        <f>IFERROR(IF(VLOOKUP('2012 Original'!Y18,key_ref,COLUMN(Appointing_Party_Weight__2),FALSE)=0,"none",VLOOKUP('2012 Original'!Y18,key_ref,COLUMN(Appointing_Party_Weight__2),FALSE)),CONCATENATE("ERR: ",'2012 Original'!Y18))</f>
        <v>none</v>
      </c>
      <c r="Z18" s="2" t="str">
        <f>IFERROR(IF(VLOOKUP('2012 Original'!Z18,key_ref,COLUMN(Appointing_Party_Weight__2),FALSE)=0,"none",VLOOKUP('2012 Original'!Z18,key_ref,COLUMN(Appointing_Party_Weight__2),FALSE)),CONCATENATE("ERR: ",'2012 Original'!Z18))</f>
        <v>none</v>
      </c>
      <c r="AA18" s="2" t="str">
        <f>IFERROR(IF(VLOOKUP('2012 Original'!AA18,key_ref,COLUMN(Appointing_Party_Weight__2),FALSE)=0,"none",VLOOKUP('2012 Original'!AA18,key_ref,COLUMN(Appointing_Party_Weight__2),FALSE)),CONCATENATE("ERR: ",'2012 Original'!AA18))</f>
        <v>none</v>
      </c>
      <c r="AB18" s="2" t="str">
        <f>IFERROR(IF(VLOOKUP('2012 Original'!AB18,key_ref,COLUMN(Appointing_Party_Weight__2),FALSE)=0,"none",VLOOKUP('2012 Original'!AB18,key_ref,COLUMN(Appointing_Party_Weight__2),FALSE)),CONCATENATE("ERR: ",'2012 Original'!AB18))</f>
        <v>none</v>
      </c>
      <c r="AC18" s="2" t="str">
        <f>IFERROR(IF(VLOOKUP('2012 Original'!AC18,key_ref,COLUMN(Appointing_Party_Weight__2),FALSE)=0,"none",VLOOKUP('2012 Original'!AC18,key_ref,COLUMN(Appointing_Party_Weight__2),FALSE)),CONCATENATE("ERR: ",'2012 Original'!AC18))</f>
        <v>none</v>
      </c>
      <c r="AD18" s="2" t="str">
        <f>IFERROR(IF(VLOOKUP('2012 Original'!AD18,key_ref,COLUMN(Appointing_Party_Weight__2),FALSE)=0,"none",VLOOKUP('2012 Original'!AD18,key_ref,COLUMN(Appointing_Party_Weight__2),FALSE)),CONCATENATE("ERR: ",'2012 Original'!AD18))</f>
        <v>none</v>
      </c>
      <c r="AE18" s="2" t="str">
        <f>IFERROR(IF(VLOOKUP('2012 Original'!AE18,key_ref,COLUMN(Appointing_Party_Weight__2),FALSE)=0,"none",VLOOKUP('2012 Original'!AE18,key_ref,COLUMN(Appointing_Party_Weight__2),FALSE)),CONCATENATE("ERR: ",'2012 Original'!AE18))</f>
        <v>none</v>
      </c>
      <c r="AF18" s="2" t="str">
        <f>IFERROR(IF(VLOOKUP('2012 Original'!AF18,key_ref,COLUMN(Appointing_Party_Weight__2),FALSE)=0,"none",VLOOKUP('2012 Original'!AF18,key_ref,COLUMN(Appointing_Party_Weight__2),FALSE)),CONCATENATE("ERR: ",'2012 Original'!AF18))</f>
        <v>none</v>
      </c>
      <c r="AG18" s="2" t="str">
        <f>IFERROR(IF(VLOOKUP('2012 Original'!AG18,key_ref,COLUMN(Appointing_Party_Weight__2),FALSE)=0,"none",VLOOKUP('2012 Original'!AG18,key_ref,COLUMN(Appointing_Party_Weight__2),FALSE)),CONCATENATE("ERR: ",'2012 Original'!AG18))</f>
        <v>none</v>
      </c>
      <c r="AH18" s="2" t="str">
        <f>IFERROR(IF(VLOOKUP('2012 Original'!AH18,key_ref,COLUMN(Appointing_Party_Weight__2),FALSE)=0,"none",VLOOKUP('2012 Original'!AH18,key_ref,COLUMN(Appointing_Party_Weight__2),FALSE)),CONCATENATE("ERR: ",'2012 Original'!AH18))</f>
        <v>none</v>
      </c>
      <c r="AI18" s="2" t="str">
        <f>IFERROR(IF(VLOOKUP('2012 Original'!AI18,key_ref,COLUMN(Appointing_Party_Weight__2),FALSE)=0,"none",VLOOKUP('2012 Original'!AI18,key_ref,COLUMN(Appointing_Party_Weight__2),FALSE)),CONCATENATE("ERR: ",'2012 Original'!AI18))</f>
        <v>none</v>
      </c>
      <c r="AJ18" s="2" t="str">
        <f>IFERROR(IF(VLOOKUP('2012 Original'!AJ18,key_ref,COLUMN(Appointing_Party_Weight__2),FALSE)=0,"none",VLOOKUP('2012 Original'!AJ18,key_ref,COLUMN(Appointing_Party_Weight__2),FALSE)),CONCATENATE("ERR: ",'2012 Original'!AJ18))</f>
        <v>none</v>
      </c>
      <c r="AK18" s="2" t="str">
        <f>IFERROR(IF(VLOOKUP('2012 Original'!AK18,key_ref,COLUMN(Appointing_Party_Weight__2),FALSE)=0,"none",VLOOKUP('2012 Original'!AK18,key_ref,COLUMN(Appointing_Party_Weight__2),FALSE)),CONCATENATE("ERR: ",'2012 Original'!AK18))</f>
        <v>none</v>
      </c>
      <c r="AL18" s="2" t="str">
        <f>IFERROR(IF(VLOOKUP('2012 Original'!AL18,key_ref,COLUMN(Appointing_Party_Weight__2),FALSE)=0,"none",VLOOKUP('2012 Original'!AL18,key_ref,COLUMN(Appointing_Party_Weight__2),FALSE)),CONCATENATE("ERR: ",'2012 Original'!AL18))</f>
        <v>none</v>
      </c>
      <c r="AM18" s="2" t="str">
        <f>IFERROR(IF(VLOOKUP('2012 Original'!AM18,key_ref,COLUMN(Appointing_Party_Weight__2),FALSE)=0,"none",VLOOKUP('2012 Original'!AM18,key_ref,COLUMN(Appointing_Party_Weight__2),FALSE)),CONCATENATE("ERR: ",'2012 Original'!AM18))</f>
        <v>none</v>
      </c>
      <c r="AN18" s="2" t="str">
        <f>IFERROR(IF(VLOOKUP('2012 Original'!AN18,key_ref,COLUMN(Appointing_Party_Weight__2),FALSE)=0,"none",VLOOKUP('2012 Original'!AN18,key_ref,COLUMN(Appointing_Party_Weight__2),FALSE)),CONCATENATE("ERR: ",'2012 Original'!AN18))</f>
        <v>none</v>
      </c>
      <c r="AO18" s="2" t="str">
        <f>IFERROR(IF(VLOOKUP('2012 Original'!AO18,key_ref,COLUMN(Appointing_Party_Weight__2),FALSE)=0,"none",VLOOKUP('2012 Original'!AO18,key_ref,COLUMN(Appointing_Party_Weight__2),FALSE)),CONCATENATE("ERR: ",'2012 Original'!AO18))</f>
        <v>none</v>
      </c>
      <c r="AP18" s="2" t="str">
        <f>IFERROR(IF(VLOOKUP('2012 Original'!AP18,key_ref,COLUMN(Appointing_Party_Weight__2),FALSE)=0,"none",VLOOKUP('2012 Original'!AP18,key_ref,COLUMN(Appointing_Party_Weight__2),FALSE)),CONCATENATE("ERR: ",'2012 Original'!AP18))</f>
        <v>none</v>
      </c>
      <c r="AQ18" s="2" t="str">
        <f>IFERROR(IF(VLOOKUP('2012 Original'!AQ18,key_ref,COLUMN(Appointing_Party_Weight__2),FALSE)=0,"none",VLOOKUP('2012 Original'!AQ18,key_ref,COLUMN(Appointing_Party_Weight__2),FALSE)),CONCATENATE("ERR: ",'2012 Original'!AQ18))</f>
        <v>none</v>
      </c>
      <c r="AR18" s="2" t="str">
        <f>IFERROR(IF(VLOOKUP('2012 Original'!AR18,key_ref,COLUMN(Appointing_Party_Weight__2),FALSE)=0,"none",VLOOKUP('2012 Original'!AR18,key_ref,COLUMN(Appointing_Party_Weight__2),FALSE)),CONCATENATE("ERR: ",'2012 Original'!AR18))</f>
        <v>none</v>
      </c>
      <c r="AS18" s="2" t="str">
        <f>IFERROR(IF(VLOOKUP('2012 Original'!AS18,key_ref,COLUMN(Appointing_Party_Weight__2),FALSE)=0,"none",VLOOKUP('2012 Original'!AS18,key_ref,COLUMN(Appointing_Party_Weight__2),FALSE)),CONCATENATE("ERR: ",'2012 Original'!AS18))</f>
        <v>none</v>
      </c>
      <c r="AT18" s="2" t="str">
        <f>IFERROR(IF(VLOOKUP('2012 Original'!AT18,key_ref,COLUMN(Appointing_Party_Weight__2),FALSE)=0,"none",VLOOKUP('2012 Original'!AT18,key_ref,COLUMN(Appointing_Party_Weight__2),FALSE)),CONCATENATE("ERR: ",'2012 Original'!AT18))</f>
        <v>none</v>
      </c>
      <c r="AU18" s="2" t="str">
        <f>IFERROR(IF(VLOOKUP('2012 Original'!AU18,key_ref,COLUMN(Appointing_Party_Weight__2),FALSE)=0,"none",VLOOKUP('2012 Original'!AU18,key_ref,COLUMN(Appointing_Party_Weight__2),FALSE)),CONCATENATE("ERR: ",'2012 Original'!AU18))</f>
        <v>none</v>
      </c>
      <c r="AV18" s="2" t="str">
        <f>IFERROR(IF(VLOOKUP('2012 Original'!AV18,key_ref,COLUMN(Appointing_Party_Weight__2),FALSE)=0,"none",VLOOKUP('2012 Original'!AV18,key_ref,COLUMN(Appointing_Party_Weight__2),FALSE)),CONCATENATE("ERR: ",'2012 Original'!AV18))</f>
        <v>none</v>
      </c>
      <c r="AW18" s="2" t="str">
        <f>IFERROR(IF(VLOOKUP('2012 Original'!AW18,key_ref,COLUMN(Appointing_Party_Weight__2),FALSE)=0,"none",VLOOKUP('2012 Original'!AW18,key_ref,COLUMN(Appointing_Party_Weight__2),FALSE)),CONCATENATE("ERR: ",'2012 Original'!AW18))</f>
        <v>none</v>
      </c>
      <c r="AX18" s="2" t="str">
        <f>IFERROR(IF(VLOOKUP('2012 Original'!AX18,key_ref,COLUMN(Appointing_Party_Weight__2),FALSE)=0,"none",VLOOKUP('2012 Original'!AX18,key_ref,COLUMN(Appointing_Party_Weight__2),FALSE)),CONCATENATE("ERR: ",'2012 Original'!AX18))</f>
        <v>none</v>
      </c>
      <c r="AY18" s="2" t="str">
        <f>IFERROR(IF(VLOOKUP('2012 Original'!AY18,key_ref,COLUMN(Appointing_Party_Weight__2),FALSE)=0,"none",VLOOKUP('2012 Original'!AY18,key_ref,COLUMN(Appointing_Party_Weight__2),FALSE)),CONCATENATE("ERR: ",'2012 Original'!AY18))</f>
        <v>none</v>
      </c>
      <c r="AZ18" s="2" t="str">
        <f>IFERROR(IF(VLOOKUP('2012 Original'!AZ18,key_ref,COLUMN(Appointing_Party_Weight__2),FALSE)=0,"none",VLOOKUP('2012 Original'!AZ18,key_ref,COLUMN(Appointing_Party_Weight__2),FALSE)),CONCATENATE("ERR: ",'2012 Original'!AZ18))</f>
        <v>none</v>
      </c>
    </row>
    <row r="19" spans="1:52" s="4" customFormat="1">
      <c r="A19" s="3" t="s">
        <v>42</v>
      </c>
      <c r="B19" s="2" t="str">
        <f>IFERROR(IF(VLOOKUP('2012 Original'!B19,key_ref,COLUMN(Appointing_Party_Weight__2),FALSE)=0,"none",VLOOKUP('2012 Original'!B19,key_ref,COLUMN(Appointing_Party_Weight__2),FALSE)),CONCATENATE("ERR: ",'2012 Original'!B19))</f>
        <v>none</v>
      </c>
      <c r="C19" s="2" t="str">
        <f>IFERROR(IF(VLOOKUP('2012 Original'!C19,key_ref,COLUMN(Appointing_Party_Weight__2),FALSE)=0,"none",VLOOKUP('2012 Original'!C19,key_ref,COLUMN(Appointing_Party_Weight__2),FALSE)),CONCATENATE("ERR: ",'2012 Original'!C19))</f>
        <v>none</v>
      </c>
      <c r="D19" s="2" t="str">
        <f>IFERROR(IF(VLOOKUP('2012 Original'!D19,key_ref,COLUMN(Appointing_Party_Weight__2),FALSE)=0,"none",VLOOKUP('2012 Original'!D19,key_ref,COLUMN(Appointing_Party_Weight__2),FALSE)),CONCATENATE("ERR: ",'2012 Original'!D19))</f>
        <v>none</v>
      </c>
      <c r="E19" s="2" t="str">
        <f>IFERROR(IF(VLOOKUP('2012 Original'!E19,key_ref,COLUMN(Appointing_Party_Weight__2),FALSE)=0,"none",VLOOKUP('2012 Original'!E19,key_ref,COLUMN(Appointing_Party_Weight__2),FALSE)),CONCATENATE("ERR: ",'2012 Original'!E19))</f>
        <v>none</v>
      </c>
      <c r="F19" s="2" t="str">
        <f>IFERROR(IF(VLOOKUP('2012 Original'!F19,key_ref,COLUMN(Appointing_Party_Weight__2),FALSE)=0,"none",VLOOKUP('2012 Original'!F19,key_ref,COLUMN(Appointing_Party_Weight__2),FALSE)),CONCATENATE("ERR: ",'2012 Original'!F19))</f>
        <v>none</v>
      </c>
      <c r="G19" s="2" t="str">
        <f>IFERROR(IF(VLOOKUP('2012 Original'!G19,key_ref,COLUMN(Appointing_Party_Weight__2),FALSE)=0,"none",VLOOKUP('2012 Original'!G19,key_ref,COLUMN(Appointing_Party_Weight__2),FALSE)),CONCATENATE("ERR: ",'2012 Original'!G19))</f>
        <v>none</v>
      </c>
      <c r="H19" s="2" t="str">
        <f>IFERROR(IF(VLOOKUP('2012 Original'!H19,key_ref,COLUMN(Appointing_Party_Weight__2),FALSE)=0,"none",VLOOKUP('2012 Original'!H19,key_ref,COLUMN(Appointing_Party_Weight__2),FALSE)),CONCATENATE("ERR: ",'2012 Original'!H19))</f>
        <v>none</v>
      </c>
      <c r="I19" s="2" t="str">
        <f>IFERROR(IF(VLOOKUP('2012 Original'!I19,key_ref,COLUMN(Appointing_Party_Weight__2),FALSE)=0,"none",VLOOKUP('2012 Original'!I19,key_ref,COLUMN(Appointing_Party_Weight__2),FALSE)),CONCATENATE("ERR: ",'2012 Original'!I19))</f>
        <v>none</v>
      </c>
      <c r="J19" s="2" t="str">
        <f>IFERROR(IF(VLOOKUP('2012 Original'!J19,key_ref,COLUMN(Appointing_Party_Weight__2),FALSE)=0,"none",VLOOKUP('2012 Original'!J19,key_ref,COLUMN(Appointing_Party_Weight__2),FALSE)),CONCATENATE("ERR: ",'2012 Original'!J19))</f>
        <v>none</v>
      </c>
      <c r="K19" s="2" t="str">
        <f>IFERROR(IF(VLOOKUP('2012 Original'!K19,key_ref,COLUMN(Appointing_Party_Weight__2),FALSE)=0,"none",VLOOKUP('2012 Original'!K19,key_ref,COLUMN(Appointing_Party_Weight__2),FALSE)),CONCATENATE("ERR: ",'2012 Original'!K19))</f>
        <v>none</v>
      </c>
      <c r="L19" s="2" t="str">
        <f>IFERROR(IF(VLOOKUP('2012 Original'!L19,key_ref,COLUMN(Appointing_Party_Weight__2),FALSE)=0,"none",VLOOKUP('2012 Original'!L19,key_ref,COLUMN(Appointing_Party_Weight__2),FALSE)),CONCATENATE("ERR: ",'2012 Original'!L19))</f>
        <v>none</v>
      </c>
      <c r="M19" s="2" t="str">
        <f>IFERROR(IF(VLOOKUP('2012 Original'!M19,key_ref,COLUMN(Appointing_Party_Weight__2),FALSE)=0,"none",VLOOKUP('2012 Original'!M19,key_ref,COLUMN(Appointing_Party_Weight__2),FALSE)),CONCATENATE("ERR: ",'2012 Original'!M19))</f>
        <v>none</v>
      </c>
      <c r="N19" s="2" t="str">
        <f>IFERROR(IF(VLOOKUP('2012 Original'!N19,key_ref,COLUMN(Appointing_Party_Weight__2),FALSE)=0,"none",VLOOKUP('2012 Original'!N19,key_ref,COLUMN(Appointing_Party_Weight__2),FALSE)),CONCATENATE("ERR: ",'2012 Original'!N19))</f>
        <v>none</v>
      </c>
      <c r="O19" s="2" t="str">
        <f>IFERROR(IF(VLOOKUP('2012 Original'!O19,key_ref,COLUMN(Appointing_Party_Weight__2),FALSE)=0,"none",VLOOKUP('2012 Original'!O19,key_ref,COLUMN(Appointing_Party_Weight__2),FALSE)),CONCATENATE("ERR: ",'2012 Original'!O19))</f>
        <v>none</v>
      </c>
      <c r="P19" s="2" t="str">
        <f>IFERROR(IF(VLOOKUP('2012 Original'!P19,key_ref,COLUMN(Appointing_Party_Weight__2),FALSE)=0,"none",VLOOKUP('2012 Original'!P19,key_ref,COLUMN(Appointing_Party_Weight__2),FALSE)),CONCATENATE("ERR: ",'2012 Original'!P19))</f>
        <v>none</v>
      </c>
      <c r="Q19" s="2" t="str">
        <f>IFERROR(IF(VLOOKUP('2012 Original'!Q19,key_ref,COLUMN(Appointing_Party_Weight__2),FALSE)=0,"none",VLOOKUP('2012 Original'!Q19,key_ref,COLUMN(Appointing_Party_Weight__2),FALSE)),CONCATENATE("ERR: ",'2012 Original'!Q19))</f>
        <v>none</v>
      </c>
      <c r="R19" s="2" t="str">
        <f>IFERROR(IF(VLOOKUP('2012 Original'!R19,key_ref,COLUMN(Appointing_Party_Weight__2),FALSE)=0,"none",VLOOKUP('2012 Original'!R19,key_ref,COLUMN(Appointing_Party_Weight__2),FALSE)),CONCATENATE("ERR: ",'2012 Original'!R19))</f>
        <v>none</v>
      </c>
      <c r="S19" s="2" t="str">
        <f>IFERROR(IF(VLOOKUP('2012 Original'!S19,key_ref,COLUMN(Appointing_Party_Weight__2),FALSE)=0,"none",VLOOKUP('2012 Original'!S19,key_ref,COLUMN(Appointing_Party_Weight__2),FALSE)),CONCATENATE("ERR: ",'2012 Original'!S19))</f>
        <v>none</v>
      </c>
      <c r="T19" s="2" t="str">
        <f>IFERROR(IF(VLOOKUP('2012 Original'!T19,key_ref,COLUMN(Appointing_Party_Weight__2),FALSE)=0,"none",VLOOKUP('2012 Original'!T19,key_ref,COLUMN(Appointing_Party_Weight__2),FALSE)),CONCATENATE("ERR: ",'2012 Original'!T19))</f>
        <v>none</v>
      </c>
      <c r="U19" s="2" t="str">
        <f>IFERROR(IF(VLOOKUP('2012 Original'!U19,key_ref,COLUMN(Appointing_Party_Weight__2),FALSE)=0,"none",VLOOKUP('2012 Original'!U19,key_ref,COLUMN(Appointing_Party_Weight__2),FALSE)),CONCATENATE("ERR: ",'2012 Original'!U19))</f>
        <v>none</v>
      </c>
      <c r="V19" s="2" t="str">
        <f>IFERROR(IF(VLOOKUP('2012 Original'!V19,key_ref,COLUMN(Appointing_Party_Weight__2),FALSE)=0,"none",VLOOKUP('2012 Original'!V19,key_ref,COLUMN(Appointing_Party_Weight__2),FALSE)),CONCATENATE("ERR: ",'2012 Original'!V19))</f>
        <v>none</v>
      </c>
      <c r="W19" s="2" t="str">
        <f>IFERROR(IF(VLOOKUP('2012 Original'!W19,key_ref,COLUMN(Appointing_Party_Weight__2),FALSE)=0,"none",VLOOKUP('2012 Original'!W19,key_ref,COLUMN(Appointing_Party_Weight__2),FALSE)),CONCATENATE("ERR: ",'2012 Original'!W19))</f>
        <v>none</v>
      </c>
      <c r="X19" s="2" t="str">
        <f>IFERROR(IF(VLOOKUP('2012 Original'!X19,key_ref,COLUMN(Appointing_Party_Weight__2),FALSE)=0,"none",VLOOKUP('2012 Original'!X19,key_ref,COLUMN(Appointing_Party_Weight__2),FALSE)),CONCATENATE("ERR: ",'2012 Original'!X19))</f>
        <v>none</v>
      </c>
      <c r="Y19" s="2" t="str">
        <f>IFERROR(IF(VLOOKUP('2012 Original'!Y19,key_ref,COLUMN(Appointing_Party_Weight__2),FALSE)=0,"none",VLOOKUP('2012 Original'!Y19,key_ref,COLUMN(Appointing_Party_Weight__2),FALSE)),CONCATENATE("ERR: ",'2012 Original'!Y19))</f>
        <v>none</v>
      </c>
      <c r="Z19" s="2" t="str">
        <f>IFERROR(IF(VLOOKUP('2012 Original'!Z19,key_ref,COLUMN(Appointing_Party_Weight__2),FALSE)=0,"none",VLOOKUP('2012 Original'!Z19,key_ref,COLUMN(Appointing_Party_Weight__2),FALSE)),CONCATENATE("ERR: ",'2012 Original'!Z19))</f>
        <v>none</v>
      </c>
      <c r="AA19" s="2" t="str">
        <f>IFERROR(IF(VLOOKUP('2012 Original'!AA19,key_ref,COLUMN(Appointing_Party_Weight__2),FALSE)=0,"none",VLOOKUP('2012 Original'!AA19,key_ref,COLUMN(Appointing_Party_Weight__2),FALSE)),CONCATENATE("ERR: ",'2012 Original'!AA19))</f>
        <v>none</v>
      </c>
      <c r="AB19" s="2" t="str">
        <f>IFERROR(IF(VLOOKUP('2012 Original'!AB19,key_ref,COLUMN(Appointing_Party_Weight__2),FALSE)=0,"none",VLOOKUP('2012 Original'!AB19,key_ref,COLUMN(Appointing_Party_Weight__2),FALSE)),CONCATENATE("ERR: ",'2012 Original'!AB19))</f>
        <v>none</v>
      </c>
      <c r="AC19" s="2" t="str">
        <f>IFERROR(IF(VLOOKUP('2012 Original'!AC19,key_ref,COLUMN(Appointing_Party_Weight__2),FALSE)=0,"none",VLOOKUP('2012 Original'!AC19,key_ref,COLUMN(Appointing_Party_Weight__2),FALSE)),CONCATENATE("ERR: ",'2012 Original'!AC19))</f>
        <v>none</v>
      </c>
      <c r="AD19" s="2" t="str">
        <f>IFERROR(IF(VLOOKUP('2012 Original'!AD19,key_ref,COLUMN(Appointing_Party_Weight__2),FALSE)=0,"none",VLOOKUP('2012 Original'!AD19,key_ref,COLUMN(Appointing_Party_Weight__2),FALSE)),CONCATENATE("ERR: ",'2012 Original'!AD19))</f>
        <v>none</v>
      </c>
      <c r="AE19" s="2" t="str">
        <f>IFERROR(IF(VLOOKUP('2012 Original'!AE19,key_ref,COLUMN(Appointing_Party_Weight__2),FALSE)=0,"none",VLOOKUP('2012 Original'!AE19,key_ref,COLUMN(Appointing_Party_Weight__2),FALSE)),CONCATENATE("ERR: ",'2012 Original'!AE19))</f>
        <v>none</v>
      </c>
      <c r="AF19" s="2" t="str">
        <f>IFERROR(IF(VLOOKUP('2012 Original'!AF19,key_ref,COLUMN(Appointing_Party_Weight__2),FALSE)=0,"none",VLOOKUP('2012 Original'!AF19,key_ref,COLUMN(Appointing_Party_Weight__2),FALSE)),CONCATENATE("ERR: ",'2012 Original'!AF19))</f>
        <v>none</v>
      </c>
      <c r="AG19" s="2" t="str">
        <f>IFERROR(IF(VLOOKUP('2012 Original'!AG19,key_ref,COLUMN(Appointing_Party_Weight__2),FALSE)=0,"none",VLOOKUP('2012 Original'!AG19,key_ref,COLUMN(Appointing_Party_Weight__2),FALSE)),CONCATENATE("ERR: ",'2012 Original'!AG19))</f>
        <v>none</v>
      </c>
      <c r="AH19" s="2" t="str">
        <f>IFERROR(IF(VLOOKUP('2012 Original'!AH19,key_ref,COLUMN(Appointing_Party_Weight__2),FALSE)=0,"none",VLOOKUP('2012 Original'!AH19,key_ref,COLUMN(Appointing_Party_Weight__2),FALSE)),CONCATENATE("ERR: ",'2012 Original'!AH19))</f>
        <v>none</v>
      </c>
      <c r="AI19" s="2" t="str">
        <f>IFERROR(IF(VLOOKUP('2012 Original'!AI19,key_ref,COLUMN(Appointing_Party_Weight__2),FALSE)=0,"none",VLOOKUP('2012 Original'!AI19,key_ref,COLUMN(Appointing_Party_Weight__2),FALSE)),CONCATENATE("ERR: ",'2012 Original'!AI19))</f>
        <v>none</v>
      </c>
      <c r="AJ19" s="2" t="str">
        <f>IFERROR(IF(VLOOKUP('2012 Original'!AJ19,key_ref,COLUMN(Appointing_Party_Weight__2),FALSE)=0,"none",VLOOKUP('2012 Original'!AJ19,key_ref,COLUMN(Appointing_Party_Weight__2),FALSE)),CONCATENATE("ERR: ",'2012 Original'!AJ19))</f>
        <v>none</v>
      </c>
      <c r="AK19" s="2" t="str">
        <f>IFERROR(IF(VLOOKUP('2012 Original'!AK19,key_ref,COLUMN(Appointing_Party_Weight__2),FALSE)=0,"none",VLOOKUP('2012 Original'!AK19,key_ref,COLUMN(Appointing_Party_Weight__2),FALSE)),CONCATENATE("ERR: ",'2012 Original'!AK19))</f>
        <v>none</v>
      </c>
      <c r="AL19" s="2" t="str">
        <f>IFERROR(IF(VLOOKUP('2012 Original'!AL19,key_ref,COLUMN(Appointing_Party_Weight__2),FALSE)=0,"none",VLOOKUP('2012 Original'!AL19,key_ref,COLUMN(Appointing_Party_Weight__2),FALSE)),CONCATENATE("ERR: ",'2012 Original'!AL19))</f>
        <v>none</v>
      </c>
      <c r="AM19" s="2" t="str">
        <f>IFERROR(IF(VLOOKUP('2012 Original'!AM19,key_ref,COLUMN(Appointing_Party_Weight__2),FALSE)=0,"none",VLOOKUP('2012 Original'!AM19,key_ref,COLUMN(Appointing_Party_Weight__2),FALSE)),CONCATENATE("ERR: ",'2012 Original'!AM19))</f>
        <v>none</v>
      </c>
      <c r="AN19" s="2" t="str">
        <f>IFERROR(IF(VLOOKUP('2012 Original'!AN19,key_ref,COLUMN(Appointing_Party_Weight__2),FALSE)=0,"none",VLOOKUP('2012 Original'!AN19,key_ref,COLUMN(Appointing_Party_Weight__2),FALSE)),CONCATENATE("ERR: ",'2012 Original'!AN19))</f>
        <v>none</v>
      </c>
      <c r="AO19" s="2" t="str">
        <f>IFERROR(IF(VLOOKUP('2012 Original'!AO19,key_ref,COLUMN(Appointing_Party_Weight__2),FALSE)=0,"none",VLOOKUP('2012 Original'!AO19,key_ref,COLUMN(Appointing_Party_Weight__2),FALSE)),CONCATENATE("ERR: ",'2012 Original'!AO19))</f>
        <v>none</v>
      </c>
      <c r="AP19" s="2" t="str">
        <f>IFERROR(IF(VLOOKUP('2012 Original'!AP19,key_ref,COLUMN(Appointing_Party_Weight__2),FALSE)=0,"none",VLOOKUP('2012 Original'!AP19,key_ref,COLUMN(Appointing_Party_Weight__2),FALSE)),CONCATENATE("ERR: ",'2012 Original'!AP19))</f>
        <v>none</v>
      </c>
      <c r="AQ19" s="2" t="str">
        <f>IFERROR(IF(VLOOKUP('2012 Original'!AQ19,key_ref,COLUMN(Appointing_Party_Weight__2),FALSE)=0,"none",VLOOKUP('2012 Original'!AQ19,key_ref,COLUMN(Appointing_Party_Weight__2),FALSE)),CONCATENATE("ERR: ",'2012 Original'!AQ19))</f>
        <v>none</v>
      </c>
      <c r="AR19" s="2" t="str">
        <f>IFERROR(IF(VLOOKUP('2012 Original'!AR19,key_ref,COLUMN(Appointing_Party_Weight__2),FALSE)=0,"none",VLOOKUP('2012 Original'!AR19,key_ref,COLUMN(Appointing_Party_Weight__2),FALSE)),CONCATENATE("ERR: ",'2012 Original'!AR19))</f>
        <v>none</v>
      </c>
      <c r="AS19" s="2" t="str">
        <f>IFERROR(IF(VLOOKUP('2012 Original'!AS19,key_ref,COLUMN(Appointing_Party_Weight__2),FALSE)=0,"none",VLOOKUP('2012 Original'!AS19,key_ref,COLUMN(Appointing_Party_Weight__2),FALSE)),CONCATENATE("ERR: ",'2012 Original'!AS19))</f>
        <v>none</v>
      </c>
      <c r="AT19" s="2" t="str">
        <f>IFERROR(IF(VLOOKUP('2012 Original'!AT19,key_ref,COLUMN(Appointing_Party_Weight__2),FALSE)=0,"none",VLOOKUP('2012 Original'!AT19,key_ref,COLUMN(Appointing_Party_Weight__2),FALSE)),CONCATENATE("ERR: ",'2012 Original'!AT19))</f>
        <v>none</v>
      </c>
      <c r="AU19" s="2" t="str">
        <f>IFERROR(IF(VLOOKUP('2012 Original'!AU19,key_ref,COLUMN(Appointing_Party_Weight__2),FALSE)=0,"none",VLOOKUP('2012 Original'!AU19,key_ref,COLUMN(Appointing_Party_Weight__2),FALSE)),CONCATENATE("ERR: ",'2012 Original'!AU19))</f>
        <v>none</v>
      </c>
      <c r="AV19" s="2" t="str">
        <f>IFERROR(IF(VLOOKUP('2012 Original'!AV19,key_ref,COLUMN(Appointing_Party_Weight__2),FALSE)=0,"none",VLOOKUP('2012 Original'!AV19,key_ref,COLUMN(Appointing_Party_Weight__2),FALSE)),CONCATENATE("ERR: ",'2012 Original'!AV19))</f>
        <v>none</v>
      </c>
      <c r="AW19" s="2" t="str">
        <f>IFERROR(IF(VLOOKUP('2012 Original'!AW19,key_ref,COLUMN(Appointing_Party_Weight__2),FALSE)=0,"none",VLOOKUP('2012 Original'!AW19,key_ref,COLUMN(Appointing_Party_Weight__2),FALSE)),CONCATENATE("ERR: ",'2012 Original'!AW19))</f>
        <v>none</v>
      </c>
      <c r="AX19" s="2" t="str">
        <f>IFERROR(IF(VLOOKUP('2012 Original'!AX19,key_ref,COLUMN(Appointing_Party_Weight__2),FALSE)=0,"none",VLOOKUP('2012 Original'!AX19,key_ref,COLUMN(Appointing_Party_Weight__2),FALSE)),CONCATENATE("ERR: ",'2012 Original'!AX19))</f>
        <v>none</v>
      </c>
      <c r="AY19" s="2" t="str">
        <f>IFERROR(IF(VLOOKUP('2012 Original'!AY19,key_ref,COLUMN(Appointing_Party_Weight__2),FALSE)=0,"none",VLOOKUP('2012 Original'!AY19,key_ref,COLUMN(Appointing_Party_Weight__2),FALSE)),CONCATENATE("ERR: ",'2012 Original'!AY19))</f>
        <v>none</v>
      </c>
      <c r="AZ19" s="2" t="str">
        <f>IFERROR(IF(VLOOKUP('2012 Original'!AZ19,key_ref,COLUMN(Appointing_Party_Weight__2),FALSE)=0,"none",VLOOKUP('2012 Original'!AZ19,key_ref,COLUMN(Appointing_Party_Weight__2),FALSE)),CONCATENATE("ERR: ",'2012 Original'!AZ19))</f>
        <v>none</v>
      </c>
    </row>
    <row r="20" spans="1:52" s="4" customFormat="1">
      <c r="A20" s="3" t="s">
        <v>44</v>
      </c>
      <c r="B20" s="2" t="str">
        <f>IFERROR(IF(VLOOKUP('2012 Original'!B20,key_ref,COLUMN(Appointing_Party_Weight__2),FALSE)=0,"none",VLOOKUP('2012 Original'!B20,key_ref,COLUMN(Appointing_Party_Weight__2),FALSE)),CONCATENATE("ERR: ",'2012 Original'!B20))</f>
        <v>none</v>
      </c>
      <c r="C20" s="2" t="str">
        <f>IFERROR(IF(VLOOKUP('2012 Original'!C20,key_ref,COLUMN(Appointing_Party_Weight__2),FALSE)=0,"none",VLOOKUP('2012 Original'!C20,key_ref,COLUMN(Appointing_Party_Weight__2),FALSE)),CONCATENATE("ERR: ",'2012 Original'!C20))</f>
        <v>none</v>
      </c>
      <c r="D20" s="2" t="str">
        <f>IFERROR(IF(VLOOKUP('2012 Original'!D20,key_ref,COLUMN(Appointing_Party_Weight__2),FALSE)=0,"none",VLOOKUP('2012 Original'!D20,key_ref,COLUMN(Appointing_Party_Weight__2),FALSE)),CONCATENATE("ERR: ",'2012 Original'!D20))</f>
        <v>none</v>
      </c>
      <c r="E20" s="2" t="str">
        <f>IFERROR(IF(VLOOKUP('2012 Original'!E20,key_ref,COLUMN(Appointing_Party_Weight__2),FALSE)=0,"none",VLOOKUP('2012 Original'!E20,key_ref,COLUMN(Appointing_Party_Weight__2),FALSE)),CONCATENATE("ERR: ",'2012 Original'!E20))</f>
        <v>none</v>
      </c>
      <c r="F20" s="2" t="str">
        <f>IFERROR(IF(VLOOKUP('2012 Original'!F20,key_ref,COLUMN(Appointing_Party_Weight__2),FALSE)=0,"none",VLOOKUP('2012 Original'!F20,key_ref,COLUMN(Appointing_Party_Weight__2),FALSE)),CONCATENATE("ERR: ",'2012 Original'!F20))</f>
        <v>none</v>
      </c>
      <c r="G20" s="2" t="str">
        <f>IFERROR(IF(VLOOKUP('2012 Original'!G20,key_ref,COLUMN(Appointing_Party_Weight__2),FALSE)=0,"none",VLOOKUP('2012 Original'!G20,key_ref,COLUMN(Appointing_Party_Weight__2),FALSE)),CONCATENATE("ERR: ",'2012 Original'!G20))</f>
        <v>none</v>
      </c>
      <c r="H20" s="2" t="str">
        <f>IFERROR(IF(VLOOKUP('2012 Original'!H20,key_ref,COLUMN(Appointing_Party_Weight__2),FALSE)=0,"none",VLOOKUP('2012 Original'!H20,key_ref,COLUMN(Appointing_Party_Weight__2),FALSE)),CONCATENATE("ERR: ",'2012 Original'!H20))</f>
        <v>none</v>
      </c>
      <c r="I20" s="2" t="str">
        <f>IFERROR(IF(VLOOKUP('2012 Original'!I20,key_ref,COLUMN(Appointing_Party_Weight__2),FALSE)=0,"none",VLOOKUP('2012 Original'!I20,key_ref,COLUMN(Appointing_Party_Weight__2),FALSE)),CONCATENATE("ERR: ",'2012 Original'!I20))</f>
        <v>none</v>
      </c>
      <c r="J20" s="2" t="str">
        <f>IFERROR(IF(VLOOKUP('2012 Original'!J20,key_ref,COLUMN(Appointing_Party_Weight__2),FALSE)=0,"none",VLOOKUP('2012 Original'!J20,key_ref,COLUMN(Appointing_Party_Weight__2),FALSE)),CONCATENATE("ERR: ",'2012 Original'!J20))</f>
        <v>none</v>
      </c>
      <c r="K20" s="2" t="str">
        <f>IFERROR(IF(VLOOKUP('2012 Original'!K20,key_ref,COLUMN(Appointing_Party_Weight__2),FALSE)=0,"none",VLOOKUP('2012 Original'!K20,key_ref,COLUMN(Appointing_Party_Weight__2),FALSE)),CONCATENATE("ERR: ",'2012 Original'!K20))</f>
        <v>none</v>
      </c>
      <c r="L20" s="2" t="str">
        <f>IFERROR(IF(VLOOKUP('2012 Original'!L20,key_ref,COLUMN(Appointing_Party_Weight__2),FALSE)=0,"none",VLOOKUP('2012 Original'!L20,key_ref,COLUMN(Appointing_Party_Weight__2),FALSE)),CONCATENATE("ERR: ",'2012 Original'!L20))</f>
        <v>none</v>
      </c>
      <c r="M20" s="2" t="str">
        <f>IFERROR(IF(VLOOKUP('2012 Original'!M20,key_ref,COLUMN(Appointing_Party_Weight__2),FALSE)=0,"none",VLOOKUP('2012 Original'!M20,key_ref,COLUMN(Appointing_Party_Weight__2),FALSE)),CONCATENATE("ERR: ",'2012 Original'!M20))</f>
        <v>none</v>
      </c>
      <c r="N20" s="2" t="str">
        <f>IFERROR(IF(VLOOKUP('2012 Original'!N20,key_ref,COLUMN(Appointing_Party_Weight__2),FALSE)=0,"none",VLOOKUP('2012 Original'!N20,key_ref,COLUMN(Appointing_Party_Weight__2),FALSE)),CONCATENATE("ERR: ",'2012 Original'!N20))</f>
        <v>none</v>
      </c>
      <c r="O20" s="2" t="str">
        <f>IFERROR(IF(VLOOKUP('2012 Original'!O20,key_ref,COLUMN(Appointing_Party_Weight__2),FALSE)=0,"none",VLOOKUP('2012 Original'!O20,key_ref,COLUMN(Appointing_Party_Weight__2),FALSE)),CONCATENATE("ERR: ",'2012 Original'!O20))</f>
        <v>none</v>
      </c>
      <c r="P20" s="2" t="str">
        <f>IFERROR(IF(VLOOKUP('2012 Original'!P20,key_ref,COLUMN(Appointing_Party_Weight__2),FALSE)=0,"none",VLOOKUP('2012 Original'!P20,key_ref,COLUMN(Appointing_Party_Weight__2),FALSE)),CONCATENATE("ERR: ",'2012 Original'!P20))</f>
        <v>none</v>
      </c>
      <c r="Q20" s="2" t="str">
        <f>IFERROR(IF(VLOOKUP('2012 Original'!Q20,key_ref,COLUMN(Appointing_Party_Weight__2),FALSE)=0,"none",VLOOKUP('2012 Original'!Q20,key_ref,COLUMN(Appointing_Party_Weight__2),FALSE)),CONCATENATE("ERR: ",'2012 Original'!Q20))</f>
        <v>none</v>
      </c>
      <c r="R20" s="2" t="str">
        <f>IFERROR(IF(VLOOKUP('2012 Original'!R20,key_ref,COLUMN(Appointing_Party_Weight__2),FALSE)=0,"none",VLOOKUP('2012 Original'!R20,key_ref,COLUMN(Appointing_Party_Weight__2),FALSE)),CONCATENATE("ERR: ",'2012 Original'!R20))</f>
        <v>none</v>
      </c>
      <c r="S20" s="2" t="str">
        <f>IFERROR(IF(VLOOKUP('2012 Original'!S20,key_ref,COLUMN(Appointing_Party_Weight__2),FALSE)=0,"none",VLOOKUP('2012 Original'!S20,key_ref,COLUMN(Appointing_Party_Weight__2),FALSE)),CONCATENATE("ERR: ",'2012 Original'!S20))</f>
        <v>none</v>
      </c>
      <c r="T20" s="2" t="str">
        <f>IFERROR(IF(VLOOKUP('2012 Original'!T20,key_ref,COLUMN(Appointing_Party_Weight__2),FALSE)=0,"none",VLOOKUP('2012 Original'!T20,key_ref,COLUMN(Appointing_Party_Weight__2),FALSE)),CONCATENATE("ERR: ",'2012 Original'!T20))</f>
        <v>none</v>
      </c>
      <c r="U20" s="2" t="str">
        <f>IFERROR(IF(VLOOKUP('2012 Original'!U20,key_ref,COLUMN(Appointing_Party_Weight__2),FALSE)=0,"none",VLOOKUP('2012 Original'!U20,key_ref,COLUMN(Appointing_Party_Weight__2),FALSE)),CONCATENATE("ERR: ",'2012 Original'!U20))</f>
        <v>none</v>
      </c>
      <c r="V20" s="2" t="str">
        <f>IFERROR(IF(VLOOKUP('2012 Original'!V20,key_ref,COLUMN(Appointing_Party_Weight__2),FALSE)=0,"none",VLOOKUP('2012 Original'!V20,key_ref,COLUMN(Appointing_Party_Weight__2),FALSE)),CONCATENATE("ERR: ",'2012 Original'!V20))</f>
        <v>none</v>
      </c>
      <c r="W20" s="2" t="str">
        <f>IFERROR(IF(VLOOKUP('2012 Original'!W20,key_ref,COLUMN(Appointing_Party_Weight__2),FALSE)=0,"none",VLOOKUP('2012 Original'!W20,key_ref,COLUMN(Appointing_Party_Weight__2),FALSE)),CONCATENATE("ERR: ",'2012 Original'!W20))</f>
        <v>none</v>
      </c>
      <c r="X20" s="2" t="str">
        <f>IFERROR(IF(VLOOKUP('2012 Original'!X20,key_ref,COLUMN(Appointing_Party_Weight__2),FALSE)=0,"none",VLOOKUP('2012 Original'!X20,key_ref,COLUMN(Appointing_Party_Weight__2),FALSE)),CONCATENATE("ERR: ",'2012 Original'!X20))</f>
        <v>none</v>
      </c>
      <c r="Y20" s="2" t="str">
        <f>IFERROR(IF(VLOOKUP('2012 Original'!Y20,key_ref,COLUMN(Appointing_Party_Weight__2),FALSE)=0,"none",VLOOKUP('2012 Original'!Y20,key_ref,COLUMN(Appointing_Party_Weight__2),FALSE)),CONCATENATE("ERR: ",'2012 Original'!Y20))</f>
        <v>none</v>
      </c>
      <c r="Z20" s="2" t="str">
        <f>IFERROR(IF(VLOOKUP('2012 Original'!Z20,key_ref,COLUMN(Appointing_Party_Weight__2),FALSE)=0,"none",VLOOKUP('2012 Original'!Z20,key_ref,COLUMN(Appointing_Party_Weight__2),FALSE)),CONCATENATE("ERR: ",'2012 Original'!Z20))</f>
        <v>none</v>
      </c>
      <c r="AA20" s="2" t="str">
        <f>IFERROR(IF(VLOOKUP('2012 Original'!AA20,key_ref,COLUMN(Appointing_Party_Weight__2),FALSE)=0,"none",VLOOKUP('2012 Original'!AA20,key_ref,COLUMN(Appointing_Party_Weight__2),FALSE)),CONCATENATE("ERR: ",'2012 Original'!AA20))</f>
        <v>none</v>
      </c>
      <c r="AB20" s="2" t="str">
        <f>IFERROR(IF(VLOOKUP('2012 Original'!AB20,key_ref,COLUMN(Appointing_Party_Weight__2),FALSE)=0,"none",VLOOKUP('2012 Original'!AB20,key_ref,COLUMN(Appointing_Party_Weight__2),FALSE)),CONCATENATE("ERR: ",'2012 Original'!AB20))</f>
        <v>none</v>
      </c>
      <c r="AC20" s="2" t="str">
        <f>IFERROR(IF(VLOOKUP('2012 Original'!AC20,key_ref,COLUMN(Appointing_Party_Weight__2),FALSE)=0,"none",VLOOKUP('2012 Original'!AC20,key_ref,COLUMN(Appointing_Party_Weight__2),FALSE)),CONCATENATE("ERR: ",'2012 Original'!AC20))</f>
        <v>none</v>
      </c>
      <c r="AD20" s="2" t="str">
        <f>IFERROR(IF(VLOOKUP('2012 Original'!AD20,key_ref,COLUMN(Appointing_Party_Weight__2),FALSE)=0,"none",VLOOKUP('2012 Original'!AD20,key_ref,COLUMN(Appointing_Party_Weight__2),FALSE)),CONCATENATE("ERR: ",'2012 Original'!AD20))</f>
        <v>none</v>
      </c>
      <c r="AE20" s="2" t="str">
        <f>IFERROR(IF(VLOOKUP('2012 Original'!AE20,key_ref,COLUMN(Appointing_Party_Weight__2),FALSE)=0,"none",VLOOKUP('2012 Original'!AE20,key_ref,COLUMN(Appointing_Party_Weight__2),FALSE)),CONCATENATE("ERR: ",'2012 Original'!AE20))</f>
        <v>none</v>
      </c>
      <c r="AF20" s="2" t="str">
        <f>IFERROR(IF(VLOOKUP('2012 Original'!AF20,key_ref,COLUMN(Appointing_Party_Weight__2),FALSE)=0,"none",VLOOKUP('2012 Original'!AF20,key_ref,COLUMN(Appointing_Party_Weight__2),FALSE)),CONCATENATE("ERR: ",'2012 Original'!AF20))</f>
        <v>none</v>
      </c>
      <c r="AG20" s="2" t="str">
        <f>IFERROR(IF(VLOOKUP('2012 Original'!AG20,key_ref,COLUMN(Appointing_Party_Weight__2),FALSE)=0,"none",VLOOKUP('2012 Original'!AG20,key_ref,COLUMN(Appointing_Party_Weight__2),FALSE)),CONCATENATE("ERR: ",'2012 Original'!AG20))</f>
        <v>none</v>
      </c>
      <c r="AH20" s="2" t="str">
        <f>IFERROR(IF(VLOOKUP('2012 Original'!AH20,key_ref,COLUMN(Appointing_Party_Weight__2),FALSE)=0,"none",VLOOKUP('2012 Original'!AH20,key_ref,COLUMN(Appointing_Party_Weight__2),FALSE)),CONCATENATE("ERR: ",'2012 Original'!AH20))</f>
        <v>none</v>
      </c>
      <c r="AI20" s="2" t="str">
        <f>IFERROR(IF(VLOOKUP('2012 Original'!AI20,key_ref,COLUMN(Appointing_Party_Weight__2),FALSE)=0,"none",VLOOKUP('2012 Original'!AI20,key_ref,COLUMN(Appointing_Party_Weight__2),FALSE)),CONCATENATE("ERR: ",'2012 Original'!AI20))</f>
        <v>none</v>
      </c>
      <c r="AJ20" s="2" t="str">
        <f>IFERROR(IF(VLOOKUP('2012 Original'!AJ20,key_ref,COLUMN(Appointing_Party_Weight__2),FALSE)=0,"none",VLOOKUP('2012 Original'!AJ20,key_ref,COLUMN(Appointing_Party_Weight__2),FALSE)),CONCATENATE("ERR: ",'2012 Original'!AJ20))</f>
        <v>none</v>
      </c>
      <c r="AK20" s="2" t="str">
        <f>IFERROR(IF(VLOOKUP('2012 Original'!AK20,key_ref,COLUMN(Appointing_Party_Weight__2),FALSE)=0,"none",VLOOKUP('2012 Original'!AK20,key_ref,COLUMN(Appointing_Party_Weight__2),FALSE)),CONCATENATE("ERR: ",'2012 Original'!AK20))</f>
        <v>none</v>
      </c>
      <c r="AL20" s="2" t="str">
        <f>IFERROR(IF(VLOOKUP('2012 Original'!AL20,key_ref,COLUMN(Appointing_Party_Weight__2),FALSE)=0,"none",VLOOKUP('2012 Original'!AL20,key_ref,COLUMN(Appointing_Party_Weight__2),FALSE)),CONCATENATE("ERR: ",'2012 Original'!AL20))</f>
        <v>none</v>
      </c>
      <c r="AM20" s="2" t="str">
        <f>IFERROR(IF(VLOOKUP('2012 Original'!AM20,key_ref,COLUMN(Appointing_Party_Weight__2),FALSE)=0,"none",VLOOKUP('2012 Original'!AM20,key_ref,COLUMN(Appointing_Party_Weight__2),FALSE)),CONCATENATE("ERR: ",'2012 Original'!AM20))</f>
        <v>none</v>
      </c>
      <c r="AN20" s="2" t="str">
        <f>IFERROR(IF(VLOOKUP('2012 Original'!AN20,key_ref,COLUMN(Appointing_Party_Weight__2),FALSE)=0,"none",VLOOKUP('2012 Original'!AN20,key_ref,COLUMN(Appointing_Party_Weight__2),FALSE)),CONCATENATE("ERR: ",'2012 Original'!AN20))</f>
        <v>none</v>
      </c>
      <c r="AO20" s="2" t="str">
        <f>IFERROR(IF(VLOOKUP('2012 Original'!AO20,key_ref,COLUMN(Appointing_Party_Weight__2),FALSE)=0,"none",VLOOKUP('2012 Original'!AO20,key_ref,COLUMN(Appointing_Party_Weight__2),FALSE)),CONCATENATE("ERR: ",'2012 Original'!AO20))</f>
        <v>none</v>
      </c>
      <c r="AP20" s="2" t="str">
        <f>IFERROR(IF(VLOOKUP('2012 Original'!AP20,key_ref,COLUMN(Appointing_Party_Weight__2),FALSE)=0,"none",VLOOKUP('2012 Original'!AP20,key_ref,COLUMN(Appointing_Party_Weight__2),FALSE)),CONCATENATE("ERR: ",'2012 Original'!AP20))</f>
        <v>none</v>
      </c>
      <c r="AQ20" s="2" t="str">
        <f>IFERROR(IF(VLOOKUP('2012 Original'!AQ20,key_ref,COLUMN(Appointing_Party_Weight__2),FALSE)=0,"none",VLOOKUP('2012 Original'!AQ20,key_ref,COLUMN(Appointing_Party_Weight__2),FALSE)),CONCATENATE("ERR: ",'2012 Original'!AQ20))</f>
        <v>none</v>
      </c>
      <c r="AR20" s="2" t="str">
        <f>IFERROR(IF(VLOOKUP('2012 Original'!AR20,key_ref,COLUMN(Appointing_Party_Weight__2),FALSE)=0,"none",VLOOKUP('2012 Original'!AR20,key_ref,COLUMN(Appointing_Party_Weight__2),FALSE)),CONCATENATE("ERR: ",'2012 Original'!AR20))</f>
        <v>none</v>
      </c>
      <c r="AS20" s="2" t="str">
        <f>IFERROR(IF(VLOOKUP('2012 Original'!AS20,key_ref,COLUMN(Appointing_Party_Weight__2),FALSE)=0,"none",VLOOKUP('2012 Original'!AS20,key_ref,COLUMN(Appointing_Party_Weight__2),FALSE)),CONCATENATE("ERR: ",'2012 Original'!AS20))</f>
        <v>none</v>
      </c>
      <c r="AT20" s="2" t="str">
        <f>IFERROR(IF(VLOOKUP('2012 Original'!AT20,key_ref,COLUMN(Appointing_Party_Weight__2),FALSE)=0,"none",VLOOKUP('2012 Original'!AT20,key_ref,COLUMN(Appointing_Party_Weight__2),FALSE)),CONCATENATE("ERR: ",'2012 Original'!AT20))</f>
        <v>none</v>
      </c>
      <c r="AU20" s="2" t="str">
        <f>IFERROR(IF(VLOOKUP('2012 Original'!AU20,key_ref,COLUMN(Appointing_Party_Weight__2),FALSE)=0,"none",VLOOKUP('2012 Original'!AU20,key_ref,COLUMN(Appointing_Party_Weight__2),FALSE)),CONCATENATE("ERR: ",'2012 Original'!AU20))</f>
        <v>none</v>
      </c>
      <c r="AV20" s="2" t="str">
        <f>IFERROR(IF(VLOOKUP('2012 Original'!AV20,key_ref,COLUMN(Appointing_Party_Weight__2),FALSE)=0,"none",VLOOKUP('2012 Original'!AV20,key_ref,COLUMN(Appointing_Party_Weight__2),FALSE)),CONCATENATE("ERR: ",'2012 Original'!AV20))</f>
        <v>none</v>
      </c>
      <c r="AW20" s="2" t="str">
        <f>IFERROR(IF(VLOOKUP('2012 Original'!AW20,key_ref,COLUMN(Appointing_Party_Weight__2),FALSE)=0,"none",VLOOKUP('2012 Original'!AW20,key_ref,COLUMN(Appointing_Party_Weight__2),FALSE)),CONCATENATE("ERR: ",'2012 Original'!AW20))</f>
        <v>none</v>
      </c>
      <c r="AX20" s="2" t="str">
        <f>IFERROR(IF(VLOOKUP('2012 Original'!AX20,key_ref,COLUMN(Appointing_Party_Weight__2),FALSE)=0,"none",VLOOKUP('2012 Original'!AX20,key_ref,COLUMN(Appointing_Party_Weight__2),FALSE)),CONCATENATE("ERR: ",'2012 Original'!AX20))</f>
        <v>none</v>
      </c>
      <c r="AY20" s="2" t="str">
        <f>IFERROR(IF(VLOOKUP('2012 Original'!AY20,key_ref,COLUMN(Appointing_Party_Weight__2),FALSE)=0,"none",VLOOKUP('2012 Original'!AY20,key_ref,COLUMN(Appointing_Party_Weight__2),FALSE)),CONCATENATE("ERR: ",'2012 Original'!AY20))</f>
        <v>none</v>
      </c>
      <c r="AZ20" s="2" t="str">
        <f>IFERROR(IF(VLOOKUP('2012 Original'!AZ20,key_ref,COLUMN(Appointing_Party_Weight__2),FALSE)=0,"none",VLOOKUP('2012 Original'!AZ20,key_ref,COLUMN(Appointing_Party_Weight__2),FALSE)),CONCATENATE("ERR: ",'2012 Original'!AZ20))</f>
        <v>none</v>
      </c>
    </row>
    <row r="21" spans="1:52" s="4" customFormat="1">
      <c r="A21" s="3" t="s">
        <v>46</v>
      </c>
      <c r="B21" s="2" t="str">
        <f>IFERROR(IF(VLOOKUP('2012 Original'!B21,key_ref,COLUMN(Appointing_Party_Weight__2),FALSE)=0,"none",VLOOKUP('2012 Original'!B21,key_ref,COLUMN(Appointing_Party_Weight__2),FALSE)),CONCATENATE("ERR: ",'2012 Original'!B21))</f>
        <v>none</v>
      </c>
      <c r="C21" s="2" t="str">
        <f>IFERROR(IF(VLOOKUP('2012 Original'!C21,key_ref,COLUMN(Appointing_Party_Weight__2),FALSE)=0,"none",VLOOKUP('2012 Original'!C21,key_ref,COLUMN(Appointing_Party_Weight__2),FALSE)),CONCATENATE("ERR: ",'2012 Original'!C21))</f>
        <v>none</v>
      </c>
      <c r="D21" s="2" t="str">
        <f>IFERROR(IF(VLOOKUP('2012 Original'!D21,key_ref,COLUMN(Appointing_Party_Weight__2),FALSE)=0,"none",VLOOKUP('2012 Original'!D21,key_ref,COLUMN(Appointing_Party_Weight__2),FALSE)),CONCATENATE("ERR: ",'2012 Original'!D21))</f>
        <v>none</v>
      </c>
      <c r="E21" s="2" t="str">
        <f>IFERROR(IF(VLOOKUP('2012 Original'!E21,key_ref,COLUMN(Appointing_Party_Weight__2),FALSE)=0,"none",VLOOKUP('2012 Original'!E21,key_ref,COLUMN(Appointing_Party_Weight__2),FALSE)),CONCATENATE("ERR: ",'2012 Original'!E21))</f>
        <v>none</v>
      </c>
      <c r="F21" s="2" t="str">
        <f>IFERROR(IF(VLOOKUP('2012 Original'!F21,key_ref,COLUMN(Appointing_Party_Weight__2),FALSE)=0,"none",VLOOKUP('2012 Original'!F21,key_ref,COLUMN(Appointing_Party_Weight__2),FALSE)),CONCATENATE("ERR: ",'2012 Original'!F21))</f>
        <v>none</v>
      </c>
      <c r="G21" s="2" t="str">
        <f>IFERROR(IF(VLOOKUP('2012 Original'!G21,key_ref,COLUMN(Appointing_Party_Weight__2),FALSE)=0,"none",VLOOKUP('2012 Original'!G21,key_ref,COLUMN(Appointing_Party_Weight__2),FALSE)),CONCATENATE("ERR: ",'2012 Original'!G21))</f>
        <v>none</v>
      </c>
      <c r="H21" s="2" t="str">
        <f>IFERROR(IF(VLOOKUP('2012 Original'!H21,key_ref,COLUMN(Appointing_Party_Weight__2),FALSE)=0,"none",VLOOKUP('2012 Original'!H21,key_ref,COLUMN(Appointing_Party_Weight__2),FALSE)),CONCATENATE("ERR: ",'2012 Original'!H21))</f>
        <v>none</v>
      </c>
      <c r="I21" s="2" t="str">
        <f>IFERROR(IF(VLOOKUP('2012 Original'!I21,key_ref,COLUMN(Appointing_Party_Weight__2),FALSE)=0,"none",VLOOKUP('2012 Original'!I21,key_ref,COLUMN(Appointing_Party_Weight__2),FALSE)),CONCATENATE("ERR: ",'2012 Original'!I21))</f>
        <v>none</v>
      </c>
      <c r="J21" s="2" t="str">
        <f>IFERROR(IF(VLOOKUP('2012 Original'!J21,key_ref,COLUMN(Appointing_Party_Weight__2),FALSE)=0,"none",VLOOKUP('2012 Original'!J21,key_ref,COLUMN(Appointing_Party_Weight__2),FALSE)),CONCATENATE("ERR: ",'2012 Original'!J21))</f>
        <v>none</v>
      </c>
      <c r="K21" s="2" t="str">
        <f>IFERROR(IF(VLOOKUP('2012 Original'!K21,key_ref,COLUMN(Appointing_Party_Weight__2),FALSE)=0,"none",VLOOKUP('2012 Original'!K21,key_ref,COLUMN(Appointing_Party_Weight__2),FALSE)),CONCATENATE("ERR: ",'2012 Original'!K21))</f>
        <v>none</v>
      </c>
      <c r="L21" s="2" t="str">
        <f>IFERROR(IF(VLOOKUP('2012 Original'!L21,key_ref,COLUMN(Appointing_Party_Weight__2),FALSE)=0,"none",VLOOKUP('2012 Original'!L21,key_ref,COLUMN(Appointing_Party_Weight__2),FALSE)),CONCATENATE("ERR: ",'2012 Original'!L21))</f>
        <v>none</v>
      </c>
      <c r="M21" s="2" t="str">
        <f>IFERROR(IF(VLOOKUP('2012 Original'!M21,key_ref,COLUMN(Appointing_Party_Weight__2),FALSE)=0,"none",VLOOKUP('2012 Original'!M21,key_ref,COLUMN(Appointing_Party_Weight__2),FALSE)),CONCATENATE("ERR: ",'2012 Original'!M21))</f>
        <v>none</v>
      </c>
      <c r="N21" s="2" t="str">
        <f>IFERROR(IF(VLOOKUP('2012 Original'!N21,key_ref,COLUMN(Appointing_Party_Weight__2),FALSE)=0,"none",VLOOKUP('2012 Original'!N21,key_ref,COLUMN(Appointing_Party_Weight__2),FALSE)),CONCATENATE("ERR: ",'2012 Original'!N21))</f>
        <v>none</v>
      </c>
      <c r="O21" s="2" t="str">
        <f>IFERROR(IF(VLOOKUP('2012 Original'!O21,key_ref,COLUMN(Appointing_Party_Weight__2),FALSE)=0,"none",VLOOKUP('2012 Original'!O21,key_ref,COLUMN(Appointing_Party_Weight__2),FALSE)),CONCATENATE("ERR: ",'2012 Original'!O21))</f>
        <v>none</v>
      </c>
      <c r="P21" s="2" t="str">
        <f>IFERROR(IF(VLOOKUP('2012 Original'!P21,key_ref,COLUMN(Appointing_Party_Weight__2),FALSE)=0,"none",VLOOKUP('2012 Original'!P21,key_ref,COLUMN(Appointing_Party_Weight__2),FALSE)),CONCATENATE("ERR: ",'2012 Original'!P21))</f>
        <v>none</v>
      </c>
      <c r="Q21" s="2" t="str">
        <f>IFERROR(IF(VLOOKUP('2012 Original'!Q21,key_ref,COLUMN(Appointing_Party_Weight__2),FALSE)=0,"none",VLOOKUP('2012 Original'!Q21,key_ref,COLUMN(Appointing_Party_Weight__2),FALSE)),CONCATENATE("ERR: ",'2012 Original'!Q21))</f>
        <v>none</v>
      </c>
      <c r="R21" s="2" t="str">
        <f>IFERROR(IF(VLOOKUP('2012 Original'!R21,key_ref,COLUMN(Appointing_Party_Weight__2),FALSE)=0,"none",VLOOKUP('2012 Original'!R21,key_ref,COLUMN(Appointing_Party_Weight__2),FALSE)),CONCATENATE("ERR: ",'2012 Original'!R21))</f>
        <v>none</v>
      </c>
      <c r="S21" s="2" t="str">
        <f>IFERROR(IF(VLOOKUP('2012 Original'!S21,key_ref,COLUMN(Appointing_Party_Weight__2),FALSE)=0,"none",VLOOKUP('2012 Original'!S21,key_ref,COLUMN(Appointing_Party_Weight__2),FALSE)),CONCATENATE("ERR: ",'2012 Original'!S21))</f>
        <v>none</v>
      </c>
      <c r="T21" s="2" t="str">
        <f>IFERROR(IF(VLOOKUP('2012 Original'!T21,key_ref,COLUMN(Appointing_Party_Weight__2),FALSE)=0,"none",VLOOKUP('2012 Original'!T21,key_ref,COLUMN(Appointing_Party_Weight__2),FALSE)),CONCATENATE("ERR: ",'2012 Original'!T21))</f>
        <v>none</v>
      </c>
      <c r="U21" s="2" t="str">
        <f>IFERROR(IF(VLOOKUP('2012 Original'!U21,key_ref,COLUMN(Appointing_Party_Weight__2),FALSE)=0,"none",VLOOKUP('2012 Original'!U21,key_ref,COLUMN(Appointing_Party_Weight__2),FALSE)),CONCATENATE("ERR: ",'2012 Original'!U21))</f>
        <v>none</v>
      </c>
      <c r="V21" s="2" t="str">
        <f>IFERROR(IF(VLOOKUP('2012 Original'!V21,key_ref,COLUMN(Appointing_Party_Weight__2),FALSE)=0,"none",VLOOKUP('2012 Original'!V21,key_ref,COLUMN(Appointing_Party_Weight__2),FALSE)),CONCATENATE("ERR: ",'2012 Original'!V21))</f>
        <v>none</v>
      </c>
      <c r="W21" s="2" t="str">
        <f>IFERROR(IF(VLOOKUP('2012 Original'!W21,key_ref,COLUMN(Appointing_Party_Weight__2),FALSE)=0,"none",VLOOKUP('2012 Original'!W21,key_ref,COLUMN(Appointing_Party_Weight__2),FALSE)),CONCATENATE("ERR: ",'2012 Original'!W21))</f>
        <v>none</v>
      </c>
      <c r="X21" s="2" t="str">
        <f>IFERROR(IF(VLOOKUP('2012 Original'!X21,key_ref,COLUMN(Appointing_Party_Weight__2),FALSE)=0,"none",VLOOKUP('2012 Original'!X21,key_ref,COLUMN(Appointing_Party_Weight__2),FALSE)),CONCATENATE("ERR: ",'2012 Original'!X21))</f>
        <v>none</v>
      </c>
      <c r="Y21" s="2" t="str">
        <f>IFERROR(IF(VLOOKUP('2012 Original'!Y21,key_ref,COLUMN(Appointing_Party_Weight__2),FALSE)=0,"none",VLOOKUP('2012 Original'!Y21,key_ref,COLUMN(Appointing_Party_Weight__2),FALSE)),CONCATENATE("ERR: ",'2012 Original'!Y21))</f>
        <v>none</v>
      </c>
      <c r="Z21" s="2" t="str">
        <f>IFERROR(IF(VLOOKUP('2012 Original'!Z21,key_ref,COLUMN(Appointing_Party_Weight__2),FALSE)=0,"none",VLOOKUP('2012 Original'!Z21,key_ref,COLUMN(Appointing_Party_Weight__2),FALSE)),CONCATENATE("ERR: ",'2012 Original'!Z21))</f>
        <v>none</v>
      </c>
      <c r="AA21" s="2" t="str">
        <f>IFERROR(IF(VLOOKUP('2012 Original'!AA21,key_ref,COLUMN(Appointing_Party_Weight__2),FALSE)=0,"none",VLOOKUP('2012 Original'!AA21,key_ref,COLUMN(Appointing_Party_Weight__2),FALSE)),CONCATENATE("ERR: ",'2012 Original'!AA21))</f>
        <v>none</v>
      </c>
      <c r="AB21" s="2" t="str">
        <f>IFERROR(IF(VLOOKUP('2012 Original'!AB21,key_ref,COLUMN(Appointing_Party_Weight__2),FALSE)=0,"none",VLOOKUP('2012 Original'!AB21,key_ref,COLUMN(Appointing_Party_Weight__2),FALSE)),CONCATENATE("ERR: ",'2012 Original'!AB21))</f>
        <v>none</v>
      </c>
      <c r="AC21" s="2" t="str">
        <f>IFERROR(IF(VLOOKUP('2012 Original'!AC21,key_ref,COLUMN(Appointing_Party_Weight__2),FALSE)=0,"none",VLOOKUP('2012 Original'!AC21,key_ref,COLUMN(Appointing_Party_Weight__2),FALSE)),CONCATENATE("ERR: ",'2012 Original'!AC21))</f>
        <v>none</v>
      </c>
      <c r="AD21" s="2" t="str">
        <f>IFERROR(IF(VLOOKUP('2012 Original'!AD21,key_ref,COLUMN(Appointing_Party_Weight__2),FALSE)=0,"none",VLOOKUP('2012 Original'!AD21,key_ref,COLUMN(Appointing_Party_Weight__2),FALSE)),CONCATENATE("ERR: ",'2012 Original'!AD21))</f>
        <v>none</v>
      </c>
      <c r="AE21" s="2" t="str">
        <f>IFERROR(IF(VLOOKUP('2012 Original'!AE21,key_ref,COLUMN(Appointing_Party_Weight__2),FALSE)=0,"none",VLOOKUP('2012 Original'!AE21,key_ref,COLUMN(Appointing_Party_Weight__2),FALSE)),CONCATENATE("ERR: ",'2012 Original'!AE21))</f>
        <v>none</v>
      </c>
      <c r="AF21" s="2" t="str">
        <f>IFERROR(IF(VLOOKUP('2012 Original'!AF21,key_ref,COLUMN(Appointing_Party_Weight__2),FALSE)=0,"none",VLOOKUP('2012 Original'!AF21,key_ref,COLUMN(Appointing_Party_Weight__2),FALSE)),CONCATENATE("ERR: ",'2012 Original'!AF21))</f>
        <v>none</v>
      </c>
      <c r="AG21" s="2" t="str">
        <f>IFERROR(IF(VLOOKUP('2012 Original'!AG21,key_ref,COLUMN(Appointing_Party_Weight__2),FALSE)=0,"none",VLOOKUP('2012 Original'!AG21,key_ref,COLUMN(Appointing_Party_Weight__2),FALSE)),CONCATENATE("ERR: ",'2012 Original'!AG21))</f>
        <v>none</v>
      </c>
      <c r="AH21" s="2" t="str">
        <f>IFERROR(IF(VLOOKUP('2012 Original'!AH21,key_ref,COLUMN(Appointing_Party_Weight__2),FALSE)=0,"none",VLOOKUP('2012 Original'!AH21,key_ref,COLUMN(Appointing_Party_Weight__2),FALSE)),CONCATENATE("ERR: ",'2012 Original'!AH21))</f>
        <v>none</v>
      </c>
      <c r="AI21" s="2" t="str">
        <f>IFERROR(IF(VLOOKUP('2012 Original'!AI21,key_ref,COLUMN(Appointing_Party_Weight__2),FALSE)=0,"none",VLOOKUP('2012 Original'!AI21,key_ref,COLUMN(Appointing_Party_Weight__2),FALSE)),CONCATENATE("ERR: ",'2012 Original'!AI21))</f>
        <v>none</v>
      </c>
      <c r="AJ21" s="2">
        <f>IFERROR(IF(VLOOKUP('2012 Original'!AJ21,key_ref,COLUMN(Appointing_Party_Weight__2),FALSE)=0,"none",VLOOKUP('2012 Original'!AJ21,key_ref,COLUMN(Appointing_Party_Weight__2),FALSE)),CONCATENATE("ERR: ",'2012 Original'!AJ21))</f>
        <v>1.3333333333333333</v>
      </c>
      <c r="AK21" s="2" t="str">
        <f>IFERROR(IF(VLOOKUP('2012 Original'!AK21,key_ref,COLUMN(Appointing_Party_Weight__2),FALSE)=0,"none",VLOOKUP('2012 Original'!AK21,key_ref,COLUMN(Appointing_Party_Weight__2),FALSE)),CONCATENATE("ERR: ",'2012 Original'!AK21))</f>
        <v>none</v>
      </c>
      <c r="AL21" s="2" t="str">
        <f>IFERROR(IF(VLOOKUP('2012 Original'!AL21,key_ref,COLUMN(Appointing_Party_Weight__2),FALSE)=0,"none",VLOOKUP('2012 Original'!AL21,key_ref,COLUMN(Appointing_Party_Weight__2),FALSE)),CONCATENATE("ERR: ",'2012 Original'!AL21))</f>
        <v>none</v>
      </c>
      <c r="AM21" s="2" t="str">
        <f>IFERROR(IF(VLOOKUP('2012 Original'!AM21,key_ref,COLUMN(Appointing_Party_Weight__2),FALSE)=0,"none",VLOOKUP('2012 Original'!AM21,key_ref,COLUMN(Appointing_Party_Weight__2),FALSE)),CONCATENATE("ERR: ",'2012 Original'!AM21))</f>
        <v>none</v>
      </c>
      <c r="AN21" s="2" t="str">
        <f>IFERROR(IF(VLOOKUP('2012 Original'!AN21,key_ref,COLUMN(Appointing_Party_Weight__2),FALSE)=0,"none",VLOOKUP('2012 Original'!AN21,key_ref,COLUMN(Appointing_Party_Weight__2),FALSE)),CONCATENATE("ERR: ",'2012 Original'!AN21))</f>
        <v>none</v>
      </c>
      <c r="AO21" s="2" t="str">
        <f>IFERROR(IF(VLOOKUP('2012 Original'!AO21,key_ref,COLUMN(Appointing_Party_Weight__2),FALSE)=0,"none",VLOOKUP('2012 Original'!AO21,key_ref,COLUMN(Appointing_Party_Weight__2),FALSE)),CONCATENATE("ERR: ",'2012 Original'!AO21))</f>
        <v>none</v>
      </c>
      <c r="AP21" s="2" t="str">
        <f>IFERROR(IF(VLOOKUP('2012 Original'!AP21,key_ref,COLUMN(Appointing_Party_Weight__2),FALSE)=0,"none",VLOOKUP('2012 Original'!AP21,key_ref,COLUMN(Appointing_Party_Weight__2),FALSE)),CONCATENATE("ERR: ",'2012 Original'!AP21))</f>
        <v>none</v>
      </c>
      <c r="AQ21" s="2" t="str">
        <f>IFERROR(IF(VLOOKUP('2012 Original'!AQ21,key_ref,COLUMN(Appointing_Party_Weight__2),FALSE)=0,"none",VLOOKUP('2012 Original'!AQ21,key_ref,COLUMN(Appointing_Party_Weight__2),FALSE)),CONCATENATE("ERR: ",'2012 Original'!AQ21))</f>
        <v>none</v>
      </c>
      <c r="AR21" s="2" t="str">
        <f>IFERROR(IF(VLOOKUP('2012 Original'!AR21,key_ref,COLUMN(Appointing_Party_Weight__2),FALSE)=0,"none",VLOOKUP('2012 Original'!AR21,key_ref,COLUMN(Appointing_Party_Weight__2),FALSE)),CONCATENATE("ERR: ",'2012 Original'!AR21))</f>
        <v>none</v>
      </c>
      <c r="AS21" s="2" t="str">
        <f>IFERROR(IF(VLOOKUP('2012 Original'!AS21,key_ref,COLUMN(Appointing_Party_Weight__2),FALSE)=0,"none",VLOOKUP('2012 Original'!AS21,key_ref,COLUMN(Appointing_Party_Weight__2),FALSE)),CONCATENATE("ERR: ",'2012 Original'!AS21))</f>
        <v>none</v>
      </c>
      <c r="AT21" s="2" t="str">
        <f>IFERROR(IF(VLOOKUP('2012 Original'!AT21,key_ref,COLUMN(Appointing_Party_Weight__2),FALSE)=0,"none",VLOOKUP('2012 Original'!AT21,key_ref,COLUMN(Appointing_Party_Weight__2),FALSE)),CONCATENATE("ERR: ",'2012 Original'!AT21))</f>
        <v>none</v>
      </c>
      <c r="AU21" s="2" t="str">
        <f>IFERROR(IF(VLOOKUP('2012 Original'!AU21,key_ref,COLUMN(Appointing_Party_Weight__2),FALSE)=0,"none",VLOOKUP('2012 Original'!AU21,key_ref,COLUMN(Appointing_Party_Weight__2),FALSE)),CONCATENATE("ERR: ",'2012 Original'!AU21))</f>
        <v>none</v>
      </c>
      <c r="AV21" s="2" t="str">
        <f>IFERROR(IF(VLOOKUP('2012 Original'!AV21,key_ref,COLUMN(Appointing_Party_Weight__2),FALSE)=0,"none",VLOOKUP('2012 Original'!AV21,key_ref,COLUMN(Appointing_Party_Weight__2),FALSE)),CONCATENATE("ERR: ",'2012 Original'!AV21))</f>
        <v>none</v>
      </c>
      <c r="AW21" s="2" t="str">
        <f>IFERROR(IF(VLOOKUP('2012 Original'!AW21,key_ref,COLUMN(Appointing_Party_Weight__2),FALSE)=0,"none",VLOOKUP('2012 Original'!AW21,key_ref,COLUMN(Appointing_Party_Weight__2),FALSE)),CONCATENATE("ERR: ",'2012 Original'!AW21))</f>
        <v>none</v>
      </c>
      <c r="AX21" s="2" t="str">
        <f>IFERROR(IF(VLOOKUP('2012 Original'!AX21,key_ref,COLUMN(Appointing_Party_Weight__2),FALSE)=0,"none",VLOOKUP('2012 Original'!AX21,key_ref,COLUMN(Appointing_Party_Weight__2),FALSE)),CONCATENATE("ERR: ",'2012 Original'!AX21))</f>
        <v>none</v>
      </c>
      <c r="AY21" s="2" t="str">
        <f>IFERROR(IF(VLOOKUP('2012 Original'!AY21,key_ref,COLUMN(Appointing_Party_Weight__2),FALSE)=0,"none",VLOOKUP('2012 Original'!AY21,key_ref,COLUMN(Appointing_Party_Weight__2),FALSE)),CONCATENATE("ERR: ",'2012 Original'!AY21))</f>
        <v>none</v>
      </c>
      <c r="AZ21" s="2" t="str">
        <f>IFERROR(IF(VLOOKUP('2012 Original'!AZ21,key_ref,COLUMN(Appointing_Party_Weight__2),FALSE)=0,"none",VLOOKUP('2012 Original'!AZ21,key_ref,COLUMN(Appointing_Party_Weight__2),FALSE)),CONCATENATE("ERR: ",'2012 Original'!AZ21))</f>
        <v>none</v>
      </c>
    </row>
    <row r="22" spans="1:52" s="4" customFormat="1">
      <c r="A22" s="3" t="s">
        <v>47</v>
      </c>
      <c r="B22" s="2" t="str">
        <f>IFERROR(IF(VLOOKUP('2012 Original'!B22,key_ref,COLUMN(Appointing_Party_Weight__2),FALSE)=0,"none",VLOOKUP('2012 Original'!B22,key_ref,COLUMN(Appointing_Party_Weight__2),FALSE)),CONCATENATE("ERR: ",'2012 Original'!B22))</f>
        <v>none</v>
      </c>
      <c r="C22" s="2" t="str">
        <f>IFERROR(IF(VLOOKUP('2012 Original'!C22,key_ref,COLUMN(Appointing_Party_Weight__2),FALSE)=0,"none",VLOOKUP('2012 Original'!C22,key_ref,COLUMN(Appointing_Party_Weight__2),FALSE)),CONCATENATE("ERR: ",'2012 Original'!C22))</f>
        <v>none</v>
      </c>
      <c r="D22" s="2" t="str">
        <f>IFERROR(IF(VLOOKUP('2012 Original'!D22,key_ref,COLUMN(Appointing_Party_Weight__2),FALSE)=0,"none",VLOOKUP('2012 Original'!D22,key_ref,COLUMN(Appointing_Party_Weight__2),FALSE)),CONCATENATE("ERR: ",'2012 Original'!D22))</f>
        <v>none</v>
      </c>
      <c r="E22" s="2" t="str">
        <f>IFERROR(IF(VLOOKUP('2012 Original'!E22,key_ref,COLUMN(Appointing_Party_Weight__2),FALSE)=0,"none",VLOOKUP('2012 Original'!E22,key_ref,COLUMN(Appointing_Party_Weight__2),FALSE)),CONCATENATE("ERR: ",'2012 Original'!E22))</f>
        <v>none</v>
      </c>
      <c r="F22" s="2" t="str">
        <f>IFERROR(IF(VLOOKUP('2012 Original'!F22,key_ref,COLUMN(Appointing_Party_Weight__2),FALSE)=0,"none",VLOOKUP('2012 Original'!F22,key_ref,COLUMN(Appointing_Party_Weight__2),FALSE)),CONCATENATE("ERR: ",'2012 Original'!F22))</f>
        <v>none</v>
      </c>
      <c r="G22" s="2" t="str">
        <f>IFERROR(IF(VLOOKUP('2012 Original'!G22,key_ref,COLUMN(Appointing_Party_Weight__2),FALSE)=0,"none",VLOOKUP('2012 Original'!G22,key_ref,COLUMN(Appointing_Party_Weight__2),FALSE)),CONCATENATE("ERR: ",'2012 Original'!G22))</f>
        <v>none</v>
      </c>
      <c r="H22" s="2" t="str">
        <f>IFERROR(IF(VLOOKUP('2012 Original'!H22,key_ref,COLUMN(Appointing_Party_Weight__2),FALSE)=0,"none",VLOOKUP('2012 Original'!H22,key_ref,COLUMN(Appointing_Party_Weight__2),FALSE)),CONCATENATE("ERR: ",'2012 Original'!H22))</f>
        <v>none</v>
      </c>
      <c r="I22" s="2" t="str">
        <f>IFERROR(IF(VLOOKUP('2012 Original'!I22,key_ref,COLUMN(Appointing_Party_Weight__2),FALSE)=0,"none",VLOOKUP('2012 Original'!I22,key_ref,COLUMN(Appointing_Party_Weight__2),FALSE)),CONCATENATE("ERR: ",'2012 Original'!I22))</f>
        <v>none</v>
      </c>
      <c r="J22" s="2" t="str">
        <f>IFERROR(IF(VLOOKUP('2012 Original'!J22,key_ref,COLUMN(Appointing_Party_Weight__2),FALSE)=0,"none",VLOOKUP('2012 Original'!J22,key_ref,COLUMN(Appointing_Party_Weight__2),FALSE)),CONCATENATE("ERR: ",'2012 Original'!J22))</f>
        <v>none</v>
      </c>
      <c r="K22" s="2" t="str">
        <f>IFERROR(IF(VLOOKUP('2012 Original'!K22,key_ref,COLUMN(Appointing_Party_Weight__2),FALSE)=0,"none",VLOOKUP('2012 Original'!K22,key_ref,COLUMN(Appointing_Party_Weight__2),FALSE)),CONCATENATE("ERR: ",'2012 Original'!K22))</f>
        <v>none</v>
      </c>
      <c r="L22" s="2" t="str">
        <f>IFERROR(IF(VLOOKUP('2012 Original'!L22,key_ref,COLUMN(Appointing_Party_Weight__2),FALSE)=0,"none",VLOOKUP('2012 Original'!L22,key_ref,COLUMN(Appointing_Party_Weight__2),FALSE)),CONCATENATE("ERR: ",'2012 Original'!L22))</f>
        <v>none</v>
      </c>
      <c r="M22" s="2" t="str">
        <f>IFERROR(IF(VLOOKUP('2012 Original'!M22,key_ref,COLUMN(Appointing_Party_Weight__2),FALSE)=0,"none",VLOOKUP('2012 Original'!M22,key_ref,COLUMN(Appointing_Party_Weight__2),FALSE)),CONCATENATE("ERR: ",'2012 Original'!M22))</f>
        <v>none</v>
      </c>
      <c r="N22" s="2" t="str">
        <f>IFERROR(IF(VLOOKUP('2012 Original'!N22,key_ref,COLUMN(Appointing_Party_Weight__2),FALSE)=0,"none",VLOOKUP('2012 Original'!N22,key_ref,COLUMN(Appointing_Party_Weight__2),FALSE)),CONCATENATE("ERR: ",'2012 Original'!N22))</f>
        <v>none</v>
      </c>
      <c r="O22" s="2" t="str">
        <f>IFERROR(IF(VLOOKUP('2012 Original'!O22,key_ref,COLUMN(Appointing_Party_Weight__2),FALSE)=0,"none",VLOOKUP('2012 Original'!O22,key_ref,COLUMN(Appointing_Party_Weight__2),FALSE)),CONCATENATE("ERR: ",'2012 Original'!O22))</f>
        <v>none</v>
      </c>
      <c r="P22" s="2" t="str">
        <f>IFERROR(IF(VLOOKUP('2012 Original'!P22,key_ref,COLUMN(Appointing_Party_Weight__2),FALSE)=0,"none",VLOOKUP('2012 Original'!P22,key_ref,COLUMN(Appointing_Party_Weight__2),FALSE)),CONCATENATE("ERR: ",'2012 Original'!P22))</f>
        <v>none</v>
      </c>
      <c r="Q22" s="2" t="str">
        <f>IFERROR(IF(VLOOKUP('2012 Original'!Q22,key_ref,COLUMN(Appointing_Party_Weight__2),FALSE)=0,"none",VLOOKUP('2012 Original'!Q22,key_ref,COLUMN(Appointing_Party_Weight__2),FALSE)),CONCATENATE("ERR: ",'2012 Original'!Q22))</f>
        <v>none</v>
      </c>
      <c r="R22" s="2" t="str">
        <f>IFERROR(IF(VLOOKUP('2012 Original'!R22,key_ref,COLUMN(Appointing_Party_Weight__2),FALSE)=0,"none",VLOOKUP('2012 Original'!R22,key_ref,COLUMN(Appointing_Party_Weight__2),FALSE)),CONCATENATE("ERR: ",'2012 Original'!R22))</f>
        <v>none</v>
      </c>
      <c r="S22" s="2" t="str">
        <f>IFERROR(IF(VLOOKUP('2012 Original'!S22,key_ref,COLUMN(Appointing_Party_Weight__2),FALSE)=0,"none",VLOOKUP('2012 Original'!S22,key_ref,COLUMN(Appointing_Party_Weight__2),FALSE)),CONCATENATE("ERR: ",'2012 Original'!S22))</f>
        <v>none</v>
      </c>
      <c r="T22" s="2" t="str">
        <f>IFERROR(IF(VLOOKUP('2012 Original'!T22,key_ref,COLUMN(Appointing_Party_Weight__2),FALSE)=0,"none",VLOOKUP('2012 Original'!T22,key_ref,COLUMN(Appointing_Party_Weight__2),FALSE)),CONCATENATE("ERR: ",'2012 Original'!T22))</f>
        <v>none</v>
      </c>
      <c r="U22" s="2" t="str">
        <f>IFERROR(IF(VLOOKUP('2012 Original'!U22,key_ref,COLUMN(Appointing_Party_Weight__2),FALSE)=0,"none",VLOOKUP('2012 Original'!U22,key_ref,COLUMN(Appointing_Party_Weight__2),FALSE)),CONCATENATE("ERR: ",'2012 Original'!U22))</f>
        <v>none</v>
      </c>
      <c r="V22" s="2" t="str">
        <f>IFERROR(IF(VLOOKUP('2012 Original'!V22,key_ref,COLUMN(Appointing_Party_Weight__2),FALSE)=0,"none",VLOOKUP('2012 Original'!V22,key_ref,COLUMN(Appointing_Party_Weight__2),FALSE)),CONCATENATE("ERR: ",'2012 Original'!V22))</f>
        <v>none</v>
      </c>
      <c r="W22" s="2" t="str">
        <f>IFERROR(IF(VLOOKUP('2012 Original'!W22,key_ref,COLUMN(Appointing_Party_Weight__2),FALSE)=0,"none",VLOOKUP('2012 Original'!W22,key_ref,COLUMN(Appointing_Party_Weight__2),FALSE)),CONCATENATE("ERR: ",'2012 Original'!W22))</f>
        <v>none</v>
      </c>
      <c r="X22" s="2" t="str">
        <f>IFERROR(IF(VLOOKUP('2012 Original'!X22,key_ref,COLUMN(Appointing_Party_Weight__2),FALSE)=0,"none",VLOOKUP('2012 Original'!X22,key_ref,COLUMN(Appointing_Party_Weight__2),FALSE)),CONCATENATE("ERR: ",'2012 Original'!X22))</f>
        <v>none</v>
      </c>
      <c r="Y22" s="2" t="str">
        <f>IFERROR(IF(VLOOKUP('2012 Original'!Y22,key_ref,COLUMN(Appointing_Party_Weight__2),FALSE)=0,"none",VLOOKUP('2012 Original'!Y22,key_ref,COLUMN(Appointing_Party_Weight__2),FALSE)),CONCATENATE("ERR: ",'2012 Original'!Y22))</f>
        <v>none</v>
      </c>
      <c r="Z22" s="2" t="str">
        <f>IFERROR(IF(VLOOKUP('2012 Original'!Z22,key_ref,COLUMN(Appointing_Party_Weight__2),FALSE)=0,"none",VLOOKUP('2012 Original'!Z22,key_ref,COLUMN(Appointing_Party_Weight__2),FALSE)),CONCATENATE("ERR: ",'2012 Original'!Z22))</f>
        <v>none</v>
      </c>
      <c r="AA22" s="2" t="str">
        <f>IFERROR(IF(VLOOKUP('2012 Original'!AA22,key_ref,COLUMN(Appointing_Party_Weight__2),FALSE)=0,"none",VLOOKUP('2012 Original'!AA22,key_ref,COLUMN(Appointing_Party_Weight__2),FALSE)),CONCATENATE("ERR: ",'2012 Original'!AA22))</f>
        <v>none</v>
      </c>
      <c r="AB22" s="2" t="str">
        <f>IFERROR(IF(VLOOKUP('2012 Original'!AB22,key_ref,COLUMN(Appointing_Party_Weight__2),FALSE)=0,"none",VLOOKUP('2012 Original'!AB22,key_ref,COLUMN(Appointing_Party_Weight__2),FALSE)),CONCATENATE("ERR: ",'2012 Original'!AB22))</f>
        <v>none</v>
      </c>
      <c r="AC22" s="2" t="str">
        <f>IFERROR(IF(VLOOKUP('2012 Original'!AC22,key_ref,COLUMN(Appointing_Party_Weight__2),FALSE)=0,"none",VLOOKUP('2012 Original'!AC22,key_ref,COLUMN(Appointing_Party_Weight__2),FALSE)),CONCATENATE("ERR: ",'2012 Original'!AC22))</f>
        <v>none</v>
      </c>
      <c r="AD22" s="2" t="str">
        <f>IFERROR(IF(VLOOKUP('2012 Original'!AD22,key_ref,COLUMN(Appointing_Party_Weight__2),FALSE)=0,"none",VLOOKUP('2012 Original'!AD22,key_ref,COLUMN(Appointing_Party_Weight__2),FALSE)),CONCATENATE("ERR: ",'2012 Original'!AD22))</f>
        <v>none</v>
      </c>
      <c r="AE22" s="2" t="str">
        <f>IFERROR(IF(VLOOKUP('2012 Original'!AE22,key_ref,COLUMN(Appointing_Party_Weight__2),FALSE)=0,"none",VLOOKUP('2012 Original'!AE22,key_ref,COLUMN(Appointing_Party_Weight__2),FALSE)),CONCATENATE("ERR: ",'2012 Original'!AE22))</f>
        <v>none</v>
      </c>
      <c r="AF22" s="2" t="str">
        <f>IFERROR(IF(VLOOKUP('2012 Original'!AF22,key_ref,COLUMN(Appointing_Party_Weight__2),FALSE)=0,"none",VLOOKUP('2012 Original'!AF22,key_ref,COLUMN(Appointing_Party_Weight__2),FALSE)),CONCATENATE("ERR: ",'2012 Original'!AF22))</f>
        <v>none</v>
      </c>
      <c r="AG22" s="2" t="str">
        <f>IFERROR(IF(VLOOKUP('2012 Original'!AG22,key_ref,COLUMN(Appointing_Party_Weight__2),FALSE)=0,"none",VLOOKUP('2012 Original'!AG22,key_ref,COLUMN(Appointing_Party_Weight__2),FALSE)),CONCATENATE("ERR: ",'2012 Original'!AG22))</f>
        <v>none</v>
      </c>
      <c r="AH22" s="2" t="str">
        <f>IFERROR(IF(VLOOKUP('2012 Original'!AH22,key_ref,COLUMN(Appointing_Party_Weight__2),FALSE)=0,"none",VLOOKUP('2012 Original'!AH22,key_ref,COLUMN(Appointing_Party_Weight__2),FALSE)),CONCATENATE("ERR: ",'2012 Original'!AH22))</f>
        <v>none</v>
      </c>
      <c r="AI22" s="2" t="str">
        <f>IFERROR(IF(VLOOKUP('2012 Original'!AI22,key_ref,COLUMN(Appointing_Party_Weight__2),FALSE)=0,"none",VLOOKUP('2012 Original'!AI22,key_ref,COLUMN(Appointing_Party_Weight__2),FALSE)),CONCATENATE("ERR: ",'2012 Original'!AI22))</f>
        <v>none</v>
      </c>
      <c r="AJ22" s="2">
        <f>IFERROR(IF(VLOOKUP('2012 Original'!AJ22,key_ref,COLUMN(Appointing_Party_Weight__2),FALSE)=0,"none",VLOOKUP('2012 Original'!AJ22,key_ref,COLUMN(Appointing_Party_Weight__2),FALSE)),CONCATENATE("ERR: ",'2012 Original'!AJ22))</f>
        <v>2</v>
      </c>
      <c r="AK22" s="2" t="str">
        <f>IFERROR(IF(VLOOKUP('2012 Original'!AK22,key_ref,COLUMN(Appointing_Party_Weight__2),FALSE)=0,"none",VLOOKUP('2012 Original'!AK22,key_ref,COLUMN(Appointing_Party_Weight__2),FALSE)),CONCATENATE("ERR: ",'2012 Original'!AK22))</f>
        <v>none</v>
      </c>
      <c r="AL22" s="2" t="str">
        <f>IFERROR(IF(VLOOKUP('2012 Original'!AL22,key_ref,COLUMN(Appointing_Party_Weight__2),FALSE)=0,"none",VLOOKUP('2012 Original'!AL22,key_ref,COLUMN(Appointing_Party_Weight__2),FALSE)),CONCATENATE("ERR: ",'2012 Original'!AL22))</f>
        <v>none</v>
      </c>
      <c r="AM22" s="2" t="str">
        <f>IFERROR(IF(VLOOKUP('2012 Original'!AM22,key_ref,COLUMN(Appointing_Party_Weight__2),FALSE)=0,"none",VLOOKUP('2012 Original'!AM22,key_ref,COLUMN(Appointing_Party_Weight__2),FALSE)),CONCATENATE("ERR: ",'2012 Original'!AM22))</f>
        <v>none</v>
      </c>
      <c r="AN22" s="2" t="str">
        <f>IFERROR(IF(VLOOKUP('2012 Original'!AN22,key_ref,COLUMN(Appointing_Party_Weight__2),FALSE)=0,"none",VLOOKUP('2012 Original'!AN22,key_ref,COLUMN(Appointing_Party_Weight__2),FALSE)),CONCATENATE("ERR: ",'2012 Original'!AN22))</f>
        <v>none</v>
      </c>
      <c r="AO22" s="2" t="str">
        <f>IFERROR(IF(VLOOKUP('2012 Original'!AO22,key_ref,COLUMN(Appointing_Party_Weight__2),FALSE)=0,"none",VLOOKUP('2012 Original'!AO22,key_ref,COLUMN(Appointing_Party_Weight__2),FALSE)),CONCATENATE("ERR: ",'2012 Original'!AO22))</f>
        <v>none</v>
      </c>
      <c r="AP22" s="2" t="str">
        <f>IFERROR(IF(VLOOKUP('2012 Original'!AP22,key_ref,COLUMN(Appointing_Party_Weight__2),FALSE)=0,"none",VLOOKUP('2012 Original'!AP22,key_ref,COLUMN(Appointing_Party_Weight__2),FALSE)),CONCATENATE("ERR: ",'2012 Original'!AP22))</f>
        <v>none</v>
      </c>
      <c r="AQ22" s="2" t="str">
        <f>IFERROR(IF(VLOOKUP('2012 Original'!AQ22,key_ref,COLUMN(Appointing_Party_Weight__2),FALSE)=0,"none",VLOOKUP('2012 Original'!AQ22,key_ref,COLUMN(Appointing_Party_Weight__2),FALSE)),CONCATENATE("ERR: ",'2012 Original'!AQ22))</f>
        <v>none</v>
      </c>
      <c r="AR22" s="2" t="str">
        <f>IFERROR(IF(VLOOKUP('2012 Original'!AR22,key_ref,COLUMN(Appointing_Party_Weight__2),FALSE)=0,"none",VLOOKUP('2012 Original'!AR22,key_ref,COLUMN(Appointing_Party_Weight__2),FALSE)),CONCATENATE("ERR: ",'2012 Original'!AR22))</f>
        <v>none</v>
      </c>
      <c r="AS22" s="2" t="str">
        <f>IFERROR(IF(VLOOKUP('2012 Original'!AS22,key_ref,COLUMN(Appointing_Party_Weight__2),FALSE)=0,"none",VLOOKUP('2012 Original'!AS22,key_ref,COLUMN(Appointing_Party_Weight__2),FALSE)),CONCATENATE("ERR: ",'2012 Original'!AS22))</f>
        <v>none</v>
      </c>
      <c r="AT22" s="2" t="str">
        <f>IFERROR(IF(VLOOKUP('2012 Original'!AT22,key_ref,COLUMN(Appointing_Party_Weight__2),FALSE)=0,"none",VLOOKUP('2012 Original'!AT22,key_ref,COLUMN(Appointing_Party_Weight__2),FALSE)),CONCATENATE("ERR: ",'2012 Original'!AT22))</f>
        <v>none</v>
      </c>
      <c r="AU22" s="2" t="str">
        <f>IFERROR(IF(VLOOKUP('2012 Original'!AU22,key_ref,COLUMN(Appointing_Party_Weight__2),FALSE)=0,"none",VLOOKUP('2012 Original'!AU22,key_ref,COLUMN(Appointing_Party_Weight__2),FALSE)),CONCATENATE("ERR: ",'2012 Original'!AU22))</f>
        <v>none</v>
      </c>
      <c r="AV22" s="2" t="str">
        <f>IFERROR(IF(VLOOKUP('2012 Original'!AV22,key_ref,COLUMN(Appointing_Party_Weight__2),FALSE)=0,"none",VLOOKUP('2012 Original'!AV22,key_ref,COLUMN(Appointing_Party_Weight__2),FALSE)),CONCATENATE("ERR: ",'2012 Original'!AV22))</f>
        <v>none</v>
      </c>
      <c r="AW22" s="2" t="str">
        <f>IFERROR(IF(VLOOKUP('2012 Original'!AW22,key_ref,COLUMN(Appointing_Party_Weight__2),FALSE)=0,"none",VLOOKUP('2012 Original'!AW22,key_ref,COLUMN(Appointing_Party_Weight__2),FALSE)),CONCATENATE("ERR: ",'2012 Original'!AW22))</f>
        <v>none</v>
      </c>
      <c r="AX22" s="2" t="str">
        <f>IFERROR(IF(VLOOKUP('2012 Original'!AX22,key_ref,COLUMN(Appointing_Party_Weight__2),FALSE)=0,"none",VLOOKUP('2012 Original'!AX22,key_ref,COLUMN(Appointing_Party_Weight__2),FALSE)),CONCATENATE("ERR: ",'2012 Original'!AX22))</f>
        <v>none</v>
      </c>
      <c r="AY22" s="2" t="str">
        <f>IFERROR(IF(VLOOKUP('2012 Original'!AY22,key_ref,COLUMN(Appointing_Party_Weight__2),FALSE)=0,"none",VLOOKUP('2012 Original'!AY22,key_ref,COLUMN(Appointing_Party_Weight__2),FALSE)),CONCATENATE("ERR: ",'2012 Original'!AY22))</f>
        <v>none</v>
      </c>
      <c r="AZ22" s="2" t="str">
        <f>IFERROR(IF(VLOOKUP('2012 Original'!AZ22,key_ref,COLUMN(Appointing_Party_Weight__2),FALSE)=0,"none",VLOOKUP('2012 Original'!AZ22,key_ref,COLUMN(Appointing_Party_Weight__2),FALSE)),CONCATENATE("ERR: ",'2012 Original'!AZ22))</f>
        <v>none</v>
      </c>
    </row>
    <row r="23" spans="1:52" s="4" customFormat="1">
      <c r="A23" s="3" t="s">
        <v>185</v>
      </c>
      <c r="B23" s="2" t="str">
        <f>IFERROR(IF(VLOOKUP('2012 Original'!B23,key_ref,COLUMN(Appointing_Party_Weight__2),FALSE)=0,"none",VLOOKUP('2012 Original'!B23,key_ref,COLUMN(Appointing_Party_Weight__2),FALSE)),CONCATENATE("ERR: ",'2012 Original'!B23))</f>
        <v>none</v>
      </c>
      <c r="C23" s="2" t="str">
        <f>IFERROR(IF(VLOOKUP('2012 Original'!C23,key_ref,COLUMN(Appointing_Party_Weight__2),FALSE)=0,"none",VLOOKUP('2012 Original'!C23,key_ref,COLUMN(Appointing_Party_Weight__2),FALSE)),CONCATENATE("ERR: ",'2012 Original'!C23))</f>
        <v>none</v>
      </c>
      <c r="D23" s="2" t="str">
        <f>IFERROR(IF(VLOOKUP('2012 Original'!D23,key_ref,COLUMN(Appointing_Party_Weight__2),FALSE)=0,"none",VLOOKUP('2012 Original'!D23,key_ref,COLUMN(Appointing_Party_Weight__2),FALSE)),CONCATENATE("ERR: ",'2012 Original'!D23))</f>
        <v>none</v>
      </c>
      <c r="E23" s="2" t="str">
        <f>IFERROR(IF(VLOOKUP('2012 Original'!E23,key_ref,COLUMN(Appointing_Party_Weight__2),FALSE)=0,"none",VLOOKUP('2012 Original'!E23,key_ref,COLUMN(Appointing_Party_Weight__2),FALSE)),CONCATENATE("ERR: ",'2012 Original'!E23))</f>
        <v>none</v>
      </c>
      <c r="F23" s="2" t="str">
        <f>IFERROR(IF(VLOOKUP('2012 Original'!F23,key_ref,COLUMN(Appointing_Party_Weight__2),FALSE)=0,"none",VLOOKUP('2012 Original'!F23,key_ref,COLUMN(Appointing_Party_Weight__2),FALSE)),CONCATENATE("ERR: ",'2012 Original'!F23))</f>
        <v>none</v>
      </c>
      <c r="G23" s="2" t="str">
        <f>IFERROR(IF(VLOOKUP('2012 Original'!G23,key_ref,COLUMN(Appointing_Party_Weight__2),FALSE)=0,"none",VLOOKUP('2012 Original'!G23,key_ref,COLUMN(Appointing_Party_Weight__2),FALSE)),CONCATENATE("ERR: ",'2012 Original'!G23))</f>
        <v>none</v>
      </c>
      <c r="H23" s="2" t="str">
        <f>IFERROR(IF(VLOOKUP('2012 Original'!H23,key_ref,COLUMN(Appointing_Party_Weight__2),FALSE)=0,"none",VLOOKUP('2012 Original'!H23,key_ref,COLUMN(Appointing_Party_Weight__2),FALSE)),CONCATENATE("ERR: ",'2012 Original'!H23))</f>
        <v>none</v>
      </c>
      <c r="I23" s="2" t="str">
        <f>IFERROR(IF(VLOOKUP('2012 Original'!I23,key_ref,COLUMN(Appointing_Party_Weight__2),FALSE)=0,"none",VLOOKUP('2012 Original'!I23,key_ref,COLUMN(Appointing_Party_Weight__2),FALSE)),CONCATENATE("ERR: ",'2012 Original'!I23))</f>
        <v>none</v>
      </c>
      <c r="J23" s="2" t="str">
        <f>IFERROR(IF(VLOOKUP('2012 Original'!J23,key_ref,COLUMN(Appointing_Party_Weight__2),FALSE)=0,"none",VLOOKUP('2012 Original'!J23,key_ref,COLUMN(Appointing_Party_Weight__2),FALSE)),CONCATENATE("ERR: ",'2012 Original'!J23))</f>
        <v>none</v>
      </c>
      <c r="K23" s="2" t="str">
        <f>IFERROR(IF(VLOOKUP('2012 Original'!K23,key_ref,COLUMN(Appointing_Party_Weight__2),FALSE)=0,"none",VLOOKUP('2012 Original'!K23,key_ref,COLUMN(Appointing_Party_Weight__2),FALSE)),CONCATENATE("ERR: ",'2012 Original'!K23))</f>
        <v>none</v>
      </c>
      <c r="L23" s="2" t="str">
        <f>IFERROR(IF(VLOOKUP('2012 Original'!L23,key_ref,COLUMN(Appointing_Party_Weight__2),FALSE)=0,"none",VLOOKUP('2012 Original'!L23,key_ref,COLUMN(Appointing_Party_Weight__2),FALSE)),CONCATENATE("ERR: ",'2012 Original'!L23))</f>
        <v>none</v>
      </c>
      <c r="M23" s="2" t="str">
        <f>IFERROR(IF(VLOOKUP('2012 Original'!M23,key_ref,COLUMN(Appointing_Party_Weight__2),FALSE)=0,"none",VLOOKUP('2012 Original'!M23,key_ref,COLUMN(Appointing_Party_Weight__2),FALSE)),CONCATENATE("ERR: ",'2012 Original'!M23))</f>
        <v>none</v>
      </c>
      <c r="N23" s="2" t="str">
        <f>IFERROR(IF(VLOOKUP('2012 Original'!N23,key_ref,COLUMN(Appointing_Party_Weight__2),FALSE)=0,"none",VLOOKUP('2012 Original'!N23,key_ref,COLUMN(Appointing_Party_Weight__2),FALSE)),CONCATENATE("ERR: ",'2012 Original'!N23))</f>
        <v>none</v>
      </c>
      <c r="O23" s="2" t="str">
        <f>IFERROR(IF(VLOOKUP('2012 Original'!O23,key_ref,COLUMN(Appointing_Party_Weight__2),FALSE)=0,"none",VLOOKUP('2012 Original'!O23,key_ref,COLUMN(Appointing_Party_Weight__2),FALSE)),CONCATENATE("ERR: ",'2012 Original'!O23))</f>
        <v>none</v>
      </c>
      <c r="P23" s="2" t="str">
        <f>IFERROR(IF(VLOOKUP('2012 Original'!P23,key_ref,COLUMN(Appointing_Party_Weight__2),FALSE)=0,"none",VLOOKUP('2012 Original'!P23,key_ref,COLUMN(Appointing_Party_Weight__2),FALSE)),CONCATENATE("ERR: ",'2012 Original'!P23))</f>
        <v>none</v>
      </c>
      <c r="Q23" s="2" t="str">
        <f>IFERROR(IF(VLOOKUP('2012 Original'!Q23,key_ref,COLUMN(Appointing_Party_Weight__2),FALSE)=0,"none",VLOOKUP('2012 Original'!Q23,key_ref,COLUMN(Appointing_Party_Weight__2),FALSE)),CONCATENATE("ERR: ",'2012 Original'!Q23))</f>
        <v>none</v>
      </c>
      <c r="R23" s="2" t="str">
        <f>IFERROR(IF(VLOOKUP('2012 Original'!R23,key_ref,COLUMN(Appointing_Party_Weight__2),FALSE)=0,"none",VLOOKUP('2012 Original'!R23,key_ref,COLUMN(Appointing_Party_Weight__2),FALSE)),CONCATENATE("ERR: ",'2012 Original'!R23))</f>
        <v>none</v>
      </c>
      <c r="S23" s="2" t="str">
        <f>IFERROR(IF(VLOOKUP('2012 Original'!S23,key_ref,COLUMN(Appointing_Party_Weight__2),FALSE)=0,"none",VLOOKUP('2012 Original'!S23,key_ref,COLUMN(Appointing_Party_Weight__2),FALSE)),CONCATENATE("ERR: ",'2012 Original'!S23))</f>
        <v>none</v>
      </c>
      <c r="T23" s="2" t="str">
        <f>IFERROR(IF(VLOOKUP('2012 Original'!T23,key_ref,COLUMN(Appointing_Party_Weight__2),FALSE)=0,"none",VLOOKUP('2012 Original'!T23,key_ref,COLUMN(Appointing_Party_Weight__2),FALSE)),CONCATENATE("ERR: ",'2012 Original'!T23))</f>
        <v>none</v>
      </c>
      <c r="U23" s="2">
        <f>IFERROR(IF(VLOOKUP('2012 Original'!U23,key_ref,COLUMN(Appointing_Party_Weight__2),FALSE)=0,"none",VLOOKUP('2012 Original'!U23,key_ref,COLUMN(Appointing_Party_Weight__2),FALSE)),CONCATENATE("ERR: ",'2012 Original'!U23))</f>
        <v>2</v>
      </c>
      <c r="V23" s="2" t="str">
        <f>IFERROR(IF(VLOOKUP('2012 Original'!V23,key_ref,COLUMN(Appointing_Party_Weight__2),FALSE)=0,"none",VLOOKUP('2012 Original'!V23,key_ref,COLUMN(Appointing_Party_Weight__2),FALSE)),CONCATENATE("ERR: ",'2012 Original'!V23))</f>
        <v>none</v>
      </c>
      <c r="W23" s="2" t="str">
        <f>IFERROR(IF(VLOOKUP('2012 Original'!W23,key_ref,COLUMN(Appointing_Party_Weight__2),FALSE)=0,"none",VLOOKUP('2012 Original'!W23,key_ref,COLUMN(Appointing_Party_Weight__2),FALSE)),CONCATENATE("ERR: ",'2012 Original'!W23))</f>
        <v>none</v>
      </c>
      <c r="X23" s="2" t="str">
        <f>IFERROR(IF(VLOOKUP('2012 Original'!X23,key_ref,COLUMN(Appointing_Party_Weight__2),FALSE)=0,"none",VLOOKUP('2012 Original'!X23,key_ref,COLUMN(Appointing_Party_Weight__2),FALSE)),CONCATENATE("ERR: ",'2012 Original'!X23))</f>
        <v>none</v>
      </c>
      <c r="Y23" s="2" t="str">
        <f>IFERROR(IF(VLOOKUP('2012 Original'!Y23,key_ref,COLUMN(Appointing_Party_Weight__2),FALSE)=0,"none",VLOOKUP('2012 Original'!Y23,key_ref,COLUMN(Appointing_Party_Weight__2),FALSE)),CONCATENATE("ERR: ",'2012 Original'!Y23))</f>
        <v>none</v>
      </c>
      <c r="Z23" s="2" t="str">
        <f>IFERROR(IF(VLOOKUP('2012 Original'!Z23,key_ref,COLUMN(Appointing_Party_Weight__2),FALSE)=0,"none",VLOOKUP('2012 Original'!Z23,key_ref,COLUMN(Appointing_Party_Weight__2),FALSE)),CONCATENATE("ERR: ",'2012 Original'!Z23))</f>
        <v>none</v>
      </c>
      <c r="AA23" s="2">
        <f>IFERROR(IF(VLOOKUP('2012 Original'!AA23,key_ref,COLUMN(Appointing_Party_Weight__2),FALSE)=0,"none",VLOOKUP('2012 Original'!AA23,key_ref,COLUMN(Appointing_Party_Weight__2),FALSE)),CONCATENATE("ERR: ",'2012 Original'!AA23))</f>
        <v>2</v>
      </c>
      <c r="AB23" s="2" t="str">
        <f>IFERROR(IF(VLOOKUP('2012 Original'!AB23,key_ref,COLUMN(Appointing_Party_Weight__2),FALSE)=0,"none",VLOOKUP('2012 Original'!AB23,key_ref,COLUMN(Appointing_Party_Weight__2),FALSE)),CONCATENATE("ERR: ",'2012 Original'!AB23))</f>
        <v>none</v>
      </c>
      <c r="AC23" s="2" t="str">
        <f>IFERROR(IF(VLOOKUP('2012 Original'!AC23,key_ref,COLUMN(Appointing_Party_Weight__2),FALSE)=0,"none",VLOOKUP('2012 Original'!AC23,key_ref,COLUMN(Appointing_Party_Weight__2),FALSE)),CONCATENATE("ERR: ",'2012 Original'!AC23))</f>
        <v>none</v>
      </c>
      <c r="AD23" s="2" t="str">
        <f>IFERROR(IF(VLOOKUP('2012 Original'!AD23,key_ref,COLUMN(Appointing_Party_Weight__2),FALSE)=0,"none",VLOOKUP('2012 Original'!AD23,key_ref,COLUMN(Appointing_Party_Weight__2),FALSE)),CONCATENATE("ERR: ",'2012 Original'!AD23))</f>
        <v>none</v>
      </c>
      <c r="AE23" s="2" t="str">
        <f>IFERROR(IF(VLOOKUP('2012 Original'!AE23,key_ref,COLUMN(Appointing_Party_Weight__2),FALSE)=0,"none",VLOOKUP('2012 Original'!AE23,key_ref,COLUMN(Appointing_Party_Weight__2),FALSE)),CONCATENATE("ERR: ",'2012 Original'!AE23))</f>
        <v>none</v>
      </c>
      <c r="AF23" s="2" t="str">
        <f>IFERROR(IF(VLOOKUP('2012 Original'!AF23,key_ref,COLUMN(Appointing_Party_Weight__2),FALSE)=0,"none",VLOOKUP('2012 Original'!AF23,key_ref,COLUMN(Appointing_Party_Weight__2),FALSE)),CONCATENATE("ERR: ",'2012 Original'!AF23))</f>
        <v>none</v>
      </c>
      <c r="AG23" s="2" t="str">
        <f>IFERROR(IF(VLOOKUP('2012 Original'!AG23,key_ref,COLUMN(Appointing_Party_Weight__2),FALSE)=0,"none",VLOOKUP('2012 Original'!AG23,key_ref,COLUMN(Appointing_Party_Weight__2),FALSE)),CONCATENATE("ERR: ",'2012 Original'!AG23))</f>
        <v>none</v>
      </c>
      <c r="AH23" s="2" t="str">
        <f>IFERROR(IF(VLOOKUP('2012 Original'!AH23,key_ref,COLUMN(Appointing_Party_Weight__2),FALSE)=0,"none",VLOOKUP('2012 Original'!AH23,key_ref,COLUMN(Appointing_Party_Weight__2),FALSE)),CONCATENATE("ERR: ",'2012 Original'!AH23))</f>
        <v>none</v>
      </c>
      <c r="AI23" s="2" t="str">
        <f>IFERROR(IF(VLOOKUP('2012 Original'!AI23,key_ref,COLUMN(Appointing_Party_Weight__2),FALSE)=0,"none",VLOOKUP('2012 Original'!AI23,key_ref,COLUMN(Appointing_Party_Weight__2),FALSE)),CONCATENATE("ERR: ",'2012 Original'!AI23))</f>
        <v>none</v>
      </c>
      <c r="AJ23" s="2" t="str">
        <f>IFERROR(IF(VLOOKUP('2012 Original'!AJ23,key_ref,COLUMN(Appointing_Party_Weight__2),FALSE)=0,"none",VLOOKUP('2012 Original'!AJ23,key_ref,COLUMN(Appointing_Party_Weight__2),FALSE)),CONCATENATE("ERR: ",'2012 Original'!AJ23))</f>
        <v>none</v>
      </c>
      <c r="AK23" s="2" t="str">
        <f>IFERROR(IF(VLOOKUP('2012 Original'!AK23,key_ref,COLUMN(Appointing_Party_Weight__2),FALSE)=0,"none",VLOOKUP('2012 Original'!AK23,key_ref,COLUMN(Appointing_Party_Weight__2),FALSE)),CONCATENATE("ERR: ",'2012 Original'!AK23))</f>
        <v>none</v>
      </c>
      <c r="AL23" s="2" t="str">
        <f>IFERROR(IF(VLOOKUP('2012 Original'!AL23,key_ref,COLUMN(Appointing_Party_Weight__2),FALSE)=0,"none",VLOOKUP('2012 Original'!AL23,key_ref,COLUMN(Appointing_Party_Weight__2),FALSE)),CONCATENATE("ERR: ",'2012 Original'!AL23))</f>
        <v>none</v>
      </c>
      <c r="AM23" s="2" t="str">
        <f>IFERROR(IF(VLOOKUP('2012 Original'!AM23,key_ref,COLUMN(Appointing_Party_Weight__2),FALSE)=0,"none",VLOOKUP('2012 Original'!AM23,key_ref,COLUMN(Appointing_Party_Weight__2),FALSE)),CONCATENATE("ERR: ",'2012 Original'!AM23))</f>
        <v>none</v>
      </c>
      <c r="AN23" s="2" t="str">
        <f>IFERROR(IF(VLOOKUP('2012 Original'!AN23,key_ref,COLUMN(Appointing_Party_Weight__2),FALSE)=0,"none",VLOOKUP('2012 Original'!AN23,key_ref,COLUMN(Appointing_Party_Weight__2),FALSE)),CONCATENATE("ERR: ",'2012 Original'!AN23))</f>
        <v>none</v>
      </c>
      <c r="AO23" s="2" t="str">
        <f>IFERROR(IF(VLOOKUP('2012 Original'!AO23,key_ref,COLUMN(Appointing_Party_Weight__2),FALSE)=0,"none",VLOOKUP('2012 Original'!AO23,key_ref,COLUMN(Appointing_Party_Weight__2),FALSE)),CONCATENATE("ERR: ",'2012 Original'!AO23))</f>
        <v>none</v>
      </c>
      <c r="AP23" s="2" t="str">
        <f>IFERROR(IF(VLOOKUP('2012 Original'!AP23,key_ref,COLUMN(Appointing_Party_Weight__2),FALSE)=0,"none",VLOOKUP('2012 Original'!AP23,key_ref,COLUMN(Appointing_Party_Weight__2),FALSE)),CONCATENATE("ERR: ",'2012 Original'!AP23))</f>
        <v>none</v>
      </c>
      <c r="AQ23" s="2" t="str">
        <f>IFERROR(IF(VLOOKUP('2012 Original'!AQ23,key_ref,COLUMN(Appointing_Party_Weight__2),FALSE)=0,"none",VLOOKUP('2012 Original'!AQ23,key_ref,COLUMN(Appointing_Party_Weight__2),FALSE)),CONCATENATE("ERR: ",'2012 Original'!AQ23))</f>
        <v>none</v>
      </c>
      <c r="AR23" s="2" t="str">
        <f>IFERROR(IF(VLOOKUP('2012 Original'!AR23,key_ref,COLUMN(Appointing_Party_Weight__2),FALSE)=0,"none",VLOOKUP('2012 Original'!AR23,key_ref,COLUMN(Appointing_Party_Weight__2),FALSE)),CONCATENATE("ERR: ",'2012 Original'!AR23))</f>
        <v>none</v>
      </c>
      <c r="AS23" s="2" t="str">
        <f>IFERROR(IF(VLOOKUP('2012 Original'!AS23,key_ref,COLUMN(Appointing_Party_Weight__2),FALSE)=0,"none",VLOOKUP('2012 Original'!AS23,key_ref,COLUMN(Appointing_Party_Weight__2),FALSE)),CONCATENATE("ERR: ",'2012 Original'!AS23))</f>
        <v>none</v>
      </c>
      <c r="AT23" s="2" t="str">
        <f>IFERROR(IF(VLOOKUP('2012 Original'!AT23,key_ref,COLUMN(Appointing_Party_Weight__2),FALSE)=0,"none",VLOOKUP('2012 Original'!AT23,key_ref,COLUMN(Appointing_Party_Weight__2),FALSE)),CONCATENATE("ERR: ",'2012 Original'!AT23))</f>
        <v>none</v>
      </c>
      <c r="AU23" s="2" t="str">
        <f>IFERROR(IF(VLOOKUP('2012 Original'!AU23,key_ref,COLUMN(Appointing_Party_Weight__2),FALSE)=0,"none",VLOOKUP('2012 Original'!AU23,key_ref,COLUMN(Appointing_Party_Weight__2),FALSE)),CONCATENATE("ERR: ",'2012 Original'!AU23))</f>
        <v>none</v>
      </c>
      <c r="AV23" s="2" t="str">
        <f>IFERROR(IF(VLOOKUP('2012 Original'!AV23,key_ref,COLUMN(Appointing_Party_Weight__2),FALSE)=0,"none",VLOOKUP('2012 Original'!AV23,key_ref,COLUMN(Appointing_Party_Weight__2),FALSE)),CONCATENATE("ERR: ",'2012 Original'!AV23))</f>
        <v>none</v>
      </c>
      <c r="AW23" s="2" t="str">
        <f>IFERROR(IF(VLOOKUP('2012 Original'!AW23,key_ref,COLUMN(Appointing_Party_Weight__2),FALSE)=0,"none",VLOOKUP('2012 Original'!AW23,key_ref,COLUMN(Appointing_Party_Weight__2),FALSE)),CONCATENATE("ERR: ",'2012 Original'!AW23))</f>
        <v>none</v>
      </c>
      <c r="AX23" s="2" t="str">
        <f>IFERROR(IF(VLOOKUP('2012 Original'!AX23,key_ref,COLUMN(Appointing_Party_Weight__2),FALSE)=0,"none",VLOOKUP('2012 Original'!AX23,key_ref,COLUMN(Appointing_Party_Weight__2),FALSE)),CONCATENATE("ERR: ",'2012 Original'!AX23))</f>
        <v>none</v>
      </c>
      <c r="AY23" s="2" t="str">
        <f>IFERROR(IF(VLOOKUP('2012 Original'!AY23,key_ref,COLUMN(Appointing_Party_Weight__2),FALSE)=0,"none",VLOOKUP('2012 Original'!AY23,key_ref,COLUMN(Appointing_Party_Weight__2),FALSE)),CONCATENATE("ERR: ",'2012 Original'!AY23))</f>
        <v>none</v>
      </c>
      <c r="AZ23" s="2" t="str">
        <f>IFERROR(IF(VLOOKUP('2012 Original'!AZ23,key_ref,COLUMN(Appointing_Party_Weight__2),FALSE)=0,"none",VLOOKUP('2012 Original'!AZ23,key_ref,COLUMN(Appointing_Party_Weight__2),FALSE)),CONCATENATE("ERR: ",'2012 Original'!AZ23))</f>
        <v>none</v>
      </c>
    </row>
    <row r="24" spans="1:52" s="4" customFormat="1">
      <c r="A24" s="3" t="s">
        <v>49</v>
      </c>
      <c r="B24" s="2" t="str">
        <f>IFERROR(IF(VLOOKUP('2012 Original'!B24,key_ref,COLUMN(Appointing_Party_Weight__2),FALSE)=0,"none",VLOOKUP('2012 Original'!B24,key_ref,COLUMN(Appointing_Party_Weight__2),FALSE)),CONCATENATE("ERR: ",'2012 Original'!B24))</f>
        <v>none</v>
      </c>
      <c r="C24" s="2" t="str">
        <f>IFERROR(IF(VLOOKUP('2012 Original'!C24,key_ref,COLUMN(Appointing_Party_Weight__2),FALSE)=0,"none",VLOOKUP('2012 Original'!C24,key_ref,COLUMN(Appointing_Party_Weight__2),FALSE)),CONCATENATE("ERR: ",'2012 Original'!C24))</f>
        <v>none</v>
      </c>
      <c r="D24" s="2" t="str">
        <f>IFERROR(IF(VLOOKUP('2012 Original'!D24,key_ref,COLUMN(Appointing_Party_Weight__2),FALSE)=0,"none",VLOOKUP('2012 Original'!D24,key_ref,COLUMN(Appointing_Party_Weight__2),FALSE)),CONCATENATE("ERR: ",'2012 Original'!D24))</f>
        <v>none</v>
      </c>
      <c r="E24" s="2" t="str">
        <f>IFERROR(IF(VLOOKUP('2012 Original'!E24,key_ref,COLUMN(Appointing_Party_Weight__2),FALSE)=0,"none",VLOOKUP('2012 Original'!E24,key_ref,COLUMN(Appointing_Party_Weight__2),FALSE)),CONCATENATE("ERR: ",'2012 Original'!E24))</f>
        <v>none</v>
      </c>
      <c r="F24" s="2" t="str">
        <f>IFERROR(IF(VLOOKUP('2012 Original'!F24,key_ref,COLUMN(Appointing_Party_Weight__2),FALSE)=0,"none",VLOOKUP('2012 Original'!F24,key_ref,COLUMN(Appointing_Party_Weight__2),FALSE)),CONCATENATE("ERR: ",'2012 Original'!F24))</f>
        <v>none</v>
      </c>
      <c r="G24" s="2" t="str">
        <f>IFERROR(IF(VLOOKUP('2012 Original'!G24,key_ref,COLUMN(Appointing_Party_Weight__2),FALSE)=0,"none",VLOOKUP('2012 Original'!G24,key_ref,COLUMN(Appointing_Party_Weight__2),FALSE)),CONCATENATE("ERR: ",'2012 Original'!G24))</f>
        <v>none</v>
      </c>
      <c r="H24" s="2" t="str">
        <f>IFERROR(IF(VLOOKUP('2012 Original'!H24,key_ref,COLUMN(Appointing_Party_Weight__2),FALSE)=0,"none",VLOOKUP('2012 Original'!H24,key_ref,COLUMN(Appointing_Party_Weight__2),FALSE)),CONCATENATE("ERR: ",'2012 Original'!H24))</f>
        <v>none</v>
      </c>
      <c r="I24" s="2" t="str">
        <f>IFERROR(IF(VLOOKUP('2012 Original'!I24,key_ref,COLUMN(Appointing_Party_Weight__2),FALSE)=0,"none",VLOOKUP('2012 Original'!I24,key_ref,COLUMN(Appointing_Party_Weight__2),FALSE)),CONCATENATE("ERR: ",'2012 Original'!I24))</f>
        <v>none</v>
      </c>
      <c r="J24" s="2" t="str">
        <f>IFERROR(IF(VLOOKUP('2012 Original'!J24,key_ref,COLUMN(Appointing_Party_Weight__2),FALSE)=0,"none",VLOOKUP('2012 Original'!J24,key_ref,COLUMN(Appointing_Party_Weight__2),FALSE)),CONCATENATE("ERR: ",'2012 Original'!J24))</f>
        <v>none</v>
      </c>
      <c r="K24" s="2" t="str">
        <f>IFERROR(IF(VLOOKUP('2012 Original'!K24,key_ref,COLUMN(Appointing_Party_Weight__2),FALSE)=0,"none",VLOOKUP('2012 Original'!K24,key_ref,COLUMN(Appointing_Party_Weight__2),FALSE)),CONCATENATE("ERR: ",'2012 Original'!K24))</f>
        <v>none</v>
      </c>
      <c r="L24" s="2" t="str">
        <f>IFERROR(IF(VLOOKUP('2012 Original'!L24,key_ref,COLUMN(Appointing_Party_Weight__2),FALSE)=0,"none",VLOOKUP('2012 Original'!L24,key_ref,COLUMN(Appointing_Party_Weight__2),FALSE)),CONCATENATE("ERR: ",'2012 Original'!L24))</f>
        <v>none</v>
      </c>
      <c r="M24" s="2" t="str">
        <f>IFERROR(IF(VLOOKUP('2012 Original'!M24,key_ref,COLUMN(Appointing_Party_Weight__2),FALSE)=0,"none",VLOOKUP('2012 Original'!M24,key_ref,COLUMN(Appointing_Party_Weight__2),FALSE)),CONCATENATE("ERR: ",'2012 Original'!M24))</f>
        <v>none</v>
      </c>
      <c r="N24" s="2" t="str">
        <f>IFERROR(IF(VLOOKUP('2012 Original'!N24,key_ref,COLUMN(Appointing_Party_Weight__2),FALSE)=0,"none",VLOOKUP('2012 Original'!N24,key_ref,COLUMN(Appointing_Party_Weight__2),FALSE)),CONCATENATE("ERR: ",'2012 Original'!N24))</f>
        <v>none</v>
      </c>
      <c r="O24" s="2" t="str">
        <f>IFERROR(IF(VLOOKUP('2012 Original'!O24,key_ref,COLUMN(Appointing_Party_Weight__2),FALSE)=0,"none",VLOOKUP('2012 Original'!O24,key_ref,COLUMN(Appointing_Party_Weight__2),FALSE)),CONCATENATE("ERR: ",'2012 Original'!O24))</f>
        <v>none</v>
      </c>
      <c r="P24" s="2" t="str">
        <f>IFERROR(IF(VLOOKUP('2012 Original'!P24,key_ref,COLUMN(Appointing_Party_Weight__2),FALSE)=0,"none",VLOOKUP('2012 Original'!P24,key_ref,COLUMN(Appointing_Party_Weight__2),FALSE)),CONCATENATE("ERR: ",'2012 Original'!P24))</f>
        <v>none</v>
      </c>
      <c r="Q24" s="2" t="str">
        <f>IFERROR(IF(VLOOKUP('2012 Original'!Q24,key_ref,COLUMN(Appointing_Party_Weight__2),FALSE)=0,"none",VLOOKUP('2012 Original'!Q24,key_ref,COLUMN(Appointing_Party_Weight__2),FALSE)),CONCATENATE("ERR: ",'2012 Original'!Q24))</f>
        <v>none</v>
      </c>
      <c r="R24" s="2" t="str">
        <f>IFERROR(IF(VLOOKUP('2012 Original'!R24,key_ref,COLUMN(Appointing_Party_Weight__2),FALSE)=0,"none",VLOOKUP('2012 Original'!R24,key_ref,COLUMN(Appointing_Party_Weight__2),FALSE)),CONCATENATE("ERR: ",'2012 Original'!R24))</f>
        <v>none</v>
      </c>
      <c r="S24" s="2" t="str">
        <f>IFERROR(IF(VLOOKUP('2012 Original'!S24,key_ref,COLUMN(Appointing_Party_Weight__2),FALSE)=0,"none",VLOOKUP('2012 Original'!S24,key_ref,COLUMN(Appointing_Party_Weight__2),FALSE)),CONCATENATE("ERR: ",'2012 Original'!S24))</f>
        <v>none</v>
      </c>
      <c r="T24" s="2" t="str">
        <f>IFERROR(IF(VLOOKUP('2012 Original'!T24,key_ref,COLUMN(Appointing_Party_Weight__2),FALSE)=0,"none",VLOOKUP('2012 Original'!T24,key_ref,COLUMN(Appointing_Party_Weight__2),FALSE)),CONCATENATE("ERR: ",'2012 Original'!T24))</f>
        <v>none</v>
      </c>
      <c r="U24" s="2" t="str">
        <f>IFERROR(IF(VLOOKUP('2012 Original'!U24,key_ref,COLUMN(Appointing_Party_Weight__2),FALSE)=0,"none",VLOOKUP('2012 Original'!U24,key_ref,COLUMN(Appointing_Party_Weight__2),FALSE)),CONCATENATE("ERR: ",'2012 Original'!U24))</f>
        <v>none</v>
      </c>
      <c r="V24" s="2" t="str">
        <f>IFERROR(IF(VLOOKUP('2012 Original'!V24,key_ref,COLUMN(Appointing_Party_Weight__2),FALSE)=0,"none",VLOOKUP('2012 Original'!V24,key_ref,COLUMN(Appointing_Party_Weight__2),FALSE)),CONCATENATE("ERR: ",'2012 Original'!V24))</f>
        <v>none</v>
      </c>
      <c r="W24" s="2" t="str">
        <f>IFERROR(IF(VLOOKUP('2012 Original'!W24,key_ref,COLUMN(Appointing_Party_Weight__2),FALSE)=0,"none",VLOOKUP('2012 Original'!W24,key_ref,COLUMN(Appointing_Party_Weight__2),FALSE)),CONCATENATE("ERR: ",'2012 Original'!W24))</f>
        <v>none</v>
      </c>
      <c r="X24" s="2" t="str">
        <f>IFERROR(IF(VLOOKUP('2012 Original'!X24,key_ref,COLUMN(Appointing_Party_Weight__2),FALSE)=0,"none",VLOOKUP('2012 Original'!X24,key_ref,COLUMN(Appointing_Party_Weight__2),FALSE)),CONCATENATE("ERR: ",'2012 Original'!X24))</f>
        <v>none</v>
      </c>
      <c r="Y24" s="2" t="str">
        <f>IFERROR(IF(VLOOKUP('2012 Original'!Y24,key_ref,COLUMN(Appointing_Party_Weight__2),FALSE)=0,"none",VLOOKUP('2012 Original'!Y24,key_ref,COLUMN(Appointing_Party_Weight__2),FALSE)),CONCATENATE("ERR: ",'2012 Original'!Y24))</f>
        <v>none</v>
      </c>
      <c r="Z24" s="2" t="str">
        <f>IFERROR(IF(VLOOKUP('2012 Original'!Z24,key_ref,COLUMN(Appointing_Party_Weight__2),FALSE)=0,"none",VLOOKUP('2012 Original'!Z24,key_ref,COLUMN(Appointing_Party_Weight__2),FALSE)),CONCATENATE("ERR: ",'2012 Original'!Z24))</f>
        <v>none</v>
      </c>
      <c r="AA24" s="2" t="str">
        <f>IFERROR(IF(VLOOKUP('2012 Original'!AA24,key_ref,COLUMN(Appointing_Party_Weight__2),FALSE)=0,"none",VLOOKUP('2012 Original'!AA24,key_ref,COLUMN(Appointing_Party_Weight__2),FALSE)),CONCATENATE("ERR: ",'2012 Original'!AA24))</f>
        <v>none</v>
      </c>
      <c r="AB24" s="2" t="str">
        <f>IFERROR(IF(VLOOKUP('2012 Original'!AB24,key_ref,COLUMN(Appointing_Party_Weight__2),FALSE)=0,"none",VLOOKUP('2012 Original'!AB24,key_ref,COLUMN(Appointing_Party_Weight__2),FALSE)),CONCATENATE("ERR: ",'2012 Original'!AB24))</f>
        <v>none</v>
      </c>
      <c r="AC24" s="2" t="str">
        <f>IFERROR(IF(VLOOKUP('2012 Original'!AC24,key_ref,COLUMN(Appointing_Party_Weight__2),FALSE)=0,"none",VLOOKUP('2012 Original'!AC24,key_ref,COLUMN(Appointing_Party_Weight__2),FALSE)),CONCATENATE("ERR: ",'2012 Original'!AC24))</f>
        <v>none</v>
      </c>
      <c r="AD24" s="2" t="str">
        <f>IFERROR(IF(VLOOKUP('2012 Original'!AD24,key_ref,COLUMN(Appointing_Party_Weight__2),FALSE)=0,"none",VLOOKUP('2012 Original'!AD24,key_ref,COLUMN(Appointing_Party_Weight__2),FALSE)),CONCATENATE("ERR: ",'2012 Original'!AD24))</f>
        <v>none</v>
      </c>
      <c r="AE24" s="2" t="str">
        <f>IFERROR(IF(VLOOKUP('2012 Original'!AE24,key_ref,COLUMN(Appointing_Party_Weight__2),FALSE)=0,"none",VLOOKUP('2012 Original'!AE24,key_ref,COLUMN(Appointing_Party_Weight__2),FALSE)),CONCATENATE("ERR: ",'2012 Original'!AE24))</f>
        <v>none</v>
      </c>
      <c r="AF24" s="2" t="str">
        <f>IFERROR(IF(VLOOKUP('2012 Original'!AF24,key_ref,COLUMN(Appointing_Party_Weight__2),FALSE)=0,"none",VLOOKUP('2012 Original'!AF24,key_ref,COLUMN(Appointing_Party_Weight__2),FALSE)),CONCATENATE("ERR: ",'2012 Original'!AF24))</f>
        <v>none</v>
      </c>
      <c r="AG24" s="2" t="str">
        <f>IFERROR(IF(VLOOKUP('2012 Original'!AG24,key_ref,COLUMN(Appointing_Party_Weight__2),FALSE)=0,"none",VLOOKUP('2012 Original'!AG24,key_ref,COLUMN(Appointing_Party_Weight__2),FALSE)),CONCATENATE("ERR: ",'2012 Original'!AG24))</f>
        <v>none</v>
      </c>
      <c r="AH24" s="2" t="str">
        <f>IFERROR(IF(VLOOKUP('2012 Original'!AH24,key_ref,COLUMN(Appointing_Party_Weight__2),FALSE)=0,"none",VLOOKUP('2012 Original'!AH24,key_ref,COLUMN(Appointing_Party_Weight__2),FALSE)),CONCATENATE("ERR: ",'2012 Original'!AH24))</f>
        <v>none</v>
      </c>
      <c r="AI24" s="2" t="str">
        <f>IFERROR(IF(VLOOKUP('2012 Original'!AI24,key_ref,COLUMN(Appointing_Party_Weight__2),FALSE)=0,"none",VLOOKUP('2012 Original'!AI24,key_ref,COLUMN(Appointing_Party_Weight__2),FALSE)),CONCATENATE("ERR: ",'2012 Original'!AI24))</f>
        <v>none</v>
      </c>
      <c r="AJ24" s="2">
        <f>IFERROR(IF(VLOOKUP('2012 Original'!AJ24,key_ref,COLUMN(Appointing_Party_Weight__2),FALSE)=0,"none",VLOOKUP('2012 Original'!AJ24,key_ref,COLUMN(Appointing_Party_Weight__2),FALSE)),CONCATENATE("ERR: ",'2012 Original'!AJ24))</f>
        <v>1.5</v>
      </c>
      <c r="AK24" s="2" t="str">
        <f>IFERROR(IF(VLOOKUP('2012 Original'!AK24,key_ref,COLUMN(Appointing_Party_Weight__2),FALSE)=0,"none",VLOOKUP('2012 Original'!AK24,key_ref,COLUMN(Appointing_Party_Weight__2),FALSE)),CONCATENATE("ERR: ",'2012 Original'!AK24))</f>
        <v>none</v>
      </c>
      <c r="AL24" s="2" t="str">
        <f>IFERROR(IF(VLOOKUP('2012 Original'!AL24,key_ref,COLUMN(Appointing_Party_Weight__2),FALSE)=0,"none",VLOOKUP('2012 Original'!AL24,key_ref,COLUMN(Appointing_Party_Weight__2),FALSE)),CONCATENATE("ERR: ",'2012 Original'!AL24))</f>
        <v>none</v>
      </c>
      <c r="AM24" s="2" t="str">
        <f>IFERROR(IF(VLOOKUP('2012 Original'!AM24,key_ref,COLUMN(Appointing_Party_Weight__2),FALSE)=0,"none",VLOOKUP('2012 Original'!AM24,key_ref,COLUMN(Appointing_Party_Weight__2),FALSE)),CONCATENATE("ERR: ",'2012 Original'!AM24))</f>
        <v>none</v>
      </c>
      <c r="AN24" s="2" t="str">
        <f>IFERROR(IF(VLOOKUP('2012 Original'!AN24,key_ref,COLUMN(Appointing_Party_Weight__2),FALSE)=0,"none",VLOOKUP('2012 Original'!AN24,key_ref,COLUMN(Appointing_Party_Weight__2),FALSE)),CONCATENATE("ERR: ",'2012 Original'!AN24))</f>
        <v>none</v>
      </c>
      <c r="AO24" s="2" t="str">
        <f>IFERROR(IF(VLOOKUP('2012 Original'!AO24,key_ref,COLUMN(Appointing_Party_Weight__2),FALSE)=0,"none",VLOOKUP('2012 Original'!AO24,key_ref,COLUMN(Appointing_Party_Weight__2),FALSE)),CONCATENATE("ERR: ",'2012 Original'!AO24))</f>
        <v>none</v>
      </c>
      <c r="AP24" s="2" t="str">
        <f>IFERROR(IF(VLOOKUP('2012 Original'!AP24,key_ref,COLUMN(Appointing_Party_Weight__2),FALSE)=0,"none",VLOOKUP('2012 Original'!AP24,key_ref,COLUMN(Appointing_Party_Weight__2),FALSE)),CONCATENATE("ERR: ",'2012 Original'!AP24))</f>
        <v>none</v>
      </c>
      <c r="AQ24" s="2" t="str">
        <f>IFERROR(IF(VLOOKUP('2012 Original'!AQ24,key_ref,COLUMN(Appointing_Party_Weight__2),FALSE)=0,"none",VLOOKUP('2012 Original'!AQ24,key_ref,COLUMN(Appointing_Party_Weight__2),FALSE)),CONCATENATE("ERR: ",'2012 Original'!AQ24))</f>
        <v>none</v>
      </c>
      <c r="AR24" s="2">
        <f>IFERROR(IF(VLOOKUP('2012 Original'!AR24,key_ref,COLUMN(Appointing_Party_Weight__2),FALSE)=0,"none",VLOOKUP('2012 Original'!AR24,key_ref,COLUMN(Appointing_Party_Weight__2),FALSE)),CONCATENATE("ERR: ",'2012 Original'!AR24))</f>
        <v>1.5</v>
      </c>
      <c r="AS24" s="2" t="str">
        <f>IFERROR(IF(VLOOKUP('2012 Original'!AS24,key_ref,COLUMN(Appointing_Party_Weight__2),FALSE)=0,"none",VLOOKUP('2012 Original'!AS24,key_ref,COLUMN(Appointing_Party_Weight__2),FALSE)),CONCATENATE("ERR: ",'2012 Original'!AS24))</f>
        <v>none</v>
      </c>
      <c r="AT24" s="2" t="str">
        <f>IFERROR(IF(VLOOKUP('2012 Original'!AT24,key_ref,COLUMN(Appointing_Party_Weight__2),FALSE)=0,"none",VLOOKUP('2012 Original'!AT24,key_ref,COLUMN(Appointing_Party_Weight__2),FALSE)),CONCATENATE("ERR: ",'2012 Original'!AT24))</f>
        <v>none</v>
      </c>
      <c r="AU24" s="2">
        <f>IFERROR(IF(VLOOKUP('2012 Original'!AU24,key_ref,COLUMN(Appointing_Party_Weight__2),FALSE)=0,"none",VLOOKUP('2012 Original'!AU24,key_ref,COLUMN(Appointing_Party_Weight__2),FALSE)),CONCATENATE("ERR: ",'2012 Original'!AU24))</f>
        <v>1.5</v>
      </c>
      <c r="AV24" s="2" t="str">
        <f>IFERROR(IF(VLOOKUP('2012 Original'!AV24,key_ref,COLUMN(Appointing_Party_Weight__2),FALSE)=0,"none",VLOOKUP('2012 Original'!AV24,key_ref,COLUMN(Appointing_Party_Weight__2),FALSE)),CONCATENATE("ERR: ",'2012 Original'!AV24))</f>
        <v>none</v>
      </c>
      <c r="AW24" s="2" t="str">
        <f>IFERROR(IF(VLOOKUP('2012 Original'!AW24,key_ref,COLUMN(Appointing_Party_Weight__2),FALSE)=0,"none",VLOOKUP('2012 Original'!AW24,key_ref,COLUMN(Appointing_Party_Weight__2),FALSE)),CONCATENATE("ERR: ",'2012 Original'!AW24))</f>
        <v>none</v>
      </c>
      <c r="AX24" s="2" t="str">
        <f>IFERROR(IF(VLOOKUP('2012 Original'!AX24,key_ref,COLUMN(Appointing_Party_Weight__2),FALSE)=0,"none",VLOOKUP('2012 Original'!AX24,key_ref,COLUMN(Appointing_Party_Weight__2),FALSE)),CONCATENATE("ERR: ",'2012 Original'!AX24))</f>
        <v>none</v>
      </c>
      <c r="AY24" s="2" t="str">
        <f>IFERROR(IF(VLOOKUP('2012 Original'!AY24,key_ref,COLUMN(Appointing_Party_Weight__2),FALSE)=0,"none",VLOOKUP('2012 Original'!AY24,key_ref,COLUMN(Appointing_Party_Weight__2),FALSE)),CONCATENATE("ERR: ",'2012 Original'!AY24))</f>
        <v>none</v>
      </c>
      <c r="AZ24" s="2">
        <f>IFERROR(IF(VLOOKUP('2012 Original'!AZ24,key_ref,COLUMN(Appointing_Party_Weight__2),FALSE)=0,"none",VLOOKUP('2012 Original'!AZ24,key_ref,COLUMN(Appointing_Party_Weight__2),FALSE)),CONCATENATE("ERR: ",'2012 Original'!AZ24))</f>
        <v>1.5</v>
      </c>
    </row>
    <row r="25" spans="1:52" s="4" customFormat="1">
      <c r="A25" s="3" t="s">
        <v>51</v>
      </c>
      <c r="B25" s="2" t="str">
        <f>IFERROR(IF(VLOOKUP('2012 Original'!B25,key_ref,COLUMN(Appointing_Party_Weight__2),FALSE)=0,"none",VLOOKUP('2012 Original'!B25,key_ref,COLUMN(Appointing_Party_Weight__2),FALSE)),CONCATENATE("ERR: ",'2012 Original'!B25))</f>
        <v>none</v>
      </c>
      <c r="C25" s="2" t="str">
        <f>IFERROR(IF(VLOOKUP('2012 Original'!C25,key_ref,COLUMN(Appointing_Party_Weight__2),FALSE)=0,"none",VLOOKUP('2012 Original'!C25,key_ref,COLUMN(Appointing_Party_Weight__2),FALSE)),CONCATENATE("ERR: ",'2012 Original'!C25))</f>
        <v>none</v>
      </c>
      <c r="D25" s="2" t="str">
        <f>IFERROR(IF(VLOOKUP('2012 Original'!D25,key_ref,COLUMN(Appointing_Party_Weight__2),FALSE)=0,"none",VLOOKUP('2012 Original'!D25,key_ref,COLUMN(Appointing_Party_Weight__2),FALSE)),CONCATENATE("ERR: ",'2012 Original'!D25))</f>
        <v>none</v>
      </c>
      <c r="E25" s="2" t="str">
        <f>IFERROR(IF(VLOOKUP('2012 Original'!E25,key_ref,COLUMN(Appointing_Party_Weight__2),FALSE)=0,"none",VLOOKUP('2012 Original'!E25,key_ref,COLUMN(Appointing_Party_Weight__2),FALSE)),CONCATENATE("ERR: ",'2012 Original'!E25))</f>
        <v>none</v>
      </c>
      <c r="F25" s="2" t="str">
        <f>IFERROR(IF(VLOOKUP('2012 Original'!F25,key_ref,COLUMN(Appointing_Party_Weight__2),FALSE)=0,"none",VLOOKUP('2012 Original'!F25,key_ref,COLUMN(Appointing_Party_Weight__2),FALSE)),CONCATENATE("ERR: ",'2012 Original'!F25))</f>
        <v>none</v>
      </c>
      <c r="G25" s="2" t="str">
        <f>IFERROR(IF(VLOOKUP('2012 Original'!G25,key_ref,COLUMN(Appointing_Party_Weight__2),FALSE)=0,"none",VLOOKUP('2012 Original'!G25,key_ref,COLUMN(Appointing_Party_Weight__2),FALSE)),CONCATENATE("ERR: ",'2012 Original'!G25))</f>
        <v>none</v>
      </c>
      <c r="H25" s="2" t="str">
        <f>IFERROR(IF(VLOOKUP('2012 Original'!H25,key_ref,COLUMN(Appointing_Party_Weight__2),FALSE)=0,"none",VLOOKUP('2012 Original'!H25,key_ref,COLUMN(Appointing_Party_Weight__2),FALSE)),CONCATENATE("ERR: ",'2012 Original'!H25))</f>
        <v>none</v>
      </c>
      <c r="I25" s="2" t="str">
        <f>IFERROR(IF(VLOOKUP('2012 Original'!I25,key_ref,COLUMN(Appointing_Party_Weight__2),FALSE)=0,"none",VLOOKUP('2012 Original'!I25,key_ref,COLUMN(Appointing_Party_Weight__2),FALSE)),CONCATENATE("ERR: ",'2012 Original'!I25))</f>
        <v>none</v>
      </c>
      <c r="J25" s="2" t="str">
        <f>IFERROR(IF(VLOOKUP('2012 Original'!J25,key_ref,COLUMN(Appointing_Party_Weight__2),FALSE)=0,"none",VLOOKUP('2012 Original'!J25,key_ref,COLUMN(Appointing_Party_Weight__2),FALSE)),CONCATENATE("ERR: ",'2012 Original'!J25))</f>
        <v>none</v>
      </c>
      <c r="K25" s="2" t="str">
        <f>IFERROR(IF(VLOOKUP('2012 Original'!K25,key_ref,COLUMN(Appointing_Party_Weight__2),FALSE)=0,"none",VLOOKUP('2012 Original'!K25,key_ref,COLUMN(Appointing_Party_Weight__2),FALSE)),CONCATENATE("ERR: ",'2012 Original'!K25))</f>
        <v>none</v>
      </c>
      <c r="L25" s="2" t="str">
        <f>IFERROR(IF(VLOOKUP('2012 Original'!L25,key_ref,COLUMN(Appointing_Party_Weight__2),FALSE)=0,"none",VLOOKUP('2012 Original'!L25,key_ref,COLUMN(Appointing_Party_Weight__2),FALSE)),CONCATENATE("ERR: ",'2012 Original'!L25))</f>
        <v>none</v>
      </c>
      <c r="M25" s="2" t="str">
        <f>IFERROR(IF(VLOOKUP('2012 Original'!M25,key_ref,COLUMN(Appointing_Party_Weight__2),FALSE)=0,"none",VLOOKUP('2012 Original'!M25,key_ref,COLUMN(Appointing_Party_Weight__2),FALSE)),CONCATENATE("ERR: ",'2012 Original'!M25))</f>
        <v>none</v>
      </c>
      <c r="N25" s="2" t="str">
        <f>IFERROR(IF(VLOOKUP('2012 Original'!N25,key_ref,COLUMN(Appointing_Party_Weight__2),FALSE)=0,"none",VLOOKUP('2012 Original'!N25,key_ref,COLUMN(Appointing_Party_Weight__2),FALSE)),CONCATENATE("ERR: ",'2012 Original'!N25))</f>
        <v>none</v>
      </c>
      <c r="O25" s="2" t="str">
        <f>IFERROR(IF(VLOOKUP('2012 Original'!O25,key_ref,COLUMN(Appointing_Party_Weight__2),FALSE)=0,"none",VLOOKUP('2012 Original'!O25,key_ref,COLUMN(Appointing_Party_Weight__2),FALSE)),CONCATENATE("ERR: ",'2012 Original'!O25))</f>
        <v>none</v>
      </c>
      <c r="P25" s="2" t="str">
        <f>IFERROR(IF(VLOOKUP('2012 Original'!P25,key_ref,COLUMN(Appointing_Party_Weight__2),FALSE)=0,"none",VLOOKUP('2012 Original'!P25,key_ref,COLUMN(Appointing_Party_Weight__2),FALSE)),CONCATENATE("ERR: ",'2012 Original'!P25))</f>
        <v>none</v>
      </c>
      <c r="Q25" s="2" t="str">
        <f>IFERROR(IF(VLOOKUP('2012 Original'!Q25,key_ref,COLUMN(Appointing_Party_Weight__2),FALSE)=0,"none",VLOOKUP('2012 Original'!Q25,key_ref,COLUMN(Appointing_Party_Weight__2),FALSE)),CONCATENATE("ERR: ",'2012 Original'!Q25))</f>
        <v>none</v>
      </c>
      <c r="R25" s="2" t="str">
        <f>IFERROR(IF(VLOOKUP('2012 Original'!R25,key_ref,COLUMN(Appointing_Party_Weight__2),FALSE)=0,"none",VLOOKUP('2012 Original'!R25,key_ref,COLUMN(Appointing_Party_Weight__2),FALSE)),CONCATENATE("ERR: ",'2012 Original'!R25))</f>
        <v>none</v>
      </c>
      <c r="S25" s="2" t="str">
        <f>IFERROR(IF(VLOOKUP('2012 Original'!S25,key_ref,COLUMN(Appointing_Party_Weight__2),FALSE)=0,"none",VLOOKUP('2012 Original'!S25,key_ref,COLUMN(Appointing_Party_Weight__2),FALSE)),CONCATENATE("ERR: ",'2012 Original'!S25))</f>
        <v>none</v>
      </c>
      <c r="T25" s="2" t="str">
        <f>IFERROR(IF(VLOOKUP('2012 Original'!T25,key_ref,COLUMN(Appointing_Party_Weight__2),FALSE)=0,"none",VLOOKUP('2012 Original'!T25,key_ref,COLUMN(Appointing_Party_Weight__2),FALSE)),CONCATENATE("ERR: ",'2012 Original'!T25))</f>
        <v>none</v>
      </c>
      <c r="U25" s="2" t="str">
        <f>IFERROR(IF(VLOOKUP('2012 Original'!U25,key_ref,COLUMN(Appointing_Party_Weight__2),FALSE)=0,"none",VLOOKUP('2012 Original'!U25,key_ref,COLUMN(Appointing_Party_Weight__2),FALSE)),CONCATENATE("ERR: ",'2012 Original'!U25))</f>
        <v>none</v>
      </c>
      <c r="V25" s="2" t="str">
        <f>IFERROR(IF(VLOOKUP('2012 Original'!V25,key_ref,COLUMN(Appointing_Party_Weight__2),FALSE)=0,"none",VLOOKUP('2012 Original'!V25,key_ref,COLUMN(Appointing_Party_Weight__2),FALSE)),CONCATENATE("ERR: ",'2012 Original'!V25))</f>
        <v>none</v>
      </c>
      <c r="W25" s="2" t="str">
        <f>IFERROR(IF(VLOOKUP('2012 Original'!W25,key_ref,COLUMN(Appointing_Party_Weight__2),FALSE)=0,"none",VLOOKUP('2012 Original'!W25,key_ref,COLUMN(Appointing_Party_Weight__2),FALSE)),CONCATENATE("ERR: ",'2012 Original'!W25))</f>
        <v>none</v>
      </c>
      <c r="X25" s="2" t="str">
        <f>IFERROR(IF(VLOOKUP('2012 Original'!X25,key_ref,COLUMN(Appointing_Party_Weight__2),FALSE)=0,"none",VLOOKUP('2012 Original'!X25,key_ref,COLUMN(Appointing_Party_Weight__2),FALSE)),CONCATENATE("ERR: ",'2012 Original'!X25))</f>
        <v>none</v>
      </c>
      <c r="Y25" s="2" t="str">
        <f>IFERROR(IF(VLOOKUP('2012 Original'!Y25,key_ref,COLUMN(Appointing_Party_Weight__2),FALSE)=0,"none",VLOOKUP('2012 Original'!Y25,key_ref,COLUMN(Appointing_Party_Weight__2),FALSE)),CONCATENATE("ERR: ",'2012 Original'!Y25))</f>
        <v>none</v>
      </c>
      <c r="Z25" s="2" t="str">
        <f>IFERROR(IF(VLOOKUP('2012 Original'!Z25,key_ref,COLUMN(Appointing_Party_Weight__2),FALSE)=0,"none",VLOOKUP('2012 Original'!Z25,key_ref,COLUMN(Appointing_Party_Weight__2),FALSE)),CONCATENATE("ERR: ",'2012 Original'!Z25))</f>
        <v>none</v>
      </c>
      <c r="AA25" s="2" t="str">
        <f>IFERROR(IF(VLOOKUP('2012 Original'!AA25,key_ref,COLUMN(Appointing_Party_Weight__2),FALSE)=0,"none",VLOOKUP('2012 Original'!AA25,key_ref,COLUMN(Appointing_Party_Weight__2),FALSE)),CONCATENATE("ERR: ",'2012 Original'!AA25))</f>
        <v>none</v>
      </c>
      <c r="AB25" s="2" t="str">
        <f>IFERROR(IF(VLOOKUP('2012 Original'!AB25,key_ref,COLUMN(Appointing_Party_Weight__2),FALSE)=0,"none",VLOOKUP('2012 Original'!AB25,key_ref,COLUMN(Appointing_Party_Weight__2),FALSE)),CONCATENATE("ERR: ",'2012 Original'!AB25))</f>
        <v>none</v>
      </c>
      <c r="AC25" s="2" t="str">
        <f>IFERROR(IF(VLOOKUP('2012 Original'!AC25,key_ref,COLUMN(Appointing_Party_Weight__2),FALSE)=0,"none",VLOOKUP('2012 Original'!AC25,key_ref,COLUMN(Appointing_Party_Weight__2),FALSE)),CONCATENATE("ERR: ",'2012 Original'!AC25))</f>
        <v>none</v>
      </c>
      <c r="AD25" s="2" t="str">
        <f>IFERROR(IF(VLOOKUP('2012 Original'!AD25,key_ref,COLUMN(Appointing_Party_Weight__2),FALSE)=0,"none",VLOOKUP('2012 Original'!AD25,key_ref,COLUMN(Appointing_Party_Weight__2),FALSE)),CONCATENATE("ERR: ",'2012 Original'!AD25))</f>
        <v>none</v>
      </c>
      <c r="AE25" s="2" t="str">
        <f>IFERROR(IF(VLOOKUP('2012 Original'!AE25,key_ref,COLUMN(Appointing_Party_Weight__2),FALSE)=0,"none",VLOOKUP('2012 Original'!AE25,key_ref,COLUMN(Appointing_Party_Weight__2),FALSE)),CONCATENATE("ERR: ",'2012 Original'!AE25))</f>
        <v>none</v>
      </c>
      <c r="AF25" s="2" t="str">
        <f>IFERROR(IF(VLOOKUP('2012 Original'!AF25,key_ref,COLUMN(Appointing_Party_Weight__2),FALSE)=0,"none",VLOOKUP('2012 Original'!AF25,key_ref,COLUMN(Appointing_Party_Weight__2),FALSE)),CONCATENATE("ERR: ",'2012 Original'!AF25))</f>
        <v>none</v>
      </c>
      <c r="AG25" s="2" t="str">
        <f>IFERROR(IF(VLOOKUP('2012 Original'!AG25,key_ref,COLUMN(Appointing_Party_Weight__2),FALSE)=0,"none",VLOOKUP('2012 Original'!AG25,key_ref,COLUMN(Appointing_Party_Weight__2),FALSE)),CONCATENATE("ERR: ",'2012 Original'!AG25))</f>
        <v>none</v>
      </c>
      <c r="AH25" s="2" t="str">
        <f>IFERROR(IF(VLOOKUP('2012 Original'!AH25,key_ref,COLUMN(Appointing_Party_Weight__2),FALSE)=0,"none",VLOOKUP('2012 Original'!AH25,key_ref,COLUMN(Appointing_Party_Weight__2),FALSE)),CONCATENATE("ERR: ",'2012 Original'!AH25))</f>
        <v>none</v>
      </c>
      <c r="AI25" s="2" t="str">
        <f>IFERROR(IF(VLOOKUP('2012 Original'!AI25,key_ref,COLUMN(Appointing_Party_Weight__2),FALSE)=0,"none",VLOOKUP('2012 Original'!AI25,key_ref,COLUMN(Appointing_Party_Weight__2),FALSE)),CONCATENATE("ERR: ",'2012 Original'!AI25))</f>
        <v>none</v>
      </c>
      <c r="AJ25" s="2" t="str">
        <f>IFERROR(IF(VLOOKUP('2012 Original'!AJ25,key_ref,COLUMN(Appointing_Party_Weight__2),FALSE)=0,"none",VLOOKUP('2012 Original'!AJ25,key_ref,COLUMN(Appointing_Party_Weight__2),FALSE)),CONCATENATE("ERR: ",'2012 Original'!AJ25))</f>
        <v>none</v>
      </c>
      <c r="AK25" s="2" t="str">
        <f>IFERROR(IF(VLOOKUP('2012 Original'!AK25,key_ref,COLUMN(Appointing_Party_Weight__2),FALSE)=0,"none",VLOOKUP('2012 Original'!AK25,key_ref,COLUMN(Appointing_Party_Weight__2),FALSE)),CONCATENATE("ERR: ",'2012 Original'!AK25))</f>
        <v>none</v>
      </c>
      <c r="AL25" s="2" t="str">
        <f>IFERROR(IF(VLOOKUP('2012 Original'!AL25,key_ref,COLUMN(Appointing_Party_Weight__2),FALSE)=0,"none",VLOOKUP('2012 Original'!AL25,key_ref,COLUMN(Appointing_Party_Weight__2),FALSE)),CONCATENATE("ERR: ",'2012 Original'!AL25))</f>
        <v>none</v>
      </c>
      <c r="AM25" s="2" t="str">
        <f>IFERROR(IF(VLOOKUP('2012 Original'!AM25,key_ref,COLUMN(Appointing_Party_Weight__2),FALSE)=0,"none",VLOOKUP('2012 Original'!AM25,key_ref,COLUMN(Appointing_Party_Weight__2),FALSE)),CONCATENATE("ERR: ",'2012 Original'!AM25))</f>
        <v>none</v>
      </c>
      <c r="AN25" s="2" t="str">
        <f>IFERROR(IF(VLOOKUP('2012 Original'!AN25,key_ref,COLUMN(Appointing_Party_Weight__2),FALSE)=0,"none",VLOOKUP('2012 Original'!AN25,key_ref,COLUMN(Appointing_Party_Weight__2),FALSE)),CONCATENATE("ERR: ",'2012 Original'!AN25))</f>
        <v>none</v>
      </c>
      <c r="AO25" s="2" t="str">
        <f>IFERROR(IF(VLOOKUP('2012 Original'!AO25,key_ref,COLUMN(Appointing_Party_Weight__2),FALSE)=0,"none",VLOOKUP('2012 Original'!AO25,key_ref,COLUMN(Appointing_Party_Weight__2),FALSE)),CONCATENATE("ERR: ",'2012 Original'!AO25))</f>
        <v>none</v>
      </c>
      <c r="AP25" s="2" t="str">
        <f>IFERROR(IF(VLOOKUP('2012 Original'!AP25,key_ref,COLUMN(Appointing_Party_Weight__2),FALSE)=0,"none",VLOOKUP('2012 Original'!AP25,key_ref,COLUMN(Appointing_Party_Weight__2),FALSE)),CONCATENATE("ERR: ",'2012 Original'!AP25))</f>
        <v>none</v>
      </c>
      <c r="AQ25" s="2" t="str">
        <f>IFERROR(IF(VLOOKUP('2012 Original'!AQ25,key_ref,COLUMN(Appointing_Party_Weight__2),FALSE)=0,"none",VLOOKUP('2012 Original'!AQ25,key_ref,COLUMN(Appointing_Party_Weight__2),FALSE)),CONCATENATE("ERR: ",'2012 Original'!AQ25))</f>
        <v>none</v>
      </c>
      <c r="AR25" s="2" t="str">
        <f>IFERROR(IF(VLOOKUP('2012 Original'!AR25,key_ref,COLUMN(Appointing_Party_Weight__2),FALSE)=0,"none",VLOOKUP('2012 Original'!AR25,key_ref,COLUMN(Appointing_Party_Weight__2),FALSE)),CONCATENATE("ERR: ",'2012 Original'!AR25))</f>
        <v>none</v>
      </c>
      <c r="AS25" s="2" t="str">
        <f>IFERROR(IF(VLOOKUP('2012 Original'!AS25,key_ref,COLUMN(Appointing_Party_Weight__2),FALSE)=0,"none",VLOOKUP('2012 Original'!AS25,key_ref,COLUMN(Appointing_Party_Weight__2),FALSE)),CONCATENATE("ERR: ",'2012 Original'!AS25))</f>
        <v>none</v>
      </c>
      <c r="AT25" s="2" t="str">
        <f>IFERROR(IF(VLOOKUP('2012 Original'!AT25,key_ref,COLUMN(Appointing_Party_Weight__2),FALSE)=0,"none",VLOOKUP('2012 Original'!AT25,key_ref,COLUMN(Appointing_Party_Weight__2),FALSE)),CONCATENATE("ERR: ",'2012 Original'!AT25))</f>
        <v>none</v>
      </c>
      <c r="AU25" s="2" t="str">
        <f>IFERROR(IF(VLOOKUP('2012 Original'!AU25,key_ref,COLUMN(Appointing_Party_Weight__2),FALSE)=0,"none",VLOOKUP('2012 Original'!AU25,key_ref,COLUMN(Appointing_Party_Weight__2),FALSE)),CONCATENATE("ERR: ",'2012 Original'!AU25))</f>
        <v>none</v>
      </c>
      <c r="AV25" s="2" t="str">
        <f>IFERROR(IF(VLOOKUP('2012 Original'!AV25,key_ref,COLUMN(Appointing_Party_Weight__2),FALSE)=0,"none",VLOOKUP('2012 Original'!AV25,key_ref,COLUMN(Appointing_Party_Weight__2),FALSE)),CONCATENATE("ERR: ",'2012 Original'!AV25))</f>
        <v>none</v>
      </c>
      <c r="AW25" s="2" t="str">
        <f>IFERROR(IF(VLOOKUP('2012 Original'!AW25,key_ref,COLUMN(Appointing_Party_Weight__2),FALSE)=0,"none",VLOOKUP('2012 Original'!AW25,key_ref,COLUMN(Appointing_Party_Weight__2),FALSE)),CONCATENATE("ERR: ",'2012 Original'!AW25))</f>
        <v>none</v>
      </c>
      <c r="AX25" s="2" t="str">
        <f>IFERROR(IF(VLOOKUP('2012 Original'!AX25,key_ref,COLUMN(Appointing_Party_Weight__2),FALSE)=0,"none",VLOOKUP('2012 Original'!AX25,key_ref,COLUMN(Appointing_Party_Weight__2),FALSE)),CONCATENATE("ERR: ",'2012 Original'!AX25))</f>
        <v>none</v>
      </c>
      <c r="AY25" s="2" t="str">
        <f>IFERROR(IF(VLOOKUP('2012 Original'!AY25,key_ref,COLUMN(Appointing_Party_Weight__2),FALSE)=0,"none",VLOOKUP('2012 Original'!AY25,key_ref,COLUMN(Appointing_Party_Weight__2),FALSE)),CONCATENATE("ERR: ",'2012 Original'!AY25))</f>
        <v>none</v>
      </c>
      <c r="AZ25" s="2" t="str">
        <f>IFERROR(IF(VLOOKUP('2012 Original'!AZ25,key_ref,COLUMN(Appointing_Party_Weight__2),FALSE)=0,"none",VLOOKUP('2012 Original'!AZ25,key_ref,COLUMN(Appointing_Party_Weight__2),FALSE)),CONCATENATE("ERR: ",'2012 Original'!AZ25))</f>
        <v>none</v>
      </c>
    </row>
    <row r="26" spans="1:52" s="4" customFormat="1">
      <c r="A26" s="3" t="s">
        <v>52</v>
      </c>
      <c r="B26" s="2" t="str">
        <f>IFERROR(IF(VLOOKUP('2012 Original'!B26,key_ref,COLUMN(Appointing_Party_Weight__2),FALSE)=0,"none",VLOOKUP('2012 Original'!B26,key_ref,COLUMN(Appointing_Party_Weight__2),FALSE)),CONCATENATE("ERR: ",'2012 Original'!B26))</f>
        <v>none</v>
      </c>
      <c r="C26" s="2" t="str">
        <f>IFERROR(IF(VLOOKUP('2012 Original'!C26,key_ref,COLUMN(Appointing_Party_Weight__2),FALSE)=0,"none",VLOOKUP('2012 Original'!C26,key_ref,COLUMN(Appointing_Party_Weight__2),FALSE)),CONCATENATE("ERR: ",'2012 Original'!C26))</f>
        <v>none</v>
      </c>
      <c r="D26" s="2" t="str">
        <f>IFERROR(IF(VLOOKUP('2012 Original'!D26,key_ref,COLUMN(Appointing_Party_Weight__2),FALSE)=0,"none",VLOOKUP('2012 Original'!D26,key_ref,COLUMN(Appointing_Party_Weight__2),FALSE)),CONCATENATE("ERR: ",'2012 Original'!D26))</f>
        <v>none</v>
      </c>
      <c r="E26" s="2" t="str">
        <f>IFERROR(IF(VLOOKUP('2012 Original'!E26,key_ref,COLUMN(Appointing_Party_Weight__2),FALSE)=0,"none",VLOOKUP('2012 Original'!E26,key_ref,COLUMN(Appointing_Party_Weight__2),FALSE)),CONCATENATE("ERR: ",'2012 Original'!E26))</f>
        <v>none</v>
      </c>
      <c r="F26" s="2" t="str">
        <f>IFERROR(IF(VLOOKUP('2012 Original'!F26,key_ref,COLUMN(Appointing_Party_Weight__2),FALSE)=0,"none",VLOOKUP('2012 Original'!F26,key_ref,COLUMN(Appointing_Party_Weight__2),FALSE)),CONCATENATE("ERR: ",'2012 Original'!F26))</f>
        <v>none</v>
      </c>
      <c r="G26" s="2" t="str">
        <f>IFERROR(IF(VLOOKUP('2012 Original'!G26,key_ref,COLUMN(Appointing_Party_Weight__2),FALSE)=0,"none",VLOOKUP('2012 Original'!G26,key_ref,COLUMN(Appointing_Party_Weight__2),FALSE)),CONCATENATE("ERR: ",'2012 Original'!G26))</f>
        <v>none</v>
      </c>
      <c r="H26" s="2" t="str">
        <f>IFERROR(IF(VLOOKUP('2012 Original'!H26,key_ref,COLUMN(Appointing_Party_Weight__2),FALSE)=0,"none",VLOOKUP('2012 Original'!H26,key_ref,COLUMN(Appointing_Party_Weight__2),FALSE)),CONCATENATE("ERR: ",'2012 Original'!H26))</f>
        <v>none</v>
      </c>
      <c r="I26" s="2" t="str">
        <f>IFERROR(IF(VLOOKUP('2012 Original'!I26,key_ref,COLUMN(Appointing_Party_Weight__2),FALSE)=0,"none",VLOOKUP('2012 Original'!I26,key_ref,COLUMN(Appointing_Party_Weight__2),FALSE)),CONCATENATE("ERR: ",'2012 Original'!I26))</f>
        <v>none</v>
      </c>
      <c r="J26" s="2" t="str">
        <f>IFERROR(IF(VLOOKUP('2012 Original'!J26,key_ref,COLUMN(Appointing_Party_Weight__2),FALSE)=0,"none",VLOOKUP('2012 Original'!J26,key_ref,COLUMN(Appointing_Party_Weight__2),FALSE)),CONCATENATE("ERR: ",'2012 Original'!J26))</f>
        <v>none</v>
      </c>
      <c r="K26" s="2" t="str">
        <f>IFERROR(IF(VLOOKUP('2012 Original'!K26,key_ref,COLUMN(Appointing_Party_Weight__2),FALSE)=0,"none",VLOOKUP('2012 Original'!K26,key_ref,COLUMN(Appointing_Party_Weight__2),FALSE)),CONCATENATE("ERR: ",'2012 Original'!K26))</f>
        <v>none</v>
      </c>
      <c r="L26" s="2" t="str">
        <f>IFERROR(IF(VLOOKUP('2012 Original'!L26,key_ref,COLUMN(Appointing_Party_Weight__2),FALSE)=0,"none",VLOOKUP('2012 Original'!L26,key_ref,COLUMN(Appointing_Party_Weight__2),FALSE)),CONCATENATE("ERR: ",'2012 Original'!L26))</f>
        <v>none</v>
      </c>
      <c r="M26" s="2" t="str">
        <f>IFERROR(IF(VLOOKUP('2012 Original'!M26,key_ref,COLUMN(Appointing_Party_Weight__2),FALSE)=0,"none",VLOOKUP('2012 Original'!M26,key_ref,COLUMN(Appointing_Party_Weight__2),FALSE)),CONCATENATE("ERR: ",'2012 Original'!M26))</f>
        <v>none</v>
      </c>
      <c r="N26" s="2" t="str">
        <f>IFERROR(IF(VLOOKUP('2012 Original'!N26,key_ref,COLUMN(Appointing_Party_Weight__2),FALSE)=0,"none",VLOOKUP('2012 Original'!N26,key_ref,COLUMN(Appointing_Party_Weight__2),FALSE)),CONCATENATE("ERR: ",'2012 Original'!N26))</f>
        <v>none</v>
      </c>
      <c r="O26" s="2" t="str">
        <f>IFERROR(IF(VLOOKUP('2012 Original'!O26,key_ref,COLUMN(Appointing_Party_Weight__2),FALSE)=0,"none",VLOOKUP('2012 Original'!O26,key_ref,COLUMN(Appointing_Party_Weight__2),FALSE)),CONCATENATE("ERR: ",'2012 Original'!O26))</f>
        <v>none</v>
      </c>
      <c r="P26" s="2" t="str">
        <f>IFERROR(IF(VLOOKUP('2012 Original'!P26,key_ref,COLUMN(Appointing_Party_Weight__2),FALSE)=0,"none",VLOOKUP('2012 Original'!P26,key_ref,COLUMN(Appointing_Party_Weight__2),FALSE)),CONCATENATE("ERR: ",'2012 Original'!P26))</f>
        <v>none</v>
      </c>
      <c r="Q26" s="2" t="str">
        <f>IFERROR(IF(VLOOKUP('2012 Original'!Q26,key_ref,COLUMN(Appointing_Party_Weight__2),FALSE)=0,"none",VLOOKUP('2012 Original'!Q26,key_ref,COLUMN(Appointing_Party_Weight__2),FALSE)),CONCATENATE("ERR: ",'2012 Original'!Q26))</f>
        <v>none</v>
      </c>
      <c r="R26" s="2" t="str">
        <f>IFERROR(IF(VLOOKUP('2012 Original'!R26,key_ref,COLUMN(Appointing_Party_Weight__2),FALSE)=0,"none",VLOOKUP('2012 Original'!R26,key_ref,COLUMN(Appointing_Party_Weight__2),FALSE)),CONCATENATE("ERR: ",'2012 Original'!R26))</f>
        <v>none</v>
      </c>
      <c r="S26" s="2" t="str">
        <f>IFERROR(IF(VLOOKUP('2012 Original'!S26,key_ref,COLUMN(Appointing_Party_Weight__2),FALSE)=0,"none",VLOOKUP('2012 Original'!S26,key_ref,COLUMN(Appointing_Party_Weight__2),FALSE)),CONCATENATE("ERR: ",'2012 Original'!S26))</f>
        <v>none</v>
      </c>
      <c r="T26" s="2" t="str">
        <f>IFERROR(IF(VLOOKUP('2012 Original'!T26,key_ref,COLUMN(Appointing_Party_Weight__2),FALSE)=0,"none",VLOOKUP('2012 Original'!T26,key_ref,COLUMN(Appointing_Party_Weight__2),FALSE)),CONCATENATE("ERR: ",'2012 Original'!T26))</f>
        <v>none</v>
      </c>
      <c r="U26" s="2" t="str">
        <f>IFERROR(IF(VLOOKUP('2012 Original'!U26,key_ref,COLUMN(Appointing_Party_Weight__2),FALSE)=0,"none",VLOOKUP('2012 Original'!U26,key_ref,COLUMN(Appointing_Party_Weight__2),FALSE)),CONCATENATE("ERR: ",'2012 Original'!U26))</f>
        <v>none</v>
      </c>
      <c r="V26" s="2" t="str">
        <f>IFERROR(IF(VLOOKUP('2012 Original'!V26,key_ref,COLUMN(Appointing_Party_Weight__2),FALSE)=0,"none",VLOOKUP('2012 Original'!V26,key_ref,COLUMN(Appointing_Party_Weight__2),FALSE)),CONCATENATE("ERR: ",'2012 Original'!V26))</f>
        <v>none</v>
      </c>
      <c r="W26" s="2" t="str">
        <f>IFERROR(IF(VLOOKUP('2012 Original'!W26,key_ref,COLUMN(Appointing_Party_Weight__2),FALSE)=0,"none",VLOOKUP('2012 Original'!W26,key_ref,COLUMN(Appointing_Party_Weight__2),FALSE)),CONCATENATE("ERR: ",'2012 Original'!W26))</f>
        <v>none</v>
      </c>
      <c r="X26" s="2" t="str">
        <f>IFERROR(IF(VLOOKUP('2012 Original'!X26,key_ref,COLUMN(Appointing_Party_Weight__2),FALSE)=0,"none",VLOOKUP('2012 Original'!X26,key_ref,COLUMN(Appointing_Party_Weight__2),FALSE)),CONCATENATE("ERR: ",'2012 Original'!X26))</f>
        <v>none</v>
      </c>
      <c r="Y26" s="2" t="str">
        <f>IFERROR(IF(VLOOKUP('2012 Original'!Y26,key_ref,COLUMN(Appointing_Party_Weight__2),FALSE)=0,"none",VLOOKUP('2012 Original'!Y26,key_ref,COLUMN(Appointing_Party_Weight__2),FALSE)),CONCATENATE("ERR: ",'2012 Original'!Y26))</f>
        <v>none</v>
      </c>
      <c r="Z26" s="2" t="str">
        <f>IFERROR(IF(VLOOKUP('2012 Original'!Z26,key_ref,COLUMN(Appointing_Party_Weight__2),FALSE)=0,"none",VLOOKUP('2012 Original'!Z26,key_ref,COLUMN(Appointing_Party_Weight__2),FALSE)),CONCATENATE("ERR: ",'2012 Original'!Z26))</f>
        <v>none</v>
      </c>
      <c r="AA26" s="2" t="str">
        <f>IFERROR(IF(VLOOKUP('2012 Original'!AA26,key_ref,COLUMN(Appointing_Party_Weight__2),FALSE)=0,"none",VLOOKUP('2012 Original'!AA26,key_ref,COLUMN(Appointing_Party_Weight__2),FALSE)),CONCATENATE("ERR: ",'2012 Original'!AA26))</f>
        <v>none</v>
      </c>
      <c r="AB26" s="2" t="str">
        <f>IFERROR(IF(VLOOKUP('2012 Original'!AB26,key_ref,COLUMN(Appointing_Party_Weight__2),FALSE)=0,"none",VLOOKUP('2012 Original'!AB26,key_ref,COLUMN(Appointing_Party_Weight__2),FALSE)),CONCATENATE("ERR: ",'2012 Original'!AB26))</f>
        <v>none</v>
      </c>
      <c r="AC26" s="2" t="str">
        <f>IFERROR(IF(VLOOKUP('2012 Original'!AC26,key_ref,COLUMN(Appointing_Party_Weight__2),FALSE)=0,"none",VLOOKUP('2012 Original'!AC26,key_ref,COLUMN(Appointing_Party_Weight__2),FALSE)),CONCATENATE("ERR: ",'2012 Original'!AC26))</f>
        <v>none</v>
      </c>
      <c r="AD26" s="2" t="str">
        <f>IFERROR(IF(VLOOKUP('2012 Original'!AD26,key_ref,COLUMN(Appointing_Party_Weight__2),FALSE)=0,"none",VLOOKUP('2012 Original'!AD26,key_ref,COLUMN(Appointing_Party_Weight__2),FALSE)),CONCATENATE("ERR: ",'2012 Original'!AD26))</f>
        <v>none</v>
      </c>
      <c r="AE26" s="2" t="str">
        <f>IFERROR(IF(VLOOKUP('2012 Original'!AE26,key_ref,COLUMN(Appointing_Party_Weight__2),FALSE)=0,"none",VLOOKUP('2012 Original'!AE26,key_ref,COLUMN(Appointing_Party_Weight__2),FALSE)),CONCATENATE("ERR: ",'2012 Original'!AE26))</f>
        <v>none</v>
      </c>
      <c r="AF26" s="2" t="str">
        <f>IFERROR(IF(VLOOKUP('2012 Original'!AF26,key_ref,COLUMN(Appointing_Party_Weight__2),FALSE)=0,"none",VLOOKUP('2012 Original'!AF26,key_ref,COLUMN(Appointing_Party_Weight__2),FALSE)),CONCATENATE("ERR: ",'2012 Original'!AF26))</f>
        <v>none</v>
      </c>
      <c r="AG26" s="2" t="str">
        <f>IFERROR(IF(VLOOKUP('2012 Original'!AG26,key_ref,COLUMN(Appointing_Party_Weight__2),FALSE)=0,"none",VLOOKUP('2012 Original'!AG26,key_ref,COLUMN(Appointing_Party_Weight__2),FALSE)),CONCATENATE("ERR: ",'2012 Original'!AG26))</f>
        <v>none</v>
      </c>
      <c r="AH26" s="2" t="str">
        <f>IFERROR(IF(VLOOKUP('2012 Original'!AH26,key_ref,COLUMN(Appointing_Party_Weight__2),FALSE)=0,"none",VLOOKUP('2012 Original'!AH26,key_ref,COLUMN(Appointing_Party_Weight__2),FALSE)),CONCATENATE("ERR: ",'2012 Original'!AH26))</f>
        <v>none</v>
      </c>
      <c r="AI26" s="2" t="str">
        <f>IFERROR(IF(VLOOKUP('2012 Original'!AI26,key_ref,COLUMN(Appointing_Party_Weight__2),FALSE)=0,"none",VLOOKUP('2012 Original'!AI26,key_ref,COLUMN(Appointing_Party_Weight__2),FALSE)),CONCATENATE("ERR: ",'2012 Original'!AI26))</f>
        <v>none</v>
      </c>
      <c r="AJ26" s="2" t="str">
        <f>IFERROR(IF(VLOOKUP('2012 Original'!AJ26,key_ref,COLUMN(Appointing_Party_Weight__2),FALSE)=0,"none",VLOOKUP('2012 Original'!AJ26,key_ref,COLUMN(Appointing_Party_Weight__2),FALSE)),CONCATENATE("ERR: ",'2012 Original'!AJ26))</f>
        <v>none</v>
      </c>
      <c r="AK26" s="2" t="str">
        <f>IFERROR(IF(VLOOKUP('2012 Original'!AK26,key_ref,COLUMN(Appointing_Party_Weight__2),FALSE)=0,"none",VLOOKUP('2012 Original'!AK26,key_ref,COLUMN(Appointing_Party_Weight__2),FALSE)),CONCATENATE("ERR: ",'2012 Original'!AK26))</f>
        <v>none</v>
      </c>
      <c r="AL26" s="2" t="str">
        <f>IFERROR(IF(VLOOKUP('2012 Original'!AL26,key_ref,COLUMN(Appointing_Party_Weight__2),FALSE)=0,"none",VLOOKUP('2012 Original'!AL26,key_ref,COLUMN(Appointing_Party_Weight__2),FALSE)),CONCATENATE("ERR: ",'2012 Original'!AL26))</f>
        <v>none</v>
      </c>
      <c r="AM26" s="2" t="str">
        <f>IFERROR(IF(VLOOKUP('2012 Original'!AM26,key_ref,COLUMN(Appointing_Party_Weight__2),FALSE)=0,"none",VLOOKUP('2012 Original'!AM26,key_ref,COLUMN(Appointing_Party_Weight__2),FALSE)),CONCATENATE("ERR: ",'2012 Original'!AM26))</f>
        <v>none</v>
      </c>
      <c r="AN26" s="2" t="str">
        <f>IFERROR(IF(VLOOKUP('2012 Original'!AN26,key_ref,COLUMN(Appointing_Party_Weight__2),FALSE)=0,"none",VLOOKUP('2012 Original'!AN26,key_ref,COLUMN(Appointing_Party_Weight__2),FALSE)),CONCATENATE("ERR: ",'2012 Original'!AN26))</f>
        <v>none</v>
      </c>
      <c r="AO26" s="2" t="str">
        <f>IFERROR(IF(VLOOKUP('2012 Original'!AO26,key_ref,COLUMN(Appointing_Party_Weight__2),FALSE)=0,"none",VLOOKUP('2012 Original'!AO26,key_ref,COLUMN(Appointing_Party_Weight__2),FALSE)),CONCATENATE("ERR: ",'2012 Original'!AO26))</f>
        <v>none</v>
      </c>
      <c r="AP26" s="2" t="str">
        <f>IFERROR(IF(VLOOKUP('2012 Original'!AP26,key_ref,COLUMN(Appointing_Party_Weight__2),FALSE)=0,"none",VLOOKUP('2012 Original'!AP26,key_ref,COLUMN(Appointing_Party_Weight__2),FALSE)),CONCATENATE("ERR: ",'2012 Original'!AP26))</f>
        <v>none</v>
      </c>
      <c r="AQ26" s="2" t="str">
        <f>IFERROR(IF(VLOOKUP('2012 Original'!AQ26,key_ref,COLUMN(Appointing_Party_Weight__2),FALSE)=0,"none",VLOOKUP('2012 Original'!AQ26,key_ref,COLUMN(Appointing_Party_Weight__2),FALSE)),CONCATENATE("ERR: ",'2012 Original'!AQ26))</f>
        <v>none</v>
      </c>
      <c r="AR26" s="2" t="str">
        <f>IFERROR(IF(VLOOKUP('2012 Original'!AR26,key_ref,COLUMN(Appointing_Party_Weight__2),FALSE)=0,"none",VLOOKUP('2012 Original'!AR26,key_ref,COLUMN(Appointing_Party_Weight__2),FALSE)),CONCATENATE("ERR: ",'2012 Original'!AR26))</f>
        <v>none</v>
      </c>
      <c r="AS26" s="2" t="str">
        <f>IFERROR(IF(VLOOKUP('2012 Original'!AS26,key_ref,COLUMN(Appointing_Party_Weight__2),FALSE)=0,"none",VLOOKUP('2012 Original'!AS26,key_ref,COLUMN(Appointing_Party_Weight__2),FALSE)),CONCATENATE("ERR: ",'2012 Original'!AS26))</f>
        <v>none</v>
      </c>
      <c r="AT26" s="2" t="str">
        <f>IFERROR(IF(VLOOKUP('2012 Original'!AT26,key_ref,COLUMN(Appointing_Party_Weight__2),FALSE)=0,"none",VLOOKUP('2012 Original'!AT26,key_ref,COLUMN(Appointing_Party_Weight__2),FALSE)),CONCATENATE("ERR: ",'2012 Original'!AT26))</f>
        <v>none</v>
      </c>
      <c r="AU26" s="2" t="str">
        <f>IFERROR(IF(VLOOKUP('2012 Original'!AU26,key_ref,COLUMN(Appointing_Party_Weight__2),FALSE)=0,"none",VLOOKUP('2012 Original'!AU26,key_ref,COLUMN(Appointing_Party_Weight__2),FALSE)),CONCATENATE("ERR: ",'2012 Original'!AU26))</f>
        <v>none</v>
      </c>
      <c r="AV26" s="2" t="str">
        <f>IFERROR(IF(VLOOKUP('2012 Original'!AV26,key_ref,COLUMN(Appointing_Party_Weight__2),FALSE)=0,"none",VLOOKUP('2012 Original'!AV26,key_ref,COLUMN(Appointing_Party_Weight__2),FALSE)),CONCATENATE("ERR: ",'2012 Original'!AV26))</f>
        <v>none</v>
      </c>
      <c r="AW26" s="2" t="str">
        <f>IFERROR(IF(VLOOKUP('2012 Original'!AW26,key_ref,COLUMN(Appointing_Party_Weight__2),FALSE)=0,"none",VLOOKUP('2012 Original'!AW26,key_ref,COLUMN(Appointing_Party_Weight__2),FALSE)),CONCATENATE("ERR: ",'2012 Original'!AW26))</f>
        <v>none</v>
      </c>
      <c r="AX26" s="2" t="str">
        <f>IFERROR(IF(VLOOKUP('2012 Original'!AX26,key_ref,COLUMN(Appointing_Party_Weight__2),FALSE)=0,"none",VLOOKUP('2012 Original'!AX26,key_ref,COLUMN(Appointing_Party_Weight__2),FALSE)),CONCATENATE("ERR: ",'2012 Original'!AX26))</f>
        <v>none</v>
      </c>
      <c r="AY26" s="2" t="str">
        <f>IFERROR(IF(VLOOKUP('2012 Original'!AY26,key_ref,COLUMN(Appointing_Party_Weight__2),FALSE)=0,"none",VLOOKUP('2012 Original'!AY26,key_ref,COLUMN(Appointing_Party_Weight__2),FALSE)),CONCATENATE("ERR: ",'2012 Original'!AY26))</f>
        <v>none</v>
      </c>
      <c r="AZ26" s="2" t="str">
        <f>IFERROR(IF(VLOOKUP('2012 Original'!AZ26,key_ref,COLUMN(Appointing_Party_Weight__2),FALSE)=0,"none",VLOOKUP('2012 Original'!AZ26,key_ref,COLUMN(Appointing_Party_Weight__2),FALSE)),CONCATENATE("ERR: ",'2012 Original'!AZ26))</f>
        <v>none</v>
      </c>
    </row>
    <row r="27" spans="1:52" s="4" customFormat="1">
      <c r="A27" s="3" t="s">
        <v>53</v>
      </c>
      <c r="B27" s="2" t="str">
        <f>IFERROR(IF(VLOOKUP('2012 Original'!B27,key_ref,COLUMN(Appointing_Party_Weight__2),FALSE)=0,"none",VLOOKUP('2012 Original'!B27,key_ref,COLUMN(Appointing_Party_Weight__2),FALSE)),CONCATENATE("ERR: ",'2012 Original'!B27))</f>
        <v>none</v>
      </c>
      <c r="C27" s="2" t="str">
        <f>IFERROR(IF(VLOOKUP('2012 Original'!C27,key_ref,COLUMN(Appointing_Party_Weight__2),FALSE)=0,"none",VLOOKUP('2012 Original'!C27,key_ref,COLUMN(Appointing_Party_Weight__2),FALSE)),CONCATENATE("ERR: ",'2012 Original'!C27))</f>
        <v>none</v>
      </c>
      <c r="D27" s="2" t="str">
        <f>IFERROR(IF(VLOOKUP('2012 Original'!D27,key_ref,COLUMN(Appointing_Party_Weight__2),FALSE)=0,"none",VLOOKUP('2012 Original'!D27,key_ref,COLUMN(Appointing_Party_Weight__2),FALSE)),CONCATENATE("ERR: ",'2012 Original'!D27))</f>
        <v>none</v>
      </c>
      <c r="E27" s="2" t="str">
        <f>IFERROR(IF(VLOOKUP('2012 Original'!E27,key_ref,COLUMN(Appointing_Party_Weight__2),FALSE)=0,"none",VLOOKUP('2012 Original'!E27,key_ref,COLUMN(Appointing_Party_Weight__2),FALSE)),CONCATENATE("ERR: ",'2012 Original'!E27))</f>
        <v>none</v>
      </c>
      <c r="F27" s="2" t="str">
        <f>IFERROR(IF(VLOOKUP('2012 Original'!F27,key_ref,COLUMN(Appointing_Party_Weight__2),FALSE)=0,"none",VLOOKUP('2012 Original'!F27,key_ref,COLUMN(Appointing_Party_Weight__2),FALSE)),CONCATENATE("ERR: ",'2012 Original'!F27))</f>
        <v>none</v>
      </c>
      <c r="G27" s="2" t="str">
        <f>IFERROR(IF(VLOOKUP('2012 Original'!G27,key_ref,COLUMN(Appointing_Party_Weight__2),FALSE)=0,"none",VLOOKUP('2012 Original'!G27,key_ref,COLUMN(Appointing_Party_Weight__2),FALSE)),CONCATENATE("ERR: ",'2012 Original'!G27))</f>
        <v>none</v>
      </c>
      <c r="H27" s="2" t="str">
        <f>IFERROR(IF(VLOOKUP('2012 Original'!H27,key_ref,COLUMN(Appointing_Party_Weight__2),FALSE)=0,"none",VLOOKUP('2012 Original'!H27,key_ref,COLUMN(Appointing_Party_Weight__2),FALSE)),CONCATENATE("ERR: ",'2012 Original'!H27))</f>
        <v>none</v>
      </c>
      <c r="I27" s="2" t="str">
        <f>IFERROR(IF(VLOOKUP('2012 Original'!I27,key_ref,COLUMN(Appointing_Party_Weight__2),FALSE)=0,"none",VLOOKUP('2012 Original'!I27,key_ref,COLUMN(Appointing_Party_Weight__2),FALSE)),CONCATENATE("ERR: ",'2012 Original'!I27))</f>
        <v>none</v>
      </c>
      <c r="J27" s="2" t="str">
        <f>IFERROR(IF(VLOOKUP('2012 Original'!J27,key_ref,COLUMN(Appointing_Party_Weight__2),FALSE)=0,"none",VLOOKUP('2012 Original'!J27,key_ref,COLUMN(Appointing_Party_Weight__2),FALSE)),CONCATENATE("ERR: ",'2012 Original'!J27))</f>
        <v>none</v>
      </c>
      <c r="K27" s="2" t="str">
        <f>IFERROR(IF(VLOOKUP('2012 Original'!K27,key_ref,COLUMN(Appointing_Party_Weight__2),FALSE)=0,"none",VLOOKUP('2012 Original'!K27,key_ref,COLUMN(Appointing_Party_Weight__2),FALSE)),CONCATENATE("ERR: ",'2012 Original'!K27))</f>
        <v>none</v>
      </c>
      <c r="L27" s="2" t="str">
        <f>IFERROR(IF(VLOOKUP('2012 Original'!L27,key_ref,COLUMN(Appointing_Party_Weight__2),FALSE)=0,"none",VLOOKUP('2012 Original'!L27,key_ref,COLUMN(Appointing_Party_Weight__2),FALSE)),CONCATENATE("ERR: ",'2012 Original'!L27))</f>
        <v>none</v>
      </c>
      <c r="M27" s="2" t="str">
        <f>IFERROR(IF(VLOOKUP('2012 Original'!M27,key_ref,COLUMN(Appointing_Party_Weight__2),FALSE)=0,"none",VLOOKUP('2012 Original'!M27,key_ref,COLUMN(Appointing_Party_Weight__2),FALSE)),CONCATENATE("ERR: ",'2012 Original'!M27))</f>
        <v>none</v>
      </c>
      <c r="N27" s="2" t="str">
        <f>IFERROR(IF(VLOOKUP('2012 Original'!N27,key_ref,COLUMN(Appointing_Party_Weight__2),FALSE)=0,"none",VLOOKUP('2012 Original'!N27,key_ref,COLUMN(Appointing_Party_Weight__2),FALSE)),CONCATENATE("ERR: ",'2012 Original'!N27))</f>
        <v>none</v>
      </c>
      <c r="O27" s="2" t="str">
        <f>IFERROR(IF(VLOOKUP('2012 Original'!O27,key_ref,COLUMN(Appointing_Party_Weight__2),FALSE)=0,"none",VLOOKUP('2012 Original'!O27,key_ref,COLUMN(Appointing_Party_Weight__2),FALSE)),CONCATENATE("ERR: ",'2012 Original'!O27))</f>
        <v>none</v>
      </c>
      <c r="P27" s="2" t="str">
        <f>IFERROR(IF(VLOOKUP('2012 Original'!P27,key_ref,COLUMN(Appointing_Party_Weight__2),FALSE)=0,"none",VLOOKUP('2012 Original'!P27,key_ref,COLUMN(Appointing_Party_Weight__2),FALSE)),CONCATENATE("ERR: ",'2012 Original'!P27))</f>
        <v>none</v>
      </c>
      <c r="Q27" s="2" t="str">
        <f>IFERROR(IF(VLOOKUP('2012 Original'!Q27,key_ref,COLUMN(Appointing_Party_Weight__2),FALSE)=0,"none",VLOOKUP('2012 Original'!Q27,key_ref,COLUMN(Appointing_Party_Weight__2),FALSE)),CONCATENATE("ERR: ",'2012 Original'!Q27))</f>
        <v>none</v>
      </c>
      <c r="R27" s="2" t="str">
        <f>IFERROR(IF(VLOOKUP('2012 Original'!R27,key_ref,COLUMN(Appointing_Party_Weight__2),FALSE)=0,"none",VLOOKUP('2012 Original'!R27,key_ref,COLUMN(Appointing_Party_Weight__2),FALSE)),CONCATENATE("ERR: ",'2012 Original'!R27))</f>
        <v>none</v>
      </c>
      <c r="S27" s="2" t="str">
        <f>IFERROR(IF(VLOOKUP('2012 Original'!S27,key_ref,COLUMN(Appointing_Party_Weight__2),FALSE)=0,"none",VLOOKUP('2012 Original'!S27,key_ref,COLUMN(Appointing_Party_Weight__2),FALSE)),CONCATENATE("ERR: ",'2012 Original'!S27))</f>
        <v>none</v>
      </c>
      <c r="T27" s="2" t="str">
        <f>IFERROR(IF(VLOOKUP('2012 Original'!T27,key_ref,COLUMN(Appointing_Party_Weight__2),FALSE)=0,"none",VLOOKUP('2012 Original'!T27,key_ref,COLUMN(Appointing_Party_Weight__2),FALSE)),CONCATENATE("ERR: ",'2012 Original'!T27))</f>
        <v>none</v>
      </c>
      <c r="U27" s="2" t="str">
        <f>IFERROR(IF(VLOOKUP('2012 Original'!U27,key_ref,COLUMN(Appointing_Party_Weight__2),FALSE)=0,"none",VLOOKUP('2012 Original'!U27,key_ref,COLUMN(Appointing_Party_Weight__2),FALSE)),CONCATENATE("ERR: ",'2012 Original'!U27))</f>
        <v>none</v>
      </c>
      <c r="V27" s="2" t="str">
        <f>IFERROR(IF(VLOOKUP('2012 Original'!V27,key_ref,COLUMN(Appointing_Party_Weight__2),FALSE)=0,"none",VLOOKUP('2012 Original'!V27,key_ref,COLUMN(Appointing_Party_Weight__2),FALSE)),CONCATENATE("ERR: ",'2012 Original'!V27))</f>
        <v>none</v>
      </c>
      <c r="W27" s="2" t="str">
        <f>IFERROR(IF(VLOOKUP('2012 Original'!W27,key_ref,COLUMN(Appointing_Party_Weight__2),FALSE)=0,"none",VLOOKUP('2012 Original'!W27,key_ref,COLUMN(Appointing_Party_Weight__2),FALSE)),CONCATENATE("ERR: ",'2012 Original'!W27))</f>
        <v>none</v>
      </c>
      <c r="X27" s="2" t="str">
        <f>IFERROR(IF(VLOOKUP('2012 Original'!X27,key_ref,COLUMN(Appointing_Party_Weight__2),FALSE)=0,"none",VLOOKUP('2012 Original'!X27,key_ref,COLUMN(Appointing_Party_Weight__2),FALSE)),CONCATENATE("ERR: ",'2012 Original'!X27))</f>
        <v>none</v>
      </c>
      <c r="Y27" s="2" t="str">
        <f>IFERROR(IF(VLOOKUP('2012 Original'!Y27,key_ref,COLUMN(Appointing_Party_Weight__2),FALSE)=0,"none",VLOOKUP('2012 Original'!Y27,key_ref,COLUMN(Appointing_Party_Weight__2),FALSE)),CONCATENATE("ERR: ",'2012 Original'!Y27))</f>
        <v>none</v>
      </c>
      <c r="Z27" s="2" t="str">
        <f>IFERROR(IF(VLOOKUP('2012 Original'!Z27,key_ref,COLUMN(Appointing_Party_Weight__2),FALSE)=0,"none",VLOOKUP('2012 Original'!Z27,key_ref,COLUMN(Appointing_Party_Weight__2),FALSE)),CONCATENATE("ERR: ",'2012 Original'!Z27))</f>
        <v>none</v>
      </c>
      <c r="AA27" s="2" t="str">
        <f>IFERROR(IF(VLOOKUP('2012 Original'!AA27,key_ref,COLUMN(Appointing_Party_Weight__2),FALSE)=0,"none",VLOOKUP('2012 Original'!AA27,key_ref,COLUMN(Appointing_Party_Weight__2),FALSE)),CONCATENATE("ERR: ",'2012 Original'!AA27))</f>
        <v>none</v>
      </c>
      <c r="AB27" s="2" t="str">
        <f>IFERROR(IF(VLOOKUP('2012 Original'!AB27,key_ref,COLUMN(Appointing_Party_Weight__2),FALSE)=0,"none",VLOOKUP('2012 Original'!AB27,key_ref,COLUMN(Appointing_Party_Weight__2),FALSE)),CONCATENATE("ERR: ",'2012 Original'!AB27))</f>
        <v>none</v>
      </c>
      <c r="AC27" s="2" t="str">
        <f>IFERROR(IF(VLOOKUP('2012 Original'!AC27,key_ref,COLUMN(Appointing_Party_Weight__2),FALSE)=0,"none",VLOOKUP('2012 Original'!AC27,key_ref,COLUMN(Appointing_Party_Weight__2),FALSE)),CONCATENATE("ERR: ",'2012 Original'!AC27))</f>
        <v>none</v>
      </c>
      <c r="AD27" s="2" t="str">
        <f>IFERROR(IF(VLOOKUP('2012 Original'!AD27,key_ref,COLUMN(Appointing_Party_Weight__2),FALSE)=0,"none",VLOOKUP('2012 Original'!AD27,key_ref,COLUMN(Appointing_Party_Weight__2),FALSE)),CONCATENATE("ERR: ",'2012 Original'!AD27))</f>
        <v>none</v>
      </c>
      <c r="AE27" s="2" t="str">
        <f>IFERROR(IF(VLOOKUP('2012 Original'!AE27,key_ref,COLUMN(Appointing_Party_Weight__2),FALSE)=0,"none",VLOOKUP('2012 Original'!AE27,key_ref,COLUMN(Appointing_Party_Weight__2),FALSE)),CONCATENATE("ERR: ",'2012 Original'!AE27))</f>
        <v>none</v>
      </c>
      <c r="AF27" s="2" t="str">
        <f>IFERROR(IF(VLOOKUP('2012 Original'!AF27,key_ref,COLUMN(Appointing_Party_Weight__2),FALSE)=0,"none",VLOOKUP('2012 Original'!AF27,key_ref,COLUMN(Appointing_Party_Weight__2),FALSE)),CONCATENATE("ERR: ",'2012 Original'!AF27))</f>
        <v>none</v>
      </c>
      <c r="AG27" s="2" t="str">
        <f>IFERROR(IF(VLOOKUP('2012 Original'!AG27,key_ref,COLUMN(Appointing_Party_Weight__2),FALSE)=0,"none",VLOOKUP('2012 Original'!AG27,key_ref,COLUMN(Appointing_Party_Weight__2),FALSE)),CONCATENATE("ERR: ",'2012 Original'!AG27))</f>
        <v>none</v>
      </c>
      <c r="AH27" s="2" t="str">
        <f>IFERROR(IF(VLOOKUP('2012 Original'!AH27,key_ref,COLUMN(Appointing_Party_Weight__2),FALSE)=0,"none",VLOOKUP('2012 Original'!AH27,key_ref,COLUMN(Appointing_Party_Weight__2),FALSE)),CONCATENATE("ERR: ",'2012 Original'!AH27))</f>
        <v>none</v>
      </c>
      <c r="AI27" s="2" t="str">
        <f>IFERROR(IF(VLOOKUP('2012 Original'!AI27,key_ref,COLUMN(Appointing_Party_Weight__2),FALSE)=0,"none",VLOOKUP('2012 Original'!AI27,key_ref,COLUMN(Appointing_Party_Weight__2),FALSE)),CONCATENATE("ERR: ",'2012 Original'!AI27))</f>
        <v>none</v>
      </c>
      <c r="AJ27" s="2" t="str">
        <f>IFERROR(IF(VLOOKUP('2012 Original'!AJ27,key_ref,COLUMN(Appointing_Party_Weight__2),FALSE)=0,"none",VLOOKUP('2012 Original'!AJ27,key_ref,COLUMN(Appointing_Party_Weight__2),FALSE)),CONCATENATE("ERR: ",'2012 Original'!AJ27))</f>
        <v>none</v>
      </c>
      <c r="AK27" s="2" t="str">
        <f>IFERROR(IF(VLOOKUP('2012 Original'!AK27,key_ref,COLUMN(Appointing_Party_Weight__2),FALSE)=0,"none",VLOOKUP('2012 Original'!AK27,key_ref,COLUMN(Appointing_Party_Weight__2),FALSE)),CONCATENATE("ERR: ",'2012 Original'!AK27))</f>
        <v>none</v>
      </c>
      <c r="AL27" s="2" t="str">
        <f>IFERROR(IF(VLOOKUP('2012 Original'!AL27,key_ref,COLUMN(Appointing_Party_Weight__2),FALSE)=0,"none",VLOOKUP('2012 Original'!AL27,key_ref,COLUMN(Appointing_Party_Weight__2),FALSE)),CONCATENATE("ERR: ",'2012 Original'!AL27))</f>
        <v>none</v>
      </c>
      <c r="AM27" s="2" t="str">
        <f>IFERROR(IF(VLOOKUP('2012 Original'!AM27,key_ref,COLUMN(Appointing_Party_Weight__2),FALSE)=0,"none",VLOOKUP('2012 Original'!AM27,key_ref,COLUMN(Appointing_Party_Weight__2),FALSE)),CONCATENATE("ERR: ",'2012 Original'!AM27))</f>
        <v>none</v>
      </c>
      <c r="AN27" s="2" t="str">
        <f>IFERROR(IF(VLOOKUP('2012 Original'!AN27,key_ref,COLUMN(Appointing_Party_Weight__2),FALSE)=0,"none",VLOOKUP('2012 Original'!AN27,key_ref,COLUMN(Appointing_Party_Weight__2),FALSE)),CONCATENATE("ERR: ",'2012 Original'!AN27))</f>
        <v>none</v>
      </c>
      <c r="AO27" s="2" t="str">
        <f>IFERROR(IF(VLOOKUP('2012 Original'!AO27,key_ref,COLUMN(Appointing_Party_Weight__2),FALSE)=0,"none",VLOOKUP('2012 Original'!AO27,key_ref,COLUMN(Appointing_Party_Weight__2),FALSE)),CONCATENATE("ERR: ",'2012 Original'!AO27))</f>
        <v>none</v>
      </c>
      <c r="AP27" s="2" t="str">
        <f>IFERROR(IF(VLOOKUP('2012 Original'!AP27,key_ref,COLUMN(Appointing_Party_Weight__2),FALSE)=0,"none",VLOOKUP('2012 Original'!AP27,key_ref,COLUMN(Appointing_Party_Weight__2),FALSE)),CONCATENATE("ERR: ",'2012 Original'!AP27))</f>
        <v>none</v>
      </c>
      <c r="AQ27" s="2" t="str">
        <f>IFERROR(IF(VLOOKUP('2012 Original'!AQ27,key_ref,COLUMN(Appointing_Party_Weight__2),FALSE)=0,"none",VLOOKUP('2012 Original'!AQ27,key_ref,COLUMN(Appointing_Party_Weight__2),FALSE)),CONCATENATE("ERR: ",'2012 Original'!AQ27))</f>
        <v>none</v>
      </c>
      <c r="AR27" s="2" t="str">
        <f>IFERROR(IF(VLOOKUP('2012 Original'!AR27,key_ref,COLUMN(Appointing_Party_Weight__2),FALSE)=0,"none",VLOOKUP('2012 Original'!AR27,key_ref,COLUMN(Appointing_Party_Weight__2),FALSE)),CONCATENATE("ERR: ",'2012 Original'!AR27))</f>
        <v>none</v>
      </c>
      <c r="AS27" s="2" t="str">
        <f>IFERROR(IF(VLOOKUP('2012 Original'!AS27,key_ref,COLUMN(Appointing_Party_Weight__2),FALSE)=0,"none",VLOOKUP('2012 Original'!AS27,key_ref,COLUMN(Appointing_Party_Weight__2),FALSE)),CONCATENATE("ERR: ",'2012 Original'!AS27))</f>
        <v>none</v>
      </c>
      <c r="AT27" s="2" t="str">
        <f>IFERROR(IF(VLOOKUP('2012 Original'!AT27,key_ref,COLUMN(Appointing_Party_Weight__2),FALSE)=0,"none",VLOOKUP('2012 Original'!AT27,key_ref,COLUMN(Appointing_Party_Weight__2),FALSE)),CONCATENATE("ERR: ",'2012 Original'!AT27))</f>
        <v>none</v>
      </c>
      <c r="AU27" s="2" t="str">
        <f>IFERROR(IF(VLOOKUP('2012 Original'!AU27,key_ref,COLUMN(Appointing_Party_Weight__2),FALSE)=0,"none",VLOOKUP('2012 Original'!AU27,key_ref,COLUMN(Appointing_Party_Weight__2),FALSE)),CONCATENATE("ERR: ",'2012 Original'!AU27))</f>
        <v>none</v>
      </c>
      <c r="AV27" s="2" t="str">
        <f>IFERROR(IF(VLOOKUP('2012 Original'!AV27,key_ref,COLUMN(Appointing_Party_Weight__2),FALSE)=0,"none",VLOOKUP('2012 Original'!AV27,key_ref,COLUMN(Appointing_Party_Weight__2),FALSE)),CONCATENATE("ERR: ",'2012 Original'!AV27))</f>
        <v>none</v>
      </c>
      <c r="AW27" s="2" t="str">
        <f>IFERROR(IF(VLOOKUP('2012 Original'!AW27,key_ref,COLUMN(Appointing_Party_Weight__2),FALSE)=0,"none",VLOOKUP('2012 Original'!AW27,key_ref,COLUMN(Appointing_Party_Weight__2),FALSE)),CONCATENATE("ERR: ",'2012 Original'!AW27))</f>
        <v>none</v>
      </c>
      <c r="AX27" s="2" t="str">
        <f>IFERROR(IF(VLOOKUP('2012 Original'!AX27,key_ref,COLUMN(Appointing_Party_Weight__2),FALSE)=0,"none",VLOOKUP('2012 Original'!AX27,key_ref,COLUMN(Appointing_Party_Weight__2),FALSE)),CONCATENATE("ERR: ",'2012 Original'!AX27))</f>
        <v>none</v>
      </c>
      <c r="AY27" s="2" t="str">
        <f>IFERROR(IF(VLOOKUP('2012 Original'!AY27,key_ref,COLUMN(Appointing_Party_Weight__2),FALSE)=0,"none",VLOOKUP('2012 Original'!AY27,key_ref,COLUMN(Appointing_Party_Weight__2),FALSE)),CONCATENATE("ERR: ",'2012 Original'!AY27))</f>
        <v>none</v>
      </c>
      <c r="AZ27" s="2" t="str">
        <f>IFERROR(IF(VLOOKUP('2012 Original'!AZ27,key_ref,COLUMN(Appointing_Party_Weight__2),FALSE)=0,"none",VLOOKUP('2012 Original'!AZ27,key_ref,COLUMN(Appointing_Party_Weight__2),FALSE)),CONCATENATE("ERR: ",'2012 Original'!AZ27))</f>
        <v>none</v>
      </c>
    </row>
    <row r="28" spans="1:52" s="4" customFormat="1">
      <c r="A28" s="3" t="s">
        <v>54</v>
      </c>
      <c r="B28" s="2" t="str">
        <f>IFERROR(IF(VLOOKUP('2012 Original'!B28,key_ref,COLUMN(Appointing_Party_Weight__2),FALSE)=0,"none",VLOOKUP('2012 Original'!B28,key_ref,COLUMN(Appointing_Party_Weight__2),FALSE)),CONCATENATE("ERR: ",'2012 Original'!B28))</f>
        <v>none</v>
      </c>
      <c r="C28" s="2" t="str">
        <f>IFERROR(IF(VLOOKUP('2012 Original'!C28,key_ref,COLUMN(Appointing_Party_Weight__2),FALSE)=0,"none",VLOOKUP('2012 Original'!C28,key_ref,COLUMN(Appointing_Party_Weight__2),FALSE)),CONCATENATE("ERR: ",'2012 Original'!C28))</f>
        <v>none</v>
      </c>
      <c r="D28" s="2" t="str">
        <f>IFERROR(IF(VLOOKUP('2012 Original'!D28,key_ref,COLUMN(Appointing_Party_Weight__2),FALSE)=0,"none",VLOOKUP('2012 Original'!D28,key_ref,COLUMN(Appointing_Party_Weight__2),FALSE)),CONCATENATE("ERR: ",'2012 Original'!D28))</f>
        <v>none</v>
      </c>
      <c r="E28" s="2" t="str">
        <f>IFERROR(IF(VLOOKUP('2012 Original'!E28,key_ref,COLUMN(Appointing_Party_Weight__2),FALSE)=0,"none",VLOOKUP('2012 Original'!E28,key_ref,COLUMN(Appointing_Party_Weight__2),FALSE)),CONCATENATE("ERR: ",'2012 Original'!E28))</f>
        <v>none</v>
      </c>
      <c r="F28" s="2" t="str">
        <f>IFERROR(IF(VLOOKUP('2012 Original'!F28,key_ref,COLUMN(Appointing_Party_Weight__2),FALSE)=0,"none",VLOOKUP('2012 Original'!F28,key_ref,COLUMN(Appointing_Party_Weight__2),FALSE)),CONCATENATE("ERR: ",'2012 Original'!F28))</f>
        <v>none</v>
      </c>
      <c r="G28" s="2" t="str">
        <f>IFERROR(IF(VLOOKUP('2012 Original'!G28,key_ref,COLUMN(Appointing_Party_Weight__2),FALSE)=0,"none",VLOOKUP('2012 Original'!G28,key_ref,COLUMN(Appointing_Party_Weight__2),FALSE)),CONCATENATE("ERR: ",'2012 Original'!G28))</f>
        <v>none</v>
      </c>
      <c r="H28" s="2" t="str">
        <f>IFERROR(IF(VLOOKUP('2012 Original'!H28,key_ref,COLUMN(Appointing_Party_Weight__2),FALSE)=0,"none",VLOOKUP('2012 Original'!H28,key_ref,COLUMN(Appointing_Party_Weight__2),FALSE)),CONCATENATE("ERR: ",'2012 Original'!H28))</f>
        <v>none</v>
      </c>
      <c r="I28" s="2" t="str">
        <f>IFERROR(IF(VLOOKUP('2012 Original'!I28,key_ref,COLUMN(Appointing_Party_Weight__2),FALSE)=0,"none",VLOOKUP('2012 Original'!I28,key_ref,COLUMN(Appointing_Party_Weight__2),FALSE)),CONCATENATE("ERR: ",'2012 Original'!I28))</f>
        <v>none</v>
      </c>
      <c r="J28" s="2" t="str">
        <f>IFERROR(IF(VLOOKUP('2012 Original'!J28,key_ref,COLUMN(Appointing_Party_Weight__2),FALSE)=0,"none",VLOOKUP('2012 Original'!J28,key_ref,COLUMN(Appointing_Party_Weight__2),FALSE)),CONCATENATE("ERR: ",'2012 Original'!J28))</f>
        <v>none</v>
      </c>
      <c r="K28" s="2" t="str">
        <f>IFERROR(IF(VLOOKUP('2012 Original'!K28,key_ref,COLUMN(Appointing_Party_Weight__2),FALSE)=0,"none",VLOOKUP('2012 Original'!K28,key_ref,COLUMN(Appointing_Party_Weight__2),FALSE)),CONCATENATE("ERR: ",'2012 Original'!K28))</f>
        <v>none</v>
      </c>
      <c r="L28" s="2" t="str">
        <f>IFERROR(IF(VLOOKUP('2012 Original'!L28,key_ref,COLUMN(Appointing_Party_Weight__2),FALSE)=0,"none",VLOOKUP('2012 Original'!L28,key_ref,COLUMN(Appointing_Party_Weight__2),FALSE)),CONCATENATE("ERR: ",'2012 Original'!L28))</f>
        <v>none</v>
      </c>
      <c r="M28" s="2" t="str">
        <f>IFERROR(IF(VLOOKUP('2012 Original'!M28,key_ref,COLUMN(Appointing_Party_Weight__2),FALSE)=0,"none",VLOOKUP('2012 Original'!M28,key_ref,COLUMN(Appointing_Party_Weight__2),FALSE)),CONCATENATE("ERR: ",'2012 Original'!M28))</f>
        <v>none</v>
      </c>
      <c r="N28" s="2" t="str">
        <f>IFERROR(IF(VLOOKUP('2012 Original'!N28,key_ref,COLUMN(Appointing_Party_Weight__2),FALSE)=0,"none",VLOOKUP('2012 Original'!N28,key_ref,COLUMN(Appointing_Party_Weight__2),FALSE)),CONCATENATE("ERR: ",'2012 Original'!N28))</f>
        <v>none</v>
      </c>
      <c r="O28" s="2" t="str">
        <f>IFERROR(IF(VLOOKUP('2012 Original'!O28,key_ref,COLUMN(Appointing_Party_Weight__2),FALSE)=0,"none",VLOOKUP('2012 Original'!O28,key_ref,COLUMN(Appointing_Party_Weight__2),FALSE)),CONCATENATE("ERR: ",'2012 Original'!O28))</f>
        <v>none</v>
      </c>
      <c r="P28" s="2" t="str">
        <f>IFERROR(IF(VLOOKUP('2012 Original'!P28,key_ref,COLUMN(Appointing_Party_Weight__2),FALSE)=0,"none",VLOOKUP('2012 Original'!P28,key_ref,COLUMN(Appointing_Party_Weight__2),FALSE)),CONCATENATE("ERR: ",'2012 Original'!P28))</f>
        <v>none</v>
      </c>
      <c r="Q28" s="2" t="str">
        <f>IFERROR(IF(VLOOKUP('2012 Original'!Q28,key_ref,COLUMN(Appointing_Party_Weight__2),FALSE)=0,"none",VLOOKUP('2012 Original'!Q28,key_ref,COLUMN(Appointing_Party_Weight__2),FALSE)),CONCATENATE("ERR: ",'2012 Original'!Q28))</f>
        <v>none</v>
      </c>
      <c r="R28" s="2" t="str">
        <f>IFERROR(IF(VLOOKUP('2012 Original'!R28,key_ref,COLUMN(Appointing_Party_Weight__2),FALSE)=0,"none",VLOOKUP('2012 Original'!R28,key_ref,COLUMN(Appointing_Party_Weight__2),FALSE)),CONCATENATE("ERR: ",'2012 Original'!R28))</f>
        <v>none</v>
      </c>
      <c r="S28" s="2" t="str">
        <f>IFERROR(IF(VLOOKUP('2012 Original'!S28,key_ref,COLUMN(Appointing_Party_Weight__2),FALSE)=0,"none",VLOOKUP('2012 Original'!S28,key_ref,COLUMN(Appointing_Party_Weight__2),FALSE)),CONCATENATE("ERR: ",'2012 Original'!S28))</f>
        <v>none</v>
      </c>
      <c r="T28" s="2" t="str">
        <f>IFERROR(IF(VLOOKUP('2012 Original'!T28,key_ref,COLUMN(Appointing_Party_Weight__2),FALSE)=0,"none",VLOOKUP('2012 Original'!T28,key_ref,COLUMN(Appointing_Party_Weight__2),FALSE)),CONCATENATE("ERR: ",'2012 Original'!T28))</f>
        <v>none</v>
      </c>
      <c r="U28" s="2" t="str">
        <f>IFERROR(IF(VLOOKUP('2012 Original'!U28,key_ref,COLUMN(Appointing_Party_Weight__2),FALSE)=0,"none",VLOOKUP('2012 Original'!U28,key_ref,COLUMN(Appointing_Party_Weight__2),FALSE)),CONCATENATE("ERR: ",'2012 Original'!U28))</f>
        <v>none</v>
      </c>
      <c r="V28" s="2" t="str">
        <f>IFERROR(IF(VLOOKUP('2012 Original'!V28,key_ref,COLUMN(Appointing_Party_Weight__2),FALSE)=0,"none",VLOOKUP('2012 Original'!V28,key_ref,COLUMN(Appointing_Party_Weight__2),FALSE)),CONCATENATE("ERR: ",'2012 Original'!V28))</f>
        <v>none</v>
      </c>
      <c r="W28" s="2" t="str">
        <f>IFERROR(IF(VLOOKUP('2012 Original'!W28,key_ref,COLUMN(Appointing_Party_Weight__2),FALSE)=0,"none",VLOOKUP('2012 Original'!W28,key_ref,COLUMN(Appointing_Party_Weight__2),FALSE)),CONCATENATE("ERR: ",'2012 Original'!W28))</f>
        <v>none</v>
      </c>
      <c r="X28" s="2" t="str">
        <f>IFERROR(IF(VLOOKUP('2012 Original'!X28,key_ref,COLUMN(Appointing_Party_Weight__2),FALSE)=0,"none",VLOOKUP('2012 Original'!X28,key_ref,COLUMN(Appointing_Party_Weight__2),FALSE)),CONCATENATE("ERR: ",'2012 Original'!X28))</f>
        <v>none</v>
      </c>
      <c r="Y28" s="2" t="str">
        <f>IFERROR(IF(VLOOKUP('2012 Original'!Y28,key_ref,COLUMN(Appointing_Party_Weight__2),FALSE)=0,"none",VLOOKUP('2012 Original'!Y28,key_ref,COLUMN(Appointing_Party_Weight__2),FALSE)),CONCATENATE("ERR: ",'2012 Original'!Y28))</f>
        <v>none</v>
      </c>
      <c r="Z28" s="2">
        <f>IFERROR(IF(VLOOKUP('2012 Original'!Z28,key_ref,COLUMN(Appointing_Party_Weight__2),FALSE)=0,"none",VLOOKUP('2012 Original'!Z28,key_ref,COLUMN(Appointing_Party_Weight__2),FALSE)),CONCATENATE("ERR: ",'2012 Original'!Z28))</f>
        <v>1.3333333333333333</v>
      </c>
      <c r="AA28" s="2">
        <f>IFERROR(IF(VLOOKUP('2012 Original'!AA28,key_ref,COLUMN(Appointing_Party_Weight__2),FALSE)=0,"none",VLOOKUP('2012 Original'!AA28,key_ref,COLUMN(Appointing_Party_Weight__2),FALSE)),CONCATENATE("ERR: ",'2012 Original'!AA28))</f>
        <v>2</v>
      </c>
      <c r="AB28" s="2" t="str">
        <f>IFERROR(IF(VLOOKUP('2012 Original'!AB28,key_ref,COLUMN(Appointing_Party_Weight__2),FALSE)=0,"none",VLOOKUP('2012 Original'!AB28,key_ref,COLUMN(Appointing_Party_Weight__2),FALSE)),CONCATENATE("ERR: ",'2012 Original'!AB28))</f>
        <v>none</v>
      </c>
      <c r="AC28" s="2" t="str">
        <f>IFERROR(IF(VLOOKUP('2012 Original'!AC28,key_ref,COLUMN(Appointing_Party_Weight__2),FALSE)=0,"none",VLOOKUP('2012 Original'!AC28,key_ref,COLUMN(Appointing_Party_Weight__2),FALSE)),CONCATENATE("ERR: ",'2012 Original'!AC28))</f>
        <v>none</v>
      </c>
      <c r="AD28" s="2" t="str">
        <f>IFERROR(IF(VLOOKUP('2012 Original'!AD28,key_ref,COLUMN(Appointing_Party_Weight__2),FALSE)=0,"none",VLOOKUP('2012 Original'!AD28,key_ref,COLUMN(Appointing_Party_Weight__2),FALSE)),CONCATENATE("ERR: ",'2012 Original'!AD28))</f>
        <v>none</v>
      </c>
      <c r="AE28" s="2" t="str">
        <f>IFERROR(IF(VLOOKUP('2012 Original'!AE28,key_ref,COLUMN(Appointing_Party_Weight__2),FALSE)=0,"none",VLOOKUP('2012 Original'!AE28,key_ref,COLUMN(Appointing_Party_Weight__2),FALSE)),CONCATENATE("ERR: ",'2012 Original'!AE28))</f>
        <v>none</v>
      </c>
      <c r="AF28" s="2" t="str">
        <f>IFERROR(IF(VLOOKUP('2012 Original'!AF28,key_ref,COLUMN(Appointing_Party_Weight__2),FALSE)=0,"none",VLOOKUP('2012 Original'!AF28,key_ref,COLUMN(Appointing_Party_Weight__2),FALSE)),CONCATENATE("ERR: ",'2012 Original'!AF28))</f>
        <v>none</v>
      </c>
      <c r="AG28" s="2" t="str">
        <f>IFERROR(IF(VLOOKUP('2012 Original'!AG28,key_ref,COLUMN(Appointing_Party_Weight__2),FALSE)=0,"none",VLOOKUP('2012 Original'!AG28,key_ref,COLUMN(Appointing_Party_Weight__2),FALSE)),CONCATENATE("ERR: ",'2012 Original'!AG28))</f>
        <v>none</v>
      </c>
      <c r="AH28" s="2" t="str">
        <f>IFERROR(IF(VLOOKUP('2012 Original'!AH28,key_ref,COLUMN(Appointing_Party_Weight__2),FALSE)=0,"none",VLOOKUP('2012 Original'!AH28,key_ref,COLUMN(Appointing_Party_Weight__2),FALSE)),CONCATENATE("ERR: ",'2012 Original'!AH28))</f>
        <v>none</v>
      </c>
      <c r="AI28" s="2" t="str">
        <f>IFERROR(IF(VLOOKUP('2012 Original'!AI28,key_ref,COLUMN(Appointing_Party_Weight__2),FALSE)=0,"none",VLOOKUP('2012 Original'!AI28,key_ref,COLUMN(Appointing_Party_Weight__2),FALSE)),CONCATENATE("ERR: ",'2012 Original'!AI28))</f>
        <v>none</v>
      </c>
      <c r="AJ28" s="2" t="str">
        <f>IFERROR(IF(VLOOKUP('2012 Original'!AJ28,key_ref,COLUMN(Appointing_Party_Weight__2),FALSE)=0,"none",VLOOKUP('2012 Original'!AJ28,key_ref,COLUMN(Appointing_Party_Weight__2),FALSE)),CONCATENATE("ERR: ",'2012 Original'!AJ28))</f>
        <v>none</v>
      </c>
      <c r="AK28" s="2" t="str">
        <f>IFERROR(IF(VLOOKUP('2012 Original'!AK28,key_ref,COLUMN(Appointing_Party_Weight__2),FALSE)=0,"none",VLOOKUP('2012 Original'!AK28,key_ref,COLUMN(Appointing_Party_Weight__2),FALSE)),CONCATENATE("ERR: ",'2012 Original'!AK28))</f>
        <v>none</v>
      </c>
      <c r="AL28" s="2" t="str">
        <f>IFERROR(IF(VLOOKUP('2012 Original'!AL28,key_ref,COLUMN(Appointing_Party_Weight__2),FALSE)=0,"none",VLOOKUP('2012 Original'!AL28,key_ref,COLUMN(Appointing_Party_Weight__2),FALSE)),CONCATENATE("ERR: ",'2012 Original'!AL28))</f>
        <v>none</v>
      </c>
      <c r="AM28" s="2" t="str">
        <f>IFERROR(IF(VLOOKUP('2012 Original'!AM28,key_ref,COLUMN(Appointing_Party_Weight__2),FALSE)=0,"none",VLOOKUP('2012 Original'!AM28,key_ref,COLUMN(Appointing_Party_Weight__2),FALSE)),CONCATENATE("ERR: ",'2012 Original'!AM28))</f>
        <v>none</v>
      </c>
      <c r="AN28" s="2" t="str">
        <f>IFERROR(IF(VLOOKUP('2012 Original'!AN28,key_ref,COLUMN(Appointing_Party_Weight__2),FALSE)=0,"none",VLOOKUP('2012 Original'!AN28,key_ref,COLUMN(Appointing_Party_Weight__2),FALSE)),CONCATENATE("ERR: ",'2012 Original'!AN28))</f>
        <v>none</v>
      </c>
      <c r="AO28" s="2" t="str">
        <f>IFERROR(IF(VLOOKUP('2012 Original'!AO28,key_ref,COLUMN(Appointing_Party_Weight__2),FALSE)=0,"none",VLOOKUP('2012 Original'!AO28,key_ref,COLUMN(Appointing_Party_Weight__2),FALSE)),CONCATENATE("ERR: ",'2012 Original'!AO28))</f>
        <v>none</v>
      </c>
      <c r="AP28" s="2" t="str">
        <f>IFERROR(IF(VLOOKUP('2012 Original'!AP28,key_ref,COLUMN(Appointing_Party_Weight__2),FALSE)=0,"none",VLOOKUP('2012 Original'!AP28,key_ref,COLUMN(Appointing_Party_Weight__2),FALSE)),CONCATENATE("ERR: ",'2012 Original'!AP28))</f>
        <v>none</v>
      </c>
      <c r="AQ28" s="2" t="str">
        <f>IFERROR(IF(VLOOKUP('2012 Original'!AQ28,key_ref,COLUMN(Appointing_Party_Weight__2),FALSE)=0,"none",VLOOKUP('2012 Original'!AQ28,key_ref,COLUMN(Appointing_Party_Weight__2),FALSE)),CONCATENATE("ERR: ",'2012 Original'!AQ28))</f>
        <v>none</v>
      </c>
      <c r="AR28" s="2" t="str">
        <f>IFERROR(IF(VLOOKUP('2012 Original'!AR28,key_ref,COLUMN(Appointing_Party_Weight__2),FALSE)=0,"none",VLOOKUP('2012 Original'!AR28,key_ref,COLUMN(Appointing_Party_Weight__2),FALSE)),CONCATENATE("ERR: ",'2012 Original'!AR28))</f>
        <v>none</v>
      </c>
      <c r="AS28" s="2" t="str">
        <f>IFERROR(IF(VLOOKUP('2012 Original'!AS28,key_ref,COLUMN(Appointing_Party_Weight__2),FALSE)=0,"none",VLOOKUP('2012 Original'!AS28,key_ref,COLUMN(Appointing_Party_Weight__2),FALSE)),CONCATENATE("ERR: ",'2012 Original'!AS28))</f>
        <v>none</v>
      </c>
      <c r="AT28" s="2" t="str">
        <f>IFERROR(IF(VLOOKUP('2012 Original'!AT28,key_ref,COLUMN(Appointing_Party_Weight__2),FALSE)=0,"none",VLOOKUP('2012 Original'!AT28,key_ref,COLUMN(Appointing_Party_Weight__2),FALSE)),CONCATENATE("ERR: ",'2012 Original'!AT28))</f>
        <v>none</v>
      </c>
      <c r="AU28" s="2" t="str">
        <f>IFERROR(IF(VLOOKUP('2012 Original'!AU28,key_ref,COLUMN(Appointing_Party_Weight__2),FALSE)=0,"none",VLOOKUP('2012 Original'!AU28,key_ref,COLUMN(Appointing_Party_Weight__2),FALSE)),CONCATENATE("ERR: ",'2012 Original'!AU28))</f>
        <v>none</v>
      </c>
      <c r="AV28" s="2" t="str">
        <f>IFERROR(IF(VLOOKUP('2012 Original'!AV28,key_ref,COLUMN(Appointing_Party_Weight__2),FALSE)=0,"none",VLOOKUP('2012 Original'!AV28,key_ref,COLUMN(Appointing_Party_Weight__2),FALSE)),CONCATENATE("ERR: ",'2012 Original'!AV28))</f>
        <v>none</v>
      </c>
      <c r="AW28" s="2" t="str">
        <f>IFERROR(IF(VLOOKUP('2012 Original'!AW28,key_ref,COLUMN(Appointing_Party_Weight__2),FALSE)=0,"none",VLOOKUP('2012 Original'!AW28,key_ref,COLUMN(Appointing_Party_Weight__2),FALSE)),CONCATENATE("ERR: ",'2012 Original'!AW28))</f>
        <v>none</v>
      </c>
      <c r="AX28" s="2" t="str">
        <f>IFERROR(IF(VLOOKUP('2012 Original'!AX28,key_ref,COLUMN(Appointing_Party_Weight__2),FALSE)=0,"none",VLOOKUP('2012 Original'!AX28,key_ref,COLUMN(Appointing_Party_Weight__2),FALSE)),CONCATENATE("ERR: ",'2012 Original'!AX28))</f>
        <v>none</v>
      </c>
      <c r="AY28" s="2" t="str">
        <f>IFERROR(IF(VLOOKUP('2012 Original'!AY28,key_ref,COLUMN(Appointing_Party_Weight__2),FALSE)=0,"none",VLOOKUP('2012 Original'!AY28,key_ref,COLUMN(Appointing_Party_Weight__2),FALSE)),CONCATENATE("ERR: ",'2012 Original'!AY28))</f>
        <v>none</v>
      </c>
      <c r="AZ28" s="2" t="str">
        <f>IFERROR(IF(VLOOKUP('2012 Original'!AZ28,key_ref,COLUMN(Appointing_Party_Weight__2),FALSE)=0,"none",VLOOKUP('2012 Original'!AZ28,key_ref,COLUMN(Appointing_Party_Weight__2),FALSE)),CONCATENATE("ERR: ",'2012 Original'!AZ28))</f>
        <v>none</v>
      </c>
    </row>
    <row r="29" spans="1:52" s="4" customFormat="1">
      <c r="A29" s="3" t="s">
        <v>55</v>
      </c>
      <c r="B29" s="2" t="str">
        <f>IFERROR(IF(VLOOKUP('2012 Original'!B29,key_ref,COLUMN(Appointing_Party_Weight__2),FALSE)=0,"none",VLOOKUP('2012 Original'!B29,key_ref,COLUMN(Appointing_Party_Weight__2),FALSE)),CONCATENATE("ERR: ",'2012 Original'!B29))</f>
        <v>none</v>
      </c>
      <c r="C29" s="2" t="str">
        <f>IFERROR(IF(VLOOKUP('2012 Original'!C29,key_ref,COLUMN(Appointing_Party_Weight__2),FALSE)=0,"none",VLOOKUP('2012 Original'!C29,key_ref,COLUMN(Appointing_Party_Weight__2),FALSE)),CONCATENATE("ERR: ",'2012 Original'!C29))</f>
        <v>none</v>
      </c>
      <c r="D29" s="2" t="str">
        <f>IFERROR(IF(VLOOKUP('2012 Original'!D29,key_ref,COLUMN(Appointing_Party_Weight__2),FALSE)=0,"none",VLOOKUP('2012 Original'!D29,key_ref,COLUMN(Appointing_Party_Weight__2),FALSE)),CONCATENATE("ERR: ",'2012 Original'!D29))</f>
        <v>none</v>
      </c>
      <c r="E29" s="2" t="str">
        <f>IFERROR(IF(VLOOKUP('2012 Original'!E29,key_ref,COLUMN(Appointing_Party_Weight__2),FALSE)=0,"none",VLOOKUP('2012 Original'!E29,key_ref,COLUMN(Appointing_Party_Weight__2),FALSE)),CONCATENATE("ERR: ",'2012 Original'!E29))</f>
        <v>none</v>
      </c>
      <c r="F29" s="2" t="str">
        <f>IFERROR(IF(VLOOKUP('2012 Original'!F29,key_ref,COLUMN(Appointing_Party_Weight__2),FALSE)=0,"none",VLOOKUP('2012 Original'!F29,key_ref,COLUMN(Appointing_Party_Weight__2),FALSE)),CONCATENATE("ERR: ",'2012 Original'!F29))</f>
        <v>none</v>
      </c>
      <c r="G29" s="2" t="str">
        <f>IFERROR(IF(VLOOKUP('2012 Original'!G29,key_ref,COLUMN(Appointing_Party_Weight__2),FALSE)=0,"none",VLOOKUP('2012 Original'!G29,key_ref,COLUMN(Appointing_Party_Weight__2),FALSE)),CONCATENATE("ERR: ",'2012 Original'!G29))</f>
        <v>none</v>
      </c>
      <c r="H29" s="2" t="str">
        <f>IFERROR(IF(VLOOKUP('2012 Original'!H29,key_ref,COLUMN(Appointing_Party_Weight__2),FALSE)=0,"none",VLOOKUP('2012 Original'!H29,key_ref,COLUMN(Appointing_Party_Weight__2),FALSE)),CONCATENATE("ERR: ",'2012 Original'!H29))</f>
        <v>none</v>
      </c>
      <c r="I29" s="2" t="str">
        <f>IFERROR(IF(VLOOKUP('2012 Original'!I29,key_ref,COLUMN(Appointing_Party_Weight__2),FALSE)=0,"none",VLOOKUP('2012 Original'!I29,key_ref,COLUMN(Appointing_Party_Weight__2),FALSE)),CONCATENATE("ERR: ",'2012 Original'!I29))</f>
        <v>none</v>
      </c>
      <c r="J29" s="2" t="str">
        <f>IFERROR(IF(VLOOKUP('2012 Original'!J29,key_ref,COLUMN(Appointing_Party_Weight__2),FALSE)=0,"none",VLOOKUP('2012 Original'!J29,key_ref,COLUMN(Appointing_Party_Weight__2),FALSE)),CONCATENATE("ERR: ",'2012 Original'!J29))</f>
        <v>none</v>
      </c>
      <c r="K29" s="2" t="str">
        <f>IFERROR(IF(VLOOKUP('2012 Original'!K29,key_ref,COLUMN(Appointing_Party_Weight__2),FALSE)=0,"none",VLOOKUP('2012 Original'!K29,key_ref,COLUMN(Appointing_Party_Weight__2),FALSE)),CONCATENATE("ERR: ",'2012 Original'!K29))</f>
        <v>none</v>
      </c>
      <c r="L29" s="2" t="str">
        <f>IFERROR(IF(VLOOKUP('2012 Original'!L29,key_ref,COLUMN(Appointing_Party_Weight__2),FALSE)=0,"none",VLOOKUP('2012 Original'!L29,key_ref,COLUMN(Appointing_Party_Weight__2),FALSE)),CONCATENATE("ERR: ",'2012 Original'!L29))</f>
        <v>none</v>
      </c>
      <c r="M29" s="2" t="str">
        <f>IFERROR(IF(VLOOKUP('2012 Original'!M29,key_ref,COLUMN(Appointing_Party_Weight__2),FALSE)=0,"none",VLOOKUP('2012 Original'!M29,key_ref,COLUMN(Appointing_Party_Weight__2),FALSE)),CONCATENATE("ERR: ",'2012 Original'!M29))</f>
        <v>none</v>
      </c>
      <c r="N29" s="2" t="str">
        <f>IFERROR(IF(VLOOKUP('2012 Original'!N29,key_ref,COLUMN(Appointing_Party_Weight__2),FALSE)=0,"none",VLOOKUP('2012 Original'!N29,key_ref,COLUMN(Appointing_Party_Weight__2),FALSE)),CONCATENATE("ERR: ",'2012 Original'!N29))</f>
        <v>none</v>
      </c>
      <c r="O29" s="2" t="str">
        <f>IFERROR(IF(VLOOKUP('2012 Original'!O29,key_ref,COLUMN(Appointing_Party_Weight__2),FALSE)=0,"none",VLOOKUP('2012 Original'!O29,key_ref,COLUMN(Appointing_Party_Weight__2),FALSE)),CONCATENATE("ERR: ",'2012 Original'!O29))</f>
        <v>none</v>
      </c>
      <c r="P29" s="2" t="str">
        <f>IFERROR(IF(VLOOKUP('2012 Original'!P29,key_ref,COLUMN(Appointing_Party_Weight__2),FALSE)=0,"none",VLOOKUP('2012 Original'!P29,key_ref,COLUMN(Appointing_Party_Weight__2),FALSE)),CONCATENATE("ERR: ",'2012 Original'!P29))</f>
        <v>none</v>
      </c>
      <c r="Q29" s="2" t="str">
        <f>IFERROR(IF(VLOOKUP('2012 Original'!Q29,key_ref,COLUMN(Appointing_Party_Weight__2),FALSE)=0,"none",VLOOKUP('2012 Original'!Q29,key_ref,COLUMN(Appointing_Party_Weight__2),FALSE)),CONCATENATE("ERR: ",'2012 Original'!Q29))</f>
        <v>none</v>
      </c>
      <c r="R29" s="2" t="str">
        <f>IFERROR(IF(VLOOKUP('2012 Original'!R29,key_ref,COLUMN(Appointing_Party_Weight__2),FALSE)=0,"none",VLOOKUP('2012 Original'!R29,key_ref,COLUMN(Appointing_Party_Weight__2),FALSE)),CONCATENATE("ERR: ",'2012 Original'!R29))</f>
        <v>none</v>
      </c>
      <c r="S29" s="2" t="str">
        <f>IFERROR(IF(VLOOKUP('2012 Original'!S29,key_ref,COLUMN(Appointing_Party_Weight__2),FALSE)=0,"none",VLOOKUP('2012 Original'!S29,key_ref,COLUMN(Appointing_Party_Weight__2),FALSE)),CONCATENATE("ERR: ",'2012 Original'!S29))</f>
        <v>none</v>
      </c>
      <c r="T29" s="2" t="str">
        <f>IFERROR(IF(VLOOKUP('2012 Original'!T29,key_ref,COLUMN(Appointing_Party_Weight__2),FALSE)=0,"none",VLOOKUP('2012 Original'!T29,key_ref,COLUMN(Appointing_Party_Weight__2),FALSE)),CONCATENATE("ERR: ",'2012 Original'!T29))</f>
        <v>none</v>
      </c>
      <c r="U29" s="2" t="str">
        <f>IFERROR(IF(VLOOKUP('2012 Original'!U29,key_ref,COLUMN(Appointing_Party_Weight__2),FALSE)=0,"none",VLOOKUP('2012 Original'!U29,key_ref,COLUMN(Appointing_Party_Weight__2),FALSE)),CONCATENATE("ERR: ",'2012 Original'!U29))</f>
        <v>none</v>
      </c>
      <c r="V29" s="2" t="str">
        <f>IFERROR(IF(VLOOKUP('2012 Original'!V29,key_ref,COLUMN(Appointing_Party_Weight__2),FALSE)=0,"none",VLOOKUP('2012 Original'!V29,key_ref,COLUMN(Appointing_Party_Weight__2),FALSE)),CONCATENATE("ERR: ",'2012 Original'!V29))</f>
        <v>none</v>
      </c>
      <c r="W29" s="2" t="str">
        <f>IFERROR(IF(VLOOKUP('2012 Original'!W29,key_ref,COLUMN(Appointing_Party_Weight__2),FALSE)=0,"none",VLOOKUP('2012 Original'!W29,key_ref,COLUMN(Appointing_Party_Weight__2),FALSE)),CONCATENATE("ERR: ",'2012 Original'!W29))</f>
        <v>none</v>
      </c>
      <c r="X29" s="2" t="str">
        <f>IFERROR(IF(VLOOKUP('2012 Original'!X29,key_ref,COLUMN(Appointing_Party_Weight__2),FALSE)=0,"none",VLOOKUP('2012 Original'!X29,key_ref,COLUMN(Appointing_Party_Weight__2),FALSE)),CONCATENATE("ERR: ",'2012 Original'!X29))</f>
        <v>none</v>
      </c>
      <c r="Y29" s="2" t="str">
        <f>IFERROR(IF(VLOOKUP('2012 Original'!Y29,key_ref,COLUMN(Appointing_Party_Weight__2),FALSE)=0,"none",VLOOKUP('2012 Original'!Y29,key_ref,COLUMN(Appointing_Party_Weight__2),FALSE)),CONCATENATE("ERR: ",'2012 Original'!Y29))</f>
        <v>none</v>
      </c>
      <c r="Z29" s="2" t="str">
        <f>IFERROR(IF(VLOOKUP('2012 Original'!Z29,key_ref,COLUMN(Appointing_Party_Weight__2),FALSE)=0,"none",VLOOKUP('2012 Original'!Z29,key_ref,COLUMN(Appointing_Party_Weight__2),FALSE)),CONCATENATE("ERR: ",'2012 Original'!Z29))</f>
        <v>none</v>
      </c>
      <c r="AA29" s="2" t="str">
        <f>IFERROR(IF(VLOOKUP('2012 Original'!AA29,key_ref,COLUMN(Appointing_Party_Weight__2),FALSE)=0,"none",VLOOKUP('2012 Original'!AA29,key_ref,COLUMN(Appointing_Party_Weight__2),FALSE)),CONCATENATE("ERR: ",'2012 Original'!AA29))</f>
        <v>none</v>
      </c>
      <c r="AB29" s="2" t="str">
        <f>IFERROR(IF(VLOOKUP('2012 Original'!AB29,key_ref,COLUMN(Appointing_Party_Weight__2),FALSE)=0,"none",VLOOKUP('2012 Original'!AB29,key_ref,COLUMN(Appointing_Party_Weight__2),FALSE)),CONCATENATE("ERR: ",'2012 Original'!AB29))</f>
        <v>none</v>
      </c>
      <c r="AC29" s="2">
        <f>IFERROR(IF(VLOOKUP('2012 Original'!AC29,key_ref,COLUMN(Appointing_Party_Weight__2),FALSE)=0,"none",VLOOKUP('2012 Original'!AC29,key_ref,COLUMN(Appointing_Party_Weight__2),FALSE)),CONCATENATE("ERR: ",'2012 Original'!AC29))</f>
        <v>2</v>
      </c>
      <c r="AD29" s="2" t="str">
        <f>IFERROR(IF(VLOOKUP('2012 Original'!AD29,key_ref,COLUMN(Appointing_Party_Weight__2),FALSE)=0,"none",VLOOKUP('2012 Original'!AD29,key_ref,COLUMN(Appointing_Party_Weight__2),FALSE)),CONCATENATE("ERR: ",'2012 Original'!AD29))</f>
        <v>none</v>
      </c>
      <c r="AE29" s="2" t="str">
        <f>IFERROR(IF(VLOOKUP('2012 Original'!AE29,key_ref,COLUMN(Appointing_Party_Weight__2),FALSE)=0,"none",VLOOKUP('2012 Original'!AE29,key_ref,COLUMN(Appointing_Party_Weight__2),FALSE)),CONCATENATE("ERR: ",'2012 Original'!AE29))</f>
        <v>none</v>
      </c>
      <c r="AF29" s="2" t="str">
        <f>IFERROR(IF(VLOOKUP('2012 Original'!AF29,key_ref,COLUMN(Appointing_Party_Weight__2),FALSE)=0,"none",VLOOKUP('2012 Original'!AF29,key_ref,COLUMN(Appointing_Party_Weight__2),FALSE)),CONCATENATE("ERR: ",'2012 Original'!AF29))</f>
        <v>none</v>
      </c>
      <c r="AG29" s="2" t="str">
        <f>IFERROR(IF(VLOOKUP('2012 Original'!AG29,key_ref,COLUMN(Appointing_Party_Weight__2),FALSE)=0,"none",VLOOKUP('2012 Original'!AG29,key_ref,COLUMN(Appointing_Party_Weight__2),FALSE)),CONCATENATE("ERR: ",'2012 Original'!AG29))</f>
        <v>none</v>
      </c>
      <c r="AH29" s="2" t="str">
        <f>IFERROR(IF(VLOOKUP('2012 Original'!AH29,key_ref,COLUMN(Appointing_Party_Weight__2),FALSE)=0,"none",VLOOKUP('2012 Original'!AH29,key_ref,COLUMN(Appointing_Party_Weight__2),FALSE)),CONCATENATE("ERR: ",'2012 Original'!AH29))</f>
        <v>none</v>
      </c>
      <c r="AI29" s="2" t="str">
        <f>IFERROR(IF(VLOOKUP('2012 Original'!AI29,key_ref,COLUMN(Appointing_Party_Weight__2),FALSE)=0,"none",VLOOKUP('2012 Original'!AI29,key_ref,COLUMN(Appointing_Party_Weight__2),FALSE)),CONCATENATE("ERR: ",'2012 Original'!AI29))</f>
        <v>none</v>
      </c>
      <c r="AJ29" s="2">
        <f>IFERROR(IF(VLOOKUP('2012 Original'!AJ29,key_ref,COLUMN(Appointing_Party_Weight__2),FALSE)=0,"none",VLOOKUP('2012 Original'!AJ29,key_ref,COLUMN(Appointing_Party_Weight__2),FALSE)),CONCATENATE("ERR: ",'2012 Original'!AJ29))</f>
        <v>2</v>
      </c>
      <c r="AK29" s="2" t="str">
        <f>IFERROR(IF(VLOOKUP('2012 Original'!AK29,key_ref,COLUMN(Appointing_Party_Weight__2),FALSE)=0,"none",VLOOKUP('2012 Original'!AK29,key_ref,COLUMN(Appointing_Party_Weight__2),FALSE)),CONCATENATE("ERR: ",'2012 Original'!AK29))</f>
        <v>none</v>
      </c>
      <c r="AL29" s="2" t="str">
        <f>IFERROR(IF(VLOOKUP('2012 Original'!AL29,key_ref,COLUMN(Appointing_Party_Weight__2),FALSE)=0,"none",VLOOKUP('2012 Original'!AL29,key_ref,COLUMN(Appointing_Party_Weight__2),FALSE)),CONCATENATE("ERR: ",'2012 Original'!AL29))</f>
        <v>none</v>
      </c>
      <c r="AM29" s="2" t="str">
        <f>IFERROR(IF(VLOOKUP('2012 Original'!AM29,key_ref,COLUMN(Appointing_Party_Weight__2),FALSE)=0,"none",VLOOKUP('2012 Original'!AM29,key_ref,COLUMN(Appointing_Party_Weight__2),FALSE)),CONCATENATE("ERR: ",'2012 Original'!AM29))</f>
        <v>none</v>
      </c>
      <c r="AN29" s="2" t="str">
        <f>IFERROR(IF(VLOOKUP('2012 Original'!AN29,key_ref,COLUMN(Appointing_Party_Weight__2),FALSE)=0,"none",VLOOKUP('2012 Original'!AN29,key_ref,COLUMN(Appointing_Party_Weight__2),FALSE)),CONCATENATE("ERR: ",'2012 Original'!AN29))</f>
        <v>none</v>
      </c>
      <c r="AO29" s="2" t="str">
        <f>IFERROR(IF(VLOOKUP('2012 Original'!AO29,key_ref,COLUMN(Appointing_Party_Weight__2),FALSE)=0,"none",VLOOKUP('2012 Original'!AO29,key_ref,COLUMN(Appointing_Party_Weight__2),FALSE)),CONCATENATE("ERR: ",'2012 Original'!AO29))</f>
        <v>none</v>
      </c>
      <c r="AP29" s="2" t="str">
        <f>IFERROR(IF(VLOOKUP('2012 Original'!AP29,key_ref,COLUMN(Appointing_Party_Weight__2),FALSE)=0,"none",VLOOKUP('2012 Original'!AP29,key_ref,COLUMN(Appointing_Party_Weight__2),FALSE)),CONCATENATE("ERR: ",'2012 Original'!AP29))</f>
        <v>none</v>
      </c>
      <c r="AQ29" s="2">
        <f>IFERROR(IF(VLOOKUP('2012 Original'!AQ29,key_ref,COLUMN(Appointing_Party_Weight__2),FALSE)=0,"none",VLOOKUP('2012 Original'!AQ29,key_ref,COLUMN(Appointing_Party_Weight__2),FALSE)),CONCATENATE("ERR: ",'2012 Original'!AQ29))</f>
        <v>2</v>
      </c>
      <c r="AR29" s="2" t="str">
        <f>IFERROR(IF(VLOOKUP('2012 Original'!AR29,key_ref,COLUMN(Appointing_Party_Weight__2),FALSE)=0,"none",VLOOKUP('2012 Original'!AR29,key_ref,COLUMN(Appointing_Party_Weight__2),FALSE)),CONCATENATE("ERR: ",'2012 Original'!AR29))</f>
        <v>none</v>
      </c>
      <c r="AS29" s="2" t="str">
        <f>IFERROR(IF(VLOOKUP('2012 Original'!AS29,key_ref,COLUMN(Appointing_Party_Weight__2),FALSE)=0,"none",VLOOKUP('2012 Original'!AS29,key_ref,COLUMN(Appointing_Party_Weight__2),FALSE)),CONCATENATE("ERR: ",'2012 Original'!AS29))</f>
        <v>none</v>
      </c>
      <c r="AT29" s="2" t="str">
        <f>IFERROR(IF(VLOOKUP('2012 Original'!AT29,key_ref,COLUMN(Appointing_Party_Weight__2),FALSE)=0,"none",VLOOKUP('2012 Original'!AT29,key_ref,COLUMN(Appointing_Party_Weight__2),FALSE)),CONCATENATE("ERR: ",'2012 Original'!AT29))</f>
        <v>none</v>
      </c>
      <c r="AU29" s="2" t="str">
        <f>IFERROR(IF(VLOOKUP('2012 Original'!AU29,key_ref,COLUMN(Appointing_Party_Weight__2),FALSE)=0,"none",VLOOKUP('2012 Original'!AU29,key_ref,COLUMN(Appointing_Party_Weight__2),FALSE)),CONCATENATE("ERR: ",'2012 Original'!AU29))</f>
        <v>none</v>
      </c>
      <c r="AV29" s="2" t="str">
        <f>IFERROR(IF(VLOOKUP('2012 Original'!AV29,key_ref,COLUMN(Appointing_Party_Weight__2),FALSE)=0,"none",VLOOKUP('2012 Original'!AV29,key_ref,COLUMN(Appointing_Party_Weight__2),FALSE)),CONCATENATE("ERR: ",'2012 Original'!AV29))</f>
        <v>none</v>
      </c>
      <c r="AW29" s="2" t="str">
        <f>IFERROR(IF(VLOOKUP('2012 Original'!AW29,key_ref,COLUMN(Appointing_Party_Weight__2),FALSE)=0,"none",VLOOKUP('2012 Original'!AW29,key_ref,COLUMN(Appointing_Party_Weight__2),FALSE)),CONCATENATE("ERR: ",'2012 Original'!AW29))</f>
        <v>none</v>
      </c>
      <c r="AX29" s="2" t="str">
        <f>IFERROR(IF(VLOOKUP('2012 Original'!AX29,key_ref,COLUMN(Appointing_Party_Weight__2),FALSE)=0,"none",VLOOKUP('2012 Original'!AX29,key_ref,COLUMN(Appointing_Party_Weight__2),FALSE)),CONCATENATE("ERR: ",'2012 Original'!AX29))</f>
        <v>none</v>
      </c>
      <c r="AY29" s="2" t="str">
        <f>IFERROR(IF(VLOOKUP('2012 Original'!AY29,key_ref,COLUMN(Appointing_Party_Weight__2),FALSE)=0,"none",VLOOKUP('2012 Original'!AY29,key_ref,COLUMN(Appointing_Party_Weight__2),FALSE)),CONCATENATE("ERR: ",'2012 Original'!AY29))</f>
        <v>none</v>
      </c>
      <c r="AZ29" s="2">
        <f>IFERROR(IF(VLOOKUP('2012 Original'!AZ29,key_ref,COLUMN(Appointing_Party_Weight__2),FALSE)=0,"none",VLOOKUP('2012 Original'!AZ29,key_ref,COLUMN(Appointing_Party_Weight__2),FALSE)),CONCATENATE("ERR: ",'2012 Original'!AZ29))</f>
        <v>2</v>
      </c>
    </row>
    <row r="30" spans="1:52" s="4" customFormat="1">
      <c r="A30" s="3" t="s">
        <v>57</v>
      </c>
      <c r="B30" s="2" t="str">
        <f>IFERROR(IF(VLOOKUP('2012 Original'!B30,key_ref,COLUMN(Appointing_Party_Weight__2),FALSE)=0,"none",VLOOKUP('2012 Original'!B30,key_ref,COLUMN(Appointing_Party_Weight__2),FALSE)),CONCATENATE("ERR: ",'2012 Original'!B30))</f>
        <v>none</v>
      </c>
      <c r="C30" s="2" t="str">
        <f>IFERROR(IF(VLOOKUP('2012 Original'!C30,key_ref,COLUMN(Appointing_Party_Weight__2),FALSE)=0,"none",VLOOKUP('2012 Original'!C30,key_ref,COLUMN(Appointing_Party_Weight__2),FALSE)),CONCATENATE("ERR: ",'2012 Original'!C30))</f>
        <v>none</v>
      </c>
      <c r="D30" s="2" t="str">
        <f>IFERROR(IF(VLOOKUP('2012 Original'!D30,key_ref,COLUMN(Appointing_Party_Weight__2),FALSE)=0,"none",VLOOKUP('2012 Original'!D30,key_ref,COLUMN(Appointing_Party_Weight__2),FALSE)),CONCATENATE("ERR: ",'2012 Original'!D30))</f>
        <v>none</v>
      </c>
      <c r="E30" s="2" t="str">
        <f>IFERROR(IF(VLOOKUP('2012 Original'!E30,key_ref,COLUMN(Appointing_Party_Weight__2),FALSE)=0,"none",VLOOKUP('2012 Original'!E30,key_ref,COLUMN(Appointing_Party_Weight__2),FALSE)),CONCATENATE("ERR: ",'2012 Original'!E30))</f>
        <v>none</v>
      </c>
      <c r="F30" s="2" t="str">
        <f>IFERROR(IF(VLOOKUP('2012 Original'!F30,key_ref,COLUMN(Appointing_Party_Weight__2),FALSE)=0,"none",VLOOKUP('2012 Original'!F30,key_ref,COLUMN(Appointing_Party_Weight__2),FALSE)),CONCATENATE("ERR: ",'2012 Original'!F30))</f>
        <v>none</v>
      </c>
      <c r="G30" s="2" t="str">
        <f>IFERROR(IF(VLOOKUP('2012 Original'!G30,key_ref,COLUMN(Appointing_Party_Weight__2),FALSE)=0,"none",VLOOKUP('2012 Original'!G30,key_ref,COLUMN(Appointing_Party_Weight__2),FALSE)),CONCATENATE("ERR: ",'2012 Original'!G30))</f>
        <v>none</v>
      </c>
      <c r="H30" s="2" t="str">
        <f>IFERROR(IF(VLOOKUP('2012 Original'!H30,key_ref,COLUMN(Appointing_Party_Weight__2),FALSE)=0,"none",VLOOKUP('2012 Original'!H30,key_ref,COLUMN(Appointing_Party_Weight__2),FALSE)),CONCATENATE("ERR: ",'2012 Original'!H30))</f>
        <v>none</v>
      </c>
      <c r="I30" s="2" t="str">
        <f>IFERROR(IF(VLOOKUP('2012 Original'!I30,key_ref,COLUMN(Appointing_Party_Weight__2),FALSE)=0,"none",VLOOKUP('2012 Original'!I30,key_ref,COLUMN(Appointing_Party_Weight__2),FALSE)),CONCATENATE("ERR: ",'2012 Original'!I30))</f>
        <v>none</v>
      </c>
      <c r="J30" s="2" t="str">
        <f>IFERROR(IF(VLOOKUP('2012 Original'!J30,key_ref,COLUMN(Appointing_Party_Weight__2),FALSE)=0,"none",VLOOKUP('2012 Original'!J30,key_ref,COLUMN(Appointing_Party_Weight__2),FALSE)),CONCATENATE("ERR: ",'2012 Original'!J30))</f>
        <v>none</v>
      </c>
      <c r="K30" s="2" t="str">
        <f>IFERROR(IF(VLOOKUP('2012 Original'!K30,key_ref,COLUMN(Appointing_Party_Weight__2),FALSE)=0,"none",VLOOKUP('2012 Original'!K30,key_ref,COLUMN(Appointing_Party_Weight__2),FALSE)),CONCATENATE("ERR: ",'2012 Original'!K30))</f>
        <v>none</v>
      </c>
      <c r="L30" s="2" t="str">
        <f>IFERROR(IF(VLOOKUP('2012 Original'!L30,key_ref,COLUMN(Appointing_Party_Weight__2),FALSE)=0,"none",VLOOKUP('2012 Original'!L30,key_ref,COLUMN(Appointing_Party_Weight__2),FALSE)),CONCATENATE("ERR: ",'2012 Original'!L30))</f>
        <v>none</v>
      </c>
      <c r="M30" s="2" t="str">
        <f>IFERROR(IF(VLOOKUP('2012 Original'!M30,key_ref,COLUMN(Appointing_Party_Weight__2),FALSE)=0,"none",VLOOKUP('2012 Original'!M30,key_ref,COLUMN(Appointing_Party_Weight__2),FALSE)),CONCATENATE("ERR: ",'2012 Original'!M30))</f>
        <v>none</v>
      </c>
      <c r="N30" s="2" t="str">
        <f>IFERROR(IF(VLOOKUP('2012 Original'!N30,key_ref,COLUMN(Appointing_Party_Weight__2),FALSE)=0,"none",VLOOKUP('2012 Original'!N30,key_ref,COLUMN(Appointing_Party_Weight__2),FALSE)),CONCATENATE("ERR: ",'2012 Original'!N30))</f>
        <v>none</v>
      </c>
      <c r="O30" s="2" t="str">
        <f>IFERROR(IF(VLOOKUP('2012 Original'!O30,key_ref,COLUMN(Appointing_Party_Weight__2),FALSE)=0,"none",VLOOKUP('2012 Original'!O30,key_ref,COLUMN(Appointing_Party_Weight__2),FALSE)),CONCATENATE("ERR: ",'2012 Original'!O30))</f>
        <v>none</v>
      </c>
      <c r="P30" s="2" t="str">
        <f>IFERROR(IF(VLOOKUP('2012 Original'!P30,key_ref,COLUMN(Appointing_Party_Weight__2),FALSE)=0,"none",VLOOKUP('2012 Original'!P30,key_ref,COLUMN(Appointing_Party_Weight__2),FALSE)),CONCATENATE("ERR: ",'2012 Original'!P30))</f>
        <v>none</v>
      </c>
      <c r="Q30" s="2" t="str">
        <f>IFERROR(IF(VLOOKUP('2012 Original'!Q30,key_ref,COLUMN(Appointing_Party_Weight__2),FALSE)=0,"none",VLOOKUP('2012 Original'!Q30,key_ref,COLUMN(Appointing_Party_Weight__2),FALSE)),CONCATENATE("ERR: ",'2012 Original'!Q30))</f>
        <v>none</v>
      </c>
      <c r="R30" s="2" t="str">
        <f>IFERROR(IF(VLOOKUP('2012 Original'!R30,key_ref,COLUMN(Appointing_Party_Weight__2),FALSE)=0,"none",VLOOKUP('2012 Original'!R30,key_ref,COLUMN(Appointing_Party_Weight__2),FALSE)),CONCATENATE("ERR: ",'2012 Original'!R30))</f>
        <v>none</v>
      </c>
      <c r="S30" s="2" t="str">
        <f>IFERROR(IF(VLOOKUP('2012 Original'!S30,key_ref,COLUMN(Appointing_Party_Weight__2),FALSE)=0,"none",VLOOKUP('2012 Original'!S30,key_ref,COLUMN(Appointing_Party_Weight__2),FALSE)),CONCATENATE("ERR: ",'2012 Original'!S30))</f>
        <v>none</v>
      </c>
      <c r="T30" s="2" t="str">
        <f>IFERROR(IF(VLOOKUP('2012 Original'!T30,key_ref,COLUMN(Appointing_Party_Weight__2),FALSE)=0,"none",VLOOKUP('2012 Original'!T30,key_ref,COLUMN(Appointing_Party_Weight__2),FALSE)),CONCATENATE("ERR: ",'2012 Original'!T30))</f>
        <v>none</v>
      </c>
      <c r="U30" s="2" t="str">
        <f>IFERROR(IF(VLOOKUP('2012 Original'!U30,key_ref,COLUMN(Appointing_Party_Weight__2),FALSE)=0,"none",VLOOKUP('2012 Original'!U30,key_ref,COLUMN(Appointing_Party_Weight__2),FALSE)),CONCATENATE("ERR: ",'2012 Original'!U30))</f>
        <v>none</v>
      </c>
      <c r="V30" s="2" t="str">
        <f>IFERROR(IF(VLOOKUP('2012 Original'!V30,key_ref,COLUMN(Appointing_Party_Weight__2),FALSE)=0,"none",VLOOKUP('2012 Original'!V30,key_ref,COLUMN(Appointing_Party_Weight__2),FALSE)),CONCATENATE("ERR: ",'2012 Original'!V30))</f>
        <v>none</v>
      </c>
      <c r="W30" s="2" t="str">
        <f>IFERROR(IF(VLOOKUP('2012 Original'!W30,key_ref,COLUMN(Appointing_Party_Weight__2),FALSE)=0,"none",VLOOKUP('2012 Original'!W30,key_ref,COLUMN(Appointing_Party_Weight__2),FALSE)),CONCATENATE("ERR: ",'2012 Original'!W30))</f>
        <v>none</v>
      </c>
      <c r="X30" s="2" t="str">
        <f>IFERROR(IF(VLOOKUP('2012 Original'!X30,key_ref,COLUMN(Appointing_Party_Weight__2),FALSE)=0,"none",VLOOKUP('2012 Original'!X30,key_ref,COLUMN(Appointing_Party_Weight__2),FALSE)),CONCATENATE("ERR: ",'2012 Original'!X30))</f>
        <v>none</v>
      </c>
      <c r="Y30" s="2" t="str">
        <f>IFERROR(IF(VLOOKUP('2012 Original'!Y30,key_ref,COLUMN(Appointing_Party_Weight__2),FALSE)=0,"none",VLOOKUP('2012 Original'!Y30,key_ref,COLUMN(Appointing_Party_Weight__2),FALSE)),CONCATENATE("ERR: ",'2012 Original'!Y30))</f>
        <v>none</v>
      </c>
      <c r="Z30" s="2" t="str">
        <f>IFERROR(IF(VLOOKUP('2012 Original'!Z30,key_ref,COLUMN(Appointing_Party_Weight__2),FALSE)=0,"none",VLOOKUP('2012 Original'!Z30,key_ref,COLUMN(Appointing_Party_Weight__2),FALSE)),CONCATENATE("ERR: ",'2012 Original'!Z30))</f>
        <v>none</v>
      </c>
      <c r="AA30" s="2" t="str">
        <f>IFERROR(IF(VLOOKUP('2012 Original'!AA30,key_ref,COLUMN(Appointing_Party_Weight__2),FALSE)=0,"none",VLOOKUP('2012 Original'!AA30,key_ref,COLUMN(Appointing_Party_Weight__2),FALSE)),CONCATENATE("ERR: ",'2012 Original'!AA30))</f>
        <v>none</v>
      </c>
      <c r="AB30" s="2" t="str">
        <f>IFERROR(IF(VLOOKUP('2012 Original'!AB30,key_ref,COLUMN(Appointing_Party_Weight__2),FALSE)=0,"none",VLOOKUP('2012 Original'!AB30,key_ref,COLUMN(Appointing_Party_Weight__2),FALSE)),CONCATENATE("ERR: ",'2012 Original'!AB30))</f>
        <v>none</v>
      </c>
      <c r="AC30" s="2" t="str">
        <f>IFERROR(IF(VLOOKUP('2012 Original'!AC30,key_ref,COLUMN(Appointing_Party_Weight__2),FALSE)=0,"none",VLOOKUP('2012 Original'!AC30,key_ref,COLUMN(Appointing_Party_Weight__2),FALSE)),CONCATENATE("ERR: ",'2012 Original'!AC30))</f>
        <v>none</v>
      </c>
      <c r="AD30" s="2" t="str">
        <f>IFERROR(IF(VLOOKUP('2012 Original'!AD30,key_ref,COLUMN(Appointing_Party_Weight__2),FALSE)=0,"none",VLOOKUP('2012 Original'!AD30,key_ref,COLUMN(Appointing_Party_Weight__2),FALSE)),CONCATENATE("ERR: ",'2012 Original'!AD30))</f>
        <v>none</v>
      </c>
      <c r="AE30" s="2" t="str">
        <f>IFERROR(IF(VLOOKUP('2012 Original'!AE30,key_ref,COLUMN(Appointing_Party_Weight__2),FALSE)=0,"none",VLOOKUP('2012 Original'!AE30,key_ref,COLUMN(Appointing_Party_Weight__2),FALSE)),CONCATENATE("ERR: ",'2012 Original'!AE30))</f>
        <v>none</v>
      </c>
      <c r="AF30" s="2" t="str">
        <f>IFERROR(IF(VLOOKUP('2012 Original'!AF30,key_ref,COLUMN(Appointing_Party_Weight__2),FALSE)=0,"none",VLOOKUP('2012 Original'!AF30,key_ref,COLUMN(Appointing_Party_Weight__2),FALSE)),CONCATENATE("ERR: ",'2012 Original'!AF30))</f>
        <v>none</v>
      </c>
      <c r="AG30" s="2" t="str">
        <f>IFERROR(IF(VLOOKUP('2012 Original'!AG30,key_ref,COLUMN(Appointing_Party_Weight__2),FALSE)=0,"none",VLOOKUP('2012 Original'!AG30,key_ref,COLUMN(Appointing_Party_Weight__2),FALSE)),CONCATENATE("ERR: ",'2012 Original'!AG30))</f>
        <v>none</v>
      </c>
      <c r="AH30" s="2" t="str">
        <f>IFERROR(IF(VLOOKUP('2012 Original'!AH30,key_ref,COLUMN(Appointing_Party_Weight__2),FALSE)=0,"none",VLOOKUP('2012 Original'!AH30,key_ref,COLUMN(Appointing_Party_Weight__2),FALSE)),CONCATENATE("ERR: ",'2012 Original'!AH30))</f>
        <v>none</v>
      </c>
      <c r="AI30" s="2" t="str">
        <f>IFERROR(IF(VLOOKUP('2012 Original'!AI30,key_ref,COLUMN(Appointing_Party_Weight__2),FALSE)=0,"none",VLOOKUP('2012 Original'!AI30,key_ref,COLUMN(Appointing_Party_Weight__2),FALSE)),CONCATENATE("ERR: ",'2012 Original'!AI30))</f>
        <v>none</v>
      </c>
      <c r="AJ30" s="2" t="str">
        <f>IFERROR(IF(VLOOKUP('2012 Original'!AJ30,key_ref,COLUMN(Appointing_Party_Weight__2),FALSE)=0,"none",VLOOKUP('2012 Original'!AJ30,key_ref,COLUMN(Appointing_Party_Weight__2),FALSE)),CONCATENATE("ERR: ",'2012 Original'!AJ30))</f>
        <v>none</v>
      </c>
      <c r="AK30" s="2" t="str">
        <f>IFERROR(IF(VLOOKUP('2012 Original'!AK30,key_ref,COLUMN(Appointing_Party_Weight__2),FALSE)=0,"none",VLOOKUP('2012 Original'!AK30,key_ref,COLUMN(Appointing_Party_Weight__2),FALSE)),CONCATENATE("ERR: ",'2012 Original'!AK30))</f>
        <v>none</v>
      </c>
      <c r="AL30" s="2" t="str">
        <f>IFERROR(IF(VLOOKUP('2012 Original'!AL30,key_ref,COLUMN(Appointing_Party_Weight__2),FALSE)=0,"none",VLOOKUP('2012 Original'!AL30,key_ref,COLUMN(Appointing_Party_Weight__2),FALSE)),CONCATENATE("ERR: ",'2012 Original'!AL30))</f>
        <v>none</v>
      </c>
      <c r="AM30" s="2" t="str">
        <f>IFERROR(IF(VLOOKUP('2012 Original'!AM30,key_ref,COLUMN(Appointing_Party_Weight__2),FALSE)=0,"none",VLOOKUP('2012 Original'!AM30,key_ref,COLUMN(Appointing_Party_Weight__2),FALSE)),CONCATENATE("ERR: ",'2012 Original'!AM30))</f>
        <v>none</v>
      </c>
      <c r="AN30" s="2" t="str">
        <f>IFERROR(IF(VLOOKUP('2012 Original'!AN30,key_ref,COLUMN(Appointing_Party_Weight__2),FALSE)=0,"none",VLOOKUP('2012 Original'!AN30,key_ref,COLUMN(Appointing_Party_Weight__2),FALSE)),CONCATENATE("ERR: ",'2012 Original'!AN30))</f>
        <v>none</v>
      </c>
      <c r="AO30" s="2" t="str">
        <f>IFERROR(IF(VLOOKUP('2012 Original'!AO30,key_ref,COLUMN(Appointing_Party_Weight__2),FALSE)=0,"none",VLOOKUP('2012 Original'!AO30,key_ref,COLUMN(Appointing_Party_Weight__2),FALSE)),CONCATENATE("ERR: ",'2012 Original'!AO30))</f>
        <v>none</v>
      </c>
      <c r="AP30" s="2" t="str">
        <f>IFERROR(IF(VLOOKUP('2012 Original'!AP30,key_ref,COLUMN(Appointing_Party_Weight__2),FALSE)=0,"none",VLOOKUP('2012 Original'!AP30,key_ref,COLUMN(Appointing_Party_Weight__2),FALSE)),CONCATENATE("ERR: ",'2012 Original'!AP30))</f>
        <v>none</v>
      </c>
      <c r="AQ30" s="2" t="str">
        <f>IFERROR(IF(VLOOKUP('2012 Original'!AQ30,key_ref,COLUMN(Appointing_Party_Weight__2),FALSE)=0,"none",VLOOKUP('2012 Original'!AQ30,key_ref,COLUMN(Appointing_Party_Weight__2),FALSE)),CONCATENATE("ERR: ",'2012 Original'!AQ30))</f>
        <v>none</v>
      </c>
      <c r="AR30" s="2" t="str">
        <f>IFERROR(IF(VLOOKUP('2012 Original'!AR30,key_ref,COLUMN(Appointing_Party_Weight__2),FALSE)=0,"none",VLOOKUP('2012 Original'!AR30,key_ref,COLUMN(Appointing_Party_Weight__2),FALSE)),CONCATENATE("ERR: ",'2012 Original'!AR30))</f>
        <v>none</v>
      </c>
      <c r="AS30" s="2" t="str">
        <f>IFERROR(IF(VLOOKUP('2012 Original'!AS30,key_ref,COLUMN(Appointing_Party_Weight__2),FALSE)=0,"none",VLOOKUP('2012 Original'!AS30,key_ref,COLUMN(Appointing_Party_Weight__2),FALSE)),CONCATENATE("ERR: ",'2012 Original'!AS30))</f>
        <v>none</v>
      </c>
      <c r="AT30" s="2" t="str">
        <f>IFERROR(IF(VLOOKUP('2012 Original'!AT30,key_ref,COLUMN(Appointing_Party_Weight__2),FALSE)=0,"none",VLOOKUP('2012 Original'!AT30,key_ref,COLUMN(Appointing_Party_Weight__2),FALSE)),CONCATENATE("ERR: ",'2012 Original'!AT30))</f>
        <v>none</v>
      </c>
      <c r="AU30" s="2" t="str">
        <f>IFERROR(IF(VLOOKUP('2012 Original'!AU30,key_ref,COLUMN(Appointing_Party_Weight__2),FALSE)=0,"none",VLOOKUP('2012 Original'!AU30,key_ref,COLUMN(Appointing_Party_Weight__2),FALSE)),CONCATENATE("ERR: ",'2012 Original'!AU30))</f>
        <v>none</v>
      </c>
      <c r="AV30" s="2" t="str">
        <f>IFERROR(IF(VLOOKUP('2012 Original'!AV30,key_ref,COLUMN(Appointing_Party_Weight__2),FALSE)=0,"none",VLOOKUP('2012 Original'!AV30,key_ref,COLUMN(Appointing_Party_Weight__2),FALSE)),CONCATENATE("ERR: ",'2012 Original'!AV30))</f>
        <v>none</v>
      </c>
      <c r="AW30" s="2" t="str">
        <f>IFERROR(IF(VLOOKUP('2012 Original'!AW30,key_ref,COLUMN(Appointing_Party_Weight__2),FALSE)=0,"none",VLOOKUP('2012 Original'!AW30,key_ref,COLUMN(Appointing_Party_Weight__2),FALSE)),CONCATENATE("ERR: ",'2012 Original'!AW30))</f>
        <v>none</v>
      </c>
      <c r="AX30" s="2" t="str">
        <f>IFERROR(IF(VLOOKUP('2012 Original'!AX30,key_ref,COLUMN(Appointing_Party_Weight__2),FALSE)=0,"none",VLOOKUP('2012 Original'!AX30,key_ref,COLUMN(Appointing_Party_Weight__2),FALSE)),CONCATENATE("ERR: ",'2012 Original'!AX30))</f>
        <v>none</v>
      </c>
      <c r="AY30" s="2" t="str">
        <f>IFERROR(IF(VLOOKUP('2012 Original'!AY30,key_ref,COLUMN(Appointing_Party_Weight__2),FALSE)=0,"none",VLOOKUP('2012 Original'!AY30,key_ref,COLUMN(Appointing_Party_Weight__2),FALSE)),CONCATENATE("ERR: ",'2012 Original'!AY30))</f>
        <v>none</v>
      </c>
      <c r="AZ30" s="2" t="str">
        <f>IFERROR(IF(VLOOKUP('2012 Original'!AZ30,key_ref,COLUMN(Appointing_Party_Weight__2),FALSE)=0,"none",VLOOKUP('2012 Original'!AZ30,key_ref,COLUMN(Appointing_Party_Weight__2),FALSE)),CONCATENATE("ERR: ",'2012 Original'!AZ30))</f>
        <v>none</v>
      </c>
    </row>
    <row r="31" spans="1:52" s="4" customFormat="1">
      <c r="A31" s="3" t="s">
        <v>59</v>
      </c>
      <c r="B31" s="2" t="str">
        <f>IFERROR(IF(VLOOKUP('2012 Original'!B31,key_ref,COLUMN(Appointing_Party_Weight__2),FALSE)=0,"none",VLOOKUP('2012 Original'!B31,key_ref,COLUMN(Appointing_Party_Weight__2),FALSE)),CONCATENATE("ERR: ",'2012 Original'!B31))</f>
        <v>none</v>
      </c>
      <c r="C31" s="2" t="str">
        <f>IFERROR(IF(VLOOKUP('2012 Original'!C31,key_ref,COLUMN(Appointing_Party_Weight__2),FALSE)=0,"none",VLOOKUP('2012 Original'!C31,key_ref,COLUMN(Appointing_Party_Weight__2),FALSE)),CONCATENATE("ERR: ",'2012 Original'!C31))</f>
        <v>none</v>
      </c>
      <c r="D31" s="2">
        <f>IFERROR(IF(VLOOKUP('2012 Original'!D31,key_ref,COLUMN(Appointing_Party_Weight__2),FALSE)=0,"none",VLOOKUP('2012 Original'!D31,key_ref,COLUMN(Appointing_Party_Weight__2),FALSE)),CONCATENATE("ERR: ",'2012 Original'!D31))</f>
        <v>1.5</v>
      </c>
      <c r="E31" s="2" t="str">
        <f>IFERROR(IF(VLOOKUP('2012 Original'!E31,key_ref,COLUMN(Appointing_Party_Weight__2),FALSE)=0,"none",VLOOKUP('2012 Original'!E31,key_ref,COLUMN(Appointing_Party_Weight__2),FALSE)),CONCATENATE("ERR: ",'2012 Original'!E31))</f>
        <v>none</v>
      </c>
      <c r="F31" s="2" t="str">
        <f>IFERROR(IF(VLOOKUP('2012 Original'!F31,key_ref,COLUMN(Appointing_Party_Weight__2),FALSE)=0,"none",VLOOKUP('2012 Original'!F31,key_ref,COLUMN(Appointing_Party_Weight__2),FALSE)),CONCATENATE("ERR: ",'2012 Original'!F31))</f>
        <v>none</v>
      </c>
      <c r="G31" s="2" t="str">
        <f>IFERROR(IF(VLOOKUP('2012 Original'!G31,key_ref,COLUMN(Appointing_Party_Weight__2),FALSE)=0,"none",VLOOKUP('2012 Original'!G31,key_ref,COLUMN(Appointing_Party_Weight__2),FALSE)),CONCATENATE("ERR: ",'2012 Original'!G31))</f>
        <v>none</v>
      </c>
      <c r="H31" s="2" t="str">
        <f>IFERROR(IF(VLOOKUP('2012 Original'!H31,key_ref,COLUMN(Appointing_Party_Weight__2),FALSE)=0,"none",VLOOKUP('2012 Original'!H31,key_ref,COLUMN(Appointing_Party_Weight__2),FALSE)),CONCATENATE("ERR: ",'2012 Original'!H31))</f>
        <v>none</v>
      </c>
      <c r="I31" s="2" t="str">
        <f>IFERROR(IF(VLOOKUP('2012 Original'!I31,key_ref,COLUMN(Appointing_Party_Weight__2),FALSE)=0,"none",VLOOKUP('2012 Original'!I31,key_ref,COLUMN(Appointing_Party_Weight__2),FALSE)),CONCATENATE("ERR: ",'2012 Original'!I31))</f>
        <v>none</v>
      </c>
      <c r="J31" s="2">
        <f>IFERROR(IF(VLOOKUP('2012 Original'!J31,key_ref,COLUMN(Appointing_Party_Weight__2),FALSE)=0,"none",VLOOKUP('2012 Original'!J31,key_ref,COLUMN(Appointing_Party_Weight__2),FALSE)),CONCATENATE("ERR: ",'2012 Original'!J31))</f>
        <v>2</v>
      </c>
      <c r="K31" s="2" t="str">
        <f>IFERROR(IF(VLOOKUP('2012 Original'!K31,key_ref,COLUMN(Appointing_Party_Weight__2),FALSE)=0,"none",VLOOKUP('2012 Original'!K31,key_ref,COLUMN(Appointing_Party_Weight__2),FALSE)),CONCATENATE("ERR: ",'2012 Original'!K31))</f>
        <v>none</v>
      </c>
      <c r="L31" s="2" t="str">
        <f>IFERROR(IF(VLOOKUP('2012 Original'!L31,key_ref,COLUMN(Appointing_Party_Weight__2),FALSE)=0,"none",VLOOKUP('2012 Original'!L31,key_ref,COLUMN(Appointing_Party_Weight__2),FALSE)),CONCATENATE("ERR: ",'2012 Original'!L31))</f>
        <v>none</v>
      </c>
      <c r="M31" s="2" t="str">
        <f>IFERROR(IF(VLOOKUP('2012 Original'!M31,key_ref,COLUMN(Appointing_Party_Weight__2),FALSE)=0,"none",VLOOKUP('2012 Original'!M31,key_ref,COLUMN(Appointing_Party_Weight__2),FALSE)),CONCATENATE("ERR: ",'2012 Original'!M31))</f>
        <v>none</v>
      </c>
      <c r="N31" s="2" t="str">
        <f>IFERROR(IF(VLOOKUP('2012 Original'!N31,key_ref,COLUMN(Appointing_Party_Weight__2),FALSE)=0,"none",VLOOKUP('2012 Original'!N31,key_ref,COLUMN(Appointing_Party_Weight__2),FALSE)),CONCATENATE("ERR: ",'2012 Original'!N31))</f>
        <v>none</v>
      </c>
      <c r="O31" s="2" t="str">
        <f>IFERROR(IF(VLOOKUP('2012 Original'!O31,key_ref,COLUMN(Appointing_Party_Weight__2),FALSE)=0,"none",VLOOKUP('2012 Original'!O31,key_ref,COLUMN(Appointing_Party_Weight__2),FALSE)),CONCATENATE("ERR: ",'2012 Original'!O31))</f>
        <v>none</v>
      </c>
      <c r="P31" s="2" t="str">
        <f>IFERROR(IF(VLOOKUP('2012 Original'!P31,key_ref,COLUMN(Appointing_Party_Weight__2),FALSE)=0,"none",VLOOKUP('2012 Original'!P31,key_ref,COLUMN(Appointing_Party_Weight__2),FALSE)),CONCATENATE("ERR: ",'2012 Original'!P31))</f>
        <v>none</v>
      </c>
      <c r="Q31" s="2" t="str">
        <f>IFERROR(IF(VLOOKUP('2012 Original'!Q31,key_ref,COLUMN(Appointing_Party_Weight__2),FALSE)=0,"none",VLOOKUP('2012 Original'!Q31,key_ref,COLUMN(Appointing_Party_Weight__2),FALSE)),CONCATENATE("ERR: ",'2012 Original'!Q31))</f>
        <v>none</v>
      </c>
      <c r="R31" s="2" t="str">
        <f>IFERROR(IF(VLOOKUP('2012 Original'!R31,key_ref,COLUMN(Appointing_Party_Weight__2),FALSE)=0,"none",VLOOKUP('2012 Original'!R31,key_ref,COLUMN(Appointing_Party_Weight__2),FALSE)),CONCATENATE("ERR: ",'2012 Original'!R31))</f>
        <v>none</v>
      </c>
      <c r="S31" s="2" t="str">
        <f>IFERROR(IF(VLOOKUP('2012 Original'!S31,key_ref,COLUMN(Appointing_Party_Weight__2),FALSE)=0,"none",VLOOKUP('2012 Original'!S31,key_ref,COLUMN(Appointing_Party_Weight__2),FALSE)),CONCATENATE("ERR: ",'2012 Original'!S31))</f>
        <v>none</v>
      </c>
      <c r="T31" s="2" t="str">
        <f>IFERROR(IF(VLOOKUP('2012 Original'!T31,key_ref,COLUMN(Appointing_Party_Weight__2),FALSE)=0,"none",VLOOKUP('2012 Original'!T31,key_ref,COLUMN(Appointing_Party_Weight__2),FALSE)),CONCATENATE("ERR: ",'2012 Original'!T31))</f>
        <v>none</v>
      </c>
      <c r="U31" s="2" t="str">
        <f>IFERROR(IF(VLOOKUP('2012 Original'!U31,key_ref,COLUMN(Appointing_Party_Weight__2),FALSE)=0,"none",VLOOKUP('2012 Original'!U31,key_ref,COLUMN(Appointing_Party_Weight__2),FALSE)),CONCATENATE("ERR: ",'2012 Original'!U31))</f>
        <v>none</v>
      </c>
      <c r="V31" s="2" t="str">
        <f>IFERROR(IF(VLOOKUP('2012 Original'!V31,key_ref,COLUMN(Appointing_Party_Weight__2),FALSE)=0,"none",VLOOKUP('2012 Original'!V31,key_ref,COLUMN(Appointing_Party_Weight__2),FALSE)),CONCATENATE("ERR: ",'2012 Original'!V31))</f>
        <v>none</v>
      </c>
      <c r="W31" s="2" t="str">
        <f>IFERROR(IF(VLOOKUP('2012 Original'!W31,key_ref,COLUMN(Appointing_Party_Weight__2),FALSE)=0,"none",VLOOKUP('2012 Original'!W31,key_ref,COLUMN(Appointing_Party_Weight__2),FALSE)),CONCATENATE("ERR: ",'2012 Original'!W31))</f>
        <v>none</v>
      </c>
      <c r="X31" s="2" t="str">
        <f>IFERROR(IF(VLOOKUP('2012 Original'!X31,key_ref,COLUMN(Appointing_Party_Weight__2),FALSE)=0,"none",VLOOKUP('2012 Original'!X31,key_ref,COLUMN(Appointing_Party_Weight__2),FALSE)),CONCATENATE("ERR: ",'2012 Original'!X31))</f>
        <v>none</v>
      </c>
      <c r="Y31" s="2" t="str">
        <f>IFERROR(IF(VLOOKUP('2012 Original'!Y31,key_ref,COLUMN(Appointing_Party_Weight__2),FALSE)=0,"none",VLOOKUP('2012 Original'!Y31,key_ref,COLUMN(Appointing_Party_Weight__2),FALSE)),CONCATENATE("ERR: ",'2012 Original'!Y31))</f>
        <v>none</v>
      </c>
      <c r="Z31" s="2" t="str">
        <f>IFERROR(IF(VLOOKUP('2012 Original'!Z31,key_ref,COLUMN(Appointing_Party_Weight__2),FALSE)=0,"none",VLOOKUP('2012 Original'!Z31,key_ref,COLUMN(Appointing_Party_Weight__2),FALSE)),CONCATENATE("ERR: ",'2012 Original'!Z31))</f>
        <v>none</v>
      </c>
      <c r="AA31" s="2" t="str">
        <f>IFERROR(IF(VLOOKUP('2012 Original'!AA31,key_ref,COLUMN(Appointing_Party_Weight__2),FALSE)=0,"none",VLOOKUP('2012 Original'!AA31,key_ref,COLUMN(Appointing_Party_Weight__2),FALSE)),CONCATENATE("ERR: ",'2012 Original'!AA31))</f>
        <v>none</v>
      </c>
      <c r="AB31" s="2" t="str">
        <f>IFERROR(IF(VLOOKUP('2012 Original'!AB31,key_ref,COLUMN(Appointing_Party_Weight__2),FALSE)=0,"none",VLOOKUP('2012 Original'!AB31,key_ref,COLUMN(Appointing_Party_Weight__2),FALSE)),CONCATENATE("ERR: ",'2012 Original'!AB31))</f>
        <v>none</v>
      </c>
      <c r="AC31" s="2" t="str">
        <f>IFERROR(IF(VLOOKUP('2012 Original'!AC31,key_ref,COLUMN(Appointing_Party_Weight__2),FALSE)=0,"none",VLOOKUP('2012 Original'!AC31,key_ref,COLUMN(Appointing_Party_Weight__2),FALSE)),CONCATENATE("ERR: ",'2012 Original'!AC31))</f>
        <v>none</v>
      </c>
      <c r="AD31" s="2" t="str">
        <f>IFERROR(IF(VLOOKUP('2012 Original'!AD31,key_ref,COLUMN(Appointing_Party_Weight__2),FALSE)=0,"none",VLOOKUP('2012 Original'!AD31,key_ref,COLUMN(Appointing_Party_Weight__2),FALSE)),CONCATENATE("ERR: ",'2012 Original'!AD31))</f>
        <v>none</v>
      </c>
      <c r="AE31" s="2" t="str">
        <f>IFERROR(IF(VLOOKUP('2012 Original'!AE31,key_ref,COLUMN(Appointing_Party_Weight__2),FALSE)=0,"none",VLOOKUP('2012 Original'!AE31,key_ref,COLUMN(Appointing_Party_Weight__2),FALSE)),CONCATENATE("ERR: ",'2012 Original'!AE31))</f>
        <v>none</v>
      </c>
      <c r="AF31" s="2" t="str">
        <f>IFERROR(IF(VLOOKUP('2012 Original'!AF31,key_ref,COLUMN(Appointing_Party_Weight__2),FALSE)=0,"none",VLOOKUP('2012 Original'!AF31,key_ref,COLUMN(Appointing_Party_Weight__2),FALSE)),CONCATENATE("ERR: ",'2012 Original'!AF31))</f>
        <v>none</v>
      </c>
      <c r="AG31" s="2" t="str">
        <f>IFERROR(IF(VLOOKUP('2012 Original'!AG31,key_ref,COLUMN(Appointing_Party_Weight__2),FALSE)=0,"none",VLOOKUP('2012 Original'!AG31,key_ref,COLUMN(Appointing_Party_Weight__2),FALSE)),CONCATENATE("ERR: ",'2012 Original'!AG31))</f>
        <v>none</v>
      </c>
      <c r="AH31" s="2" t="str">
        <f>IFERROR(IF(VLOOKUP('2012 Original'!AH31,key_ref,COLUMN(Appointing_Party_Weight__2),FALSE)=0,"none",VLOOKUP('2012 Original'!AH31,key_ref,COLUMN(Appointing_Party_Weight__2),FALSE)),CONCATENATE("ERR: ",'2012 Original'!AH31))</f>
        <v>none</v>
      </c>
      <c r="AI31" s="2" t="str">
        <f>IFERROR(IF(VLOOKUP('2012 Original'!AI31,key_ref,COLUMN(Appointing_Party_Weight__2),FALSE)=0,"none",VLOOKUP('2012 Original'!AI31,key_ref,COLUMN(Appointing_Party_Weight__2),FALSE)),CONCATENATE("ERR: ",'2012 Original'!AI31))</f>
        <v>none</v>
      </c>
      <c r="AJ31" s="2">
        <f>IFERROR(IF(VLOOKUP('2012 Original'!AJ31,key_ref,COLUMN(Appointing_Party_Weight__2),FALSE)=0,"none",VLOOKUP('2012 Original'!AJ31,key_ref,COLUMN(Appointing_Party_Weight__2),FALSE)),CONCATENATE("ERR: ",'2012 Original'!AJ31))</f>
        <v>2</v>
      </c>
      <c r="AK31" s="2" t="str">
        <f>IFERROR(IF(VLOOKUP('2012 Original'!AK31,key_ref,COLUMN(Appointing_Party_Weight__2),FALSE)=0,"none",VLOOKUP('2012 Original'!AK31,key_ref,COLUMN(Appointing_Party_Weight__2),FALSE)),CONCATENATE("ERR: ",'2012 Original'!AK31))</f>
        <v>none</v>
      </c>
      <c r="AL31" s="2" t="str">
        <f>IFERROR(IF(VLOOKUP('2012 Original'!AL31,key_ref,COLUMN(Appointing_Party_Weight__2),FALSE)=0,"none",VLOOKUP('2012 Original'!AL31,key_ref,COLUMN(Appointing_Party_Weight__2),FALSE)),CONCATENATE("ERR: ",'2012 Original'!AL31))</f>
        <v>none</v>
      </c>
      <c r="AM31" s="2" t="str">
        <f>IFERROR(IF(VLOOKUP('2012 Original'!AM31,key_ref,COLUMN(Appointing_Party_Weight__2),FALSE)=0,"none",VLOOKUP('2012 Original'!AM31,key_ref,COLUMN(Appointing_Party_Weight__2),FALSE)),CONCATENATE("ERR: ",'2012 Original'!AM31))</f>
        <v>none</v>
      </c>
      <c r="AN31" s="2" t="str">
        <f>IFERROR(IF(VLOOKUP('2012 Original'!AN31,key_ref,COLUMN(Appointing_Party_Weight__2),FALSE)=0,"none",VLOOKUP('2012 Original'!AN31,key_ref,COLUMN(Appointing_Party_Weight__2),FALSE)),CONCATENATE("ERR: ",'2012 Original'!AN31))</f>
        <v>none</v>
      </c>
      <c r="AO31" s="2" t="str">
        <f>IFERROR(IF(VLOOKUP('2012 Original'!AO31,key_ref,COLUMN(Appointing_Party_Weight__2),FALSE)=0,"none",VLOOKUP('2012 Original'!AO31,key_ref,COLUMN(Appointing_Party_Weight__2),FALSE)),CONCATENATE("ERR: ",'2012 Original'!AO31))</f>
        <v>none</v>
      </c>
      <c r="AP31" s="2" t="str">
        <f>IFERROR(IF(VLOOKUP('2012 Original'!AP31,key_ref,COLUMN(Appointing_Party_Weight__2),FALSE)=0,"none",VLOOKUP('2012 Original'!AP31,key_ref,COLUMN(Appointing_Party_Weight__2),FALSE)),CONCATENATE("ERR: ",'2012 Original'!AP31))</f>
        <v>none</v>
      </c>
      <c r="AQ31" s="2" t="str">
        <f>IFERROR(IF(VLOOKUP('2012 Original'!AQ31,key_ref,COLUMN(Appointing_Party_Weight__2),FALSE)=0,"none",VLOOKUP('2012 Original'!AQ31,key_ref,COLUMN(Appointing_Party_Weight__2),FALSE)),CONCATENATE("ERR: ",'2012 Original'!AQ31))</f>
        <v>none</v>
      </c>
      <c r="AR31" s="2" t="str">
        <f>IFERROR(IF(VLOOKUP('2012 Original'!AR31,key_ref,COLUMN(Appointing_Party_Weight__2),FALSE)=0,"none",VLOOKUP('2012 Original'!AR31,key_ref,COLUMN(Appointing_Party_Weight__2),FALSE)),CONCATENATE("ERR: ",'2012 Original'!AR31))</f>
        <v>none</v>
      </c>
      <c r="AS31" s="2" t="str">
        <f>IFERROR(IF(VLOOKUP('2012 Original'!AS31,key_ref,COLUMN(Appointing_Party_Weight__2),FALSE)=0,"none",VLOOKUP('2012 Original'!AS31,key_ref,COLUMN(Appointing_Party_Weight__2),FALSE)),CONCATENATE("ERR: ",'2012 Original'!AS31))</f>
        <v>none</v>
      </c>
      <c r="AT31" s="2" t="str">
        <f>IFERROR(IF(VLOOKUP('2012 Original'!AT31,key_ref,COLUMN(Appointing_Party_Weight__2),FALSE)=0,"none",VLOOKUP('2012 Original'!AT31,key_ref,COLUMN(Appointing_Party_Weight__2),FALSE)),CONCATENATE("ERR: ",'2012 Original'!AT31))</f>
        <v>none</v>
      </c>
      <c r="AU31" s="2" t="str">
        <f>IFERROR(IF(VLOOKUP('2012 Original'!AU31,key_ref,COLUMN(Appointing_Party_Weight__2),FALSE)=0,"none",VLOOKUP('2012 Original'!AU31,key_ref,COLUMN(Appointing_Party_Weight__2),FALSE)),CONCATENATE("ERR: ",'2012 Original'!AU31))</f>
        <v>none</v>
      </c>
      <c r="AV31" s="2" t="str">
        <f>IFERROR(IF(VLOOKUP('2012 Original'!AV31,key_ref,COLUMN(Appointing_Party_Weight__2),FALSE)=0,"none",VLOOKUP('2012 Original'!AV31,key_ref,COLUMN(Appointing_Party_Weight__2),FALSE)),CONCATENATE("ERR: ",'2012 Original'!AV31))</f>
        <v>none</v>
      </c>
      <c r="AW31" s="2" t="str">
        <f>IFERROR(IF(VLOOKUP('2012 Original'!AW31,key_ref,COLUMN(Appointing_Party_Weight__2),FALSE)=0,"none",VLOOKUP('2012 Original'!AW31,key_ref,COLUMN(Appointing_Party_Weight__2),FALSE)),CONCATENATE("ERR: ",'2012 Original'!AW31))</f>
        <v>none</v>
      </c>
      <c r="AX31" s="2" t="str">
        <f>IFERROR(IF(VLOOKUP('2012 Original'!AX31,key_ref,COLUMN(Appointing_Party_Weight__2),FALSE)=0,"none",VLOOKUP('2012 Original'!AX31,key_ref,COLUMN(Appointing_Party_Weight__2),FALSE)),CONCATENATE("ERR: ",'2012 Original'!AX31))</f>
        <v>none</v>
      </c>
      <c r="AY31" s="2" t="str">
        <f>IFERROR(IF(VLOOKUP('2012 Original'!AY31,key_ref,COLUMN(Appointing_Party_Weight__2),FALSE)=0,"none",VLOOKUP('2012 Original'!AY31,key_ref,COLUMN(Appointing_Party_Weight__2),FALSE)),CONCATENATE("ERR: ",'2012 Original'!AY31))</f>
        <v>none</v>
      </c>
      <c r="AZ31" s="2" t="str">
        <f>IFERROR(IF(VLOOKUP('2012 Original'!AZ31,key_ref,COLUMN(Appointing_Party_Weight__2),FALSE)=0,"none",VLOOKUP('2012 Original'!AZ31,key_ref,COLUMN(Appointing_Party_Weight__2),FALSE)),CONCATENATE("ERR: ",'2012 Original'!AZ31))</f>
        <v>none</v>
      </c>
    </row>
    <row r="32" spans="1:52" s="4" customFormat="1">
      <c r="A32" s="3" t="s">
        <v>62</v>
      </c>
      <c r="B32" s="2" t="str">
        <f>IFERROR(IF(VLOOKUP('2012 Original'!B32,key_ref,COLUMN(Appointing_Party_Weight__2),FALSE)=0,"none",VLOOKUP('2012 Original'!B32,key_ref,COLUMN(Appointing_Party_Weight__2),FALSE)),CONCATENATE("ERR: ",'2012 Original'!B32))</f>
        <v>none</v>
      </c>
      <c r="C32" s="2" t="str">
        <f>IFERROR(IF(VLOOKUP('2012 Original'!C32,key_ref,COLUMN(Appointing_Party_Weight__2),FALSE)=0,"none",VLOOKUP('2012 Original'!C32,key_ref,COLUMN(Appointing_Party_Weight__2),FALSE)),CONCATENATE("ERR: ",'2012 Original'!C32))</f>
        <v>none</v>
      </c>
      <c r="D32" s="2" t="str">
        <f>IFERROR(IF(VLOOKUP('2012 Original'!D32,key_ref,COLUMN(Appointing_Party_Weight__2),FALSE)=0,"none",VLOOKUP('2012 Original'!D32,key_ref,COLUMN(Appointing_Party_Weight__2),FALSE)),CONCATENATE("ERR: ",'2012 Original'!D32))</f>
        <v>none</v>
      </c>
      <c r="E32" s="2" t="str">
        <f>IFERROR(IF(VLOOKUP('2012 Original'!E32,key_ref,COLUMN(Appointing_Party_Weight__2),FALSE)=0,"none",VLOOKUP('2012 Original'!E32,key_ref,COLUMN(Appointing_Party_Weight__2),FALSE)),CONCATENATE("ERR: ",'2012 Original'!E32))</f>
        <v>none</v>
      </c>
      <c r="F32" s="2" t="str">
        <f>IFERROR(IF(VLOOKUP('2012 Original'!F32,key_ref,COLUMN(Appointing_Party_Weight__2),FALSE)=0,"none",VLOOKUP('2012 Original'!F32,key_ref,COLUMN(Appointing_Party_Weight__2),FALSE)),CONCATENATE("ERR: ",'2012 Original'!F32))</f>
        <v>none</v>
      </c>
      <c r="G32" s="2" t="str">
        <f>IFERROR(IF(VLOOKUP('2012 Original'!G32,key_ref,COLUMN(Appointing_Party_Weight__2),FALSE)=0,"none",VLOOKUP('2012 Original'!G32,key_ref,COLUMN(Appointing_Party_Weight__2),FALSE)),CONCATENATE("ERR: ",'2012 Original'!G32))</f>
        <v>none</v>
      </c>
      <c r="H32" s="2" t="str">
        <f>IFERROR(IF(VLOOKUP('2012 Original'!H32,key_ref,COLUMN(Appointing_Party_Weight__2),FALSE)=0,"none",VLOOKUP('2012 Original'!H32,key_ref,COLUMN(Appointing_Party_Weight__2),FALSE)),CONCATENATE("ERR: ",'2012 Original'!H32))</f>
        <v>none</v>
      </c>
      <c r="I32" s="2" t="str">
        <f>IFERROR(IF(VLOOKUP('2012 Original'!I32,key_ref,COLUMN(Appointing_Party_Weight__2),FALSE)=0,"none",VLOOKUP('2012 Original'!I32,key_ref,COLUMN(Appointing_Party_Weight__2),FALSE)),CONCATENATE("ERR: ",'2012 Original'!I32))</f>
        <v>none</v>
      </c>
      <c r="J32" s="2" t="str">
        <f>IFERROR(IF(VLOOKUP('2012 Original'!J32,key_ref,COLUMN(Appointing_Party_Weight__2),FALSE)=0,"none",VLOOKUP('2012 Original'!J32,key_ref,COLUMN(Appointing_Party_Weight__2),FALSE)),CONCATENATE("ERR: ",'2012 Original'!J32))</f>
        <v>none</v>
      </c>
      <c r="K32" s="2" t="str">
        <f>IFERROR(IF(VLOOKUP('2012 Original'!K32,key_ref,COLUMN(Appointing_Party_Weight__2),FALSE)=0,"none",VLOOKUP('2012 Original'!K32,key_ref,COLUMN(Appointing_Party_Weight__2),FALSE)),CONCATENATE("ERR: ",'2012 Original'!K32))</f>
        <v>none</v>
      </c>
      <c r="L32" s="2" t="str">
        <f>IFERROR(IF(VLOOKUP('2012 Original'!L32,key_ref,COLUMN(Appointing_Party_Weight__2),FALSE)=0,"none",VLOOKUP('2012 Original'!L32,key_ref,COLUMN(Appointing_Party_Weight__2),FALSE)),CONCATENATE("ERR: ",'2012 Original'!L32))</f>
        <v>none</v>
      </c>
      <c r="M32" s="2" t="str">
        <f>IFERROR(IF(VLOOKUP('2012 Original'!M32,key_ref,COLUMN(Appointing_Party_Weight__2),FALSE)=0,"none",VLOOKUP('2012 Original'!M32,key_ref,COLUMN(Appointing_Party_Weight__2),FALSE)),CONCATENATE("ERR: ",'2012 Original'!M32))</f>
        <v>none</v>
      </c>
      <c r="N32" s="2" t="str">
        <f>IFERROR(IF(VLOOKUP('2012 Original'!N32,key_ref,COLUMN(Appointing_Party_Weight__2),FALSE)=0,"none",VLOOKUP('2012 Original'!N32,key_ref,COLUMN(Appointing_Party_Weight__2),FALSE)),CONCATENATE("ERR: ",'2012 Original'!N32))</f>
        <v>none</v>
      </c>
      <c r="O32" s="2" t="str">
        <f>IFERROR(IF(VLOOKUP('2012 Original'!O32,key_ref,COLUMN(Appointing_Party_Weight__2),FALSE)=0,"none",VLOOKUP('2012 Original'!O32,key_ref,COLUMN(Appointing_Party_Weight__2),FALSE)),CONCATENATE("ERR: ",'2012 Original'!O32))</f>
        <v>none</v>
      </c>
      <c r="P32" s="2" t="str">
        <f>IFERROR(IF(VLOOKUP('2012 Original'!P32,key_ref,COLUMN(Appointing_Party_Weight__2),FALSE)=0,"none",VLOOKUP('2012 Original'!P32,key_ref,COLUMN(Appointing_Party_Weight__2),FALSE)),CONCATENATE("ERR: ",'2012 Original'!P32))</f>
        <v>none</v>
      </c>
      <c r="Q32" s="2" t="str">
        <f>IFERROR(IF(VLOOKUP('2012 Original'!Q32,key_ref,COLUMN(Appointing_Party_Weight__2),FALSE)=0,"none",VLOOKUP('2012 Original'!Q32,key_ref,COLUMN(Appointing_Party_Weight__2),FALSE)),CONCATENATE("ERR: ",'2012 Original'!Q32))</f>
        <v>none</v>
      </c>
      <c r="R32" s="2" t="str">
        <f>IFERROR(IF(VLOOKUP('2012 Original'!R32,key_ref,COLUMN(Appointing_Party_Weight__2),FALSE)=0,"none",VLOOKUP('2012 Original'!R32,key_ref,COLUMN(Appointing_Party_Weight__2),FALSE)),CONCATENATE("ERR: ",'2012 Original'!R32))</f>
        <v>none</v>
      </c>
      <c r="S32" s="2" t="str">
        <f>IFERROR(IF(VLOOKUP('2012 Original'!S32,key_ref,COLUMN(Appointing_Party_Weight__2),FALSE)=0,"none",VLOOKUP('2012 Original'!S32,key_ref,COLUMN(Appointing_Party_Weight__2),FALSE)),CONCATENATE("ERR: ",'2012 Original'!S32))</f>
        <v>none</v>
      </c>
      <c r="T32" s="2" t="str">
        <f>IFERROR(IF(VLOOKUP('2012 Original'!T32,key_ref,COLUMN(Appointing_Party_Weight__2),FALSE)=0,"none",VLOOKUP('2012 Original'!T32,key_ref,COLUMN(Appointing_Party_Weight__2),FALSE)),CONCATENATE("ERR: ",'2012 Original'!T32))</f>
        <v>none</v>
      </c>
      <c r="U32" s="2" t="str">
        <f>IFERROR(IF(VLOOKUP('2012 Original'!U32,key_ref,COLUMN(Appointing_Party_Weight__2),FALSE)=0,"none",VLOOKUP('2012 Original'!U32,key_ref,COLUMN(Appointing_Party_Weight__2),FALSE)),CONCATENATE("ERR: ",'2012 Original'!U32))</f>
        <v>none</v>
      </c>
      <c r="V32" s="2" t="str">
        <f>IFERROR(IF(VLOOKUP('2012 Original'!V32,key_ref,COLUMN(Appointing_Party_Weight__2),FALSE)=0,"none",VLOOKUP('2012 Original'!V32,key_ref,COLUMN(Appointing_Party_Weight__2),FALSE)),CONCATENATE("ERR: ",'2012 Original'!V32))</f>
        <v>none</v>
      </c>
      <c r="W32" s="2" t="str">
        <f>IFERROR(IF(VLOOKUP('2012 Original'!W32,key_ref,COLUMN(Appointing_Party_Weight__2),FALSE)=0,"none",VLOOKUP('2012 Original'!W32,key_ref,COLUMN(Appointing_Party_Weight__2),FALSE)),CONCATENATE("ERR: ",'2012 Original'!W32))</f>
        <v>none</v>
      </c>
      <c r="X32" s="2" t="str">
        <f>IFERROR(IF(VLOOKUP('2012 Original'!X32,key_ref,COLUMN(Appointing_Party_Weight__2),FALSE)=0,"none",VLOOKUP('2012 Original'!X32,key_ref,COLUMN(Appointing_Party_Weight__2),FALSE)),CONCATENATE("ERR: ",'2012 Original'!X32))</f>
        <v>none</v>
      </c>
      <c r="Y32" s="2" t="str">
        <f>IFERROR(IF(VLOOKUP('2012 Original'!Y32,key_ref,COLUMN(Appointing_Party_Weight__2),FALSE)=0,"none",VLOOKUP('2012 Original'!Y32,key_ref,COLUMN(Appointing_Party_Weight__2),FALSE)),CONCATENATE("ERR: ",'2012 Original'!Y32))</f>
        <v>none</v>
      </c>
      <c r="Z32" s="2" t="str">
        <f>IFERROR(IF(VLOOKUP('2012 Original'!Z32,key_ref,COLUMN(Appointing_Party_Weight__2),FALSE)=0,"none",VLOOKUP('2012 Original'!Z32,key_ref,COLUMN(Appointing_Party_Weight__2),FALSE)),CONCATENATE("ERR: ",'2012 Original'!Z32))</f>
        <v>none</v>
      </c>
      <c r="AA32" s="2" t="str">
        <f>IFERROR(IF(VLOOKUP('2012 Original'!AA32,key_ref,COLUMN(Appointing_Party_Weight__2),FALSE)=0,"none",VLOOKUP('2012 Original'!AA32,key_ref,COLUMN(Appointing_Party_Weight__2),FALSE)),CONCATENATE("ERR: ",'2012 Original'!AA32))</f>
        <v>none</v>
      </c>
      <c r="AB32" s="2" t="str">
        <f>IFERROR(IF(VLOOKUP('2012 Original'!AB32,key_ref,COLUMN(Appointing_Party_Weight__2),FALSE)=0,"none",VLOOKUP('2012 Original'!AB32,key_ref,COLUMN(Appointing_Party_Weight__2),FALSE)),CONCATENATE("ERR: ",'2012 Original'!AB32))</f>
        <v>none</v>
      </c>
      <c r="AC32" s="2" t="str">
        <f>IFERROR(IF(VLOOKUP('2012 Original'!AC32,key_ref,COLUMN(Appointing_Party_Weight__2),FALSE)=0,"none",VLOOKUP('2012 Original'!AC32,key_ref,COLUMN(Appointing_Party_Weight__2),FALSE)),CONCATENATE("ERR: ",'2012 Original'!AC32))</f>
        <v>none</v>
      </c>
      <c r="AD32" s="2" t="str">
        <f>IFERROR(IF(VLOOKUP('2012 Original'!AD32,key_ref,COLUMN(Appointing_Party_Weight__2),FALSE)=0,"none",VLOOKUP('2012 Original'!AD32,key_ref,COLUMN(Appointing_Party_Weight__2),FALSE)),CONCATENATE("ERR: ",'2012 Original'!AD32))</f>
        <v>none</v>
      </c>
      <c r="AE32" s="2" t="str">
        <f>IFERROR(IF(VLOOKUP('2012 Original'!AE32,key_ref,COLUMN(Appointing_Party_Weight__2),FALSE)=0,"none",VLOOKUP('2012 Original'!AE32,key_ref,COLUMN(Appointing_Party_Weight__2),FALSE)),CONCATENATE("ERR: ",'2012 Original'!AE32))</f>
        <v>none</v>
      </c>
      <c r="AF32" s="2" t="str">
        <f>IFERROR(IF(VLOOKUP('2012 Original'!AF32,key_ref,COLUMN(Appointing_Party_Weight__2),FALSE)=0,"none",VLOOKUP('2012 Original'!AF32,key_ref,COLUMN(Appointing_Party_Weight__2),FALSE)),CONCATENATE("ERR: ",'2012 Original'!AF32))</f>
        <v>none</v>
      </c>
      <c r="AG32" s="2" t="str">
        <f>IFERROR(IF(VLOOKUP('2012 Original'!AG32,key_ref,COLUMN(Appointing_Party_Weight__2),FALSE)=0,"none",VLOOKUP('2012 Original'!AG32,key_ref,COLUMN(Appointing_Party_Weight__2),FALSE)),CONCATENATE("ERR: ",'2012 Original'!AG32))</f>
        <v>none</v>
      </c>
      <c r="AH32" s="2" t="str">
        <f>IFERROR(IF(VLOOKUP('2012 Original'!AH32,key_ref,COLUMN(Appointing_Party_Weight__2),FALSE)=0,"none",VLOOKUP('2012 Original'!AH32,key_ref,COLUMN(Appointing_Party_Weight__2),FALSE)),CONCATENATE("ERR: ",'2012 Original'!AH32))</f>
        <v>none</v>
      </c>
      <c r="AI32" s="2" t="str">
        <f>IFERROR(IF(VLOOKUP('2012 Original'!AI32,key_ref,COLUMN(Appointing_Party_Weight__2),FALSE)=0,"none",VLOOKUP('2012 Original'!AI32,key_ref,COLUMN(Appointing_Party_Weight__2),FALSE)),CONCATENATE("ERR: ",'2012 Original'!AI32))</f>
        <v>none</v>
      </c>
      <c r="AJ32" s="2" t="str">
        <f>IFERROR(IF(VLOOKUP('2012 Original'!AJ32,key_ref,COLUMN(Appointing_Party_Weight__2),FALSE)=0,"none",VLOOKUP('2012 Original'!AJ32,key_ref,COLUMN(Appointing_Party_Weight__2),FALSE)),CONCATENATE("ERR: ",'2012 Original'!AJ32))</f>
        <v>none</v>
      </c>
      <c r="AK32" s="2" t="str">
        <f>IFERROR(IF(VLOOKUP('2012 Original'!AK32,key_ref,COLUMN(Appointing_Party_Weight__2),FALSE)=0,"none",VLOOKUP('2012 Original'!AK32,key_ref,COLUMN(Appointing_Party_Weight__2),FALSE)),CONCATENATE("ERR: ",'2012 Original'!AK32))</f>
        <v>none</v>
      </c>
      <c r="AL32" s="2" t="str">
        <f>IFERROR(IF(VLOOKUP('2012 Original'!AL32,key_ref,COLUMN(Appointing_Party_Weight__2),FALSE)=0,"none",VLOOKUP('2012 Original'!AL32,key_ref,COLUMN(Appointing_Party_Weight__2),FALSE)),CONCATENATE("ERR: ",'2012 Original'!AL32))</f>
        <v>none</v>
      </c>
      <c r="AM32" s="2" t="str">
        <f>IFERROR(IF(VLOOKUP('2012 Original'!AM32,key_ref,COLUMN(Appointing_Party_Weight__2),FALSE)=0,"none",VLOOKUP('2012 Original'!AM32,key_ref,COLUMN(Appointing_Party_Weight__2),FALSE)),CONCATENATE("ERR: ",'2012 Original'!AM32))</f>
        <v>none</v>
      </c>
      <c r="AN32" s="2" t="str">
        <f>IFERROR(IF(VLOOKUP('2012 Original'!AN32,key_ref,COLUMN(Appointing_Party_Weight__2),FALSE)=0,"none",VLOOKUP('2012 Original'!AN32,key_ref,COLUMN(Appointing_Party_Weight__2),FALSE)),CONCATENATE("ERR: ",'2012 Original'!AN32))</f>
        <v>none</v>
      </c>
      <c r="AO32" s="2" t="str">
        <f>IFERROR(IF(VLOOKUP('2012 Original'!AO32,key_ref,COLUMN(Appointing_Party_Weight__2),FALSE)=0,"none",VLOOKUP('2012 Original'!AO32,key_ref,COLUMN(Appointing_Party_Weight__2),FALSE)),CONCATENATE("ERR: ",'2012 Original'!AO32))</f>
        <v>none</v>
      </c>
      <c r="AP32" s="2" t="str">
        <f>IFERROR(IF(VLOOKUP('2012 Original'!AP32,key_ref,COLUMN(Appointing_Party_Weight__2),FALSE)=0,"none",VLOOKUP('2012 Original'!AP32,key_ref,COLUMN(Appointing_Party_Weight__2),FALSE)),CONCATENATE("ERR: ",'2012 Original'!AP32))</f>
        <v>none</v>
      </c>
      <c r="AQ32" s="2" t="str">
        <f>IFERROR(IF(VLOOKUP('2012 Original'!AQ32,key_ref,COLUMN(Appointing_Party_Weight__2),FALSE)=0,"none",VLOOKUP('2012 Original'!AQ32,key_ref,COLUMN(Appointing_Party_Weight__2),FALSE)),CONCATENATE("ERR: ",'2012 Original'!AQ32))</f>
        <v>none</v>
      </c>
      <c r="AR32" s="2" t="str">
        <f>IFERROR(IF(VLOOKUP('2012 Original'!AR32,key_ref,COLUMN(Appointing_Party_Weight__2),FALSE)=0,"none",VLOOKUP('2012 Original'!AR32,key_ref,COLUMN(Appointing_Party_Weight__2),FALSE)),CONCATENATE("ERR: ",'2012 Original'!AR32))</f>
        <v>none</v>
      </c>
      <c r="AS32" s="2" t="str">
        <f>IFERROR(IF(VLOOKUP('2012 Original'!AS32,key_ref,COLUMN(Appointing_Party_Weight__2),FALSE)=0,"none",VLOOKUP('2012 Original'!AS32,key_ref,COLUMN(Appointing_Party_Weight__2),FALSE)),CONCATENATE("ERR: ",'2012 Original'!AS32))</f>
        <v>none</v>
      </c>
      <c r="AT32" s="2" t="str">
        <f>IFERROR(IF(VLOOKUP('2012 Original'!AT32,key_ref,COLUMN(Appointing_Party_Weight__2),FALSE)=0,"none",VLOOKUP('2012 Original'!AT32,key_ref,COLUMN(Appointing_Party_Weight__2),FALSE)),CONCATENATE("ERR: ",'2012 Original'!AT32))</f>
        <v>none</v>
      </c>
      <c r="AU32" s="2" t="str">
        <f>IFERROR(IF(VLOOKUP('2012 Original'!AU32,key_ref,COLUMN(Appointing_Party_Weight__2),FALSE)=0,"none",VLOOKUP('2012 Original'!AU32,key_ref,COLUMN(Appointing_Party_Weight__2),FALSE)),CONCATENATE("ERR: ",'2012 Original'!AU32))</f>
        <v>none</v>
      </c>
      <c r="AV32" s="2" t="str">
        <f>IFERROR(IF(VLOOKUP('2012 Original'!AV32,key_ref,COLUMN(Appointing_Party_Weight__2),FALSE)=0,"none",VLOOKUP('2012 Original'!AV32,key_ref,COLUMN(Appointing_Party_Weight__2),FALSE)),CONCATENATE("ERR: ",'2012 Original'!AV32))</f>
        <v>none</v>
      </c>
      <c r="AW32" s="2" t="str">
        <f>IFERROR(IF(VLOOKUP('2012 Original'!AW32,key_ref,COLUMN(Appointing_Party_Weight__2),FALSE)=0,"none",VLOOKUP('2012 Original'!AW32,key_ref,COLUMN(Appointing_Party_Weight__2),FALSE)),CONCATENATE("ERR: ",'2012 Original'!AW32))</f>
        <v>none</v>
      </c>
      <c r="AX32" s="2" t="str">
        <f>IFERROR(IF(VLOOKUP('2012 Original'!AX32,key_ref,COLUMN(Appointing_Party_Weight__2),FALSE)=0,"none",VLOOKUP('2012 Original'!AX32,key_ref,COLUMN(Appointing_Party_Weight__2),FALSE)),CONCATENATE("ERR: ",'2012 Original'!AX32))</f>
        <v>none</v>
      </c>
      <c r="AY32" s="2" t="str">
        <f>IFERROR(IF(VLOOKUP('2012 Original'!AY32,key_ref,COLUMN(Appointing_Party_Weight__2),FALSE)=0,"none",VLOOKUP('2012 Original'!AY32,key_ref,COLUMN(Appointing_Party_Weight__2),FALSE)),CONCATENATE("ERR: ",'2012 Original'!AY32))</f>
        <v>none</v>
      </c>
      <c r="AZ32" s="2" t="str">
        <f>IFERROR(IF(VLOOKUP('2012 Original'!AZ32,key_ref,COLUMN(Appointing_Party_Weight__2),FALSE)=0,"none",VLOOKUP('2012 Original'!AZ32,key_ref,COLUMN(Appointing_Party_Weight__2),FALSE)),CONCATENATE("ERR: ",'2012 Original'!AZ32))</f>
        <v>none</v>
      </c>
    </row>
    <row r="33" spans="1:52" s="4" customFormat="1">
      <c r="A33" s="3" t="s">
        <v>63</v>
      </c>
      <c r="B33" s="2" t="str">
        <f>IFERROR(IF(VLOOKUP('2012 Original'!B33,key_ref,COLUMN(Appointing_Party_Weight__2),FALSE)=0,"none",VLOOKUP('2012 Original'!B33,key_ref,COLUMN(Appointing_Party_Weight__2),FALSE)),CONCATENATE("ERR: ",'2012 Original'!B33))</f>
        <v>none</v>
      </c>
      <c r="C33" s="2" t="str">
        <f>IFERROR(IF(VLOOKUP('2012 Original'!C33,key_ref,COLUMN(Appointing_Party_Weight__2),FALSE)=0,"none",VLOOKUP('2012 Original'!C33,key_ref,COLUMN(Appointing_Party_Weight__2),FALSE)),CONCATENATE("ERR: ",'2012 Original'!C33))</f>
        <v>none</v>
      </c>
      <c r="D33" s="2" t="str">
        <f>IFERROR(IF(VLOOKUP('2012 Original'!D33,key_ref,COLUMN(Appointing_Party_Weight__2),FALSE)=0,"none",VLOOKUP('2012 Original'!D33,key_ref,COLUMN(Appointing_Party_Weight__2),FALSE)),CONCATENATE("ERR: ",'2012 Original'!D33))</f>
        <v>none</v>
      </c>
      <c r="E33" s="2" t="str">
        <f>IFERROR(IF(VLOOKUP('2012 Original'!E33,key_ref,COLUMN(Appointing_Party_Weight__2),FALSE)=0,"none",VLOOKUP('2012 Original'!E33,key_ref,COLUMN(Appointing_Party_Weight__2),FALSE)),CONCATENATE("ERR: ",'2012 Original'!E33))</f>
        <v>none</v>
      </c>
      <c r="F33" s="2" t="str">
        <f>IFERROR(IF(VLOOKUP('2012 Original'!F33,key_ref,COLUMN(Appointing_Party_Weight__2),FALSE)=0,"none",VLOOKUP('2012 Original'!F33,key_ref,COLUMN(Appointing_Party_Weight__2),FALSE)),CONCATENATE("ERR: ",'2012 Original'!F33))</f>
        <v>none</v>
      </c>
      <c r="G33" s="2" t="str">
        <f>IFERROR(IF(VLOOKUP('2012 Original'!G33,key_ref,COLUMN(Appointing_Party_Weight__2),FALSE)=0,"none",VLOOKUP('2012 Original'!G33,key_ref,COLUMN(Appointing_Party_Weight__2),FALSE)),CONCATENATE("ERR: ",'2012 Original'!G33))</f>
        <v>none</v>
      </c>
      <c r="H33" s="2" t="str">
        <f>IFERROR(IF(VLOOKUP('2012 Original'!H33,key_ref,COLUMN(Appointing_Party_Weight__2),FALSE)=0,"none",VLOOKUP('2012 Original'!H33,key_ref,COLUMN(Appointing_Party_Weight__2),FALSE)),CONCATENATE("ERR: ",'2012 Original'!H33))</f>
        <v>none</v>
      </c>
      <c r="I33" s="2" t="str">
        <f>IFERROR(IF(VLOOKUP('2012 Original'!I33,key_ref,COLUMN(Appointing_Party_Weight__2),FALSE)=0,"none",VLOOKUP('2012 Original'!I33,key_ref,COLUMN(Appointing_Party_Weight__2),FALSE)),CONCATENATE("ERR: ",'2012 Original'!I33))</f>
        <v>none</v>
      </c>
      <c r="J33" s="2" t="str">
        <f>IFERROR(IF(VLOOKUP('2012 Original'!J33,key_ref,COLUMN(Appointing_Party_Weight__2),FALSE)=0,"none",VLOOKUP('2012 Original'!J33,key_ref,COLUMN(Appointing_Party_Weight__2),FALSE)),CONCATENATE("ERR: ",'2012 Original'!J33))</f>
        <v>none</v>
      </c>
      <c r="K33" s="2" t="str">
        <f>IFERROR(IF(VLOOKUP('2012 Original'!K33,key_ref,COLUMN(Appointing_Party_Weight__2),FALSE)=0,"none",VLOOKUP('2012 Original'!K33,key_ref,COLUMN(Appointing_Party_Weight__2),FALSE)),CONCATENATE("ERR: ",'2012 Original'!K33))</f>
        <v>none</v>
      </c>
      <c r="L33" s="2" t="str">
        <f>IFERROR(IF(VLOOKUP('2012 Original'!L33,key_ref,COLUMN(Appointing_Party_Weight__2),FALSE)=0,"none",VLOOKUP('2012 Original'!L33,key_ref,COLUMN(Appointing_Party_Weight__2),FALSE)),CONCATENATE("ERR: ",'2012 Original'!L33))</f>
        <v>none</v>
      </c>
      <c r="M33" s="2" t="str">
        <f>IFERROR(IF(VLOOKUP('2012 Original'!M33,key_ref,COLUMN(Appointing_Party_Weight__2),FALSE)=0,"none",VLOOKUP('2012 Original'!M33,key_ref,COLUMN(Appointing_Party_Weight__2),FALSE)),CONCATENATE("ERR: ",'2012 Original'!M33))</f>
        <v>none</v>
      </c>
      <c r="N33" s="2" t="str">
        <f>IFERROR(IF(VLOOKUP('2012 Original'!N33,key_ref,COLUMN(Appointing_Party_Weight__2),FALSE)=0,"none",VLOOKUP('2012 Original'!N33,key_ref,COLUMN(Appointing_Party_Weight__2),FALSE)),CONCATENATE("ERR: ",'2012 Original'!N33))</f>
        <v>none</v>
      </c>
      <c r="O33" s="2" t="str">
        <f>IFERROR(IF(VLOOKUP('2012 Original'!O33,key_ref,COLUMN(Appointing_Party_Weight__2),FALSE)=0,"none",VLOOKUP('2012 Original'!O33,key_ref,COLUMN(Appointing_Party_Weight__2),FALSE)),CONCATENATE("ERR: ",'2012 Original'!O33))</f>
        <v>none</v>
      </c>
      <c r="P33" s="2" t="str">
        <f>IFERROR(IF(VLOOKUP('2012 Original'!P33,key_ref,COLUMN(Appointing_Party_Weight__2),FALSE)=0,"none",VLOOKUP('2012 Original'!P33,key_ref,COLUMN(Appointing_Party_Weight__2),FALSE)),CONCATENATE("ERR: ",'2012 Original'!P33))</f>
        <v>none</v>
      </c>
      <c r="Q33" s="2" t="str">
        <f>IFERROR(IF(VLOOKUP('2012 Original'!Q33,key_ref,COLUMN(Appointing_Party_Weight__2),FALSE)=0,"none",VLOOKUP('2012 Original'!Q33,key_ref,COLUMN(Appointing_Party_Weight__2),FALSE)),CONCATENATE("ERR: ",'2012 Original'!Q33))</f>
        <v>none</v>
      </c>
      <c r="R33" s="2" t="str">
        <f>IFERROR(IF(VLOOKUP('2012 Original'!R33,key_ref,COLUMN(Appointing_Party_Weight__2),FALSE)=0,"none",VLOOKUP('2012 Original'!R33,key_ref,COLUMN(Appointing_Party_Weight__2),FALSE)),CONCATENATE("ERR: ",'2012 Original'!R33))</f>
        <v>none</v>
      </c>
      <c r="S33" s="2" t="str">
        <f>IFERROR(IF(VLOOKUP('2012 Original'!S33,key_ref,COLUMN(Appointing_Party_Weight__2),FALSE)=0,"none",VLOOKUP('2012 Original'!S33,key_ref,COLUMN(Appointing_Party_Weight__2),FALSE)),CONCATENATE("ERR: ",'2012 Original'!S33))</f>
        <v>none</v>
      </c>
      <c r="T33" s="2" t="str">
        <f>IFERROR(IF(VLOOKUP('2012 Original'!T33,key_ref,COLUMN(Appointing_Party_Weight__2),FALSE)=0,"none",VLOOKUP('2012 Original'!T33,key_ref,COLUMN(Appointing_Party_Weight__2),FALSE)),CONCATENATE("ERR: ",'2012 Original'!T33))</f>
        <v>none</v>
      </c>
      <c r="U33" s="2" t="str">
        <f>IFERROR(IF(VLOOKUP('2012 Original'!U33,key_ref,COLUMN(Appointing_Party_Weight__2),FALSE)=0,"none",VLOOKUP('2012 Original'!U33,key_ref,COLUMN(Appointing_Party_Weight__2),FALSE)),CONCATENATE("ERR: ",'2012 Original'!U33))</f>
        <v>none</v>
      </c>
      <c r="V33" s="2" t="str">
        <f>IFERROR(IF(VLOOKUP('2012 Original'!V33,key_ref,COLUMN(Appointing_Party_Weight__2),FALSE)=0,"none",VLOOKUP('2012 Original'!V33,key_ref,COLUMN(Appointing_Party_Weight__2),FALSE)),CONCATENATE("ERR: ",'2012 Original'!V33))</f>
        <v>none</v>
      </c>
      <c r="W33" s="2" t="str">
        <f>IFERROR(IF(VLOOKUP('2012 Original'!W33,key_ref,COLUMN(Appointing_Party_Weight__2),FALSE)=0,"none",VLOOKUP('2012 Original'!W33,key_ref,COLUMN(Appointing_Party_Weight__2),FALSE)),CONCATENATE("ERR: ",'2012 Original'!W33))</f>
        <v>none</v>
      </c>
      <c r="X33" s="2" t="str">
        <f>IFERROR(IF(VLOOKUP('2012 Original'!X33,key_ref,COLUMN(Appointing_Party_Weight__2),FALSE)=0,"none",VLOOKUP('2012 Original'!X33,key_ref,COLUMN(Appointing_Party_Weight__2),FALSE)),CONCATENATE("ERR: ",'2012 Original'!X33))</f>
        <v>none</v>
      </c>
      <c r="Y33" s="2" t="str">
        <f>IFERROR(IF(VLOOKUP('2012 Original'!Y33,key_ref,COLUMN(Appointing_Party_Weight__2),FALSE)=0,"none",VLOOKUP('2012 Original'!Y33,key_ref,COLUMN(Appointing_Party_Weight__2),FALSE)),CONCATENATE("ERR: ",'2012 Original'!Y33))</f>
        <v>none</v>
      </c>
      <c r="Z33" s="2" t="str">
        <f>IFERROR(IF(VLOOKUP('2012 Original'!Z33,key_ref,COLUMN(Appointing_Party_Weight__2),FALSE)=0,"none",VLOOKUP('2012 Original'!Z33,key_ref,COLUMN(Appointing_Party_Weight__2),FALSE)),CONCATENATE("ERR: ",'2012 Original'!Z33))</f>
        <v>none</v>
      </c>
      <c r="AA33" s="2" t="str">
        <f>IFERROR(IF(VLOOKUP('2012 Original'!AA33,key_ref,COLUMN(Appointing_Party_Weight__2),FALSE)=0,"none",VLOOKUP('2012 Original'!AA33,key_ref,COLUMN(Appointing_Party_Weight__2),FALSE)),CONCATENATE("ERR: ",'2012 Original'!AA33))</f>
        <v>none</v>
      </c>
      <c r="AB33" s="2" t="str">
        <f>IFERROR(IF(VLOOKUP('2012 Original'!AB33,key_ref,COLUMN(Appointing_Party_Weight__2),FALSE)=0,"none",VLOOKUP('2012 Original'!AB33,key_ref,COLUMN(Appointing_Party_Weight__2),FALSE)),CONCATENATE("ERR: ",'2012 Original'!AB33))</f>
        <v>none</v>
      </c>
      <c r="AC33" s="2" t="str">
        <f>IFERROR(IF(VLOOKUP('2012 Original'!AC33,key_ref,COLUMN(Appointing_Party_Weight__2),FALSE)=0,"none",VLOOKUP('2012 Original'!AC33,key_ref,COLUMN(Appointing_Party_Weight__2),FALSE)),CONCATENATE("ERR: ",'2012 Original'!AC33))</f>
        <v>none</v>
      </c>
      <c r="AD33" s="2" t="str">
        <f>IFERROR(IF(VLOOKUP('2012 Original'!AD33,key_ref,COLUMN(Appointing_Party_Weight__2),FALSE)=0,"none",VLOOKUP('2012 Original'!AD33,key_ref,COLUMN(Appointing_Party_Weight__2),FALSE)),CONCATENATE("ERR: ",'2012 Original'!AD33))</f>
        <v>none</v>
      </c>
      <c r="AE33" s="2" t="str">
        <f>IFERROR(IF(VLOOKUP('2012 Original'!AE33,key_ref,COLUMN(Appointing_Party_Weight__2),FALSE)=0,"none",VLOOKUP('2012 Original'!AE33,key_ref,COLUMN(Appointing_Party_Weight__2),FALSE)),CONCATENATE("ERR: ",'2012 Original'!AE33))</f>
        <v>none</v>
      </c>
      <c r="AF33" s="2" t="str">
        <f>IFERROR(IF(VLOOKUP('2012 Original'!AF33,key_ref,COLUMN(Appointing_Party_Weight__2),FALSE)=0,"none",VLOOKUP('2012 Original'!AF33,key_ref,COLUMN(Appointing_Party_Weight__2),FALSE)),CONCATENATE("ERR: ",'2012 Original'!AF33))</f>
        <v>none</v>
      </c>
      <c r="AG33" s="2" t="str">
        <f>IFERROR(IF(VLOOKUP('2012 Original'!AG33,key_ref,COLUMN(Appointing_Party_Weight__2),FALSE)=0,"none",VLOOKUP('2012 Original'!AG33,key_ref,COLUMN(Appointing_Party_Weight__2),FALSE)),CONCATENATE("ERR: ",'2012 Original'!AG33))</f>
        <v>none</v>
      </c>
      <c r="AH33" s="2" t="str">
        <f>IFERROR(IF(VLOOKUP('2012 Original'!AH33,key_ref,COLUMN(Appointing_Party_Weight__2),FALSE)=0,"none",VLOOKUP('2012 Original'!AH33,key_ref,COLUMN(Appointing_Party_Weight__2),FALSE)),CONCATENATE("ERR: ",'2012 Original'!AH33))</f>
        <v>none</v>
      </c>
      <c r="AI33" s="2">
        <f>IFERROR(IF(VLOOKUP('2012 Original'!AI33,key_ref,COLUMN(Appointing_Party_Weight__2),FALSE)=0,"none",VLOOKUP('2012 Original'!AI33,key_ref,COLUMN(Appointing_Party_Weight__2),FALSE)),CONCATENATE("ERR: ",'2012 Original'!AI33))</f>
        <v>2</v>
      </c>
      <c r="AJ33" s="2">
        <f>IFERROR(IF(VLOOKUP('2012 Original'!AJ33,key_ref,COLUMN(Appointing_Party_Weight__2),FALSE)=0,"none",VLOOKUP('2012 Original'!AJ33,key_ref,COLUMN(Appointing_Party_Weight__2),FALSE)),CONCATENATE("ERR: ",'2012 Original'!AJ33))</f>
        <v>2</v>
      </c>
      <c r="AK33" s="2" t="str">
        <f>IFERROR(IF(VLOOKUP('2012 Original'!AK33,key_ref,COLUMN(Appointing_Party_Weight__2),FALSE)=0,"none",VLOOKUP('2012 Original'!AK33,key_ref,COLUMN(Appointing_Party_Weight__2),FALSE)),CONCATENATE("ERR: ",'2012 Original'!AK33))</f>
        <v>none</v>
      </c>
      <c r="AL33" s="2" t="str">
        <f>IFERROR(IF(VLOOKUP('2012 Original'!AL33,key_ref,COLUMN(Appointing_Party_Weight__2),FALSE)=0,"none",VLOOKUP('2012 Original'!AL33,key_ref,COLUMN(Appointing_Party_Weight__2),FALSE)),CONCATENATE("ERR: ",'2012 Original'!AL33))</f>
        <v>none</v>
      </c>
      <c r="AM33" s="2" t="str">
        <f>IFERROR(IF(VLOOKUP('2012 Original'!AM33,key_ref,COLUMN(Appointing_Party_Weight__2),FALSE)=0,"none",VLOOKUP('2012 Original'!AM33,key_ref,COLUMN(Appointing_Party_Weight__2),FALSE)),CONCATENATE("ERR: ",'2012 Original'!AM33))</f>
        <v>none</v>
      </c>
      <c r="AN33" s="2" t="str">
        <f>IFERROR(IF(VLOOKUP('2012 Original'!AN33,key_ref,COLUMN(Appointing_Party_Weight__2),FALSE)=0,"none",VLOOKUP('2012 Original'!AN33,key_ref,COLUMN(Appointing_Party_Weight__2),FALSE)),CONCATENATE("ERR: ",'2012 Original'!AN33))</f>
        <v>none</v>
      </c>
      <c r="AO33" s="2" t="str">
        <f>IFERROR(IF(VLOOKUP('2012 Original'!AO33,key_ref,COLUMN(Appointing_Party_Weight__2),FALSE)=0,"none",VLOOKUP('2012 Original'!AO33,key_ref,COLUMN(Appointing_Party_Weight__2),FALSE)),CONCATENATE("ERR: ",'2012 Original'!AO33))</f>
        <v>none</v>
      </c>
      <c r="AP33" s="2" t="str">
        <f>IFERROR(IF(VLOOKUP('2012 Original'!AP33,key_ref,COLUMN(Appointing_Party_Weight__2),FALSE)=0,"none",VLOOKUP('2012 Original'!AP33,key_ref,COLUMN(Appointing_Party_Weight__2),FALSE)),CONCATENATE("ERR: ",'2012 Original'!AP33))</f>
        <v>none</v>
      </c>
      <c r="AQ33" s="2" t="str">
        <f>IFERROR(IF(VLOOKUP('2012 Original'!AQ33,key_ref,COLUMN(Appointing_Party_Weight__2),FALSE)=0,"none",VLOOKUP('2012 Original'!AQ33,key_ref,COLUMN(Appointing_Party_Weight__2),FALSE)),CONCATENATE("ERR: ",'2012 Original'!AQ33))</f>
        <v>none</v>
      </c>
      <c r="AR33" s="2" t="str">
        <f>IFERROR(IF(VLOOKUP('2012 Original'!AR33,key_ref,COLUMN(Appointing_Party_Weight__2),FALSE)=0,"none",VLOOKUP('2012 Original'!AR33,key_ref,COLUMN(Appointing_Party_Weight__2),FALSE)),CONCATENATE("ERR: ",'2012 Original'!AR33))</f>
        <v>none</v>
      </c>
      <c r="AS33" s="2" t="str">
        <f>IFERROR(IF(VLOOKUP('2012 Original'!AS33,key_ref,COLUMN(Appointing_Party_Weight__2),FALSE)=0,"none",VLOOKUP('2012 Original'!AS33,key_ref,COLUMN(Appointing_Party_Weight__2),FALSE)),CONCATENATE("ERR: ",'2012 Original'!AS33))</f>
        <v>none</v>
      </c>
      <c r="AT33" s="2" t="str">
        <f>IFERROR(IF(VLOOKUP('2012 Original'!AT33,key_ref,COLUMN(Appointing_Party_Weight__2),FALSE)=0,"none",VLOOKUP('2012 Original'!AT33,key_ref,COLUMN(Appointing_Party_Weight__2),FALSE)),CONCATENATE("ERR: ",'2012 Original'!AT33))</f>
        <v>none</v>
      </c>
      <c r="AU33" s="2" t="str">
        <f>IFERROR(IF(VLOOKUP('2012 Original'!AU33,key_ref,COLUMN(Appointing_Party_Weight__2),FALSE)=0,"none",VLOOKUP('2012 Original'!AU33,key_ref,COLUMN(Appointing_Party_Weight__2),FALSE)),CONCATENATE("ERR: ",'2012 Original'!AU33))</f>
        <v>none</v>
      </c>
      <c r="AV33" s="2" t="str">
        <f>IFERROR(IF(VLOOKUP('2012 Original'!AV33,key_ref,COLUMN(Appointing_Party_Weight__2),FALSE)=0,"none",VLOOKUP('2012 Original'!AV33,key_ref,COLUMN(Appointing_Party_Weight__2),FALSE)),CONCATENATE("ERR: ",'2012 Original'!AV33))</f>
        <v>none</v>
      </c>
      <c r="AW33" s="2" t="str">
        <f>IFERROR(IF(VLOOKUP('2012 Original'!AW33,key_ref,COLUMN(Appointing_Party_Weight__2),FALSE)=0,"none",VLOOKUP('2012 Original'!AW33,key_ref,COLUMN(Appointing_Party_Weight__2),FALSE)),CONCATENATE("ERR: ",'2012 Original'!AW33))</f>
        <v>none</v>
      </c>
      <c r="AX33" s="2" t="str">
        <f>IFERROR(IF(VLOOKUP('2012 Original'!AX33,key_ref,COLUMN(Appointing_Party_Weight__2),FALSE)=0,"none",VLOOKUP('2012 Original'!AX33,key_ref,COLUMN(Appointing_Party_Weight__2),FALSE)),CONCATENATE("ERR: ",'2012 Original'!AX33))</f>
        <v>none</v>
      </c>
      <c r="AY33" s="2" t="str">
        <f>IFERROR(IF(VLOOKUP('2012 Original'!AY33,key_ref,COLUMN(Appointing_Party_Weight__2),FALSE)=0,"none",VLOOKUP('2012 Original'!AY33,key_ref,COLUMN(Appointing_Party_Weight__2),FALSE)),CONCATENATE("ERR: ",'2012 Original'!AY33))</f>
        <v>none</v>
      </c>
      <c r="AZ33" s="2" t="str">
        <f>IFERROR(IF(VLOOKUP('2012 Original'!AZ33,key_ref,COLUMN(Appointing_Party_Weight__2),FALSE)=0,"none",VLOOKUP('2012 Original'!AZ33,key_ref,COLUMN(Appointing_Party_Weight__2),FALSE)),CONCATENATE("ERR: ",'2012 Original'!AZ33))</f>
        <v>none</v>
      </c>
    </row>
    <row r="34" spans="1:52" s="4" customFormat="1">
      <c r="A34" s="3" t="s">
        <v>64</v>
      </c>
      <c r="B34" s="2" t="str">
        <f>IFERROR(IF(VLOOKUP('2012 Original'!B34,key_ref,COLUMN(Appointing_Party_Weight__2),FALSE)=0,"none",VLOOKUP('2012 Original'!B34,key_ref,COLUMN(Appointing_Party_Weight__2),FALSE)),CONCATENATE("ERR: ",'2012 Original'!B34))</f>
        <v>none</v>
      </c>
      <c r="C34" s="2" t="str">
        <f>IFERROR(IF(VLOOKUP('2012 Original'!C34,key_ref,COLUMN(Appointing_Party_Weight__2),FALSE)=0,"none",VLOOKUP('2012 Original'!C34,key_ref,COLUMN(Appointing_Party_Weight__2),FALSE)),CONCATENATE("ERR: ",'2012 Original'!C34))</f>
        <v>none</v>
      </c>
      <c r="D34" s="2" t="str">
        <f>IFERROR(IF(VLOOKUP('2012 Original'!D34,key_ref,COLUMN(Appointing_Party_Weight__2),FALSE)=0,"none",VLOOKUP('2012 Original'!D34,key_ref,COLUMN(Appointing_Party_Weight__2),FALSE)),CONCATENATE("ERR: ",'2012 Original'!D34))</f>
        <v>none</v>
      </c>
      <c r="E34" s="2" t="str">
        <f>IFERROR(IF(VLOOKUP('2012 Original'!E34,key_ref,COLUMN(Appointing_Party_Weight__2),FALSE)=0,"none",VLOOKUP('2012 Original'!E34,key_ref,COLUMN(Appointing_Party_Weight__2),FALSE)),CONCATENATE("ERR: ",'2012 Original'!E34))</f>
        <v>none</v>
      </c>
      <c r="F34" s="2" t="str">
        <f>IFERROR(IF(VLOOKUP('2012 Original'!F34,key_ref,COLUMN(Appointing_Party_Weight__2),FALSE)=0,"none",VLOOKUP('2012 Original'!F34,key_ref,COLUMN(Appointing_Party_Weight__2),FALSE)),CONCATENATE("ERR: ",'2012 Original'!F34))</f>
        <v>none</v>
      </c>
      <c r="G34" s="2" t="str">
        <f>IFERROR(IF(VLOOKUP('2012 Original'!G34,key_ref,COLUMN(Appointing_Party_Weight__2),FALSE)=0,"none",VLOOKUP('2012 Original'!G34,key_ref,COLUMN(Appointing_Party_Weight__2),FALSE)),CONCATENATE("ERR: ",'2012 Original'!G34))</f>
        <v>none</v>
      </c>
      <c r="H34" s="2" t="str">
        <f>IFERROR(IF(VLOOKUP('2012 Original'!H34,key_ref,COLUMN(Appointing_Party_Weight__2),FALSE)=0,"none",VLOOKUP('2012 Original'!H34,key_ref,COLUMN(Appointing_Party_Weight__2),FALSE)),CONCATENATE("ERR: ",'2012 Original'!H34))</f>
        <v>none</v>
      </c>
      <c r="I34" s="2" t="str">
        <f>IFERROR(IF(VLOOKUP('2012 Original'!I34,key_ref,COLUMN(Appointing_Party_Weight__2),FALSE)=0,"none",VLOOKUP('2012 Original'!I34,key_ref,COLUMN(Appointing_Party_Weight__2),FALSE)),CONCATENATE("ERR: ",'2012 Original'!I34))</f>
        <v>none</v>
      </c>
      <c r="J34" s="2" t="str">
        <f>IFERROR(IF(VLOOKUP('2012 Original'!J34,key_ref,COLUMN(Appointing_Party_Weight__2),FALSE)=0,"none",VLOOKUP('2012 Original'!J34,key_ref,COLUMN(Appointing_Party_Weight__2),FALSE)),CONCATENATE("ERR: ",'2012 Original'!J34))</f>
        <v>none</v>
      </c>
      <c r="K34" s="2" t="str">
        <f>IFERROR(IF(VLOOKUP('2012 Original'!K34,key_ref,COLUMN(Appointing_Party_Weight__2),FALSE)=0,"none",VLOOKUP('2012 Original'!K34,key_ref,COLUMN(Appointing_Party_Weight__2),FALSE)),CONCATENATE("ERR: ",'2012 Original'!K34))</f>
        <v>none</v>
      </c>
      <c r="L34" s="2" t="str">
        <f>IFERROR(IF(VLOOKUP('2012 Original'!L34,key_ref,COLUMN(Appointing_Party_Weight__2),FALSE)=0,"none",VLOOKUP('2012 Original'!L34,key_ref,COLUMN(Appointing_Party_Weight__2),FALSE)),CONCATENATE("ERR: ",'2012 Original'!L34))</f>
        <v>none</v>
      </c>
      <c r="M34" s="2" t="str">
        <f>IFERROR(IF(VLOOKUP('2012 Original'!M34,key_ref,COLUMN(Appointing_Party_Weight__2),FALSE)=0,"none",VLOOKUP('2012 Original'!M34,key_ref,COLUMN(Appointing_Party_Weight__2),FALSE)),CONCATENATE("ERR: ",'2012 Original'!M34))</f>
        <v>none</v>
      </c>
      <c r="N34" s="2" t="str">
        <f>IFERROR(IF(VLOOKUP('2012 Original'!N34,key_ref,COLUMN(Appointing_Party_Weight__2),FALSE)=0,"none",VLOOKUP('2012 Original'!N34,key_ref,COLUMN(Appointing_Party_Weight__2),FALSE)),CONCATENATE("ERR: ",'2012 Original'!N34))</f>
        <v>none</v>
      </c>
      <c r="O34" s="2" t="str">
        <f>IFERROR(IF(VLOOKUP('2012 Original'!O34,key_ref,COLUMN(Appointing_Party_Weight__2),FALSE)=0,"none",VLOOKUP('2012 Original'!O34,key_ref,COLUMN(Appointing_Party_Weight__2),FALSE)),CONCATENATE("ERR: ",'2012 Original'!O34))</f>
        <v>none</v>
      </c>
      <c r="P34" s="2" t="str">
        <f>IFERROR(IF(VLOOKUP('2012 Original'!P34,key_ref,COLUMN(Appointing_Party_Weight__2),FALSE)=0,"none",VLOOKUP('2012 Original'!P34,key_ref,COLUMN(Appointing_Party_Weight__2),FALSE)),CONCATENATE("ERR: ",'2012 Original'!P34))</f>
        <v>none</v>
      </c>
      <c r="Q34" s="2" t="str">
        <f>IFERROR(IF(VLOOKUP('2012 Original'!Q34,key_ref,COLUMN(Appointing_Party_Weight__2),FALSE)=0,"none",VLOOKUP('2012 Original'!Q34,key_ref,COLUMN(Appointing_Party_Weight__2),FALSE)),CONCATENATE("ERR: ",'2012 Original'!Q34))</f>
        <v>none</v>
      </c>
      <c r="R34" s="2" t="str">
        <f>IFERROR(IF(VLOOKUP('2012 Original'!R34,key_ref,COLUMN(Appointing_Party_Weight__2),FALSE)=0,"none",VLOOKUP('2012 Original'!R34,key_ref,COLUMN(Appointing_Party_Weight__2),FALSE)),CONCATENATE("ERR: ",'2012 Original'!R34))</f>
        <v>none</v>
      </c>
      <c r="S34" s="2" t="str">
        <f>IFERROR(IF(VLOOKUP('2012 Original'!S34,key_ref,COLUMN(Appointing_Party_Weight__2),FALSE)=0,"none",VLOOKUP('2012 Original'!S34,key_ref,COLUMN(Appointing_Party_Weight__2),FALSE)),CONCATENATE("ERR: ",'2012 Original'!S34))</f>
        <v>none</v>
      </c>
      <c r="T34" s="2" t="str">
        <f>IFERROR(IF(VLOOKUP('2012 Original'!T34,key_ref,COLUMN(Appointing_Party_Weight__2),FALSE)=0,"none",VLOOKUP('2012 Original'!T34,key_ref,COLUMN(Appointing_Party_Weight__2),FALSE)),CONCATENATE("ERR: ",'2012 Original'!T34))</f>
        <v>none</v>
      </c>
      <c r="U34" s="2" t="str">
        <f>IFERROR(IF(VLOOKUP('2012 Original'!U34,key_ref,COLUMN(Appointing_Party_Weight__2),FALSE)=0,"none",VLOOKUP('2012 Original'!U34,key_ref,COLUMN(Appointing_Party_Weight__2),FALSE)),CONCATENATE("ERR: ",'2012 Original'!U34))</f>
        <v>none</v>
      </c>
      <c r="V34" s="2" t="str">
        <f>IFERROR(IF(VLOOKUP('2012 Original'!V34,key_ref,COLUMN(Appointing_Party_Weight__2),FALSE)=0,"none",VLOOKUP('2012 Original'!V34,key_ref,COLUMN(Appointing_Party_Weight__2),FALSE)),CONCATENATE("ERR: ",'2012 Original'!V34))</f>
        <v>none</v>
      </c>
      <c r="W34" s="2" t="str">
        <f>IFERROR(IF(VLOOKUP('2012 Original'!W34,key_ref,COLUMN(Appointing_Party_Weight__2),FALSE)=0,"none",VLOOKUP('2012 Original'!W34,key_ref,COLUMN(Appointing_Party_Weight__2),FALSE)),CONCATENATE("ERR: ",'2012 Original'!W34))</f>
        <v>none</v>
      </c>
      <c r="X34" s="2" t="str">
        <f>IFERROR(IF(VLOOKUP('2012 Original'!X34,key_ref,COLUMN(Appointing_Party_Weight__2),FALSE)=0,"none",VLOOKUP('2012 Original'!X34,key_ref,COLUMN(Appointing_Party_Weight__2),FALSE)),CONCATENATE("ERR: ",'2012 Original'!X34))</f>
        <v>none</v>
      </c>
      <c r="Y34" s="2" t="str">
        <f>IFERROR(IF(VLOOKUP('2012 Original'!Y34,key_ref,COLUMN(Appointing_Party_Weight__2),FALSE)=0,"none",VLOOKUP('2012 Original'!Y34,key_ref,COLUMN(Appointing_Party_Weight__2),FALSE)),CONCATENATE("ERR: ",'2012 Original'!Y34))</f>
        <v>none</v>
      </c>
      <c r="Z34" s="2" t="str">
        <f>IFERROR(IF(VLOOKUP('2012 Original'!Z34,key_ref,COLUMN(Appointing_Party_Weight__2),FALSE)=0,"none",VLOOKUP('2012 Original'!Z34,key_ref,COLUMN(Appointing_Party_Weight__2),FALSE)),CONCATENATE("ERR: ",'2012 Original'!Z34))</f>
        <v>none</v>
      </c>
      <c r="AA34" s="2" t="str">
        <f>IFERROR(IF(VLOOKUP('2012 Original'!AA34,key_ref,COLUMN(Appointing_Party_Weight__2),FALSE)=0,"none",VLOOKUP('2012 Original'!AA34,key_ref,COLUMN(Appointing_Party_Weight__2),FALSE)),CONCATENATE("ERR: ",'2012 Original'!AA34))</f>
        <v>none</v>
      </c>
      <c r="AB34" s="2" t="str">
        <f>IFERROR(IF(VLOOKUP('2012 Original'!AB34,key_ref,COLUMN(Appointing_Party_Weight__2),FALSE)=0,"none",VLOOKUP('2012 Original'!AB34,key_ref,COLUMN(Appointing_Party_Weight__2),FALSE)),CONCATENATE("ERR: ",'2012 Original'!AB34))</f>
        <v>none</v>
      </c>
      <c r="AC34" s="2" t="str">
        <f>IFERROR(IF(VLOOKUP('2012 Original'!AC34,key_ref,COLUMN(Appointing_Party_Weight__2),FALSE)=0,"none",VLOOKUP('2012 Original'!AC34,key_ref,COLUMN(Appointing_Party_Weight__2),FALSE)),CONCATENATE("ERR: ",'2012 Original'!AC34))</f>
        <v>none</v>
      </c>
      <c r="AD34" s="2" t="str">
        <f>IFERROR(IF(VLOOKUP('2012 Original'!AD34,key_ref,COLUMN(Appointing_Party_Weight__2),FALSE)=0,"none",VLOOKUP('2012 Original'!AD34,key_ref,COLUMN(Appointing_Party_Weight__2),FALSE)),CONCATENATE("ERR: ",'2012 Original'!AD34))</f>
        <v>none</v>
      </c>
      <c r="AE34" s="2" t="str">
        <f>IFERROR(IF(VLOOKUP('2012 Original'!AE34,key_ref,COLUMN(Appointing_Party_Weight__2),FALSE)=0,"none",VLOOKUP('2012 Original'!AE34,key_ref,COLUMN(Appointing_Party_Weight__2),FALSE)),CONCATENATE("ERR: ",'2012 Original'!AE34))</f>
        <v>none</v>
      </c>
      <c r="AF34" s="2" t="str">
        <f>IFERROR(IF(VLOOKUP('2012 Original'!AF34,key_ref,COLUMN(Appointing_Party_Weight__2),FALSE)=0,"none",VLOOKUP('2012 Original'!AF34,key_ref,COLUMN(Appointing_Party_Weight__2),FALSE)),CONCATENATE("ERR: ",'2012 Original'!AF34))</f>
        <v>none</v>
      </c>
      <c r="AG34" s="2" t="str">
        <f>IFERROR(IF(VLOOKUP('2012 Original'!AG34,key_ref,COLUMN(Appointing_Party_Weight__2),FALSE)=0,"none",VLOOKUP('2012 Original'!AG34,key_ref,COLUMN(Appointing_Party_Weight__2),FALSE)),CONCATENATE("ERR: ",'2012 Original'!AG34))</f>
        <v>none</v>
      </c>
      <c r="AH34" s="2" t="str">
        <f>IFERROR(IF(VLOOKUP('2012 Original'!AH34,key_ref,COLUMN(Appointing_Party_Weight__2),FALSE)=0,"none",VLOOKUP('2012 Original'!AH34,key_ref,COLUMN(Appointing_Party_Weight__2),FALSE)),CONCATENATE("ERR: ",'2012 Original'!AH34))</f>
        <v>none</v>
      </c>
      <c r="AI34" s="2" t="str">
        <f>IFERROR(IF(VLOOKUP('2012 Original'!AI34,key_ref,COLUMN(Appointing_Party_Weight__2),FALSE)=0,"none",VLOOKUP('2012 Original'!AI34,key_ref,COLUMN(Appointing_Party_Weight__2),FALSE)),CONCATENATE("ERR: ",'2012 Original'!AI34))</f>
        <v>none</v>
      </c>
      <c r="AJ34" s="2" t="str">
        <f>IFERROR(IF(VLOOKUP('2012 Original'!AJ34,key_ref,COLUMN(Appointing_Party_Weight__2),FALSE)=0,"none",VLOOKUP('2012 Original'!AJ34,key_ref,COLUMN(Appointing_Party_Weight__2),FALSE)),CONCATENATE("ERR: ",'2012 Original'!AJ34))</f>
        <v>none</v>
      </c>
      <c r="AK34" s="2" t="str">
        <f>IFERROR(IF(VLOOKUP('2012 Original'!AK34,key_ref,COLUMN(Appointing_Party_Weight__2),FALSE)=0,"none",VLOOKUP('2012 Original'!AK34,key_ref,COLUMN(Appointing_Party_Weight__2),FALSE)),CONCATENATE("ERR: ",'2012 Original'!AK34))</f>
        <v>none</v>
      </c>
      <c r="AL34" s="2" t="str">
        <f>IFERROR(IF(VLOOKUP('2012 Original'!AL34,key_ref,COLUMN(Appointing_Party_Weight__2),FALSE)=0,"none",VLOOKUP('2012 Original'!AL34,key_ref,COLUMN(Appointing_Party_Weight__2),FALSE)),CONCATENATE("ERR: ",'2012 Original'!AL34))</f>
        <v>none</v>
      </c>
      <c r="AM34" s="2" t="str">
        <f>IFERROR(IF(VLOOKUP('2012 Original'!AM34,key_ref,COLUMN(Appointing_Party_Weight__2),FALSE)=0,"none",VLOOKUP('2012 Original'!AM34,key_ref,COLUMN(Appointing_Party_Weight__2),FALSE)),CONCATENATE("ERR: ",'2012 Original'!AM34))</f>
        <v>none</v>
      </c>
      <c r="AN34" s="2" t="str">
        <f>IFERROR(IF(VLOOKUP('2012 Original'!AN34,key_ref,COLUMN(Appointing_Party_Weight__2),FALSE)=0,"none",VLOOKUP('2012 Original'!AN34,key_ref,COLUMN(Appointing_Party_Weight__2),FALSE)),CONCATENATE("ERR: ",'2012 Original'!AN34))</f>
        <v>none</v>
      </c>
      <c r="AO34" s="2" t="str">
        <f>IFERROR(IF(VLOOKUP('2012 Original'!AO34,key_ref,COLUMN(Appointing_Party_Weight__2),FALSE)=0,"none",VLOOKUP('2012 Original'!AO34,key_ref,COLUMN(Appointing_Party_Weight__2),FALSE)),CONCATENATE("ERR: ",'2012 Original'!AO34))</f>
        <v>none</v>
      </c>
      <c r="AP34" s="2" t="str">
        <f>IFERROR(IF(VLOOKUP('2012 Original'!AP34,key_ref,COLUMN(Appointing_Party_Weight__2),FALSE)=0,"none",VLOOKUP('2012 Original'!AP34,key_ref,COLUMN(Appointing_Party_Weight__2),FALSE)),CONCATENATE("ERR: ",'2012 Original'!AP34))</f>
        <v>none</v>
      </c>
      <c r="AQ34" s="2" t="str">
        <f>IFERROR(IF(VLOOKUP('2012 Original'!AQ34,key_ref,COLUMN(Appointing_Party_Weight__2),FALSE)=0,"none",VLOOKUP('2012 Original'!AQ34,key_ref,COLUMN(Appointing_Party_Weight__2),FALSE)),CONCATENATE("ERR: ",'2012 Original'!AQ34))</f>
        <v>none</v>
      </c>
      <c r="AR34" s="2" t="str">
        <f>IFERROR(IF(VLOOKUP('2012 Original'!AR34,key_ref,COLUMN(Appointing_Party_Weight__2),FALSE)=0,"none",VLOOKUP('2012 Original'!AR34,key_ref,COLUMN(Appointing_Party_Weight__2),FALSE)),CONCATENATE("ERR: ",'2012 Original'!AR34))</f>
        <v>none</v>
      </c>
      <c r="AS34" s="2" t="str">
        <f>IFERROR(IF(VLOOKUP('2012 Original'!AS34,key_ref,COLUMN(Appointing_Party_Weight__2),FALSE)=0,"none",VLOOKUP('2012 Original'!AS34,key_ref,COLUMN(Appointing_Party_Weight__2),FALSE)),CONCATENATE("ERR: ",'2012 Original'!AS34))</f>
        <v>none</v>
      </c>
      <c r="AT34" s="2" t="str">
        <f>IFERROR(IF(VLOOKUP('2012 Original'!AT34,key_ref,COLUMN(Appointing_Party_Weight__2),FALSE)=0,"none",VLOOKUP('2012 Original'!AT34,key_ref,COLUMN(Appointing_Party_Weight__2),FALSE)),CONCATENATE("ERR: ",'2012 Original'!AT34))</f>
        <v>none</v>
      </c>
      <c r="AU34" s="2" t="str">
        <f>IFERROR(IF(VLOOKUP('2012 Original'!AU34,key_ref,COLUMN(Appointing_Party_Weight__2),FALSE)=0,"none",VLOOKUP('2012 Original'!AU34,key_ref,COLUMN(Appointing_Party_Weight__2),FALSE)),CONCATENATE("ERR: ",'2012 Original'!AU34))</f>
        <v>none</v>
      </c>
      <c r="AV34" s="2" t="str">
        <f>IFERROR(IF(VLOOKUP('2012 Original'!AV34,key_ref,COLUMN(Appointing_Party_Weight__2),FALSE)=0,"none",VLOOKUP('2012 Original'!AV34,key_ref,COLUMN(Appointing_Party_Weight__2),FALSE)),CONCATENATE("ERR: ",'2012 Original'!AV34))</f>
        <v>none</v>
      </c>
      <c r="AW34" s="2" t="str">
        <f>IFERROR(IF(VLOOKUP('2012 Original'!AW34,key_ref,COLUMN(Appointing_Party_Weight__2),FALSE)=0,"none",VLOOKUP('2012 Original'!AW34,key_ref,COLUMN(Appointing_Party_Weight__2),FALSE)),CONCATENATE("ERR: ",'2012 Original'!AW34))</f>
        <v>none</v>
      </c>
      <c r="AX34" s="2" t="str">
        <f>IFERROR(IF(VLOOKUP('2012 Original'!AX34,key_ref,COLUMN(Appointing_Party_Weight__2),FALSE)=0,"none",VLOOKUP('2012 Original'!AX34,key_ref,COLUMN(Appointing_Party_Weight__2),FALSE)),CONCATENATE("ERR: ",'2012 Original'!AX34))</f>
        <v>none</v>
      </c>
      <c r="AY34" s="2" t="str">
        <f>IFERROR(IF(VLOOKUP('2012 Original'!AY34,key_ref,COLUMN(Appointing_Party_Weight__2),FALSE)=0,"none",VLOOKUP('2012 Original'!AY34,key_ref,COLUMN(Appointing_Party_Weight__2),FALSE)),CONCATENATE("ERR: ",'2012 Original'!AY34))</f>
        <v>none</v>
      </c>
      <c r="AZ34" s="2" t="str">
        <f>IFERROR(IF(VLOOKUP('2012 Original'!AZ34,key_ref,COLUMN(Appointing_Party_Weight__2),FALSE)=0,"none",VLOOKUP('2012 Original'!AZ34,key_ref,COLUMN(Appointing_Party_Weight__2),FALSE)),CONCATENATE("ERR: ",'2012 Original'!AZ34))</f>
        <v>none</v>
      </c>
    </row>
    <row r="35" spans="1:52" s="4" customFormat="1">
      <c r="A35" s="3" t="s">
        <v>65</v>
      </c>
      <c r="B35" s="2" t="str">
        <f>IFERROR(IF(VLOOKUP('2012 Original'!B35,key_ref,COLUMN(Appointing_Party_Weight__2),FALSE)=0,"none",VLOOKUP('2012 Original'!B35,key_ref,COLUMN(Appointing_Party_Weight__2),FALSE)),CONCATENATE("ERR: ",'2012 Original'!B35))</f>
        <v>none</v>
      </c>
      <c r="C35" s="2" t="str">
        <f>IFERROR(IF(VLOOKUP('2012 Original'!C35,key_ref,COLUMN(Appointing_Party_Weight__2),FALSE)=0,"none",VLOOKUP('2012 Original'!C35,key_ref,COLUMN(Appointing_Party_Weight__2),FALSE)),CONCATENATE("ERR: ",'2012 Original'!C35))</f>
        <v>none</v>
      </c>
      <c r="D35" s="2" t="str">
        <f>IFERROR(IF(VLOOKUP('2012 Original'!D35,key_ref,COLUMN(Appointing_Party_Weight__2),FALSE)=0,"none",VLOOKUP('2012 Original'!D35,key_ref,COLUMN(Appointing_Party_Weight__2),FALSE)),CONCATENATE("ERR: ",'2012 Original'!D35))</f>
        <v>none</v>
      </c>
      <c r="E35" s="2" t="str">
        <f>IFERROR(IF(VLOOKUP('2012 Original'!E35,key_ref,COLUMN(Appointing_Party_Weight__2),FALSE)=0,"none",VLOOKUP('2012 Original'!E35,key_ref,COLUMN(Appointing_Party_Weight__2),FALSE)),CONCATENATE("ERR: ",'2012 Original'!E35))</f>
        <v>none</v>
      </c>
      <c r="F35" s="2" t="str">
        <f>IFERROR(IF(VLOOKUP('2012 Original'!F35,key_ref,COLUMN(Appointing_Party_Weight__2),FALSE)=0,"none",VLOOKUP('2012 Original'!F35,key_ref,COLUMN(Appointing_Party_Weight__2),FALSE)),CONCATENATE("ERR: ",'2012 Original'!F35))</f>
        <v>none</v>
      </c>
      <c r="G35" s="2" t="str">
        <f>IFERROR(IF(VLOOKUP('2012 Original'!G35,key_ref,COLUMN(Appointing_Party_Weight__2),FALSE)=0,"none",VLOOKUP('2012 Original'!G35,key_ref,COLUMN(Appointing_Party_Weight__2),FALSE)),CONCATENATE("ERR: ",'2012 Original'!G35))</f>
        <v>none</v>
      </c>
      <c r="H35" s="2" t="str">
        <f>IFERROR(IF(VLOOKUP('2012 Original'!H35,key_ref,COLUMN(Appointing_Party_Weight__2),FALSE)=0,"none",VLOOKUP('2012 Original'!H35,key_ref,COLUMN(Appointing_Party_Weight__2),FALSE)),CONCATENATE("ERR: ",'2012 Original'!H35))</f>
        <v>none</v>
      </c>
      <c r="I35" s="2" t="str">
        <f>IFERROR(IF(VLOOKUP('2012 Original'!I35,key_ref,COLUMN(Appointing_Party_Weight__2),FALSE)=0,"none",VLOOKUP('2012 Original'!I35,key_ref,COLUMN(Appointing_Party_Weight__2),FALSE)),CONCATENATE("ERR: ",'2012 Original'!I35))</f>
        <v>none</v>
      </c>
      <c r="J35" s="2" t="str">
        <f>IFERROR(IF(VLOOKUP('2012 Original'!J35,key_ref,COLUMN(Appointing_Party_Weight__2),FALSE)=0,"none",VLOOKUP('2012 Original'!J35,key_ref,COLUMN(Appointing_Party_Weight__2),FALSE)),CONCATENATE("ERR: ",'2012 Original'!J35))</f>
        <v>none</v>
      </c>
      <c r="K35" s="2" t="str">
        <f>IFERROR(IF(VLOOKUP('2012 Original'!K35,key_ref,COLUMN(Appointing_Party_Weight__2),FALSE)=0,"none",VLOOKUP('2012 Original'!K35,key_ref,COLUMN(Appointing_Party_Weight__2),FALSE)),CONCATENATE("ERR: ",'2012 Original'!K35))</f>
        <v>none</v>
      </c>
      <c r="L35" s="2" t="str">
        <f>IFERROR(IF(VLOOKUP('2012 Original'!L35,key_ref,COLUMN(Appointing_Party_Weight__2),FALSE)=0,"none",VLOOKUP('2012 Original'!L35,key_ref,COLUMN(Appointing_Party_Weight__2),FALSE)),CONCATENATE("ERR: ",'2012 Original'!L35))</f>
        <v>none</v>
      </c>
      <c r="M35" s="2" t="str">
        <f>IFERROR(IF(VLOOKUP('2012 Original'!M35,key_ref,COLUMN(Appointing_Party_Weight__2),FALSE)=0,"none",VLOOKUP('2012 Original'!M35,key_ref,COLUMN(Appointing_Party_Weight__2),FALSE)),CONCATENATE("ERR: ",'2012 Original'!M35))</f>
        <v>none</v>
      </c>
      <c r="N35" s="2" t="str">
        <f>IFERROR(IF(VLOOKUP('2012 Original'!N35,key_ref,COLUMN(Appointing_Party_Weight__2),FALSE)=0,"none",VLOOKUP('2012 Original'!N35,key_ref,COLUMN(Appointing_Party_Weight__2),FALSE)),CONCATENATE("ERR: ",'2012 Original'!N35))</f>
        <v>none</v>
      </c>
      <c r="O35" s="2" t="str">
        <f>IFERROR(IF(VLOOKUP('2012 Original'!O35,key_ref,COLUMN(Appointing_Party_Weight__2),FALSE)=0,"none",VLOOKUP('2012 Original'!O35,key_ref,COLUMN(Appointing_Party_Weight__2),FALSE)),CONCATENATE("ERR: ",'2012 Original'!O35))</f>
        <v>none</v>
      </c>
      <c r="P35" s="2" t="str">
        <f>IFERROR(IF(VLOOKUP('2012 Original'!P35,key_ref,COLUMN(Appointing_Party_Weight__2),FALSE)=0,"none",VLOOKUP('2012 Original'!P35,key_ref,COLUMN(Appointing_Party_Weight__2),FALSE)),CONCATENATE("ERR: ",'2012 Original'!P35))</f>
        <v>none</v>
      </c>
      <c r="Q35" s="2" t="str">
        <f>IFERROR(IF(VLOOKUP('2012 Original'!Q35,key_ref,COLUMN(Appointing_Party_Weight__2),FALSE)=0,"none",VLOOKUP('2012 Original'!Q35,key_ref,COLUMN(Appointing_Party_Weight__2),FALSE)),CONCATENATE("ERR: ",'2012 Original'!Q35))</f>
        <v>none</v>
      </c>
      <c r="R35" s="2" t="str">
        <f>IFERROR(IF(VLOOKUP('2012 Original'!R35,key_ref,COLUMN(Appointing_Party_Weight__2),FALSE)=0,"none",VLOOKUP('2012 Original'!R35,key_ref,COLUMN(Appointing_Party_Weight__2),FALSE)),CONCATENATE("ERR: ",'2012 Original'!R35))</f>
        <v>none</v>
      </c>
      <c r="S35" s="2" t="str">
        <f>IFERROR(IF(VLOOKUP('2012 Original'!S35,key_ref,COLUMN(Appointing_Party_Weight__2),FALSE)=0,"none",VLOOKUP('2012 Original'!S35,key_ref,COLUMN(Appointing_Party_Weight__2),FALSE)),CONCATENATE("ERR: ",'2012 Original'!S35))</f>
        <v>none</v>
      </c>
      <c r="T35" s="2" t="str">
        <f>IFERROR(IF(VLOOKUP('2012 Original'!T35,key_ref,COLUMN(Appointing_Party_Weight__2),FALSE)=0,"none",VLOOKUP('2012 Original'!T35,key_ref,COLUMN(Appointing_Party_Weight__2),FALSE)),CONCATENATE("ERR: ",'2012 Original'!T35))</f>
        <v>none</v>
      </c>
      <c r="U35" s="2" t="str">
        <f>IFERROR(IF(VLOOKUP('2012 Original'!U35,key_ref,COLUMN(Appointing_Party_Weight__2),FALSE)=0,"none",VLOOKUP('2012 Original'!U35,key_ref,COLUMN(Appointing_Party_Weight__2),FALSE)),CONCATENATE("ERR: ",'2012 Original'!U35))</f>
        <v>none</v>
      </c>
      <c r="V35" s="2" t="str">
        <f>IFERROR(IF(VLOOKUP('2012 Original'!V35,key_ref,COLUMN(Appointing_Party_Weight__2),FALSE)=0,"none",VLOOKUP('2012 Original'!V35,key_ref,COLUMN(Appointing_Party_Weight__2),FALSE)),CONCATENATE("ERR: ",'2012 Original'!V35))</f>
        <v>none</v>
      </c>
      <c r="W35" s="2" t="str">
        <f>IFERROR(IF(VLOOKUP('2012 Original'!W35,key_ref,COLUMN(Appointing_Party_Weight__2),FALSE)=0,"none",VLOOKUP('2012 Original'!W35,key_ref,COLUMN(Appointing_Party_Weight__2),FALSE)),CONCATENATE("ERR: ",'2012 Original'!W35))</f>
        <v>none</v>
      </c>
      <c r="X35" s="2" t="str">
        <f>IFERROR(IF(VLOOKUP('2012 Original'!X35,key_ref,COLUMN(Appointing_Party_Weight__2),FALSE)=0,"none",VLOOKUP('2012 Original'!X35,key_ref,COLUMN(Appointing_Party_Weight__2),FALSE)),CONCATENATE("ERR: ",'2012 Original'!X35))</f>
        <v>none</v>
      </c>
      <c r="Y35" s="2" t="str">
        <f>IFERROR(IF(VLOOKUP('2012 Original'!Y35,key_ref,COLUMN(Appointing_Party_Weight__2),FALSE)=0,"none",VLOOKUP('2012 Original'!Y35,key_ref,COLUMN(Appointing_Party_Weight__2),FALSE)),CONCATENATE("ERR: ",'2012 Original'!Y35))</f>
        <v>none</v>
      </c>
      <c r="Z35" s="2" t="str">
        <f>IFERROR(IF(VLOOKUP('2012 Original'!Z35,key_ref,COLUMN(Appointing_Party_Weight__2),FALSE)=0,"none",VLOOKUP('2012 Original'!Z35,key_ref,COLUMN(Appointing_Party_Weight__2),FALSE)),CONCATENATE("ERR: ",'2012 Original'!Z35))</f>
        <v>none</v>
      </c>
      <c r="AA35" s="2" t="str">
        <f>IFERROR(IF(VLOOKUP('2012 Original'!AA35,key_ref,COLUMN(Appointing_Party_Weight__2),FALSE)=0,"none",VLOOKUP('2012 Original'!AA35,key_ref,COLUMN(Appointing_Party_Weight__2),FALSE)),CONCATENATE("ERR: ",'2012 Original'!AA35))</f>
        <v>none</v>
      </c>
      <c r="AB35" s="2" t="str">
        <f>IFERROR(IF(VLOOKUP('2012 Original'!AB35,key_ref,COLUMN(Appointing_Party_Weight__2),FALSE)=0,"none",VLOOKUP('2012 Original'!AB35,key_ref,COLUMN(Appointing_Party_Weight__2),FALSE)),CONCATENATE("ERR: ",'2012 Original'!AB35))</f>
        <v>none</v>
      </c>
      <c r="AC35" s="2" t="str">
        <f>IFERROR(IF(VLOOKUP('2012 Original'!AC35,key_ref,COLUMN(Appointing_Party_Weight__2),FALSE)=0,"none",VLOOKUP('2012 Original'!AC35,key_ref,COLUMN(Appointing_Party_Weight__2),FALSE)),CONCATENATE("ERR: ",'2012 Original'!AC35))</f>
        <v>none</v>
      </c>
      <c r="AD35" s="2" t="str">
        <f>IFERROR(IF(VLOOKUP('2012 Original'!AD35,key_ref,COLUMN(Appointing_Party_Weight__2),FALSE)=0,"none",VLOOKUP('2012 Original'!AD35,key_ref,COLUMN(Appointing_Party_Weight__2),FALSE)),CONCATENATE("ERR: ",'2012 Original'!AD35))</f>
        <v>none</v>
      </c>
      <c r="AE35" s="2" t="str">
        <f>IFERROR(IF(VLOOKUP('2012 Original'!AE35,key_ref,COLUMN(Appointing_Party_Weight__2),FALSE)=0,"none",VLOOKUP('2012 Original'!AE35,key_ref,COLUMN(Appointing_Party_Weight__2),FALSE)),CONCATENATE("ERR: ",'2012 Original'!AE35))</f>
        <v>none</v>
      </c>
      <c r="AF35" s="2" t="str">
        <f>IFERROR(IF(VLOOKUP('2012 Original'!AF35,key_ref,COLUMN(Appointing_Party_Weight__2),FALSE)=0,"none",VLOOKUP('2012 Original'!AF35,key_ref,COLUMN(Appointing_Party_Weight__2),FALSE)),CONCATENATE("ERR: ",'2012 Original'!AF35))</f>
        <v>none</v>
      </c>
      <c r="AG35" s="2" t="str">
        <f>IFERROR(IF(VLOOKUP('2012 Original'!AG35,key_ref,COLUMN(Appointing_Party_Weight__2),FALSE)=0,"none",VLOOKUP('2012 Original'!AG35,key_ref,COLUMN(Appointing_Party_Weight__2),FALSE)),CONCATENATE("ERR: ",'2012 Original'!AG35))</f>
        <v>none</v>
      </c>
      <c r="AH35" s="2" t="str">
        <f>IFERROR(IF(VLOOKUP('2012 Original'!AH35,key_ref,COLUMN(Appointing_Party_Weight__2),FALSE)=0,"none",VLOOKUP('2012 Original'!AH35,key_ref,COLUMN(Appointing_Party_Weight__2),FALSE)),CONCATENATE("ERR: ",'2012 Original'!AH35))</f>
        <v>none</v>
      </c>
      <c r="AI35" s="2" t="str">
        <f>IFERROR(IF(VLOOKUP('2012 Original'!AI35,key_ref,COLUMN(Appointing_Party_Weight__2),FALSE)=0,"none",VLOOKUP('2012 Original'!AI35,key_ref,COLUMN(Appointing_Party_Weight__2),FALSE)),CONCATENATE("ERR: ",'2012 Original'!AI35))</f>
        <v>none</v>
      </c>
      <c r="AJ35" s="2" t="str">
        <f>IFERROR(IF(VLOOKUP('2012 Original'!AJ35,key_ref,COLUMN(Appointing_Party_Weight__2),FALSE)=0,"none",VLOOKUP('2012 Original'!AJ35,key_ref,COLUMN(Appointing_Party_Weight__2),FALSE)),CONCATENATE("ERR: ",'2012 Original'!AJ35))</f>
        <v>none</v>
      </c>
      <c r="AK35" s="2" t="str">
        <f>IFERROR(IF(VLOOKUP('2012 Original'!AK35,key_ref,COLUMN(Appointing_Party_Weight__2),FALSE)=0,"none",VLOOKUP('2012 Original'!AK35,key_ref,COLUMN(Appointing_Party_Weight__2),FALSE)),CONCATENATE("ERR: ",'2012 Original'!AK35))</f>
        <v>none</v>
      </c>
      <c r="AL35" s="2" t="str">
        <f>IFERROR(IF(VLOOKUP('2012 Original'!AL35,key_ref,COLUMN(Appointing_Party_Weight__2),FALSE)=0,"none",VLOOKUP('2012 Original'!AL35,key_ref,COLUMN(Appointing_Party_Weight__2),FALSE)),CONCATENATE("ERR: ",'2012 Original'!AL35))</f>
        <v>none</v>
      </c>
      <c r="AM35" s="2" t="str">
        <f>IFERROR(IF(VLOOKUP('2012 Original'!AM35,key_ref,COLUMN(Appointing_Party_Weight__2),FALSE)=0,"none",VLOOKUP('2012 Original'!AM35,key_ref,COLUMN(Appointing_Party_Weight__2),FALSE)),CONCATENATE("ERR: ",'2012 Original'!AM35))</f>
        <v>none</v>
      </c>
      <c r="AN35" s="2" t="str">
        <f>IFERROR(IF(VLOOKUP('2012 Original'!AN35,key_ref,COLUMN(Appointing_Party_Weight__2),FALSE)=0,"none",VLOOKUP('2012 Original'!AN35,key_ref,COLUMN(Appointing_Party_Weight__2),FALSE)),CONCATENATE("ERR: ",'2012 Original'!AN35))</f>
        <v>none</v>
      </c>
      <c r="AO35" s="2" t="str">
        <f>IFERROR(IF(VLOOKUP('2012 Original'!AO35,key_ref,COLUMN(Appointing_Party_Weight__2),FALSE)=0,"none",VLOOKUP('2012 Original'!AO35,key_ref,COLUMN(Appointing_Party_Weight__2),FALSE)),CONCATENATE("ERR: ",'2012 Original'!AO35))</f>
        <v>none</v>
      </c>
      <c r="AP35" s="2" t="str">
        <f>IFERROR(IF(VLOOKUP('2012 Original'!AP35,key_ref,COLUMN(Appointing_Party_Weight__2),FALSE)=0,"none",VLOOKUP('2012 Original'!AP35,key_ref,COLUMN(Appointing_Party_Weight__2),FALSE)),CONCATENATE("ERR: ",'2012 Original'!AP35))</f>
        <v>none</v>
      </c>
      <c r="AQ35" s="2" t="str">
        <f>IFERROR(IF(VLOOKUP('2012 Original'!AQ35,key_ref,COLUMN(Appointing_Party_Weight__2),FALSE)=0,"none",VLOOKUP('2012 Original'!AQ35,key_ref,COLUMN(Appointing_Party_Weight__2),FALSE)),CONCATENATE("ERR: ",'2012 Original'!AQ35))</f>
        <v>none</v>
      </c>
      <c r="AR35" s="2" t="str">
        <f>IFERROR(IF(VLOOKUP('2012 Original'!AR35,key_ref,COLUMN(Appointing_Party_Weight__2),FALSE)=0,"none",VLOOKUP('2012 Original'!AR35,key_ref,COLUMN(Appointing_Party_Weight__2),FALSE)),CONCATENATE("ERR: ",'2012 Original'!AR35))</f>
        <v>none</v>
      </c>
      <c r="AS35" s="2" t="str">
        <f>IFERROR(IF(VLOOKUP('2012 Original'!AS35,key_ref,COLUMN(Appointing_Party_Weight__2),FALSE)=0,"none",VLOOKUP('2012 Original'!AS35,key_ref,COLUMN(Appointing_Party_Weight__2),FALSE)),CONCATENATE("ERR: ",'2012 Original'!AS35))</f>
        <v>none</v>
      </c>
      <c r="AT35" s="2" t="str">
        <f>IFERROR(IF(VLOOKUP('2012 Original'!AT35,key_ref,COLUMN(Appointing_Party_Weight__2),FALSE)=0,"none",VLOOKUP('2012 Original'!AT35,key_ref,COLUMN(Appointing_Party_Weight__2),FALSE)),CONCATENATE("ERR: ",'2012 Original'!AT35))</f>
        <v>none</v>
      </c>
      <c r="AU35" s="2" t="str">
        <f>IFERROR(IF(VLOOKUP('2012 Original'!AU35,key_ref,COLUMN(Appointing_Party_Weight__2),FALSE)=0,"none",VLOOKUP('2012 Original'!AU35,key_ref,COLUMN(Appointing_Party_Weight__2),FALSE)),CONCATENATE("ERR: ",'2012 Original'!AU35))</f>
        <v>none</v>
      </c>
      <c r="AV35" s="2" t="str">
        <f>IFERROR(IF(VLOOKUP('2012 Original'!AV35,key_ref,COLUMN(Appointing_Party_Weight__2),FALSE)=0,"none",VLOOKUP('2012 Original'!AV35,key_ref,COLUMN(Appointing_Party_Weight__2),FALSE)),CONCATENATE("ERR: ",'2012 Original'!AV35))</f>
        <v>none</v>
      </c>
      <c r="AW35" s="2" t="str">
        <f>IFERROR(IF(VLOOKUP('2012 Original'!AW35,key_ref,COLUMN(Appointing_Party_Weight__2),FALSE)=0,"none",VLOOKUP('2012 Original'!AW35,key_ref,COLUMN(Appointing_Party_Weight__2),FALSE)),CONCATENATE("ERR: ",'2012 Original'!AW35))</f>
        <v>none</v>
      </c>
      <c r="AX35" s="2" t="str">
        <f>IFERROR(IF(VLOOKUP('2012 Original'!AX35,key_ref,COLUMN(Appointing_Party_Weight__2),FALSE)=0,"none",VLOOKUP('2012 Original'!AX35,key_ref,COLUMN(Appointing_Party_Weight__2),FALSE)),CONCATENATE("ERR: ",'2012 Original'!AX35))</f>
        <v>none</v>
      </c>
      <c r="AY35" s="2" t="str">
        <f>IFERROR(IF(VLOOKUP('2012 Original'!AY35,key_ref,COLUMN(Appointing_Party_Weight__2),FALSE)=0,"none",VLOOKUP('2012 Original'!AY35,key_ref,COLUMN(Appointing_Party_Weight__2),FALSE)),CONCATENATE("ERR: ",'2012 Original'!AY35))</f>
        <v>none</v>
      </c>
      <c r="AZ35" s="2" t="str">
        <f>IFERROR(IF(VLOOKUP('2012 Original'!AZ35,key_ref,COLUMN(Appointing_Party_Weight__2),FALSE)=0,"none",VLOOKUP('2012 Original'!AZ35,key_ref,COLUMN(Appointing_Party_Weight__2),FALSE)),CONCATENATE("ERR: ",'2012 Original'!AZ35))</f>
        <v>none</v>
      </c>
    </row>
    <row r="36" spans="1:52" s="4" customFormat="1">
      <c r="A36" s="3" t="s">
        <v>66</v>
      </c>
      <c r="B36" s="2" t="str">
        <f>IFERROR(IF(VLOOKUP('2012 Original'!B36,key_ref,COLUMN(Appointing_Party_Weight__2),FALSE)=0,"none",VLOOKUP('2012 Original'!B36,key_ref,COLUMN(Appointing_Party_Weight__2),FALSE)),CONCATENATE("ERR: ",'2012 Original'!B36))</f>
        <v>none</v>
      </c>
      <c r="C36" s="2" t="str">
        <f>IFERROR(IF(VLOOKUP('2012 Original'!C36,key_ref,COLUMN(Appointing_Party_Weight__2),FALSE)=0,"none",VLOOKUP('2012 Original'!C36,key_ref,COLUMN(Appointing_Party_Weight__2),FALSE)),CONCATENATE("ERR: ",'2012 Original'!C36))</f>
        <v>none</v>
      </c>
      <c r="D36" s="2" t="str">
        <f>IFERROR(IF(VLOOKUP('2012 Original'!D36,key_ref,COLUMN(Appointing_Party_Weight__2),FALSE)=0,"none",VLOOKUP('2012 Original'!D36,key_ref,COLUMN(Appointing_Party_Weight__2),FALSE)),CONCATENATE("ERR: ",'2012 Original'!D36))</f>
        <v>none</v>
      </c>
      <c r="E36" s="2" t="str">
        <f>IFERROR(IF(VLOOKUP('2012 Original'!E36,key_ref,COLUMN(Appointing_Party_Weight__2),FALSE)=0,"none",VLOOKUP('2012 Original'!E36,key_ref,COLUMN(Appointing_Party_Weight__2),FALSE)),CONCATENATE("ERR: ",'2012 Original'!E36))</f>
        <v>none</v>
      </c>
      <c r="F36" s="2" t="str">
        <f>IFERROR(IF(VLOOKUP('2012 Original'!F36,key_ref,COLUMN(Appointing_Party_Weight__2),FALSE)=0,"none",VLOOKUP('2012 Original'!F36,key_ref,COLUMN(Appointing_Party_Weight__2),FALSE)),CONCATENATE("ERR: ",'2012 Original'!F36))</f>
        <v>none</v>
      </c>
      <c r="G36" s="2" t="str">
        <f>IFERROR(IF(VLOOKUP('2012 Original'!G36,key_ref,COLUMN(Appointing_Party_Weight__2),FALSE)=0,"none",VLOOKUP('2012 Original'!G36,key_ref,COLUMN(Appointing_Party_Weight__2),FALSE)),CONCATENATE("ERR: ",'2012 Original'!G36))</f>
        <v>none</v>
      </c>
      <c r="H36" s="2" t="str">
        <f>IFERROR(IF(VLOOKUP('2012 Original'!H36,key_ref,COLUMN(Appointing_Party_Weight__2),FALSE)=0,"none",VLOOKUP('2012 Original'!H36,key_ref,COLUMN(Appointing_Party_Weight__2),FALSE)),CONCATENATE("ERR: ",'2012 Original'!H36))</f>
        <v>none</v>
      </c>
      <c r="I36" s="2" t="str">
        <f>IFERROR(IF(VLOOKUP('2012 Original'!I36,key_ref,COLUMN(Appointing_Party_Weight__2),FALSE)=0,"none",VLOOKUP('2012 Original'!I36,key_ref,COLUMN(Appointing_Party_Weight__2),FALSE)),CONCATENATE("ERR: ",'2012 Original'!I36))</f>
        <v>none</v>
      </c>
      <c r="J36" s="2" t="str">
        <f>IFERROR(IF(VLOOKUP('2012 Original'!J36,key_ref,COLUMN(Appointing_Party_Weight__2),FALSE)=0,"none",VLOOKUP('2012 Original'!J36,key_ref,COLUMN(Appointing_Party_Weight__2),FALSE)),CONCATENATE("ERR: ",'2012 Original'!J36))</f>
        <v>none</v>
      </c>
      <c r="K36" s="2" t="str">
        <f>IFERROR(IF(VLOOKUP('2012 Original'!K36,key_ref,COLUMN(Appointing_Party_Weight__2),FALSE)=0,"none",VLOOKUP('2012 Original'!K36,key_ref,COLUMN(Appointing_Party_Weight__2),FALSE)),CONCATENATE("ERR: ",'2012 Original'!K36))</f>
        <v>none</v>
      </c>
      <c r="L36" s="2" t="str">
        <f>IFERROR(IF(VLOOKUP('2012 Original'!L36,key_ref,COLUMN(Appointing_Party_Weight__2),FALSE)=0,"none",VLOOKUP('2012 Original'!L36,key_ref,COLUMN(Appointing_Party_Weight__2),FALSE)),CONCATENATE("ERR: ",'2012 Original'!L36))</f>
        <v>none</v>
      </c>
      <c r="M36" s="2" t="str">
        <f>IFERROR(IF(VLOOKUP('2012 Original'!M36,key_ref,COLUMN(Appointing_Party_Weight__2),FALSE)=0,"none",VLOOKUP('2012 Original'!M36,key_ref,COLUMN(Appointing_Party_Weight__2),FALSE)),CONCATENATE("ERR: ",'2012 Original'!M36))</f>
        <v>none</v>
      </c>
      <c r="N36" s="2" t="str">
        <f>IFERROR(IF(VLOOKUP('2012 Original'!N36,key_ref,COLUMN(Appointing_Party_Weight__2),FALSE)=0,"none",VLOOKUP('2012 Original'!N36,key_ref,COLUMN(Appointing_Party_Weight__2),FALSE)),CONCATENATE("ERR: ",'2012 Original'!N36))</f>
        <v>none</v>
      </c>
      <c r="O36" s="2" t="str">
        <f>IFERROR(IF(VLOOKUP('2012 Original'!O36,key_ref,COLUMN(Appointing_Party_Weight__2),FALSE)=0,"none",VLOOKUP('2012 Original'!O36,key_ref,COLUMN(Appointing_Party_Weight__2),FALSE)),CONCATENATE("ERR: ",'2012 Original'!O36))</f>
        <v>none</v>
      </c>
      <c r="P36" s="2" t="str">
        <f>IFERROR(IF(VLOOKUP('2012 Original'!P36,key_ref,COLUMN(Appointing_Party_Weight__2),FALSE)=0,"none",VLOOKUP('2012 Original'!P36,key_ref,COLUMN(Appointing_Party_Weight__2),FALSE)),CONCATENATE("ERR: ",'2012 Original'!P36))</f>
        <v>none</v>
      </c>
      <c r="Q36" s="2" t="str">
        <f>IFERROR(IF(VLOOKUP('2012 Original'!Q36,key_ref,COLUMN(Appointing_Party_Weight__2),FALSE)=0,"none",VLOOKUP('2012 Original'!Q36,key_ref,COLUMN(Appointing_Party_Weight__2),FALSE)),CONCATENATE("ERR: ",'2012 Original'!Q36))</f>
        <v>none</v>
      </c>
      <c r="R36" s="2" t="str">
        <f>IFERROR(IF(VLOOKUP('2012 Original'!R36,key_ref,COLUMN(Appointing_Party_Weight__2),FALSE)=0,"none",VLOOKUP('2012 Original'!R36,key_ref,COLUMN(Appointing_Party_Weight__2),FALSE)),CONCATENATE("ERR: ",'2012 Original'!R36))</f>
        <v>none</v>
      </c>
      <c r="S36" s="2" t="str">
        <f>IFERROR(IF(VLOOKUP('2012 Original'!S36,key_ref,COLUMN(Appointing_Party_Weight__2),FALSE)=0,"none",VLOOKUP('2012 Original'!S36,key_ref,COLUMN(Appointing_Party_Weight__2),FALSE)),CONCATENATE("ERR: ",'2012 Original'!S36))</f>
        <v>none</v>
      </c>
      <c r="T36" s="2" t="str">
        <f>IFERROR(IF(VLOOKUP('2012 Original'!T36,key_ref,COLUMN(Appointing_Party_Weight__2),FALSE)=0,"none",VLOOKUP('2012 Original'!T36,key_ref,COLUMN(Appointing_Party_Weight__2),FALSE)),CONCATENATE("ERR: ",'2012 Original'!T36))</f>
        <v>none</v>
      </c>
      <c r="U36" s="2" t="str">
        <f>IFERROR(IF(VLOOKUP('2012 Original'!U36,key_ref,COLUMN(Appointing_Party_Weight__2),FALSE)=0,"none",VLOOKUP('2012 Original'!U36,key_ref,COLUMN(Appointing_Party_Weight__2),FALSE)),CONCATENATE("ERR: ",'2012 Original'!U36))</f>
        <v>none</v>
      </c>
      <c r="V36" s="2" t="str">
        <f>IFERROR(IF(VLOOKUP('2012 Original'!V36,key_ref,COLUMN(Appointing_Party_Weight__2),FALSE)=0,"none",VLOOKUP('2012 Original'!V36,key_ref,COLUMN(Appointing_Party_Weight__2),FALSE)),CONCATENATE("ERR: ",'2012 Original'!V36))</f>
        <v>none</v>
      </c>
      <c r="W36" s="2" t="str">
        <f>IFERROR(IF(VLOOKUP('2012 Original'!W36,key_ref,COLUMN(Appointing_Party_Weight__2),FALSE)=0,"none",VLOOKUP('2012 Original'!W36,key_ref,COLUMN(Appointing_Party_Weight__2),FALSE)),CONCATENATE("ERR: ",'2012 Original'!W36))</f>
        <v>none</v>
      </c>
      <c r="X36" s="2" t="str">
        <f>IFERROR(IF(VLOOKUP('2012 Original'!X36,key_ref,COLUMN(Appointing_Party_Weight__2),FALSE)=0,"none",VLOOKUP('2012 Original'!X36,key_ref,COLUMN(Appointing_Party_Weight__2),FALSE)),CONCATENATE("ERR: ",'2012 Original'!X36))</f>
        <v>none</v>
      </c>
      <c r="Y36" s="2" t="str">
        <f>IFERROR(IF(VLOOKUP('2012 Original'!Y36,key_ref,COLUMN(Appointing_Party_Weight__2),FALSE)=0,"none",VLOOKUP('2012 Original'!Y36,key_ref,COLUMN(Appointing_Party_Weight__2),FALSE)),CONCATENATE("ERR: ",'2012 Original'!Y36))</f>
        <v>none</v>
      </c>
      <c r="Z36" s="2">
        <f>IFERROR(IF(VLOOKUP('2012 Original'!Z36,key_ref,COLUMN(Appointing_Party_Weight__2),FALSE)=0,"none",VLOOKUP('2012 Original'!Z36,key_ref,COLUMN(Appointing_Party_Weight__2),FALSE)),CONCATENATE("ERR: ",'2012 Original'!Z36))</f>
        <v>2</v>
      </c>
      <c r="AA36" s="2" t="str">
        <f>IFERROR(IF(VLOOKUP('2012 Original'!AA36,key_ref,COLUMN(Appointing_Party_Weight__2),FALSE)=0,"none",VLOOKUP('2012 Original'!AA36,key_ref,COLUMN(Appointing_Party_Weight__2),FALSE)),CONCATENATE("ERR: ",'2012 Original'!AA36))</f>
        <v>none</v>
      </c>
      <c r="AB36" s="2" t="str">
        <f>IFERROR(IF(VLOOKUP('2012 Original'!AB36,key_ref,COLUMN(Appointing_Party_Weight__2),FALSE)=0,"none",VLOOKUP('2012 Original'!AB36,key_ref,COLUMN(Appointing_Party_Weight__2),FALSE)),CONCATENATE("ERR: ",'2012 Original'!AB36))</f>
        <v>none</v>
      </c>
      <c r="AC36" s="2" t="str">
        <f>IFERROR(IF(VLOOKUP('2012 Original'!AC36,key_ref,COLUMN(Appointing_Party_Weight__2),FALSE)=0,"none",VLOOKUP('2012 Original'!AC36,key_ref,COLUMN(Appointing_Party_Weight__2),FALSE)),CONCATENATE("ERR: ",'2012 Original'!AC36))</f>
        <v>none</v>
      </c>
      <c r="AD36" s="2" t="str">
        <f>IFERROR(IF(VLOOKUP('2012 Original'!AD36,key_ref,COLUMN(Appointing_Party_Weight__2),FALSE)=0,"none",VLOOKUP('2012 Original'!AD36,key_ref,COLUMN(Appointing_Party_Weight__2),FALSE)),CONCATENATE("ERR: ",'2012 Original'!AD36))</f>
        <v>none</v>
      </c>
      <c r="AE36" s="2" t="str">
        <f>IFERROR(IF(VLOOKUP('2012 Original'!AE36,key_ref,COLUMN(Appointing_Party_Weight__2),FALSE)=0,"none",VLOOKUP('2012 Original'!AE36,key_ref,COLUMN(Appointing_Party_Weight__2),FALSE)),CONCATENATE("ERR: ",'2012 Original'!AE36))</f>
        <v>none</v>
      </c>
      <c r="AF36" s="2" t="str">
        <f>IFERROR(IF(VLOOKUP('2012 Original'!AF36,key_ref,COLUMN(Appointing_Party_Weight__2),FALSE)=0,"none",VLOOKUP('2012 Original'!AF36,key_ref,COLUMN(Appointing_Party_Weight__2),FALSE)),CONCATENATE("ERR: ",'2012 Original'!AF36))</f>
        <v>none</v>
      </c>
      <c r="AG36" s="2" t="str">
        <f>IFERROR(IF(VLOOKUP('2012 Original'!AG36,key_ref,COLUMN(Appointing_Party_Weight__2),FALSE)=0,"none",VLOOKUP('2012 Original'!AG36,key_ref,COLUMN(Appointing_Party_Weight__2),FALSE)),CONCATENATE("ERR: ",'2012 Original'!AG36))</f>
        <v>none</v>
      </c>
      <c r="AH36" s="2" t="str">
        <f>IFERROR(IF(VLOOKUP('2012 Original'!AH36,key_ref,COLUMN(Appointing_Party_Weight__2),FALSE)=0,"none",VLOOKUP('2012 Original'!AH36,key_ref,COLUMN(Appointing_Party_Weight__2),FALSE)),CONCATENATE("ERR: ",'2012 Original'!AH36))</f>
        <v>none</v>
      </c>
      <c r="AI36" s="2" t="str">
        <f>IFERROR(IF(VLOOKUP('2012 Original'!AI36,key_ref,COLUMN(Appointing_Party_Weight__2),FALSE)=0,"none",VLOOKUP('2012 Original'!AI36,key_ref,COLUMN(Appointing_Party_Weight__2),FALSE)),CONCATENATE("ERR: ",'2012 Original'!AI36))</f>
        <v>none</v>
      </c>
      <c r="AJ36" s="2">
        <f>IFERROR(IF(VLOOKUP('2012 Original'!AJ36,key_ref,COLUMN(Appointing_Party_Weight__2),FALSE)=0,"none",VLOOKUP('2012 Original'!AJ36,key_ref,COLUMN(Appointing_Party_Weight__2),FALSE)),CONCATENATE("ERR: ",'2012 Original'!AJ36))</f>
        <v>1</v>
      </c>
      <c r="AK36" s="2" t="str">
        <f>IFERROR(IF(VLOOKUP('2012 Original'!AK36,key_ref,COLUMN(Appointing_Party_Weight__2),FALSE)=0,"none",VLOOKUP('2012 Original'!AK36,key_ref,COLUMN(Appointing_Party_Weight__2),FALSE)),CONCATENATE("ERR: ",'2012 Original'!AK36))</f>
        <v>none</v>
      </c>
      <c r="AL36" s="2" t="str">
        <f>IFERROR(IF(VLOOKUP('2012 Original'!AL36,key_ref,COLUMN(Appointing_Party_Weight__2),FALSE)=0,"none",VLOOKUP('2012 Original'!AL36,key_ref,COLUMN(Appointing_Party_Weight__2),FALSE)),CONCATENATE("ERR: ",'2012 Original'!AL36))</f>
        <v>none</v>
      </c>
      <c r="AM36" s="2" t="str">
        <f>IFERROR(IF(VLOOKUP('2012 Original'!AM36,key_ref,COLUMN(Appointing_Party_Weight__2),FALSE)=0,"none",VLOOKUP('2012 Original'!AM36,key_ref,COLUMN(Appointing_Party_Weight__2),FALSE)),CONCATENATE("ERR: ",'2012 Original'!AM36))</f>
        <v>none</v>
      </c>
      <c r="AN36" s="2" t="str">
        <f>IFERROR(IF(VLOOKUP('2012 Original'!AN36,key_ref,COLUMN(Appointing_Party_Weight__2),FALSE)=0,"none",VLOOKUP('2012 Original'!AN36,key_ref,COLUMN(Appointing_Party_Weight__2),FALSE)),CONCATENATE("ERR: ",'2012 Original'!AN36))</f>
        <v>none</v>
      </c>
      <c r="AO36" s="2" t="str">
        <f>IFERROR(IF(VLOOKUP('2012 Original'!AO36,key_ref,COLUMN(Appointing_Party_Weight__2),FALSE)=0,"none",VLOOKUP('2012 Original'!AO36,key_ref,COLUMN(Appointing_Party_Weight__2),FALSE)),CONCATENATE("ERR: ",'2012 Original'!AO36))</f>
        <v>none</v>
      </c>
      <c r="AP36" s="2" t="str">
        <f>IFERROR(IF(VLOOKUP('2012 Original'!AP36,key_ref,COLUMN(Appointing_Party_Weight__2),FALSE)=0,"none",VLOOKUP('2012 Original'!AP36,key_ref,COLUMN(Appointing_Party_Weight__2),FALSE)),CONCATENATE("ERR: ",'2012 Original'!AP36))</f>
        <v>none</v>
      </c>
      <c r="AQ36" s="2" t="str">
        <f>IFERROR(IF(VLOOKUP('2012 Original'!AQ36,key_ref,COLUMN(Appointing_Party_Weight__2),FALSE)=0,"none",VLOOKUP('2012 Original'!AQ36,key_ref,COLUMN(Appointing_Party_Weight__2),FALSE)),CONCATENATE("ERR: ",'2012 Original'!AQ36))</f>
        <v>none</v>
      </c>
      <c r="AR36" s="2" t="str">
        <f>IFERROR(IF(VLOOKUP('2012 Original'!AR36,key_ref,COLUMN(Appointing_Party_Weight__2),FALSE)=0,"none",VLOOKUP('2012 Original'!AR36,key_ref,COLUMN(Appointing_Party_Weight__2),FALSE)),CONCATENATE("ERR: ",'2012 Original'!AR36))</f>
        <v>none</v>
      </c>
      <c r="AS36" s="2" t="str">
        <f>IFERROR(IF(VLOOKUP('2012 Original'!AS36,key_ref,COLUMN(Appointing_Party_Weight__2),FALSE)=0,"none",VLOOKUP('2012 Original'!AS36,key_ref,COLUMN(Appointing_Party_Weight__2),FALSE)),CONCATENATE("ERR: ",'2012 Original'!AS36))</f>
        <v>none</v>
      </c>
      <c r="AT36" s="2" t="str">
        <f>IFERROR(IF(VLOOKUP('2012 Original'!AT36,key_ref,COLUMN(Appointing_Party_Weight__2),FALSE)=0,"none",VLOOKUP('2012 Original'!AT36,key_ref,COLUMN(Appointing_Party_Weight__2),FALSE)),CONCATENATE("ERR: ",'2012 Original'!AT36))</f>
        <v>none</v>
      </c>
      <c r="AU36" s="2">
        <f>IFERROR(IF(VLOOKUP('2012 Original'!AU36,key_ref,COLUMN(Appointing_Party_Weight__2),FALSE)=0,"none",VLOOKUP('2012 Original'!AU36,key_ref,COLUMN(Appointing_Party_Weight__2),FALSE)),CONCATENATE("ERR: ",'2012 Original'!AU36))</f>
        <v>1</v>
      </c>
      <c r="AV36" s="2" t="str">
        <f>IFERROR(IF(VLOOKUP('2012 Original'!AV36,key_ref,COLUMN(Appointing_Party_Weight__2),FALSE)=0,"none",VLOOKUP('2012 Original'!AV36,key_ref,COLUMN(Appointing_Party_Weight__2),FALSE)),CONCATENATE("ERR: ",'2012 Original'!AV36))</f>
        <v>none</v>
      </c>
      <c r="AW36" s="2" t="str">
        <f>IFERROR(IF(VLOOKUP('2012 Original'!AW36,key_ref,COLUMN(Appointing_Party_Weight__2),FALSE)=0,"none",VLOOKUP('2012 Original'!AW36,key_ref,COLUMN(Appointing_Party_Weight__2),FALSE)),CONCATENATE("ERR: ",'2012 Original'!AW36))</f>
        <v>none</v>
      </c>
      <c r="AX36" s="2" t="str">
        <f>IFERROR(IF(VLOOKUP('2012 Original'!AX36,key_ref,COLUMN(Appointing_Party_Weight__2),FALSE)=0,"none",VLOOKUP('2012 Original'!AX36,key_ref,COLUMN(Appointing_Party_Weight__2),FALSE)),CONCATENATE("ERR: ",'2012 Original'!AX36))</f>
        <v>none</v>
      </c>
      <c r="AY36" s="2" t="str">
        <f>IFERROR(IF(VLOOKUP('2012 Original'!AY36,key_ref,COLUMN(Appointing_Party_Weight__2),FALSE)=0,"none",VLOOKUP('2012 Original'!AY36,key_ref,COLUMN(Appointing_Party_Weight__2),FALSE)),CONCATENATE("ERR: ",'2012 Original'!AY36))</f>
        <v>none</v>
      </c>
      <c r="AZ36" s="2" t="str">
        <f>IFERROR(IF(VLOOKUP('2012 Original'!AZ36,key_ref,COLUMN(Appointing_Party_Weight__2),FALSE)=0,"none",VLOOKUP('2012 Original'!AZ36,key_ref,COLUMN(Appointing_Party_Weight__2),FALSE)),CONCATENATE("ERR: ",'2012 Original'!AZ36))</f>
        <v>none</v>
      </c>
    </row>
    <row r="37" spans="1:52" s="4" customFormat="1">
      <c r="A37" s="3" t="s">
        <v>67</v>
      </c>
      <c r="B37" s="2" t="str">
        <f>IFERROR(IF(VLOOKUP('2012 Original'!B37,key_ref,COLUMN(Appointing_Party_Weight__2),FALSE)=0,"none",VLOOKUP('2012 Original'!B37,key_ref,COLUMN(Appointing_Party_Weight__2),FALSE)),CONCATENATE("ERR: ",'2012 Original'!B37))</f>
        <v>none</v>
      </c>
      <c r="C37" s="2" t="str">
        <f>IFERROR(IF(VLOOKUP('2012 Original'!C37,key_ref,COLUMN(Appointing_Party_Weight__2),FALSE)=0,"none",VLOOKUP('2012 Original'!C37,key_ref,COLUMN(Appointing_Party_Weight__2),FALSE)),CONCATENATE("ERR: ",'2012 Original'!C37))</f>
        <v>none</v>
      </c>
      <c r="D37" s="2" t="str">
        <f>IFERROR(IF(VLOOKUP('2012 Original'!D37,key_ref,COLUMN(Appointing_Party_Weight__2),FALSE)=0,"none",VLOOKUP('2012 Original'!D37,key_ref,COLUMN(Appointing_Party_Weight__2),FALSE)),CONCATENATE("ERR: ",'2012 Original'!D37))</f>
        <v>none</v>
      </c>
      <c r="E37" s="2" t="str">
        <f>IFERROR(IF(VLOOKUP('2012 Original'!E37,key_ref,COLUMN(Appointing_Party_Weight__2),FALSE)=0,"none",VLOOKUP('2012 Original'!E37,key_ref,COLUMN(Appointing_Party_Weight__2),FALSE)),CONCATENATE("ERR: ",'2012 Original'!E37))</f>
        <v>none</v>
      </c>
      <c r="F37" s="2" t="str">
        <f>IFERROR(IF(VLOOKUP('2012 Original'!F37,key_ref,COLUMN(Appointing_Party_Weight__2),FALSE)=0,"none",VLOOKUP('2012 Original'!F37,key_ref,COLUMN(Appointing_Party_Weight__2),FALSE)),CONCATENATE("ERR: ",'2012 Original'!F37))</f>
        <v>none</v>
      </c>
      <c r="G37" s="2" t="str">
        <f>IFERROR(IF(VLOOKUP('2012 Original'!G37,key_ref,COLUMN(Appointing_Party_Weight__2),FALSE)=0,"none",VLOOKUP('2012 Original'!G37,key_ref,COLUMN(Appointing_Party_Weight__2),FALSE)),CONCATENATE("ERR: ",'2012 Original'!G37))</f>
        <v>none</v>
      </c>
      <c r="H37" s="2" t="str">
        <f>IFERROR(IF(VLOOKUP('2012 Original'!H37,key_ref,COLUMN(Appointing_Party_Weight__2),FALSE)=0,"none",VLOOKUP('2012 Original'!H37,key_ref,COLUMN(Appointing_Party_Weight__2),FALSE)),CONCATENATE("ERR: ",'2012 Original'!H37))</f>
        <v>none</v>
      </c>
      <c r="I37" s="2" t="str">
        <f>IFERROR(IF(VLOOKUP('2012 Original'!I37,key_ref,COLUMN(Appointing_Party_Weight__2),FALSE)=0,"none",VLOOKUP('2012 Original'!I37,key_ref,COLUMN(Appointing_Party_Weight__2),FALSE)),CONCATENATE("ERR: ",'2012 Original'!I37))</f>
        <v>none</v>
      </c>
      <c r="J37" s="2" t="str">
        <f>IFERROR(IF(VLOOKUP('2012 Original'!J37,key_ref,COLUMN(Appointing_Party_Weight__2),FALSE)=0,"none",VLOOKUP('2012 Original'!J37,key_ref,COLUMN(Appointing_Party_Weight__2),FALSE)),CONCATENATE("ERR: ",'2012 Original'!J37))</f>
        <v>none</v>
      </c>
      <c r="K37" s="2" t="str">
        <f>IFERROR(IF(VLOOKUP('2012 Original'!K37,key_ref,COLUMN(Appointing_Party_Weight__2),FALSE)=0,"none",VLOOKUP('2012 Original'!K37,key_ref,COLUMN(Appointing_Party_Weight__2),FALSE)),CONCATENATE("ERR: ",'2012 Original'!K37))</f>
        <v>none</v>
      </c>
      <c r="L37" s="2" t="str">
        <f>IFERROR(IF(VLOOKUP('2012 Original'!L37,key_ref,COLUMN(Appointing_Party_Weight__2),FALSE)=0,"none",VLOOKUP('2012 Original'!L37,key_ref,COLUMN(Appointing_Party_Weight__2),FALSE)),CONCATENATE("ERR: ",'2012 Original'!L37))</f>
        <v>none</v>
      </c>
      <c r="M37" s="2" t="str">
        <f>IFERROR(IF(VLOOKUP('2012 Original'!M37,key_ref,COLUMN(Appointing_Party_Weight__2),FALSE)=0,"none",VLOOKUP('2012 Original'!M37,key_ref,COLUMN(Appointing_Party_Weight__2),FALSE)),CONCATENATE("ERR: ",'2012 Original'!M37))</f>
        <v>none</v>
      </c>
      <c r="N37" s="2" t="str">
        <f>IFERROR(IF(VLOOKUP('2012 Original'!N37,key_ref,COLUMN(Appointing_Party_Weight__2),FALSE)=0,"none",VLOOKUP('2012 Original'!N37,key_ref,COLUMN(Appointing_Party_Weight__2),FALSE)),CONCATENATE("ERR: ",'2012 Original'!N37))</f>
        <v>none</v>
      </c>
      <c r="O37" s="2" t="str">
        <f>IFERROR(IF(VLOOKUP('2012 Original'!O37,key_ref,COLUMN(Appointing_Party_Weight__2),FALSE)=0,"none",VLOOKUP('2012 Original'!O37,key_ref,COLUMN(Appointing_Party_Weight__2),FALSE)),CONCATENATE("ERR: ",'2012 Original'!O37))</f>
        <v>none</v>
      </c>
      <c r="P37" s="2" t="str">
        <f>IFERROR(IF(VLOOKUP('2012 Original'!P37,key_ref,COLUMN(Appointing_Party_Weight__2),FALSE)=0,"none",VLOOKUP('2012 Original'!P37,key_ref,COLUMN(Appointing_Party_Weight__2),FALSE)),CONCATENATE("ERR: ",'2012 Original'!P37))</f>
        <v>none</v>
      </c>
      <c r="Q37" s="2" t="str">
        <f>IFERROR(IF(VLOOKUP('2012 Original'!Q37,key_ref,COLUMN(Appointing_Party_Weight__2),FALSE)=0,"none",VLOOKUP('2012 Original'!Q37,key_ref,COLUMN(Appointing_Party_Weight__2),FALSE)),CONCATENATE("ERR: ",'2012 Original'!Q37))</f>
        <v>none</v>
      </c>
      <c r="R37" s="2" t="str">
        <f>IFERROR(IF(VLOOKUP('2012 Original'!R37,key_ref,COLUMN(Appointing_Party_Weight__2),FALSE)=0,"none",VLOOKUP('2012 Original'!R37,key_ref,COLUMN(Appointing_Party_Weight__2),FALSE)),CONCATENATE("ERR: ",'2012 Original'!R37))</f>
        <v>none</v>
      </c>
      <c r="S37" s="2" t="str">
        <f>IFERROR(IF(VLOOKUP('2012 Original'!S37,key_ref,COLUMN(Appointing_Party_Weight__2),FALSE)=0,"none",VLOOKUP('2012 Original'!S37,key_ref,COLUMN(Appointing_Party_Weight__2),FALSE)),CONCATENATE("ERR: ",'2012 Original'!S37))</f>
        <v>none</v>
      </c>
      <c r="T37" s="2" t="str">
        <f>IFERROR(IF(VLOOKUP('2012 Original'!T37,key_ref,COLUMN(Appointing_Party_Weight__2),FALSE)=0,"none",VLOOKUP('2012 Original'!T37,key_ref,COLUMN(Appointing_Party_Weight__2),FALSE)),CONCATENATE("ERR: ",'2012 Original'!T37))</f>
        <v>none</v>
      </c>
      <c r="U37" s="2" t="str">
        <f>IFERROR(IF(VLOOKUP('2012 Original'!U37,key_ref,COLUMN(Appointing_Party_Weight__2),FALSE)=0,"none",VLOOKUP('2012 Original'!U37,key_ref,COLUMN(Appointing_Party_Weight__2),FALSE)),CONCATENATE("ERR: ",'2012 Original'!U37))</f>
        <v>none</v>
      </c>
      <c r="V37" s="2" t="str">
        <f>IFERROR(IF(VLOOKUP('2012 Original'!V37,key_ref,COLUMN(Appointing_Party_Weight__2),FALSE)=0,"none",VLOOKUP('2012 Original'!V37,key_ref,COLUMN(Appointing_Party_Weight__2),FALSE)),CONCATENATE("ERR: ",'2012 Original'!V37))</f>
        <v>none</v>
      </c>
      <c r="W37" s="2" t="str">
        <f>IFERROR(IF(VLOOKUP('2012 Original'!W37,key_ref,COLUMN(Appointing_Party_Weight__2),FALSE)=0,"none",VLOOKUP('2012 Original'!W37,key_ref,COLUMN(Appointing_Party_Weight__2),FALSE)),CONCATENATE("ERR: ",'2012 Original'!W37))</f>
        <v>none</v>
      </c>
      <c r="X37" s="2" t="str">
        <f>IFERROR(IF(VLOOKUP('2012 Original'!X37,key_ref,COLUMN(Appointing_Party_Weight__2),FALSE)=0,"none",VLOOKUP('2012 Original'!X37,key_ref,COLUMN(Appointing_Party_Weight__2),FALSE)),CONCATENATE("ERR: ",'2012 Original'!X37))</f>
        <v>none</v>
      </c>
      <c r="Y37" s="2" t="str">
        <f>IFERROR(IF(VLOOKUP('2012 Original'!Y37,key_ref,COLUMN(Appointing_Party_Weight__2),FALSE)=0,"none",VLOOKUP('2012 Original'!Y37,key_ref,COLUMN(Appointing_Party_Weight__2),FALSE)),CONCATENATE("ERR: ",'2012 Original'!Y37))</f>
        <v>none</v>
      </c>
      <c r="Z37" s="2" t="str">
        <f>IFERROR(IF(VLOOKUP('2012 Original'!Z37,key_ref,COLUMN(Appointing_Party_Weight__2),FALSE)=0,"none",VLOOKUP('2012 Original'!Z37,key_ref,COLUMN(Appointing_Party_Weight__2),FALSE)),CONCATENATE("ERR: ",'2012 Original'!Z37))</f>
        <v>none</v>
      </c>
      <c r="AA37" s="2" t="str">
        <f>IFERROR(IF(VLOOKUP('2012 Original'!AA37,key_ref,COLUMN(Appointing_Party_Weight__2),FALSE)=0,"none",VLOOKUP('2012 Original'!AA37,key_ref,COLUMN(Appointing_Party_Weight__2),FALSE)),CONCATENATE("ERR: ",'2012 Original'!AA37))</f>
        <v>none</v>
      </c>
      <c r="AB37" s="2" t="str">
        <f>IFERROR(IF(VLOOKUP('2012 Original'!AB37,key_ref,COLUMN(Appointing_Party_Weight__2),FALSE)=0,"none",VLOOKUP('2012 Original'!AB37,key_ref,COLUMN(Appointing_Party_Weight__2),FALSE)),CONCATENATE("ERR: ",'2012 Original'!AB37))</f>
        <v>none</v>
      </c>
      <c r="AC37" s="2" t="str">
        <f>IFERROR(IF(VLOOKUP('2012 Original'!AC37,key_ref,COLUMN(Appointing_Party_Weight__2),FALSE)=0,"none",VLOOKUP('2012 Original'!AC37,key_ref,COLUMN(Appointing_Party_Weight__2),FALSE)),CONCATENATE("ERR: ",'2012 Original'!AC37))</f>
        <v>none</v>
      </c>
      <c r="AD37" s="2" t="str">
        <f>IFERROR(IF(VLOOKUP('2012 Original'!AD37,key_ref,COLUMN(Appointing_Party_Weight__2),FALSE)=0,"none",VLOOKUP('2012 Original'!AD37,key_ref,COLUMN(Appointing_Party_Weight__2),FALSE)),CONCATENATE("ERR: ",'2012 Original'!AD37))</f>
        <v>none</v>
      </c>
      <c r="AE37" s="2" t="str">
        <f>IFERROR(IF(VLOOKUP('2012 Original'!AE37,key_ref,COLUMN(Appointing_Party_Weight__2),FALSE)=0,"none",VLOOKUP('2012 Original'!AE37,key_ref,COLUMN(Appointing_Party_Weight__2),FALSE)),CONCATENATE("ERR: ",'2012 Original'!AE37))</f>
        <v>none</v>
      </c>
      <c r="AF37" s="2" t="str">
        <f>IFERROR(IF(VLOOKUP('2012 Original'!AF37,key_ref,COLUMN(Appointing_Party_Weight__2),FALSE)=0,"none",VLOOKUP('2012 Original'!AF37,key_ref,COLUMN(Appointing_Party_Weight__2),FALSE)),CONCATENATE("ERR: ",'2012 Original'!AF37))</f>
        <v>none</v>
      </c>
      <c r="AG37" s="2" t="str">
        <f>IFERROR(IF(VLOOKUP('2012 Original'!AG37,key_ref,COLUMN(Appointing_Party_Weight__2),FALSE)=0,"none",VLOOKUP('2012 Original'!AG37,key_ref,COLUMN(Appointing_Party_Weight__2),FALSE)),CONCATENATE("ERR: ",'2012 Original'!AG37))</f>
        <v>none</v>
      </c>
      <c r="AH37" s="2" t="str">
        <f>IFERROR(IF(VLOOKUP('2012 Original'!AH37,key_ref,COLUMN(Appointing_Party_Weight__2),FALSE)=0,"none",VLOOKUP('2012 Original'!AH37,key_ref,COLUMN(Appointing_Party_Weight__2),FALSE)),CONCATENATE("ERR: ",'2012 Original'!AH37))</f>
        <v>none</v>
      </c>
      <c r="AI37" s="2" t="str">
        <f>IFERROR(IF(VLOOKUP('2012 Original'!AI37,key_ref,COLUMN(Appointing_Party_Weight__2),FALSE)=0,"none",VLOOKUP('2012 Original'!AI37,key_ref,COLUMN(Appointing_Party_Weight__2),FALSE)),CONCATENATE("ERR: ",'2012 Original'!AI37))</f>
        <v>none</v>
      </c>
      <c r="AJ37" s="2" t="str">
        <f>IFERROR(IF(VLOOKUP('2012 Original'!AJ37,key_ref,COLUMN(Appointing_Party_Weight__2),FALSE)=0,"none",VLOOKUP('2012 Original'!AJ37,key_ref,COLUMN(Appointing_Party_Weight__2),FALSE)),CONCATENATE("ERR: ",'2012 Original'!AJ37))</f>
        <v>none</v>
      </c>
      <c r="AK37" s="2" t="str">
        <f>IFERROR(IF(VLOOKUP('2012 Original'!AK37,key_ref,COLUMN(Appointing_Party_Weight__2),FALSE)=0,"none",VLOOKUP('2012 Original'!AK37,key_ref,COLUMN(Appointing_Party_Weight__2),FALSE)),CONCATENATE("ERR: ",'2012 Original'!AK37))</f>
        <v>none</v>
      </c>
      <c r="AL37" s="2" t="str">
        <f>IFERROR(IF(VLOOKUP('2012 Original'!AL37,key_ref,COLUMN(Appointing_Party_Weight__2),FALSE)=0,"none",VLOOKUP('2012 Original'!AL37,key_ref,COLUMN(Appointing_Party_Weight__2),FALSE)),CONCATENATE("ERR: ",'2012 Original'!AL37))</f>
        <v>none</v>
      </c>
      <c r="AM37" s="2" t="str">
        <f>IFERROR(IF(VLOOKUP('2012 Original'!AM37,key_ref,COLUMN(Appointing_Party_Weight__2),FALSE)=0,"none",VLOOKUP('2012 Original'!AM37,key_ref,COLUMN(Appointing_Party_Weight__2),FALSE)),CONCATENATE("ERR: ",'2012 Original'!AM37))</f>
        <v>none</v>
      </c>
      <c r="AN37" s="2" t="str">
        <f>IFERROR(IF(VLOOKUP('2012 Original'!AN37,key_ref,COLUMN(Appointing_Party_Weight__2),FALSE)=0,"none",VLOOKUP('2012 Original'!AN37,key_ref,COLUMN(Appointing_Party_Weight__2),FALSE)),CONCATENATE("ERR: ",'2012 Original'!AN37))</f>
        <v>none</v>
      </c>
      <c r="AO37" s="2" t="str">
        <f>IFERROR(IF(VLOOKUP('2012 Original'!AO37,key_ref,COLUMN(Appointing_Party_Weight__2),FALSE)=0,"none",VLOOKUP('2012 Original'!AO37,key_ref,COLUMN(Appointing_Party_Weight__2),FALSE)),CONCATENATE("ERR: ",'2012 Original'!AO37))</f>
        <v>none</v>
      </c>
      <c r="AP37" s="2" t="str">
        <f>IFERROR(IF(VLOOKUP('2012 Original'!AP37,key_ref,COLUMN(Appointing_Party_Weight__2),FALSE)=0,"none",VLOOKUP('2012 Original'!AP37,key_ref,COLUMN(Appointing_Party_Weight__2),FALSE)),CONCATENATE("ERR: ",'2012 Original'!AP37))</f>
        <v>none</v>
      </c>
      <c r="AQ37" s="2" t="str">
        <f>IFERROR(IF(VLOOKUP('2012 Original'!AQ37,key_ref,COLUMN(Appointing_Party_Weight__2),FALSE)=0,"none",VLOOKUP('2012 Original'!AQ37,key_ref,COLUMN(Appointing_Party_Weight__2),FALSE)),CONCATENATE("ERR: ",'2012 Original'!AQ37))</f>
        <v>none</v>
      </c>
      <c r="AR37" s="2" t="str">
        <f>IFERROR(IF(VLOOKUP('2012 Original'!AR37,key_ref,COLUMN(Appointing_Party_Weight__2),FALSE)=0,"none",VLOOKUP('2012 Original'!AR37,key_ref,COLUMN(Appointing_Party_Weight__2),FALSE)),CONCATENATE("ERR: ",'2012 Original'!AR37))</f>
        <v>none</v>
      </c>
      <c r="AS37" s="2" t="str">
        <f>IFERROR(IF(VLOOKUP('2012 Original'!AS37,key_ref,COLUMN(Appointing_Party_Weight__2),FALSE)=0,"none",VLOOKUP('2012 Original'!AS37,key_ref,COLUMN(Appointing_Party_Weight__2),FALSE)),CONCATENATE("ERR: ",'2012 Original'!AS37))</f>
        <v>none</v>
      </c>
      <c r="AT37" s="2" t="str">
        <f>IFERROR(IF(VLOOKUP('2012 Original'!AT37,key_ref,COLUMN(Appointing_Party_Weight__2),FALSE)=0,"none",VLOOKUP('2012 Original'!AT37,key_ref,COLUMN(Appointing_Party_Weight__2),FALSE)),CONCATENATE("ERR: ",'2012 Original'!AT37))</f>
        <v>none</v>
      </c>
      <c r="AU37" s="2" t="str">
        <f>IFERROR(IF(VLOOKUP('2012 Original'!AU37,key_ref,COLUMN(Appointing_Party_Weight__2),FALSE)=0,"none",VLOOKUP('2012 Original'!AU37,key_ref,COLUMN(Appointing_Party_Weight__2),FALSE)),CONCATENATE("ERR: ",'2012 Original'!AU37))</f>
        <v>none</v>
      </c>
      <c r="AV37" s="2" t="str">
        <f>IFERROR(IF(VLOOKUP('2012 Original'!AV37,key_ref,COLUMN(Appointing_Party_Weight__2),FALSE)=0,"none",VLOOKUP('2012 Original'!AV37,key_ref,COLUMN(Appointing_Party_Weight__2),FALSE)),CONCATENATE("ERR: ",'2012 Original'!AV37))</f>
        <v>none</v>
      </c>
      <c r="AW37" s="2" t="str">
        <f>IFERROR(IF(VLOOKUP('2012 Original'!AW37,key_ref,COLUMN(Appointing_Party_Weight__2),FALSE)=0,"none",VLOOKUP('2012 Original'!AW37,key_ref,COLUMN(Appointing_Party_Weight__2),FALSE)),CONCATENATE("ERR: ",'2012 Original'!AW37))</f>
        <v>none</v>
      </c>
      <c r="AX37" s="2" t="str">
        <f>IFERROR(IF(VLOOKUP('2012 Original'!AX37,key_ref,COLUMN(Appointing_Party_Weight__2),FALSE)=0,"none",VLOOKUP('2012 Original'!AX37,key_ref,COLUMN(Appointing_Party_Weight__2),FALSE)),CONCATENATE("ERR: ",'2012 Original'!AX37))</f>
        <v>none</v>
      </c>
      <c r="AY37" s="2" t="str">
        <f>IFERROR(IF(VLOOKUP('2012 Original'!AY37,key_ref,COLUMN(Appointing_Party_Weight__2),FALSE)=0,"none",VLOOKUP('2012 Original'!AY37,key_ref,COLUMN(Appointing_Party_Weight__2),FALSE)),CONCATENATE("ERR: ",'2012 Original'!AY37))</f>
        <v>none</v>
      </c>
      <c r="AZ37" s="2" t="str">
        <f>IFERROR(IF(VLOOKUP('2012 Original'!AZ37,key_ref,COLUMN(Appointing_Party_Weight__2),FALSE)=0,"none",VLOOKUP('2012 Original'!AZ37,key_ref,COLUMN(Appointing_Party_Weight__2),FALSE)),CONCATENATE("ERR: ",'2012 Original'!AZ37))</f>
        <v>none</v>
      </c>
    </row>
    <row r="38" spans="1:52" s="4" customFormat="1">
      <c r="A38" s="3" t="s">
        <v>68</v>
      </c>
      <c r="B38" s="2" t="str">
        <f>IFERROR(IF(VLOOKUP('2012 Original'!B38,key_ref,COLUMN(Appointing_Party_Weight__2),FALSE)=0,"none",VLOOKUP('2012 Original'!B38,key_ref,COLUMN(Appointing_Party_Weight__2),FALSE)),CONCATENATE("ERR: ",'2012 Original'!B38))</f>
        <v>none</v>
      </c>
      <c r="C38" s="2" t="str">
        <f>IFERROR(IF(VLOOKUP('2012 Original'!C38,key_ref,COLUMN(Appointing_Party_Weight__2),FALSE)=0,"none",VLOOKUP('2012 Original'!C38,key_ref,COLUMN(Appointing_Party_Weight__2),FALSE)),CONCATENATE("ERR: ",'2012 Original'!C38))</f>
        <v>none</v>
      </c>
      <c r="D38" s="2" t="str">
        <f>IFERROR(IF(VLOOKUP('2012 Original'!D38,key_ref,COLUMN(Appointing_Party_Weight__2),FALSE)=0,"none",VLOOKUP('2012 Original'!D38,key_ref,COLUMN(Appointing_Party_Weight__2),FALSE)),CONCATENATE("ERR: ",'2012 Original'!D38))</f>
        <v>none</v>
      </c>
      <c r="E38" s="2" t="str">
        <f>IFERROR(IF(VLOOKUP('2012 Original'!E38,key_ref,COLUMN(Appointing_Party_Weight__2),FALSE)=0,"none",VLOOKUP('2012 Original'!E38,key_ref,COLUMN(Appointing_Party_Weight__2),FALSE)),CONCATENATE("ERR: ",'2012 Original'!E38))</f>
        <v>none</v>
      </c>
      <c r="F38" s="2" t="str">
        <f>IFERROR(IF(VLOOKUP('2012 Original'!F38,key_ref,COLUMN(Appointing_Party_Weight__2),FALSE)=0,"none",VLOOKUP('2012 Original'!F38,key_ref,COLUMN(Appointing_Party_Weight__2),FALSE)),CONCATENATE("ERR: ",'2012 Original'!F38))</f>
        <v>none</v>
      </c>
      <c r="G38" s="2" t="str">
        <f>IFERROR(IF(VLOOKUP('2012 Original'!G38,key_ref,COLUMN(Appointing_Party_Weight__2),FALSE)=0,"none",VLOOKUP('2012 Original'!G38,key_ref,COLUMN(Appointing_Party_Weight__2),FALSE)),CONCATENATE("ERR: ",'2012 Original'!G38))</f>
        <v>none</v>
      </c>
      <c r="H38" s="2" t="str">
        <f>IFERROR(IF(VLOOKUP('2012 Original'!H38,key_ref,COLUMN(Appointing_Party_Weight__2),FALSE)=0,"none",VLOOKUP('2012 Original'!H38,key_ref,COLUMN(Appointing_Party_Weight__2),FALSE)),CONCATENATE("ERR: ",'2012 Original'!H38))</f>
        <v>none</v>
      </c>
      <c r="I38" s="2" t="str">
        <f>IFERROR(IF(VLOOKUP('2012 Original'!I38,key_ref,COLUMN(Appointing_Party_Weight__2),FALSE)=0,"none",VLOOKUP('2012 Original'!I38,key_ref,COLUMN(Appointing_Party_Weight__2),FALSE)),CONCATENATE("ERR: ",'2012 Original'!I38))</f>
        <v>none</v>
      </c>
      <c r="J38" s="2" t="str">
        <f>IFERROR(IF(VLOOKUP('2012 Original'!J38,key_ref,COLUMN(Appointing_Party_Weight__2),FALSE)=0,"none",VLOOKUP('2012 Original'!J38,key_ref,COLUMN(Appointing_Party_Weight__2),FALSE)),CONCATENATE("ERR: ",'2012 Original'!J38))</f>
        <v>none</v>
      </c>
      <c r="K38" s="2" t="str">
        <f>IFERROR(IF(VLOOKUP('2012 Original'!K38,key_ref,COLUMN(Appointing_Party_Weight__2),FALSE)=0,"none",VLOOKUP('2012 Original'!K38,key_ref,COLUMN(Appointing_Party_Weight__2),FALSE)),CONCATENATE("ERR: ",'2012 Original'!K38))</f>
        <v>none</v>
      </c>
      <c r="L38" s="2" t="str">
        <f>IFERROR(IF(VLOOKUP('2012 Original'!L38,key_ref,COLUMN(Appointing_Party_Weight__2),FALSE)=0,"none",VLOOKUP('2012 Original'!L38,key_ref,COLUMN(Appointing_Party_Weight__2),FALSE)),CONCATENATE("ERR: ",'2012 Original'!L38))</f>
        <v>none</v>
      </c>
      <c r="M38" s="2" t="str">
        <f>IFERROR(IF(VLOOKUP('2012 Original'!M38,key_ref,COLUMN(Appointing_Party_Weight__2),FALSE)=0,"none",VLOOKUP('2012 Original'!M38,key_ref,COLUMN(Appointing_Party_Weight__2),FALSE)),CONCATENATE("ERR: ",'2012 Original'!M38))</f>
        <v>none</v>
      </c>
      <c r="N38" s="2" t="str">
        <f>IFERROR(IF(VLOOKUP('2012 Original'!N38,key_ref,COLUMN(Appointing_Party_Weight__2),FALSE)=0,"none",VLOOKUP('2012 Original'!N38,key_ref,COLUMN(Appointing_Party_Weight__2),FALSE)),CONCATENATE("ERR: ",'2012 Original'!N38))</f>
        <v>none</v>
      </c>
      <c r="O38" s="2" t="str">
        <f>IFERROR(IF(VLOOKUP('2012 Original'!O38,key_ref,COLUMN(Appointing_Party_Weight__2),FALSE)=0,"none",VLOOKUP('2012 Original'!O38,key_ref,COLUMN(Appointing_Party_Weight__2),FALSE)),CONCATENATE("ERR: ",'2012 Original'!O38))</f>
        <v>none</v>
      </c>
      <c r="P38" s="2" t="str">
        <f>IFERROR(IF(VLOOKUP('2012 Original'!P38,key_ref,COLUMN(Appointing_Party_Weight__2),FALSE)=0,"none",VLOOKUP('2012 Original'!P38,key_ref,COLUMN(Appointing_Party_Weight__2),FALSE)),CONCATENATE("ERR: ",'2012 Original'!P38))</f>
        <v>none</v>
      </c>
      <c r="Q38" s="2" t="str">
        <f>IFERROR(IF(VLOOKUP('2012 Original'!Q38,key_ref,COLUMN(Appointing_Party_Weight__2),FALSE)=0,"none",VLOOKUP('2012 Original'!Q38,key_ref,COLUMN(Appointing_Party_Weight__2),FALSE)),CONCATENATE("ERR: ",'2012 Original'!Q38))</f>
        <v>none</v>
      </c>
      <c r="R38" s="2" t="str">
        <f>IFERROR(IF(VLOOKUP('2012 Original'!R38,key_ref,COLUMN(Appointing_Party_Weight__2),FALSE)=0,"none",VLOOKUP('2012 Original'!R38,key_ref,COLUMN(Appointing_Party_Weight__2),FALSE)),CONCATENATE("ERR: ",'2012 Original'!R38))</f>
        <v>none</v>
      </c>
      <c r="S38" s="2" t="str">
        <f>IFERROR(IF(VLOOKUP('2012 Original'!S38,key_ref,COLUMN(Appointing_Party_Weight__2),FALSE)=0,"none",VLOOKUP('2012 Original'!S38,key_ref,COLUMN(Appointing_Party_Weight__2),FALSE)),CONCATENATE("ERR: ",'2012 Original'!S38))</f>
        <v>none</v>
      </c>
      <c r="T38" s="2" t="str">
        <f>IFERROR(IF(VLOOKUP('2012 Original'!T38,key_ref,COLUMN(Appointing_Party_Weight__2),FALSE)=0,"none",VLOOKUP('2012 Original'!T38,key_ref,COLUMN(Appointing_Party_Weight__2),FALSE)),CONCATENATE("ERR: ",'2012 Original'!T38))</f>
        <v>none</v>
      </c>
      <c r="U38" s="2" t="str">
        <f>IFERROR(IF(VLOOKUP('2012 Original'!U38,key_ref,COLUMN(Appointing_Party_Weight__2),FALSE)=0,"none",VLOOKUP('2012 Original'!U38,key_ref,COLUMN(Appointing_Party_Weight__2),FALSE)),CONCATENATE("ERR: ",'2012 Original'!U38))</f>
        <v>none</v>
      </c>
      <c r="V38" s="2" t="str">
        <f>IFERROR(IF(VLOOKUP('2012 Original'!V38,key_ref,COLUMN(Appointing_Party_Weight__2),FALSE)=0,"none",VLOOKUP('2012 Original'!V38,key_ref,COLUMN(Appointing_Party_Weight__2),FALSE)),CONCATENATE("ERR: ",'2012 Original'!V38))</f>
        <v>none</v>
      </c>
      <c r="W38" s="2" t="str">
        <f>IFERROR(IF(VLOOKUP('2012 Original'!W38,key_ref,COLUMN(Appointing_Party_Weight__2),FALSE)=0,"none",VLOOKUP('2012 Original'!W38,key_ref,COLUMN(Appointing_Party_Weight__2),FALSE)),CONCATENATE("ERR: ",'2012 Original'!W38))</f>
        <v>none</v>
      </c>
      <c r="X38" s="2" t="str">
        <f>IFERROR(IF(VLOOKUP('2012 Original'!X38,key_ref,COLUMN(Appointing_Party_Weight__2),FALSE)=0,"none",VLOOKUP('2012 Original'!X38,key_ref,COLUMN(Appointing_Party_Weight__2),FALSE)),CONCATENATE("ERR: ",'2012 Original'!X38))</f>
        <v>none</v>
      </c>
      <c r="Y38" s="2" t="str">
        <f>IFERROR(IF(VLOOKUP('2012 Original'!Y38,key_ref,COLUMN(Appointing_Party_Weight__2),FALSE)=0,"none",VLOOKUP('2012 Original'!Y38,key_ref,COLUMN(Appointing_Party_Weight__2),FALSE)),CONCATENATE("ERR: ",'2012 Original'!Y38))</f>
        <v>none</v>
      </c>
      <c r="Z38" s="2" t="str">
        <f>IFERROR(IF(VLOOKUP('2012 Original'!Z38,key_ref,COLUMN(Appointing_Party_Weight__2),FALSE)=0,"none",VLOOKUP('2012 Original'!Z38,key_ref,COLUMN(Appointing_Party_Weight__2),FALSE)),CONCATENATE("ERR: ",'2012 Original'!Z38))</f>
        <v>none</v>
      </c>
      <c r="AA38" s="2" t="str">
        <f>IFERROR(IF(VLOOKUP('2012 Original'!AA38,key_ref,COLUMN(Appointing_Party_Weight__2),FALSE)=0,"none",VLOOKUP('2012 Original'!AA38,key_ref,COLUMN(Appointing_Party_Weight__2),FALSE)),CONCATENATE("ERR: ",'2012 Original'!AA38))</f>
        <v>none</v>
      </c>
      <c r="AB38" s="2" t="str">
        <f>IFERROR(IF(VLOOKUP('2012 Original'!AB38,key_ref,COLUMN(Appointing_Party_Weight__2),FALSE)=0,"none",VLOOKUP('2012 Original'!AB38,key_ref,COLUMN(Appointing_Party_Weight__2),FALSE)),CONCATENATE("ERR: ",'2012 Original'!AB38))</f>
        <v>none</v>
      </c>
      <c r="AC38" s="2" t="str">
        <f>IFERROR(IF(VLOOKUP('2012 Original'!AC38,key_ref,COLUMN(Appointing_Party_Weight__2),FALSE)=0,"none",VLOOKUP('2012 Original'!AC38,key_ref,COLUMN(Appointing_Party_Weight__2),FALSE)),CONCATENATE("ERR: ",'2012 Original'!AC38))</f>
        <v>none</v>
      </c>
      <c r="AD38" s="2" t="str">
        <f>IFERROR(IF(VLOOKUP('2012 Original'!AD38,key_ref,COLUMN(Appointing_Party_Weight__2),FALSE)=0,"none",VLOOKUP('2012 Original'!AD38,key_ref,COLUMN(Appointing_Party_Weight__2),FALSE)),CONCATENATE("ERR: ",'2012 Original'!AD38))</f>
        <v>none</v>
      </c>
      <c r="AE38" s="2" t="str">
        <f>IFERROR(IF(VLOOKUP('2012 Original'!AE38,key_ref,COLUMN(Appointing_Party_Weight__2),FALSE)=0,"none",VLOOKUP('2012 Original'!AE38,key_ref,COLUMN(Appointing_Party_Weight__2),FALSE)),CONCATENATE("ERR: ",'2012 Original'!AE38))</f>
        <v>none</v>
      </c>
      <c r="AF38" s="2" t="str">
        <f>IFERROR(IF(VLOOKUP('2012 Original'!AF38,key_ref,COLUMN(Appointing_Party_Weight__2),FALSE)=0,"none",VLOOKUP('2012 Original'!AF38,key_ref,COLUMN(Appointing_Party_Weight__2),FALSE)),CONCATENATE("ERR: ",'2012 Original'!AF38))</f>
        <v>none</v>
      </c>
      <c r="AG38" s="2" t="str">
        <f>IFERROR(IF(VLOOKUP('2012 Original'!AG38,key_ref,COLUMN(Appointing_Party_Weight__2),FALSE)=0,"none",VLOOKUP('2012 Original'!AG38,key_ref,COLUMN(Appointing_Party_Weight__2),FALSE)),CONCATENATE("ERR: ",'2012 Original'!AG38))</f>
        <v>none</v>
      </c>
      <c r="AH38" s="2" t="str">
        <f>IFERROR(IF(VLOOKUP('2012 Original'!AH38,key_ref,COLUMN(Appointing_Party_Weight__2),FALSE)=0,"none",VLOOKUP('2012 Original'!AH38,key_ref,COLUMN(Appointing_Party_Weight__2),FALSE)),CONCATENATE("ERR: ",'2012 Original'!AH38))</f>
        <v>none</v>
      </c>
      <c r="AI38" s="2" t="str">
        <f>IFERROR(IF(VLOOKUP('2012 Original'!AI38,key_ref,COLUMN(Appointing_Party_Weight__2),FALSE)=0,"none",VLOOKUP('2012 Original'!AI38,key_ref,COLUMN(Appointing_Party_Weight__2),FALSE)),CONCATENATE("ERR: ",'2012 Original'!AI38))</f>
        <v>none</v>
      </c>
      <c r="AJ38" s="2" t="str">
        <f>IFERROR(IF(VLOOKUP('2012 Original'!AJ38,key_ref,COLUMN(Appointing_Party_Weight__2),FALSE)=0,"none",VLOOKUP('2012 Original'!AJ38,key_ref,COLUMN(Appointing_Party_Weight__2),FALSE)),CONCATENATE("ERR: ",'2012 Original'!AJ38))</f>
        <v>none</v>
      </c>
      <c r="AK38" s="2" t="str">
        <f>IFERROR(IF(VLOOKUP('2012 Original'!AK38,key_ref,COLUMN(Appointing_Party_Weight__2),FALSE)=0,"none",VLOOKUP('2012 Original'!AK38,key_ref,COLUMN(Appointing_Party_Weight__2),FALSE)),CONCATENATE("ERR: ",'2012 Original'!AK38))</f>
        <v>none</v>
      </c>
      <c r="AL38" s="2" t="str">
        <f>IFERROR(IF(VLOOKUP('2012 Original'!AL38,key_ref,COLUMN(Appointing_Party_Weight__2),FALSE)=0,"none",VLOOKUP('2012 Original'!AL38,key_ref,COLUMN(Appointing_Party_Weight__2),FALSE)),CONCATENATE("ERR: ",'2012 Original'!AL38))</f>
        <v>none</v>
      </c>
      <c r="AM38" s="2" t="str">
        <f>IFERROR(IF(VLOOKUP('2012 Original'!AM38,key_ref,COLUMN(Appointing_Party_Weight__2),FALSE)=0,"none",VLOOKUP('2012 Original'!AM38,key_ref,COLUMN(Appointing_Party_Weight__2),FALSE)),CONCATENATE("ERR: ",'2012 Original'!AM38))</f>
        <v>none</v>
      </c>
      <c r="AN38" s="2" t="str">
        <f>IFERROR(IF(VLOOKUP('2012 Original'!AN38,key_ref,COLUMN(Appointing_Party_Weight__2),FALSE)=0,"none",VLOOKUP('2012 Original'!AN38,key_ref,COLUMN(Appointing_Party_Weight__2),FALSE)),CONCATENATE("ERR: ",'2012 Original'!AN38))</f>
        <v>none</v>
      </c>
      <c r="AO38" s="2" t="str">
        <f>IFERROR(IF(VLOOKUP('2012 Original'!AO38,key_ref,COLUMN(Appointing_Party_Weight__2),FALSE)=0,"none",VLOOKUP('2012 Original'!AO38,key_ref,COLUMN(Appointing_Party_Weight__2),FALSE)),CONCATENATE("ERR: ",'2012 Original'!AO38))</f>
        <v>none</v>
      </c>
      <c r="AP38" s="2" t="str">
        <f>IFERROR(IF(VLOOKUP('2012 Original'!AP38,key_ref,COLUMN(Appointing_Party_Weight__2),FALSE)=0,"none",VLOOKUP('2012 Original'!AP38,key_ref,COLUMN(Appointing_Party_Weight__2),FALSE)),CONCATENATE("ERR: ",'2012 Original'!AP38))</f>
        <v>none</v>
      </c>
      <c r="AQ38" s="2" t="str">
        <f>IFERROR(IF(VLOOKUP('2012 Original'!AQ38,key_ref,COLUMN(Appointing_Party_Weight__2),FALSE)=0,"none",VLOOKUP('2012 Original'!AQ38,key_ref,COLUMN(Appointing_Party_Weight__2),FALSE)),CONCATENATE("ERR: ",'2012 Original'!AQ38))</f>
        <v>none</v>
      </c>
      <c r="AR38" s="2" t="str">
        <f>IFERROR(IF(VLOOKUP('2012 Original'!AR38,key_ref,COLUMN(Appointing_Party_Weight__2),FALSE)=0,"none",VLOOKUP('2012 Original'!AR38,key_ref,COLUMN(Appointing_Party_Weight__2),FALSE)),CONCATENATE("ERR: ",'2012 Original'!AR38))</f>
        <v>none</v>
      </c>
      <c r="AS38" s="2" t="str">
        <f>IFERROR(IF(VLOOKUP('2012 Original'!AS38,key_ref,COLUMN(Appointing_Party_Weight__2),FALSE)=0,"none",VLOOKUP('2012 Original'!AS38,key_ref,COLUMN(Appointing_Party_Weight__2),FALSE)),CONCATENATE("ERR: ",'2012 Original'!AS38))</f>
        <v>none</v>
      </c>
      <c r="AT38" s="2" t="str">
        <f>IFERROR(IF(VLOOKUP('2012 Original'!AT38,key_ref,COLUMN(Appointing_Party_Weight__2),FALSE)=0,"none",VLOOKUP('2012 Original'!AT38,key_ref,COLUMN(Appointing_Party_Weight__2),FALSE)),CONCATENATE("ERR: ",'2012 Original'!AT38))</f>
        <v>none</v>
      </c>
      <c r="AU38" s="2" t="str">
        <f>IFERROR(IF(VLOOKUP('2012 Original'!AU38,key_ref,COLUMN(Appointing_Party_Weight__2),FALSE)=0,"none",VLOOKUP('2012 Original'!AU38,key_ref,COLUMN(Appointing_Party_Weight__2),FALSE)),CONCATENATE("ERR: ",'2012 Original'!AU38))</f>
        <v>none</v>
      </c>
      <c r="AV38" s="2" t="str">
        <f>IFERROR(IF(VLOOKUP('2012 Original'!AV38,key_ref,COLUMN(Appointing_Party_Weight__2),FALSE)=0,"none",VLOOKUP('2012 Original'!AV38,key_ref,COLUMN(Appointing_Party_Weight__2),FALSE)),CONCATENATE("ERR: ",'2012 Original'!AV38))</f>
        <v>none</v>
      </c>
      <c r="AW38" s="2" t="str">
        <f>IFERROR(IF(VLOOKUP('2012 Original'!AW38,key_ref,COLUMN(Appointing_Party_Weight__2),FALSE)=0,"none",VLOOKUP('2012 Original'!AW38,key_ref,COLUMN(Appointing_Party_Weight__2),FALSE)),CONCATENATE("ERR: ",'2012 Original'!AW38))</f>
        <v>none</v>
      </c>
      <c r="AX38" s="2" t="str">
        <f>IFERROR(IF(VLOOKUP('2012 Original'!AX38,key_ref,COLUMN(Appointing_Party_Weight__2),FALSE)=0,"none",VLOOKUP('2012 Original'!AX38,key_ref,COLUMN(Appointing_Party_Weight__2),FALSE)),CONCATENATE("ERR: ",'2012 Original'!AX38))</f>
        <v>none</v>
      </c>
      <c r="AY38" s="2" t="str">
        <f>IFERROR(IF(VLOOKUP('2012 Original'!AY38,key_ref,COLUMN(Appointing_Party_Weight__2),FALSE)=0,"none",VLOOKUP('2012 Original'!AY38,key_ref,COLUMN(Appointing_Party_Weight__2),FALSE)),CONCATENATE("ERR: ",'2012 Original'!AY38))</f>
        <v>none</v>
      </c>
      <c r="AZ38" s="2" t="str">
        <f>IFERROR(IF(VLOOKUP('2012 Original'!AZ38,key_ref,COLUMN(Appointing_Party_Weight__2),FALSE)=0,"none",VLOOKUP('2012 Original'!AZ38,key_ref,COLUMN(Appointing_Party_Weight__2),FALSE)),CONCATENATE("ERR: ",'2012 Original'!AZ38))</f>
        <v>none</v>
      </c>
    </row>
    <row r="39" spans="1:52" s="4" customFormat="1">
      <c r="A39" s="3" t="s">
        <v>70</v>
      </c>
      <c r="B39" s="2" t="str">
        <f>IFERROR(IF(VLOOKUP('2012 Original'!B39,key_ref,COLUMN(Appointing_Party_Weight__2),FALSE)=0,"none",VLOOKUP('2012 Original'!B39,key_ref,COLUMN(Appointing_Party_Weight__2),FALSE)),CONCATENATE("ERR: ",'2012 Original'!B39))</f>
        <v>none</v>
      </c>
      <c r="C39" s="2" t="str">
        <f>IFERROR(IF(VLOOKUP('2012 Original'!C39,key_ref,COLUMN(Appointing_Party_Weight__2),FALSE)=0,"none",VLOOKUP('2012 Original'!C39,key_ref,COLUMN(Appointing_Party_Weight__2),FALSE)),CONCATENATE("ERR: ",'2012 Original'!C39))</f>
        <v>none</v>
      </c>
      <c r="D39" s="2" t="str">
        <f>IFERROR(IF(VLOOKUP('2012 Original'!D39,key_ref,COLUMN(Appointing_Party_Weight__2),FALSE)=0,"none",VLOOKUP('2012 Original'!D39,key_ref,COLUMN(Appointing_Party_Weight__2),FALSE)),CONCATENATE("ERR: ",'2012 Original'!D39))</f>
        <v>none</v>
      </c>
      <c r="E39" s="2" t="str">
        <f>IFERROR(IF(VLOOKUP('2012 Original'!E39,key_ref,COLUMN(Appointing_Party_Weight__2),FALSE)=0,"none",VLOOKUP('2012 Original'!E39,key_ref,COLUMN(Appointing_Party_Weight__2),FALSE)),CONCATENATE("ERR: ",'2012 Original'!E39))</f>
        <v>none</v>
      </c>
      <c r="F39" s="2" t="str">
        <f>IFERROR(IF(VLOOKUP('2012 Original'!F39,key_ref,COLUMN(Appointing_Party_Weight__2),FALSE)=0,"none",VLOOKUP('2012 Original'!F39,key_ref,COLUMN(Appointing_Party_Weight__2),FALSE)),CONCATENATE("ERR: ",'2012 Original'!F39))</f>
        <v>none</v>
      </c>
      <c r="G39" s="2" t="str">
        <f>IFERROR(IF(VLOOKUP('2012 Original'!G39,key_ref,COLUMN(Appointing_Party_Weight__2),FALSE)=0,"none",VLOOKUP('2012 Original'!G39,key_ref,COLUMN(Appointing_Party_Weight__2),FALSE)),CONCATENATE("ERR: ",'2012 Original'!G39))</f>
        <v>none</v>
      </c>
      <c r="H39" s="2" t="str">
        <f>IFERROR(IF(VLOOKUP('2012 Original'!H39,key_ref,COLUMN(Appointing_Party_Weight__2),FALSE)=0,"none",VLOOKUP('2012 Original'!H39,key_ref,COLUMN(Appointing_Party_Weight__2),FALSE)),CONCATENATE("ERR: ",'2012 Original'!H39))</f>
        <v>none</v>
      </c>
      <c r="I39" s="2" t="str">
        <f>IFERROR(IF(VLOOKUP('2012 Original'!I39,key_ref,COLUMN(Appointing_Party_Weight__2),FALSE)=0,"none",VLOOKUP('2012 Original'!I39,key_ref,COLUMN(Appointing_Party_Weight__2),FALSE)),CONCATENATE("ERR: ",'2012 Original'!I39))</f>
        <v>none</v>
      </c>
      <c r="J39" s="2" t="str">
        <f>IFERROR(IF(VLOOKUP('2012 Original'!J39,key_ref,COLUMN(Appointing_Party_Weight__2),FALSE)=0,"none",VLOOKUP('2012 Original'!J39,key_ref,COLUMN(Appointing_Party_Weight__2),FALSE)),CONCATENATE("ERR: ",'2012 Original'!J39))</f>
        <v>none</v>
      </c>
      <c r="K39" s="2" t="str">
        <f>IFERROR(IF(VLOOKUP('2012 Original'!K39,key_ref,COLUMN(Appointing_Party_Weight__2),FALSE)=0,"none",VLOOKUP('2012 Original'!K39,key_ref,COLUMN(Appointing_Party_Weight__2),FALSE)),CONCATENATE("ERR: ",'2012 Original'!K39))</f>
        <v>none</v>
      </c>
      <c r="L39" s="2" t="str">
        <f>IFERROR(IF(VLOOKUP('2012 Original'!L39,key_ref,COLUMN(Appointing_Party_Weight__2),FALSE)=0,"none",VLOOKUP('2012 Original'!L39,key_ref,COLUMN(Appointing_Party_Weight__2),FALSE)),CONCATENATE("ERR: ",'2012 Original'!L39))</f>
        <v>none</v>
      </c>
      <c r="M39" s="2" t="str">
        <f>IFERROR(IF(VLOOKUP('2012 Original'!M39,key_ref,COLUMN(Appointing_Party_Weight__2),FALSE)=0,"none",VLOOKUP('2012 Original'!M39,key_ref,COLUMN(Appointing_Party_Weight__2),FALSE)),CONCATENATE("ERR: ",'2012 Original'!M39))</f>
        <v>none</v>
      </c>
      <c r="N39" s="2" t="str">
        <f>IFERROR(IF(VLOOKUP('2012 Original'!N39,key_ref,COLUMN(Appointing_Party_Weight__2),FALSE)=0,"none",VLOOKUP('2012 Original'!N39,key_ref,COLUMN(Appointing_Party_Weight__2),FALSE)),CONCATENATE("ERR: ",'2012 Original'!N39))</f>
        <v>none</v>
      </c>
      <c r="O39" s="2" t="str">
        <f>IFERROR(IF(VLOOKUP('2012 Original'!O39,key_ref,COLUMN(Appointing_Party_Weight__2),FALSE)=0,"none",VLOOKUP('2012 Original'!O39,key_ref,COLUMN(Appointing_Party_Weight__2),FALSE)),CONCATENATE("ERR: ",'2012 Original'!O39))</f>
        <v>none</v>
      </c>
      <c r="P39" s="2" t="str">
        <f>IFERROR(IF(VLOOKUP('2012 Original'!P39,key_ref,COLUMN(Appointing_Party_Weight__2),FALSE)=0,"none",VLOOKUP('2012 Original'!P39,key_ref,COLUMN(Appointing_Party_Weight__2),FALSE)),CONCATENATE("ERR: ",'2012 Original'!P39))</f>
        <v>none</v>
      </c>
      <c r="Q39" s="2" t="str">
        <f>IFERROR(IF(VLOOKUP('2012 Original'!Q39,key_ref,COLUMN(Appointing_Party_Weight__2),FALSE)=0,"none",VLOOKUP('2012 Original'!Q39,key_ref,COLUMN(Appointing_Party_Weight__2),FALSE)),CONCATENATE("ERR: ",'2012 Original'!Q39))</f>
        <v>none</v>
      </c>
      <c r="R39" s="2" t="str">
        <f>IFERROR(IF(VLOOKUP('2012 Original'!R39,key_ref,COLUMN(Appointing_Party_Weight__2),FALSE)=0,"none",VLOOKUP('2012 Original'!R39,key_ref,COLUMN(Appointing_Party_Weight__2),FALSE)),CONCATENATE("ERR: ",'2012 Original'!R39))</f>
        <v>none</v>
      </c>
      <c r="S39" s="2" t="str">
        <f>IFERROR(IF(VLOOKUP('2012 Original'!S39,key_ref,COLUMN(Appointing_Party_Weight__2),FALSE)=0,"none",VLOOKUP('2012 Original'!S39,key_ref,COLUMN(Appointing_Party_Weight__2),FALSE)),CONCATENATE("ERR: ",'2012 Original'!S39))</f>
        <v>none</v>
      </c>
      <c r="T39" s="2" t="str">
        <f>IFERROR(IF(VLOOKUP('2012 Original'!T39,key_ref,COLUMN(Appointing_Party_Weight__2),FALSE)=0,"none",VLOOKUP('2012 Original'!T39,key_ref,COLUMN(Appointing_Party_Weight__2),FALSE)),CONCATENATE("ERR: ",'2012 Original'!T39))</f>
        <v>none</v>
      </c>
      <c r="U39" s="2" t="str">
        <f>IFERROR(IF(VLOOKUP('2012 Original'!U39,key_ref,COLUMN(Appointing_Party_Weight__2),FALSE)=0,"none",VLOOKUP('2012 Original'!U39,key_ref,COLUMN(Appointing_Party_Weight__2),FALSE)),CONCATENATE("ERR: ",'2012 Original'!U39))</f>
        <v>none</v>
      </c>
      <c r="V39" s="2" t="str">
        <f>IFERROR(IF(VLOOKUP('2012 Original'!V39,key_ref,COLUMN(Appointing_Party_Weight__2),FALSE)=0,"none",VLOOKUP('2012 Original'!V39,key_ref,COLUMN(Appointing_Party_Weight__2),FALSE)),CONCATENATE("ERR: ",'2012 Original'!V39))</f>
        <v>none</v>
      </c>
      <c r="W39" s="2" t="str">
        <f>IFERROR(IF(VLOOKUP('2012 Original'!W39,key_ref,COLUMN(Appointing_Party_Weight__2),FALSE)=0,"none",VLOOKUP('2012 Original'!W39,key_ref,COLUMN(Appointing_Party_Weight__2),FALSE)),CONCATENATE("ERR: ",'2012 Original'!W39))</f>
        <v>none</v>
      </c>
      <c r="X39" s="2" t="str">
        <f>IFERROR(IF(VLOOKUP('2012 Original'!X39,key_ref,COLUMN(Appointing_Party_Weight__2),FALSE)=0,"none",VLOOKUP('2012 Original'!X39,key_ref,COLUMN(Appointing_Party_Weight__2),FALSE)),CONCATENATE("ERR: ",'2012 Original'!X39))</f>
        <v>none</v>
      </c>
      <c r="Y39" s="2" t="str">
        <f>IFERROR(IF(VLOOKUP('2012 Original'!Y39,key_ref,COLUMN(Appointing_Party_Weight__2),FALSE)=0,"none",VLOOKUP('2012 Original'!Y39,key_ref,COLUMN(Appointing_Party_Weight__2),FALSE)),CONCATENATE("ERR: ",'2012 Original'!Y39))</f>
        <v>none</v>
      </c>
      <c r="Z39" s="2" t="str">
        <f>IFERROR(IF(VLOOKUP('2012 Original'!Z39,key_ref,COLUMN(Appointing_Party_Weight__2),FALSE)=0,"none",VLOOKUP('2012 Original'!Z39,key_ref,COLUMN(Appointing_Party_Weight__2),FALSE)),CONCATENATE("ERR: ",'2012 Original'!Z39))</f>
        <v>none</v>
      </c>
      <c r="AA39" s="2" t="str">
        <f>IFERROR(IF(VLOOKUP('2012 Original'!AA39,key_ref,COLUMN(Appointing_Party_Weight__2),FALSE)=0,"none",VLOOKUP('2012 Original'!AA39,key_ref,COLUMN(Appointing_Party_Weight__2),FALSE)),CONCATENATE("ERR: ",'2012 Original'!AA39))</f>
        <v>none</v>
      </c>
      <c r="AB39" s="2" t="str">
        <f>IFERROR(IF(VLOOKUP('2012 Original'!AB39,key_ref,COLUMN(Appointing_Party_Weight__2),FALSE)=0,"none",VLOOKUP('2012 Original'!AB39,key_ref,COLUMN(Appointing_Party_Weight__2),FALSE)),CONCATENATE("ERR: ",'2012 Original'!AB39))</f>
        <v>none</v>
      </c>
      <c r="AC39" s="2" t="str">
        <f>IFERROR(IF(VLOOKUP('2012 Original'!AC39,key_ref,COLUMN(Appointing_Party_Weight__2),FALSE)=0,"none",VLOOKUP('2012 Original'!AC39,key_ref,COLUMN(Appointing_Party_Weight__2),FALSE)),CONCATENATE("ERR: ",'2012 Original'!AC39))</f>
        <v>none</v>
      </c>
      <c r="AD39" s="2" t="str">
        <f>IFERROR(IF(VLOOKUP('2012 Original'!AD39,key_ref,COLUMN(Appointing_Party_Weight__2),FALSE)=0,"none",VLOOKUP('2012 Original'!AD39,key_ref,COLUMN(Appointing_Party_Weight__2),FALSE)),CONCATENATE("ERR: ",'2012 Original'!AD39))</f>
        <v>none</v>
      </c>
      <c r="AE39" s="2" t="str">
        <f>IFERROR(IF(VLOOKUP('2012 Original'!AE39,key_ref,COLUMN(Appointing_Party_Weight__2),FALSE)=0,"none",VLOOKUP('2012 Original'!AE39,key_ref,COLUMN(Appointing_Party_Weight__2),FALSE)),CONCATENATE("ERR: ",'2012 Original'!AE39))</f>
        <v>none</v>
      </c>
      <c r="AF39" s="2" t="str">
        <f>IFERROR(IF(VLOOKUP('2012 Original'!AF39,key_ref,COLUMN(Appointing_Party_Weight__2),FALSE)=0,"none",VLOOKUP('2012 Original'!AF39,key_ref,COLUMN(Appointing_Party_Weight__2),FALSE)),CONCATENATE("ERR: ",'2012 Original'!AF39))</f>
        <v>none</v>
      </c>
      <c r="AG39" s="2" t="str">
        <f>IFERROR(IF(VLOOKUP('2012 Original'!AG39,key_ref,COLUMN(Appointing_Party_Weight__2),FALSE)=0,"none",VLOOKUP('2012 Original'!AG39,key_ref,COLUMN(Appointing_Party_Weight__2),FALSE)),CONCATENATE("ERR: ",'2012 Original'!AG39))</f>
        <v>none</v>
      </c>
      <c r="AH39" s="2" t="str">
        <f>IFERROR(IF(VLOOKUP('2012 Original'!AH39,key_ref,COLUMN(Appointing_Party_Weight__2),FALSE)=0,"none",VLOOKUP('2012 Original'!AH39,key_ref,COLUMN(Appointing_Party_Weight__2),FALSE)),CONCATENATE("ERR: ",'2012 Original'!AH39))</f>
        <v>none</v>
      </c>
      <c r="AI39" s="2" t="str">
        <f>IFERROR(IF(VLOOKUP('2012 Original'!AI39,key_ref,COLUMN(Appointing_Party_Weight__2),FALSE)=0,"none",VLOOKUP('2012 Original'!AI39,key_ref,COLUMN(Appointing_Party_Weight__2),FALSE)),CONCATENATE("ERR: ",'2012 Original'!AI39))</f>
        <v>none</v>
      </c>
      <c r="AJ39" s="2" t="str">
        <f>IFERROR(IF(VLOOKUP('2012 Original'!AJ39,key_ref,COLUMN(Appointing_Party_Weight__2),FALSE)=0,"none",VLOOKUP('2012 Original'!AJ39,key_ref,COLUMN(Appointing_Party_Weight__2),FALSE)),CONCATENATE("ERR: ",'2012 Original'!AJ39))</f>
        <v>none</v>
      </c>
      <c r="AK39" s="2" t="str">
        <f>IFERROR(IF(VLOOKUP('2012 Original'!AK39,key_ref,COLUMN(Appointing_Party_Weight__2),FALSE)=0,"none",VLOOKUP('2012 Original'!AK39,key_ref,COLUMN(Appointing_Party_Weight__2),FALSE)),CONCATENATE("ERR: ",'2012 Original'!AK39))</f>
        <v>none</v>
      </c>
      <c r="AL39" s="2" t="str">
        <f>IFERROR(IF(VLOOKUP('2012 Original'!AL39,key_ref,COLUMN(Appointing_Party_Weight__2),FALSE)=0,"none",VLOOKUP('2012 Original'!AL39,key_ref,COLUMN(Appointing_Party_Weight__2),FALSE)),CONCATENATE("ERR: ",'2012 Original'!AL39))</f>
        <v>none</v>
      </c>
      <c r="AM39" s="2" t="str">
        <f>IFERROR(IF(VLOOKUP('2012 Original'!AM39,key_ref,COLUMN(Appointing_Party_Weight__2),FALSE)=0,"none",VLOOKUP('2012 Original'!AM39,key_ref,COLUMN(Appointing_Party_Weight__2),FALSE)),CONCATENATE("ERR: ",'2012 Original'!AM39))</f>
        <v>none</v>
      </c>
      <c r="AN39" s="2" t="str">
        <f>IFERROR(IF(VLOOKUP('2012 Original'!AN39,key_ref,COLUMN(Appointing_Party_Weight__2),FALSE)=0,"none",VLOOKUP('2012 Original'!AN39,key_ref,COLUMN(Appointing_Party_Weight__2),FALSE)),CONCATENATE("ERR: ",'2012 Original'!AN39))</f>
        <v>none</v>
      </c>
      <c r="AO39" s="2" t="str">
        <f>IFERROR(IF(VLOOKUP('2012 Original'!AO39,key_ref,COLUMN(Appointing_Party_Weight__2),FALSE)=0,"none",VLOOKUP('2012 Original'!AO39,key_ref,COLUMN(Appointing_Party_Weight__2),FALSE)),CONCATENATE("ERR: ",'2012 Original'!AO39))</f>
        <v>none</v>
      </c>
      <c r="AP39" s="2" t="str">
        <f>IFERROR(IF(VLOOKUP('2012 Original'!AP39,key_ref,COLUMN(Appointing_Party_Weight__2),FALSE)=0,"none",VLOOKUP('2012 Original'!AP39,key_ref,COLUMN(Appointing_Party_Weight__2),FALSE)),CONCATENATE("ERR: ",'2012 Original'!AP39))</f>
        <v>none</v>
      </c>
      <c r="AQ39" s="2" t="str">
        <f>IFERROR(IF(VLOOKUP('2012 Original'!AQ39,key_ref,COLUMN(Appointing_Party_Weight__2),FALSE)=0,"none",VLOOKUP('2012 Original'!AQ39,key_ref,COLUMN(Appointing_Party_Weight__2),FALSE)),CONCATENATE("ERR: ",'2012 Original'!AQ39))</f>
        <v>none</v>
      </c>
      <c r="AR39" s="2" t="str">
        <f>IFERROR(IF(VLOOKUP('2012 Original'!AR39,key_ref,COLUMN(Appointing_Party_Weight__2),FALSE)=0,"none",VLOOKUP('2012 Original'!AR39,key_ref,COLUMN(Appointing_Party_Weight__2),FALSE)),CONCATENATE("ERR: ",'2012 Original'!AR39))</f>
        <v>none</v>
      </c>
      <c r="AS39" s="2" t="str">
        <f>IFERROR(IF(VLOOKUP('2012 Original'!AS39,key_ref,COLUMN(Appointing_Party_Weight__2),FALSE)=0,"none",VLOOKUP('2012 Original'!AS39,key_ref,COLUMN(Appointing_Party_Weight__2),FALSE)),CONCATENATE("ERR: ",'2012 Original'!AS39))</f>
        <v>none</v>
      </c>
      <c r="AT39" s="2" t="str">
        <f>IFERROR(IF(VLOOKUP('2012 Original'!AT39,key_ref,COLUMN(Appointing_Party_Weight__2),FALSE)=0,"none",VLOOKUP('2012 Original'!AT39,key_ref,COLUMN(Appointing_Party_Weight__2),FALSE)),CONCATENATE("ERR: ",'2012 Original'!AT39))</f>
        <v>none</v>
      </c>
      <c r="AU39" s="2" t="str">
        <f>IFERROR(IF(VLOOKUP('2012 Original'!AU39,key_ref,COLUMN(Appointing_Party_Weight__2),FALSE)=0,"none",VLOOKUP('2012 Original'!AU39,key_ref,COLUMN(Appointing_Party_Weight__2),FALSE)),CONCATENATE("ERR: ",'2012 Original'!AU39))</f>
        <v>none</v>
      </c>
      <c r="AV39" s="2" t="str">
        <f>IFERROR(IF(VLOOKUP('2012 Original'!AV39,key_ref,COLUMN(Appointing_Party_Weight__2),FALSE)=0,"none",VLOOKUP('2012 Original'!AV39,key_ref,COLUMN(Appointing_Party_Weight__2),FALSE)),CONCATENATE("ERR: ",'2012 Original'!AV39))</f>
        <v>none</v>
      </c>
      <c r="AW39" s="2" t="str">
        <f>IFERROR(IF(VLOOKUP('2012 Original'!AW39,key_ref,COLUMN(Appointing_Party_Weight__2),FALSE)=0,"none",VLOOKUP('2012 Original'!AW39,key_ref,COLUMN(Appointing_Party_Weight__2),FALSE)),CONCATENATE("ERR: ",'2012 Original'!AW39))</f>
        <v>none</v>
      </c>
      <c r="AX39" s="2" t="str">
        <f>IFERROR(IF(VLOOKUP('2012 Original'!AX39,key_ref,COLUMN(Appointing_Party_Weight__2),FALSE)=0,"none",VLOOKUP('2012 Original'!AX39,key_ref,COLUMN(Appointing_Party_Weight__2),FALSE)),CONCATENATE("ERR: ",'2012 Original'!AX39))</f>
        <v>none</v>
      </c>
      <c r="AY39" s="2" t="str">
        <f>IFERROR(IF(VLOOKUP('2012 Original'!AY39,key_ref,COLUMN(Appointing_Party_Weight__2),FALSE)=0,"none",VLOOKUP('2012 Original'!AY39,key_ref,COLUMN(Appointing_Party_Weight__2),FALSE)),CONCATENATE("ERR: ",'2012 Original'!AY39))</f>
        <v>none</v>
      </c>
      <c r="AZ39" s="2" t="str">
        <f>IFERROR(IF(VLOOKUP('2012 Original'!AZ39,key_ref,COLUMN(Appointing_Party_Weight__2),FALSE)=0,"none",VLOOKUP('2012 Original'!AZ39,key_ref,COLUMN(Appointing_Party_Weight__2),FALSE)),CONCATENATE("ERR: ",'2012 Original'!AZ39))</f>
        <v>none</v>
      </c>
    </row>
    <row r="40" spans="1:52" s="4" customFormat="1">
      <c r="A40" s="3" t="s">
        <v>71</v>
      </c>
      <c r="B40" s="2" t="str">
        <f>IFERROR(IF(VLOOKUP('2012 Original'!B40,key_ref,COLUMN(Appointing_Party_Weight__2),FALSE)=0,"none",VLOOKUP('2012 Original'!B40,key_ref,COLUMN(Appointing_Party_Weight__2),FALSE)),CONCATENATE("ERR: ",'2012 Original'!B40))</f>
        <v>none</v>
      </c>
      <c r="C40" s="2" t="str">
        <f>IFERROR(IF(VLOOKUP('2012 Original'!C40,key_ref,COLUMN(Appointing_Party_Weight__2),FALSE)=0,"none",VLOOKUP('2012 Original'!C40,key_ref,COLUMN(Appointing_Party_Weight__2),FALSE)),CONCATENATE("ERR: ",'2012 Original'!C40))</f>
        <v>none</v>
      </c>
      <c r="D40" s="2" t="str">
        <f>IFERROR(IF(VLOOKUP('2012 Original'!D40,key_ref,COLUMN(Appointing_Party_Weight__2),FALSE)=0,"none",VLOOKUP('2012 Original'!D40,key_ref,COLUMN(Appointing_Party_Weight__2),FALSE)),CONCATENATE("ERR: ",'2012 Original'!D40))</f>
        <v>none</v>
      </c>
      <c r="E40" s="2" t="str">
        <f>IFERROR(IF(VLOOKUP('2012 Original'!E40,key_ref,COLUMN(Appointing_Party_Weight__2),FALSE)=0,"none",VLOOKUP('2012 Original'!E40,key_ref,COLUMN(Appointing_Party_Weight__2),FALSE)),CONCATENATE("ERR: ",'2012 Original'!E40))</f>
        <v>none</v>
      </c>
      <c r="F40" s="2" t="str">
        <f>IFERROR(IF(VLOOKUP('2012 Original'!F40,key_ref,COLUMN(Appointing_Party_Weight__2),FALSE)=0,"none",VLOOKUP('2012 Original'!F40,key_ref,COLUMN(Appointing_Party_Weight__2),FALSE)),CONCATENATE("ERR: ",'2012 Original'!F40))</f>
        <v>none</v>
      </c>
      <c r="G40" s="2" t="str">
        <f>IFERROR(IF(VLOOKUP('2012 Original'!G40,key_ref,COLUMN(Appointing_Party_Weight__2),FALSE)=0,"none",VLOOKUP('2012 Original'!G40,key_ref,COLUMN(Appointing_Party_Weight__2),FALSE)),CONCATENATE("ERR: ",'2012 Original'!G40))</f>
        <v>none</v>
      </c>
      <c r="H40" s="2">
        <f>IFERROR(IF(VLOOKUP('2012 Original'!H40,key_ref,COLUMN(Appointing_Party_Weight__2),FALSE)=0,"none",VLOOKUP('2012 Original'!H40,key_ref,COLUMN(Appointing_Party_Weight__2),FALSE)),CONCATENATE("ERR: ",'2012 Original'!H40))</f>
        <v>1</v>
      </c>
      <c r="I40" s="2" t="str">
        <f>IFERROR(IF(VLOOKUP('2012 Original'!I40,key_ref,COLUMN(Appointing_Party_Weight__2),FALSE)=0,"none",VLOOKUP('2012 Original'!I40,key_ref,COLUMN(Appointing_Party_Weight__2),FALSE)),CONCATENATE("ERR: ",'2012 Original'!I40))</f>
        <v>none</v>
      </c>
      <c r="J40" s="2" t="str">
        <f>IFERROR(IF(VLOOKUP('2012 Original'!J40,key_ref,COLUMN(Appointing_Party_Weight__2),FALSE)=0,"none",VLOOKUP('2012 Original'!J40,key_ref,COLUMN(Appointing_Party_Weight__2),FALSE)),CONCATENATE("ERR: ",'2012 Original'!J40))</f>
        <v>none</v>
      </c>
      <c r="K40" s="2" t="str">
        <f>IFERROR(IF(VLOOKUP('2012 Original'!K40,key_ref,COLUMN(Appointing_Party_Weight__2),FALSE)=0,"none",VLOOKUP('2012 Original'!K40,key_ref,COLUMN(Appointing_Party_Weight__2),FALSE)),CONCATENATE("ERR: ",'2012 Original'!K40))</f>
        <v>none</v>
      </c>
      <c r="L40" s="2" t="str">
        <f>IFERROR(IF(VLOOKUP('2012 Original'!L40,key_ref,COLUMN(Appointing_Party_Weight__2),FALSE)=0,"none",VLOOKUP('2012 Original'!L40,key_ref,COLUMN(Appointing_Party_Weight__2),FALSE)),CONCATENATE("ERR: ",'2012 Original'!L40))</f>
        <v>none</v>
      </c>
      <c r="M40" s="2" t="str">
        <f>IFERROR(IF(VLOOKUP('2012 Original'!M40,key_ref,COLUMN(Appointing_Party_Weight__2),FALSE)=0,"none",VLOOKUP('2012 Original'!M40,key_ref,COLUMN(Appointing_Party_Weight__2),FALSE)),CONCATENATE("ERR: ",'2012 Original'!M40))</f>
        <v>none</v>
      </c>
      <c r="N40" s="2" t="str">
        <f>IFERROR(IF(VLOOKUP('2012 Original'!N40,key_ref,COLUMN(Appointing_Party_Weight__2),FALSE)=0,"none",VLOOKUP('2012 Original'!N40,key_ref,COLUMN(Appointing_Party_Weight__2),FALSE)),CONCATENATE("ERR: ",'2012 Original'!N40))</f>
        <v>none</v>
      </c>
      <c r="O40" s="2" t="str">
        <f>IFERROR(IF(VLOOKUP('2012 Original'!O40,key_ref,COLUMN(Appointing_Party_Weight__2),FALSE)=0,"none",VLOOKUP('2012 Original'!O40,key_ref,COLUMN(Appointing_Party_Weight__2),FALSE)),CONCATENATE("ERR: ",'2012 Original'!O40))</f>
        <v>none</v>
      </c>
      <c r="P40" s="2" t="str">
        <f>IFERROR(IF(VLOOKUP('2012 Original'!P40,key_ref,COLUMN(Appointing_Party_Weight__2),FALSE)=0,"none",VLOOKUP('2012 Original'!P40,key_ref,COLUMN(Appointing_Party_Weight__2),FALSE)),CONCATENATE("ERR: ",'2012 Original'!P40))</f>
        <v>none</v>
      </c>
      <c r="Q40" s="2" t="str">
        <f>IFERROR(IF(VLOOKUP('2012 Original'!Q40,key_ref,COLUMN(Appointing_Party_Weight__2),FALSE)=0,"none",VLOOKUP('2012 Original'!Q40,key_ref,COLUMN(Appointing_Party_Weight__2),FALSE)),CONCATENATE("ERR: ",'2012 Original'!Q40))</f>
        <v>none</v>
      </c>
      <c r="R40" s="2" t="str">
        <f>IFERROR(IF(VLOOKUP('2012 Original'!R40,key_ref,COLUMN(Appointing_Party_Weight__2),FALSE)=0,"none",VLOOKUP('2012 Original'!R40,key_ref,COLUMN(Appointing_Party_Weight__2),FALSE)),CONCATENATE("ERR: ",'2012 Original'!R40))</f>
        <v>none</v>
      </c>
      <c r="S40" s="2">
        <f>IFERROR(IF(VLOOKUP('2012 Original'!S40,key_ref,COLUMN(Appointing_Party_Weight__2),FALSE)=0,"none",VLOOKUP('2012 Original'!S40,key_ref,COLUMN(Appointing_Party_Weight__2),FALSE)),CONCATENATE("ERR: ",'2012 Original'!S40))</f>
        <v>1.5</v>
      </c>
      <c r="T40" s="2" t="str">
        <f>IFERROR(IF(VLOOKUP('2012 Original'!T40,key_ref,COLUMN(Appointing_Party_Weight__2),FALSE)=0,"none",VLOOKUP('2012 Original'!T40,key_ref,COLUMN(Appointing_Party_Weight__2),FALSE)),CONCATENATE("ERR: ",'2012 Original'!T40))</f>
        <v>none</v>
      </c>
      <c r="U40" s="2" t="str">
        <f>IFERROR(IF(VLOOKUP('2012 Original'!U40,key_ref,COLUMN(Appointing_Party_Weight__2),FALSE)=0,"none",VLOOKUP('2012 Original'!U40,key_ref,COLUMN(Appointing_Party_Weight__2),FALSE)),CONCATENATE("ERR: ",'2012 Original'!U40))</f>
        <v>none</v>
      </c>
      <c r="V40" s="2" t="str">
        <f>IFERROR(IF(VLOOKUP('2012 Original'!V40,key_ref,COLUMN(Appointing_Party_Weight__2),FALSE)=0,"none",VLOOKUP('2012 Original'!V40,key_ref,COLUMN(Appointing_Party_Weight__2),FALSE)),CONCATENATE("ERR: ",'2012 Original'!V40))</f>
        <v>none</v>
      </c>
      <c r="W40" s="2" t="str">
        <f>IFERROR(IF(VLOOKUP('2012 Original'!W40,key_ref,COLUMN(Appointing_Party_Weight__2),FALSE)=0,"none",VLOOKUP('2012 Original'!W40,key_ref,COLUMN(Appointing_Party_Weight__2),FALSE)),CONCATENATE("ERR: ",'2012 Original'!W40))</f>
        <v>none</v>
      </c>
      <c r="X40" s="2" t="str">
        <f>IFERROR(IF(VLOOKUP('2012 Original'!X40,key_ref,COLUMN(Appointing_Party_Weight__2),FALSE)=0,"none",VLOOKUP('2012 Original'!X40,key_ref,COLUMN(Appointing_Party_Weight__2),FALSE)),CONCATENATE("ERR: ",'2012 Original'!X40))</f>
        <v>none</v>
      </c>
      <c r="Y40" s="2" t="str">
        <f>IFERROR(IF(VLOOKUP('2012 Original'!Y40,key_ref,COLUMN(Appointing_Party_Weight__2),FALSE)=0,"none",VLOOKUP('2012 Original'!Y40,key_ref,COLUMN(Appointing_Party_Weight__2),FALSE)),CONCATENATE("ERR: ",'2012 Original'!Y40))</f>
        <v>none</v>
      </c>
      <c r="Z40" s="2" t="str">
        <f>IFERROR(IF(VLOOKUP('2012 Original'!Z40,key_ref,COLUMN(Appointing_Party_Weight__2),FALSE)=0,"none",VLOOKUP('2012 Original'!Z40,key_ref,COLUMN(Appointing_Party_Weight__2),FALSE)),CONCATENATE("ERR: ",'2012 Original'!Z40))</f>
        <v>none</v>
      </c>
      <c r="AA40" s="2" t="str">
        <f>IFERROR(IF(VLOOKUP('2012 Original'!AA40,key_ref,COLUMN(Appointing_Party_Weight__2),FALSE)=0,"none",VLOOKUP('2012 Original'!AA40,key_ref,COLUMN(Appointing_Party_Weight__2),FALSE)),CONCATENATE("ERR: ",'2012 Original'!AA40))</f>
        <v>none</v>
      </c>
      <c r="AB40" s="2" t="str">
        <f>IFERROR(IF(VLOOKUP('2012 Original'!AB40,key_ref,COLUMN(Appointing_Party_Weight__2),FALSE)=0,"none",VLOOKUP('2012 Original'!AB40,key_ref,COLUMN(Appointing_Party_Weight__2),FALSE)),CONCATENATE("ERR: ",'2012 Original'!AB40))</f>
        <v>none</v>
      </c>
      <c r="AC40" s="2" t="str">
        <f>IFERROR(IF(VLOOKUP('2012 Original'!AC40,key_ref,COLUMN(Appointing_Party_Weight__2),FALSE)=0,"none",VLOOKUP('2012 Original'!AC40,key_ref,COLUMN(Appointing_Party_Weight__2),FALSE)),CONCATENATE("ERR: ",'2012 Original'!AC40))</f>
        <v>none</v>
      </c>
      <c r="AD40" s="2">
        <f>IFERROR(IF(VLOOKUP('2012 Original'!AD40,key_ref,COLUMN(Appointing_Party_Weight__2),FALSE)=0,"none",VLOOKUP('2012 Original'!AD40,key_ref,COLUMN(Appointing_Party_Weight__2),FALSE)),CONCATENATE("ERR: ",'2012 Original'!AD40))</f>
        <v>2</v>
      </c>
      <c r="AE40" s="2" t="str">
        <f>IFERROR(IF(VLOOKUP('2012 Original'!AE40,key_ref,COLUMN(Appointing_Party_Weight__2),FALSE)=0,"none",VLOOKUP('2012 Original'!AE40,key_ref,COLUMN(Appointing_Party_Weight__2),FALSE)),CONCATENATE("ERR: ",'2012 Original'!AE40))</f>
        <v>none</v>
      </c>
      <c r="AF40" s="2" t="str">
        <f>IFERROR(IF(VLOOKUP('2012 Original'!AF40,key_ref,COLUMN(Appointing_Party_Weight__2),FALSE)=0,"none",VLOOKUP('2012 Original'!AF40,key_ref,COLUMN(Appointing_Party_Weight__2),FALSE)),CONCATENATE("ERR: ",'2012 Original'!AF40))</f>
        <v>none</v>
      </c>
      <c r="AG40" s="2" t="str">
        <f>IFERROR(IF(VLOOKUP('2012 Original'!AG40,key_ref,COLUMN(Appointing_Party_Weight__2),FALSE)=0,"none",VLOOKUP('2012 Original'!AG40,key_ref,COLUMN(Appointing_Party_Weight__2),FALSE)),CONCATENATE("ERR: ",'2012 Original'!AG40))</f>
        <v>none</v>
      </c>
      <c r="AH40" s="2" t="str">
        <f>IFERROR(IF(VLOOKUP('2012 Original'!AH40,key_ref,COLUMN(Appointing_Party_Weight__2),FALSE)=0,"none",VLOOKUP('2012 Original'!AH40,key_ref,COLUMN(Appointing_Party_Weight__2),FALSE)),CONCATENATE("ERR: ",'2012 Original'!AH40))</f>
        <v>none</v>
      </c>
      <c r="AI40" s="2" t="str">
        <f>IFERROR(IF(VLOOKUP('2012 Original'!AI40,key_ref,COLUMN(Appointing_Party_Weight__2),FALSE)=0,"none",VLOOKUP('2012 Original'!AI40,key_ref,COLUMN(Appointing_Party_Weight__2),FALSE)),CONCATENATE("ERR: ",'2012 Original'!AI40))</f>
        <v>none</v>
      </c>
      <c r="AJ40" s="2" t="str">
        <f>IFERROR(IF(VLOOKUP('2012 Original'!AJ40,key_ref,COLUMN(Appointing_Party_Weight__2),FALSE)=0,"none",VLOOKUP('2012 Original'!AJ40,key_ref,COLUMN(Appointing_Party_Weight__2),FALSE)),CONCATENATE("ERR: ",'2012 Original'!AJ40))</f>
        <v>none</v>
      </c>
      <c r="AK40" s="2" t="str">
        <f>IFERROR(IF(VLOOKUP('2012 Original'!AK40,key_ref,COLUMN(Appointing_Party_Weight__2),FALSE)=0,"none",VLOOKUP('2012 Original'!AK40,key_ref,COLUMN(Appointing_Party_Weight__2),FALSE)),CONCATENATE("ERR: ",'2012 Original'!AK40))</f>
        <v>none</v>
      </c>
      <c r="AL40" s="2" t="str">
        <f>IFERROR(IF(VLOOKUP('2012 Original'!AL40,key_ref,COLUMN(Appointing_Party_Weight__2),FALSE)=0,"none",VLOOKUP('2012 Original'!AL40,key_ref,COLUMN(Appointing_Party_Weight__2),FALSE)),CONCATENATE("ERR: ",'2012 Original'!AL40))</f>
        <v>none</v>
      </c>
      <c r="AM40" s="2" t="str">
        <f>IFERROR(IF(VLOOKUP('2012 Original'!AM40,key_ref,COLUMN(Appointing_Party_Weight__2),FALSE)=0,"none",VLOOKUP('2012 Original'!AM40,key_ref,COLUMN(Appointing_Party_Weight__2),FALSE)),CONCATENATE("ERR: ",'2012 Original'!AM40))</f>
        <v>none</v>
      </c>
      <c r="AN40" s="2" t="str">
        <f>IFERROR(IF(VLOOKUP('2012 Original'!AN40,key_ref,COLUMN(Appointing_Party_Weight__2),FALSE)=0,"none",VLOOKUP('2012 Original'!AN40,key_ref,COLUMN(Appointing_Party_Weight__2),FALSE)),CONCATENATE("ERR: ",'2012 Original'!AN40))</f>
        <v>none</v>
      </c>
      <c r="AO40" s="2" t="str">
        <f>IFERROR(IF(VLOOKUP('2012 Original'!AO40,key_ref,COLUMN(Appointing_Party_Weight__2),FALSE)=0,"none",VLOOKUP('2012 Original'!AO40,key_ref,COLUMN(Appointing_Party_Weight__2),FALSE)),CONCATENATE("ERR: ",'2012 Original'!AO40))</f>
        <v>none</v>
      </c>
      <c r="AP40" s="2" t="str">
        <f>IFERROR(IF(VLOOKUP('2012 Original'!AP40,key_ref,COLUMN(Appointing_Party_Weight__2),FALSE)=0,"none",VLOOKUP('2012 Original'!AP40,key_ref,COLUMN(Appointing_Party_Weight__2),FALSE)),CONCATENATE("ERR: ",'2012 Original'!AP40))</f>
        <v>none</v>
      </c>
      <c r="AQ40" s="2" t="str">
        <f>IFERROR(IF(VLOOKUP('2012 Original'!AQ40,key_ref,COLUMN(Appointing_Party_Weight__2),FALSE)=0,"none",VLOOKUP('2012 Original'!AQ40,key_ref,COLUMN(Appointing_Party_Weight__2),FALSE)),CONCATENATE("ERR: ",'2012 Original'!AQ40))</f>
        <v>none</v>
      </c>
      <c r="AR40" s="2" t="str">
        <f>IFERROR(IF(VLOOKUP('2012 Original'!AR40,key_ref,COLUMN(Appointing_Party_Weight__2),FALSE)=0,"none",VLOOKUP('2012 Original'!AR40,key_ref,COLUMN(Appointing_Party_Weight__2),FALSE)),CONCATENATE("ERR: ",'2012 Original'!AR40))</f>
        <v>none</v>
      </c>
      <c r="AS40" s="2" t="str">
        <f>IFERROR(IF(VLOOKUP('2012 Original'!AS40,key_ref,COLUMN(Appointing_Party_Weight__2),FALSE)=0,"none",VLOOKUP('2012 Original'!AS40,key_ref,COLUMN(Appointing_Party_Weight__2),FALSE)),CONCATENATE("ERR: ",'2012 Original'!AS40))</f>
        <v>none</v>
      </c>
      <c r="AT40" s="2" t="str">
        <f>IFERROR(IF(VLOOKUP('2012 Original'!AT40,key_ref,COLUMN(Appointing_Party_Weight__2),FALSE)=0,"none",VLOOKUP('2012 Original'!AT40,key_ref,COLUMN(Appointing_Party_Weight__2),FALSE)),CONCATENATE("ERR: ",'2012 Original'!AT40))</f>
        <v>none</v>
      </c>
      <c r="AU40" s="2">
        <f>IFERROR(IF(VLOOKUP('2012 Original'!AU40,key_ref,COLUMN(Appointing_Party_Weight__2),FALSE)=0,"none",VLOOKUP('2012 Original'!AU40,key_ref,COLUMN(Appointing_Party_Weight__2),FALSE)),CONCATENATE("ERR: ",'2012 Original'!AU40))</f>
        <v>1.3333333333333333</v>
      </c>
      <c r="AV40" s="2" t="str">
        <f>IFERROR(IF(VLOOKUP('2012 Original'!AV40,key_ref,COLUMN(Appointing_Party_Weight__2),FALSE)=0,"none",VLOOKUP('2012 Original'!AV40,key_ref,COLUMN(Appointing_Party_Weight__2),FALSE)),CONCATENATE("ERR: ",'2012 Original'!AV40))</f>
        <v>none</v>
      </c>
      <c r="AW40" s="2" t="str">
        <f>IFERROR(IF(VLOOKUP('2012 Original'!AW40,key_ref,COLUMN(Appointing_Party_Weight__2),FALSE)=0,"none",VLOOKUP('2012 Original'!AW40,key_ref,COLUMN(Appointing_Party_Weight__2),FALSE)),CONCATENATE("ERR: ",'2012 Original'!AW40))</f>
        <v>none</v>
      </c>
      <c r="AX40" s="2" t="str">
        <f>IFERROR(IF(VLOOKUP('2012 Original'!AX40,key_ref,COLUMN(Appointing_Party_Weight__2),FALSE)=0,"none",VLOOKUP('2012 Original'!AX40,key_ref,COLUMN(Appointing_Party_Weight__2),FALSE)),CONCATENATE("ERR: ",'2012 Original'!AX40))</f>
        <v>none</v>
      </c>
      <c r="AY40" s="2" t="str">
        <f>IFERROR(IF(VLOOKUP('2012 Original'!AY40,key_ref,COLUMN(Appointing_Party_Weight__2),FALSE)=0,"none",VLOOKUP('2012 Original'!AY40,key_ref,COLUMN(Appointing_Party_Weight__2),FALSE)),CONCATENATE("ERR: ",'2012 Original'!AY40))</f>
        <v>none</v>
      </c>
      <c r="AZ40" s="2" t="str">
        <f>IFERROR(IF(VLOOKUP('2012 Original'!AZ40,key_ref,COLUMN(Appointing_Party_Weight__2),FALSE)=0,"none",VLOOKUP('2012 Original'!AZ40,key_ref,COLUMN(Appointing_Party_Weight__2),FALSE)),CONCATENATE("ERR: ",'2012 Original'!AZ40))</f>
        <v>none</v>
      </c>
    </row>
    <row r="41" spans="1:52" s="4" customFormat="1">
      <c r="A41" s="3" t="s">
        <v>73</v>
      </c>
      <c r="B41" s="2" t="str">
        <f>IFERROR(IF(VLOOKUP('2012 Original'!B41,key_ref,COLUMN(Appointing_Party_Weight__2),FALSE)=0,"none",VLOOKUP('2012 Original'!B41,key_ref,COLUMN(Appointing_Party_Weight__2),FALSE)),CONCATENATE("ERR: ",'2012 Original'!B41))</f>
        <v>none</v>
      </c>
      <c r="C41" s="2" t="str">
        <f>IFERROR(IF(VLOOKUP('2012 Original'!C41,key_ref,COLUMN(Appointing_Party_Weight__2),FALSE)=0,"none",VLOOKUP('2012 Original'!C41,key_ref,COLUMN(Appointing_Party_Weight__2),FALSE)),CONCATENATE("ERR: ",'2012 Original'!C41))</f>
        <v>none</v>
      </c>
      <c r="D41" s="2" t="str">
        <f>IFERROR(IF(VLOOKUP('2012 Original'!D41,key_ref,COLUMN(Appointing_Party_Weight__2),FALSE)=0,"none",VLOOKUP('2012 Original'!D41,key_ref,COLUMN(Appointing_Party_Weight__2),FALSE)),CONCATENATE("ERR: ",'2012 Original'!D41))</f>
        <v>none</v>
      </c>
      <c r="E41" s="2" t="str">
        <f>IFERROR(IF(VLOOKUP('2012 Original'!E41,key_ref,COLUMN(Appointing_Party_Weight__2),FALSE)=0,"none",VLOOKUP('2012 Original'!E41,key_ref,COLUMN(Appointing_Party_Weight__2),FALSE)),CONCATENATE("ERR: ",'2012 Original'!E41))</f>
        <v>none</v>
      </c>
      <c r="F41" s="2" t="str">
        <f>IFERROR(IF(VLOOKUP('2012 Original'!F41,key_ref,COLUMN(Appointing_Party_Weight__2),FALSE)=0,"none",VLOOKUP('2012 Original'!F41,key_ref,COLUMN(Appointing_Party_Weight__2),FALSE)),CONCATENATE("ERR: ",'2012 Original'!F41))</f>
        <v>none</v>
      </c>
      <c r="G41" s="2" t="str">
        <f>IFERROR(IF(VLOOKUP('2012 Original'!G41,key_ref,COLUMN(Appointing_Party_Weight__2),FALSE)=0,"none",VLOOKUP('2012 Original'!G41,key_ref,COLUMN(Appointing_Party_Weight__2),FALSE)),CONCATENATE("ERR: ",'2012 Original'!G41))</f>
        <v>none</v>
      </c>
      <c r="H41" s="2" t="str">
        <f>IFERROR(IF(VLOOKUP('2012 Original'!H41,key_ref,COLUMN(Appointing_Party_Weight__2),FALSE)=0,"none",VLOOKUP('2012 Original'!H41,key_ref,COLUMN(Appointing_Party_Weight__2),FALSE)),CONCATENATE("ERR: ",'2012 Original'!H41))</f>
        <v>none</v>
      </c>
      <c r="I41" s="2" t="str">
        <f>IFERROR(IF(VLOOKUP('2012 Original'!I41,key_ref,COLUMN(Appointing_Party_Weight__2),FALSE)=0,"none",VLOOKUP('2012 Original'!I41,key_ref,COLUMN(Appointing_Party_Weight__2),FALSE)),CONCATENATE("ERR: ",'2012 Original'!I41))</f>
        <v>none</v>
      </c>
      <c r="J41" s="2" t="str">
        <f>IFERROR(IF(VLOOKUP('2012 Original'!J41,key_ref,COLUMN(Appointing_Party_Weight__2),FALSE)=0,"none",VLOOKUP('2012 Original'!J41,key_ref,COLUMN(Appointing_Party_Weight__2),FALSE)),CONCATENATE("ERR: ",'2012 Original'!J41))</f>
        <v>none</v>
      </c>
      <c r="K41" s="2" t="str">
        <f>IFERROR(IF(VLOOKUP('2012 Original'!K41,key_ref,COLUMN(Appointing_Party_Weight__2),FALSE)=0,"none",VLOOKUP('2012 Original'!K41,key_ref,COLUMN(Appointing_Party_Weight__2),FALSE)),CONCATENATE("ERR: ",'2012 Original'!K41))</f>
        <v>none</v>
      </c>
      <c r="L41" s="2" t="str">
        <f>IFERROR(IF(VLOOKUP('2012 Original'!L41,key_ref,COLUMN(Appointing_Party_Weight__2),FALSE)=0,"none",VLOOKUP('2012 Original'!L41,key_ref,COLUMN(Appointing_Party_Weight__2),FALSE)),CONCATENATE("ERR: ",'2012 Original'!L41))</f>
        <v>none</v>
      </c>
      <c r="M41" s="2" t="str">
        <f>IFERROR(IF(VLOOKUP('2012 Original'!M41,key_ref,COLUMN(Appointing_Party_Weight__2),FALSE)=0,"none",VLOOKUP('2012 Original'!M41,key_ref,COLUMN(Appointing_Party_Weight__2),FALSE)),CONCATENATE("ERR: ",'2012 Original'!M41))</f>
        <v>none</v>
      </c>
      <c r="N41" s="2" t="str">
        <f>IFERROR(IF(VLOOKUP('2012 Original'!N41,key_ref,COLUMN(Appointing_Party_Weight__2),FALSE)=0,"none",VLOOKUP('2012 Original'!N41,key_ref,COLUMN(Appointing_Party_Weight__2),FALSE)),CONCATENATE("ERR: ",'2012 Original'!N41))</f>
        <v>none</v>
      </c>
      <c r="O41" s="2" t="str">
        <f>IFERROR(IF(VLOOKUP('2012 Original'!O41,key_ref,COLUMN(Appointing_Party_Weight__2),FALSE)=0,"none",VLOOKUP('2012 Original'!O41,key_ref,COLUMN(Appointing_Party_Weight__2),FALSE)),CONCATENATE("ERR: ",'2012 Original'!O41))</f>
        <v>none</v>
      </c>
      <c r="P41" s="2" t="str">
        <f>IFERROR(IF(VLOOKUP('2012 Original'!P41,key_ref,COLUMN(Appointing_Party_Weight__2),FALSE)=0,"none",VLOOKUP('2012 Original'!P41,key_ref,COLUMN(Appointing_Party_Weight__2),FALSE)),CONCATENATE("ERR: ",'2012 Original'!P41))</f>
        <v>none</v>
      </c>
      <c r="Q41" s="2" t="str">
        <f>IFERROR(IF(VLOOKUP('2012 Original'!Q41,key_ref,COLUMN(Appointing_Party_Weight__2),FALSE)=0,"none",VLOOKUP('2012 Original'!Q41,key_ref,COLUMN(Appointing_Party_Weight__2),FALSE)),CONCATENATE("ERR: ",'2012 Original'!Q41))</f>
        <v>none</v>
      </c>
      <c r="R41" s="2" t="str">
        <f>IFERROR(IF(VLOOKUP('2012 Original'!R41,key_ref,COLUMN(Appointing_Party_Weight__2),FALSE)=0,"none",VLOOKUP('2012 Original'!R41,key_ref,COLUMN(Appointing_Party_Weight__2),FALSE)),CONCATENATE("ERR: ",'2012 Original'!R41))</f>
        <v>none</v>
      </c>
      <c r="S41" s="2" t="str">
        <f>IFERROR(IF(VLOOKUP('2012 Original'!S41,key_ref,COLUMN(Appointing_Party_Weight__2),FALSE)=0,"none",VLOOKUP('2012 Original'!S41,key_ref,COLUMN(Appointing_Party_Weight__2),FALSE)),CONCATENATE("ERR: ",'2012 Original'!S41))</f>
        <v>none</v>
      </c>
      <c r="T41" s="2" t="str">
        <f>IFERROR(IF(VLOOKUP('2012 Original'!T41,key_ref,COLUMN(Appointing_Party_Weight__2),FALSE)=0,"none",VLOOKUP('2012 Original'!T41,key_ref,COLUMN(Appointing_Party_Weight__2),FALSE)),CONCATENATE("ERR: ",'2012 Original'!T41))</f>
        <v>none</v>
      </c>
      <c r="U41" s="2" t="str">
        <f>IFERROR(IF(VLOOKUP('2012 Original'!U41,key_ref,COLUMN(Appointing_Party_Weight__2),FALSE)=0,"none",VLOOKUP('2012 Original'!U41,key_ref,COLUMN(Appointing_Party_Weight__2),FALSE)),CONCATENATE("ERR: ",'2012 Original'!U41))</f>
        <v>none</v>
      </c>
      <c r="V41" s="2" t="str">
        <f>IFERROR(IF(VLOOKUP('2012 Original'!V41,key_ref,COLUMN(Appointing_Party_Weight__2),FALSE)=0,"none",VLOOKUP('2012 Original'!V41,key_ref,COLUMN(Appointing_Party_Weight__2),FALSE)),CONCATENATE("ERR: ",'2012 Original'!V41))</f>
        <v>none</v>
      </c>
      <c r="W41" s="2" t="str">
        <f>IFERROR(IF(VLOOKUP('2012 Original'!W41,key_ref,COLUMN(Appointing_Party_Weight__2),FALSE)=0,"none",VLOOKUP('2012 Original'!W41,key_ref,COLUMN(Appointing_Party_Weight__2),FALSE)),CONCATENATE("ERR: ",'2012 Original'!W41))</f>
        <v>none</v>
      </c>
      <c r="X41" s="2" t="str">
        <f>IFERROR(IF(VLOOKUP('2012 Original'!X41,key_ref,COLUMN(Appointing_Party_Weight__2),FALSE)=0,"none",VLOOKUP('2012 Original'!X41,key_ref,COLUMN(Appointing_Party_Weight__2),FALSE)),CONCATENATE("ERR: ",'2012 Original'!X41))</f>
        <v>none</v>
      </c>
      <c r="Y41" s="2" t="str">
        <f>IFERROR(IF(VLOOKUP('2012 Original'!Y41,key_ref,COLUMN(Appointing_Party_Weight__2),FALSE)=0,"none",VLOOKUP('2012 Original'!Y41,key_ref,COLUMN(Appointing_Party_Weight__2),FALSE)),CONCATENATE("ERR: ",'2012 Original'!Y41))</f>
        <v>none</v>
      </c>
      <c r="Z41" s="2" t="str">
        <f>IFERROR(IF(VLOOKUP('2012 Original'!Z41,key_ref,COLUMN(Appointing_Party_Weight__2),FALSE)=0,"none",VLOOKUP('2012 Original'!Z41,key_ref,COLUMN(Appointing_Party_Weight__2),FALSE)),CONCATENATE("ERR: ",'2012 Original'!Z41))</f>
        <v>none</v>
      </c>
      <c r="AA41" s="2" t="str">
        <f>IFERROR(IF(VLOOKUP('2012 Original'!AA41,key_ref,COLUMN(Appointing_Party_Weight__2),FALSE)=0,"none",VLOOKUP('2012 Original'!AA41,key_ref,COLUMN(Appointing_Party_Weight__2),FALSE)),CONCATENATE("ERR: ",'2012 Original'!AA41))</f>
        <v>none</v>
      </c>
      <c r="AB41" s="2" t="str">
        <f>IFERROR(IF(VLOOKUP('2012 Original'!AB41,key_ref,COLUMN(Appointing_Party_Weight__2),FALSE)=0,"none",VLOOKUP('2012 Original'!AB41,key_ref,COLUMN(Appointing_Party_Weight__2),FALSE)),CONCATENATE("ERR: ",'2012 Original'!AB41))</f>
        <v>none</v>
      </c>
      <c r="AC41" s="2" t="str">
        <f>IFERROR(IF(VLOOKUP('2012 Original'!AC41,key_ref,COLUMN(Appointing_Party_Weight__2),FALSE)=0,"none",VLOOKUP('2012 Original'!AC41,key_ref,COLUMN(Appointing_Party_Weight__2),FALSE)),CONCATENATE("ERR: ",'2012 Original'!AC41))</f>
        <v>none</v>
      </c>
      <c r="AD41" s="2" t="str">
        <f>IFERROR(IF(VLOOKUP('2012 Original'!AD41,key_ref,COLUMN(Appointing_Party_Weight__2),FALSE)=0,"none",VLOOKUP('2012 Original'!AD41,key_ref,COLUMN(Appointing_Party_Weight__2),FALSE)),CONCATENATE("ERR: ",'2012 Original'!AD41))</f>
        <v>none</v>
      </c>
      <c r="AE41" s="2" t="str">
        <f>IFERROR(IF(VLOOKUP('2012 Original'!AE41,key_ref,COLUMN(Appointing_Party_Weight__2),FALSE)=0,"none",VLOOKUP('2012 Original'!AE41,key_ref,COLUMN(Appointing_Party_Weight__2),FALSE)),CONCATENATE("ERR: ",'2012 Original'!AE41))</f>
        <v>none</v>
      </c>
      <c r="AF41" s="2" t="str">
        <f>IFERROR(IF(VLOOKUP('2012 Original'!AF41,key_ref,COLUMN(Appointing_Party_Weight__2),FALSE)=0,"none",VLOOKUP('2012 Original'!AF41,key_ref,COLUMN(Appointing_Party_Weight__2),FALSE)),CONCATENATE("ERR: ",'2012 Original'!AF41))</f>
        <v>none</v>
      </c>
      <c r="AG41" s="2" t="str">
        <f>IFERROR(IF(VLOOKUP('2012 Original'!AG41,key_ref,COLUMN(Appointing_Party_Weight__2),FALSE)=0,"none",VLOOKUP('2012 Original'!AG41,key_ref,COLUMN(Appointing_Party_Weight__2),FALSE)),CONCATENATE("ERR: ",'2012 Original'!AG41))</f>
        <v>none</v>
      </c>
      <c r="AH41" s="2" t="str">
        <f>IFERROR(IF(VLOOKUP('2012 Original'!AH41,key_ref,COLUMN(Appointing_Party_Weight__2),FALSE)=0,"none",VLOOKUP('2012 Original'!AH41,key_ref,COLUMN(Appointing_Party_Weight__2),FALSE)),CONCATENATE("ERR: ",'2012 Original'!AH41))</f>
        <v>none</v>
      </c>
      <c r="AI41" s="2" t="str">
        <f>IFERROR(IF(VLOOKUP('2012 Original'!AI41,key_ref,COLUMN(Appointing_Party_Weight__2),FALSE)=0,"none",VLOOKUP('2012 Original'!AI41,key_ref,COLUMN(Appointing_Party_Weight__2),FALSE)),CONCATENATE("ERR: ",'2012 Original'!AI41))</f>
        <v>none</v>
      </c>
      <c r="AJ41" s="2">
        <f>IFERROR(IF(VLOOKUP('2012 Original'!AJ41,key_ref,COLUMN(Appointing_Party_Weight__2),FALSE)=0,"none",VLOOKUP('2012 Original'!AJ41,key_ref,COLUMN(Appointing_Party_Weight__2),FALSE)),CONCATENATE("ERR: ",'2012 Original'!AJ41))</f>
        <v>1.3333333333333333</v>
      </c>
      <c r="AK41" s="2" t="str">
        <f>IFERROR(IF(VLOOKUP('2012 Original'!AK41,key_ref,COLUMN(Appointing_Party_Weight__2),FALSE)=0,"none",VLOOKUP('2012 Original'!AK41,key_ref,COLUMN(Appointing_Party_Weight__2),FALSE)),CONCATENATE("ERR: ",'2012 Original'!AK41))</f>
        <v>none</v>
      </c>
      <c r="AL41" s="2" t="str">
        <f>IFERROR(IF(VLOOKUP('2012 Original'!AL41,key_ref,COLUMN(Appointing_Party_Weight__2),FALSE)=0,"none",VLOOKUP('2012 Original'!AL41,key_ref,COLUMN(Appointing_Party_Weight__2),FALSE)),CONCATENATE("ERR: ",'2012 Original'!AL41))</f>
        <v>none</v>
      </c>
      <c r="AM41" s="2" t="str">
        <f>IFERROR(IF(VLOOKUP('2012 Original'!AM41,key_ref,COLUMN(Appointing_Party_Weight__2),FALSE)=0,"none",VLOOKUP('2012 Original'!AM41,key_ref,COLUMN(Appointing_Party_Weight__2),FALSE)),CONCATENATE("ERR: ",'2012 Original'!AM41))</f>
        <v>none</v>
      </c>
      <c r="AN41" s="2" t="str">
        <f>IFERROR(IF(VLOOKUP('2012 Original'!AN41,key_ref,COLUMN(Appointing_Party_Weight__2),FALSE)=0,"none",VLOOKUP('2012 Original'!AN41,key_ref,COLUMN(Appointing_Party_Weight__2),FALSE)),CONCATENATE("ERR: ",'2012 Original'!AN41))</f>
        <v>none</v>
      </c>
      <c r="AO41" s="2" t="str">
        <f>IFERROR(IF(VLOOKUP('2012 Original'!AO41,key_ref,COLUMN(Appointing_Party_Weight__2),FALSE)=0,"none",VLOOKUP('2012 Original'!AO41,key_ref,COLUMN(Appointing_Party_Weight__2),FALSE)),CONCATENATE("ERR: ",'2012 Original'!AO41))</f>
        <v>none</v>
      </c>
      <c r="AP41" s="2" t="str">
        <f>IFERROR(IF(VLOOKUP('2012 Original'!AP41,key_ref,COLUMN(Appointing_Party_Weight__2),FALSE)=0,"none",VLOOKUP('2012 Original'!AP41,key_ref,COLUMN(Appointing_Party_Weight__2),FALSE)),CONCATENATE("ERR: ",'2012 Original'!AP41))</f>
        <v>none</v>
      </c>
      <c r="AQ41" s="2" t="str">
        <f>IFERROR(IF(VLOOKUP('2012 Original'!AQ41,key_ref,COLUMN(Appointing_Party_Weight__2),FALSE)=0,"none",VLOOKUP('2012 Original'!AQ41,key_ref,COLUMN(Appointing_Party_Weight__2),FALSE)),CONCATENATE("ERR: ",'2012 Original'!AQ41))</f>
        <v>none</v>
      </c>
      <c r="AR41" s="2" t="str">
        <f>IFERROR(IF(VLOOKUP('2012 Original'!AR41,key_ref,COLUMN(Appointing_Party_Weight__2),FALSE)=0,"none",VLOOKUP('2012 Original'!AR41,key_ref,COLUMN(Appointing_Party_Weight__2),FALSE)),CONCATENATE("ERR: ",'2012 Original'!AR41))</f>
        <v>none</v>
      </c>
      <c r="AS41" s="2" t="str">
        <f>IFERROR(IF(VLOOKUP('2012 Original'!AS41,key_ref,COLUMN(Appointing_Party_Weight__2),FALSE)=0,"none",VLOOKUP('2012 Original'!AS41,key_ref,COLUMN(Appointing_Party_Weight__2),FALSE)),CONCATENATE("ERR: ",'2012 Original'!AS41))</f>
        <v>none</v>
      </c>
      <c r="AT41" s="2" t="str">
        <f>IFERROR(IF(VLOOKUP('2012 Original'!AT41,key_ref,COLUMN(Appointing_Party_Weight__2),FALSE)=0,"none",VLOOKUP('2012 Original'!AT41,key_ref,COLUMN(Appointing_Party_Weight__2),FALSE)),CONCATENATE("ERR: ",'2012 Original'!AT41))</f>
        <v>none</v>
      </c>
      <c r="AU41" s="2" t="str">
        <f>IFERROR(IF(VLOOKUP('2012 Original'!AU41,key_ref,COLUMN(Appointing_Party_Weight__2),FALSE)=0,"none",VLOOKUP('2012 Original'!AU41,key_ref,COLUMN(Appointing_Party_Weight__2),FALSE)),CONCATENATE("ERR: ",'2012 Original'!AU41))</f>
        <v>none</v>
      </c>
      <c r="AV41" s="2" t="str">
        <f>IFERROR(IF(VLOOKUP('2012 Original'!AV41,key_ref,COLUMN(Appointing_Party_Weight__2),FALSE)=0,"none",VLOOKUP('2012 Original'!AV41,key_ref,COLUMN(Appointing_Party_Weight__2),FALSE)),CONCATENATE("ERR: ",'2012 Original'!AV41))</f>
        <v>none</v>
      </c>
      <c r="AW41" s="2" t="str">
        <f>IFERROR(IF(VLOOKUP('2012 Original'!AW41,key_ref,COLUMN(Appointing_Party_Weight__2),FALSE)=0,"none",VLOOKUP('2012 Original'!AW41,key_ref,COLUMN(Appointing_Party_Weight__2),FALSE)),CONCATENATE("ERR: ",'2012 Original'!AW41))</f>
        <v>none</v>
      </c>
      <c r="AX41" s="2" t="str">
        <f>IFERROR(IF(VLOOKUP('2012 Original'!AX41,key_ref,COLUMN(Appointing_Party_Weight__2),FALSE)=0,"none",VLOOKUP('2012 Original'!AX41,key_ref,COLUMN(Appointing_Party_Weight__2),FALSE)),CONCATENATE("ERR: ",'2012 Original'!AX41))</f>
        <v>none</v>
      </c>
      <c r="AY41" s="2" t="str">
        <f>IFERROR(IF(VLOOKUP('2012 Original'!AY41,key_ref,COLUMN(Appointing_Party_Weight__2),FALSE)=0,"none",VLOOKUP('2012 Original'!AY41,key_ref,COLUMN(Appointing_Party_Weight__2),FALSE)),CONCATENATE("ERR: ",'2012 Original'!AY41))</f>
        <v>none</v>
      </c>
      <c r="AZ41" s="2" t="str">
        <f>IFERROR(IF(VLOOKUP('2012 Original'!AZ41,key_ref,COLUMN(Appointing_Party_Weight__2),FALSE)=0,"none",VLOOKUP('2012 Original'!AZ41,key_ref,COLUMN(Appointing_Party_Weight__2),FALSE)),CONCATENATE("ERR: ",'2012 Original'!AZ41))</f>
        <v>none</v>
      </c>
    </row>
    <row r="42" spans="1:52" s="4" customFormat="1">
      <c r="A42" s="3" t="s">
        <v>74</v>
      </c>
      <c r="B42" s="2" t="str">
        <f>IFERROR(IF(VLOOKUP('2012 Original'!B42,key_ref,COLUMN(Appointing_Party_Weight__2),FALSE)=0,"none",VLOOKUP('2012 Original'!B42,key_ref,COLUMN(Appointing_Party_Weight__2),FALSE)),CONCATENATE("ERR: ",'2012 Original'!B42))</f>
        <v>none</v>
      </c>
      <c r="C42" s="2" t="str">
        <f>IFERROR(IF(VLOOKUP('2012 Original'!C42,key_ref,COLUMN(Appointing_Party_Weight__2),FALSE)=0,"none",VLOOKUP('2012 Original'!C42,key_ref,COLUMN(Appointing_Party_Weight__2),FALSE)),CONCATENATE("ERR: ",'2012 Original'!C42))</f>
        <v>none</v>
      </c>
      <c r="D42" s="2" t="str">
        <f>IFERROR(IF(VLOOKUP('2012 Original'!D42,key_ref,COLUMN(Appointing_Party_Weight__2),FALSE)=0,"none",VLOOKUP('2012 Original'!D42,key_ref,COLUMN(Appointing_Party_Weight__2),FALSE)),CONCATENATE("ERR: ",'2012 Original'!D42))</f>
        <v>none</v>
      </c>
      <c r="E42" s="2" t="str">
        <f>IFERROR(IF(VLOOKUP('2012 Original'!E42,key_ref,COLUMN(Appointing_Party_Weight__2),FALSE)=0,"none",VLOOKUP('2012 Original'!E42,key_ref,COLUMN(Appointing_Party_Weight__2),FALSE)),CONCATENATE("ERR: ",'2012 Original'!E42))</f>
        <v>none</v>
      </c>
      <c r="F42" s="2" t="str">
        <f>IFERROR(IF(VLOOKUP('2012 Original'!F42,key_ref,COLUMN(Appointing_Party_Weight__2),FALSE)=0,"none",VLOOKUP('2012 Original'!F42,key_ref,COLUMN(Appointing_Party_Weight__2),FALSE)),CONCATENATE("ERR: ",'2012 Original'!F42))</f>
        <v>none</v>
      </c>
      <c r="G42" s="2" t="str">
        <f>IFERROR(IF(VLOOKUP('2012 Original'!G42,key_ref,COLUMN(Appointing_Party_Weight__2),FALSE)=0,"none",VLOOKUP('2012 Original'!G42,key_ref,COLUMN(Appointing_Party_Weight__2),FALSE)),CONCATENATE("ERR: ",'2012 Original'!G42))</f>
        <v>none</v>
      </c>
      <c r="H42" s="2" t="str">
        <f>IFERROR(IF(VLOOKUP('2012 Original'!H42,key_ref,COLUMN(Appointing_Party_Weight__2),FALSE)=0,"none",VLOOKUP('2012 Original'!H42,key_ref,COLUMN(Appointing_Party_Weight__2),FALSE)),CONCATENATE("ERR: ",'2012 Original'!H42))</f>
        <v>none</v>
      </c>
      <c r="I42" s="2" t="str">
        <f>IFERROR(IF(VLOOKUP('2012 Original'!I42,key_ref,COLUMN(Appointing_Party_Weight__2),FALSE)=0,"none",VLOOKUP('2012 Original'!I42,key_ref,COLUMN(Appointing_Party_Weight__2),FALSE)),CONCATENATE("ERR: ",'2012 Original'!I42))</f>
        <v>none</v>
      </c>
      <c r="J42" s="2" t="str">
        <f>IFERROR(IF(VLOOKUP('2012 Original'!J42,key_ref,COLUMN(Appointing_Party_Weight__2),FALSE)=0,"none",VLOOKUP('2012 Original'!J42,key_ref,COLUMN(Appointing_Party_Weight__2),FALSE)),CONCATENATE("ERR: ",'2012 Original'!J42))</f>
        <v>none</v>
      </c>
      <c r="K42" s="2" t="str">
        <f>IFERROR(IF(VLOOKUP('2012 Original'!K42,key_ref,COLUMN(Appointing_Party_Weight__2),FALSE)=0,"none",VLOOKUP('2012 Original'!K42,key_ref,COLUMN(Appointing_Party_Weight__2),FALSE)),CONCATENATE("ERR: ",'2012 Original'!K42))</f>
        <v>none</v>
      </c>
      <c r="L42" s="2" t="str">
        <f>IFERROR(IF(VLOOKUP('2012 Original'!L42,key_ref,COLUMN(Appointing_Party_Weight__2),FALSE)=0,"none",VLOOKUP('2012 Original'!L42,key_ref,COLUMN(Appointing_Party_Weight__2),FALSE)),CONCATENATE("ERR: ",'2012 Original'!L42))</f>
        <v>none</v>
      </c>
      <c r="M42" s="2" t="str">
        <f>IFERROR(IF(VLOOKUP('2012 Original'!M42,key_ref,COLUMN(Appointing_Party_Weight__2),FALSE)=0,"none",VLOOKUP('2012 Original'!M42,key_ref,COLUMN(Appointing_Party_Weight__2),FALSE)),CONCATENATE("ERR: ",'2012 Original'!M42))</f>
        <v>none</v>
      </c>
      <c r="N42" s="2" t="str">
        <f>IFERROR(IF(VLOOKUP('2012 Original'!N42,key_ref,COLUMN(Appointing_Party_Weight__2),FALSE)=0,"none",VLOOKUP('2012 Original'!N42,key_ref,COLUMN(Appointing_Party_Weight__2),FALSE)),CONCATENATE("ERR: ",'2012 Original'!N42))</f>
        <v>none</v>
      </c>
      <c r="O42" s="2" t="str">
        <f>IFERROR(IF(VLOOKUP('2012 Original'!O42,key_ref,COLUMN(Appointing_Party_Weight__2),FALSE)=0,"none",VLOOKUP('2012 Original'!O42,key_ref,COLUMN(Appointing_Party_Weight__2),FALSE)),CONCATENATE("ERR: ",'2012 Original'!O42))</f>
        <v>none</v>
      </c>
      <c r="P42" s="2" t="str">
        <f>IFERROR(IF(VLOOKUP('2012 Original'!P42,key_ref,COLUMN(Appointing_Party_Weight__2),FALSE)=0,"none",VLOOKUP('2012 Original'!P42,key_ref,COLUMN(Appointing_Party_Weight__2),FALSE)),CONCATENATE("ERR: ",'2012 Original'!P42))</f>
        <v>none</v>
      </c>
      <c r="Q42" s="2" t="str">
        <f>IFERROR(IF(VLOOKUP('2012 Original'!Q42,key_ref,COLUMN(Appointing_Party_Weight__2),FALSE)=0,"none",VLOOKUP('2012 Original'!Q42,key_ref,COLUMN(Appointing_Party_Weight__2),FALSE)),CONCATENATE("ERR: ",'2012 Original'!Q42))</f>
        <v>none</v>
      </c>
      <c r="R42" s="2" t="str">
        <f>IFERROR(IF(VLOOKUP('2012 Original'!R42,key_ref,COLUMN(Appointing_Party_Weight__2),FALSE)=0,"none",VLOOKUP('2012 Original'!R42,key_ref,COLUMN(Appointing_Party_Weight__2),FALSE)),CONCATENATE("ERR: ",'2012 Original'!R42))</f>
        <v>none</v>
      </c>
      <c r="S42" s="2" t="str">
        <f>IFERROR(IF(VLOOKUP('2012 Original'!S42,key_ref,COLUMN(Appointing_Party_Weight__2),FALSE)=0,"none",VLOOKUP('2012 Original'!S42,key_ref,COLUMN(Appointing_Party_Weight__2),FALSE)),CONCATENATE("ERR: ",'2012 Original'!S42))</f>
        <v>none</v>
      </c>
      <c r="T42" s="2" t="str">
        <f>IFERROR(IF(VLOOKUP('2012 Original'!T42,key_ref,COLUMN(Appointing_Party_Weight__2),FALSE)=0,"none",VLOOKUP('2012 Original'!T42,key_ref,COLUMN(Appointing_Party_Weight__2),FALSE)),CONCATENATE("ERR: ",'2012 Original'!T42))</f>
        <v>none</v>
      </c>
      <c r="U42" s="2" t="str">
        <f>IFERROR(IF(VLOOKUP('2012 Original'!U42,key_ref,COLUMN(Appointing_Party_Weight__2),FALSE)=0,"none",VLOOKUP('2012 Original'!U42,key_ref,COLUMN(Appointing_Party_Weight__2),FALSE)),CONCATENATE("ERR: ",'2012 Original'!U42))</f>
        <v>none</v>
      </c>
      <c r="V42" s="2" t="str">
        <f>IFERROR(IF(VLOOKUP('2012 Original'!V42,key_ref,COLUMN(Appointing_Party_Weight__2),FALSE)=0,"none",VLOOKUP('2012 Original'!V42,key_ref,COLUMN(Appointing_Party_Weight__2),FALSE)),CONCATENATE("ERR: ",'2012 Original'!V42))</f>
        <v>none</v>
      </c>
      <c r="W42" s="2" t="str">
        <f>IFERROR(IF(VLOOKUP('2012 Original'!W42,key_ref,COLUMN(Appointing_Party_Weight__2),FALSE)=0,"none",VLOOKUP('2012 Original'!W42,key_ref,COLUMN(Appointing_Party_Weight__2),FALSE)),CONCATENATE("ERR: ",'2012 Original'!W42))</f>
        <v>none</v>
      </c>
      <c r="X42" s="2" t="str">
        <f>IFERROR(IF(VLOOKUP('2012 Original'!X42,key_ref,COLUMN(Appointing_Party_Weight__2),FALSE)=0,"none",VLOOKUP('2012 Original'!X42,key_ref,COLUMN(Appointing_Party_Weight__2),FALSE)),CONCATENATE("ERR: ",'2012 Original'!X42))</f>
        <v>none</v>
      </c>
      <c r="Y42" s="2" t="str">
        <f>IFERROR(IF(VLOOKUP('2012 Original'!Y42,key_ref,COLUMN(Appointing_Party_Weight__2),FALSE)=0,"none",VLOOKUP('2012 Original'!Y42,key_ref,COLUMN(Appointing_Party_Weight__2),FALSE)),CONCATENATE("ERR: ",'2012 Original'!Y42))</f>
        <v>none</v>
      </c>
      <c r="Z42" s="2" t="str">
        <f>IFERROR(IF(VLOOKUP('2012 Original'!Z42,key_ref,COLUMN(Appointing_Party_Weight__2),FALSE)=0,"none",VLOOKUP('2012 Original'!Z42,key_ref,COLUMN(Appointing_Party_Weight__2),FALSE)),CONCATENATE("ERR: ",'2012 Original'!Z42))</f>
        <v>none</v>
      </c>
      <c r="AA42" s="2" t="str">
        <f>IFERROR(IF(VLOOKUP('2012 Original'!AA42,key_ref,COLUMN(Appointing_Party_Weight__2),FALSE)=0,"none",VLOOKUP('2012 Original'!AA42,key_ref,COLUMN(Appointing_Party_Weight__2),FALSE)),CONCATENATE("ERR: ",'2012 Original'!AA42))</f>
        <v>none</v>
      </c>
      <c r="AB42" s="2" t="str">
        <f>IFERROR(IF(VLOOKUP('2012 Original'!AB42,key_ref,COLUMN(Appointing_Party_Weight__2),FALSE)=0,"none",VLOOKUP('2012 Original'!AB42,key_ref,COLUMN(Appointing_Party_Weight__2),FALSE)),CONCATENATE("ERR: ",'2012 Original'!AB42))</f>
        <v>none</v>
      </c>
      <c r="AC42" s="2" t="str">
        <f>IFERROR(IF(VLOOKUP('2012 Original'!AC42,key_ref,COLUMN(Appointing_Party_Weight__2),FALSE)=0,"none",VLOOKUP('2012 Original'!AC42,key_ref,COLUMN(Appointing_Party_Weight__2),FALSE)),CONCATENATE("ERR: ",'2012 Original'!AC42))</f>
        <v>none</v>
      </c>
      <c r="AD42" s="2" t="str">
        <f>IFERROR(IF(VLOOKUP('2012 Original'!AD42,key_ref,COLUMN(Appointing_Party_Weight__2),FALSE)=0,"none",VLOOKUP('2012 Original'!AD42,key_ref,COLUMN(Appointing_Party_Weight__2),FALSE)),CONCATENATE("ERR: ",'2012 Original'!AD42))</f>
        <v>none</v>
      </c>
      <c r="AE42" s="2" t="str">
        <f>IFERROR(IF(VLOOKUP('2012 Original'!AE42,key_ref,COLUMN(Appointing_Party_Weight__2),FALSE)=0,"none",VLOOKUP('2012 Original'!AE42,key_ref,COLUMN(Appointing_Party_Weight__2),FALSE)),CONCATENATE("ERR: ",'2012 Original'!AE42))</f>
        <v>none</v>
      </c>
      <c r="AF42" s="2" t="str">
        <f>IFERROR(IF(VLOOKUP('2012 Original'!AF42,key_ref,COLUMN(Appointing_Party_Weight__2),FALSE)=0,"none",VLOOKUP('2012 Original'!AF42,key_ref,COLUMN(Appointing_Party_Weight__2),FALSE)),CONCATENATE("ERR: ",'2012 Original'!AF42))</f>
        <v>none</v>
      </c>
      <c r="AG42" s="2" t="str">
        <f>IFERROR(IF(VLOOKUP('2012 Original'!AG42,key_ref,COLUMN(Appointing_Party_Weight__2),FALSE)=0,"none",VLOOKUP('2012 Original'!AG42,key_ref,COLUMN(Appointing_Party_Weight__2),FALSE)),CONCATENATE("ERR: ",'2012 Original'!AG42))</f>
        <v>none</v>
      </c>
      <c r="AH42" s="2" t="str">
        <f>IFERROR(IF(VLOOKUP('2012 Original'!AH42,key_ref,COLUMN(Appointing_Party_Weight__2),FALSE)=0,"none",VLOOKUP('2012 Original'!AH42,key_ref,COLUMN(Appointing_Party_Weight__2),FALSE)),CONCATENATE("ERR: ",'2012 Original'!AH42))</f>
        <v>none</v>
      </c>
      <c r="AI42" s="2" t="str">
        <f>IFERROR(IF(VLOOKUP('2012 Original'!AI42,key_ref,COLUMN(Appointing_Party_Weight__2),FALSE)=0,"none",VLOOKUP('2012 Original'!AI42,key_ref,COLUMN(Appointing_Party_Weight__2),FALSE)),CONCATENATE("ERR: ",'2012 Original'!AI42))</f>
        <v>none</v>
      </c>
      <c r="AJ42" s="2" t="str">
        <f>IFERROR(IF(VLOOKUP('2012 Original'!AJ42,key_ref,COLUMN(Appointing_Party_Weight__2),FALSE)=0,"none",VLOOKUP('2012 Original'!AJ42,key_ref,COLUMN(Appointing_Party_Weight__2),FALSE)),CONCATENATE("ERR: ",'2012 Original'!AJ42))</f>
        <v>none</v>
      </c>
      <c r="AK42" s="2" t="str">
        <f>IFERROR(IF(VLOOKUP('2012 Original'!AK42,key_ref,COLUMN(Appointing_Party_Weight__2),FALSE)=0,"none",VLOOKUP('2012 Original'!AK42,key_ref,COLUMN(Appointing_Party_Weight__2),FALSE)),CONCATENATE("ERR: ",'2012 Original'!AK42))</f>
        <v>none</v>
      </c>
      <c r="AL42" s="2" t="str">
        <f>IFERROR(IF(VLOOKUP('2012 Original'!AL42,key_ref,COLUMN(Appointing_Party_Weight__2),FALSE)=0,"none",VLOOKUP('2012 Original'!AL42,key_ref,COLUMN(Appointing_Party_Weight__2),FALSE)),CONCATENATE("ERR: ",'2012 Original'!AL42))</f>
        <v>none</v>
      </c>
      <c r="AM42" s="2" t="str">
        <f>IFERROR(IF(VLOOKUP('2012 Original'!AM42,key_ref,COLUMN(Appointing_Party_Weight__2),FALSE)=0,"none",VLOOKUP('2012 Original'!AM42,key_ref,COLUMN(Appointing_Party_Weight__2),FALSE)),CONCATENATE("ERR: ",'2012 Original'!AM42))</f>
        <v>none</v>
      </c>
      <c r="AN42" s="2" t="str">
        <f>IFERROR(IF(VLOOKUP('2012 Original'!AN42,key_ref,COLUMN(Appointing_Party_Weight__2),FALSE)=0,"none",VLOOKUP('2012 Original'!AN42,key_ref,COLUMN(Appointing_Party_Weight__2),FALSE)),CONCATENATE("ERR: ",'2012 Original'!AN42))</f>
        <v>none</v>
      </c>
      <c r="AO42" s="2" t="str">
        <f>IFERROR(IF(VLOOKUP('2012 Original'!AO42,key_ref,COLUMN(Appointing_Party_Weight__2),FALSE)=0,"none",VLOOKUP('2012 Original'!AO42,key_ref,COLUMN(Appointing_Party_Weight__2),FALSE)),CONCATENATE("ERR: ",'2012 Original'!AO42))</f>
        <v>none</v>
      </c>
      <c r="AP42" s="2" t="str">
        <f>IFERROR(IF(VLOOKUP('2012 Original'!AP42,key_ref,COLUMN(Appointing_Party_Weight__2),FALSE)=0,"none",VLOOKUP('2012 Original'!AP42,key_ref,COLUMN(Appointing_Party_Weight__2),FALSE)),CONCATENATE("ERR: ",'2012 Original'!AP42))</f>
        <v>none</v>
      </c>
      <c r="AQ42" s="2" t="str">
        <f>IFERROR(IF(VLOOKUP('2012 Original'!AQ42,key_ref,COLUMN(Appointing_Party_Weight__2),FALSE)=0,"none",VLOOKUP('2012 Original'!AQ42,key_ref,COLUMN(Appointing_Party_Weight__2),FALSE)),CONCATENATE("ERR: ",'2012 Original'!AQ42))</f>
        <v>none</v>
      </c>
      <c r="AR42" s="2" t="str">
        <f>IFERROR(IF(VLOOKUP('2012 Original'!AR42,key_ref,COLUMN(Appointing_Party_Weight__2),FALSE)=0,"none",VLOOKUP('2012 Original'!AR42,key_ref,COLUMN(Appointing_Party_Weight__2),FALSE)),CONCATENATE("ERR: ",'2012 Original'!AR42))</f>
        <v>none</v>
      </c>
      <c r="AS42" s="2" t="str">
        <f>IFERROR(IF(VLOOKUP('2012 Original'!AS42,key_ref,COLUMN(Appointing_Party_Weight__2),FALSE)=0,"none",VLOOKUP('2012 Original'!AS42,key_ref,COLUMN(Appointing_Party_Weight__2),FALSE)),CONCATENATE("ERR: ",'2012 Original'!AS42))</f>
        <v>none</v>
      </c>
      <c r="AT42" s="2" t="str">
        <f>IFERROR(IF(VLOOKUP('2012 Original'!AT42,key_ref,COLUMN(Appointing_Party_Weight__2),FALSE)=0,"none",VLOOKUP('2012 Original'!AT42,key_ref,COLUMN(Appointing_Party_Weight__2),FALSE)),CONCATENATE("ERR: ",'2012 Original'!AT42))</f>
        <v>none</v>
      </c>
      <c r="AU42" s="2" t="str">
        <f>IFERROR(IF(VLOOKUP('2012 Original'!AU42,key_ref,COLUMN(Appointing_Party_Weight__2),FALSE)=0,"none",VLOOKUP('2012 Original'!AU42,key_ref,COLUMN(Appointing_Party_Weight__2),FALSE)),CONCATENATE("ERR: ",'2012 Original'!AU42))</f>
        <v>none</v>
      </c>
      <c r="AV42" s="2" t="str">
        <f>IFERROR(IF(VLOOKUP('2012 Original'!AV42,key_ref,COLUMN(Appointing_Party_Weight__2),FALSE)=0,"none",VLOOKUP('2012 Original'!AV42,key_ref,COLUMN(Appointing_Party_Weight__2),FALSE)),CONCATENATE("ERR: ",'2012 Original'!AV42))</f>
        <v>none</v>
      </c>
      <c r="AW42" s="2" t="str">
        <f>IFERROR(IF(VLOOKUP('2012 Original'!AW42,key_ref,COLUMN(Appointing_Party_Weight__2),FALSE)=0,"none",VLOOKUP('2012 Original'!AW42,key_ref,COLUMN(Appointing_Party_Weight__2),FALSE)),CONCATENATE("ERR: ",'2012 Original'!AW42))</f>
        <v>none</v>
      </c>
      <c r="AX42" s="2" t="str">
        <f>IFERROR(IF(VLOOKUP('2012 Original'!AX42,key_ref,COLUMN(Appointing_Party_Weight__2),FALSE)=0,"none",VLOOKUP('2012 Original'!AX42,key_ref,COLUMN(Appointing_Party_Weight__2),FALSE)),CONCATENATE("ERR: ",'2012 Original'!AX42))</f>
        <v>none</v>
      </c>
      <c r="AY42" s="2" t="str">
        <f>IFERROR(IF(VLOOKUP('2012 Original'!AY42,key_ref,COLUMN(Appointing_Party_Weight__2),FALSE)=0,"none",VLOOKUP('2012 Original'!AY42,key_ref,COLUMN(Appointing_Party_Weight__2),FALSE)),CONCATENATE("ERR: ",'2012 Original'!AY42))</f>
        <v>none</v>
      </c>
      <c r="AZ42" s="2" t="str">
        <f>IFERROR(IF(VLOOKUP('2012 Original'!AZ42,key_ref,COLUMN(Appointing_Party_Weight__2),FALSE)=0,"none",VLOOKUP('2012 Original'!AZ42,key_ref,COLUMN(Appointing_Party_Weight__2),FALSE)),CONCATENATE("ERR: ",'2012 Original'!AZ42))</f>
        <v>none</v>
      </c>
    </row>
    <row r="43" spans="1:52" s="4" customFormat="1">
      <c r="A43" s="3" t="s">
        <v>75</v>
      </c>
      <c r="B43" s="2" t="str">
        <f>IFERROR(IF(VLOOKUP('2012 Original'!B43,key_ref,COLUMN(Appointing_Party_Weight__2),FALSE)=0,"none",VLOOKUP('2012 Original'!B43,key_ref,COLUMN(Appointing_Party_Weight__2),FALSE)),CONCATENATE("ERR: ",'2012 Original'!B43))</f>
        <v>none</v>
      </c>
      <c r="C43" s="2">
        <f>IFERROR(IF(VLOOKUP('2012 Original'!C43,key_ref,COLUMN(Appointing_Party_Weight__2),FALSE)=0,"none",VLOOKUP('2012 Original'!C43,key_ref,COLUMN(Appointing_Party_Weight__2),FALSE)),CONCATENATE("ERR: ",'2012 Original'!C43))</f>
        <v>2</v>
      </c>
      <c r="D43" s="2" t="str">
        <f>IFERROR(IF(VLOOKUP('2012 Original'!D43,key_ref,COLUMN(Appointing_Party_Weight__2),FALSE)=0,"none",VLOOKUP('2012 Original'!D43,key_ref,COLUMN(Appointing_Party_Weight__2),FALSE)),CONCATENATE("ERR: ",'2012 Original'!D43))</f>
        <v>none</v>
      </c>
      <c r="E43" s="2" t="str">
        <f>IFERROR(IF(VLOOKUP('2012 Original'!E43,key_ref,COLUMN(Appointing_Party_Weight__2),FALSE)=0,"none",VLOOKUP('2012 Original'!E43,key_ref,COLUMN(Appointing_Party_Weight__2),FALSE)),CONCATENATE("ERR: ",'2012 Original'!E43))</f>
        <v>none</v>
      </c>
      <c r="F43" s="2" t="str">
        <f>IFERROR(IF(VLOOKUP('2012 Original'!F43,key_ref,COLUMN(Appointing_Party_Weight__2),FALSE)=0,"none",VLOOKUP('2012 Original'!F43,key_ref,COLUMN(Appointing_Party_Weight__2),FALSE)),CONCATENATE("ERR: ",'2012 Original'!F43))</f>
        <v>none</v>
      </c>
      <c r="G43" s="2" t="str">
        <f>IFERROR(IF(VLOOKUP('2012 Original'!G43,key_ref,COLUMN(Appointing_Party_Weight__2),FALSE)=0,"none",VLOOKUP('2012 Original'!G43,key_ref,COLUMN(Appointing_Party_Weight__2),FALSE)),CONCATENATE("ERR: ",'2012 Original'!G43))</f>
        <v>none</v>
      </c>
      <c r="H43" s="2" t="str">
        <f>IFERROR(IF(VLOOKUP('2012 Original'!H43,key_ref,COLUMN(Appointing_Party_Weight__2),FALSE)=0,"none",VLOOKUP('2012 Original'!H43,key_ref,COLUMN(Appointing_Party_Weight__2),FALSE)),CONCATENATE("ERR: ",'2012 Original'!H43))</f>
        <v>none</v>
      </c>
      <c r="I43" s="2" t="str">
        <f>IFERROR(IF(VLOOKUP('2012 Original'!I43,key_ref,COLUMN(Appointing_Party_Weight__2),FALSE)=0,"none",VLOOKUP('2012 Original'!I43,key_ref,COLUMN(Appointing_Party_Weight__2),FALSE)),CONCATENATE("ERR: ",'2012 Original'!I43))</f>
        <v>none</v>
      </c>
      <c r="J43" s="2" t="str">
        <f>IFERROR(IF(VLOOKUP('2012 Original'!J43,key_ref,COLUMN(Appointing_Party_Weight__2),FALSE)=0,"none",VLOOKUP('2012 Original'!J43,key_ref,COLUMN(Appointing_Party_Weight__2),FALSE)),CONCATENATE("ERR: ",'2012 Original'!J43))</f>
        <v>none</v>
      </c>
      <c r="K43" s="2" t="str">
        <f>IFERROR(IF(VLOOKUP('2012 Original'!K43,key_ref,COLUMN(Appointing_Party_Weight__2),FALSE)=0,"none",VLOOKUP('2012 Original'!K43,key_ref,COLUMN(Appointing_Party_Weight__2),FALSE)),CONCATENATE("ERR: ",'2012 Original'!K43))</f>
        <v>none</v>
      </c>
      <c r="L43" s="2" t="str">
        <f>IFERROR(IF(VLOOKUP('2012 Original'!L43,key_ref,COLUMN(Appointing_Party_Weight__2),FALSE)=0,"none",VLOOKUP('2012 Original'!L43,key_ref,COLUMN(Appointing_Party_Weight__2),FALSE)),CONCATENATE("ERR: ",'2012 Original'!L43))</f>
        <v>none</v>
      </c>
      <c r="M43" s="2" t="str">
        <f>IFERROR(IF(VLOOKUP('2012 Original'!M43,key_ref,COLUMN(Appointing_Party_Weight__2),FALSE)=0,"none",VLOOKUP('2012 Original'!M43,key_ref,COLUMN(Appointing_Party_Weight__2),FALSE)),CONCATENATE("ERR: ",'2012 Original'!M43))</f>
        <v>none</v>
      </c>
      <c r="N43" s="2" t="str">
        <f>IFERROR(IF(VLOOKUP('2012 Original'!N43,key_ref,COLUMN(Appointing_Party_Weight__2),FALSE)=0,"none",VLOOKUP('2012 Original'!N43,key_ref,COLUMN(Appointing_Party_Weight__2),FALSE)),CONCATENATE("ERR: ",'2012 Original'!N43))</f>
        <v>none</v>
      </c>
      <c r="O43" s="2" t="str">
        <f>IFERROR(IF(VLOOKUP('2012 Original'!O43,key_ref,COLUMN(Appointing_Party_Weight__2),FALSE)=0,"none",VLOOKUP('2012 Original'!O43,key_ref,COLUMN(Appointing_Party_Weight__2),FALSE)),CONCATENATE("ERR: ",'2012 Original'!O43))</f>
        <v>none</v>
      </c>
      <c r="P43" s="2" t="str">
        <f>IFERROR(IF(VLOOKUP('2012 Original'!P43,key_ref,COLUMN(Appointing_Party_Weight__2),FALSE)=0,"none",VLOOKUP('2012 Original'!P43,key_ref,COLUMN(Appointing_Party_Weight__2),FALSE)),CONCATENATE("ERR: ",'2012 Original'!P43))</f>
        <v>none</v>
      </c>
      <c r="Q43" s="2" t="str">
        <f>IFERROR(IF(VLOOKUP('2012 Original'!Q43,key_ref,COLUMN(Appointing_Party_Weight__2),FALSE)=0,"none",VLOOKUP('2012 Original'!Q43,key_ref,COLUMN(Appointing_Party_Weight__2),FALSE)),CONCATENATE("ERR: ",'2012 Original'!Q43))</f>
        <v>none</v>
      </c>
      <c r="R43" s="2" t="str">
        <f>IFERROR(IF(VLOOKUP('2012 Original'!R43,key_ref,COLUMN(Appointing_Party_Weight__2),FALSE)=0,"none",VLOOKUP('2012 Original'!R43,key_ref,COLUMN(Appointing_Party_Weight__2),FALSE)),CONCATENATE("ERR: ",'2012 Original'!R43))</f>
        <v>none</v>
      </c>
      <c r="S43" s="2" t="str">
        <f>IFERROR(IF(VLOOKUP('2012 Original'!S43,key_ref,COLUMN(Appointing_Party_Weight__2),FALSE)=0,"none",VLOOKUP('2012 Original'!S43,key_ref,COLUMN(Appointing_Party_Weight__2),FALSE)),CONCATENATE("ERR: ",'2012 Original'!S43))</f>
        <v>none</v>
      </c>
      <c r="T43" s="2" t="str">
        <f>IFERROR(IF(VLOOKUP('2012 Original'!T43,key_ref,COLUMN(Appointing_Party_Weight__2),FALSE)=0,"none",VLOOKUP('2012 Original'!T43,key_ref,COLUMN(Appointing_Party_Weight__2),FALSE)),CONCATENATE("ERR: ",'2012 Original'!T43))</f>
        <v>none</v>
      </c>
      <c r="U43" s="2" t="str">
        <f>IFERROR(IF(VLOOKUP('2012 Original'!U43,key_ref,COLUMN(Appointing_Party_Weight__2),FALSE)=0,"none",VLOOKUP('2012 Original'!U43,key_ref,COLUMN(Appointing_Party_Weight__2),FALSE)),CONCATENATE("ERR: ",'2012 Original'!U43))</f>
        <v>none</v>
      </c>
      <c r="V43" s="2" t="str">
        <f>IFERROR(IF(VLOOKUP('2012 Original'!V43,key_ref,COLUMN(Appointing_Party_Weight__2),FALSE)=0,"none",VLOOKUP('2012 Original'!V43,key_ref,COLUMN(Appointing_Party_Weight__2),FALSE)),CONCATENATE("ERR: ",'2012 Original'!V43))</f>
        <v>none</v>
      </c>
      <c r="W43" s="2" t="str">
        <f>IFERROR(IF(VLOOKUP('2012 Original'!W43,key_ref,COLUMN(Appointing_Party_Weight__2),FALSE)=0,"none",VLOOKUP('2012 Original'!W43,key_ref,COLUMN(Appointing_Party_Weight__2),FALSE)),CONCATENATE("ERR: ",'2012 Original'!W43))</f>
        <v>none</v>
      </c>
      <c r="X43" s="2" t="str">
        <f>IFERROR(IF(VLOOKUP('2012 Original'!X43,key_ref,COLUMN(Appointing_Party_Weight__2),FALSE)=0,"none",VLOOKUP('2012 Original'!X43,key_ref,COLUMN(Appointing_Party_Weight__2),FALSE)),CONCATENATE("ERR: ",'2012 Original'!X43))</f>
        <v>none</v>
      </c>
      <c r="Y43" s="2" t="str">
        <f>IFERROR(IF(VLOOKUP('2012 Original'!Y43,key_ref,COLUMN(Appointing_Party_Weight__2),FALSE)=0,"none",VLOOKUP('2012 Original'!Y43,key_ref,COLUMN(Appointing_Party_Weight__2),FALSE)),CONCATENATE("ERR: ",'2012 Original'!Y43))</f>
        <v>none</v>
      </c>
      <c r="Z43" s="2" t="str">
        <f>IFERROR(IF(VLOOKUP('2012 Original'!Z43,key_ref,COLUMN(Appointing_Party_Weight__2),FALSE)=0,"none",VLOOKUP('2012 Original'!Z43,key_ref,COLUMN(Appointing_Party_Weight__2),FALSE)),CONCATENATE("ERR: ",'2012 Original'!Z43))</f>
        <v>none</v>
      </c>
      <c r="AA43" s="2" t="str">
        <f>IFERROR(IF(VLOOKUP('2012 Original'!AA43,key_ref,COLUMN(Appointing_Party_Weight__2),FALSE)=0,"none",VLOOKUP('2012 Original'!AA43,key_ref,COLUMN(Appointing_Party_Weight__2),FALSE)),CONCATENATE("ERR: ",'2012 Original'!AA43))</f>
        <v>none</v>
      </c>
      <c r="AB43" s="2" t="str">
        <f>IFERROR(IF(VLOOKUP('2012 Original'!AB43,key_ref,COLUMN(Appointing_Party_Weight__2),FALSE)=0,"none",VLOOKUP('2012 Original'!AB43,key_ref,COLUMN(Appointing_Party_Weight__2),FALSE)),CONCATENATE("ERR: ",'2012 Original'!AB43))</f>
        <v>none</v>
      </c>
      <c r="AC43" s="2" t="str">
        <f>IFERROR(IF(VLOOKUP('2012 Original'!AC43,key_ref,COLUMN(Appointing_Party_Weight__2),FALSE)=0,"none",VLOOKUP('2012 Original'!AC43,key_ref,COLUMN(Appointing_Party_Weight__2),FALSE)),CONCATENATE("ERR: ",'2012 Original'!AC43))</f>
        <v>none</v>
      </c>
      <c r="AD43" s="2" t="str">
        <f>IFERROR(IF(VLOOKUP('2012 Original'!AD43,key_ref,COLUMN(Appointing_Party_Weight__2),FALSE)=0,"none",VLOOKUP('2012 Original'!AD43,key_ref,COLUMN(Appointing_Party_Weight__2),FALSE)),CONCATENATE("ERR: ",'2012 Original'!AD43))</f>
        <v>none</v>
      </c>
      <c r="AE43" s="2" t="str">
        <f>IFERROR(IF(VLOOKUP('2012 Original'!AE43,key_ref,COLUMN(Appointing_Party_Weight__2),FALSE)=0,"none",VLOOKUP('2012 Original'!AE43,key_ref,COLUMN(Appointing_Party_Weight__2),FALSE)),CONCATENATE("ERR: ",'2012 Original'!AE43))</f>
        <v>none</v>
      </c>
      <c r="AF43" s="2" t="str">
        <f>IFERROR(IF(VLOOKUP('2012 Original'!AF43,key_ref,COLUMN(Appointing_Party_Weight__2),FALSE)=0,"none",VLOOKUP('2012 Original'!AF43,key_ref,COLUMN(Appointing_Party_Weight__2),FALSE)),CONCATENATE("ERR: ",'2012 Original'!AF43))</f>
        <v>none</v>
      </c>
      <c r="AG43" s="2" t="str">
        <f>IFERROR(IF(VLOOKUP('2012 Original'!AG43,key_ref,COLUMN(Appointing_Party_Weight__2),FALSE)=0,"none",VLOOKUP('2012 Original'!AG43,key_ref,COLUMN(Appointing_Party_Weight__2),FALSE)),CONCATENATE("ERR: ",'2012 Original'!AG43))</f>
        <v>none</v>
      </c>
      <c r="AH43" s="2" t="str">
        <f>IFERROR(IF(VLOOKUP('2012 Original'!AH43,key_ref,COLUMN(Appointing_Party_Weight__2),FALSE)=0,"none",VLOOKUP('2012 Original'!AH43,key_ref,COLUMN(Appointing_Party_Weight__2),FALSE)),CONCATENATE("ERR: ",'2012 Original'!AH43))</f>
        <v>none</v>
      </c>
      <c r="AI43" s="2" t="str">
        <f>IFERROR(IF(VLOOKUP('2012 Original'!AI43,key_ref,COLUMN(Appointing_Party_Weight__2),FALSE)=0,"none",VLOOKUP('2012 Original'!AI43,key_ref,COLUMN(Appointing_Party_Weight__2),FALSE)),CONCATENATE("ERR: ",'2012 Original'!AI43))</f>
        <v>none</v>
      </c>
      <c r="AJ43" s="2" t="str">
        <f>IFERROR(IF(VLOOKUP('2012 Original'!AJ43,key_ref,COLUMN(Appointing_Party_Weight__2),FALSE)=0,"none",VLOOKUP('2012 Original'!AJ43,key_ref,COLUMN(Appointing_Party_Weight__2),FALSE)),CONCATENATE("ERR: ",'2012 Original'!AJ43))</f>
        <v>none</v>
      </c>
      <c r="AK43" s="2" t="str">
        <f>IFERROR(IF(VLOOKUP('2012 Original'!AK43,key_ref,COLUMN(Appointing_Party_Weight__2),FALSE)=0,"none",VLOOKUP('2012 Original'!AK43,key_ref,COLUMN(Appointing_Party_Weight__2),FALSE)),CONCATENATE("ERR: ",'2012 Original'!AK43))</f>
        <v>none</v>
      </c>
      <c r="AL43" s="2" t="str">
        <f>IFERROR(IF(VLOOKUP('2012 Original'!AL43,key_ref,COLUMN(Appointing_Party_Weight__2),FALSE)=0,"none",VLOOKUP('2012 Original'!AL43,key_ref,COLUMN(Appointing_Party_Weight__2),FALSE)),CONCATENATE("ERR: ",'2012 Original'!AL43))</f>
        <v>none</v>
      </c>
      <c r="AM43" s="2" t="str">
        <f>IFERROR(IF(VLOOKUP('2012 Original'!AM43,key_ref,COLUMN(Appointing_Party_Weight__2),FALSE)=0,"none",VLOOKUP('2012 Original'!AM43,key_ref,COLUMN(Appointing_Party_Weight__2),FALSE)),CONCATENATE("ERR: ",'2012 Original'!AM43))</f>
        <v>none</v>
      </c>
      <c r="AN43" s="2" t="str">
        <f>IFERROR(IF(VLOOKUP('2012 Original'!AN43,key_ref,COLUMN(Appointing_Party_Weight__2),FALSE)=0,"none",VLOOKUP('2012 Original'!AN43,key_ref,COLUMN(Appointing_Party_Weight__2),FALSE)),CONCATENATE("ERR: ",'2012 Original'!AN43))</f>
        <v>none</v>
      </c>
      <c r="AO43" s="2" t="str">
        <f>IFERROR(IF(VLOOKUP('2012 Original'!AO43,key_ref,COLUMN(Appointing_Party_Weight__2),FALSE)=0,"none",VLOOKUP('2012 Original'!AO43,key_ref,COLUMN(Appointing_Party_Weight__2),FALSE)),CONCATENATE("ERR: ",'2012 Original'!AO43))</f>
        <v>none</v>
      </c>
      <c r="AP43" s="2" t="str">
        <f>IFERROR(IF(VLOOKUP('2012 Original'!AP43,key_ref,COLUMN(Appointing_Party_Weight__2),FALSE)=0,"none",VLOOKUP('2012 Original'!AP43,key_ref,COLUMN(Appointing_Party_Weight__2),FALSE)),CONCATENATE("ERR: ",'2012 Original'!AP43))</f>
        <v>none</v>
      </c>
      <c r="AQ43" s="2" t="str">
        <f>IFERROR(IF(VLOOKUP('2012 Original'!AQ43,key_ref,COLUMN(Appointing_Party_Weight__2),FALSE)=0,"none",VLOOKUP('2012 Original'!AQ43,key_ref,COLUMN(Appointing_Party_Weight__2),FALSE)),CONCATENATE("ERR: ",'2012 Original'!AQ43))</f>
        <v>none</v>
      </c>
      <c r="AR43" s="2" t="str">
        <f>IFERROR(IF(VLOOKUP('2012 Original'!AR43,key_ref,COLUMN(Appointing_Party_Weight__2),FALSE)=0,"none",VLOOKUP('2012 Original'!AR43,key_ref,COLUMN(Appointing_Party_Weight__2),FALSE)),CONCATENATE("ERR: ",'2012 Original'!AR43))</f>
        <v>none</v>
      </c>
      <c r="AS43" s="2" t="str">
        <f>IFERROR(IF(VLOOKUP('2012 Original'!AS43,key_ref,COLUMN(Appointing_Party_Weight__2),FALSE)=0,"none",VLOOKUP('2012 Original'!AS43,key_ref,COLUMN(Appointing_Party_Weight__2),FALSE)),CONCATENATE("ERR: ",'2012 Original'!AS43))</f>
        <v>none</v>
      </c>
      <c r="AT43" s="2" t="str">
        <f>IFERROR(IF(VLOOKUP('2012 Original'!AT43,key_ref,COLUMN(Appointing_Party_Weight__2),FALSE)=0,"none",VLOOKUP('2012 Original'!AT43,key_ref,COLUMN(Appointing_Party_Weight__2),FALSE)),CONCATENATE("ERR: ",'2012 Original'!AT43))</f>
        <v>none</v>
      </c>
      <c r="AU43" s="2" t="str">
        <f>IFERROR(IF(VLOOKUP('2012 Original'!AU43,key_ref,COLUMN(Appointing_Party_Weight__2),FALSE)=0,"none",VLOOKUP('2012 Original'!AU43,key_ref,COLUMN(Appointing_Party_Weight__2),FALSE)),CONCATENATE("ERR: ",'2012 Original'!AU43))</f>
        <v>none</v>
      </c>
      <c r="AV43" s="2" t="str">
        <f>IFERROR(IF(VLOOKUP('2012 Original'!AV43,key_ref,COLUMN(Appointing_Party_Weight__2),FALSE)=0,"none",VLOOKUP('2012 Original'!AV43,key_ref,COLUMN(Appointing_Party_Weight__2),FALSE)),CONCATENATE("ERR: ",'2012 Original'!AV43))</f>
        <v>none</v>
      </c>
      <c r="AW43" s="2" t="str">
        <f>IFERROR(IF(VLOOKUP('2012 Original'!AW43,key_ref,COLUMN(Appointing_Party_Weight__2),FALSE)=0,"none",VLOOKUP('2012 Original'!AW43,key_ref,COLUMN(Appointing_Party_Weight__2),FALSE)),CONCATENATE("ERR: ",'2012 Original'!AW43))</f>
        <v>none</v>
      </c>
      <c r="AX43" s="2" t="str">
        <f>IFERROR(IF(VLOOKUP('2012 Original'!AX43,key_ref,COLUMN(Appointing_Party_Weight__2),FALSE)=0,"none",VLOOKUP('2012 Original'!AX43,key_ref,COLUMN(Appointing_Party_Weight__2),FALSE)),CONCATENATE("ERR: ",'2012 Original'!AX43))</f>
        <v>none</v>
      </c>
      <c r="AY43" s="2" t="str">
        <f>IFERROR(IF(VLOOKUP('2012 Original'!AY43,key_ref,COLUMN(Appointing_Party_Weight__2),FALSE)=0,"none",VLOOKUP('2012 Original'!AY43,key_ref,COLUMN(Appointing_Party_Weight__2),FALSE)),CONCATENATE("ERR: ",'2012 Original'!AY43))</f>
        <v>none</v>
      </c>
      <c r="AZ43" s="2" t="str">
        <f>IFERROR(IF(VLOOKUP('2012 Original'!AZ43,key_ref,COLUMN(Appointing_Party_Weight__2),FALSE)=0,"none",VLOOKUP('2012 Original'!AZ43,key_ref,COLUMN(Appointing_Party_Weight__2),FALSE)),CONCATENATE("ERR: ",'2012 Original'!AZ43))</f>
        <v>none</v>
      </c>
    </row>
    <row r="44" spans="1:52" s="4" customFormat="1">
      <c r="A44" s="3" t="s">
        <v>77</v>
      </c>
      <c r="B44" s="2" t="str">
        <f>IFERROR(IF(VLOOKUP('2012 Original'!B44,key_ref,COLUMN(Appointing_Party_Weight__2),FALSE)=0,"none",VLOOKUP('2012 Original'!B44,key_ref,COLUMN(Appointing_Party_Weight__2),FALSE)),CONCATENATE("ERR: ",'2012 Original'!B44))</f>
        <v>none</v>
      </c>
      <c r="C44" s="2" t="str">
        <f>IFERROR(IF(VLOOKUP('2012 Original'!C44,key_ref,COLUMN(Appointing_Party_Weight__2),FALSE)=0,"none",VLOOKUP('2012 Original'!C44,key_ref,COLUMN(Appointing_Party_Weight__2),FALSE)),CONCATENATE("ERR: ",'2012 Original'!C44))</f>
        <v>none</v>
      </c>
      <c r="D44" s="2" t="str">
        <f>IFERROR(IF(VLOOKUP('2012 Original'!D44,key_ref,COLUMN(Appointing_Party_Weight__2),FALSE)=0,"none",VLOOKUP('2012 Original'!D44,key_ref,COLUMN(Appointing_Party_Weight__2),FALSE)),CONCATENATE("ERR: ",'2012 Original'!D44))</f>
        <v>none</v>
      </c>
      <c r="E44" s="2" t="str">
        <f>IFERROR(IF(VLOOKUP('2012 Original'!E44,key_ref,COLUMN(Appointing_Party_Weight__2),FALSE)=0,"none",VLOOKUP('2012 Original'!E44,key_ref,COLUMN(Appointing_Party_Weight__2),FALSE)),CONCATENATE("ERR: ",'2012 Original'!E44))</f>
        <v>none</v>
      </c>
      <c r="F44" s="2" t="str">
        <f>IFERROR(IF(VLOOKUP('2012 Original'!F44,key_ref,COLUMN(Appointing_Party_Weight__2),FALSE)=0,"none",VLOOKUP('2012 Original'!F44,key_ref,COLUMN(Appointing_Party_Weight__2),FALSE)),CONCATENATE("ERR: ",'2012 Original'!F44))</f>
        <v>none</v>
      </c>
      <c r="G44" s="2" t="str">
        <f>IFERROR(IF(VLOOKUP('2012 Original'!G44,key_ref,COLUMN(Appointing_Party_Weight__2),FALSE)=0,"none",VLOOKUP('2012 Original'!G44,key_ref,COLUMN(Appointing_Party_Weight__2),FALSE)),CONCATENATE("ERR: ",'2012 Original'!G44))</f>
        <v>none</v>
      </c>
      <c r="H44" s="2" t="str">
        <f>IFERROR(IF(VLOOKUP('2012 Original'!H44,key_ref,COLUMN(Appointing_Party_Weight__2),FALSE)=0,"none",VLOOKUP('2012 Original'!H44,key_ref,COLUMN(Appointing_Party_Weight__2),FALSE)),CONCATENATE("ERR: ",'2012 Original'!H44))</f>
        <v>none</v>
      </c>
      <c r="I44" s="2" t="str">
        <f>IFERROR(IF(VLOOKUP('2012 Original'!I44,key_ref,COLUMN(Appointing_Party_Weight__2),FALSE)=0,"none",VLOOKUP('2012 Original'!I44,key_ref,COLUMN(Appointing_Party_Weight__2),FALSE)),CONCATENATE("ERR: ",'2012 Original'!I44))</f>
        <v>none</v>
      </c>
      <c r="J44" s="2" t="str">
        <f>IFERROR(IF(VLOOKUP('2012 Original'!J44,key_ref,COLUMN(Appointing_Party_Weight__2),FALSE)=0,"none",VLOOKUP('2012 Original'!J44,key_ref,COLUMN(Appointing_Party_Weight__2),FALSE)),CONCATENATE("ERR: ",'2012 Original'!J44))</f>
        <v>none</v>
      </c>
      <c r="K44" s="2" t="str">
        <f>IFERROR(IF(VLOOKUP('2012 Original'!K44,key_ref,COLUMN(Appointing_Party_Weight__2),FALSE)=0,"none",VLOOKUP('2012 Original'!K44,key_ref,COLUMN(Appointing_Party_Weight__2),FALSE)),CONCATENATE("ERR: ",'2012 Original'!K44))</f>
        <v>none</v>
      </c>
      <c r="L44" s="2" t="str">
        <f>IFERROR(IF(VLOOKUP('2012 Original'!L44,key_ref,COLUMN(Appointing_Party_Weight__2),FALSE)=0,"none",VLOOKUP('2012 Original'!L44,key_ref,COLUMN(Appointing_Party_Weight__2),FALSE)),CONCATENATE("ERR: ",'2012 Original'!L44))</f>
        <v>none</v>
      </c>
      <c r="M44" s="2" t="str">
        <f>IFERROR(IF(VLOOKUP('2012 Original'!M44,key_ref,COLUMN(Appointing_Party_Weight__2),FALSE)=0,"none",VLOOKUP('2012 Original'!M44,key_ref,COLUMN(Appointing_Party_Weight__2),FALSE)),CONCATENATE("ERR: ",'2012 Original'!M44))</f>
        <v>none</v>
      </c>
      <c r="N44" s="2" t="str">
        <f>IFERROR(IF(VLOOKUP('2012 Original'!N44,key_ref,COLUMN(Appointing_Party_Weight__2),FALSE)=0,"none",VLOOKUP('2012 Original'!N44,key_ref,COLUMN(Appointing_Party_Weight__2),FALSE)),CONCATENATE("ERR: ",'2012 Original'!N44))</f>
        <v>none</v>
      </c>
      <c r="O44" s="2" t="str">
        <f>IFERROR(IF(VLOOKUP('2012 Original'!O44,key_ref,COLUMN(Appointing_Party_Weight__2),FALSE)=0,"none",VLOOKUP('2012 Original'!O44,key_ref,COLUMN(Appointing_Party_Weight__2),FALSE)),CONCATENATE("ERR: ",'2012 Original'!O44))</f>
        <v>none</v>
      </c>
      <c r="P44" s="2" t="str">
        <f>IFERROR(IF(VLOOKUP('2012 Original'!P44,key_ref,COLUMN(Appointing_Party_Weight__2),FALSE)=0,"none",VLOOKUP('2012 Original'!P44,key_ref,COLUMN(Appointing_Party_Weight__2),FALSE)),CONCATENATE("ERR: ",'2012 Original'!P44))</f>
        <v>none</v>
      </c>
      <c r="Q44" s="2" t="str">
        <f>IFERROR(IF(VLOOKUP('2012 Original'!Q44,key_ref,COLUMN(Appointing_Party_Weight__2),FALSE)=0,"none",VLOOKUP('2012 Original'!Q44,key_ref,COLUMN(Appointing_Party_Weight__2),FALSE)),CONCATENATE("ERR: ",'2012 Original'!Q44))</f>
        <v>none</v>
      </c>
      <c r="R44" s="2" t="str">
        <f>IFERROR(IF(VLOOKUP('2012 Original'!R44,key_ref,COLUMN(Appointing_Party_Weight__2),FALSE)=0,"none",VLOOKUP('2012 Original'!R44,key_ref,COLUMN(Appointing_Party_Weight__2),FALSE)),CONCATENATE("ERR: ",'2012 Original'!R44))</f>
        <v>none</v>
      </c>
      <c r="S44" s="2" t="str">
        <f>IFERROR(IF(VLOOKUP('2012 Original'!S44,key_ref,COLUMN(Appointing_Party_Weight__2),FALSE)=0,"none",VLOOKUP('2012 Original'!S44,key_ref,COLUMN(Appointing_Party_Weight__2),FALSE)),CONCATENATE("ERR: ",'2012 Original'!S44))</f>
        <v>none</v>
      </c>
      <c r="T44" s="2" t="str">
        <f>IFERROR(IF(VLOOKUP('2012 Original'!T44,key_ref,COLUMN(Appointing_Party_Weight__2),FALSE)=0,"none",VLOOKUP('2012 Original'!T44,key_ref,COLUMN(Appointing_Party_Weight__2),FALSE)),CONCATENATE("ERR: ",'2012 Original'!T44))</f>
        <v>none</v>
      </c>
      <c r="U44" s="2">
        <f>IFERROR(IF(VLOOKUP('2012 Original'!U44,key_ref,COLUMN(Appointing_Party_Weight__2),FALSE)=0,"none",VLOOKUP('2012 Original'!U44,key_ref,COLUMN(Appointing_Party_Weight__2),FALSE)),CONCATENATE("ERR: ",'2012 Original'!U44))</f>
        <v>2</v>
      </c>
      <c r="V44" s="2" t="str">
        <f>IFERROR(IF(VLOOKUP('2012 Original'!V44,key_ref,COLUMN(Appointing_Party_Weight__2),FALSE)=0,"none",VLOOKUP('2012 Original'!V44,key_ref,COLUMN(Appointing_Party_Weight__2),FALSE)),CONCATENATE("ERR: ",'2012 Original'!V44))</f>
        <v>none</v>
      </c>
      <c r="W44" s="2" t="str">
        <f>IFERROR(IF(VLOOKUP('2012 Original'!W44,key_ref,COLUMN(Appointing_Party_Weight__2),FALSE)=0,"none",VLOOKUP('2012 Original'!W44,key_ref,COLUMN(Appointing_Party_Weight__2),FALSE)),CONCATENATE("ERR: ",'2012 Original'!W44))</f>
        <v>none</v>
      </c>
      <c r="X44" s="2" t="str">
        <f>IFERROR(IF(VLOOKUP('2012 Original'!X44,key_ref,COLUMN(Appointing_Party_Weight__2),FALSE)=0,"none",VLOOKUP('2012 Original'!X44,key_ref,COLUMN(Appointing_Party_Weight__2),FALSE)),CONCATENATE("ERR: ",'2012 Original'!X44))</f>
        <v>none</v>
      </c>
      <c r="Y44" s="2" t="str">
        <f>IFERROR(IF(VLOOKUP('2012 Original'!Y44,key_ref,COLUMN(Appointing_Party_Weight__2),FALSE)=0,"none",VLOOKUP('2012 Original'!Y44,key_ref,COLUMN(Appointing_Party_Weight__2),FALSE)),CONCATENATE("ERR: ",'2012 Original'!Y44))</f>
        <v>none</v>
      </c>
      <c r="Z44" s="2" t="str">
        <f>IFERROR(IF(VLOOKUP('2012 Original'!Z44,key_ref,COLUMN(Appointing_Party_Weight__2),FALSE)=0,"none",VLOOKUP('2012 Original'!Z44,key_ref,COLUMN(Appointing_Party_Weight__2),FALSE)),CONCATENATE("ERR: ",'2012 Original'!Z44))</f>
        <v>none</v>
      </c>
      <c r="AA44" s="2" t="str">
        <f>IFERROR(IF(VLOOKUP('2012 Original'!AA44,key_ref,COLUMN(Appointing_Party_Weight__2),FALSE)=0,"none",VLOOKUP('2012 Original'!AA44,key_ref,COLUMN(Appointing_Party_Weight__2),FALSE)),CONCATENATE("ERR: ",'2012 Original'!AA44))</f>
        <v>none</v>
      </c>
      <c r="AB44" s="2" t="str">
        <f>IFERROR(IF(VLOOKUP('2012 Original'!AB44,key_ref,COLUMN(Appointing_Party_Weight__2),FALSE)=0,"none",VLOOKUP('2012 Original'!AB44,key_ref,COLUMN(Appointing_Party_Weight__2),FALSE)),CONCATENATE("ERR: ",'2012 Original'!AB44))</f>
        <v>none</v>
      </c>
      <c r="AC44" s="2" t="str">
        <f>IFERROR(IF(VLOOKUP('2012 Original'!AC44,key_ref,COLUMN(Appointing_Party_Weight__2),FALSE)=0,"none",VLOOKUP('2012 Original'!AC44,key_ref,COLUMN(Appointing_Party_Weight__2),FALSE)),CONCATENATE("ERR: ",'2012 Original'!AC44))</f>
        <v>none</v>
      </c>
      <c r="AD44" s="2" t="str">
        <f>IFERROR(IF(VLOOKUP('2012 Original'!AD44,key_ref,COLUMN(Appointing_Party_Weight__2),FALSE)=0,"none",VLOOKUP('2012 Original'!AD44,key_ref,COLUMN(Appointing_Party_Weight__2),FALSE)),CONCATENATE("ERR: ",'2012 Original'!AD44))</f>
        <v>none</v>
      </c>
      <c r="AE44" s="2" t="str">
        <f>IFERROR(IF(VLOOKUP('2012 Original'!AE44,key_ref,COLUMN(Appointing_Party_Weight__2),FALSE)=0,"none",VLOOKUP('2012 Original'!AE44,key_ref,COLUMN(Appointing_Party_Weight__2),FALSE)),CONCATENATE("ERR: ",'2012 Original'!AE44))</f>
        <v>none</v>
      </c>
      <c r="AF44" s="2" t="str">
        <f>IFERROR(IF(VLOOKUP('2012 Original'!AF44,key_ref,COLUMN(Appointing_Party_Weight__2),FALSE)=0,"none",VLOOKUP('2012 Original'!AF44,key_ref,COLUMN(Appointing_Party_Weight__2),FALSE)),CONCATENATE("ERR: ",'2012 Original'!AF44))</f>
        <v>none</v>
      </c>
      <c r="AG44" s="2" t="str">
        <f>IFERROR(IF(VLOOKUP('2012 Original'!AG44,key_ref,COLUMN(Appointing_Party_Weight__2),FALSE)=0,"none",VLOOKUP('2012 Original'!AG44,key_ref,COLUMN(Appointing_Party_Weight__2),FALSE)),CONCATENATE("ERR: ",'2012 Original'!AG44))</f>
        <v>none</v>
      </c>
      <c r="AH44" s="2" t="str">
        <f>IFERROR(IF(VLOOKUP('2012 Original'!AH44,key_ref,COLUMN(Appointing_Party_Weight__2),FALSE)=0,"none",VLOOKUP('2012 Original'!AH44,key_ref,COLUMN(Appointing_Party_Weight__2),FALSE)),CONCATENATE("ERR: ",'2012 Original'!AH44))</f>
        <v>none</v>
      </c>
      <c r="AI44" s="2" t="str">
        <f>IFERROR(IF(VLOOKUP('2012 Original'!AI44,key_ref,COLUMN(Appointing_Party_Weight__2),FALSE)=0,"none",VLOOKUP('2012 Original'!AI44,key_ref,COLUMN(Appointing_Party_Weight__2),FALSE)),CONCATENATE("ERR: ",'2012 Original'!AI44))</f>
        <v>none</v>
      </c>
      <c r="AJ44" s="2" t="str">
        <f>IFERROR(IF(VLOOKUP('2012 Original'!AJ44,key_ref,COLUMN(Appointing_Party_Weight__2),FALSE)=0,"none",VLOOKUP('2012 Original'!AJ44,key_ref,COLUMN(Appointing_Party_Weight__2),FALSE)),CONCATENATE("ERR: ",'2012 Original'!AJ44))</f>
        <v>none</v>
      </c>
      <c r="AK44" s="2" t="str">
        <f>IFERROR(IF(VLOOKUP('2012 Original'!AK44,key_ref,COLUMN(Appointing_Party_Weight__2),FALSE)=0,"none",VLOOKUP('2012 Original'!AK44,key_ref,COLUMN(Appointing_Party_Weight__2),FALSE)),CONCATENATE("ERR: ",'2012 Original'!AK44))</f>
        <v>none</v>
      </c>
      <c r="AL44" s="2" t="str">
        <f>IFERROR(IF(VLOOKUP('2012 Original'!AL44,key_ref,COLUMN(Appointing_Party_Weight__2),FALSE)=0,"none",VLOOKUP('2012 Original'!AL44,key_ref,COLUMN(Appointing_Party_Weight__2),FALSE)),CONCATENATE("ERR: ",'2012 Original'!AL44))</f>
        <v>none</v>
      </c>
      <c r="AM44" s="2" t="str">
        <f>IFERROR(IF(VLOOKUP('2012 Original'!AM44,key_ref,COLUMN(Appointing_Party_Weight__2),FALSE)=0,"none",VLOOKUP('2012 Original'!AM44,key_ref,COLUMN(Appointing_Party_Weight__2),FALSE)),CONCATENATE("ERR: ",'2012 Original'!AM44))</f>
        <v>none</v>
      </c>
      <c r="AN44" s="2" t="str">
        <f>IFERROR(IF(VLOOKUP('2012 Original'!AN44,key_ref,COLUMN(Appointing_Party_Weight__2),FALSE)=0,"none",VLOOKUP('2012 Original'!AN44,key_ref,COLUMN(Appointing_Party_Weight__2),FALSE)),CONCATENATE("ERR: ",'2012 Original'!AN44))</f>
        <v>none</v>
      </c>
      <c r="AO44" s="2" t="str">
        <f>IFERROR(IF(VLOOKUP('2012 Original'!AO44,key_ref,COLUMN(Appointing_Party_Weight__2),FALSE)=0,"none",VLOOKUP('2012 Original'!AO44,key_ref,COLUMN(Appointing_Party_Weight__2),FALSE)),CONCATENATE("ERR: ",'2012 Original'!AO44))</f>
        <v>none</v>
      </c>
      <c r="AP44" s="2" t="str">
        <f>IFERROR(IF(VLOOKUP('2012 Original'!AP44,key_ref,COLUMN(Appointing_Party_Weight__2),FALSE)=0,"none",VLOOKUP('2012 Original'!AP44,key_ref,COLUMN(Appointing_Party_Weight__2),FALSE)),CONCATENATE("ERR: ",'2012 Original'!AP44))</f>
        <v>none</v>
      </c>
      <c r="AQ44" s="2" t="str">
        <f>IFERROR(IF(VLOOKUP('2012 Original'!AQ44,key_ref,COLUMN(Appointing_Party_Weight__2),FALSE)=0,"none",VLOOKUP('2012 Original'!AQ44,key_ref,COLUMN(Appointing_Party_Weight__2),FALSE)),CONCATENATE("ERR: ",'2012 Original'!AQ44))</f>
        <v>none</v>
      </c>
      <c r="AR44" s="2" t="str">
        <f>IFERROR(IF(VLOOKUP('2012 Original'!AR44,key_ref,COLUMN(Appointing_Party_Weight__2),FALSE)=0,"none",VLOOKUP('2012 Original'!AR44,key_ref,COLUMN(Appointing_Party_Weight__2),FALSE)),CONCATENATE("ERR: ",'2012 Original'!AR44))</f>
        <v>none</v>
      </c>
      <c r="AS44" s="2" t="str">
        <f>IFERROR(IF(VLOOKUP('2012 Original'!AS44,key_ref,COLUMN(Appointing_Party_Weight__2),FALSE)=0,"none",VLOOKUP('2012 Original'!AS44,key_ref,COLUMN(Appointing_Party_Weight__2),FALSE)),CONCATENATE("ERR: ",'2012 Original'!AS44))</f>
        <v>none</v>
      </c>
      <c r="AT44" s="2" t="str">
        <f>IFERROR(IF(VLOOKUP('2012 Original'!AT44,key_ref,COLUMN(Appointing_Party_Weight__2),FALSE)=0,"none",VLOOKUP('2012 Original'!AT44,key_ref,COLUMN(Appointing_Party_Weight__2),FALSE)),CONCATENATE("ERR: ",'2012 Original'!AT44))</f>
        <v>none</v>
      </c>
      <c r="AU44" s="2" t="str">
        <f>IFERROR(IF(VLOOKUP('2012 Original'!AU44,key_ref,COLUMN(Appointing_Party_Weight__2),FALSE)=0,"none",VLOOKUP('2012 Original'!AU44,key_ref,COLUMN(Appointing_Party_Weight__2),FALSE)),CONCATENATE("ERR: ",'2012 Original'!AU44))</f>
        <v>none</v>
      </c>
      <c r="AV44" s="2" t="str">
        <f>IFERROR(IF(VLOOKUP('2012 Original'!AV44,key_ref,COLUMN(Appointing_Party_Weight__2),FALSE)=0,"none",VLOOKUP('2012 Original'!AV44,key_ref,COLUMN(Appointing_Party_Weight__2),FALSE)),CONCATENATE("ERR: ",'2012 Original'!AV44))</f>
        <v>none</v>
      </c>
      <c r="AW44" s="2" t="str">
        <f>IFERROR(IF(VLOOKUP('2012 Original'!AW44,key_ref,COLUMN(Appointing_Party_Weight__2),FALSE)=0,"none",VLOOKUP('2012 Original'!AW44,key_ref,COLUMN(Appointing_Party_Weight__2),FALSE)),CONCATENATE("ERR: ",'2012 Original'!AW44))</f>
        <v>none</v>
      </c>
      <c r="AX44" s="2" t="str">
        <f>IFERROR(IF(VLOOKUP('2012 Original'!AX44,key_ref,COLUMN(Appointing_Party_Weight__2),FALSE)=0,"none",VLOOKUP('2012 Original'!AX44,key_ref,COLUMN(Appointing_Party_Weight__2),FALSE)),CONCATENATE("ERR: ",'2012 Original'!AX44))</f>
        <v>none</v>
      </c>
      <c r="AY44" s="2" t="str">
        <f>IFERROR(IF(VLOOKUP('2012 Original'!AY44,key_ref,COLUMN(Appointing_Party_Weight__2),FALSE)=0,"none",VLOOKUP('2012 Original'!AY44,key_ref,COLUMN(Appointing_Party_Weight__2),FALSE)),CONCATENATE("ERR: ",'2012 Original'!AY44))</f>
        <v>none</v>
      </c>
      <c r="AZ44" s="2" t="str">
        <f>IFERROR(IF(VLOOKUP('2012 Original'!AZ44,key_ref,COLUMN(Appointing_Party_Weight__2),FALSE)=0,"none",VLOOKUP('2012 Original'!AZ44,key_ref,COLUMN(Appointing_Party_Weight__2),FALSE)),CONCATENATE("ERR: ",'2012 Original'!AZ44))</f>
        <v>none</v>
      </c>
    </row>
    <row r="45" spans="1:52" s="4" customFormat="1">
      <c r="A45" s="3" t="s">
        <v>78</v>
      </c>
      <c r="B45" s="2" t="str">
        <f>IFERROR(IF(VLOOKUP('2012 Original'!B45,key_ref,COLUMN(Appointing_Party_Weight__2),FALSE)=0,"none",VLOOKUP('2012 Original'!B45,key_ref,COLUMN(Appointing_Party_Weight__2),FALSE)),CONCATENATE("ERR: ",'2012 Original'!B45))</f>
        <v>none</v>
      </c>
      <c r="C45" s="2" t="str">
        <f>IFERROR(IF(VLOOKUP('2012 Original'!C45,key_ref,COLUMN(Appointing_Party_Weight__2),FALSE)=0,"none",VLOOKUP('2012 Original'!C45,key_ref,COLUMN(Appointing_Party_Weight__2),FALSE)),CONCATENATE("ERR: ",'2012 Original'!C45))</f>
        <v>none</v>
      </c>
      <c r="D45" s="2" t="str">
        <f>IFERROR(IF(VLOOKUP('2012 Original'!D45,key_ref,COLUMN(Appointing_Party_Weight__2),FALSE)=0,"none",VLOOKUP('2012 Original'!D45,key_ref,COLUMN(Appointing_Party_Weight__2),FALSE)),CONCATENATE("ERR: ",'2012 Original'!D45))</f>
        <v>none</v>
      </c>
      <c r="E45" s="2" t="str">
        <f>IFERROR(IF(VLOOKUP('2012 Original'!E45,key_ref,COLUMN(Appointing_Party_Weight__2),FALSE)=0,"none",VLOOKUP('2012 Original'!E45,key_ref,COLUMN(Appointing_Party_Weight__2),FALSE)),CONCATENATE("ERR: ",'2012 Original'!E45))</f>
        <v>none</v>
      </c>
      <c r="F45" s="2" t="str">
        <f>IFERROR(IF(VLOOKUP('2012 Original'!F45,key_ref,COLUMN(Appointing_Party_Weight__2),FALSE)=0,"none",VLOOKUP('2012 Original'!F45,key_ref,COLUMN(Appointing_Party_Weight__2),FALSE)),CONCATENATE("ERR: ",'2012 Original'!F45))</f>
        <v>none</v>
      </c>
      <c r="G45" s="2" t="str">
        <f>IFERROR(IF(VLOOKUP('2012 Original'!G45,key_ref,COLUMN(Appointing_Party_Weight__2),FALSE)=0,"none",VLOOKUP('2012 Original'!G45,key_ref,COLUMN(Appointing_Party_Weight__2),FALSE)),CONCATENATE("ERR: ",'2012 Original'!G45))</f>
        <v>none</v>
      </c>
      <c r="H45" s="2" t="str">
        <f>IFERROR(IF(VLOOKUP('2012 Original'!H45,key_ref,COLUMN(Appointing_Party_Weight__2),FALSE)=0,"none",VLOOKUP('2012 Original'!H45,key_ref,COLUMN(Appointing_Party_Weight__2),FALSE)),CONCATENATE("ERR: ",'2012 Original'!H45))</f>
        <v>none</v>
      </c>
      <c r="I45" s="2" t="str">
        <f>IFERROR(IF(VLOOKUP('2012 Original'!I45,key_ref,COLUMN(Appointing_Party_Weight__2),FALSE)=0,"none",VLOOKUP('2012 Original'!I45,key_ref,COLUMN(Appointing_Party_Weight__2),FALSE)),CONCATENATE("ERR: ",'2012 Original'!I45))</f>
        <v>none</v>
      </c>
      <c r="J45" s="2" t="str">
        <f>IFERROR(IF(VLOOKUP('2012 Original'!J45,key_ref,COLUMN(Appointing_Party_Weight__2),FALSE)=0,"none",VLOOKUP('2012 Original'!J45,key_ref,COLUMN(Appointing_Party_Weight__2),FALSE)),CONCATENATE("ERR: ",'2012 Original'!J45))</f>
        <v>none</v>
      </c>
      <c r="K45" s="2" t="str">
        <f>IFERROR(IF(VLOOKUP('2012 Original'!K45,key_ref,COLUMN(Appointing_Party_Weight__2),FALSE)=0,"none",VLOOKUP('2012 Original'!K45,key_ref,COLUMN(Appointing_Party_Weight__2),FALSE)),CONCATENATE("ERR: ",'2012 Original'!K45))</f>
        <v>none</v>
      </c>
      <c r="L45" s="2" t="str">
        <f>IFERROR(IF(VLOOKUP('2012 Original'!L45,key_ref,COLUMN(Appointing_Party_Weight__2),FALSE)=0,"none",VLOOKUP('2012 Original'!L45,key_ref,COLUMN(Appointing_Party_Weight__2),FALSE)),CONCATENATE("ERR: ",'2012 Original'!L45))</f>
        <v>none</v>
      </c>
      <c r="M45" s="2" t="str">
        <f>IFERROR(IF(VLOOKUP('2012 Original'!M45,key_ref,COLUMN(Appointing_Party_Weight__2),FALSE)=0,"none",VLOOKUP('2012 Original'!M45,key_ref,COLUMN(Appointing_Party_Weight__2),FALSE)),CONCATENATE("ERR: ",'2012 Original'!M45))</f>
        <v>none</v>
      </c>
      <c r="N45" s="2" t="str">
        <f>IFERROR(IF(VLOOKUP('2012 Original'!N45,key_ref,COLUMN(Appointing_Party_Weight__2),FALSE)=0,"none",VLOOKUP('2012 Original'!N45,key_ref,COLUMN(Appointing_Party_Weight__2),FALSE)),CONCATENATE("ERR: ",'2012 Original'!N45))</f>
        <v>none</v>
      </c>
      <c r="O45" s="2" t="str">
        <f>IFERROR(IF(VLOOKUP('2012 Original'!O45,key_ref,COLUMN(Appointing_Party_Weight__2),FALSE)=0,"none",VLOOKUP('2012 Original'!O45,key_ref,COLUMN(Appointing_Party_Weight__2),FALSE)),CONCATENATE("ERR: ",'2012 Original'!O45))</f>
        <v>none</v>
      </c>
      <c r="P45" s="2" t="str">
        <f>IFERROR(IF(VLOOKUP('2012 Original'!P45,key_ref,COLUMN(Appointing_Party_Weight__2),FALSE)=0,"none",VLOOKUP('2012 Original'!P45,key_ref,COLUMN(Appointing_Party_Weight__2),FALSE)),CONCATENATE("ERR: ",'2012 Original'!P45))</f>
        <v>none</v>
      </c>
      <c r="Q45" s="2" t="str">
        <f>IFERROR(IF(VLOOKUP('2012 Original'!Q45,key_ref,COLUMN(Appointing_Party_Weight__2),FALSE)=0,"none",VLOOKUP('2012 Original'!Q45,key_ref,COLUMN(Appointing_Party_Weight__2),FALSE)),CONCATENATE("ERR: ",'2012 Original'!Q45))</f>
        <v>none</v>
      </c>
      <c r="R45" s="2" t="str">
        <f>IFERROR(IF(VLOOKUP('2012 Original'!R45,key_ref,COLUMN(Appointing_Party_Weight__2),FALSE)=0,"none",VLOOKUP('2012 Original'!R45,key_ref,COLUMN(Appointing_Party_Weight__2),FALSE)),CONCATENATE("ERR: ",'2012 Original'!R45))</f>
        <v>none</v>
      </c>
      <c r="S45" s="2" t="str">
        <f>IFERROR(IF(VLOOKUP('2012 Original'!S45,key_ref,COLUMN(Appointing_Party_Weight__2),FALSE)=0,"none",VLOOKUP('2012 Original'!S45,key_ref,COLUMN(Appointing_Party_Weight__2),FALSE)),CONCATENATE("ERR: ",'2012 Original'!S45))</f>
        <v>none</v>
      </c>
      <c r="T45" s="2" t="str">
        <f>IFERROR(IF(VLOOKUP('2012 Original'!T45,key_ref,COLUMN(Appointing_Party_Weight__2),FALSE)=0,"none",VLOOKUP('2012 Original'!T45,key_ref,COLUMN(Appointing_Party_Weight__2),FALSE)),CONCATENATE("ERR: ",'2012 Original'!T45))</f>
        <v>none</v>
      </c>
      <c r="U45" s="2" t="str">
        <f>IFERROR(IF(VLOOKUP('2012 Original'!U45,key_ref,COLUMN(Appointing_Party_Weight__2),FALSE)=0,"none",VLOOKUP('2012 Original'!U45,key_ref,COLUMN(Appointing_Party_Weight__2),FALSE)),CONCATENATE("ERR: ",'2012 Original'!U45))</f>
        <v>none</v>
      </c>
      <c r="V45" s="2" t="str">
        <f>IFERROR(IF(VLOOKUP('2012 Original'!V45,key_ref,COLUMN(Appointing_Party_Weight__2),FALSE)=0,"none",VLOOKUP('2012 Original'!V45,key_ref,COLUMN(Appointing_Party_Weight__2),FALSE)),CONCATENATE("ERR: ",'2012 Original'!V45))</f>
        <v>none</v>
      </c>
      <c r="W45" s="2" t="str">
        <f>IFERROR(IF(VLOOKUP('2012 Original'!W45,key_ref,COLUMN(Appointing_Party_Weight__2),FALSE)=0,"none",VLOOKUP('2012 Original'!W45,key_ref,COLUMN(Appointing_Party_Weight__2),FALSE)),CONCATENATE("ERR: ",'2012 Original'!W45))</f>
        <v>none</v>
      </c>
      <c r="X45" s="2" t="str">
        <f>IFERROR(IF(VLOOKUP('2012 Original'!X45,key_ref,COLUMN(Appointing_Party_Weight__2),FALSE)=0,"none",VLOOKUP('2012 Original'!X45,key_ref,COLUMN(Appointing_Party_Weight__2),FALSE)),CONCATENATE("ERR: ",'2012 Original'!X45))</f>
        <v>none</v>
      </c>
      <c r="Y45" s="2" t="str">
        <f>IFERROR(IF(VLOOKUP('2012 Original'!Y45,key_ref,COLUMN(Appointing_Party_Weight__2),FALSE)=0,"none",VLOOKUP('2012 Original'!Y45,key_ref,COLUMN(Appointing_Party_Weight__2),FALSE)),CONCATENATE("ERR: ",'2012 Original'!Y45))</f>
        <v>none</v>
      </c>
      <c r="Z45" s="2" t="str">
        <f>IFERROR(IF(VLOOKUP('2012 Original'!Z45,key_ref,COLUMN(Appointing_Party_Weight__2),FALSE)=0,"none",VLOOKUP('2012 Original'!Z45,key_ref,COLUMN(Appointing_Party_Weight__2),FALSE)),CONCATENATE("ERR: ",'2012 Original'!Z45))</f>
        <v>none</v>
      </c>
      <c r="AA45" s="2" t="str">
        <f>IFERROR(IF(VLOOKUP('2012 Original'!AA45,key_ref,COLUMN(Appointing_Party_Weight__2),FALSE)=0,"none",VLOOKUP('2012 Original'!AA45,key_ref,COLUMN(Appointing_Party_Weight__2),FALSE)),CONCATENATE("ERR: ",'2012 Original'!AA45))</f>
        <v>none</v>
      </c>
      <c r="AB45" s="2" t="str">
        <f>IFERROR(IF(VLOOKUP('2012 Original'!AB45,key_ref,COLUMN(Appointing_Party_Weight__2),FALSE)=0,"none",VLOOKUP('2012 Original'!AB45,key_ref,COLUMN(Appointing_Party_Weight__2),FALSE)),CONCATENATE("ERR: ",'2012 Original'!AB45))</f>
        <v>none</v>
      </c>
      <c r="AC45" s="2" t="str">
        <f>IFERROR(IF(VLOOKUP('2012 Original'!AC45,key_ref,COLUMN(Appointing_Party_Weight__2),FALSE)=0,"none",VLOOKUP('2012 Original'!AC45,key_ref,COLUMN(Appointing_Party_Weight__2),FALSE)),CONCATENATE("ERR: ",'2012 Original'!AC45))</f>
        <v>none</v>
      </c>
      <c r="AD45" s="2" t="str">
        <f>IFERROR(IF(VLOOKUP('2012 Original'!AD45,key_ref,COLUMN(Appointing_Party_Weight__2),FALSE)=0,"none",VLOOKUP('2012 Original'!AD45,key_ref,COLUMN(Appointing_Party_Weight__2),FALSE)),CONCATENATE("ERR: ",'2012 Original'!AD45))</f>
        <v>none</v>
      </c>
      <c r="AE45" s="2" t="str">
        <f>IFERROR(IF(VLOOKUP('2012 Original'!AE45,key_ref,COLUMN(Appointing_Party_Weight__2),FALSE)=0,"none",VLOOKUP('2012 Original'!AE45,key_ref,COLUMN(Appointing_Party_Weight__2),FALSE)),CONCATENATE("ERR: ",'2012 Original'!AE45))</f>
        <v>none</v>
      </c>
      <c r="AF45" s="2" t="str">
        <f>IFERROR(IF(VLOOKUP('2012 Original'!AF45,key_ref,COLUMN(Appointing_Party_Weight__2),FALSE)=0,"none",VLOOKUP('2012 Original'!AF45,key_ref,COLUMN(Appointing_Party_Weight__2),FALSE)),CONCATENATE("ERR: ",'2012 Original'!AF45))</f>
        <v>none</v>
      </c>
      <c r="AG45" s="2" t="str">
        <f>IFERROR(IF(VLOOKUP('2012 Original'!AG45,key_ref,COLUMN(Appointing_Party_Weight__2),FALSE)=0,"none",VLOOKUP('2012 Original'!AG45,key_ref,COLUMN(Appointing_Party_Weight__2),FALSE)),CONCATENATE("ERR: ",'2012 Original'!AG45))</f>
        <v>none</v>
      </c>
      <c r="AH45" s="2" t="str">
        <f>IFERROR(IF(VLOOKUP('2012 Original'!AH45,key_ref,COLUMN(Appointing_Party_Weight__2),FALSE)=0,"none",VLOOKUP('2012 Original'!AH45,key_ref,COLUMN(Appointing_Party_Weight__2),FALSE)),CONCATENATE("ERR: ",'2012 Original'!AH45))</f>
        <v>none</v>
      </c>
      <c r="AI45" s="2" t="str">
        <f>IFERROR(IF(VLOOKUP('2012 Original'!AI45,key_ref,COLUMN(Appointing_Party_Weight__2),FALSE)=0,"none",VLOOKUP('2012 Original'!AI45,key_ref,COLUMN(Appointing_Party_Weight__2),FALSE)),CONCATENATE("ERR: ",'2012 Original'!AI45))</f>
        <v>none</v>
      </c>
      <c r="AJ45" s="2" t="str">
        <f>IFERROR(IF(VLOOKUP('2012 Original'!AJ45,key_ref,COLUMN(Appointing_Party_Weight__2),FALSE)=0,"none",VLOOKUP('2012 Original'!AJ45,key_ref,COLUMN(Appointing_Party_Weight__2),FALSE)),CONCATENATE("ERR: ",'2012 Original'!AJ45))</f>
        <v>none</v>
      </c>
      <c r="AK45" s="2" t="str">
        <f>IFERROR(IF(VLOOKUP('2012 Original'!AK45,key_ref,COLUMN(Appointing_Party_Weight__2),FALSE)=0,"none",VLOOKUP('2012 Original'!AK45,key_ref,COLUMN(Appointing_Party_Weight__2),FALSE)),CONCATENATE("ERR: ",'2012 Original'!AK45))</f>
        <v>none</v>
      </c>
      <c r="AL45" s="2" t="str">
        <f>IFERROR(IF(VLOOKUP('2012 Original'!AL45,key_ref,COLUMN(Appointing_Party_Weight__2),FALSE)=0,"none",VLOOKUP('2012 Original'!AL45,key_ref,COLUMN(Appointing_Party_Weight__2),FALSE)),CONCATENATE("ERR: ",'2012 Original'!AL45))</f>
        <v>none</v>
      </c>
      <c r="AM45" s="2" t="str">
        <f>IFERROR(IF(VLOOKUP('2012 Original'!AM45,key_ref,COLUMN(Appointing_Party_Weight__2),FALSE)=0,"none",VLOOKUP('2012 Original'!AM45,key_ref,COLUMN(Appointing_Party_Weight__2),FALSE)),CONCATENATE("ERR: ",'2012 Original'!AM45))</f>
        <v>none</v>
      </c>
      <c r="AN45" s="2" t="str">
        <f>IFERROR(IF(VLOOKUP('2012 Original'!AN45,key_ref,COLUMN(Appointing_Party_Weight__2),FALSE)=0,"none",VLOOKUP('2012 Original'!AN45,key_ref,COLUMN(Appointing_Party_Weight__2),FALSE)),CONCATENATE("ERR: ",'2012 Original'!AN45))</f>
        <v>none</v>
      </c>
      <c r="AO45" s="2" t="str">
        <f>IFERROR(IF(VLOOKUP('2012 Original'!AO45,key_ref,COLUMN(Appointing_Party_Weight__2),FALSE)=0,"none",VLOOKUP('2012 Original'!AO45,key_ref,COLUMN(Appointing_Party_Weight__2),FALSE)),CONCATENATE("ERR: ",'2012 Original'!AO45))</f>
        <v>none</v>
      </c>
      <c r="AP45" s="2" t="str">
        <f>IFERROR(IF(VLOOKUP('2012 Original'!AP45,key_ref,COLUMN(Appointing_Party_Weight__2),FALSE)=0,"none",VLOOKUP('2012 Original'!AP45,key_ref,COLUMN(Appointing_Party_Weight__2),FALSE)),CONCATENATE("ERR: ",'2012 Original'!AP45))</f>
        <v>none</v>
      </c>
      <c r="AQ45" s="2" t="str">
        <f>IFERROR(IF(VLOOKUP('2012 Original'!AQ45,key_ref,COLUMN(Appointing_Party_Weight__2),FALSE)=0,"none",VLOOKUP('2012 Original'!AQ45,key_ref,COLUMN(Appointing_Party_Weight__2),FALSE)),CONCATENATE("ERR: ",'2012 Original'!AQ45))</f>
        <v>none</v>
      </c>
      <c r="AR45" s="2" t="str">
        <f>IFERROR(IF(VLOOKUP('2012 Original'!AR45,key_ref,COLUMN(Appointing_Party_Weight__2),FALSE)=0,"none",VLOOKUP('2012 Original'!AR45,key_ref,COLUMN(Appointing_Party_Weight__2),FALSE)),CONCATENATE("ERR: ",'2012 Original'!AR45))</f>
        <v>none</v>
      </c>
      <c r="AS45" s="2" t="str">
        <f>IFERROR(IF(VLOOKUP('2012 Original'!AS45,key_ref,COLUMN(Appointing_Party_Weight__2),FALSE)=0,"none",VLOOKUP('2012 Original'!AS45,key_ref,COLUMN(Appointing_Party_Weight__2),FALSE)),CONCATENATE("ERR: ",'2012 Original'!AS45))</f>
        <v>none</v>
      </c>
      <c r="AT45" s="2" t="str">
        <f>IFERROR(IF(VLOOKUP('2012 Original'!AT45,key_ref,COLUMN(Appointing_Party_Weight__2),FALSE)=0,"none",VLOOKUP('2012 Original'!AT45,key_ref,COLUMN(Appointing_Party_Weight__2),FALSE)),CONCATENATE("ERR: ",'2012 Original'!AT45))</f>
        <v>none</v>
      </c>
      <c r="AU45" s="2" t="str">
        <f>IFERROR(IF(VLOOKUP('2012 Original'!AU45,key_ref,COLUMN(Appointing_Party_Weight__2),FALSE)=0,"none",VLOOKUP('2012 Original'!AU45,key_ref,COLUMN(Appointing_Party_Weight__2),FALSE)),CONCATENATE("ERR: ",'2012 Original'!AU45))</f>
        <v>none</v>
      </c>
      <c r="AV45" s="2" t="str">
        <f>IFERROR(IF(VLOOKUP('2012 Original'!AV45,key_ref,COLUMN(Appointing_Party_Weight__2),FALSE)=0,"none",VLOOKUP('2012 Original'!AV45,key_ref,COLUMN(Appointing_Party_Weight__2),FALSE)),CONCATENATE("ERR: ",'2012 Original'!AV45))</f>
        <v>none</v>
      </c>
      <c r="AW45" s="2" t="str">
        <f>IFERROR(IF(VLOOKUP('2012 Original'!AW45,key_ref,COLUMN(Appointing_Party_Weight__2),FALSE)=0,"none",VLOOKUP('2012 Original'!AW45,key_ref,COLUMN(Appointing_Party_Weight__2),FALSE)),CONCATENATE("ERR: ",'2012 Original'!AW45))</f>
        <v>none</v>
      </c>
      <c r="AX45" s="2" t="str">
        <f>IFERROR(IF(VLOOKUP('2012 Original'!AX45,key_ref,COLUMN(Appointing_Party_Weight__2),FALSE)=0,"none",VLOOKUP('2012 Original'!AX45,key_ref,COLUMN(Appointing_Party_Weight__2),FALSE)),CONCATENATE("ERR: ",'2012 Original'!AX45))</f>
        <v>none</v>
      </c>
      <c r="AY45" s="2" t="str">
        <f>IFERROR(IF(VLOOKUP('2012 Original'!AY45,key_ref,COLUMN(Appointing_Party_Weight__2),FALSE)=0,"none",VLOOKUP('2012 Original'!AY45,key_ref,COLUMN(Appointing_Party_Weight__2),FALSE)),CONCATENATE("ERR: ",'2012 Original'!AY45))</f>
        <v>none</v>
      </c>
      <c r="AZ45" s="2" t="str">
        <f>IFERROR(IF(VLOOKUP('2012 Original'!AZ45,key_ref,COLUMN(Appointing_Party_Weight__2),FALSE)=0,"none",VLOOKUP('2012 Original'!AZ45,key_ref,COLUMN(Appointing_Party_Weight__2),FALSE)),CONCATENATE("ERR: ",'2012 Original'!AZ45))</f>
        <v>none</v>
      </c>
    </row>
    <row r="46" spans="1:52" s="4" customFormat="1">
      <c r="A46" s="3" t="s">
        <v>79</v>
      </c>
      <c r="B46" s="2" t="str">
        <f>IFERROR(IF(VLOOKUP('2012 Original'!B46,key_ref,COLUMN(Appointing_Party_Weight__2),FALSE)=0,"none",VLOOKUP('2012 Original'!B46,key_ref,COLUMN(Appointing_Party_Weight__2),FALSE)),CONCATENATE("ERR: ",'2012 Original'!B46))</f>
        <v>none</v>
      </c>
      <c r="C46" s="2" t="str">
        <f>IFERROR(IF(VLOOKUP('2012 Original'!C46,key_ref,COLUMN(Appointing_Party_Weight__2),FALSE)=0,"none",VLOOKUP('2012 Original'!C46,key_ref,COLUMN(Appointing_Party_Weight__2),FALSE)),CONCATENATE("ERR: ",'2012 Original'!C46))</f>
        <v>none</v>
      </c>
      <c r="D46" s="2" t="str">
        <f>IFERROR(IF(VLOOKUP('2012 Original'!D46,key_ref,COLUMN(Appointing_Party_Weight__2),FALSE)=0,"none",VLOOKUP('2012 Original'!D46,key_ref,COLUMN(Appointing_Party_Weight__2),FALSE)),CONCATENATE("ERR: ",'2012 Original'!D46))</f>
        <v>none</v>
      </c>
      <c r="E46" s="2" t="str">
        <f>IFERROR(IF(VLOOKUP('2012 Original'!E46,key_ref,COLUMN(Appointing_Party_Weight__2),FALSE)=0,"none",VLOOKUP('2012 Original'!E46,key_ref,COLUMN(Appointing_Party_Weight__2),FALSE)),CONCATENATE("ERR: ",'2012 Original'!E46))</f>
        <v>none</v>
      </c>
      <c r="F46" s="2" t="str">
        <f>IFERROR(IF(VLOOKUP('2012 Original'!F46,key_ref,COLUMN(Appointing_Party_Weight__2),FALSE)=0,"none",VLOOKUP('2012 Original'!F46,key_ref,COLUMN(Appointing_Party_Weight__2),FALSE)),CONCATENATE("ERR: ",'2012 Original'!F46))</f>
        <v>none</v>
      </c>
      <c r="G46" s="2" t="str">
        <f>IFERROR(IF(VLOOKUP('2012 Original'!G46,key_ref,COLUMN(Appointing_Party_Weight__2),FALSE)=0,"none",VLOOKUP('2012 Original'!G46,key_ref,COLUMN(Appointing_Party_Weight__2),FALSE)),CONCATENATE("ERR: ",'2012 Original'!G46))</f>
        <v>none</v>
      </c>
      <c r="H46" s="2" t="str">
        <f>IFERROR(IF(VLOOKUP('2012 Original'!H46,key_ref,COLUMN(Appointing_Party_Weight__2),FALSE)=0,"none",VLOOKUP('2012 Original'!H46,key_ref,COLUMN(Appointing_Party_Weight__2),FALSE)),CONCATENATE("ERR: ",'2012 Original'!H46))</f>
        <v>none</v>
      </c>
      <c r="I46" s="2" t="str">
        <f>IFERROR(IF(VLOOKUP('2012 Original'!I46,key_ref,COLUMN(Appointing_Party_Weight__2),FALSE)=0,"none",VLOOKUP('2012 Original'!I46,key_ref,COLUMN(Appointing_Party_Weight__2),FALSE)),CONCATENATE("ERR: ",'2012 Original'!I46))</f>
        <v>none</v>
      </c>
      <c r="J46" s="2" t="str">
        <f>IFERROR(IF(VLOOKUP('2012 Original'!J46,key_ref,COLUMN(Appointing_Party_Weight__2),FALSE)=0,"none",VLOOKUP('2012 Original'!J46,key_ref,COLUMN(Appointing_Party_Weight__2),FALSE)),CONCATENATE("ERR: ",'2012 Original'!J46))</f>
        <v>none</v>
      </c>
      <c r="K46" s="2" t="str">
        <f>IFERROR(IF(VLOOKUP('2012 Original'!K46,key_ref,COLUMN(Appointing_Party_Weight__2),FALSE)=0,"none",VLOOKUP('2012 Original'!K46,key_ref,COLUMN(Appointing_Party_Weight__2),FALSE)),CONCATENATE("ERR: ",'2012 Original'!K46))</f>
        <v>none</v>
      </c>
      <c r="L46" s="2" t="str">
        <f>IFERROR(IF(VLOOKUP('2012 Original'!L46,key_ref,COLUMN(Appointing_Party_Weight__2),FALSE)=0,"none",VLOOKUP('2012 Original'!L46,key_ref,COLUMN(Appointing_Party_Weight__2),FALSE)),CONCATENATE("ERR: ",'2012 Original'!L46))</f>
        <v>none</v>
      </c>
      <c r="M46" s="2" t="str">
        <f>IFERROR(IF(VLOOKUP('2012 Original'!M46,key_ref,COLUMN(Appointing_Party_Weight__2),FALSE)=0,"none",VLOOKUP('2012 Original'!M46,key_ref,COLUMN(Appointing_Party_Weight__2),FALSE)),CONCATENATE("ERR: ",'2012 Original'!M46))</f>
        <v>none</v>
      </c>
      <c r="N46" s="2" t="str">
        <f>IFERROR(IF(VLOOKUP('2012 Original'!N46,key_ref,COLUMN(Appointing_Party_Weight__2),FALSE)=0,"none",VLOOKUP('2012 Original'!N46,key_ref,COLUMN(Appointing_Party_Weight__2),FALSE)),CONCATENATE("ERR: ",'2012 Original'!N46))</f>
        <v>none</v>
      </c>
      <c r="O46" s="2" t="str">
        <f>IFERROR(IF(VLOOKUP('2012 Original'!O46,key_ref,COLUMN(Appointing_Party_Weight__2),FALSE)=0,"none",VLOOKUP('2012 Original'!O46,key_ref,COLUMN(Appointing_Party_Weight__2),FALSE)),CONCATENATE("ERR: ",'2012 Original'!O46))</f>
        <v>none</v>
      </c>
      <c r="P46" s="2" t="str">
        <f>IFERROR(IF(VLOOKUP('2012 Original'!P46,key_ref,COLUMN(Appointing_Party_Weight__2),FALSE)=0,"none",VLOOKUP('2012 Original'!P46,key_ref,COLUMN(Appointing_Party_Weight__2),FALSE)),CONCATENATE("ERR: ",'2012 Original'!P46))</f>
        <v>none</v>
      </c>
      <c r="Q46" s="2" t="str">
        <f>IFERROR(IF(VLOOKUP('2012 Original'!Q46,key_ref,COLUMN(Appointing_Party_Weight__2),FALSE)=0,"none",VLOOKUP('2012 Original'!Q46,key_ref,COLUMN(Appointing_Party_Weight__2),FALSE)),CONCATENATE("ERR: ",'2012 Original'!Q46))</f>
        <v>none</v>
      </c>
      <c r="R46" s="2" t="str">
        <f>IFERROR(IF(VLOOKUP('2012 Original'!R46,key_ref,COLUMN(Appointing_Party_Weight__2),FALSE)=0,"none",VLOOKUP('2012 Original'!R46,key_ref,COLUMN(Appointing_Party_Weight__2),FALSE)),CONCATENATE("ERR: ",'2012 Original'!R46))</f>
        <v>none</v>
      </c>
      <c r="S46" s="2" t="str">
        <f>IFERROR(IF(VLOOKUP('2012 Original'!S46,key_ref,COLUMN(Appointing_Party_Weight__2),FALSE)=0,"none",VLOOKUP('2012 Original'!S46,key_ref,COLUMN(Appointing_Party_Weight__2),FALSE)),CONCATENATE("ERR: ",'2012 Original'!S46))</f>
        <v>none</v>
      </c>
      <c r="T46" s="2" t="str">
        <f>IFERROR(IF(VLOOKUP('2012 Original'!T46,key_ref,COLUMN(Appointing_Party_Weight__2),FALSE)=0,"none",VLOOKUP('2012 Original'!T46,key_ref,COLUMN(Appointing_Party_Weight__2),FALSE)),CONCATENATE("ERR: ",'2012 Original'!T46))</f>
        <v>none</v>
      </c>
      <c r="U46" s="2" t="str">
        <f>IFERROR(IF(VLOOKUP('2012 Original'!U46,key_ref,COLUMN(Appointing_Party_Weight__2),FALSE)=0,"none",VLOOKUP('2012 Original'!U46,key_ref,COLUMN(Appointing_Party_Weight__2),FALSE)),CONCATENATE("ERR: ",'2012 Original'!U46))</f>
        <v>none</v>
      </c>
      <c r="V46" s="2" t="str">
        <f>IFERROR(IF(VLOOKUP('2012 Original'!V46,key_ref,COLUMN(Appointing_Party_Weight__2),FALSE)=0,"none",VLOOKUP('2012 Original'!V46,key_ref,COLUMN(Appointing_Party_Weight__2),FALSE)),CONCATENATE("ERR: ",'2012 Original'!V46))</f>
        <v>none</v>
      </c>
      <c r="W46" s="2" t="str">
        <f>IFERROR(IF(VLOOKUP('2012 Original'!W46,key_ref,COLUMN(Appointing_Party_Weight__2),FALSE)=0,"none",VLOOKUP('2012 Original'!W46,key_ref,COLUMN(Appointing_Party_Weight__2),FALSE)),CONCATENATE("ERR: ",'2012 Original'!W46))</f>
        <v>none</v>
      </c>
      <c r="X46" s="2" t="str">
        <f>IFERROR(IF(VLOOKUP('2012 Original'!X46,key_ref,COLUMN(Appointing_Party_Weight__2),FALSE)=0,"none",VLOOKUP('2012 Original'!X46,key_ref,COLUMN(Appointing_Party_Weight__2),FALSE)),CONCATENATE("ERR: ",'2012 Original'!X46))</f>
        <v>none</v>
      </c>
      <c r="Y46" s="2" t="str">
        <f>IFERROR(IF(VLOOKUP('2012 Original'!Y46,key_ref,COLUMN(Appointing_Party_Weight__2),FALSE)=0,"none",VLOOKUP('2012 Original'!Y46,key_ref,COLUMN(Appointing_Party_Weight__2),FALSE)),CONCATENATE("ERR: ",'2012 Original'!Y46))</f>
        <v>none</v>
      </c>
      <c r="Z46" s="2" t="str">
        <f>IFERROR(IF(VLOOKUP('2012 Original'!Z46,key_ref,COLUMN(Appointing_Party_Weight__2),FALSE)=0,"none",VLOOKUP('2012 Original'!Z46,key_ref,COLUMN(Appointing_Party_Weight__2),FALSE)),CONCATENATE("ERR: ",'2012 Original'!Z46))</f>
        <v>none</v>
      </c>
      <c r="AA46" s="2" t="str">
        <f>IFERROR(IF(VLOOKUP('2012 Original'!AA46,key_ref,COLUMN(Appointing_Party_Weight__2),FALSE)=0,"none",VLOOKUP('2012 Original'!AA46,key_ref,COLUMN(Appointing_Party_Weight__2),FALSE)),CONCATENATE("ERR: ",'2012 Original'!AA46))</f>
        <v>none</v>
      </c>
      <c r="AB46" s="2" t="str">
        <f>IFERROR(IF(VLOOKUP('2012 Original'!AB46,key_ref,COLUMN(Appointing_Party_Weight__2),FALSE)=0,"none",VLOOKUP('2012 Original'!AB46,key_ref,COLUMN(Appointing_Party_Weight__2),FALSE)),CONCATENATE("ERR: ",'2012 Original'!AB46))</f>
        <v>none</v>
      </c>
      <c r="AC46" s="2" t="str">
        <f>IFERROR(IF(VLOOKUP('2012 Original'!AC46,key_ref,COLUMN(Appointing_Party_Weight__2),FALSE)=0,"none",VLOOKUP('2012 Original'!AC46,key_ref,COLUMN(Appointing_Party_Weight__2),FALSE)),CONCATENATE("ERR: ",'2012 Original'!AC46))</f>
        <v>none</v>
      </c>
      <c r="AD46" s="2" t="str">
        <f>IFERROR(IF(VLOOKUP('2012 Original'!AD46,key_ref,COLUMN(Appointing_Party_Weight__2),FALSE)=0,"none",VLOOKUP('2012 Original'!AD46,key_ref,COLUMN(Appointing_Party_Weight__2),FALSE)),CONCATENATE("ERR: ",'2012 Original'!AD46))</f>
        <v>none</v>
      </c>
      <c r="AE46" s="2" t="str">
        <f>IFERROR(IF(VLOOKUP('2012 Original'!AE46,key_ref,COLUMN(Appointing_Party_Weight__2),FALSE)=0,"none",VLOOKUP('2012 Original'!AE46,key_ref,COLUMN(Appointing_Party_Weight__2),FALSE)),CONCATENATE("ERR: ",'2012 Original'!AE46))</f>
        <v>none</v>
      </c>
      <c r="AF46" s="2" t="str">
        <f>IFERROR(IF(VLOOKUP('2012 Original'!AF46,key_ref,COLUMN(Appointing_Party_Weight__2),FALSE)=0,"none",VLOOKUP('2012 Original'!AF46,key_ref,COLUMN(Appointing_Party_Weight__2),FALSE)),CONCATENATE("ERR: ",'2012 Original'!AF46))</f>
        <v>none</v>
      </c>
      <c r="AG46" s="2" t="str">
        <f>IFERROR(IF(VLOOKUP('2012 Original'!AG46,key_ref,COLUMN(Appointing_Party_Weight__2),FALSE)=0,"none",VLOOKUP('2012 Original'!AG46,key_ref,COLUMN(Appointing_Party_Weight__2),FALSE)),CONCATENATE("ERR: ",'2012 Original'!AG46))</f>
        <v>none</v>
      </c>
      <c r="AH46" s="2" t="str">
        <f>IFERROR(IF(VLOOKUP('2012 Original'!AH46,key_ref,COLUMN(Appointing_Party_Weight__2),FALSE)=0,"none",VLOOKUP('2012 Original'!AH46,key_ref,COLUMN(Appointing_Party_Weight__2),FALSE)),CONCATENATE("ERR: ",'2012 Original'!AH46))</f>
        <v>none</v>
      </c>
      <c r="AI46" s="2" t="str">
        <f>IFERROR(IF(VLOOKUP('2012 Original'!AI46,key_ref,COLUMN(Appointing_Party_Weight__2),FALSE)=0,"none",VLOOKUP('2012 Original'!AI46,key_ref,COLUMN(Appointing_Party_Weight__2),FALSE)),CONCATENATE("ERR: ",'2012 Original'!AI46))</f>
        <v>none</v>
      </c>
      <c r="AJ46" s="2" t="str">
        <f>IFERROR(IF(VLOOKUP('2012 Original'!AJ46,key_ref,COLUMN(Appointing_Party_Weight__2),FALSE)=0,"none",VLOOKUP('2012 Original'!AJ46,key_ref,COLUMN(Appointing_Party_Weight__2),FALSE)),CONCATENATE("ERR: ",'2012 Original'!AJ46))</f>
        <v>none</v>
      </c>
      <c r="AK46" s="2" t="str">
        <f>IFERROR(IF(VLOOKUP('2012 Original'!AK46,key_ref,COLUMN(Appointing_Party_Weight__2),FALSE)=0,"none",VLOOKUP('2012 Original'!AK46,key_ref,COLUMN(Appointing_Party_Weight__2),FALSE)),CONCATENATE("ERR: ",'2012 Original'!AK46))</f>
        <v>none</v>
      </c>
      <c r="AL46" s="2" t="str">
        <f>IFERROR(IF(VLOOKUP('2012 Original'!AL46,key_ref,COLUMN(Appointing_Party_Weight__2),FALSE)=0,"none",VLOOKUP('2012 Original'!AL46,key_ref,COLUMN(Appointing_Party_Weight__2),FALSE)),CONCATENATE("ERR: ",'2012 Original'!AL46))</f>
        <v>none</v>
      </c>
      <c r="AM46" s="2" t="str">
        <f>IFERROR(IF(VLOOKUP('2012 Original'!AM46,key_ref,COLUMN(Appointing_Party_Weight__2),FALSE)=0,"none",VLOOKUP('2012 Original'!AM46,key_ref,COLUMN(Appointing_Party_Weight__2),FALSE)),CONCATENATE("ERR: ",'2012 Original'!AM46))</f>
        <v>none</v>
      </c>
      <c r="AN46" s="2" t="str">
        <f>IFERROR(IF(VLOOKUP('2012 Original'!AN46,key_ref,COLUMN(Appointing_Party_Weight__2),FALSE)=0,"none",VLOOKUP('2012 Original'!AN46,key_ref,COLUMN(Appointing_Party_Weight__2),FALSE)),CONCATENATE("ERR: ",'2012 Original'!AN46))</f>
        <v>none</v>
      </c>
      <c r="AO46" s="2" t="str">
        <f>IFERROR(IF(VLOOKUP('2012 Original'!AO46,key_ref,COLUMN(Appointing_Party_Weight__2),FALSE)=0,"none",VLOOKUP('2012 Original'!AO46,key_ref,COLUMN(Appointing_Party_Weight__2),FALSE)),CONCATENATE("ERR: ",'2012 Original'!AO46))</f>
        <v>none</v>
      </c>
      <c r="AP46" s="2" t="str">
        <f>IFERROR(IF(VLOOKUP('2012 Original'!AP46,key_ref,COLUMN(Appointing_Party_Weight__2),FALSE)=0,"none",VLOOKUP('2012 Original'!AP46,key_ref,COLUMN(Appointing_Party_Weight__2),FALSE)),CONCATENATE("ERR: ",'2012 Original'!AP46))</f>
        <v>none</v>
      </c>
      <c r="AQ46" s="2" t="str">
        <f>IFERROR(IF(VLOOKUP('2012 Original'!AQ46,key_ref,COLUMN(Appointing_Party_Weight__2),FALSE)=0,"none",VLOOKUP('2012 Original'!AQ46,key_ref,COLUMN(Appointing_Party_Weight__2),FALSE)),CONCATENATE("ERR: ",'2012 Original'!AQ46))</f>
        <v>none</v>
      </c>
      <c r="AR46" s="2" t="str">
        <f>IFERROR(IF(VLOOKUP('2012 Original'!AR46,key_ref,COLUMN(Appointing_Party_Weight__2),FALSE)=0,"none",VLOOKUP('2012 Original'!AR46,key_ref,COLUMN(Appointing_Party_Weight__2),FALSE)),CONCATENATE("ERR: ",'2012 Original'!AR46))</f>
        <v>none</v>
      </c>
      <c r="AS46" s="2" t="str">
        <f>IFERROR(IF(VLOOKUP('2012 Original'!AS46,key_ref,COLUMN(Appointing_Party_Weight__2),FALSE)=0,"none",VLOOKUP('2012 Original'!AS46,key_ref,COLUMN(Appointing_Party_Weight__2),FALSE)),CONCATENATE("ERR: ",'2012 Original'!AS46))</f>
        <v>none</v>
      </c>
      <c r="AT46" s="2" t="str">
        <f>IFERROR(IF(VLOOKUP('2012 Original'!AT46,key_ref,COLUMN(Appointing_Party_Weight__2),FALSE)=0,"none",VLOOKUP('2012 Original'!AT46,key_ref,COLUMN(Appointing_Party_Weight__2),FALSE)),CONCATENATE("ERR: ",'2012 Original'!AT46))</f>
        <v>none</v>
      </c>
      <c r="AU46" s="2" t="str">
        <f>IFERROR(IF(VLOOKUP('2012 Original'!AU46,key_ref,COLUMN(Appointing_Party_Weight__2),FALSE)=0,"none",VLOOKUP('2012 Original'!AU46,key_ref,COLUMN(Appointing_Party_Weight__2),FALSE)),CONCATENATE("ERR: ",'2012 Original'!AU46))</f>
        <v>none</v>
      </c>
      <c r="AV46" s="2" t="str">
        <f>IFERROR(IF(VLOOKUP('2012 Original'!AV46,key_ref,COLUMN(Appointing_Party_Weight__2),FALSE)=0,"none",VLOOKUP('2012 Original'!AV46,key_ref,COLUMN(Appointing_Party_Weight__2),FALSE)),CONCATENATE("ERR: ",'2012 Original'!AV46))</f>
        <v>none</v>
      </c>
      <c r="AW46" s="2" t="str">
        <f>IFERROR(IF(VLOOKUP('2012 Original'!AW46,key_ref,COLUMN(Appointing_Party_Weight__2),FALSE)=0,"none",VLOOKUP('2012 Original'!AW46,key_ref,COLUMN(Appointing_Party_Weight__2),FALSE)),CONCATENATE("ERR: ",'2012 Original'!AW46))</f>
        <v>none</v>
      </c>
      <c r="AX46" s="2" t="str">
        <f>IFERROR(IF(VLOOKUP('2012 Original'!AX46,key_ref,COLUMN(Appointing_Party_Weight__2),FALSE)=0,"none",VLOOKUP('2012 Original'!AX46,key_ref,COLUMN(Appointing_Party_Weight__2),FALSE)),CONCATENATE("ERR: ",'2012 Original'!AX46))</f>
        <v>none</v>
      </c>
      <c r="AY46" s="2" t="str">
        <f>IFERROR(IF(VLOOKUP('2012 Original'!AY46,key_ref,COLUMN(Appointing_Party_Weight__2),FALSE)=0,"none",VLOOKUP('2012 Original'!AY46,key_ref,COLUMN(Appointing_Party_Weight__2),FALSE)),CONCATENATE("ERR: ",'2012 Original'!AY46))</f>
        <v>none</v>
      </c>
      <c r="AZ46" s="2" t="str">
        <f>IFERROR(IF(VLOOKUP('2012 Original'!AZ46,key_ref,COLUMN(Appointing_Party_Weight__2),FALSE)=0,"none",VLOOKUP('2012 Original'!AZ46,key_ref,COLUMN(Appointing_Party_Weight__2),FALSE)),CONCATENATE("ERR: ",'2012 Original'!AZ46))</f>
        <v>none</v>
      </c>
    </row>
    <row r="47" spans="1:52" s="4" customFormat="1">
      <c r="A47" s="3" t="s">
        <v>80</v>
      </c>
      <c r="B47" s="2" t="str">
        <f>IFERROR(IF(VLOOKUP('2012 Original'!B47,key_ref,COLUMN(Appointing_Party_Weight__2),FALSE)=0,"none",VLOOKUP('2012 Original'!B47,key_ref,COLUMN(Appointing_Party_Weight__2),FALSE)),CONCATENATE("ERR: ",'2012 Original'!B47))</f>
        <v>none</v>
      </c>
      <c r="C47" s="2" t="str">
        <f>IFERROR(IF(VLOOKUP('2012 Original'!C47,key_ref,COLUMN(Appointing_Party_Weight__2),FALSE)=0,"none",VLOOKUP('2012 Original'!C47,key_ref,COLUMN(Appointing_Party_Weight__2),FALSE)),CONCATENATE("ERR: ",'2012 Original'!C47))</f>
        <v>none</v>
      </c>
      <c r="D47" s="2" t="str">
        <f>IFERROR(IF(VLOOKUP('2012 Original'!D47,key_ref,COLUMN(Appointing_Party_Weight__2),FALSE)=0,"none",VLOOKUP('2012 Original'!D47,key_ref,COLUMN(Appointing_Party_Weight__2),FALSE)),CONCATENATE("ERR: ",'2012 Original'!D47))</f>
        <v>none</v>
      </c>
      <c r="E47" s="2" t="str">
        <f>IFERROR(IF(VLOOKUP('2012 Original'!E47,key_ref,COLUMN(Appointing_Party_Weight__2),FALSE)=0,"none",VLOOKUP('2012 Original'!E47,key_ref,COLUMN(Appointing_Party_Weight__2),FALSE)),CONCATENATE("ERR: ",'2012 Original'!E47))</f>
        <v>none</v>
      </c>
      <c r="F47" s="2" t="str">
        <f>IFERROR(IF(VLOOKUP('2012 Original'!F47,key_ref,COLUMN(Appointing_Party_Weight__2),FALSE)=0,"none",VLOOKUP('2012 Original'!F47,key_ref,COLUMN(Appointing_Party_Weight__2),FALSE)),CONCATENATE("ERR: ",'2012 Original'!F47))</f>
        <v>none</v>
      </c>
      <c r="G47" s="2" t="str">
        <f>IFERROR(IF(VLOOKUP('2012 Original'!G47,key_ref,COLUMN(Appointing_Party_Weight__2),FALSE)=0,"none",VLOOKUP('2012 Original'!G47,key_ref,COLUMN(Appointing_Party_Weight__2),FALSE)),CONCATENATE("ERR: ",'2012 Original'!G47))</f>
        <v>none</v>
      </c>
      <c r="H47" s="2" t="str">
        <f>IFERROR(IF(VLOOKUP('2012 Original'!H47,key_ref,COLUMN(Appointing_Party_Weight__2),FALSE)=0,"none",VLOOKUP('2012 Original'!H47,key_ref,COLUMN(Appointing_Party_Weight__2),FALSE)),CONCATENATE("ERR: ",'2012 Original'!H47))</f>
        <v>none</v>
      </c>
      <c r="I47" s="2" t="str">
        <f>IFERROR(IF(VLOOKUP('2012 Original'!I47,key_ref,COLUMN(Appointing_Party_Weight__2),FALSE)=0,"none",VLOOKUP('2012 Original'!I47,key_ref,COLUMN(Appointing_Party_Weight__2),FALSE)),CONCATENATE("ERR: ",'2012 Original'!I47))</f>
        <v>none</v>
      </c>
      <c r="J47" s="2" t="str">
        <f>IFERROR(IF(VLOOKUP('2012 Original'!J47,key_ref,COLUMN(Appointing_Party_Weight__2),FALSE)=0,"none",VLOOKUP('2012 Original'!J47,key_ref,COLUMN(Appointing_Party_Weight__2),FALSE)),CONCATENATE("ERR: ",'2012 Original'!J47))</f>
        <v>none</v>
      </c>
      <c r="K47" s="2" t="str">
        <f>IFERROR(IF(VLOOKUP('2012 Original'!K47,key_ref,COLUMN(Appointing_Party_Weight__2),FALSE)=0,"none",VLOOKUP('2012 Original'!K47,key_ref,COLUMN(Appointing_Party_Weight__2),FALSE)),CONCATENATE("ERR: ",'2012 Original'!K47))</f>
        <v>none</v>
      </c>
      <c r="L47" s="2" t="str">
        <f>IFERROR(IF(VLOOKUP('2012 Original'!L47,key_ref,COLUMN(Appointing_Party_Weight__2),FALSE)=0,"none",VLOOKUP('2012 Original'!L47,key_ref,COLUMN(Appointing_Party_Weight__2),FALSE)),CONCATENATE("ERR: ",'2012 Original'!L47))</f>
        <v>none</v>
      </c>
      <c r="M47" s="2" t="str">
        <f>IFERROR(IF(VLOOKUP('2012 Original'!M47,key_ref,COLUMN(Appointing_Party_Weight__2),FALSE)=0,"none",VLOOKUP('2012 Original'!M47,key_ref,COLUMN(Appointing_Party_Weight__2),FALSE)),CONCATENATE("ERR: ",'2012 Original'!M47))</f>
        <v>none</v>
      </c>
      <c r="N47" s="2" t="str">
        <f>IFERROR(IF(VLOOKUP('2012 Original'!N47,key_ref,COLUMN(Appointing_Party_Weight__2),FALSE)=0,"none",VLOOKUP('2012 Original'!N47,key_ref,COLUMN(Appointing_Party_Weight__2),FALSE)),CONCATENATE("ERR: ",'2012 Original'!N47))</f>
        <v>none</v>
      </c>
      <c r="O47" s="2" t="str">
        <f>IFERROR(IF(VLOOKUP('2012 Original'!O47,key_ref,COLUMN(Appointing_Party_Weight__2),FALSE)=0,"none",VLOOKUP('2012 Original'!O47,key_ref,COLUMN(Appointing_Party_Weight__2),FALSE)),CONCATENATE("ERR: ",'2012 Original'!O47))</f>
        <v>none</v>
      </c>
      <c r="P47" s="2" t="str">
        <f>IFERROR(IF(VLOOKUP('2012 Original'!P47,key_ref,COLUMN(Appointing_Party_Weight__2),FALSE)=0,"none",VLOOKUP('2012 Original'!P47,key_ref,COLUMN(Appointing_Party_Weight__2),FALSE)),CONCATENATE("ERR: ",'2012 Original'!P47))</f>
        <v>none</v>
      </c>
      <c r="Q47" s="2" t="str">
        <f>IFERROR(IF(VLOOKUP('2012 Original'!Q47,key_ref,COLUMN(Appointing_Party_Weight__2),FALSE)=0,"none",VLOOKUP('2012 Original'!Q47,key_ref,COLUMN(Appointing_Party_Weight__2),FALSE)),CONCATENATE("ERR: ",'2012 Original'!Q47))</f>
        <v>none</v>
      </c>
      <c r="R47" s="2" t="str">
        <f>IFERROR(IF(VLOOKUP('2012 Original'!R47,key_ref,COLUMN(Appointing_Party_Weight__2),FALSE)=0,"none",VLOOKUP('2012 Original'!R47,key_ref,COLUMN(Appointing_Party_Weight__2),FALSE)),CONCATENATE("ERR: ",'2012 Original'!R47))</f>
        <v>none</v>
      </c>
      <c r="S47" s="2" t="str">
        <f>IFERROR(IF(VLOOKUP('2012 Original'!S47,key_ref,COLUMN(Appointing_Party_Weight__2),FALSE)=0,"none",VLOOKUP('2012 Original'!S47,key_ref,COLUMN(Appointing_Party_Weight__2),FALSE)),CONCATENATE("ERR: ",'2012 Original'!S47))</f>
        <v>none</v>
      </c>
      <c r="T47" s="2" t="str">
        <f>IFERROR(IF(VLOOKUP('2012 Original'!T47,key_ref,COLUMN(Appointing_Party_Weight__2),FALSE)=0,"none",VLOOKUP('2012 Original'!T47,key_ref,COLUMN(Appointing_Party_Weight__2),FALSE)),CONCATENATE("ERR: ",'2012 Original'!T47))</f>
        <v>none</v>
      </c>
      <c r="U47" s="2" t="str">
        <f>IFERROR(IF(VLOOKUP('2012 Original'!U47,key_ref,COLUMN(Appointing_Party_Weight__2),FALSE)=0,"none",VLOOKUP('2012 Original'!U47,key_ref,COLUMN(Appointing_Party_Weight__2),FALSE)),CONCATENATE("ERR: ",'2012 Original'!U47))</f>
        <v>none</v>
      </c>
      <c r="V47" s="2" t="str">
        <f>IFERROR(IF(VLOOKUP('2012 Original'!V47,key_ref,COLUMN(Appointing_Party_Weight__2),FALSE)=0,"none",VLOOKUP('2012 Original'!V47,key_ref,COLUMN(Appointing_Party_Weight__2),FALSE)),CONCATENATE("ERR: ",'2012 Original'!V47))</f>
        <v>none</v>
      </c>
      <c r="W47" s="2" t="str">
        <f>IFERROR(IF(VLOOKUP('2012 Original'!W47,key_ref,COLUMN(Appointing_Party_Weight__2),FALSE)=0,"none",VLOOKUP('2012 Original'!W47,key_ref,COLUMN(Appointing_Party_Weight__2),FALSE)),CONCATENATE("ERR: ",'2012 Original'!W47))</f>
        <v>none</v>
      </c>
      <c r="X47" s="2" t="str">
        <f>IFERROR(IF(VLOOKUP('2012 Original'!X47,key_ref,COLUMN(Appointing_Party_Weight__2),FALSE)=0,"none",VLOOKUP('2012 Original'!X47,key_ref,COLUMN(Appointing_Party_Weight__2),FALSE)),CONCATENATE("ERR: ",'2012 Original'!X47))</f>
        <v>none</v>
      </c>
      <c r="Y47" s="2" t="str">
        <f>IFERROR(IF(VLOOKUP('2012 Original'!Y47,key_ref,COLUMN(Appointing_Party_Weight__2),FALSE)=0,"none",VLOOKUP('2012 Original'!Y47,key_ref,COLUMN(Appointing_Party_Weight__2),FALSE)),CONCATENATE("ERR: ",'2012 Original'!Y47))</f>
        <v>none</v>
      </c>
      <c r="Z47" s="2" t="str">
        <f>IFERROR(IF(VLOOKUP('2012 Original'!Z47,key_ref,COLUMN(Appointing_Party_Weight__2),FALSE)=0,"none",VLOOKUP('2012 Original'!Z47,key_ref,COLUMN(Appointing_Party_Weight__2),FALSE)),CONCATENATE("ERR: ",'2012 Original'!Z47))</f>
        <v>none</v>
      </c>
      <c r="AA47" s="2" t="str">
        <f>IFERROR(IF(VLOOKUP('2012 Original'!AA47,key_ref,COLUMN(Appointing_Party_Weight__2),FALSE)=0,"none",VLOOKUP('2012 Original'!AA47,key_ref,COLUMN(Appointing_Party_Weight__2),FALSE)),CONCATENATE("ERR: ",'2012 Original'!AA47))</f>
        <v>none</v>
      </c>
      <c r="AB47" s="2" t="str">
        <f>IFERROR(IF(VLOOKUP('2012 Original'!AB47,key_ref,COLUMN(Appointing_Party_Weight__2),FALSE)=0,"none",VLOOKUP('2012 Original'!AB47,key_ref,COLUMN(Appointing_Party_Weight__2),FALSE)),CONCATENATE("ERR: ",'2012 Original'!AB47))</f>
        <v>none</v>
      </c>
      <c r="AC47" s="2" t="str">
        <f>IFERROR(IF(VLOOKUP('2012 Original'!AC47,key_ref,COLUMN(Appointing_Party_Weight__2),FALSE)=0,"none",VLOOKUP('2012 Original'!AC47,key_ref,COLUMN(Appointing_Party_Weight__2),FALSE)),CONCATENATE("ERR: ",'2012 Original'!AC47))</f>
        <v>none</v>
      </c>
      <c r="AD47" s="2" t="str">
        <f>IFERROR(IF(VLOOKUP('2012 Original'!AD47,key_ref,COLUMN(Appointing_Party_Weight__2),FALSE)=0,"none",VLOOKUP('2012 Original'!AD47,key_ref,COLUMN(Appointing_Party_Weight__2),FALSE)),CONCATENATE("ERR: ",'2012 Original'!AD47))</f>
        <v>none</v>
      </c>
      <c r="AE47" s="2" t="str">
        <f>IFERROR(IF(VLOOKUP('2012 Original'!AE47,key_ref,COLUMN(Appointing_Party_Weight__2),FALSE)=0,"none",VLOOKUP('2012 Original'!AE47,key_ref,COLUMN(Appointing_Party_Weight__2),FALSE)),CONCATENATE("ERR: ",'2012 Original'!AE47))</f>
        <v>none</v>
      </c>
      <c r="AF47" s="2" t="str">
        <f>IFERROR(IF(VLOOKUP('2012 Original'!AF47,key_ref,COLUMN(Appointing_Party_Weight__2),FALSE)=0,"none",VLOOKUP('2012 Original'!AF47,key_ref,COLUMN(Appointing_Party_Weight__2),FALSE)),CONCATENATE("ERR: ",'2012 Original'!AF47))</f>
        <v>none</v>
      </c>
      <c r="AG47" s="2" t="str">
        <f>IFERROR(IF(VLOOKUP('2012 Original'!AG47,key_ref,COLUMN(Appointing_Party_Weight__2),FALSE)=0,"none",VLOOKUP('2012 Original'!AG47,key_ref,COLUMN(Appointing_Party_Weight__2),FALSE)),CONCATENATE("ERR: ",'2012 Original'!AG47))</f>
        <v>none</v>
      </c>
      <c r="AH47" s="2" t="str">
        <f>IFERROR(IF(VLOOKUP('2012 Original'!AH47,key_ref,COLUMN(Appointing_Party_Weight__2),FALSE)=0,"none",VLOOKUP('2012 Original'!AH47,key_ref,COLUMN(Appointing_Party_Weight__2),FALSE)),CONCATENATE("ERR: ",'2012 Original'!AH47))</f>
        <v>none</v>
      </c>
      <c r="AI47" s="2" t="str">
        <f>IFERROR(IF(VLOOKUP('2012 Original'!AI47,key_ref,COLUMN(Appointing_Party_Weight__2),FALSE)=0,"none",VLOOKUP('2012 Original'!AI47,key_ref,COLUMN(Appointing_Party_Weight__2),FALSE)),CONCATENATE("ERR: ",'2012 Original'!AI47))</f>
        <v>none</v>
      </c>
      <c r="AJ47" s="2" t="str">
        <f>IFERROR(IF(VLOOKUP('2012 Original'!AJ47,key_ref,COLUMN(Appointing_Party_Weight__2),FALSE)=0,"none",VLOOKUP('2012 Original'!AJ47,key_ref,COLUMN(Appointing_Party_Weight__2),FALSE)),CONCATENATE("ERR: ",'2012 Original'!AJ47))</f>
        <v>none</v>
      </c>
      <c r="AK47" s="2" t="str">
        <f>IFERROR(IF(VLOOKUP('2012 Original'!AK47,key_ref,COLUMN(Appointing_Party_Weight__2),FALSE)=0,"none",VLOOKUP('2012 Original'!AK47,key_ref,COLUMN(Appointing_Party_Weight__2),FALSE)),CONCATENATE("ERR: ",'2012 Original'!AK47))</f>
        <v>none</v>
      </c>
      <c r="AL47" s="2" t="str">
        <f>IFERROR(IF(VLOOKUP('2012 Original'!AL47,key_ref,COLUMN(Appointing_Party_Weight__2),FALSE)=0,"none",VLOOKUP('2012 Original'!AL47,key_ref,COLUMN(Appointing_Party_Weight__2),FALSE)),CONCATENATE("ERR: ",'2012 Original'!AL47))</f>
        <v>none</v>
      </c>
      <c r="AM47" s="2" t="str">
        <f>IFERROR(IF(VLOOKUP('2012 Original'!AM47,key_ref,COLUMN(Appointing_Party_Weight__2),FALSE)=0,"none",VLOOKUP('2012 Original'!AM47,key_ref,COLUMN(Appointing_Party_Weight__2),FALSE)),CONCATENATE("ERR: ",'2012 Original'!AM47))</f>
        <v>none</v>
      </c>
      <c r="AN47" s="2" t="str">
        <f>IFERROR(IF(VLOOKUP('2012 Original'!AN47,key_ref,COLUMN(Appointing_Party_Weight__2),FALSE)=0,"none",VLOOKUP('2012 Original'!AN47,key_ref,COLUMN(Appointing_Party_Weight__2),FALSE)),CONCATENATE("ERR: ",'2012 Original'!AN47))</f>
        <v>none</v>
      </c>
      <c r="AO47" s="2" t="str">
        <f>IFERROR(IF(VLOOKUP('2012 Original'!AO47,key_ref,COLUMN(Appointing_Party_Weight__2),FALSE)=0,"none",VLOOKUP('2012 Original'!AO47,key_ref,COLUMN(Appointing_Party_Weight__2),FALSE)),CONCATENATE("ERR: ",'2012 Original'!AO47))</f>
        <v>none</v>
      </c>
      <c r="AP47" s="2" t="str">
        <f>IFERROR(IF(VLOOKUP('2012 Original'!AP47,key_ref,COLUMN(Appointing_Party_Weight__2),FALSE)=0,"none",VLOOKUP('2012 Original'!AP47,key_ref,COLUMN(Appointing_Party_Weight__2),FALSE)),CONCATENATE("ERR: ",'2012 Original'!AP47))</f>
        <v>none</v>
      </c>
      <c r="AQ47" s="2" t="str">
        <f>IFERROR(IF(VLOOKUP('2012 Original'!AQ47,key_ref,COLUMN(Appointing_Party_Weight__2),FALSE)=0,"none",VLOOKUP('2012 Original'!AQ47,key_ref,COLUMN(Appointing_Party_Weight__2),FALSE)),CONCATENATE("ERR: ",'2012 Original'!AQ47))</f>
        <v>none</v>
      </c>
      <c r="AR47" s="2">
        <f>IFERROR(IF(VLOOKUP('2012 Original'!AR47,key_ref,COLUMN(Appointing_Party_Weight__2),FALSE)=0,"none",VLOOKUP('2012 Original'!AR47,key_ref,COLUMN(Appointing_Party_Weight__2),FALSE)),CONCATENATE("ERR: ",'2012 Original'!AR47))</f>
        <v>1.3333333333333333</v>
      </c>
      <c r="AS47" s="2" t="str">
        <f>IFERROR(IF(VLOOKUP('2012 Original'!AS47,key_ref,COLUMN(Appointing_Party_Weight__2),FALSE)=0,"none",VLOOKUP('2012 Original'!AS47,key_ref,COLUMN(Appointing_Party_Weight__2),FALSE)),CONCATENATE("ERR: ",'2012 Original'!AS47))</f>
        <v>none</v>
      </c>
      <c r="AT47" s="2" t="str">
        <f>IFERROR(IF(VLOOKUP('2012 Original'!AT47,key_ref,COLUMN(Appointing_Party_Weight__2),FALSE)=0,"none",VLOOKUP('2012 Original'!AT47,key_ref,COLUMN(Appointing_Party_Weight__2),FALSE)),CONCATENATE("ERR: ",'2012 Original'!AT47))</f>
        <v>none</v>
      </c>
      <c r="AU47" s="2" t="str">
        <f>IFERROR(IF(VLOOKUP('2012 Original'!AU47,key_ref,COLUMN(Appointing_Party_Weight__2),FALSE)=0,"none",VLOOKUP('2012 Original'!AU47,key_ref,COLUMN(Appointing_Party_Weight__2),FALSE)),CONCATENATE("ERR: ",'2012 Original'!AU47))</f>
        <v>none</v>
      </c>
      <c r="AV47" s="2" t="str">
        <f>IFERROR(IF(VLOOKUP('2012 Original'!AV47,key_ref,COLUMN(Appointing_Party_Weight__2),FALSE)=0,"none",VLOOKUP('2012 Original'!AV47,key_ref,COLUMN(Appointing_Party_Weight__2),FALSE)),CONCATENATE("ERR: ",'2012 Original'!AV47))</f>
        <v>none</v>
      </c>
      <c r="AW47" s="2" t="str">
        <f>IFERROR(IF(VLOOKUP('2012 Original'!AW47,key_ref,COLUMN(Appointing_Party_Weight__2),FALSE)=0,"none",VLOOKUP('2012 Original'!AW47,key_ref,COLUMN(Appointing_Party_Weight__2),FALSE)),CONCATENATE("ERR: ",'2012 Original'!AW47))</f>
        <v>none</v>
      </c>
      <c r="AX47" s="2" t="str">
        <f>IFERROR(IF(VLOOKUP('2012 Original'!AX47,key_ref,COLUMN(Appointing_Party_Weight__2),FALSE)=0,"none",VLOOKUP('2012 Original'!AX47,key_ref,COLUMN(Appointing_Party_Weight__2),FALSE)),CONCATENATE("ERR: ",'2012 Original'!AX47))</f>
        <v>none</v>
      </c>
      <c r="AY47" s="2" t="str">
        <f>IFERROR(IF(VLOOKUP('2012 Original'!AY47,key_ref,COLUMN(Appointing_Party_Weight__2),FALSE)=0,"none",VLOOKUP('2012 Original'!AY47,key_ref,COLUMN(Appointing_Party_Weight__2),FALSE)),CONCATENATE("ERR: ",'2012 Original'!AY47))</f>
        <v>none</v>
      </c>
      <c r="AZ47" s="2" t="str">
        <f>IFERROR(IF(VLOOKUP('2012 Original'!AZ47,key_ref,COLUMN(Appointing_Party_Weight__2),FALSE)=0,"none",VLOOKUP('2012 Original'!AZ47,key_ref,COLUMN(Appointing_Party_Weight__2),FALSE)),CONCATENATE("ERR: ",'2012 Original'!AZ47))</f>
        <v>none</v>
      </c>
    </row>
    <row r="48" spans="1:52" s="4" customFormat="1">
      <c r="A48" s="3" t="s">
        <v>81</v>
      </c>
      <c r="B48" s="2" t="str">
        <f>IFERROR(IF(VLOOKUP('2012 Original'!B48,key_ref,COLUMN(Appointing_Party_Weight__2),FALSE)=0,"none",VLOOKUP('2012 Original'!B48,key_ref,COLUMN(Appointing_Party_Weight__2),FALSE)),CONCATENATE("ERR: ",'2012 Original'!B48))</f>
        <v>none</v>
      </c>
      <c r="C48" s="2" t="str">
        <f>IFERROR(IF(VLOOKUP('2012 Original'!C48,key_ref,COLUMN(Appointing_Party_Weight__2),FALSE)=0,"none",VLOOKUP('2012 Original'!C48,key_ref,COLUMN(Appointing_Party_Weight__2),FALSE)),CONCATENATE("ERR: ",'2012 Original'!C48))</f>
        <v>none</v>
      </c>
      <c r="D48" s="2" t="str">
        <f>IFERROR(IF(VLOOKUP('2012 Original'!D48,key_ref,COLUMN(Appointing_Party_Weight__2),FALSE)=0,"none",VLOOKUP('2012 Original'!D48,key_ref,COLUMN(Appointing_Party_Weight__2),FALSE)),CONCATENATE("ERR: ",'2012 Original'!D48))</f>
        <v>none</v>
      </c>
      <c r="E48" s="2" t="str">
        <f>IFERROR(IF(VLOOKUP('2012 Original'!E48,key_ref,COLUMN(Appointing_Party_Weight__2),FALSE)=0,"none",VLOOKUP('2012 Original'!E48,key_ref,COLUMN(Appointing_Party_Weight__2),FALSE)),CONCATENATE("ERR: ",'2012 Original'!E48))</f>
        <v>none</v>
      </c>
      <c r="F48" s="2" t="str">
        <f>IFERROR(IF(VLOOKUP('2012 Original'!F48,key_ref,COLUMN(Appointing_Party_Weight__2),FALSE)=0,"none",VLOOKUP('2012 Original'!F48,key_ref,COLUMN(Appointing_Party_Weight__2),FALSE)),CONCATENATE("ERR: ",'2012 Original'!F48))</f>
        <v>none</v>
      </c>
      <c r="G48" s="2" t="str">
        <f>IFERROR(IF(VLOOKUP('2012 Original'!G48,key_ref,COLUMN(Appointing_Party_Weight__2),FALSE)=0,"none",VLOOKUP('2012 Original'!G48,key_ref,COLUMN(Appointing_Party_Weight__2),FALSE)),CONCATENATE("ERR: ",'2012 Original'!G48))</f>
        <v>none</v>
      </c>
      <c r="H48" s="2" t="str">
        <f>IFERROR(IF(VLOOKUP('2012 Original'!H48,key_ref,COLUMN(Appointing_Party_Weight__2),FALSE)=0,"none",VLOOKUP('2012 Original'!H48,key_ref,COLUMN(Appointing_Party_Weight__2),FALSE)),CONCATENATE("ERR: ",'2012 Original'!H48))</f>
        <v>none</v>
      </c>
      <c r="I48" s="2" t="str">
        <f>IFERROR(IF(VLOOKUP('2012 Original'!I48,key_ref,COLUMN(Appointing_Party_Weight__2),FALSE)=0,"none",VLOOKUP('2012 Original'!I48,key_ref,COLUMN(Appointing_Party_Weight__2),FALSE)),CONCATENATE("ERR: ",'2012 Original'!I48))</f>
        <v>none</v>
      </c>
      <c r="J48" s="2" t="str">
        <f>IFERROR(IF(VLOOKUP('2012 Original'!J48,key_ref,COLUMN(Appointing_Party_Weight__2),FALSE)=0,"none",VLOOKUP('2012 Original'!J48,key_ref,COLUMN(Appointing_Party_Weight__2),FALSE)),CONCATENATE("ERR: ",'2012 Original'!J48))</f>
        <v>none</v>
      </c>
      <c r="K48" s="2" t="str">
        <f>IFERROR(IF(VLOOKUP('2012 Original'!K48,key_ref,COLUMN(Appointing_Party_Weight__2),FALSE)=0,"none",VLOOKUP('2012 Original'!K48,key_ref,COLUMN(Appointing_Party_Weight__2),FALSE)),CONCATENATE("ERR: ",'2012 Original'!K48))</f>
        <v>none</v>
      </c>
      <c r="L48" s="2" t="str">
        <f>IFERROR(IF(VLOOKUP('2012 Original'!L48,key_ref,COLUMN(Appointing_Party_Weight__2),FALSE)=0,"none",VLOOKUP('2012 Original'!L48,key_ref,COLUMN(Appointing_Party_Weight__2),FALSE)),CONCATENATE("ERR: ",'2012 Original'!L48))</f>
        <v>none</v>
      </c>
      <c r="M48" s="2" t="str">
        <f>IFERROR(IF(VLOOKUP('2012 Original'!M48,key_ref,COLUMN(Appointing_Party_Weight__2),FALSE)=0,"none",VLOOKUP('2012 Original'!M48,key_ref,COLUMN(Appointing_Party_Weight__2),FALSE)),CONCATENATE("ERR: ",'2012 Original'!M48))</f>
        <v>none</v>
      </c>
      <c r="N48" s="2" t="str">
        <f>IFERROR(IF(VLOOKUP('2012 Original'!N48,key_ref,COLUMN(Appointing_Party_Weight__2),FALSE)=0,"none",VLOOKUP('2012 Original'!N48,key_ref,COLUMN(Appointing_Party_Weight__2),FALSE)),CONCATENATE("ERR: ",'2012 Original'!N48))</f>
        <v>none</v>
      </c>
      <c r="O48" s="2" t="str">
        <f>IFERROR(IF(VLOOKUP('2012 Original'!O48,key_ref,COLUMN(Appointing_Party_Weight__2),FALSE)=0,"none",VLOOKUP('2012 Original'!O48,key_ref,COLUMN(Appointing_Party_Weight__2),FALSE)),CONCATENATE("ERR: ",'2012 Original'!O48))</f>
        <v>none</v>
      </c>
      <c r="P48" s="2" t="str">
        <f>IFERROR(IF(VLOOKUP('2012 Original'!P48,key_ref,COLUMN(Appointing_Party_Weight__2),FALSE)=0,"none",VLOOKUP('2012 Original'!P48,key_ref,COLUMN(Appointing_Party_Weight__2),FALSE)),CONCATENATE("ERR: ",'2012 Original'!P48))</f>
        <v>none</v>
      </c>
      <c r="Q48" s="2" t="str">
        <f>IFERROR(IF(VLOOKUP('2012 Original'!Q48,key_ref,COLUMN(Appointing_Party_Weight__2),FALSE)=0,"none",VLOOKUP('2012 Original'!Q48,key_ref,COLUMN(Appointing_Party_Weight__2),FALSE)),CONCATENATE("ERR: ",'2012 Original'!Q48))</f>
        <v>none</v>
      </c>
      <c r="R48" s="2" t="str">
        <f>IFERROR(IF(VLOOKUP('2012 Original'!R48,key_ref,COLUMN(Appointing_Party_Weight__2),FALSE)=0,"none",VLOOKUP('2012 Original'!R48,key_ref,COLUMN(Appointing_Party_Weight__2),FALSE)),CONCATENATE("ERR: ",'2012 Original'!R48))</f>
        <v>none</v>
      </c>
      <c r="S48" s="2" t="str">
        <f>IFERROR(IF(VLOOKUP('2012 Original'!S48,key_ref,COLUMN(Appointing_Party_Weight__2),FALSE)=0,"none",VLOOKUP('2012 Original'!S48,key_ref,COLUMN(Appointing_Party_Weight__2),FALSE)),CONCATENATE("ERR: ",'2012 Original'!S48))</f>
        <v>none</v>
      </c>
      <c r="T48" s="2" t="str">
        <f>IFERROR(IF(VLOOKUP('2012 Original'!T48,key_ref,COLUMN(Appointing_Party_Weight__2),FALSE)=0,"none",VLOOKUP('2012 Original'!T48,key_ref,COLUMN(Appointing_Party_Weight__2),FALSE)),CONCATENATE("ERR: ",'2012 Original'!T48))</f>
        <v>none</v>
      </c>
      <c r="U48" s="2" t="str">
        <f>IFERROR(IF(VLOOKUP('2012 Original'!U48,key_ref,COLUMN(Appointing_Party_Weight__2),FALSE)=0,"none",VLOOKUP('2012 Original'!U48,key_ref,COLUMN(Appointing_Party_Weight__2),FALSE)),CONCATENATE("ERR: ",'2012 Original'!U48))</f>
        <v>none</v>
      </c>
      <c r="V48" s="2" t="str">
        <f>IFERROR(IF(VLOOKUP('2012 Original'!V48,key_ref,COLUMN(Appointing_Party_Weight__2),FALSE)=0,"none",VLOOKUP('2012 Original'!V48,key_ref,COLUMN(Appointing_Party_Weight__2),FALSE)),CONCATENATE("ERR: ",'2012 Original'!V48))</f>
        <v>none</v>
      </c>
      <c r="W48" s="2" t="str">
        <f>IFERROR(IF(VLOOKUP('2012 Original'!W48,key_ref,COLUMN(Appointing_Party_Weight__2),FALSE)=0,"none",VLOOKUP('2012 Original'!W48,key_ref,COLUMN(Appointing_Party_Weight__2),FALSE)),CONCATENATE("ERR: ",'2012 Original'!W48))</f>
        <v>none</v>
      </c>
      <c r="X48" s="2" t="str">
        <f>IFERROR(IF(VLOOKUP('2012 Original'!X48,key_ref,COLUMN(Appointing_Party_Weight__2),FALSE)=0,"none",VLOOKUP('2012 Original'!X48,key_ref,COLUMN(Appointing_Party_Weight__2),FALSE)),CONCATENATE("ERR: ",'2012 Original'!X48))</f>
        <v>none</v>
      </c>
      <c r="Y48" s="2" t="str">
        <f>IFERROR(IF(VLOOKUP('2012 Original'!Y48,key_ref,COLUMN(Appointing_Party_Weight__2),FALSE)=0,"none",VLOOKUP('2012 Original'!Y48,key_ref,COLUMN(Appointing_Party_Weight__2),FALSE)),CONCATENATE("ERR: ",'2012 Original'!Y48))</f>
        <v>none</v>
      </c>
      <c r="Z48" s="2" t="str">
        <f>IFERROR(IF(VLOOKUP('2012 Original'!Z48,key_ref,COLUMN(Appointing_Party_Weight__2),FALSE)=0,"none",VLOOKUP('2012 Original'!Z48,key_ref,COLUMN(Appointing_Party_Weight__2),FALSE)),CONCATENATE("ERR: ",'2012 Original'!Z48))</f>
        <v>none</v>
      </c>
      <c r="AA48" s="2" t="str">
        <f>IFERROR(IF(VLOOKUP('2012 Original'!AA48,key_ref,COLUMN(Appointing_Party_Weight__2),FALSE)=0,"none",VLOOKUP('2012 Original'!AA48,key_ref,COLUMN(Appointing_Party_Weight__2),FALSE)),CONCATENATE("ERR: ",'2012 Original'!AA48))</f>
        <v>none</v>
      </c>
      <c r="AB48" s="2" t="str">
        <f>IFERROR(IF(VLOOKUP('2012 Original'!AB48,key_ref,COLUMN(Appointing_Party_Weight__2),FALSE)=0,"none",VLOOKUP('2012 Original'!AB48,key_ref,COLUMN(Appointing_Party_Weight__2),FALSE)),CONCATENATE("ERR: ",'2012 Original'!AB48))</f>
        <v>none</v>
      </c>
      <c r="AC48" s="2" t="str">
        <f>IFERROR(IF(VLOOKUP('2012 Original'!AC48,key_ref,COLUMN(Appointing_Party_Weight__2),FALSE)=0,"none",VLOOKUP('2012 Original'!AC48,key_ref,COLUMN(Appointing_Party_Weight__2),FALSE)),CONCATENATE("ERR: ",'2012 Original'!AC48))</f>
        <v>none</v>
      </c>
      <c r="AD48" s="2" t="str">
        <f>IFERROR(IF(VLOOKUP('2012 Original'!AD48,key_ref,COLUMN(Appointing_Party_Weight__2),FALSE)=0,"none",VLOOKUP('2012 Original'!AD48,key_ref,COLUMN(Appointing_Party_Weight__2),FALSE)),CONCATENATE("ERR: ",'2012 Original'!AD48))</f>
        <v>none</v>
      </c>
      <c r="AE48" s="2" t="str">
        <f>IFERROR(IF(VLOOKUP('2012 Original'!AE48,key_ref,COLUMN(Appointing_Party_Weight__2),FALSE)=0,"none",VLOOKUP('2012 Original'!AE48,key_ref,COLUMN(Appointing_Party_Weight__2),FALSE)),CONCATENATE("ERR: ",'2012 Original'!AE48))</f>
        <v>none</v>
      </c>
      <c r="AF48" s="2" t="str">
        <f>IFERROR(IF(VLOOKUP('2012 Original'!AF48,key_ref,COLUMN(Appointing_Party_Weight__2),FALSE)=0,"none",VLOOKUP('2012 Original'!AF48,key_ref,COLUMN(Appointing_Party_Weight__2),FALSE)),CONCATENATE("ERR: ",'2012 Original'!AF48))</f>
        <v>none</v>
      </c>
      <c r="AG48" s="2" t="str">
        <f>IFERROR(IF(VLOOKUP('2012 Original'!AG48,key_ref,COLUMN(Appointing_Party_Weight__2),FALSE)=0,"none",VLOOKUP('2012 Original'!AG48,key_ref,COLUMN(Appointing_Party_Weight__2),FALSE)),CONCATENATE("ERR: ",'2012 Original'!AG48))</f>
        <v>none</v>
      </c>
      <c r="AH48" s="2" t="str">
        <f>IFERROR(IF(VLOOKUP('2012 Original'!AH48,key_ref,COLUMN(Appointing_Party_Weight__2),FALSE)=0,"none",VLOOKUP('2012 Original'!AH48,key_ref,COLUMN(Appointing_Party_Weight__2),FALSE)),CONCATENATE("ERR: ",'2012 Original'!AH48))</f>
        <v>none</v>
      </c>
      <c r="AI48" s="2" t="str">
        <f>IFERROR(IF(VLOOKUP('2012 Original'!AI48,key_ref,COLUMN(Appointing_Party_Weight__2),FALSE)=0,"none",VLOOKUP('2012 Original'!AI48,key_ref,COLUMN(Appointing_Party_Weight__2),FALSE)),CONCATENATE("ERR: ",'2012 Original'!AI48))</f>
        <v>none</v>
      </c>
      <c r="AJ48" s="2" t="str">
        <f>IFERROR(IF(VLOOKUP('2012 Original'!AJ48,key_ref,COLUMN(Appointing_Party_Weight__2),FALSE)=0,"none",VLOOKUP('2012 Original'!AJ48,key_ref,COLUMN(Appointing_Party_Weight__2),FALSE)),CONCATENATE("ERR: ",'2012 Original'!AJ48))</f>
        <v>none</v>
      </c>
      <c r="AK48" s="2" t="str">
        <f>IFERROR(IF(VLOOKUP('2012 Original'!AK48,key_ref,COLUMN(Appointing_Party_Weight__2),FALSE)=0,"none",VLOOKUP('2012 Original'!AK48,key_ref,COLUMN(Appointing_Party_Weight__2),FALSE)),CONCATENATE("ERR: ",'2012 Original'!AK48))</f>
        <v>none</v>
      </c>
      <c r="AL48" s="2" t="str">
        <f>IFERROR(IF(VLOOKUP('2012 Original'!AL48,key_ref,COLUMN(Appointing_Party_Weight__2),FALSE)=0,"none",VLOOKUP('2012 Original'!AL48,key_ref,COLUMN(Appointing_Party_Weight__2),FALSE)),CONCATENATE("ERR: ",'2012 Original'!AL48))</f>
        <v>none</v>
      </c>
      <c r="AM48" s="2" t="str">
        <f>IFERROR(IF(VLOOKUP('2012 Original'!AM48,key_ref,COLUMN(Appointing_Party_Weight__2),FALSE)=0,"none",VLOOKUP('2012 Original'!AM48,key_ref,COLUMN(Appointing_Party_Weight__2),FALSE)),CONCATENATE("ERR: ",'2012 Original'!AM48))</f>
        <v>none</v>
      </c>
      <c r="AN48" s="2" t="str">
        <f>IFERROR(IF(VLOOKUP('2012 Original'!AN48,key_ref,COLUMN(Appointing_Party_Weight__2),FALSE)=0,"none",VLOOKUP('2012 Original'!AN48,key_ref,COLUMN(Appointing_Party_Weight__2),FALSE)),CONCATENATE("ERR: ",'2012 Original'!AN48))</f>
        <v>none</v>
      </c>
      <c r="AO48" s="2" t="str">
        <f>IFERROR(IF(VLOOKUP('2012 Original'!AO48,key_ref,COLUMN(Appointing_Party_Weight__2),FALSE)=0,"none",VLOOKUP('2012 Original'!AO48,key_ref,COLUMN(Appointing_Party_Weight__2),FALSE)),CONCATENATE("ERR: ",'2012 Original'!AO48))</f>
        <v>none</v>
      </c>
      <c r="AP48" s="2" t="str">
        <f>IFERROR(IF(VLOOKUP('2012 Original'!AP48,key_ref,COLUMN(Appointing_Party_Weight__2),FALSE)=0,"none",VLOOKUP('2012 Original'!AP48,key_ref,COLUMN(Appointing_Party_Weight__2),FALSE)),CONCATENATE("ERR: ",'2012 Original'!AP48))</f>
        <v>none</v>
      </c>
      <c r="AQ48" s="2" t="str">
        <f>IFERROR(IF(VLOOKUP('2012 Original'!AQ48,key_ref,COLUMN(Appointing_Party_Weight__2),FALSE)=0,"none",VLOOKUP('2012 Original'!AQ48,key_ref,COLUMN(Appointing_Party_Weight__2),FALSE)),CONCATENATE("ERR: ",'2012 Original'!AQ48))</f>
        <v>none</v>
      </c>
      <c r="AR48" s="2" t="str">
        <f>IFERROR(IF(VLOOKUP('2012 Original'!AR48,key_ref,COLUMN(Appointing_Party_Weight__2),FALSE)=0,"none",VLOOKUP('2012 Original'!AR48,key_ref,COLUMN(Appointing_Party_Weight__2),FALSE)),CONCATENATE("ERR: ",'2012 Original'!AR48))</f>
        <v>none</v>
      </c>
      <c r="AS48" s="2" t="str">
        <f>IFERROR(IF(VLOOKUP('2012 Original'!AS48,key_ref,COLUMN(Appointing_Party_Weight__2),FALSE)=0,"none",VLOOKUP('2012 Original'!AS48,key_ref,COLUMN(Appointing_Party_Weight__2),FALSE)),CONCATENATE("ERR: ",'2012 Original'!AS48))</f>
        <v>none</v>
      </c>
      <c r="AT48" s="2" t="str">
        <f>IFERROR(IF(VLOOKUP('2012 Original'!AT48,key_ref,COLUMN(Appointing_Party_Weight__2),FALSE)=0,"none",VLOOKUP('2012 Original'!AT48,key_ref,COLUMN(Appointing_Party_Weight__2),FALSE)),CONCATENATE("ERR: ",'2012 Original'!AT48))</f>
        <v>none</v>
      </c>
      <c r="AU48" s="2" t="str">
        <f>IFERROR(IF(VLOOKUP('2012 Original'!AU48,key_ref,COLUMN(Appointing_Party_Weight__2),FALSE)=0,"none",VLOOKUP('2012 Original'!AU48,key_ref,COLUMN(Appointing_Party_Weight__2),FALSE)),CONCATENATE("ERR: ",'2012 Original'!AU48))</f>
        <v>none</v>
      </c>
      <c r="AV48" s="2" t="str">
        <f>IFERROR(IF(VLOOKUP('2012 Original'!AV48,key_ref,COLUMN(Appointing_Party_Weight__2),FALSE)=0,"none",VLOOKUP('2012 Original'!AV48,key_ref,COLUMN(Appointing_Party_Weight__2),FALSE)),CONCATENATE("ERR: ",'2012 Original'!AV48))</f>
        <v>none</v>
      </c>
      <c r="AW48" s="2" t="str">
        <f>IFERROR(IF(VLOOKUP('2012 Original'!AW48,key_ref,COLUMN(Appointing_Party_Weight__2),FALSE)=0,"none",VLOOKUP('2012 Original'!AW48,key_ref,COLUMN(Appointing_Party_Weight__2),FALSE)),CONCATENATE("ERR: ",'2012 Original'!AW48))</f>
        <v>none</v>
      </c>
      <c r="AX48" s="2" t="str">
        <f>IFERROR(IF(VLOOKUP('2012 Original'!AX48,key_ref,COLUMN(Appointing_Party_Weight__2),FALSE)=0,"none",VLOOKUP('2012 Original'!AX48,key_ref,COLUMN(Appointing_Party_Weight__2),FALSE)),CONCATENATE("ERR: ",'2012 Original'!AX48))</f>
        <v>none</v>
      </c>
      <c r="AY48" s="2" t="str">
        <f>IFERROR(IF(VLOOKUP('2012 Original'!AY48,key_ref,COLUMN(Appointing_Party_Weight__2),FALSE)=0,"none",VLOOKUP('2012 Original'!AY48,key_ref,COLUMN(Appointing_Party_Weight__2),FALSE)),CONCATENATE("ERR: ",'2012 Original'!AY48))</f>
        <v>none</v>
      </c>
      <c r="AZ48" s="2" t="str">
        <f>IFERROR(IF(VLOOKUP('2012 Original'!AZ48,key_ref,COLUMN(Appointing_Party_Weight__2),FALSE)=0,"none",VLOOKUP('2012 Original'!AZ48,key_ref,COLUMN(Appointing_Party_Weight__2),FALSE)),CONCATENATE("ERR: ",'2012 Original'!AZ48))</f>
        <v>none</v>
      </c>
    </row>
    <row r="49" spans="1:52" s="4" customFormat="1">
      <c r="A49" s="3" t="s">
        <v>82</v>
      </c>
      <c r="B49" s="2" t="str">
        <f>IFERROR(IF(VLOOKUP('2012 Original'!B49,key_ref,COLUMN(Appointing_Party_Weight__2),FALSE)=0,"none",VLOOKUP('2012 Original'!B49,key_ref,COLUMN(Appointing_Party_Weight__2),FALSE)),CONCATENATE("ERR: ",'2012 Original'!B49))</f>
        <v>none</v>
      </c>
      <c r="C49" s="2" t="str">
        <f>IFERROR(IF(VLOOKUP('2012 Original'!C49,key_ref,COLUMN(Appointing_Party_Weight__2),FALSE)=0,"none",VLOOKUP('2012 Original'!C49,key_ref,COLUMN(Appointing_Party_Weight__2),FALSE)),CONCATENATE("ERR: ",'2012 Original'!C49))</f>
        <v>none</v>
      </c>
      <c r="D49" s="2" t="str">
        <f>IFERROR(IF(VLOOKUP('2012 Original'!D49,key_ref,COLUMN(Appointing_Party_Weight__2),FALSE)=0,"none",VLOOKUP('2012 Original'!D49,key_ref,COLUMN(Appointing_Party_Weight__2),FALSE)),CONCATENATE("ERR: ",'2012 Original'!D49))</f>
        <v>none</v>
      </c>
      <c r="E49" s="2" t="str">
        <f>IFERROR(IF(VLOOKUP('2012 Original'!E49,key_ref,COLUMN(Appointing_Party_Weight__2),FALSE)=0,"none",VLOOKUP('2012 Original'!E49,key_ref,COLUMN(Appointing_Party_Weight__2),FALSE)),CONCATENATE("ERR: ",'2012 Original'!E49))</f>
        <v>none</v>
      </c>
      <c r="F49" s="2" t="str">
        <f>IFERROR(IF(VLOOKUP('2012 Original'!F49,key_ref,COLUMN(Appointing_Party_Weight__2),FALSE)=0,"none",VLOOKUP('2012 Original'!F49,key_ref,COLUMN(Appointing_Party_Weight__2),FALSE)),CONCATENATE("ERR: ",'2012 Original'!F49))</f>
        <v>none</v>
      </c>
      <c r="G49" s="2" t="str">
        <f>IFERROR(IF(VLOOKUP('2012 Original'!G49,key_ref,COLUMN(Appointing_Party_Weight__2),FALSE)=0,"none",VLOOKUP('2012 Original'!G49,key_ref,COLUMN(Appointing_Party_Weight__2),FALSE)),CONCATENATE("ERR: ",'2012 Original'!G49))</f>
        <v>none</v>
      </c>
      <c r="H49" s="2" t="str">
        <f>IFERROR(IF(VLOOKUP('2012 Original'!H49,key_ref,COLUMN(Appointing_Party_Weight__2),FALSE)=0,"none",VLOOKUP('2012 Original'!H49,key_ref,COLUMN(Appointing_Party_Weight__2),FALSE)),CONCATENATE("ERR: ",'2012 Original'!H49))</f>
        <v>none</v>
      </c>
      <c r="I49" s="2" t="str">
        <f>IFERROR(IF(VLOOKUP('2012 Original'!I49,key_ref,COLUMN(Appointing_Party_Weight__2),FALSE)=0,"none",VLOOKUP('2012 Original'!I49,key_ref,COLUMN(Appointing_Party_Weight__2),FALSE)),CONCATENATE("ERR: ",'2012 Original'!I49))</f>
        <v>none</v>
      </c>
      <c r="J49" s="2" t="str">
        <f>IFERROR(IF(VLOOKUP('2012 Original'!J49,key_ref,COLUMN(Appointing_Party_Weight__2),FALSE)=0,"none",VLOOKUP('2012 Original'!J49,key_ref,COLUMN(Appointing_Party_Weight__2),FALSE)),CONCATENATE("ERR: ",'2012 Original'!J49))</f>
        <v>none</v>
      </c>
      <c r="K49" s="2" t="str">
        <f>IFERROR(IF(VLOOKUP('2012 Original'!K49,key_ref,COLUMN(Appointing_Party_Weight__2),FALSE)=0,"none",VLOOKUP('2012 Original'!K49,key_ref,COLUMN(Appointing_Party_Weight__2),FALSE)),CONCATENATE("ERR: ",'2012 Original'!K49))</f>
        <v>none</v>
      </c>
      <c r="L49" s="2" t="str">
        <f>IFERROR(IF(VLOOKUP('2012 Original'!L49,key_ref,COLUMN(Appointing_Party_Weight__2),FALSE)=0,"none",VLOOKUP('2012 Original'!L49,key_ref,COLUMN(Appointing_Party_Weight__2),FALSE)),CONCATENATE("ERR: ",'2012 Original'!L49))</f>
        <v>none</v>
      </c>
      <c r="M49" s="2" t="str">
        <f>IFERROR(IF(VLOOKUP('2012 Original'!M49,key_ref,COLUMN(Appointing_Party_Weight__2),FALSE)=0,"none",VLOOKUP('2012 Original'!M49,key_ref,COLUMN(Appointing_Party_Weight__2),FALSE)),CONCATENATE("ERR: ",'2012 Original'!M49))</f>
        <v>none</v>
      </c>
      <c r="N49" s="2" t="str">
        <f>IFERROR(IF(VLOOKUP('2012 Original'!N49,key_ref,COLUMN(Appointing_Party_Weight__2),FALSE)=0,"none",VLOOKUP('2012 Original'!N49,key_ref,COLUMN(Appointing_Party_Weight__2),FALSE)),CONCATENATE("ERR: ",'2012 Original'!N49))</f>
        <v>none</v>
      </c>
      <c r="O49" s="2" t="str">
        <f>IFERROR(IF(VLOOKUP('2012 Original'!O49,key_ref,COLUMN(Appointing_Party_Weight__2),FALSE)=0,"none",VLOOKUP('2012 Original'!O49,key_ref,COLUMN(Appointing_Party_Weight__2),FALSE)),CONCATENATE("ERR: ",'2012 Original'!O49))</f>
        <v>none</v>
      </c>
      <c r="P49" s="2" t="str">
        <f>IFERROR(IF(VLOOKUP('2012 Original'!P49,key_ref,COLUMN(Appointing_Party_Weight__2),FALSE)=0,"none",VLOOKUP('2012 Original'!P49,key_ref,COLUMN(Appointing_Party_Weight__2),FALSE)),CONCATENATE("ERR: ",'2012 Original'!P49))</f>
        <v>none</v>
      </c>
      <c r="Q49" s="2" t="str">
        <f>IFERROR(IF(VLOOKUP('2012 Original'!Q49,key_ref,COLUMN(Appointing_Party_Weight__2),FALSE)=0,"none",VLOOKUP('2012 Original'!Q49,key_ref,COLUMN(Appointing_Party_Weight__2),FALSE)),CONCATENATE("ERR: ",'2012 Original'!Q49))</f>
        <v>none</v>
      </c>
      <c r="R49" s="2" t="str">
        <f>IFERROR(IF(VLOOKUP('2012 Original'!R49,key_ref,COLUMN(Appointing_Party_Weight__2),FALSE)=0,"none",VLOOKUP('2012 Original'!R49,key_ref,COLUMN(Appointing_Party_Weight__2),FALSE)),CONCATENATE("ERR: ",'2012 Original'!R49))</f>
        <v>none</v>
      </c>
      <c r="S49" s="2" t="str">
        <f>IFERROR(IF(VLOOKUP('2012 Original'!S49,key_ref,COLUMN(Appointing_Party_Weight__2),FALSE)=0,"none",VLOOKUP('2012 Original'!S49,key_ref,COLUMN(Appointing_Party_Weight__2),FALSE)),CONCATENATE("ERR: ",'2012 Original'!S49))</f>
        <v>none</v>
      </c>
      <c r="T49" s="2" t="str">
        <f>IFERROR(IF(VLOOKUP('2012 Original'!T49,key_ref,COLUMN(Appointing_Party_Weight__2),FALSE)=0,"none",VLOOKUP('2012 Original'!T49,key_ref,COLUMN(Appointing_Party_Weight__2),FALSE)),CONCATENATE("ERR: ",'2012 Original'!T49))</f>
        <v>none</v>
      </c>
      <c r="U49" s="2" t="str">
        <f>IFERROR(IF(VLOOKUP('2012 Original'!U49,key_ref,COLUMN(Appointing_Party_Weight__2),FALSE)=0,"none",VLOOKUP('2012 Original'!U49,key_ref,COLUMN(Appointing_Party_Weight__2),FALSE)),CONCATENATE("ERR: ",'2012 Original'!U49))</f>
        <v>none</v>
      </c>
      <c r="V49" s="2" t="str">
        <f>IFERROR(IF(VLOOKUP('2012 Original'!V49,key_ref,COLUMN(Appointing_Party_Weight__2),FALSE)=0,"none",VLOOKUP('2012 Original'!V49,key_ref,COLUMN(Appointing_Party_Weight__2),FALSE)),CONCATENATE("ERR: ",'2012 Original'!V49))</f>
        <v>none</v>
      </c>
      <c r="W49" s="2" t="str">
        <f>IFERROR(IF(VLOOKUP('2012 Original'!W49,key_ref,COLUMN(Appointing_Party_Weight__2),FALSE)=0,"none",VLOOKUP('2012 Original'!W49,key_ref,COLUMN(Appointing_Party_Weight__2),FALSE)),CONCATENATE("ERR: ",'2012 Original'!W49))</f>
        <v>none</v>
      </c>
      <c r="X49" s="2" t="str">
        <f>IFERROR(IF(VLOOKUP('2012 Original'!X49,key_ref,COLUMN(Appointing_Party_Weight__2),FALSE)=0,"none",VLOOKUP('2012 Original'!X49,key_ref,COLUMN(Appointing_Party_Weight__2),FALSE)),CONCATENATE("ERR: ",'2012 Original'!X49))</f>
        <v>none</v>
      </c>
      <c r="Y49" s="2" t="str">
        <f>IFERROR(IF(VLOOKUP('2012 Original'!Y49,key_ref,COLUMN(Appointing_Party_Weight__2),FALSE)=0,"none",VLOOKUP('2012 Original'!Y49,key_ref,COLUMN(Appointing_Party_Weight__2),FALSE)),CONCATENATE("ERR: ",'2012 Original'!Y49))</f>
        <v>none</v>
      </c>
      <c r="Z49" s="2" t="str">
        <f>IFERROR(IF(VLOOKUP('2012 Original'!Z49,key_ref,COLUMN(Appointing_Party_Weight__2),FALSE)=0,"none",VLOOKUP('2012 Original'!Z49,key_ref,COLUMN(Appointing_Party_Weight__2),FALSE)),CONCATENATE("ERR: ",'2012 Original'!Z49))</f>
        <v>none</v>
      </c>
      <c r="AA49" s="2" t="str">
        <f>IFERROR(IF(VLOOKUP('2012 Original'!AA49,key_ref,COLUMN(Appointing_Party_Weight__2),FALSE)=0,"none",VLOOKUP('2012 Original'!AA49,key_ref,COLUMN(Appointing_Party_Weight__2),FALSE)),CONCATENATE("ERR: ",'2012 Original'!AA49))</f>
        <v>none</v>
      </c>
      <c r="AB49" s="2" t="str">
        <f>IFERROR(IF(VLOOKUP('2012 Original'!AB49,key_ref,COLUMN(Appointing_Party_Weight__2),FALSE)=0,"none",VLOOKUP('2012 Original'!AB49,key_ref,COLUMN(Appointing_Party_Weight__2),FALSE)),CONCATENATE("ERR: ",'2012 Original'!AB49))</f>
        <v>none</v>
      </c>
      <c r="AC49" s="2" t="str">
        <f>IFERROR(IF(VLOOKUP('2012 Original'!AC49,key_ref,COLUMN(Appointing_Party_Weight__2),FALSE)=0,"none",VLOOKUP('2012 Original'!AC49,key_ref,COLUMN(Appointing_Party_Weight__2),FALSE)),CONCATENATE("ERR: ",'2012 Original'!AC49))</f>
        <v>none</v>
      </c>
      <c r="AD49" s="2">
        <f>IFERROR(IF(VLOOKUP('2012 Original'!AD49,key_ref,COLUMN(Appointing_Party_Weight__2),FALSE)=0,"none",VLOOKUP('2012 Original'!AD49,key_ref,COLUMN(Appointing_Party_Weight__2),FALSE)),CONCATENATE("ERR: ",'2012 Original'!AD49))</f>
        <v>1.3333333333333333</v>
      </c>
      <c r="AE49" s="2" t="str">
        <f>IFERROR(IF(VLOOKUP('2012 Original'!AE49,key_ref,COLUMN(Appointing_Party_Weight__2),FALSE)=0,"none",VLOOKUP('2012 Original'!AE49,key_ref,COLUMN(Appointing_Party_Weight__2),FALSE)),CONCATENATE("ERR: ",'2012 Original'!AE49))</f>
        <v>none</v>
      </c>
      <c r="AF49" s="2" t="str">
        <f>IFERROR(IF(VLOOKUP('2012 Original'!AF49,key_ref,COLUMN(Appointing_Party_Weight__2),FALSE)=0,"none",VLOOKUP('2012 Original'!AF49,key_ref,COLUMN(Appointing_Party_Weight__2),FALSE)),CONCATENATE("ERR: ",'2012 Original'!AF49))</f>
        <v>none</v>
      </c>
      <c r="AG49" s="2" t="str">
        <f>IFERROR(IF(VLOOKUP('2012 Original'!AG49,key_ref,COLUMN(Appointing_Party_Weight__2),FALSE)=0,"none",VLOOKUP('2012 Original'!AG49,key_ref,COLUMN(Appointing_Party_Weight__2),FALSE)),CONCATENATE("ERR: ",'2012 Original'!AG49))</f>
        <v>none</v>
      </c>
      <c r="AH49" s="2" t="str">
        <f>IFERROR(IF(VLOOKUP('2012 Original'!AH49,key_ref,COLUMN(Appointing_Party_Weight__2),FALSE)=0,"none",VLOOKUP('2012 Original'!AH49,key_ref,COLUMN(Appointing_Party_Weight__2),FALSE)),CONCATENATE("ERR: ",'2012 Original'!AH49))</f>
        <v>none</v>
      </c>
      <c r="AI49" s="2" t="str">
        <f>IFERROR(IF(VLOOKUP('2012 Original'!AI49,key_ref,COLUMN(Appointing_Party_Weight__2),FALSE)=0,"none",VLOOKUP('2012 Original'!AI49,key_ref,COLUMN(Appointing_Party_Weight__2),FALSE)),CONCATENATE("ERR: ",'2012 Original'!AI49))</f>
        <v>none</v>
      </c>
      <c r="AJ49" s="2" t="str">
        <f>IFERROR(IF(VLOOKUP('2012 Original'!AJ49,key_ref,COLUMN(Appointing_Party_Weight__2),FALSE)=0,"none",VLOOKUP('2012 Original'!AJ49,key_ref,COLUMN(Appointing_Party_Weight__2),FALSE)),CONCATENATE("ERR: ",'2012 Original'!AJ49))</f>
        <v>none</v>
      </c>
      <c r="AK49" s="2" t="str">
        <f>IFERROR(IF(VLOOKUP('2012 Original'!AK49,key_ref,COLUMN(Appointing_Party_Weight__2),FALSE)=0,"none",VLOOKUP('2012 Original'!AK49,key_ref,COLUMN(Appointing_Party_Weight__2),FALSE)),CONCATENATE("ERR: ",'2012 Original'!AK49))</f>
        <v>none</v>
      </c>
      <c r="AL49" s="2" t="str">
        <f>IFERROR(IF(VLOOKUP('2012 Original'!AL49,key_ref,COLUMN(Appointing_Party_Weight__2),FALSE)=0,"none",VLOOKUP('2012 Original'!AL49,key_ref,COLUMN(Appointing_Party_Weight__2),FALSE)),CONCATENATE("ERR: ",'2012 Original'!AL49))</f>
        <v>none</v>
      </c>
      <c r="AM49" s="2" t="str">
        <f>IFERROR(IF(VLOOKUP('2012 Original'!AM49,key_ref,COLUMN(Appointing_Party_Weight__2),FALSE)=0,"none",VLOOKUP('2012 Original'!AM49,key_ref,COLUMN(Appointing_Party_Weight__2),FALSE)),CONCATENATE("ERR: ",'2012 Original'!AM49))</f>
        <v>none</v>
      </c>
      <c r="AN49" s="2" t="str">
        <f>IFERROR(IF(VLOOKUP('2012 Original'!AN49,key_ref,COLUMN(Appointing_Party_Weight__2),FALSE)=0,"none",VLOOKUP('2012 Original'!AN49,key_ref,COLUMN(Appointing_Party_Weight__2),FALSE)),CONCATENATE("ERR: ",'2012 Original'!AN49))</f>
        <v>none</v>
      </c>
      <c r="AO49" s="2" t="str">
        <f>IFERROR(IF(VLOOKUP('2012 Original'!AO49,key_ref,COLUMN(Appointing_Party_Weight__2),FALSE)=0,"none",VLOOKUP('2012 Original'!AO49,key_ref,COLUMN(Appointing_Party_Weight__2),FALSE)),CONCATENATE("ERR: ",'2012 Original'!AO49))</f>
        <v>none</v>
      </c>
      <c r="AP49" s="2" t="str">
        <f>IFERROR(IF(VLOOKUP('2012 Original'!AP49,key_ref,COLUMN(Appointing_Party_Weight__2),FALSE)=0,"none",VLOOKUP('2012 Original'!AP49,key_ref,COLUMN(Appointing_Party_Weight__2),FALSE)),CONCATENATE("ERR: ",'2012 Original'!AP49))</f>
        <v>none</v>
      </c>
      <c r="AQ49" s="2" t="str">
        <f>IFERROR(IF(VLOOKUP('2012 Original'!AQ49,key_ref,COLUMN(Appointing_Party_Weight__2),FALSE)=0,"none",VLOOKUP('2012 Original'!AQ49,key_ref,COLUMN(Appointing_Party_Weight__2),FALSE)),CONCATENATE("ERR: ",'2012 Original'!AQ49))</f>
        <v>none</v>
      </c>
      <c r="AR49" s="2" t="str">
        <f>IFERROR(IF(VLOOKUP('2012 Original'!AR49,key_ref,COLUMN(Appointing_Party_Weight__2),FALSE)=0,"none",VLOOKUP('2012 Original'!AR49,key_ref,COLUMN(Appointing_Party_Weight__2),FALSE)),CONCATENATE("ERR: ",'2012 Original'!AR49))</f>
        <v>none</v>
      </c>
      <c r="AS49" s="2" t="str">
        <f>IFERROR(IF(VLOOKUP('2012 Original'!AS49,key_ref,COLUMN(Appointing_Party_Weight__2),FALSE)=0,"none",VLOOKUP('2012 Original'!AS49,key_ref,COLUMN(Appointing_Party_Weight__2),FALSE)),CONCATENATE("ERR: ",'2012 Original'!AS49))</f>
        <v>none</v>
      </c>
      <c r="AT49" s="2" t="str">
        <f>IFERROR(IF(VLOOKUP('2012 Original'!AT49,key_ref,COLUMN(Appointing_Party_Weight__2),FALSE)=0,"none",VLOOKUP('2012 Original'!AT49,key_ref,COLUMN(Appointing_Party_Weight__2),FALSE)),CONCATENATE("ERR: ",'2012 Original'!AT49))</f>
        <v>none</v>
      </c>
      <c r="AU49" s="2" t="str">
        <f>IFERROR(IF(VLOOKUP('2012 Original'!AU49,key_ref,COLUMN(Appointing_Party_Weight__2),FALSE)=0,"none",VLOOKUP('2012 Original'!AU49,key_ref,COLUMN(Appointing_Party_Weight__2),FALSE)),CONCATENATE("ERR: ",'2012 Original'!AU49))</f>
        <v>none</v>
      </c>
      <c r="AV49" s="2" t="str">
        <f>IFERROR(IF(VLOOKUP('2012 Original'!AV49,key_ref,COLUMN(Appointing_Party_Weight__2),FALSE)=0,"none",VLOOKUP('2012 Original'!AV49,key_ref,COLUMN(Appointing_Party_Weight__2),FALSE)),CONCATENATE("ERR: ",'2012 Original'!AV49))</f>
        <v>none</v>
      </c>
      <c r="AW49" s="2" t="str">
        <f>IFERROR(IF(VLOOKUP('2012 Original'!AW49,key_ref,COLUMN(Appointing_Party_Weight__2),FALSE)=0,"none",VLOOKUP('2012 Original'!AW49,key_ref,COLUMN(Appointing_Party_Weight__2),FALSE)),CONCATENATE("ERR: ",'2012 Original'!AW49))</f>
        <v>none</v>
      </c>
      <c r="AX49" s="2" t="str">
        <f>IFERROR(IF(VLOOKUP('2012 Original'!AX49,key_ref,COLUMN(Appointing_Party_Weight__2),FALSE)=0,"none",VLOOKUP('2012 Original'!AX49,key_ref,COLUMN(Appointing_Party_Weight__2),FALSE)),CONCATENATE("ERR: ",'2012 Original'!AX49))</f>
        <v>none</v>
      </c>
      <c r="AY49" s="2" t="str">
        <f>IFERROR(IF(VLOOKUP('2012 Original'!AY49,key_ref,COLUMN(Appointing_Party_Weight__2),FALSE)=0,"none",VLOOKUP('2012 Original'!AY49,key_ref,COLUMN(Appointing_Party_Weight__2),FALSE)),CONCATENATE("ERR: ",'2012 Original'!AY49))</f>
        <v>none</v>
      </c>
      <c r="AZ49" s="2" t="str">
        <f>IFERROR(IF(VLOOKUP('2012 Original'!AZ49,key_ref,COLUMN(Appointing_Party_Weight__2),FALSE)=0,"none",VLOOKUP('2012 Original'!AZ49,key_ref,COLUMN(Appointing_Party_Weight__2),FALSE)),CONCATENATE("ERR: ",'2012 Original'!AZ49))</f>
        <v>none</v>
      </c>
    </row>
    <row r="50" spans="1:52" s="4" customFormat="1">
      <c r="A50" s="3" t="s">
        <v>83</v>
      </c>
      <c r="B50" s="2" t="str">
        <f>IFERROR(IF(VLOOKUP('2012 Original'!B50,key_ref,COLUMN(Appointing_Party_Weight__2),FALSE)=0,"none",VLOOKUP('2012 Original'!B50,key_ref,COLUMN(Appointing_Party_Weight__2),FALSE)),CONCATENATE("ERR: ",'2012 Original'!B50))</f>
        <v>none</v>
      </c>
      <c r="C50" s="2" t="str">
        <f>IFERROR(IF(VLOOKUP('2012 Original'!C50,key_ref,COLUMN(Appointing_Party_Weight__2),FALSE)=0,"none",VLOOKUP('2012 Original'!C50,key_ref,COLUMN(Appointing_Party_Weight__2),FALSE)),CONCATENATE("ERR: ",'2012 Original'!C50))</f>
        <v>none</v>
      </c>
      <c r="D50" s="2" t="str">
        <f>IFERROR(IF(VLOOKUP('2012 Original'!D50,key_ref,COLUMN(Appointing_Party_Weight__2),FALSE)=0,"none",VLOOKUP('2012 Original'!D50,key_ref,COLUMN(Appointing_Party_Weight__2),FALSE)),CONCATENATE("ERR: ",'2012 Original'!D50))</f>
        <v>none</v>
      </c>
      <c r="E50" s="2" t="str">
        <f>IFERROR(IF(VLOOKUP('2012 Original'!E50,key_ref,COLUMN(Appointing_Party_Weight__2),FALSE)=0,"none",VLOOKUP('2012 Original'!E50,key_ref,COLUMN(Appointing_Party_Weight__2),FALSE)),CONCATENATE("ERR: ",'2012 Original'!E50))</f>
        <v>none</v>
      </c>
      <c r="F50" s="2" t="str">
        <f>IFERROR(IF(VLOOKUP('2012 Original'!F50,key_ref,COLUMN(Appointing_Party_Weight__2),FALSE)=0,"none",VLOOKUP('2012 Original'!F50,key_ref,COLUMN(Appointing_Party_Weight__2),FALSE)),CONCATENATE("ERR: ",'2012 Original'!F50))</f>
        <v>none</v>
      </c>
      <c r="G50" s="2" t="str">
        <f>IFERROR(IF(VLOOKUP('2012 Original'!G50,key_ref,COLUMN(Appointing_Party_Weight__2),FALSE)=0,"none",VLOOKUP('2012 Original'!G50,key_ref,COLUMN(Appointing_Party_Weight__2),FALSE)),CONCATENATE("ERR: ",'2012 Original'!G50))</f>
        <v>none</v>
      </c>
      <c r="H50" s="2" t="str">
        <f>IFERROR(IF(VLOOKUP('2012 Original'!H50,key_ref,COLUMN(Appointing_Party_Weight__2),FALSE)=0,"none",VLOOKUP('2012 Original'!H50,key_ref,COLUMN(Appointing_Party_Weight__2),FALSE)),CONCATENATE("ERR: ",'2012 Original'!H50))</f>
        <v>none</v>
      </c>
      <c r="I50" s="2" t="str">
        <f>IFERROR(IF(VLOOKUP('2012 Original'!I50,key_ref,COLUMN(Appointing_Party_Weight__2),FALSE)=0,"none",VLOOKUP('2012 Original'!I50,key_ref,COLUMN(Appointing_Party_Weight__2),FALSE)),CONCATENATE("ERR: ",'2012 Original'!I50))</f>
        <v>none</v>
      </c>
      <c r="J50" s="2" t="str">
        <f>IFERROR(IF(VLOOKUP('2012 Original'!J50,key_ref,COLUMN(Appointing_Party_Weight__2),FALSE)=0,"none",VLOOKUP('2012 Original'!J50,key_ref,COLUMN(Appointing_Party_Weight__2),FALSE)),CONCATENATE("ERR: ",'2012 Original'!J50))</f>
        <v>none</v>
      </c>
      <c r="K50" s="2" t="str">
        <f>IFERROR(IF(VLOOKUP('2012 Original'!K50,key_ref,COLUMN(Appointing_Party_Weight__2),FALSE)=0,"none",VLOOKUP('2012 Original'!K50,key_ref,COLUMN(Appointing_Party_Weight__2),FALSE)),CONCATENATE("ERR: ",'2012 Original'!K50))</f>
        <v>none</v>
      </c>
      <c r="L50" s="2" t="str">
        <f>IFERROR(IF(VLOOKUP('2012 Original'!L50,key_ref,COLUMN(Appointing_Party_Weight__2),FALSE)=0,"none",VLOOKUP('2012 Original'!L50,key_ref,COLUMN(Appointing_Party_Weight__2),FALSE)),CONCATENATE("ERR: ",'2012 Original'!L50))</f>
        <v>none</v>
      </c>
      <c r="M50" s="2" t="str">
        <f>IFERROR(IF(VLOOKUP('2012 Original'!M50,key_ref,COLUMN(Appointing_Party_Weight__2),FALSE)=0,"none",VLOOKUP('2012 Original'!M50,key_ref,COLUMN(Appointing_Party_Weight__2),FALSE)),CONCATENATE("ERR: ",'2012 Original'!M50))</f>
        <v>none</v>
      </c>
      <c r="N50" s="2" t="str">
        <f>IFERROR(IF(VLOOKUP('2012 Original'!N50,key_ref,COLUMN(Appointing_Party_Weight__2),FALSE)=0,"none",VLOOKUP('2012 Original'!N50,key_ref,COLUMN(Appointing_Party_Weight__2),FALSE)),CONCATENATE("ERR: ",'2012 Original'!N50))</f>
        <v>none</v>
      </c>
      <c r="O50" s="2" t="str">
        <f>IFERROR(IF(VLOOKUP('2012 Original'!O50,key_ref,COLUMN(Appointing_Party_Weight__2),FALSE)=0,"none",VLOOKUP('2012 Original'!O50,key_ref,COLUMN(Appointing_Party_Weight__2),FALSE)),CONCATENATE("ERR: ",'2012 Original'!O50))</f>
        <v>none</v>
      </c>
      <c r="P50" s="2" t="str">
        <f>IFERROR(IF(VLOOKUP('2012 Original'!P50,key_ref,COLUMN(Appointing_Party_Weight__2),FALSE)=0,"none",VLOOKUP('2012 Original'!P50,key_ref,COLUMN(Appointing_Party_Weight__2),FALSE)),CONCATENATE("ERR: ",'2012 Original'!P50))</f>
        <v>none</v>
      </c>
      <c r="Q50" s="2" t="str">
        <f>IFERROR(IF(VLOOKUP('2012 Original'!Q50,key_ref,COLUMN(Appointing_Party_Weight__2),FALSE)=0,"none",VLOOKUP('2012 Original'!Q50,key_ref,COLUMN(Appointing_Party_Weight__2),FALSE)),CONCATENATE("ERR: ",'2012 Original'!Q50))</f>
        <v>none</v>
      </c>
      <c r="R50" s="2" t="str">
        <f>IFERROR(IF(VLOOKUP('2012 Original'!R50,key_ref,COLUMN(Appointing_Party_Weight__2),FALSE)=0,"none",VLOOKUP('2012 Original'!R50,key_ref,COLUMN(Appointing_Party_Weight__2),FALSE)),CONCATENATE("ERR: ",'2012 Original'!R50))</f>
        <v>none</v>
      </c>
      <c r="S50" s="2" t="str">
        <f>IFERROR(IF(VLOOKUP('2012 Original'!S50,key_ref,COLUMN(Appointing_Party_Weight__2),FALSE)=0,"none",VLOOKUP('2012 Original'!S50,key_ref,COLUMN(Appointing_Party_Weight__2),FALSE)),CONCATENATE("ERR: ",'2012 Original'!S50))</f>
        <v>none</v>
      </c>
      <c r="T50" s="2" t="str">
        <f>IFERROR(IF(VLOOKUP('2012 Original'!T50,key_ref,COLUMN(Appointing_Party_Weight__2),FALSE)=0,"none",VLOOKUP('2012 Original'!T50,key_ref,COLUMN(Appointing_Party_Weight__2),FALSE)),CONCATENATE("ERR: ",'2012 Original'!T50))</f>
        <v>none</v>
      </c>
      <c r="U50" s="2" t="str">
        <f>IFERROR(IF(VLOOKUP('2012 Original'!U50,key_ref,COLUMN(Appointing_Party_Weight__2),FALSE)=0,"none",VLOOKUP('2012 Original'!U50,key_ref,COLUMN(Appointing_Party_Weight__2),FALSE)),CONCATENATE("ERR: ",'2012 Original'!U50))</f>
        <v>none</v>
      </c>
      <c r="V50" s="2" t="str">
        <f>IFERROR(IF(VLOOKUP('2012 Original'!V50,key_ref,COLUMN(Appointing_Party_Weight__2),FALSE)=0,"none",VLOOKUP('2012 Original'!V50,key_ref,COLUMN(Appointing_Party_Weight__2),FALSE)),CONCATENATE("ERR: ",'2012 Original'!V50))</f>
        <v>none</v>
      </c>
      <c r="W50" s="2" t="str">
        <f>IFERROR(IF(VLOOKUP('2012 Original'!W50,key_ref,COLUMN(Appointing_Party_Weight__2),FALSE)=0,"none",VLOOKUP('2012 Original'!W50,key_ref,COLUMN(Appointing_Party_Weight__2),FALSE)),CONCATENATE("ERR: ",'2012 Original'!W50))</f>
        <v>none</v>
      </c>
      <c r="X50" s="2" t="str">
        <f>IFERROR(IF(VLOOKUP('2012 Original'!X50,key_ref,COLUMN(Appointing_Party_Weight__2),FALSE)=0,"none",VLOOKUP('2012 Original'!X50,key_ref,COLUMN(Appointing_Party_Weight__2),FALSE)),CONCATENATE("ERR: ",'2012 Original'!X50))</f>
        <v>none</v>
      </c>
      <c r="Y50" s="2" t="str">
        <f>IFERROR(IF(VLOOKUP('2012 Original'!Y50,key_ref,COLUMN(Appointing_Party_Weight__2),FALSE)=0,"none",VLOOKUP('2012 Original'!Y50,key_ref,COLUMN(Appointing_Party_Weight__2),FALSE)),CONCATENATE("ERR: ",'2012 Original'!Y50))</f>
        <v>none</v>
      </c>
      <c r="Z50" s="2" t="str">
        <f>IFERROR(IF(VLOOKUP('2012 Original'!Z50,key_ref,COLUMN(Appointing_Party_Weight__2),FALSE)=0,"none",VLOOKUP('2012 Original'!Z50,key_ref,COLUMN(Appointing_Party_Weight__2),FALSE)),CONCATENATE("ERR: ",'2012 Original'!Z50))</f>
        <v>none</v>
      </c>
      <c r="AA50" s="2" t="str">
        <f>IFERROR(IF(VLOOKUP('2012 Original'!AA50,key_ref,COLUMN(Appointing_Party_Weight__2),FALSE)=0,"none",VLOOKUP('2012 Original'!AA50,key_ref,COLUMN(Appointing_Party_Weight__2),FALSE)),CONCATENATE("ERR: ",'2012 Original'!AA50))</f>
        <v>none</v>
      </c>
      <c r="AB50" s="2" t="str">
        <f>IFERROR(IF(VLOOKUP('2012 Original'!AB50,key_ref,COLUMN(Appointing_Party_Weight__2),FALSE)=0,"none",VLOOKUP('2012 Original'!AB50,key_ref,COLUMN(Appointing_Party_Weight__2),FALSE)),CONCATENATE("ERR: ",'2012 Original'!AB50))</f>
        <v>none</v>
      </c>
      <c r="AC50" s="2" t="str">
        <f>IFERROR(IF(VLOOKUP('2012 Original'!AC50,key_ref,COLUMN(Appointing_Party_Weight__2),FALSE)=0,"none",VLOOKUP('2012 Original'!AC50,key_ref,COLUMN(Appointing_Party_Weight__2),FALSE)),CONCATENATE("ERR: ",'2012 Original'!AC50))</f>
        <v>none</v>
      </c>
      <c r="AD50" s="2" t="str">
        <f>IFERROR(IF(VLOOKUP('2012 Original'!AD50,key_ref,COLUMN(Appointing_Party_Weight__2),FALSE)=0,"none",VLOOKUP('2012 Original'!AD50,key_ref,COLUMN(Appointing_Party_Weight__2),FALSE)),CONCATENATE("ERR: ",'2012 Original'!AD50))</f>
        <v>none</v>
      </c>
      <c r="AE50" s="2" t="str">
        <f>IFERROR(IF(VLOOKUP('2012 Original'!AE50,key_ref,COLUMN(Appointing_Party_Weight__2),FALSE)=0,"none",VLOOKUP('2012 Original'!AE50,key_ref,COLUMN(Appointing_Party_Weight__2),FALSE)),CONCATENATE("ERR: ",'2012 Original'!AE50))</f>
        <v>none</v>
      </c>
      <c r="AF50" s="2" t="str">
        <f>IFERROR(IF(VLOOKUP('2012 Original'!AF50,key_ref,COLUMN(Appointing_Party_Weight__2),FALSE)=0,"none",VLOOKUP('2012 Original'!AF50,key_ref,COLUMN(Appointing_Party_Weight__2),FALSE)),CONCATENATE("ERR: ",'2012 Original'!AF50))</f>
        <v>none</v>
      </c>
      <c r="AG50" s="2" t="str">
        <f>IFERROR(IF(VLOOKUP('2012 Original'!AG50,key_ref,COLUMN(Appointing_Party_Weight__2),FALSE)=0,"none",VLOOKUP('2012 Original'!AG50,key_ref,COLUMN(Appointing_Party_Weight__2),FALSE)),CONCATENATE("ERR: ",'2012 Original'!AG50))</f>
        <v>none</v>
      </c>
      <c r="AH50" s="2" t="str">
        <f>IFERROR(IF(VLOOKUP('2012 Original'!AH50,key_ref,COLUMN(Appointing_Party_Weight__2),FALSE)=0,"none",VLOOKUP('2012 Original'!AH50,key_ref,COLUMN(Appointing_Party_Weight__2),FALSE)),CONCATENATE("ERR: ",'2012 Original'!AH50))</f>
        <v>none</v>
      </c>
      <c r="AI50" s="2" t="str">
        <f>IFERROR(IF(VLOOKUP('2012 Original'!AI50,key_ref,COLUMN(Appointing_Party_Weight__2),FALSE)=0,"none",VLOOKUP('2012 Original'!AI50,key_ref,COLUMN(Appointing_Party_Weight__2),FALSE)),CONCATENATE("ERR: ",'2012 Original'!AI50))</f>
        <v>none</v>
      </c>
      <c r="AJ50" s="2" t="str">
        <f>IFERROR(IF(VLOOKUP('2012 Original'!AJ50,key_ref,COLUMN(Appointing_Party_Weight__2),FALSE)=0,"none",VLOOKUP('2012 Original'!AJ50,key_ref,COLUMN(Appointing_Party_Weight__2),FALSE)),CONCATENATE("ERR: ",'2012 Original'!AJ50))</f>
        <v>none</v>
      </c>
      <c r="AK50" s="2" t="str">
        <f>IFERROR(IF(VLOOKUP('2012 Original'!AK50,key_ref,COLUMN(Appointing_Party_Weight__2),FALSE)=0,"none",VLOOKUP('2012 Original'!AK50,key_ref,COLUMN(Appointing_Party_Weight__2),FALSE)),CONCATENATE("ERR: ",'2012 Original'!AK50))</f>
        <v>none</v>
      </c>
      <c r="AL50" s="2" t="str">
        <f>IFERROR(IF(VLOOKUP('2012 Original'!AL50,key_ref,COLUMN(Appointing_Party_Weight__2),FALSE)=0,"none",VLOOKUP('2012 Original'!AL50,key_ref,COLUMN(Appointing_Party_Weight__2),FALSE)),CONCATENATE("ERR: ",'2012 Original'!AL50))</f>
        <v>none</v>
      </c>
      <c r="AM50" s="2" t="str">
        <f>IFERROR(IF(VLOOKUP('2012 Original'!AM50,key_ref,COLUMN(Appointing_Party_Weight__2),FALSE)=0,"none",VLOOKUP('2012 Original'!AM50,key_ref,COLUMN(Appointing_Party_Weight__2),FALSE)),CONCATENATE("ERR: ",'2012 Original'!AM50))</f>
        <v>none</v>
      </c>
      <c r="AN50" s="2" t="str">
        <f>IFERROR(IF(VLOOKUP('2012 Original'!AN50,key_ref,COLUMN(Appointing_Party_Weight__2),FALSE)=0,"none",VLOOKUP('2012 Original'!AN50,key_ref,COLUMN(Appointing_Party_Weight__2),FALSE)),CONCATENATE("ERR: ",'2012 Original'!AN50))</f>
        <v>none</v>
      </c>
      <c r="AO50" s="2" t="str">
        <f>IFERROR(IF(VLOOKUP('2012 Original'!AO50,key_ref,COLUMN(Appointing_Party_Weight__2),FALSE)=0,"none",VLOOKUP('2012 Original'!AO50,key_ref,COLUMN(Appointing_Party_Weight__2),FALSE)),CONCATENATE("ERR: ",'2012 Original'!AO50))</f>
        <v>none</v>
      </c>
      <c r="AP50" s="2" t="str">
        <f>IFERROR(IF(VLOOKUP('2012 Original'!AP50,key_ref,COLUMN(Appointing_Party_Weight__2),FALSE)=0,"none",VLOOKUP('2012 Original'!AP50,key_ref,COLUMN(Appointing_Party_Weight__2),FALSE)),CONCATENATE("ERR: ",'2012 Original'!AP50))</f>
        <v>none</v>
      </c>
      <c r="AQ50" s="2" t="str">
        <f>IFERROR(IF(VLOOKUP('2012 Original'!AQ50,key_ref,COLUMN(Appointing_Party_Weight__2),FALSE)=0,"none",VLOOKUP('2012 Original'!AQ50,key_ref,COLUMN(Appointing_Party_Weight__2),FALSE)),CONCATENATE("ERR: ",'2012 Original'!AQ50))</f>
        <v>none</v>
      </c>
      <c r="AR50" s="2" t="str">
        <f>IFERROR(IF(VLOOKUP('2012 Original'!AR50,key_ref,COLUMN(Appointing_Party_Weight__2),FALSE)=0,"none",VLOOKUP('2012 Original'!AR50,key_ref,COLUMN(Appointing_Party_Weight__2),FALSE)),CONCATENATE("ERR: ",'2012 Original'!AR50))</f>
        <v>none</v>
      </c>
      <c r="AS50" s="2" t="str">
        <f>IFERROR(IF(VLOOKUP('2012 Original'!AS50,key_ref,COLUMN(Appointing_Party_Weight__2),FALSE)=0,"none",VLOOKUP('2012 Original'!AS50,key_ref,COLUMN(Appointing_Party_Weight__2),FALSE)),CONCATENATE("ERR: ",'2012 Original'!AS50))</f>
        <v>none</v>
      </c>
      <c r="AT50" s="2" t="str">
        <f>IFERROR(IF(VLOOKUP('2012 Original'!AT50,key_ref,COLUMN(Appointing_Party_Weight__2),FALSE)=0,"none",VLOOKUP('2012 Original'!AT50,key_ref,COLUMN(Appointing_Party_Weight__2),FALSE)),CONCATENATE("ERR: ",'2012 Original'!AT50))</f>
        <v>none</v>
      </c>
      <c r="AU50" s="2" t="str">
        <f>IFERROR(IF(VLOOKUP('2012 Original'!AU50,key_ref,COLUMN(Appointing_Party_Weight__2),FALSE)=0,"none",VLOOKUP('2012 Original'!AU50,key_ref,COLUMN(Appointing_Party_Weight__2),FALSE)),CONCATENATE("ERR: ",'2012 Original'!AU50))</f>
        <v>none</v>
      </c>
      <c r="AV50" s="2" t="str">
        <f>IFERROR(IF(VLOOKUP('2012 Original'!AV50,key_ref,COLUMN(Appointing_Party_Weight__2),FALSE)=0,"none",VLOOKUP('2012 Original'!AV50,key_ref,COLUMN(Appointing_Party_Weight__2),FALSE)),CONCATENATE("ERR: ",'2012 Original'!AV50))</f>
        <v>none</v>
      </c>
      <c r="AW50" s="2" t="str">
        <f>IFERROR(IF(VLOOKUP('2012 Original'!AW50,key_ref,COLUMN(Appointing_Party_Weight__2),FALSE)=0,"none",VLOOKUP('2012 Original'!AW50,key_ref,COLUMN(Appointing_Party_Weight__2),FALSE)),CONCATENATE("ERR: ",'2012 Original'!AW50))</f>
        <v>none</v>
      </c>
      <c r="AX50" s="2" t="str">
        <f>IFERROR(IF(VLOOKUP('2012 Original'!AX50,key_ref,COLUMN(Appointing_Party_Weight__2),FALSE)=0,"none",VLOOKUP('2012 Original'!AX50,key_ref,COLUMN(Appointing_Party_Weight__2),FALSE)),CONCATENATE("ERR: ",'2012 Original'!AX50))</f>
        <v>none</v>
      </c>
      <c r="AY50" s="2" t="str">
        <f>IFERROR(IF(VLOOKUP('2012 Original'!AY50,key_ref,COLUMN(Appointing_Party_Weight__2),FALSE)=0,"none",VLOOKUP('2012 Original'!AY50,key_ref,COLUMN(Appointing_Party_Weight__2),FALSE)),CONCATENATE("ERR: ",'2012 Original'!AY50))</f>
        <v>none</v>
      </c>
      <c r="AZ50" s="2" t="str">
        <f>IFERROR(IF(VLOOKUP('2012 Original'!AZ50,key_ref,COLUMN(Appointing_Party_Weight__2),FALSE)=0,"none",VLOOKUP('2012 Original'!AZ50,key_ref,COLUMN(Appointing_Party_Weight__2),FALSE)),CONCATENATE("ERR: ",'2012 Original'!AZ50))</f>
        <v>none</v>
      </c>
    </row>
    <row r="51" spans="1:52" s="4" customFormat="1">
      <c r="A51" s="3" t="s">
        <v>84</v>
      </c>
      <c r="B51" s="2" t="str">
        <f>IFERROR(IF(VLOOKUP('2012 Original'!B51,key_ref,COLUMN(Appointing_Party_Weight__2),FALSE)=0,"none",VLOOKUP('2012 Original'!B51,key_ref,COLUMN(Appointing_Party_Weight__2),FALSE)),CONCATENATE("ERR: ",'2012 Original'!B51))</f>
        <v>none</v>
      </c>
      <c r="C51" s="2" t="str">
        <f>IFERROR(IF(VLOOKUP('2012 Original'!C51,key_ref,COLUMN(Appointing_Party_Weight__2),FALSE)=0,"none",VLOOKUP('2012 Original'!C51,key_ref,COLUMN(Appointing_Party_Weight__2),FALSE)),CONCATENATE("ERR: ",'2012 Original'!C51))</f>
        <v>none</v>
      </c>
      <c r="D51" s="2" t="str">
        <f>IFERROR(IF(VLOOKUP('2012 Original'!D51,key_ref,COLUMN(Appointing_Party_Weight__2),FALSE)=0,"none",VLOOKUP('2012 Original'!D51,key_ref,COLUMN(Appointing_Party_Weight__2),FALSE)),CONCATENATE("ERR: ",'2012 Original'!D51))</f>
        <v>none</v>
      </c>
      <c r="E51" s="2" t="str">
        <f>IFERROR(IF(VLOOKUP('2012 Original'!E51,key_ref,COLUMN(Appointing_Party_Weight__2),FALSE)=0,"none",VLOOKUP('2012 Original'!E51,key_ref,COLUMN(Appointing_Party_Weight__2),FALSE)),CONCATENATE("ERR: ",'2012 Original'!E51))</f>
        <v>none</v>
      </c>
      <c r="F51" s="2" t="str">
        <f>IFERROR(IF(VLOOKUP('2012 Original'!F51,key_ref,COLUMN(Appointing_Party_Weight__2),FALSE)=0,"none",VLOOKUP('2012 Original'!F51,key_ref,COLUMN(Appointing_Party_Weight__2),FALSE)),CONCATENATE("ERR: ",'2012 Original'!F51))</f>
        <v>none</v>
      </c>
      <c r="G51" s="2" t="str">
        <f>IFERROR(IF(VLOOKUP('2012 Original'!G51,key_ref,COLUMN(Appointing_Party_Weight__2),FALSE)=0,"none",VLOOKUP('2012 Original'!G51,key_ref,COLUMN(Appointing_Party_Weight__2),FALSE)),CONCATENATE("ERR: ",'2012 Original'!G51))</f>
        <v>none</v>
      </c>
      <c r="H51" s="2" t="str">
        <f>IFERROR(IF(VLOOKUP('2012 Original'!H51,key_ref,COLUMN(Appointing_Party_Weight__2),FALSE)=0,"none",VLOOKUP('2012 Original'!H51,key_ref,COLUMN(Appointing_Party_Weight__2),FALSE)),CONCATENATE("ERR: ",'2012 Original'!H51))</f>
        <v>none</v>
      </c>
      <c r="I51" s="2" t="str">
        <f>IFERROR(IF(VLOOKUP('2012 Original'!I51,key_ref,COLUMN(Appointing_Party_Weight__2),FALSE)=0,"none",VLOOKUP('2012 Original'!I51,key_ref,COLUMN(Appointing_Party_Weight__2),FALSE)),CONCATENATE("ERR: ",'2012 Original'!I51))</f>
        <v>none</v>
      </c>
      <c r="J51" s="2" t="str">
        <f>IFERROR(IF(VLOOKUP('2012 Original'!J51,key_ref,COLUMN(Appointing_Party_Weight__2),FALSE)=0,"none",VLOOKUP('2012 Original'!J51,key_ref,COLUMN(Appointing_Party_Weight__2),FALSE)),CONCATENATE("ERR: ",'2012 Original'!J51))</f>
        <v>none</v>
      </c>
      <c r="K51" s="2" t="str">
        <f>IFERROR(IF(VLOOKUP('2012 Original'!K51,key_ref,COLUMN(Appointing_Party_Weight__2),FALSE)=0,"none",VLOOKUP('2012 Original'!K51,key_ref,COLUMN(Appointing_Party_Weight__2),FALSE)),CONCATENATE("ERR: ",'2012 Original'!K51))</f>
        <v>none</v>
      </c>
      <c r="L51" s="2" t="str">
        <f>IFERROR(IF(VLOOKUP('2012 Original'!L51,key_ref,COLUMN(Appointing_Party_Weight__2),FALSE)=0,"none",VLOOKUP('2012 Original'!L51,key_ref,COLUMN(Appointing_Party_Weight__2),FALSE)),CONCATENATE("ERR: ",'2012 Original'!L51))</f>
        <v>none</v>
      </c>
      <c r="M51" s="2" t="str">
        <f>IFERROR(IF(VLOOKUP('2012 Original'!M51,key_ref,COLUMN(Appointing_Party_Weight__2),FALSE)=0,"none",VLOOKUP('2012 Original'!M51,key_ref,COLUMN(Appointing_Party_Weight__2),FALSE)),CONCATENATE("ERR: ",'2012 Original'!M51))</f>
        <v>none</v>
      </c>
      <c r="N51" s="2" t="str">
        <f>IFERROR(IF(VLOOKUP('2012 Original'!N51,key_ref,COLUMN(Appointing_Party_Weight__2),FALSE)=0,"none",VLOOKUP('2012 Original'!N51,key_ref,COLUMN(Appointing_Party_Weight__2),FALSE)),CONCATENATE("ERR: ",'2012 Original'!N51))</f>
        <v>none</v>
      </c>
      <c r="O51" s="2" t="str">
        <f>IFERROR(IF(VLOOKUP('2012 Original'!O51,key_ref,COLUMN(Appointing_Party_Weight__2),FALSE)=0,"none",VLOOKUP('2012 Original'!O51,key_ref,COLUMN(Appointing_Party_Weight__2),FALSE)),CONCATENATE("ERR: ",'2012 Original'!O51))</f>
        <v>none</v>
      </c>
      <c r="P51" s="2" t="str">
        <f>IFERROR(IF(VLOOKUP('2012 Original'!P51,key_ref,COLUMN(Appointing_Party_Weight__2),FALSE)=0,"none",VLOOKUP('2012 Original'!P51,key_ref,COLUMN(Appointing_Party_Weight__2),FALSE)),CONCATENATE("ERR: ",'2012 Original'!P51))</f>
        <v>none</v>
      </c>
      <c r="Q51" s="2" t="str">
        <f>IFERROR(IF(VLOOKUP('2012 Original'!Q51,key_ref,COLUMN(Appointing_Party_Weight__2),FALSE)=0,"none",VLOOKUP('2012 Original'!Q51,key_ref,COLUMN(Appointing_Party_Weight__2),FALSE)),CONCATENATE("ERR: ",'2012 Original'!Q51))</f>
        <v>none</v>
      </c>
      <c r="R51" s="2" t="str">
        <f>IFERROR(IF(VLOOKUP('2012 Original'!R51,key_ref,COLUMN(Appointing_Party_Weight__2),FALSE)=0,"none",VLOOKUP('2012 Original'!R51,key_ref,COLUMN(Appointing_Party_Weight__2),FALSE)),CONCATENATE("ERR: ",'2012 Original'!R51))</f>
        <v>none</v>
      </c>
      <c r="S51" s="2" t="str">
        <f>IFERROR(IF(VLOOKUP('2012 Original'!S51,key_ref,COLUMN(Appointing_Party_Weight__2),FALSE)=0,"none",VLOOKUP('2012 Original'!S51,key_ref,COLUMN(Appointing_Party_Weight__2),FALSE)),CONCATENATE("ERR: ",'2012 Original'!S51))</f>
        <v>none</v>
      </c>
      <c r="T51" s="2" t="str">
        <f>IFERROR(IF(VLOOKUP('2012 Original'!T51,key_ref,COLUMN(Appointing_Party_Weight__2),FALSE)=0,"none",VLOOKUP('2012 Original'!T51,key_ref,COLUMN(Appointing_Party_Weight__2),FALSE)),CONCATENATE("ERR: ",'2012 Original'!T51))</f>
        <v>none</v>
      </c>
      <c r="U51" s="2" t="str">
        <f>IFERROR(IF(VLOOKUP('2012 Original'!U51,key_ref,COLUMN(Appointing_Party_Weight__2),FALSE)=0,"none",VLOOKUP('2012 Original'!U51,key_ref,COLUMN(Appointing_Party_Weight__2),FALSE)),CONCATENATE("ERR: ",'2012 Original'!U51))</f>
        <v>none</v>
      </c>
      <c r="V51" s="2" t="str">
        <f>IFERROR(IF(VLOOKUP('2012 Original'!V51,key_ref,COLUMN(Appointing_Party_Weight__2),FALSE)=0,"none",VLOOKUP('2012 Original'!V51,key_ref,COLUMN(Appointing_Party_Weight__2),FALSE)),CONCATENATE("ERR: ",'2012 Original'!V51))</f>
        <v>none</v>
      </c>
      <c r="W51" s="2" t="str">
        <f>IFERROR(IF(VLOOKUP('2012 Original'!W51,key_ref,COLUMN(Appointing_Party_Weight__2),FALSE)=0,"none",VLOOKUP('2012 Original'!W51,key_ref,COLUMN(Appointing_Party_Weight__2),FALSE)),CONCATENATE("ERR: ",'2012 Original'!W51))</f>
        <v>none</v>
      </c>
      <c r="X51" s="2" t="str">
        <f>IFERROR(IF(VLOOKUP('2012 Original'!X51,key_ref,COLUMN(Appointing_Party_Weight__2),FALSE)=0,"none",VLOOKUP('2012 Original'!X51,key_ref,COLUMN(Appointing_Party_Weight__2),FALSE)),CONCATENATE("ERR: ",'2012 Original'!X51))</f>
        <v>none</v>
      </c>
      <c r="Y51" s="2" t="str">
        <f>IFERROR(IF(VLOOKUP('2012 Original'!Y51,key_ref,COLUMN(Appointing_Party_Weight__2),FALSE)=0,"none",VLOOKUP('2012 Original'!Y51,key_ref,COLUMN(Appointing_Party_Weight__2),FALSE)),CONCATENATE("ERR: ",'2012 Original'!Y51))</f>
        <v>none</v>
      </c>
      <c r="Z51" s="2" t="str">
        <f>IFERROR(IF(VLOOKUP('2012 Original'!Z51,key_ref,COLUMN(Appointing_Party_Weight__2),FALSE)=0,"none",VLOOKUP('2012 Original'!Z51,key_ref,COLUMN(Appointing_Party_Weight__2),FALSE)),CONCATENATE("ERR: ",'2012 Original'!Z51))</f>
        <v>none</v>
      </c>
      <c r="AA51" s="2" t="str">
        <f>IFERROR(IF(VLOOKUP('2012 Original'!AA51,key_ref,COLUMN(Appointing_Party_Weight__2),FALSE)=0,"none",VLOOKUP('2012 Original'!AA51,key_ref,COLUMN(Appointing_Party_Weight__2),FALSE)),CONCATENATE("ERR: ",'2012 Original'!AA51))</f>
        <v>none</v>
      </c>
      <c r="AB51" s="2" t="str">
        <f>IFERROR(IF(VLOOKUP('2012 Original'!AB51,key_ref,COLUMN(Appointing_Party_Weight__2),FALSE)=0,"none",VLOOKUP('2012 Original'!AB51,key_ref,COLUMN(Appointing_Party_Weight__2),FALSE)),CONCATENATE("ERR: ",'2012 Original'!AB51))</f>
        <v>none</v>
      </c>
      <c r="AC51" s="2" t="str">
        <f>IFERROR(IF(VLOOKUP('2012 Original'!AC51,key_ref,COLUMN(Appointing_Party_Weight__2),FALSE)=0,"none",VLOOKUP('2012 Original'!AC51,key_ref,COLUMN(Appointing_Party_Weight__2),FALSE)),CONCATENATE("ERR: ",'2012 Original'!AC51))</f>
        <v>none</v>
      </c>
      <c r="AD51" s="2" t="str">
        <f>IFERROR(IF(VLOOKUP('2012 Original'!AD51,key_ref,COLUMN(Appointing_Party_Weight__2),FALSE)=0,"none",VLOOKUP('2012 Original'!AD51,key_ref,COLUMN(Appointing_Party_Weight__2),FALSE)),CONCATENATE("ERR: ",'2012 Original'!AD51))</f>
        <v>none</v>
      </c>
      <c r="AE51" s="2" t="str">
        <f>IFERROR(IF(VLOOKUP('2012 Original'!AE51,key_ref,COLUMN(Appointing_Party_Weight__2),FALSE)=0,"none",VLOOKUP('2012 Original'!AE51,key_ref,COLUMN(Appointing_Party_Weight__2),FALSE)),CONCATENATE("ERR: ",'2012 Original'!AE51))</f>
        <v>none</v>
      </c>
      <c r="AF51" s="2" t="str">
        <f>IFERROR(IF(VLOOKUP('2012 Original'!AF51,key_ref,COLUMN(Appointing_Party_Weight__2),FALSE)=0,"none",VLOOKUP('2012 Original'!AF51,key_ref,COLUMN(Appointing_Party_Weight__2),FALSE)),CONCATENATE("ERR: ",'2012 Original'!AF51))</f>
        <v>none</v>
      </c>
      <c r="AG51" s="2" t="str">
        <f>IFERROR(IF(VLOOKUP('2012 Original'!AG51,key_ref,COLUMN(Appointing_Party_Weight__2),FALSE)=0,"none",VLOOKUP('2012 Original'!AG51,key_ref,COLUMN(Appointing_Party_Weight__2),FALSE)),CONCATENATE("ERR: ",'2012 Original'!AG51))</f>
        <v>none</v>
      </c>
      <c r="AH51" s="2" t="str">
        <f>IFERROR(IF(VLOOKUP('2012 Original'!AH51,key_ref,COLUMN(Appointing_Party_Weight__2),FALSE)=0,"none",VLOOKUP('2012 Original'!AH51,key_ref,COLUMN(Appointing_Party_Weight__2),FALSE)),CONCATENATE("ERR: ",'2012 Original'!AH51))</f>
        <v>none</v>
      </c>
      <c r="AI51" s="2" t="str">
        <f>IFERROR(IF(VLOOKUP('2012 Original'!AI51,key_ref,COLUMN(Appointing_Party_Weight__2),FALSE)=0,"none",VLOOKUP('2012 Original'!AI51,key_ref,COLUMN(Appointing_Party_Weight__2),FALSE)),CONCATENATE("ERR: ",'2012 Original'!AI51))</f>
        <v>none</v>
      </c>
      <c r="AJ51" s="2" t="str">
        <f>IFERROR(IF(VLOOKUP('2012 Original'!AJ51,key_ref,COLUMN(Appointing_Party_Weight__2),FALSE)=0,"none",VLOOKUP('2012 Original'!AJ51,key_ref,COLUMN(Appointing_Party_Weight__2),FALSE)),CONCATENATE("ERR: ",'2012 Original'!AJ51))</f>
        <v>none</v>
      </c>
      <c r="AK51" s="2" t="str">
        <f>IFERROR(IF(VLOOKUP('2012 Original'!AK51,key_ref,COLUMN(Appointing_Party_Weight__2),FALSE)=0,"none",VLOOKUP('2012 Original'!AK51,key_ref,COLUMN(Appointing_Party_Weight__2),FALSE)),CONCATENATE("ERR: ",'2012 Original'!AK51))</f>
        <v>none</v>
      </c>
      <c r="AL51" s="2" t="str">
        <f>IFERROR(IF(VLOOKUP('2012 Original'!AL51,key_ref,COLUMN(Appointing_Party_Weight__2),FALSE)=0,"none",VLOOKUP('2012 Original'!AL51,key_ref,COLUMN(Appointing_Party_Weight__2),FALSE)),CONCATENATE("ERR: ",'2012 Original'!AL51))</f>
        <v>none</v>
      </c>
      <c r="AM51" s="2" t="str">
        <f>IFERROR(IF(VLOOKUP('2012 Original'!AM51,key_ref,COLUMN(Appointing_Party_Weight__2),FALSE)=0,"none",VLOOKUP('2012 Original'!AM51,key_ref,COLUMN(Appointing_Party_Weight__2),FALSE)),CONCATENATE("ERR: ",'2012 Original'!AM51))</f>
        <v>none</v>
      </c>
      <c r="AN51" s="2" t="str">
        <f>IFERROR(IF(VLOOKUP('2012 Original'!AN51,key_ref,COLUMN(Appointing_Party_Weight__2),FALSE)=0,"none",VLOOKUP('2012 Original'!AN51,key_ref,COLUMN(Appointing_Party_Weight__2),FALSE)),CONCATENATE("ERR: ",'2012 Original'!AN51))</f>
        <v>none</v>
      </c>
      <c r="AO51" s="2" t="str">
        <f>IFERROR(IF(VLOOKUP('2012 Original'!AO51,key_ref,COLUMN(Appointing_Party_Weight__2),FALSE)=0,"none",VLOOKUP('2012 Original'!AO51,key_ref,COLUMN(Appointing_Party_Weight__2),FALSE)),CONCATENATE("ERR: ",'2012 Original'!AO51))</f>
        <v>none</v>
      </c>
      <c r="AP51" s="2" t="str">
        <f>IFERROR(IF(VLOOKUP('2012 Original'!AP51,key_ref,COLUMN(Appointing_Party_Weight__2),FALSE)=0,"none",VLOOKUP('2012 Original'!AP51,key_ref,COLUMN(Appointing_Party_Weight__2),FALSE)),CONCATENATE("ERR: ",'2012 Original'!AP51))</f>
        <v>none</v>
      </c>
      <c r="AQ51" s="2" t="str">
        <f>IFERROR(IF(VLOOKUP('2012 Original'!AQ51,key_ref,COLUMN(Appointing_Party_Weight__2),FALSE)=0,"none",VLOOKUP('2012 Original'!AQ51,key_ref,COLUMN(Appointing_Party_Weight__2),FALSE)),CONCATENATE("ERR: ",'2012 Original'!AQ51))</f>
        <v>none</v>
      </c>
      <c r="AR51" s="2" t="str">
        <f>IFERROR(IF(VLOOKUP('2012 Original'!AR51,key_ref,COLUMN(Appointing_Party_Weight__2),FALSE)=0,"none",VLOOKUP('2012 Original'!AR51,key_ref,COLUMN(Appointing_Party_Weight__2),FALSE)),CONCATENATE("ERR: ",'2012 Original'!AR51))</f>
        <v>none</v>
      </c>
      <c r="AS51" s="2" t="str">
        <f>IFERROR(IF(VLOOKUP('2012 Original'!AS51,key_ref,COLUMN(Appointing_Party_Weight__2),FALSE)=0,"none",VLOOKUP('2012 Original'!AS51,key_ref,COLUMN(Appointing_Party_Weight__2),FALSE)),CONCATENATE("ERR: ",'2012 Original'!AS51))</f>
        <v>none</v>
      </c>
      <c r="AT51" s="2" t="str">
        <f>IFERROR(IF(VLOOKUP('2012 Original'!AT51,key_ref,COLUMN(Appointing_Party_Weight__2),FALSE)=0,"none",VLOOKUP('2012 Original'!AT51,key_ref,COLUMN(Appointing_Party_Weight__2),FALSE)),CONCATENATE("ERR: ",'2012 Original'!AT51))</f>
        <v>none</v>
      </c>
      <c r="AU51" s="2" t="str">
        <f>IFERROR(IF(VLOOKUP('2012 Original'!AU51,key_ref,COLUMN(Appointing_Party_Weight__2),FALSE)=0,"none",VLOOKUP('2012 Original'!AU51,key_ref,COLUMN(Appointing_Party_Weight__2),FALSE)),CONCATENATE("ERR: ",'2012 Original'!AU51))</f>
        <v>none</v>
      </c>
      <c r="AV51" s="2" t="str">
        <f>IFERROR(IF(VLOOKUP('2012 Original'!AV51,key_ref,COLUMN(Appointing_Party_Weight__2),FALSE)=0,"none",VLOOKUP('2012 Original'!AV51,key_ref,COLUMN(Appointing_Party_Weight__2),FALSE)),CONCATENATE("ERR: ",'2012 Original'!AV51))</f>
        <v>none</v>
      </c>
      <c r="AW51" s="2" t="str">
        <f>IFERROR(IF(VLOOKUP('2012 Original'!AW51,key_ref,COLUMN(Appointing_Party_Weight__2),FALSE)=0,"none",VLOOKUP('2012 Original'!AW51,key_ref,COLUMN(Appointing_Party_Weight__2),FALSE)),CONCATENATE("ERR: ",'2012 Original'!AW51))</f>
        <v>none</v>
      </c>
      <c r="AX51" s="2" t="str">
        <f>IFERROR(IF(VLOOKUP('2012 Original'!AX51,key_ref,COLUMN(Appointing_Party_Weight__2),FALSE)=0,"none",VLOOKUP('2012 Original'!AX51,key_ref,COLUMN(Appointing_Party_Weight__2),FALSE)),CONCATENATE("ERR: ",'2012 Original'!AX51))</f>
        <v>none</v>
      </c>
      <c r="AY51" s="2" t="str">
        <f>IFERROR(IF(VLOOKUP('2012 Original'!AY51,key_ref,COLUMN(Appointing_Party_Weight__2),FALSE)=0,"none",VLOOKUP('2012 Original'!AY51,key_ref,COLUMN(Appointing_Party_Weight__2),FALSE)),CONCATENATE("ERR: ",'2012 Original'!AY51))</f>
        <v>none</v>
      </c>
      <c r="AZ51" s="2" t="str">
        <f>IFERROR(IF(VLOOKUP('2012 Original'!AZ51,key_ref,COLUMN(Appointing_Party_Weight__2),FALSE)=0,"none",VLOOKUP('2012 Original'!AZ51,key_ref,COLUMN(Appointing_Party_Weight__2),FALSE)),CONCATENATE("ERR: ",'2012 Original'!AZ51))</f>
        <v>none</v>
      </c>
    </row>
    <row r="87" ht="12" customHeight="1"/>
    <row r="113" ht="14.25" customHeight="1"/>
    <row r="130" ht="16.5" customHeight="1"/>
    <row r="445" ht="15.65" customHeight="1"/>
    <row r="458" ht="14.5" customHeight="1"/>
    <row r="470" ht="13.9" customHeight="1"/>
    <row r="483" ht="13.5" customHeight="1"/>
  </sheetData>
  <printOptions gridLine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83"/>
  <sheetViews>
    <sheetView workbookViewId="0"/>
  </sheetViews>
  <sheetFormatPr defaultRowHeight="14.5"/>
  <cols>
    <col min="1" max="1" width="16.08984375" customWidth="1"/>
    <col min="2" max="2" width="10.36328125" customWidth="1"/>
  </cols>
  <sheetData>
    <row r="1" spans="1:52" s="4" customFormat="1" ht="30" customHeight="1">
      <c r="A1" s="7" t="s">
        <v>195</v>
      </c>
      <c r="B1" s="7" t="s">
        <v>0</v>
      </c>
      <c r="C1" s="7" t="s">
        <v>196</v>
      </c>
      <c r="D1" s="7" t="s">
        <v>459</v>
      </c>
      <c r="E1" s="7" t="s">
        <v>197</v>
      </c>
      <c r="F1" s="7" t="s">
        <v>1</v>
      </c>
      <c r="G1" s="7" t="s">
        <v>198</v>
      </c>
      <c r="H1" s="7" t="s">
        <v>2</v>
      </c>
      <c r="I1" s="7" t="s">
        <v>3</v>
      </c>
      <c r="J1" s="7" t="s">
        <v>4</v>
      </c>
      <c r="K1" s="7" t="s">
        <v>5</v>
      </c>
      <c r="L1" s="7" t="s">
        <v>86</v>
      </c>
      <c r="M1" s="7" t="s">
        <v>199</v>
      </c>
      <c r="N1" s="7" t="s">
        <v>87</v>
      </c>
      <c r="O1" s="7" t="s">
        <v>200</v>
      </c>
      <c r="P1" s="7" t="s">
        <v>88</v>
      </c>
      <c r="Q1" s="7" t="s">
        <v>201</v>
      </c>
      <c r="R1" s="7" t="s">
        <v>89</v>
      </c>
      <c r="S1" s="7" t="s">
        <v>202</v>
      </c>
      <c r="T1" s="7" t="s">
        <v>90</v>
      </c>
      <c r="U1" s="7" t="s">
        <v>203</v>
      </c>
      <c r="V1" s="7" t="s">
        <v>204</v>
      </c>
      <c r="W1" s="7" t="s">
        <v>205</v>
      </c>
      <c r="X1" s="7" t="s">
        <v>109</v>
      </c>
      <c r="Y1" s="7" t="s">
        <v>206</v>
      </c>
      <c r="Z1" s="7" t="s">
        <v>110</v>
      </c>
      <c r="AA1" s="7" t="s">
        <v>207</v>
      </c>
      <c r="AB1" s="7" t="s">
        <v>208</v>
      </c>
      <c r="AC1" s="7" t="s">
        <v>111</v>
      </c>
      <c r="AD1" s="7" t="s">
        <v>209</v>
      </c>
      <c r="AE1" s="7" t="s">
        <v>112</v>
      </c>
      <c r="AF1" s="7" t="s">
        <v>210</v>
      </c>
      <c r="AG1" s="7" t="s">
        <v>128</v>
      </c>
      <c r="AH1" s="7" t="s">
        <v>129</v>
      </c>
      <c r="AI1" s="7" t="s">
        <v>130</v>
      </c>
      <c r="AJ1" s="7" t="s">
        <v>211</v>
      </c>
      <c r="AK1" s="7" t="s">
        <v>212</v>
      </c>
      <c r="AL1" s="7" t="s">
        <v>213</v>
      </c>
      <c r="AM1" s="7" t="s">
        <v>131</v>
      </c>
      <c r="AN1" s="7" t="s">
        <v>132</v>
      </c>
      <c r="AO1" s="7" t="s">
        <v>214</v>
      </c>
      <c r="AP1" s="7" t="s">
        <v>215</v>
      </c>
      <c r="AQ1" s="7" t="s">
        <v>216</v>
      </c>
      <c r="AR1" s="7" t="s">
        <v>217</v>
      </c>
      <c r="AS1" s="7" t="s">
        <v>138</v>
      </c>
      <c r="AT1" s="7" t="s">
        <v>139</v>
      </c>
      <c r="AU1" s="7" t="s">
        <v>218</v>
      </c>
      <c r="AV1" s="7" t="s">
        <v>219</v>
      </c>
      <c r="AW1" s="7" t="s">
        <v>220</v>
      </c>
      <c r="AX1" s="7" t="s">
        <v>140</v>
      </c>
      <c r="AY1" s="7" t="s">
        <v>141</v>
      </c>
      <c r="AZ1" s="7" t="s">
        <v>142</v>
      </c>
    </row>
    <row r="2" spans="1:52" s="4" customFormat="1">
      <c r="A2" s="3" t="s">
        <v>182</v>
      </c>
      <c r="B2" s="2" t="str">
        <f>IFERROR(IF(VLOOKUP('2012 Original'!B2,key_ref,COLUMN(Appointing_Party__3),FALSE)="Agency head",'2012 Appt Party (3)'!B$1,VLOOKUP('2012 Original'!B2,key_ref,COLUMN(Appointing_Party__3),FALSE)),CONCATENATE("ERR: ",'2012 Original'!B2))</f>
        <v>none</v>
      </c>
      <c r="C2" s="2" t="str">
        <f>IFERROR(IF(VLOOKUP('2012 Original'!C2,key_ref,COLUMN(Appointing_Party__3),FALSE)="Agency head",'2012 Appt Party (3)'!C$1,VLOOKUP('2012 Original'!C2,key_ref,COLUMN(Appointing_Party__3),FALSE)),CONCATENATE("ERR: ",'2012 Original'!C2))</f>
        <v>none</v>
      </c>
      <c r="D2" s="2" t="str">
        <f>IFERROR(IF(VLOOKUP('2012 Original'!D2,key_ref,COLUMN(Appointing_Party__3),FALSE)="Agency head",'2012 Appt Party (3)'!D$1,VLOOKUP('2012 Original'!D2,key_ref,COLUMN(Appointing_Party__3),FALSE)),CONCATENATE("ERR: ",'2012 Original'!D2))</f>
        <v>none</v>
      </c>
      <c r="E2" s="2" t="str">
        <f>IFERROR(IF(VLOOKUP('2012 Original'!E2,key_ref,COLUMN(Appointing_Party__3),FALSE)="Agency head",'2012 Appt Party (3)'!E$1,VLOOKUP('2012 Original'!E2,key_ref,COLUMN(Appointing_Party__3),FALSE)),CONCATENATE("ERR: ",'2012 Original'!E2))</f>
        <v>none</v>
      </c>
      <c r="F2" s="2" t="str">
        <f>IFERROR(IF(VLOOKUP('2012 Original'!F2,key_ref,COLUMN(Appointing_Party__3),FALSE)="Agency head",'2012 Appt Party (3)'!F$1,VLOOKUP('2012 Original'!F2,key_ref,COLUMN(Appointing_Party__3),FALSE)),CONCATENATE("ERR: ",'2012 Original'!F2))</f>
        <v>none</v>
      </c>
      <c r="G2" s="2" t="str">
        <f>IFERROR(IF(VLOOKUP('2012 Original'!G2,key_ref,COLUMN(Appointing_Party__3),FALSE)="Agency head",'2012 Appt Party (3)'!G$1,VLOOKUP('2012 Original'!G2,key_ref,COLUMN(Appointing_Party__3),FALSE)),CONCATENATE("ERR: ",'2012 Original'!G2))</f>
        <v>none</v>
      </c>
      <c r="H2" s="2" t="str">
        <f>IFERROR(IF(VLOOKUP('2012 Original'!H2,key_ref,COLUMN(Appointing_Party__3),FALSE)="Agency head",'2012 Appt Party (3)'!H$1,VLOOKUP('2012 Original'!H2,key_ref,COLUMN(Appointing_Party__3),FALSE)),CONCATENATE("ERR: ",'2012 Original'!H2))</f>
        <v>none</v>
      </c>
      <c r="I2" s="2" t="str">
        <f>IFERROR(IF(VLOOKUP('2012 Original'!I2,key_ref,COLUMN(Appointing_Party__3),FALSE)="Agency head",'2012 Appt Party (3)'!I$1,VLOOKUP('2012 Original'!I2,key_ref,COLUMN(Appointing_Party__3),FALSE)),CONCATENATE("ERR: ",'2012 Original'!I2))</f>
        <v>none</v>
      </c>
      <c r="J2" s="2" t="str">
        <f>IFERROR(IF(VLOOKUP('2012 Original'!J2,key_ref,COLUMN(Appointing_Party__3),FALSE)="Agency head",'2012 Appt Party (3)'!J$1,VLOOKUP('2012 Original'!J2,key_ref,COLUMN(Appointing_Party__3),FALSE)),CONCATENATE("ERR: ",'2012 Original'!J2))</f>
        <v>none</v>
      </c>
      <c r="K2" s="2" t="str">
        <f>IFERROR(IF(VLOOKUP('2012 Original'!K2,key_ref,COLUMN(Appointing_Party__3),FALSE)="Agency head",'2012 Appt Party (3)'!K$1,VLOOKUP('2012 Original'!K2,key_ref,COLUMN(Appointing_Party__3),FALSE)),CONCATENATE("ERR: ",'2012 Original'!K2))</f>
        <v>none</v>
      </c>
      <c r="L2" s="2" t="str">
        <f>IFERROR(IF(VLOOKUP('2012 Original'!L2,key_ref,COLUMN(Appointing_Party__3),FALSE)="Agency head",'2012 Appt Party (3)'!L$1,VLOOKUP('2012 Original'!L2,key_ref,COLUMN(Appointing_Party__3),FALSE)),CONCATENATE("ERR: ",'2012 Original'!L2))</f>
        <v>none</v>
      </c>
      <c r="M2" s="2" t="str">
        <f>IFERROR(IF(VLOOKUP('2012 Original'!M2,key_ref,COLUMN(Appointing_Party__3),FALSE)="Agency head",'2012 Appt Party (3)'!M$1,VLOOKUP('2012 Original'!M2,key_ref,COLUMN(Appointing_Party__3),FALSE)),CONCATENATE("ERR: ",'2012 Original'!M2))</f>
        <v>none</v>
      </c>
      <c r="N2" s="2" t="str">
        <f>IFERROR(IF(VLOOKUP('2012 Original'!N2,key_ref,COLUMN(Appointing_Party__3),FALSE)="Agency head",'2012 Appt Party (3)'!N$1,VLOOKUP('2012 Original'!N2,key_ref,COLUMN(Appointing_Party__3),FALSE)),CONCATENATE("ERR: ",'2012 Original'!N2))</f>
        <v>none</v>
      </c>
      <c r="O2" s="2" t="str">
        <f>IFERROR(IF(VLOOKUP('2012 Original'!O2,key_ref,COLUMN(Appointing_Party__3),FALSE)="Agency head",'2012 Appt Party (3)'!O$1,VLOOKUP('2012 Original'!O2,key_ref,COLUMN(Appointing_Party__3),FALSE)),CONCATENATE("ERR: ",'2012 Original'!O2))</f>
        <v>none</v>
      </c>
      <c r="P2" s="2" t="str">
        <f>IFERROR(IF(VLOOKUP('2012 Original'!P2,key_ref,COLUMN(Appointing_Party__3),FALSE)="Agency head",'2012 Appt Party (3)'!P$1,VLOOKUP('2012 Original'!P2,key_ref,COLUMN(Appointing_Party__3),FALSE)),CONCATENATE("ERR: ",'2012 Original'!P2))</f>
        <v>none</v>
      </c>
      <c r="Q2" s="2" t="str">
        <f>IFERROR(IF(VLOOKUP('2012 Original'!Q2,key_ref,COLUMN(Appointing_Party__3),FALSE)="Agency head",'2012 Appt Party (3)'!Q$1,VLOOKUP('2012 Original'!Q2,key_ref,COLUMN(Appointing_Party__3),FALSE)),CONCATENATE("ERR: ",'2012 Original'!Q2))</f>
        <v>none</v>
      </c>
      <c r="R2" s="2" t="str">
        <f>IFERROR(IF(VLOOKUP('2012 Original'!R2,key_ref,COLUMN(Appointing_Party__3),FALSE)="Agency head",'2012 Appt Party (3)'!R$1,VLOOKUP('2012 Original'!R2,key_ref,COLUMN(Appointing_Party__3),FALSE)),CONCATENATE("ERR: ",'2012 Original'!R2))</f>
        <v>none</v>
      </c>
      <c r="S2" s="2" t="str">
        <f>IFERROR(IF(VLOOKUP('2012 Original'!S2,key_ref,COLUMN(Appointing_Party__3),FALSE)="Agency head",'2012 Appt Party (3)'!S$1,VLOOKUP('2012 Original'!S2,key_ref,COLUMN(Appointing_Party__3),FALSE)),CONCATENATE("ERR: ",'2012 Original'!S2))</f>
        <v>none</v>
      </c>
      <c r="T2" s="2" t="str">
        <f>IFERROR(IF(VLOOKUP('2012 Original'!T2,key_ref,COLUMN(Appointing_Party__3),FALSE)="Agency head",'2012 Appt Party (3)'!T$1,VLOOKUP('2012 Original'!T2,key_ref,COLUMN(Appointing_Party__3),FALSE)),CONCATENATE("ERR: ",'2012 Original'!T2))</f>
        <v>none</v>
      </c>
      <c r="U2" s="2" t="str">
        <f>IFERROR(IF(VLOOKUP('2012 Original'!U2,key_ref,COLUMN(Appointing_Party__3),FALSE)="Agency head",'2012 Appt Party (3)'!U$1,VLOOKUP('2012 Original'!U2,key_ref,COLUMN(Appointing_Party__3),FALSE)),CONCATENATE("ERR: ",'2012 Original'!U2))</f>
        <v>none</v>
      </c>
      <c r="V2" s="2" t="str">
        <f>IFERROR(IF(VLOOKUP('2012 Original'!V2,key_ref,COLUMN(Appointing_Party__3),FALSE)="Agency head",'2012 Appt Party (3)'!V$1,VLOOKUP('2012 Original'!V2,key_ref,COLUMN(Appointing_Party__3),FALSE)),CONCATENATE("ERR: ",'2012 Original'!V2))</f>
        <v>none</v>
      </c>
      <c r="W2" s="2" t="str">
        <f>IFERROR(IF(VLOOKUP('2012 Original'!W2,key_ref,COLUMN(Appointing_Party__3),FALSE)="Agency head",'2012 Appt Party (3)'!W$1,VLOOKUP('2012 Original'!W2,key_ref,COLUMN(Appointing_Party__3),FALSE)),CONCATENATE("ERR: ",'2012 Original'!W2))</f>
        <v>none</v>
      </c>
      <c r="X2" s="2" t="str">
        <f>IFERROR(IF(VLOOKUP('2012 Original'!X2,key_ref,COLUMN(Appointing_Party__3),FALSE)="Agency head",'2012 Appt Party (3)'!X$1,VLOOKUP('2012 Original'!X2,key_ref,COLUMN(Appointing_Party__3),FALSE)),CONCATENATE("ERR: ",'2012 Original'!X2))</f>
        <v>none</v>
      </c>
      <c r="Y2" s="2" t="str">
        <f>IFERROR(IF(VLOOKUP('2012 Original'!Y2,key_ref,COLUMN(Appointing_Party__3),FALSE)="Agency head",'2012 Appt Party (3)'!Y$1,VLOOKUP('2012 Original'!Y2,key_ref,COLUMN(Appointing_Party__3),FALSE)),CONCATENATE("ERR: ",'2012 Original'!Y2))</f>
        <v>none</v>
      </c>
      <c r="Z2" s="2" t="str">
        <f>IFERROR(IF(VLOOKUP('2012 Original'!Z2,key_ref,COLUMN(Appointing_Party__3),FALSE)="Agency head",'2012 Appt Party (3)'!Z$1,VLOOKUP('2012 Original'!Z2,key_ref,COLUMN(Appointing_Party__3),FALSE)),CONCATENATE("ERR: ",'2012 Original'!Z2))</f>
        <v>none</v>
      </c>
      <c r="AA2" s="2" t="str">
        <f>IFERROR(IF(VLOOKUP('2012 Original'!AA2,key_ref,COLUMN(Appointing_Party__3),FALSE)="Agency head",'2012 Appt Party (3)'!AA$1,VLOOKUP('2012 Original'!AA2,key_ref,COLUMN(Appointing_Party__3),FALSE)),CONCATENATE("ERR: ",'2012 Original'!AA2))</f>
        <v>none</v>
      </c>
      <c r="AB2" s="2" t="str">
        <f>IFERROR(IF(VLOOKUP('2012 Original'!AB2,key_ref,COLUMN(Appointing_Party__3),FALSE)="Agency head",'2012 Appt Party (3)'!AB$1,VLOOKUP('2012 Original'!AB2,key_ref,COLUMN(Appointing_Party__3),FALSE)),CONCATENATE("ERR: ",'2012 Original'!AB2))</f>
        <v>none</v>
      </c>
      <c r="AC2" s="2" t="str">
        <f>IFERROR(IF(VLOOKUP('2012 Original'!AC2,key_ref,COLUMN(Appointing_Party__3),FALSE)="Agency head",'2012 Appt Party (3)'!AC$1,VLOOKUP('2012 Original'!AC2,key_ref,COLUMN(Appointing_Party__3),FALSE)),CONCATENATE("ERR: ",'2012 Original'!AC2))</f>
        <v>none</v>
      </c>
      <c r="AD2" s="2" t="str">
        <f>IFERROR(IF(VLOOKUP('2012 Original'!AD2,key_ref,COLUMN(Appointing_Party__3),FALSE)="Agency head",'2012 Appt Party (3)'!AD$1,VLOOKUP('2012 Original'!AD2,key_ref,COLUMN(Appointing_Party__3),FALSE)),CONCATENATE("ERR: ",'2012 Original'!AD2))</f>
        <v>none</v>
      </c>
      <c r="AE2" s="2" t="str">
        <f>IFERROR(IF(VLOOKUP('2012 Original'!AE2,key_ref,COLUMN(Appointing_Party__3),FALSE)="Agency head",'2012 Appt Party (3)'!AE$1,VLOOKUP('2012 Original'!AE2,key_ref,COLUMN(Appointing_Party__3),FALSE)),CONCATENATE("ERR: ",'2012 Original'!AE2))</f>
        <v>none</v>
      </c>
      <c r="AF2" s="2" t="str">
        <f>IFERROR(IF(VLOOKUP('2012 Original'!AF2,key_ref,COLUMN(Appointing_Party__3),FALSE)="Agency head",'2012 Appt Party (3)'!AF$1,VLOOKUP('2012 Original'!AF2,key_ref,COLUMN(Appointing_Party__3),FALSE)),CONCATENATE("ERR: ",'2012 Original'!AF2))</f>
        <v>none</v>
      </c>
      <c r="AG2" s="2" t="str">
        <f>IFERROR(IF(VLOOKUP('2012 Original'!AG2,key_ref,COLUMN(Appointing_Party__3),FALSE)="Agency head",'2012 Appt Party (3)'!AG$1,VLOOKUP('2012 Original'!AG2,key_ref,COLUMN(Appointing_Party__3),FALSE)),CONCATENATE("ERR: ",'2012 Original'!AG2))</f>
        <v>none</v>
      </c>
      <c r="AH2" s="2" t="str">
        <f>IFERROR(IF(VLOOKUP('2012 Original'!AH2,key_ref,COLUMN(Appointing_Party__3),FALSE)="Agency head",'2012 Appt Party (3)'!AH$1,VLOOKUP('2012 Original'!AH2,key_ref,COLUMN(Appointing_Party__3),FALSE)),CONCATENATE("ERR: ",'2012 Original'!AH2))</f>
        <v>none</v>
      </c>
      <c r="AI2" s="2" t="str">
        <f>IFERROR(IF(VLOOKUP('2012 Original'!AI2,key_ref,COLUMN(Appointing_Party__3),FALSE)="Agency head",'2012 Appt Party (3)'!AI$1,VLOOKUP('2012 Original'!AI2,key_ref,COLUMN(Appointing_Party__3),FALSE)),CONCATENATE("ERR: ",'2012 Original'!AI2))</f>
        <v>none</v>
      </c>
      <c r="AJ2" s="2" t="str">
        <f>IFERROR(IF(VLOOKUP('2012 Original'!AJ2,key_ref,COLUMN(Appointing_Party__3),FALSE)="Agency head",'2012 Appt Party (3)'!AJ$1,VLOOKUP('2012 Original'!AJ2,key_ref,COLUMN(Appointing_Party__3),FALSE)),CONCATENATE("ERR: ",'2012 Original'!AJ2))</f>
        <v>none</v>
      </c>
      <c r="AK2" s="2" t="str">
        <f>IFERROR(IF(VLOOKUP('2012 Original'!AK2,key_ref,COLUMN(Appointing_Party__3),FALSE)="Agency head",'2012 Appt Party (3)'!AK$1,VLOOKUP('2012 Original'!AK2,key_ref,COLUMN(Appointing_Party__3),FALSE)),CONCATENATE("ERR: ",'2012 Original'!AK2))</f>
        <v>none</v>
      </c>
      <c r="AL2" s="2" t="str">
        <f>IFERROR(IF(VLOOKUP('2012 Original'!AL2,key_ref,COLUMN(Appointing_Party__3),FALSE)="Agency head",'2012 Appt Party (3)'!AL$1,VLOOKUP('2012 Original'!AL2,key_ref,COLUMN(Appointing_Party__3),FALSE)),CONCATENATE("ERR: ",'2012 Original'!AL2))</f>
        <v>none</v>
      </c>
      <c r="AM2" s="2" t="str">
        <f>IFERROR(IF(VLOOKUP('2012 Original'!AM2,key_ref,COLUMN(Appointing_Party__3),FALSE)="Agency head",'2012 Appt Party (3)'!AM$1,VLOOKUP('2012 Original'!AM2,key_ref,COLUMN(Appointing_Party__3),FALSE)),CONCATENATE("ERR: ",'2012 Original'!AM2))</f>
        <v>none</v>
      </c>
      <c r="AN2" s="2" t="str">
        <f>IFERROR(IF(VLOOKUP('2012 Original'!AN2,key_ref,COLUMN(Appointing_Party__3),FALSE)="Agency head",'2012 Appt Party (3)'!AN$1,VLOOKUP('2012 Original'!AN2,key_ref,COLUMN(Appointing_Party__3),FALSE)),CONCATENATE("ERR: ",'2012 Original'!AN2))</f>
        <v>none</v>
      </c>
      <c r="AO2" s="2" t="str">
        <f>IFERROR(IF(VLOOKUP('2012 Original'!AO2,key_ref,COLUMN(Appointing_Party__3),FALSE)="Agency head",'2012 Appt Party (3)'!AO$1,VLOOKUP('2012 Original'!AO2,key_ref,COLUMN(Appointing_Party__3),FALSE)),CONCATENATE("ERR: ",'2012 Original'!AO2))</f>
        <v>none</v>
      </c>
      <c r="AP2" s="2" t="str">
        <f>IFERROR(IF(VLOOKUP('2012 Original'!AP2,key_ref,COLUMN(Appointing_Party__3),FALSE)="Agency head",'2012 Appt Party (3)'!AP$1,VLOOKUP('2012 Original'!AP2,key_ref,COLUMN(Appointing_Party__3),FALSE)),CONCATENATE("ERR: ",'2012 Original'!AP2))</f>
        <v>none</v>
      </c>
      <c r="AQ2" s="2" t="str">
        <f>IFERROR(IF(VLOOKUP('2012 Original'!AQ2,key_ref,COLUMN(Appointing_Party__3),FALSE)="Agency head",'2012 Appt Party (3)'!AQ$1,VLOOKUP('2012 Original'!AQ2,key_ref,COLUMN(Appointing_Party__3),FALSE)),CONCATENATE("ERR: ",'2012 Original'!AQ2))</f>
        <v>none</v>
      </c>
      <c r="AR2" s="2" t="str">
        <f>IFERROR(IF(VLOOKUP('2012 Original'!AR2,key_ref,COLUMN(Appointing_Party__3),FALSE)="Agency head",'2012 Appt Party (3)'!AR$1,VLOOKUP('2012 Original'!AR2,key_ref,COLUMN(Appointing_Party__3),FALSE)),CONCATENATE("ERR: ",'2012 Original'!AR2))</f>
        <v>none</v>
      </c>
      <c r="AS2" s="2" t="str">
        <f>IFERROR(IF(VLOOKUP('2012 Original'!AS2,key_ref,COLUMN(Appointing_Party__3),FALSE)="Agency head",'2012 Appt Party (3)'!AS$1,VLOOKUP('2012 Original'!AS2,key_ref,COLUMN(Appointing_Party__3),FALSE)),CONCATENATE("ERR: ",'2012 Original'!AS2))</f>
        <v>none</v>
      </c>
      <c r="AT2" s="2" t="str">
        <f>IFERROR(IF(VLOOKUP('2012 Original'!AT2,key_ref,COLUMN(Appointing_Party__3),FALSE)="Agency head",'2012 Appt Party (3)'!AT$1,VLOOKUP('2012 Original'!AT2,key_ref,COLUMN(Appointing_Party__3),FALSE)),CONCATENATE("ERR: ",'2012 Original'!AT2))</f>
        <v>none</v>
      </c>
      <c r="AU2" s="2" t="str">
        <f>IFERROR(IF(VLOOKUP('2012 Original'!AU2,key_ref,COLUMN(Appointing_Party__3),FALSE)="Agency head",'2012 Appt Party (3)'!AU$1,VLOOKUP('2012 Original'!AU2,key_ref,COLUMN(Appointing_Party__3),FALSE)),CONCATENATE("ERR: ",'2012 Original'!AU2))</f>
        <v>none</v>
      </c>
      <c r="AV2" s="2" t="str">
        <f>IFERROR(IF(VLOOKUP('2012 Original'!AV2,key_ref,COLUMN(Appointing_Party__3),FALSE)="Agency head",'2012 Appt Party (3)'!AV$1,VLOOKUP('2012 Original'!AV2,key_ref,COLUMN(Appointing_Party__3),FALSE)),CONCATENATE("ERR: ",'2012 Original'!AV2))</f>
        <v>none</v>
      </c>
      <c r="AW2" s="2" t="str">
        <f>IFERROR(IF(VLOOKUP('2012 Original'!AW2,key_ref,COLUMN(Appointing_Party__3),FALSE)="Agency head",'2012 Appt Party (3)'!AW$1,VLOOKUP('2012 Original'!AW2,key_ref,COLUMN(Appointing_Party__3),FALSE)),CONCATENATE("ERR: ",'2012 Original'!AW2))</f>
        <v>none</v>
      </c>
      <c r="AX2" s="2" t="str">
        <f>IFERROR(IF(VLOOKUP('2012 Original'!AX2,key_ref,COLUMN(Appointing_Party__3),FALSE)="Agency head",'2012 Appt Party (3)'!AX$1,VLOOKUP('2012 Original'!AX2,key_ref,COLUMN(Appointing_Party__3),FALSE)),CONCATENATE("ERR: ",'2012 Original'!AX2))</f>
        <v>none</v>
      </c>
      <c r="AY2" s="2" t="str">
        <f>IFERROR(IF(VLOOKUP('2012 Original'!AY2,key_ref,COLUMN(Appointing_Party__3),FALSE)="Agency head",'2012 Appt Party (3)'!AY$1,VLOOKUP('2012 Original'!AY2,key_ref,COLUMN(Appointing_Party__3),FALSE)),CONCATENATE("ERR: ",'2012 Original'!AY2))</f>
        <v>none</v>
      </c>
      <c r="AZ2" s="2" t="str">
        <f>IFERROR(IF(VLOOKUP('2012 Original'!AZ2,key_ref,COLUMN(Appointing_Party__3),FALSE)="Agency head",'2012 Appt Party (3)'!AZ$1,VLOOKUP('2012 Original'!AZ2,key_ref,COLUMN(Appointing_Party__3),FALSE)),CONCATENATE("ERR: ",'2012 Original'!AZ2))</f>
        <v>none</v>
      </c>
    </row>
    <row r="3" spans="1:52" s="4" customFormat="1">
      <c r="A3" s="3" t="s">
        <v>10</v>
      </c>
      <c r="B3" s="2" t="str">
        <f>IFERROR(IF(VLOOKUP('2012 Original'!B3,key_ref,COLUMN(Appointing_Party__3),FALSE)="Agency head",'2012 Appt Party (3)'!B$1,VLOOKUP('2012 Original'!B3,key_ref,COLUMN(Appointing_Party__3),FALSE)),CONCATENATE("ERR: ",'2012 Original'!B3))</f>
        <v>none</v>
      </c>
      <c r="C3" s="2" t="str">
        <f>IFERROR(IF(VLOOKUP('2012 Original'!C3,key_ref,COLUMN(Appointing_Party__3),FALSE)="Agency head",'2012 Appt Party (3)'!C$1,VLOOKUP('2012 Original'!C3,key_ref,COLUMN(Appointing_Party__3),FALSE)),CONCATENATE("ERR: ",'2012 Original'!C3))</f>
        <v>none</v>
      </c>
      <c r="D3" s="2" t="str">
        <f>IFERROR(IF(VLOOKUP('2012 Original'!D3,key_ref,COLUMN(Appointing_Party__3),FALSE)="Agency head",'2012 Appt Party (3)'!D$1,VLOOKUP('2012 Original'!D3,key_ref,COLUMN(Appointing_Party__3),FALSE)),CONCATENATE("ERR: ",'2012 Original'!D3))</f>
        <v>none</v>
      </c>
      <c r="E3" s="2" t="str">
        <f>IFERROR(IF(VLOOKUP('2012 Original'!E3,key_ref,COLUMN(Appointing_Party__3),FALSE)="Agency head",'2012 Appt Party (3)'!E$1,VLOOKUP('2012 Original'!E3,key_ref,COLUMN(Appointing_Party__3),FALSE)),CONCATENATE("ERR: ",'2012 Original'!E3))</f>
        <v>none</v>
      </c>
      <c r="F3" s="2" t="str">
        <f>IFERROR(IF(VLOOKUP('2012 Original'!F3,key_ref,COLUMN(Appointing_Party__3),FALSE)="Agency head",'2012 Appt Party (3)'!F$1,VLOOKUP('2012 Original'!F3,key_ref,COLUMN(Appointing_Party__3),FALSE)),CONCATENATE("ERR: ",'2012 Original'!F3))</f>
        <v>none</v>
      </c>
      <c r="G3" s="2" t="str">
        <f>IFERROR(IF(VLOOKUP('2012 Original'!G3,key_ref,COLUMN(Appointing_Party__3),FALSE)="Agency head",'2012 Appt Party (3)'!G$1,VLOOKUP('2012 Original'!G3,key_ref,COLUMN(Appointing_Party__3),FALSE)),CONCATENATE("ERR: ",'2012 Original'!G3))</f>
        <v>none</v>
      </c>
      <c r="H3" s="2" t="str">
        <f>IFERROR(IF(VLOOKUP('2012 Original'!H3,key_ref,COLUMN(Appointing_Party__3),FALSE)="Agency head",'2012 Appt Party (3)'!H$1,VLOOKUP('2012 Original'!H3,key_ref,COLUMN(Appointing_Party__3),FALSE)),CONCATENATE("ERR: ",'2012 Original'!H3))</f>
        <v>none</v>
      </c>
      <c r="I3" s="2" t="str">
        <f>IFERROR(IF(VLOOKUP('2012 Original'!I3,key_ref,COLUMN(Appointing_Party__3),FALSE)="Agency head",'2012 Appt Party (3)'!I$1,VLOOKUP('2012 Original'!I3,key_ref,COLUMN(Appointing_Party__3),FALSE)),CONCATENATE("ERR: ",'2012 Original'!I3))</f>
        <v>none</v>
      </c>
      <c r="J3" s="2" t="str">
        <f>IFERROR(IF(VLOOKUP('2012 Original'!J3,key_ref,COLUMN(Appointing_Party__3),FALSE)="Agency head",'2012 Appt Party (3)'!J$1,VLOOKUP('2012 Original'!J3,key_ref,COLUMN(Appointing_Party__3),FALSE)),CONCATENATE("ERR: ",'2012 Original'!J3))</f>
        <v>none</v>
      </c>
      <c r="K3" s="2" t="str">
        <f>IFERROR(IF(VLOOKUP('2012 Original'!K3,key_ref,COLUMN(Appointing_Party__3),FALSE)="Agency head",'2012 Appt Party (3)'!K$1,VLOOKUP('2012 Original'!K3,key_ref,COLUMN(Appointing_Party__3),FALSE)),CONCATENATE("ERR: ",'2012 Original'!K3))</f>
        <v>none</v>
      </c>
      <c r="L3" s="2" t="str">
        <f>IFERROR(IF(VLOOKUP('2012 Original'!L3,key_ref,COLUMN(Appointing_Party__3),FALSE)="Agency head",'2012 Appt Party (3)'!L$1,VLOOKUP('2012 Original'!L3,key_ref,COLUMN(Appointing_Party__3),FALSE)),CONCATENATE("ERR: ",'2012 Original'!L3))</f>
        <v>none</v>
      </c>
      <c r="M3" s="2" t="str">
        <f>IFERROR(IF(VLOOKUP('2012 Original'!M3,key_ref,COLUMN(Appointing_Party__3),FALSE)="Agency head",'2012 Appt Party (3)'!M$1,VLOOKUP('2012 Original'!M3,key_ref,COLUMN(Appointing_Party__3),FALSE)),CONCATENATE("ERR: ",'2012 Original'!M3))</f>
        <v>none</v>
      </c>
      <c r="N3" s="2" t="str">
        <f>IFERROR(IF(VLOOKUP('2012 Original'!N3,key_ref,COLUMN(Appointing_Party__3),FALSE)="Agency head",'2012 Appt Party (3)'!N$1,VLOOKUP('2012 Original'!N3,key_ref,COLUMN(Appointing_Party__3),FALSE)),CONCATENATE("ERR: ",'2012 Original'!N3))</f>
        <v>none</v>
      </c>
      <c r="O3" s="2" t="str">
        <f>IFERROR(IF(VLOOKUP('2012 Original'!O3,key_ref,COLUMN(Appointing_Party__3),FALSE)="Agency head",'2012 Appt Party (3)'!O$1,VLOOKUP('2012 Original'!O3,key_ref,COLUMN(Appointing_Party__3),FALSE)),CONCATENATE("ERR: ",'2012 Original'!O3))</f>
        <v>none</v>
      </c>
      <c r="P3" s="2" t="str">
        <f>IFERROR(IF(VLOOKUP('2012 Original'!P3,key_ref,COLUMN(Appointing_Party__3),FALSE)="Agency head",'2012 Appt Party (3)'!P$1,VLOOKUP('2012 Original'!P3,key_ref,COLUMN(Appointing_Party__3),FALSE)),CONCATENATE("ERR: ",'2012 Original'!P3))</f>
        <v>none</v>
      </c>
      <c r="Q3" s="2" t="str">
        <f>IFERROR(IF(VLOOKUP('2012 Original'!Q3,key_ref,COLUMN(Appointing_Party__3),FALSE)="Agency head",'2012 Appt Party (3)'!Q$1,VLOOKUP('2012 Original'!Q3,key_ref,COLUMN(Appointing_Party__3),FALSE)),CONCATENATE("ERR: ",'2012 Original'!Q3))</f>
        <v>none</v>
      </c>
      <c r="R3" s="2" t="str">
        <f>IFERROR(IF(VLOOKUP('2012 Original'!R3,key_ref,COLUMN(Appointing_Party__3),FALSE)="Agency head",'2012 Appt Party (3)'!R$1,VLOOKUP('2012 Original'!R3,key_ref,COLUMN(Appointing_Party__3),FALSE)),CONCATENATE("ERR: ",'2012 Original'!R3))</f>
        <v>none</v>
      </c>
      <c r="S3" s="2" t="str">
        <f>IFERROR(IF(VLOOKUP('2012 Original'!S3,key_ref,COLUMN(Appointing_Party__3),FALSE)="Agency head",'2012 Appt Party (3)'!S$1,VLOOKUP('2012 Original'!S3,key_ref,COLUMN(Appointing_Party__3),FALSE)),CONCATENATE("ERR: ",'2012 Original'!S3))</f>
        <v>none</v>
      </c>
      <c r="T3" s="2" t="str">
        <f>IFERROR(IF(VLOOKUP('2012 Original'!T3,key_ref,COLUMN(Appointing_Party__3),FALSE)="Agency head",'2012 Appt Party (3)'!T$1,VLOOKUP('2012 Original'!T3,key_ref,COLUMN(Appointing_Party__3),FALSE)),CONCATENATE("ERR: ",'2012 Original'!T3))</f>
        <v>none</v>
      </c>
      <c r="U3" s="2" t="str">
        <f>IFERROR(IF(VLOOKUP('2012 Original'!U3,key_ref,COLUMN(Appointing_Party__3),FALSE)="Agency head",'2012 Appt Party (3)'!U$1,VLOOKUP('2012 Original'!U3,key_ref,COLUMN(Appointing_Party__3),FALSE)),CONCATENATE("ERR: ",'2012 Original'!U3))</f>
        <v>none</v>
      </c>
      <c r="V3" s="2" t="str">
        <f>IFERROR(IF(VLOOKUP('2012 Original'!V3,key_ref,COLUMN(Appointing_Party__3),FALSE)="Agency head",'2012 Appt Party (3)'!V$1,VLOOKUP('2012 Original'!V3,key_ref,COLUMN(Appointing_Party__3),FALSE)),CONCATENATE("ERR: ",'2012 Original'!V3))</f>
        <v>none</v>
      </c>
      <c r="W3" s="2" t="str">
        <f>IFERROR(IF(VLOOKUP('2012 Original'!W3,key_ref,COLUMN(Appointing_Party__3),FALSE)="Agency head",'2012 Appt Party (3)'!W$1,VLOOKUP('2012 Original'!W3,key_ref,COLUMN(Appointing_Party__3),FALSE)),CONCATENATE("ERR: ",'2012 Original'!W3))</f>
        <v>none</v>
      </c>
      <c r="X3" s="2" t="str">
        <f>IFERROR(IF(VLOOKUP('2012 Original'!X3,key_ref,COLUMN(Appointing_Party__3),FALSE)="Agency head",'2012 Appt Party (3)'!X$1,VLOOKUP('2012 Original'!X3,key_ref,COLUMN(Appointing_Party__3),FALSE)),CONCATENATE("ERR: ",'2012 Original'!X3))</f>
        <v>none</v>
      </c>
      <c r="Y3" s="2" t="str">
        <f>IFERROR(IF(VLOOKUP('2012 Original'!Y3,key_ref,COLUMN(Appointing_Party__3),FALSE)="Agency head",'2012 Appt Party (3)'!Y$1,VLOOKUP('2012 Original'!Y3,key_ref,COLUMN(Appointing_Party__3),FALSE)),CONCATENATE("ERR: ",'2012 Original'!Y3))</f>
        <v>none</v>
      </c>
      <c r="Z3" s="2" t="str">
        <f>IFERROR(IF(VLOOKUP('2012 Original'!Z3,key_ref,COLUMN(Appointing_Party__3),FALSE)="Agency head",'2012 Appt Party (3)'!Z$1,VLOOKUP('2012 Original'!Z3,key_ref,COLUMN(Appointing_Party__3),FALSE)),CONCATENATE("ERR: ",'2012 Original'!Z3))</f>
        <v>none</v>
      </c>
      <c r="AA3" s="2" t="str">
        <f>IFERROR(IF(VLOOKUP('2012 Original'!AA3,key_ref,COLUMN(Appointing_Party__3),FALSE)="Agency head",'2012 Appt Party (3)'!AA$1,VLOOKUP('2012 Original'!AA3,key_ref,COLUMN(Appointing_Party__3),FALSE)),CONCATENATE("ERR: ",'2012 Original'!AA3))</f>
        <v>none</v>
      </c>
      <c r="AB3" s="2" t="str">
        <f>IFERROR(IF(VLOOKUP('2012 Original'!AB3,key_ref,COLUMN(Appointing_Party__3),FALSE)="Agency head",'2012 Appt Party (3)'!AB$1,VLOOKUP('2012 Original'!AB3,key_ref,COLUMN(Appointing_Party__3),FALSE)),CONCATENATE("ERR: ",'2012 Original'!AB3))</f>
        <v>none</v>
      </c>
      <c r="AC3" s="2" t="str">
        <f>IFERROR(IF(VLOOKUP('2012 Original'!AC3,key_ref,COLUMN(Appointing_Party__3),FALSE)="Agency head",'2012 Appt Party (3)'!AC$1,VLOOKUP('2012 Original'!AC3,key_ref,COLUMN(Appointing_Party__3),FALSE)),CONCATENATE("ERR: ",'2012 Original'!AC3))</f>
        <v>none</v>
      </c>
      <c r="AD3" s="2" t="str">
        <f>IFERROR(IF(VLOOKUP('2012 Original'!AD3,key_ref,COLUMN(Appointing_Party__3),FALSE)="Agency head",'2012 Appt Party (3)'!AD$1,VLOOKUP('2012 Original'!AD3,key_ref,COLUMN(Appointing_Party__3),FALSE)),CONCATENATE("ERR: ",'2012 Original'!AD3))</f>
        <v>none</v>
      </c>
      <c r="AE3" s="2" t="str">
        <f>IFERROR(IF(VLOOKUP('2012 Original'!AE3,key_ref,COLUMN(Appointing_Party__3),FALSE)="Agency head",'2012 Appt Party (3)'!AE$1,VLOOKUP('2012 Original'!AE3,key_ref,COLUMN(Appointing_Party__3),FALSE)),CONCATENATE("ERR: ",'2012 Original'!AE3))</f>
        <v>none</v>
      </c>
      <c r="AF3" s="2" t="str">
        <f>IFERROR(IF(VLOOKUP('2012 Original'!AF3,key_ref,COLUMN(Appointing_Party__3),FALSE)="Agency head",'2012 Appt Party (3)'!AF$1,VLOOKUP('2012 Original'!AF3,key_ref,COLUMN(Appointing_Party__3),FALSE)),CONCATENATE("ERR: ",'2012 Original'!AF3))</f>
        <v>none</v>
      </c>
      <c r="AG3" s="2" t="str">
        <f>IFERROR(IF(VLOOKUP('2012 Original'!AG3,key_ref,COLUMN(Appointing_Party__3),FALSE)="Agency head",'2012 Appt Party (3)'!AG$1,VLOOKUP('2012 Original'!AG3,key_ref,COLUMN(Appointing_Party__3),FALSE)),CONCATENATE("ERR: ",'2012 Original'!AG3))</f>
        <v>none</v>
      </c>
      <c r="AH3" s="2" t="str">
        <f>IFERROR(IF(VLOOKUP('2012 Original'!AH3,key_ref,COLUMN(Appointing_Party__3),FALSE)="Agency head",'2012 Appt Party (3)'!AH$1,VLOOKUP('2012 Original'!AH3,key_ref,COLUMN(Appointing_Party__3),FALSE)),CONCATENATE("ERR: ",'2012 Original'!AH3))</f>
        <v>none</v>
      </c>
      <c r="AI3" s="2" t="str">
        <f>IFERROR(IF(VLOOKUP('2012 Original'!AI3,key_ref,COLUMN(Appointing_Party__3),FALSE)="Agency head",'2012 Appt Party (3)'!AI$1,VLOOKUP('2012 Original'!AI3,key_ref,COLUMN(Appointing_Party__3),FALSE)),CONCATENATE("ERR: ",'2012 Original'!AI3))</f>
        <v>none</v>
      </c>
      <c r="AJ3" s="2" t="str">
        <f>IFERROR(IF(VLOOKUP('2012 Original'!AJ3,key_ref,COLUMN(Appointing_Party__3),FALSE)="Agency head",'2012 Appt Party (3)'!AJ$1,VLOOKUP('2012 Original'!AJ3,key_ref,COLUMN(Appointing_Party__3),FALSE)),CONCATENATE("ERR: ",'2012 Original'!AJ3))</f>
        <v>none</v>
      </c>
      <c r="AK3" s="2" t="str">
        <f>IFERROR(IF(VLOOKUP('2012 Original'!AK3,key_ref,COLUMN(Appointing_Party__3),FALSE)="Agency head",'2012 Appt Party (3)'!AK$1,VLOOKUP('2012 Original'!AK3,key_ref,COLUMN(Appointing_Party__3),FALSE)),CONCATENATE("ERR: ",'2012 Original'!AK3))</f>
        <v>none</v>
      </c>
      <c r="AL3" s="2" t="str">
        <f>IFERROR(IF(VLOOKUP('2012 Original'!AL3,key_ref,COLUMN(Appointing_Party__3),FALSE)="Agency head",'2012 Appt Party (3)'!AL$1,VLOOKUP('2012 Original'!AL3,key_ref,COLUMN(Appointing_Party__3),FALSE)),CONCATENATE("ERR: ",'2012 Original'!AL3))</f>
        <v>none</v>
      </c>
      <c r="AM3" s="2" t="str">
        <f>IFERROR(IF(VLOOKUP('2012 Original'!AM3,key_ref,COLUMN(Appointing_Party__3),FALSE)="Agency head",'2012 Appt Party (3)'!AM$1,VLOOKUP('2012 Original'!AM3,key_ref,COLUMN(Appointing_Party__3),FALSE)),CONCATENATE("ERR: ",'2012 Original'!AM3))</f>
        <v>none</v>
      </c>
      <c r="AN3" s="2" t="str">
        <f>IFERROR(IF(VLOOKUP('2012 Original'!AN3,key_ref,COLUMN(Appointing_Party__3),FALSE)="Agency head",'2012 Appt Party (3)'!AN$1,VLOOKUP('2012 Original'!AN3,key_ref,COLUMN(Appointing_Party__3),FALSE)),CONCATENATE("ERR: ",'2012 Original'!AN3))</f>
        <v>none</v>
      </c>
      <c r="AO3" s="2" t="str">
        <f>IFERROR(IF(VLOOKUP('2012 Original'!AO3,key_ref,COLUMN(Appointing_Party__3),FALSE)="Agency head",'2012 Appt Party (3)'!AO$1,VLOOKUP('2012 Original'!AO3,key_ref,COLUMN(Appointing_Party__3),FALSE)),CONCATENATE("ERR: ",'2012 Original'!AO3))</f>
        <v>none</v>
      </c>
      <c r="AP3" s="2" t="str">
        <f>IFERROR(IF(VLOOKUP('2012 Original'!AP3,key_ref,COLUMN(Appointing_Party__3),FALSE)="Agency head",'2012 Appt Party (3)'!AP$1,VLOOKUP('2012 Original'!AP3,key_ref,COLUMN(Appointing_Party__3),FALSE)),CONCATENATE("ERR: ",'2012 Original'!AP3))</f>
        <v>none</v>
      </c>
      <c r="AQ3" s="2" t="str">
        <f>IFERROR(IF(VLOOKUP('2012 Original'!AQ3,key_ref,COLUMN(Appointing_Party__3),FALSE)="Agency head",'2012 Appt Party (3)'!AQ$1,VLOOKUP('2012 Original'!AQ3,key_ref,COLUMN(Appointing_Party__3),FALSE)),CONCATENATE("ERR: ",'2012 Original'!AQ3))</f>
        <v>none</v>
      </c>
      <c r="AR3" s="2" t="str">
        <f>IFERROR(IF(VLOOKUP('2012 Original'!AR3,key_ref,COLUMN(Appointing_Party__3),FALSE)="Agency head",'2012 Appt Party (3)'!AR$1,VLOOKUP('2012 Original'!AR3,key_ref,COLUMN(Appointing_Party__3),FALSE)),CONCATENATE("ERR: ",'2012 Original'!AR3))</f>
        <v>none</v>
      </c>
      <c r="AS3" s="2" t="str">
        <f>IFERROR(IF(VLOOKUP('2012 Original'!AS3,key_ref,COLUMN(Appointing_Party__3),FALSE)="Agency head",'2012 Appt Party (3)'!AS$1,VLOOKUP('2012 Original'!AS3,key_ref,COLUMN(Appointing_Party__3),FALSE)),CONCATENATE("ERR: ",'2012 Original'!AS3))</f>
        <v>none</v>
      </c>
      <c r="AT3" s="2" t="str">
        <f>IFERROR(IF(VLOOKUP('2012 Original'!AT3,key_ref,COLUMN(Appointing_Party__3),FALSE)="Agency head",'2012 Appt Party (3)'!AT$1,VLOOKUP('2012 Original'!AT3,key_ref,COLUMN(Appointing_Party__3),FALSE)),CONCATENATE("ERR: ",'2012 Original'!AT3))</f>
        <v>none</v>
      </c>
      <c r="AU3" s="2" t="str">
        <f>IFERROR(IF(VLOOKUP('2012 Original'!AU3,key_ref,COLUMN(Appointing_Party__3),FALSE)="Agency head",'2012 Appt Party (3)'!AU$1,VLOOKUP('2012 Original'!AU3,key_ref,COLUMN(Appointing_Party__3),FALSE)),CONCATENATE("ERR: ",'2012 Original'!AU3))</f>
        <v>none</v>
      </c>
      <c r="AV3" s="2" t="str">
        <f>IFERROR(IF(VLOOKUP('2012 Original'!AV3,key_ref,COLUMN(Appointing_Party__3),FALSE)="Agency head",'2012 Appt Party (3)'!AV$1,VLOOKUP('2012 Original'!AV3,key_ref,COLUMN(Appointing_Party__3),FALSE)),CONCATENATE("ERR: ",'2012 Original'!AV3))</f>
        <v>none</v>
      </c>
      <c r="AW3" s="2" t="str">
        <f>IFERROR(IF(VLOOKUP('2012 Original'!AW3,key_ref,COLUMN(Appointing_Party__3),FALSE)="Agency head",'2012 Appt Party (3)'!AW$1,VLOOKUP('2012 Original'!AW3,key_ref,COLUMN(Appointing_Party__3),FALSE)),CONCATENATE("ERR: ",'2012 Original'!AW3))</f>
        <v>none</v>
      </c>
      <c r="AX3" s="2" t="str">
        <f>IFERROR(IF(VLOOKUP('2012 Original'!AX3,key_ref,COLUMN(Appointing_Party__3),FALSE)="Agency head",'2012 Appt Party (3)'!AX$1,VLOOKUP('2012 Original'!AX3,key_ref,COLUMN(Appointing_Party__3),FALSE)),CONCATENATE("ERR: ",'2012 Original'!AX3))</f>
        <v>none</v>
      </c>
      <c r="AY3" s="2" t="str">
        <f>IFERROR(IF(VLOOKUP('2012 Original'!AY3,key_ref,COLUMN(Appointing_Party__3),FALSE)="Agency head",'2012 Appt Party (3)'!AY$1,VLOOKUP('2012 Original'!AY3,key_ref,COLUMN(Appointing_Party__3),FALSE)),CONCATENATE("ERR: ",'2012 Original'!AY3))</f>
        <v>none</v>
      </c>
      <c r="AZ3" s="2" t="str">
        <f>IFERROR(IF(VLOOKUP('2012 Original'!AZ3,key_ref,COLUMN(Appointing_Party__3),FALSE)="Agency head",'2012 Appt Party (3)'!AZ$1,VLOOKUP('2012 Original'!AZ3,key_ref,COLUMN(Appointing_Party__3),FALSE)),CONCATENATE("ERR: ",'2012 Original'!AZ3))</f>
        <v>none</v>
      </c>
    </row>
    <row r="4" spans="1:52" s="4" customFormat="1">
      <c r="A4" s="3" t="s">
        <v>14</v>
      </c>
      <c r="B4" s="2" t="str">
        <f>IFERROR(IF(VLOOKUP('2012 Original'!B4,key_ref,COLUMN(Appointing_Party__3),FALSE)="Agency head",'2012 Appt Party (3)'!B$1,VLOOKUP('2012 Original'!B4,key_ref,COLUMN(Appointing_Party__3),FALSE)),CONCATENATE("ERR: ",'2012 Original'!B4))</f>
        <v>none</v>
      </c>
      <c r="C4" s="2" t="str">
        <f>IFERROR(IF(VLOOKUP('2012 Original'!C4,key_ref,COLUMN(Appointing_Party__3),FALSE)="Agency head",'2012 Appt Party (3)'!C$1,VLOOKUP('2012 Original'!C4,key_ref,COLUMN(Appointing_Party__3),FALSE)),CONCATENATE("ERR: ",'2012 Original'!C4))</f>
        <v>none</v>
      </c>
      <c r="D4" s="2" t="str">
        <f>IFERROR(IF(VLOOKUP('2012 Original'!D4,key_ref,COLUMN(Appointing_Party__3),FALSE)="Agency head",'2012 Appt Party (3)'!D$1,VLOOKUP('2012 Original'!D4,key_ref,COLUMN(Appointing_Party__3),FALSE)),CONCATENATE("ERR: ",'2012 Original'!D4))</f>
        <v>none</v>
      </c>
      <c r="E4" s="2" t="str">
        <f>IFERROR(IF(VLOOKUP('2012 Original'!E4,key_ref,COLUMN(Appointing_Party__3),FALSE)="Agency head",'2012 Appt Party (3)'!E$1,VLOOKUP('2012 Original'!E4,key_ref,COLUMN(Appointing_Party__3),FALSE)),CONCATENATE("ERR: ",'2012 Original'!E4))</f>
        <v>none</v>
      </c>
      <c r="F4" s="2" t="str">
        <f>IFERROR(IF(VLOOKUP('2012 Original'!F4,key_ref,COLUMN(Appointing_Party__3),FALSE)="Agency head",'2012 Appt Party (3)'!F$1,VLOOKUP('2012 Original'!F4,key_ref,COLUMN(Appointing_Party__3),FALSE)),CONCATENATE("ERR: ",'2012 Original'!F4))</f>
        <v>none</v>
      </c>
      <c r="G4" s="2" t="str">
        <f>IFERROR(IF(VLOOKUP('2012 Original'!G4,key_ref,COLUMN(Appointing_Party__3),FALSE)="Agency head",'2012 Appt Party (3)'!G$1,VLOOKUP('2012 Original'!G4,key_ref,COLUMN(Appointing_Party__3),FALSE)),CONCATENATE("ERR: ",'2012 Original'!G4))</f>
        <v>none</v>
      </c>
      <c r="H4" s="2" t="str">
        <f>IFERROR(IF(VLOOKUP('2012 Original'!H4,key_ref,COLUMN(Appointing_Party__3),FALSE)="Agency head",'2012 Appt Party (3)'!H$1,VLOOKUP('2012 Original'!H4,key_ref,COLUMN(Appointing_Party__3),FALSE)),CONCATENATE("ERR: ",'2012 Original'!H4))</f>
        <v>none</v>
      </c>
      <c r="I4" s="2" t="str">
        <f>IFERROR(IF(VLOOKUP('2012 Original'!I4,key_ref,COLUMN(Appointing_Party__3),FALSE)="Agency head",'2012 Appt Party (3)'!I$1,VLOOKUP('2012 Original'!I4,key_ref,COLUMN(Appointing_Party__3),FALSE)),CONCATENATE("ERR: ",'2012 Original'!I4))</f>
        <v>none</v>
      </c>
      <c r="J4" s="2" t="str">
        <f>IFERROR(IF(VLOOKUP('2012 Original'!J4,key_ref,COLUMN(Appointing_Party__3),FALSE)="Agency head",'2012 Appt Party (3)'!J$1,VLOOKUP('2012 Original'!J4,key_ref,COLUMN(Appointing_Party__3),FALSE)),CONCATENATE("ERR: ",'2012 Original'!J4))</f>
        <v>none</v>
      </c>
      <c r="K4" s="2" t="str">
        <f>IFERROR(IF(VLOOKUP('2012 Original'!K4,key_ref,COLUMN(Appointing_Party__3),FALSE)="Agency head",'2012 Appt Party (3)'!K$1,VLOOKUP('2012 Original'!K4,key_ref,COLUMN(Appointing_Party__3),FALSE)),CONCATENATE("ERR: ",'2012 Original'!K4))</f>
        <v>none</v>
      </c>
      <c r="L4" s="2" t="str">
        <f>IFERROR(IF(VLOOKUP('2012 Original'!L4,key_ref,COLUMN(Appointing_Party__3),FALSE)="Agency head",'2012 Appt Party (3)'!L$1,VLOOKUP('2012 Original'!L4,key_ref,COLUMN(Appointing_Party__3),FALSE)),CONCATENATE("ERR: ",'2012 Original'!L4))</f>
        <v>none</v>
      </c>
      <c r="M4" s="2" t="str">
        <f>IFERROR(IF(VLOOKUP('2012 Original'!M4,key_ref,COLUMN(Appointing_Party__3),FALSE)="Agency head",'2012 Appt Party (3)'!M$1,VLOOKUP('2012 Original'!M4,key_ref,COLUMN(Appointing_Party__3),FALSE)),CONCATENATE("ERR: ",'2012 Original'!M4))</f>
        <v>none</v>
      </c>
      <c r="N4" s="2" t="str">
        <f>IFERROR(IF(VLOOKUP('2012 Original'!N4,key_ref,COLUMN(Appointing_Party__3),FALSE)="Agency head",'2012 Appt Party (3)'!N$1,VLOOKUP('2012 Original'!N4,key_ref,COLUMN(Appointing_Party__3),FALSE)),CONCATENATE("ERR: ",'2012 Original'!N4))</f>
        <v>none</v>
      </c>
      <c r="O4" s="2" t="str">
        <f>IFERROR(IF(VLOOKUP('2012 Original'!O4,key_ref,COLUMN(Appointing_Party__3),FALSE)="Agency head",'2012 Appt Party (3)'!O$1,VLOOKUP('2012 Original'!O4,key_ref,COLUMN(Appointing_Party__3),FALSE)),CONCATENATE("ERR: ",'2012 Original'!O4))</f>
        <v>none</v>
      </c>
      <c r="P4" s="2" t="str">
        <f>IFERROR(IF(VLOOKUP('2012 Original'!P4,key_ref,COLUMN(Appointing_Party__3),FALSE)="Agency head",'2012 Appt Party (3)'!P$1,VLOOKUP('2012 Original'!P4,key_ref,COLUMN(Appointing_Party__3),FALSE)),CONCATENATE("ERR: ",'2012 Original'!P4))</f>
        <v>none</v>
      </c>
      <c r="Q4" s="2" t="str">
        <f>IFERROR(IF(VLOOKUP('2012 Original'!Q4,key_ref,COLUMN(Appointing_Party__3),FALSE)="Agency head",'2012 Appt Party (3)'!Q$1,VLOOKUP('2012 Original'!Q4,key_ref,COLUMN(Appointing_Party__3),FALSE)),CONCATENATE("ERR: ",'2012 Original'!Q4))</f>
        <v>none</v>
      </c>
      <c r="R4" s="2" t="str">
        <f>IFERROR(IF(VLOOKUP('2012 Original'!R4,key_ref,COLUMN(Appointing_Party__3),FALSE)="Agency head",'2012 Appt Party (3)'!R$1,VLOOKUP('2012 Original'!R4,key_ref,COLUMN(Appointing_Party__3),FALSE)),CONCATENATE("ERR: ",'2012 Original'!R4))</f>
        <v>none</v>
      </c>
      <c r="S4" s="2" t="str">
        <f>IFERROR(IF(VLOOKUP('2012 Original'!S4,key_ref,COLUMN(Appointing_Party__3),FALSE)="Agency head",'2012 Appt Party (3)'!S$1,VLOOKUP('2012 Original'!S4,key_ref,COLUMN(Appointing_Party__3),FALSE)),CONCATENATE("ERR: ",'2012 Original'!S4))</f>
        <v>none</v>
      </c>
      <c r="T4" s="2" t="str">
        <f>IFERROR(IF(VLOOKUP('2012 Original'!T4,key_ref,COLUMN(Appointing_Party__3),FALSE)="Agency head",'2012 Appt Party (3)'!T$1,VLOOKUP('2012 Original'!T4,key_ref,COLUMN(Appointing_Party__3),FALSE)),CONCATENATE("ERR: ",'2012 Original'!T4))</f>
        <v>none</v>
      </c>
      <c r="U4" s="2" t="str">
        <f>IFERROR(IF(VLOOKUP('2012 Original'!U4,key_ref,COLUMN(Appointing_Party__3),FALSE)="Agency head",'2012 Appt Party (3)'!U$1,VLOOKUP('2012 Original'!U4,key_ref,COLUMN(Appointing_Party__3),FALSE)),CONCATENATE("ERR: ",'2012 Original'!U4))</f>
        <v>none</v>
      </c>
      <c r="V4" s="2" t="str">
        <f>IFERROR(IF(VLOOKUP('2012 Original'!V4,key_ref,COLUMN(Appointing_Party__3),FALSE)="Agency head",'2012 Appt Party (3)'!V$1,VLOOKUP('2012 Original'!V4,key_ref,COLUMN(Appointing_Party__3),FALSE)),CONCATENATE("ERR: ",'2012 Original'!V4))</f>
        <v>none</v>
      </c>
      <c r="W4" s="2" t="str">
        <f>IFERROR(IF(VLOOKUP('2012 Original'!W4,key_ref,COLUMN(Appointing_Party__3),FALSE)="Agency head",'2012 Appt Party (3)'!W$1,VLOOKUP('2012 Original'!W4,key_ref,COLUMN(Appointing_Party__3),FALSE)),CONCATENATE("ERR: ",'2012 Original'!W4))</f>
        <v>none</v>
      </c>
      <c r="X4" s="2" t="str">
        <f>IFERROR(IF(VLOOKUP('2012 Original'!X4,key_ref,COLUMN(Appointing_Party__3),FALSE)="Agency head",'2012 Appt Party (3)'!X$1,VLOOKUP('2012 Original'!X4,key_ref,COLUMN(Appointing_Party__3),FALSE)),CONCATENATE("ERR: ",'2012 Original'!X4))</f>
        <v>none</v>
      </c>
      <c r="Y4" s="2" t="str">
        <f>IFERROR(IF(VLOOKUP('2012 Original'!Y4,key_ref,COLUMN(Appointing_Party__3),FALSE)="Agency head",'2012 Appt Party (3)'!Y$1,VLOOKUP('2012 Original'!Y4,key_ref,COLUMN(Appointing_Party__3),FALSE)),CONCATENATE("ERR: ",'2012 Original'!Y4))</f>
        <v>none</v>
      </c>
      <c r="Z4" s="2" t="str">
        <f>IFERROR(IF(VLOOKUP('2012 Original'!Z4,key_ref,COLUMN(Appointing_Party__3),FALSE)="Agency head",'2012 Appt Party (3)'!Z$1,VLOOKUP('2012 Original'!Z4,key_ref,COLUMN(Appointing_Party__3),FALSE)),CONCATENATE("ERR: ",'2012 Original'!Z4))</f>
        <v>none</v>
      </c>
      <c r="AA4" s="2" t="str">
        <f>IFERROR(IF(VLOOKUP('2012 Original'!AA4,key_ref,COLUMN(Appointing_Party__3),FALSE)="Agency head",'2012 Appt Party (3)'!AA$1,VLOOKUP('2012 Original'!AA4,key_ref,COLUMN(Appointing_Party__3),FALSE)),CONCATENATE("ERR: ",'2012 Original'!AA4))</f>
        <v>none</v>
      </c>
      <c r="AB4" s="2" t="str">
        <f>IFERROR(IF(VLOOKUP('2012 Original'!AB4,key_ref,COLUMN(Appointing_Party__3),FALSE)="Agency head",'2012 Appt Party (3)'!AB$1,VLOOKUP('2012 Original'!AB4,key_ref,COLUMN(Appointing_Party__3),FALSE)),CONCATENATE("ERR: ",'2012 Original'!AB4))</f>
        <v>none</v>
      </c>
      <c r="AC4" s="2" t="str">
        <f>IFERROR(IF(VLOOKUP('2012 Original'!AC4,key_ref,COLUMN(Appointing_Party__3),FALSE)="Agency head",'2012 Appt Party (3)'!AC$1,VLOOKUP('2012 Original'!AC4,key_ref,COLUMN(Appointing_Party__3),FALSE)),CONCATENATE("ERR: ",'2012 Original'!AC4))</f>
        <v>none</v>
      </c>
      <c r="AD4" s="2" t="str">
        <f>IFERROR(IF(VLOOKUP('2012 Original'!AD4,key_ref,COLUMN(Appointing_Party__3),FALSE)="Agency head",'2012 Appt Party (3)'!AD$1,VLOOKUP('2012 Original'!AD4,key_ref,COLUMN(Appointing_Party__3),FALSE)),CONCATENATE("ERR: ",'2012 Original'!AD4))</f>
        <v>none</v>
      </c>
      <c r="AE4" s="2" t="str">
        <f>IFERROR(IF(VLOOKUP('2012 Original'!AE4,key_ref,COLUMN(Appointing_Party__3),FALSE)="Agency head",'2012 Appt Party (3)'!AE$1,VLOOKUP('2012 Original'!AE4,key_ref,COLUMN(Appointing_Party__3),FALSE)),CONCATENATE("ERR: ",'2012 Original'!AE4))</f>
        <v>none</v>
      </c>
      <c r="AF4" s="2" t="str">
        <f>IFERROR(IF(VLOOKUP('2012 Original'!AF4,key_ref,COLUMN(Appointing_Party__3),FALSE)="Agency head",'2012 Appt Party (3)'!AF$1,VLOOKUP('2012 Original'!AF4,key_ref,COLUMN(Appointing_Party__3),FALSE)),CONCATENATE("ERR: ",'2012 Original'!AF4))</f>
        <v>none</v>
      </c>
      <c r="AG4" s="2" t="str">
        <f>IFERROR(IF(VLOOKUP('2012 Original'!AG4,key_ref,COLUMN(Appointing_Party__3),FALSE)="Agency head",'2012 Appt Party (3)'!AG$1,VLOOKUP('2012 Original'!AG4,key_ref,COLUMN(Appointing_Party__3),FALSE)),CONCATENATE("ERR: ",'2012 Original'!AG4))</f>
        <v>none</v>
      </c>
      <c r="AH4" s="2" t="str">
        <f>IFERROR(IF(VLOOKUP('2012 Original'!AH4,key_ref,COLUMN(Appointing_Party__3),FALSE)="Agency head",'2012 Appt Party (3)'!AH$1,VLOOKUP('2012 Original'!AH4,key_ref,COLUMN(Appointing_Party__3),FALSE)),CONCATENATE("ERR: ",'2012 Original'!AH4))</f>
        <v>none</v>
      </c>
      <c r="AI4" s="2" t="str">
        <f>IFERROR(IF(VLOOKUP('2012 Original'!AI4,key_ref,COLUMN(Appointing_Party__3),FALSE)="Agency head",'2012 Appt Party (3)'!AI$1,VLOOKUP('2012 Original'!AI4,key_ref,COLUMN(Appointing_Party__3),FALSE)),CONCATENATE("ERR: ",'2012 Original'!AI4))</f>
        <v>none</v>
      </c>
      <c r="AJ4" s="2" t="str">
        <f>IFERROR(IF(VLOOKUP('2012 Original'!AJ4,key_ref,COLUMN(Appointing_Party__3),FALSE)="Agency head",'2012 Appt Party (3)'!AJ$1,VLOOKUP('2012 Original'!AJ4,key_ref,COLUMN(Appointing_Party__3),FALSE)),CONCATENATE("ERR: ",'2012 Original'!AJ4))</f>
        <v>none</v>
      </c>
      <c r="AK4" s="2" t="str">
        <f>IFERROR(IF(VLOOKUP('2012 Original'!AK4,key_ref,COLUMN(Appointing_Party__3),FALSE)="Agency head",'2012 Appt Party (3)'!AK$1,VLOOKUP('2012 Original'!AK4,key_ref,COLUMN(Appointing_Party__3),FALSE)),CONCATENATE("ERR: ",'2012 Original'!AK4))</f>
        <v>none</v>
      </c>
      <c r="AL4" s="2" t="str">
        <f>IFERROR(IF(VLOOKUP('2012 Original'!AL4,key_ref,COLUMN(Appointing_Party__3),FALSE)="Agency head",'2012 Appt Party (3)'!AL$1,VLOOKUP('2012 Original'!AL4,key_ref,COLUMN(Appointing_Party__3),FALSE)),CONCATENATE("ERR: ",'2012 Original'!AL4))</f>
        <v>none</v>
      </c>
      <c r="AM4" s="2" t="str">
        <f>IFERROR(IF(VLOOKUP('2012 Original'!AM4,key_ref,COLUMN(Appointing_Party__3),FALSE)="Agency head",'2012 Appt Party (3)'!AM$1,VLOOKUP('2012 Original'!AM4,key_ref,COLUMN(Appointing_Party__3),FALSE)),CONCATENATE("ERR: ",'2012 Original'!AM4))</f>
        <v>none</v>
      </c>
      <c r="AN4" s="2" t="str">
        <f>IFERROR(IF(VLOOKUP('2012 Original'!AN4,key_ref,COLUMN(Appointing_Party__3),FALSE)="Agency head",'2012 Appt Party (3)'!AN$1,VLOOKUP('2012 Original'!AN4,key_ref,COLUMN(Appointing_Party__3),FALSE)),CONCATENATE("ERR: ",'2012 Original'!AN4))</f>
        <v>none</v>
      </c>
      <c r="AO4" s="2" t="str">
        <f>IFERROR(IF(VLOOKUP('2012 Original'!AO4,key_ref,COLUMN(Appointing_Party__3),FALSE)="Agency head",'2012 Appt Party (3)'!AO$1,VLOOKUP('2012 Original'!AO4,key_ref,COLUMN(Appointing_Party__3),FALSE)),CONCATENATE("ERR: ",'2012 Original'!AO4))</f>
        <v>none</v>
      </c>
      <c r="AP4" s="2" t="str">
        <f>IFERROR(IF(VLOOKUP('2012 Original'!AP4,key_ref,COLUMN(Appointing_Party__3),FALSE)="Agency head",'2012 Appt Party (3)'!AP$1,VLOOKUP('2012 Original'!AP4,key_ref,COLUMN(Appointing_Party__3),FALSE)),CONCATENATE("ERR: ",'2012 Original'!AP4))</f>
        <v>none</v>
      </c>
      <c r="AQ4" s="2" t="str">
        <f>IFERROR(IF(VLOOKUP('2012 Original'!AQ4,key_ref,COLUMN(Appointing_Party__3),FALSE)="Agency head",'2012 Appt Party (3)'!AQ$1,VLOOKUP('2012 Original'!AQ4,key_ref,COLUMN(Appointing_Party__3),FALSE)),CONCATENATE("ERR: ",'2012 Original'!AQ4))</f>
        <v>none</v>
      </c>
      <c r="AR4" s="2" t="str">
        <f>IFERROR(IF(VLOOKUP('2012 Original'!AR4,key_ref,COLUMN(Appointing_Party__3),FALSE)="Agency head",'2012 Appt Party (3)'!AR$1,VLOOKUP('2012 Original'!AR4,key_ref,COLUMN(Appointing_Party__3),FALSE)),CONCATENATE("ERR: ",'2012 Original'!AR4))</f>
        <v>none</v>
      </c>
      <c r="AS4" s="2" t="str">
        <f>IFERROR(IF(VLOOKUP('2012 Original'!AS4,key_ref,COLUMN(Appointing_Party__3),FALSE)="Agency head",'2012 Appt Party (3)'!AS$1,VLOOKUP('2012 Original'!AS4,key_ref,COLUMN(Appointing_Party__3),FALSE)),CONCATENATE("ERR: ",'2012 Original'!AS4))</f>
        <v>none</v>
      </c>
      <c r="AT4" s="2" t="str">
        <f>IFERROR(IF(VLOOKUP('2012 Original'!AT4,key_ref,COLUMN(Appointing_Party__3),FALSE)="Agency head",'2012 Appt Party (3)'!AT$1,VLOOKUP('2012 Original'!AT4,key_ref,COLUMN(Appointing_Party__3),FALSE)),CONCATENATE("ERR: ",'2012 Original'!AT4))</f>
        <v>none</v>
      </c>
      <c r="AU4" s="2" t="str">
        <f>IFERROR(IF(VLOOKUP('2012 Original'!AU4,key_ref,COLUMN(Appointing_Party__3),FALSE)="Agency head",'2012 Appt Party (3)'!AU$1,VLOOKUP('2012 Original'!AU4,key_ref,COLUMN(Appointing_Party__3),FALSE)),CONCATENATE("ERR: ",'2012 Original'!AU4))</f>
        <v>none</v>
      </c>
      <c r="AV4" s="2" t="str">
        <f>IFERROR(IF(VLOOKUP('2012 Original'!AV4,key_ref,COLUMN(Appointing_Party__3),FALSE)="Agency head",'2012 Appt Party (3)'!AV$1,VLOOKUP('2012 Original'!AV4,key_ref,COLUMN(Appointing_Party__3),FALSE)),CONCATENATE("ERR: ",'2012 Original'!AV4))</f>
        <v>none</v>
      </c>
      <c r="AW4" s="2" t="str">
        <f>IFERROR(IF(VLOOKUP('2012 Original'!AW4,key_ref,COLUMN(Appointing_Party__3),FALSE)="Agency head",'2012 Appt Party (3)'!AW$1,VLOOKUP('2012 Original'!AW4,key_ref,COLUMN(Appointing_Party__3),FALSE)),CONCATENATE("ERR: ",'2012 Original'!AW4))</f>
        <v>none</v>
      </c>
      <c r="AX4" s="2" t="str">
        <f>IFERROR(IF(VLOOKUP('2012 Original'!AX4,key_ref,COLUMN(Appointing_Party__3),FALSE)="Agency head",'2012 Appt Party (3)'!AX$1,VLOOKUP('2012 Original'!AX4,key_ref,COLUMN(Appointing_Party__3),FALSE)),CONCATENATE("ERR: ",'2012 Original'!AX4))</f>
        <v>none</v>
      </c>
      <c r="AY4" s="2" t="str">
        <f>IFERROR(IF(VLOOKUP('2012 Original'!AY4,key_ref,COLUMN(Appointing_Party__3),FALSE)="Agency head",'2012 Appt Party (3)'!AY$1,VLOOKUP('2012 Original'!AY4,key_ref,COLUMN(Appointing_Party__3),FALSE)),CONCATENATE("ERR: ",'2012 Original'!AY4))</f>
        <v>none</v>
      </c>
      <c r="AZ4" s="2" t="str">
        <f>IFERROR(IF(VLOOKUP('2012 Original'!AZ4,key_ref,COLUMN(Appointing_Party__3),FALSE)="Agency head",'2012 Appt Party (3)'!AZ$1,VLOOKUP('2012 Original'!AZ4,key_ref,COLUMN(Appointing_Party__3),FALSE)),CONCATENATE("ERR: ",'2012 Original'!AZ4))</f>
        <v>none</v>
      </c>
    </row>
    <row r="5" spans="1:52" s="4" customFormat="1">
      <c r="A5" s="3" t="s">
        <v>16</v>
      </c>
      <c r="B5" s="2" t="str">
        <f>IFERROR(IF(VLOOKUP('2012 Original'!B5,key_ref,COLUMN(Appointing_Party__3),FALSE)="Agency head",'2012 Appt Party (3)'!B$1,VLOOKUP('2012 Original'!B5,key_ref,COLUMN(Appointing_Party__3),FALSE)),CONCATENATE("ERR: ",'2012 Original'!B5))</f>
        <v>none</v>
      </c>
      <c r="C5" s="2" t="str">
        <f>IFERROR(IF(VLOOKUP('2012 Original'!C5,key_ref,COLUMN(Appointing_Party__3),FALSE)="Agency head",'2012 Appt Party (3)'!C$1,VLOOKUP('2012 Original'!C5,key_ref,COLUMN(Appointing_Party__3),FALSE)),CONCATENATE("ERR: ",'2012 Original'!C5))</f>
        <v>none</v>
      </c>
      <c r="D5" s="2" t="str">
        <f>IFERROR(IF(VLOOKUP('2012 Original'!D5,key_ref,COLUMN(Appointing_Party__3),FALSE)="Agency head",'2012 Appt Party (3)'!D$1,VLOOKUP('2012 Original'!D5,key_ref,COLUMN(Appointing_Party__3),FALSE)),CONCATENATE("ERR: ",'2012 Original'!D5))</f>
        <v>none</v>
      </c>
      <c r="E5" s="2" t="str">
        <f>IFERROR(IF(VLOOKUP('2012 Original'!E5,key_ref,COLUMN(Appointing_Party__3),FALSE)="Agency head",'2012 Appt Party (3)'!E$1,VLOOKUP('2012 Original'!E5,key_ref,COLUMN(Appointing_Party__3),FALSE)),CONCATENATE("ERR: ",'2012 Original'!E5))</f>
        <v>none</v>
      </c>
      <c r="F5" s="2" t="str">
        <f>IFERROR(IF(VLOOKUP('2012 Original'!F5,key_ref,COLUMN(Appointing_Party__3),FALSE)="Agency head",'2012 Appt Party (3)'!F$1,VLOOKUP('2012 Original'!F5,key_ref,COLUMN(Appointing_Party__3),FALSE)),CONCATENATE("ERR: ",'2012 Original'!F5))</f>
        <v>none</v>
      </c>
      <c r="G5" s="2" t="str">
        <f>IFERROR(IF(VLOOKUP('2012 Original'!G5,key_ref,COLUMN(Appointing_Party__3),FALSE)="Agency head",'2012 Appt Party (3)'!G$1,VLOOKUP('2012 Original'!G5,key_ref,COLUMN(Appointing_Party__3),FALSE)),CONCATENATE("ERR: ",'2012 Original'!G5))</f>
        <v>none</v>
      </c>
      <c r="H5" s="2" t="str">
        <f>IFERROR(IF(VLOOKUP('2012 Original'!H5,key_ref,COLUMN(Appointing_Party__3),FALSE)="Agency head",'2012 Appt Party (3)'!H$1,VLOOKUP('2012 Original'!H5,key_ref,COLUMN(Appointing_Party__3),FALSE)),CONCATENATE("ERR: ",'2012 Original'!H5))</f>
        <v>none</v>
      </c>
      <c r="I5" s="2" t="str">
        <f>IFERROR(IF(VLOOKUP('2012 Original'!I5,key_ref,COLUMN(Appointing_Party__3),FALSE)="Agency head",'2012 Appt Party (3)'!I$1,VLOOKUP('2012 Original'!I5,key_ref,COLUMN(Appointing_Party__3),FALSE)),CONCATENATE("ERR: ",'2012 Original'!I5))</f>
        <v>none</v>
      </c>
      <c r="J5" s="2" t="str">
        <f>IFERROR(IF(VLOOKUP('2012 Original'!J5,key_ref,COLUMN(Appointing_Party__3),FALSE)="Agency head",'2012 Appt Party (3)'!J$1,VLOOKUP('2012 Original'!J5,key_ref,COLUMN(Appointing_Party__3),FALSE)),CONCATENATE("ERR: ",'2012 Original'!J5))</f>
        <v>none</v>
      </c>
      <c r="K5" s="2" t="str">
        <f>IFERROR(IF(VLOOKUP('2012 Original'!K5,key_ref,COLUMN(Appointing_Party__3),FALSE)="Agency head",'2012 Appt Party (3)'!K$1,VLOOKUP('2012 Original'!K5,key_ref,COLUMN(Appointing_Party__3),FALSE)),CONCATENATE("ERR: ",'2012 Original'!K5))</f>
        <v>none</v>
      </c>
      <c r="L5" s="2" t="str">
        <f>IFERROR(IF(VLOOKUP('2012 Original'!L5,key_ref,COLUMN(Appointing_Party__3),FALSE)="Agency head",'2012 Appt Party (3)'!L$1,VLOOKUP('2012 Original'!L5,key_ref,COLUMN(Appointing_Party__3),FALSE)),CONCATENATE("ERR: ",'2012 Original'!L5))</f>
        <v>none</v>
      </c>
      <c r="M5" s="2" t="str">
        <f>IFERROR(IF(VLOOKUP('2012 Original'!M5,key_ref,COLUMN(Appointing_Party__3),FALSE)="Agency head",'2012 Appt Party (3)'!M$1,VLOOKUP('2012 Original'!M5,key_ref,COLUMN(Appointing_Party__3),FALSE)),CONCATENATE("ERR: ",'2012 Original'!M5))</f>
        <v>none</v>
      </c>
      <c r="N5" s="2" t="str">
        <f>IFERROR(IF(VLOOKUP('2012 Original'!N5,key_ref,COLUMN(Appointing_Party__3),FALSE)="Agency head",'2012 Appt Party (3)'!N$1,VLOOKUP('2012 Original'!N5,key_ref,COLUMN(Appointing_Party__3),FALSE)),CONCATENATE("ERR: ",'2012 Original'!N5))</f>
        <v>none</v>
      </c>
      <c r="O5" s="2" t="str">
        <f>IFERROR(IF(VLOOKUP('2012 Original'!O5,key_ref,COLUMN(Appointing_Party__3),FALSE)="Agency head",'2012 Appt Party (3)'!O$1,VLOOKUP('2012 Original'!O5,key_ref,COLUMN(Appointing_Party__3),FALSE)),CONCATENATE("ERR: ",'2012 Original'!O5))</f>
        <v>none</v>
      </c>
      <c r="P5" s="2" t="str">
        <f>IFERROR(IF(VLOOKUP('2012 Original'!P5,key_ref,COLUMN(Appointing_Party__3),FALSE)="Agency head",'2012 Appt Party (3)'!P$1,VLOOKUP('2012 Original'!P5,key_ref,COLUMN(Appointing_Party__3),FALSE)),CONCATENATE("ERR: ",'2012 Original'!P5))</f>
        <v>none</v>
      </c>
      <c r="Q5" s="2" t="str">
        <f>IFERROR(IF(VLOOKUP('2012 Original'!Q5,key_ref,COLUMN(Appointing_Party__3),FALSE)="Agency head",'2012 Appt Party (3)'!Q$1,VLOOKUP('2012 Original'!Q5,key_ref,COLUMN(Appointing_Party__3),FALSE)),CONCATENATE("ERR: ",'2012 Original'!Q5))</f>
        <v>none</v>
      </c>
      <c r="R5" s="2" t="str">
        <f>IFERROR(IF(VLOOKUP('2012 Original'!R5,key_ref,COLUMN(Appointing_Party__3),FALSE)="Agency head",'2012 Appt Party (3)'!R$1,VLOOKUP('2012 Original'!R5,key_ref,COLUMN(Appointing_Party__3),FALSE)),CONCATENATE("ERR: ",'2012 Original'!R5))</f>
        <v>none</v>
      </c>
      <c r="S5" s="2" t="str">
        <f>IFERROR(IF(VLOOKUP('2012 Original'!S5,key_ref,COLUMN(Appointing_Party__3),FALSE)="Agency head",'2012 Appt Party (3)'!S$1,VLOOKUP('2012 Original'!S5,key_ref,COLUMN(Appointing_Party__3),FALSE)),CONCATENATE("ERR: ",'2012 Original'!S5))</f>
        <v>none</v>
      </c>
      <c r="T5" s="2" t="str">
        <f>IFERROR(IF(VLOOKUP('2012 Original'!T5,key_ref,COLUMN(Appointing_Party__3),FALSE)="Agency head",'2012 Appt Party (3)'!T$1,VLOOKUP('2012 Original'!T5,key_ref,COLUMN(Appointing_Party__3),FALSE)),CONCATENATE("ERR: ",'2012 Original'!T5))</f>
        <v>none</v>
      </c>
      <c r="U5" s="2" t="str">
        <f>IFERROR(IF(VLOOKUP('2012 Original'!U5,key_ref,COLUMN(Appointing_Party__3),FALSE)="Agency head",'2012 Appt Party (3)'!U$1,VLOOKUP('2012 Original'!U5,key_ref,COLUMN(Appointing_Party__3),FALSE)),CONCATENATE("ERR: ",'2012 Original'!U5))</f>
        <v>none</v>
      </c>
      <c r="V5" s="2" t="str">
        <f>IFERROR(IF(VLOOKUP('2012 Original'!V5,key_ref,COLUMN(Appointing_Party__3),FALSE)="Agency head",'2012 Appt Party (3)'!V$1,VLOOKUP('2012 Original'!V5,key_ref,COLUMN(Appointing_Party__3),FALSE)),CONCATENATE("ERR: ",'2012 Original'!V5))</f>
        <v>none</v>
      </c>
      <c r="W5" s="2" t="str">
        <f>IFERROR(IF(VLOOKUP('2012 Original'!W5,key_ref,COLUMN(Appointing_Party__3),FALSE)="Agency head",'2012 Appt Party (3)'!W$1,VLOOKUP('2012 Original'!W5,key_ref,COLUMN(Appointing_Party__3),FALSE)),CONCATENATE("ERR: ",'2012 Original'!W5))</f>
        <v>none</v>
      </c>
      <c r="X5" s="2" t="str">
        <f>IFERROR(IF(VLOOKUP('2012 Original'!X5,key_ref,COLUMN(Appointing_Party__3),FALSE)="Agency head",'2012 Appt Party (3)'!X$1,VLOOKUP('2012 Original'!X5,key_ref,COLUMN(Appointing_Party__3),FALSE)),CONCATENATE("ERR: ",'2012 Original'!X5))</f>
        <v>none</v>
      </c>
      <c r="Y5" s="2" t="str">
        <f>IFERROR(IF(VLOOKUP('2012 Original'!Y5,key_ref,COLUMN(Appointing_Party__3),FALSE)="Agency head",'2012 Appt Party (3)'!Y$1,VLOOKUP('2012 Original'!Y5,key_ref,COLUMN(Appointing_Party__3),FALSE)),CONCATENATE("ERR: ",'2012 Original'!Y5))</f>
        <v>none</v>
      </c>
      <c r="Z5" s="2" t="str">
        <f>IFERROR(IF(VLOOKUP('2012 Original'!Z5,key_ref,COLUMN(Appointing_Party__3),FALSE)="Agency head",'2012 Appt Party (3)'!Z$1,VLOOKUP('2012 Original'!Z5,key_ref,COLUMN(Appointing_Party__3),FALSE)),CONCATENATE("ERR: ",'2012 Original'!Z5))</f>
        <v>none</v>
      </c>
      <c r="AA5" s="2" t="str">
        <f>IFERROR(IF(VLOOKUP('2012 Original'!AA5,key_ref,COLUMN(Appointing_Party__3),FALSE)="Agency head",'2012 Appt Party (3)'!AA$1,VLOOKUP('2012 Original'!AA5,key_ref,COLUMN(Appointing_Party__3),FALSE)),CONCATENATE("ERR: ",'2012 Original'!AA5))</f>
        <v>none</v>
      </c>
      <c r="AB5" s="2" t="str">
        <f>IFERROR(IF(VLOOKUP('2012 Original'!AB5,key_ref,COLUMN(Appointing_Party__3),FALSE)="Agency head",'2012 Appt Party (3)'!AB$1,VLOOKUP('2012 Original'!AB5,key_ref,COLUMN(Appointing_Party__3),FALSE)),CONCATENATE("ERR: ",'2012 Original'!AB5))</f>
        <v>none</v>
      </c>
      <c r="AC5" s="2" t="str">
        <f>IFERROR(IF(VLOOKUP('2012 Original'!AC5,key_ref,COLUMN(Appointing_Party__3),FALSE)="Agency head",'2012 Appt Party (3)'!AC$1,VLOOKUP('2012 Original'!AC5,key_ref,COLUMN(Appointing_Party__3),FALSE)),CONCATENATE("ERR: ",'2012 Original'!AC5))</f>
        <v>none</v>
      </c>
      <c r="AD5" s="2" t="str">
        <f>IFERROR(IF(VLOOKUP('2012 Original'!AD5,key_ref,COLUMN(Appointing_Party__3),FALSE)="Agency head",'2012 Appt Party (3)'!AD$1,VLOOKUP('2012 Original'!AD5,key_ref,COLUMN(Appointing_Party__3),FALSE)),CONCATENATE("ERR: ",'2012 Original'!AD5))</f>
        <v>none</v>
      </c>
      <c r="AE5" s="2" t="str">
        <f>IFERROR(IF(VLOOKUP('2012 Original'!AE5,key_ref,COLUMN(Appointing_Party__3),FALSE)="Agency head",'2012 Appt Party (3)'!AE$1,VLOOKUP('2012 Original'!AE5,key_ref,COLUMN(Appointing_Party__3),FALSE)),CONCATENATE("ERR: ",'2012 Original'!AE5))</f>
        <v>none</v>
      </c>
      <c r="AF5" s="2" t="str">
        <f>IFERROR(IF(VLOOKUP('2012 Original'!AF5,key_ref,COLUMN(Appointing_Party__3),FALSE)="Agency head",'2012 Appt Party (3)'!AF$1,VLOOKUP('2012 Original'!AF5,key_ref,COLUMN(Appointing_Party__3),FALSE)),CONCATENATE("ERR: ",'2012 Original'!AF5))</f>
        <v>none</v>
      </c>
      <c r="AG5" s="2" t="str">
        <f>IFERROR(IF(VLOOKUP('2012 Original'!AG5,key_ref,COLUMN(Appointing_Party__3),FALSE)="Agency head",'2012 Appt Party (3)'!AG$1,VLOOKUP('2012 Original'!AG5,key_ref,COLUMN(Appointing_Party__3),FALSE)),CONCATENATE("ERR: ",'2012 Original'!AG5))</f>
        <v>none</v>
      </c>
      <c r="AH5" s="2" t="str">
        <f>IFERROR(IF(VLOOKUP('2012 Original'!AH5,key_ref,COLUMN(Appointing_Party__3),FALSE)="Agency head",'2012 Appt Party (3)'!AH$1,VLOOKUP('2012 Original'!AH5,key_ref,COLUMN(Appointing_Party__3),FALSE)),CONCATENATE("ERR: ",'2012 Original'!AH5))</f>
        <v>none</v>
      </c>
      <c r="AI5" s="2" t="str">
        <f>IFERROR(IF(VLOOKUP('2012 Original'!AI5,key_ref,COLUMN(Appointing_Party__3),FALSE)="Agency head",'2012 Appt Party (3)'!AI$1,VLOOKUP('2012 Original'!AI5,key_ref,COLUMN(Appointing_Party__3),FALSE)),CONCATENATE("ERR: ",'2012 Original'!AI5))</f>
        <v>none</v>
      </c>
      <c r="AJ5" s="2" t="str">
        <f>IFERROR(IF(VLOOKUP('2012 Original'!AJ5,key_ref,COLUMN(Appointing_Party__3),FALSE)="Agency head",'2012 Appt Party (3)'!AJ$1,VLOOKUP('2012 Original'!AJ5,key_ref,COLUMN(Appointing_Party__3),FALSE)),CONCATENATE("ERR: ",'2012 Original'!AJ5))</f>
        <v>none</v>
      </c>
      <c r="AK5" s="2" t="str">
        <f>IFERROR(IF(VLOOKUP('2012 Original'!AK5,key_ref,COLUMN(Appointing_Party__3),FALSE)="Agency head",'2012 Appt Party (3)'!AK$1,VLOOKUP('2012 Original'!AK5,key_ref,COLUMN(Appointing_Party__3),FALSE)),CONCATENATE("ERR: ",'2012 Original'!AK5))</f>
        <v>none</v>
      </c>
      <c r="AL5" s="2" t="str">
        <f>IFERROR(IF(VLOOKUP('2012 Original'!AL5,key_ref,COLUMN(Appointing_Party__3),FALSE)="Agency head",'2012 Appt Party (3)'!AL$1,VLOOKUP('2012 Original'!AL5,key_ref,COLUMN(Appointing_Party__3),FALSE)),CONCATENATE("ERR: ",'2012 Original'!AL5))</f>
        <v>none</v>
      </c>
      <c r="AM5" s="2" t="str">
        <f>IFERROR(IF(VLOOKUP('2012 Original'!AM5,key_ref,COLUMN(Appointing_Party__3),FALSE)="Agency head",'2012 Appt Party (3)'!AM$1,VLOOKUP('2012 Original'!AM5,key_ref,COLUMN(Appointing_Party__3),FALSE)),CONCATENATE("ERR: ",'2012 Original'!AM5))</f>
        <v>none</v>
      </c>
      <c r="AN5" s="2" t="str">
        <f>IFERROR(IF(VLOOKUP('2012 Original'!AN5,key_ref,COLUMN(Appointing_Party__3),FALSE)="Agency head",'2012 Appt Party (3)'!AN$1,VLOOKUP('2012 Original'!AN5,key_ref,COLUMN(Appointing_Party__3),FALSE)),CONCATENATE("ERR: ",'2012 Original'!AN5))</f>
        <v>none</v>
      </c>
      <c r="AO5" s="2" t="str">
        <f>IFERROR(IF(VLOOKUP('2012 Original'!AO5,key_ref,COLUMN(Appointing_Party__3),FALSE)="Agency head",'2012 Appt Party (3)'!AO$1,VLOOKUP('2012 Original'!AO5,key_ref,COLUMN(Appointing_Party__3),FALSE)),CONCATENATE("ERR: ",'2012 Original'!AO5))</f>
        <v>none</v>
      </c>
      <c r="AP5" s="2" t="str">
        <f>IFERROR(IF(VLOOKUP('2012 Original'!AP5,key_ref,COLUMN(Appointing_Party__3),FALSE)="Agency head",'2012 Appt Party (3)'!AP$1,VLOOKUP('2012 Original'!AP5,key_ref,COLUMN(Appointing_Party__3),FALSE)),CONCATENATE("ERR: ",'2012 Original'!AP5))</f>
        <v>none</v>
      </c>
      <c r="AQ5" s="2" t="str">
        <f>IFERROR(IF(VLOOKUP('2012 Original'!AQ5,key_ref,COLUMN(Appointing_Party__3),FALSE)="Agency head",'2012 Appt Party (3)'!AQ$1,VLOOKUP('2012 Original'!AQ5,key_ref,COLUMN(Appointing_Party__3),FALSE)),CONCATENATE("ERR: ",'2012 Original'!AQ5))</f>
        <v>none</v>
      </c>
      <c r="AR5" s="2" t="str">
        <f>IFERROR(IF(VLOOKUP('2012 Original'!AR5,key_ref,COLUMN(Appointing_Party__3),FALSE)="Agency head",'2012 Appt Party (3)'!AR$1,VLOOKUP('2012 Original'!AR5,key_ref,COLUMN(Appointing_Party__3),FALSE)),CONCATENATE("ERR: ",'2012 Original'!AR5))</f>
        <v>none</v>
      </c>
      <c r="AS5" s="2" t="str">
        <f>IFERROR(IF(VLOOKUP('2012 Original'!AS5,key_ref,COLUMN(Appointing_Party__3),FALSE)="Agency head",'2012 Appt Party (3)'!AS$1,VLOOKUP('2012 Original'!AS5,key_ref,COLUMN(Appointing_Party__3),FALSE)),CONCATENATE("ERR: ",'2012 Original'!AS5))</f>
        <v>none</v>
      </c>
      <c r="AT5" s="2" t="str">
        <f>IFERROR(IF(VLOOKUP('2012 Original'!AT5,key_ref,COLUMN(Appointing_Party__3),FALSE)="Agency head",'2012 Appt Party (3)'!AT$1,VLOOKUP('2012 Original'!AT5,key_ref,COLUMN(Appointing_Party__3),FALSE)),CONCATENATE("ERR: ",'2012 Original'!AT5))</f>
        <v>none</v>
      </c>
      <c r="AU5" s="2" t="str">
        <f>IFERROR(IF(VLOOKUP('2012 Original'!AU5,key_ref,COLUMN(Appointing_Party__3),FALSE)="Agency head",'2012 Appt Party (3)'!AU$1,VLOOKUP('2012 Original'!AU5,key_ref,COLUMN(Appointing_Party__3),FALSE)),CONCATENATE("ERR: ",'2012 Original'!AU5))</f>
        <v>none</v>
      </c>
      <c r="AV5" s="2" t="str">
        <f>IFERROR(IF(VLOOKUP('2012 Original'!AV5,key_ref,COLUMN(Appointing_Party__3),FALSE)="Agency head",'2012 Appt Party (3)'!AV$1,VLOOKUP('2012 Original'!AV5,key_ref,COLUMN(Appointing_Party__3),FALSE)),CONCATENATE("ERR: ",'2012 Original'!AV5))</f>
        <v>none</v>
      </c>
      <c r="AW5" s="2" t="str">
        <f>IFERROR(IF(VLOOKUP('2012 Original'!AW5,key_ref,COLUMN(Appointing_Party__3),FALSE)="Agency head",'2012 Appt Party (3)'!AW$1,VLOOKUP('2012 Original'!AW5,key_ref,COLUMN(Appointing_Party__3),FALSE)),CONCATENATE("ERR: ",'2012 Original'!AW5))</f>
        <v>none</v>
      </c>
      <c r="AX5" s="2" t="str">
        <f>IFERROR(IF(VLOOKUP('2012 Original'!AX5,key_ref,COLUMN(Appointing_Party__3),FALSE)="Agency head",'2012 Appt Party (3)'!AX$1,VLOOKUP('2012 Original'!AX5,key_ref,COLUMN(Appointing_Party__3),FALSE)),CONCATENATE("ERR: ",'2012 Original'!AX5))</f>
        <v>none</v>
      </c>
      <c r="AY5" s="2" t="str">
        <f>IFERROR(IF(VLOOKUP('2012 Original'!AY5,key_ref,COLUMN(Appointing_Party__3),FALSE)="Agency head",'2012 Appt Party (3)'!AY$1,VLOOKUP('2012 Original'!AY5,key_ref,COLUMN(Appointing_Party__3),FALSE)),CONCATENATE("ERR: ",'2012 Original'!AY5))</f>
        <v>none</v>
      </c>
      <c r="AZ5" s="2" t="str">
        <f>IFERROR(IF(VLOOKUP('2012 Original'!AZ5,key_ref,COLUMN(Appointing_Party__3),FALSE)="Agency head",'2012 Appt Party (3)'!AZ$1,VLOOKUP('2012 Original'!AZ5,key_ref,COLUMN(Appointing_Party__3),FALSE)),CONCATENATE("ERR: ",'2012 Original'!AZ5))</f>
        <v>none</v>
      </c>
    </row>
    <row r="6" spans="1:52" s="4" customFormat="1">
      <c r="A6" s="3" t="s">
        <v>17</v>
      </c>
      <c r="B6" s="2" t="str">
        <f>IFERROR(IF(VLOOKUP('2012 Original'!B6,key_ref,COLUMN(Appointing_Party__3),FALSE)="Agency head",'2012 Appt Party (3)'!B$1,VLOOKUP('2012 Original'!B6,key_ref,COLUMN(Appointing_Party__3),FALSE)),CONCATENATE("ERR: ",'2012 Original'!B6))</f>
        <v>none</v>
      </c>
      <c r="C6" s="2" t="str">
        <f>IFERROR(IF(VLOOKUP('2012 Original'!C6,key_ref,COLUMN(Appointing_Party__3),FALSE)="Agency head",'2012 Appt Party (3)'!C$1,VLOOKUP('2012 Original'!C6,key_ref,COLUMN(Appointing_Party__3),FALSE)),CONCATENATE("ERR: ",'2012 Original'!C6))</f>
        <v>none</v>
      </c>
      <c r="D6" s="2" t="str">
        <f>IFERROR(IF(VLOOKUP('2012 Original'!D6,key_ref,COLUMN(Appointing_Party__3),FALSE)="Agency head",'2012 Appt Party (3)'!D$1,VLOOKUP('2012 Original'!D6,key_ref,COLUMN(Appointing_Party__3),FALSE)),CONCATENATE("ERR: ",'2012 Original'!D6))</f>
        <v>none</v>
      </c>
      <c r="E6" s="2" t="str">
        <f>IFERROR(IF(VLOOKUP('2012 Original'!E6,key_ref,COLUMN(Appointing_Party__3),FALSE)="Agency head",'2012 Appt Party (3)'!E$1,VLOOKUP('2012 Original'!E6,key_ref,COLUMN(Appointing_Party__3),FALSE)),CONCATENATE("ERR: ",'2012 Original'!E6))</f>
        <v>none</v>
      </c>
      <c r="F6" s="2" t="str">
        <f>IFERROR(IF(VLOOKUP('2012 Original'!F6,key_ref,COLUMN(Appointing_Party__3),FALSE)="Agency head",'2012 Appt Party (3)'!F$1,VLOOKUP('2012 Original'!F6,key_ref,COLUMN(Appointing_Party__3),FALSE)),CONCATENATE("ERR: ",'2012 Original'!F6))</f>
        <v>none</v>
      </c>
      <c r="G6" s="2" t="str">
        <f>IFERROR(IF(VLOOKUP('2012 Original'!G6,key_ref,COLUMN(Appointing_Party__3),FALSE)="Agency head",'2012 Appt Party (3)'!G$1,VLOOKUP('2012 Original'!G6,key_ref,COLUMN(Appointing_Party__3),FALSE)),CONCATENATE("ERR: ",'2012 Original'!G6))</f>
        <v>none</v>
      </c>
      <c r="H6" s="2" t="str">
        <f>IFERROR(IF(VLOOKUP('2012 Original'!H6,key_ref,COLUMN(Appointing_Party__3),FALSE)="Agency head",'2012 Appt Party (3)'!H$1,VLOOKUP('2012 Original'!H6,key_ref,COLUMN(Appointing_Party__3),FALSE)),CONCATENATE("ERR: ",'2012 Original'!H6))</f>
        <v>none</v>
      </c>
      <c r="I6" s="2" t="str">
        <f>IFERROR(IF(VLOOKUP('2012 Original'!I6,key_ref,COLUMN(Appointing_Party__3),FALSE)="Agency head",'2012 Appt Party (3)'!I$1,VLOOKUP('2012 Original'!I6,key_ref,COLUMN(Appointing_Party__3),FALSE)),CONCATENATE("ERR: ",'2012 Original'!I6))</f>
        <v>none</v>
      </c>
      <c r="J6" s="2" t="str">
        <f>IFERROR(IF(VLOOKUP('2012 Original'!J6,key_ref,COLUMN(Appointing_Party__3),FALSE)="Agency head",'2012 Appt Party (3)'!J$1,VLOOKUP('2012 Original'!J6,key_ref,COLUMN(Appointing_Party__3),FALSE)),CONCATENATE("ERR: ",'2012 Original'!J6))</f>
        <v>none</v>
      </c>
      <c r="K6" s="2" t="str">
        <f>IFERROR(IF(VLOOKUP('2012 Original'!K6,key_ref,COLUMN(Appointing_Party__3),FALSE)="Agency head",'2012 Appt Party (3)'!K$1,VLOOKUP('2012 Original'!K6,key_ref,COLUMN(Appointing_Party__3),FALSE)),CONCATENATE("ERR: ",'2012 Original'!K6))</f>
        <v>none</v>
      </c>
      <c r="L6" s="2" t="str">
        <f>IFERROR(IF(VLOOKUP('2012 Original'!L6,key_ref,COLUMN(Appointing_Party__3),FALSE)="Agency head",'2012 Appt Party (3)'!L$1,VLOOKUP('2012 Original'!L6,key_ref,COLUMN(Appointing_Party__3),FALSE)),CONCATENATE("ERR: ",'2012 Original'!L6))</f>
        <v>none</v>
      </c>
      <c r="M6" s="2" t="str">
        <f>IFERROR(IF(VLOOKUP('2012 Original'!M6,key_ref,COLUMN(Appointing_Party__3),FALSE)="Agency head",'2012 Appt Party (3)'!M$1,VLOOKUP('2012 Original'!M6,key_ref,COLUMN(Appointing_Party__3),FALSE)),CONCATENATE("ERR: ",'2012 Original'!M6))</f>
        <v>none</v>
      </c>
      <c r="N6" s="2" t="str">
        <f>IFERROR(IF(VLOOKUP('2012 Original'!N6,key_ref,COLUMN(Appointing_Party__3),FALSE)="Agency head",'2012 Appt Party (3)'!N$1,VLOOKUP('2012 Original'!N6,key_ref,COLUMN(Appointing_Party__3),FALSE)),CONCATENATE("ERR: ",'2012 Original'!N6))</f>
        <v>none</v>
      </c>
      <c r="O6" s="2" t="str">
        <f>IFERROR(IF(VLOOKUP('2012 Original'!O6,key_ref,COLUMN(Appointing_Party__3),FALSE)="Agency head",'2012 Appt Party (3)'!O$1,VLOOKUP('2012 Original'!O6,key_ref,COLUMN(Appointing_Party__3),FALSE)),CONCATENATE("ERR: ",'2012 Original'!O6))</f>
        <v>none</v>
      </c>
      <c r="P6" s="2" t="str">
        <f>IFERROR(IF(VLOOKUP('2012 Original'!P6,key_ref,COLUMN(Appointing_Party__3),FALSE)="Agency head",'2012 Appt Party (3)'!P$1,VLOOKUP('2012 Original'!P6,key_ref,COLUMN(Appointing_Party__3),FALSE)),CONCATENATE("ERR: ",'2012 Original'!P6))</f>
        <v>none</v>
      </c>
      <c r="Q6" s="2" t="str">
        <f>IFERROR(IF(VLOOKUP('2012 Original'!Q6,key_ref,COLUMN(Appointing_Party__3),FALSE)="Agency head",'2012 Appt Party (3)'!Q$1,VLOOKUP('2012 Original'!Q6,key_ref,COLUMN(Appointing_Party__3),FALSE)),CONCATENATE("ERR: ",'2012 Original'!Q6))</f>
        <v>none</v>
      </c>
      <c r="R6" s="2" t="str">
        <f>IFERROR(IF(VLOOKUP('2012 Original'!R6,key_ref,COLUMN(Appointing_Party__3),FALSE)="Agency head",'2012 Appt Party (3)'!R$1,VLOOKUP('2012 Original'!R6,key_ref,COLUMN(Appointing_Party__3),FALSE)),CONCATENATE("ERR: ",'2012 Original'!R6))</f>
        <v>none</v>
      </c>
      <c r="S6" s="2" t="str">
        <f>IFERROR(IF(VLOOKUP('2012 Original'!S6,key_ref,COLUMN(Appointing_Party__3),FALSE)="Agency head",'2012 Appt Party (3)'!S$1,VLOOKUP('2012 Original'!S6,key_ref,COLUMN(Appointing_Party__3),FALSE)),CONCATENATE("ERR: ",'2012 Original'!S6))</f>
        <v>none</v>
      </c>
      <c r="T6" s="2" t="str">
        <f>IFERROR(IF(VLOOKUP('2012 Original'!T6,key_ref,COLUMN(Appointing_Party__3),FALSE)="Agency head",'2012 Appt Party (3)'!T$1,VLOOKUP('2012 Original'!T6,key_ref,COLUMN(Appointing_Party__3),FALSE)),CONCATENATE("ERR: ",'2012 Original'!T6))</f>
        <v>none</v>
      </c>
      <c r="U6" s="2" t="str">
        <f>IFERROR(IF(VLOOKUP('2012 Original'!U6,key_ref,COLUMN(Appointing_Party__3),FALSE)="Agency head",'2012 Appt Party (3)'!U$1,VLOOKUP('2012 Original'!U6,key_ref,COLUMN(Appointing_Party__3),FALSE)),CONCATENATE("ERR: ",'2012 Original'!U6))</f>
        <v>none</v>
      </c>
      <c r="V6" s="2" t="str">
        <f>IFERROR(IF(VLOOKUP('2012 Original'!V6,key_ref,COLUMN(Appointing_Party__3),FALSE)="Agency head",'2012 Appt Party (3)'!V$1,VLOOKUP('2012 Original'!V6,key_ref,COLUMN(Appointing_Party__3),FALSE)),CONCATENATE("ERR: ",'2012 Original'!V6))</f>
        <v>none</v>
      </c>
      <c r="W6" s="2" t="str">
        <f>IFERROR(IF(VLOOKUP('2012 Original'!W6,key_ref,COLUMN(Appointing_Party__3),FALSE)="Agency head",'2012 Appt Party (3)'!W$1,VLOOKUP('2012 Original'!W6,key_ref,COLUMN(Appointing_Party__3),FALSE)),CONCATENATE("ERR: ",'2012 Original'!W6))</f>
        <v>none</v>
      </c>
      <c r="X6" s="2" t="str">
        <f>IFERROR(IF(VLOOKUP('2012 Original'!X6,key_ref,COLUMN(Appointing_Party__3),FALSE)="Agency head",'2012 Appt Party (3)'!X$1,VLOOKUP('2012 Original'!X6,key_ref,COLUMN(Appointing_Party__3),FALSE)),CONCATENATE("ERR: ",'2012 Original'!X6))</f>
        <v>none</v>
      </c>
      <c r="Y6" s="2" t="str">
        <f>IFERROR(IF(VLOOKUP('2012 Original'!Y6,key_ref,COLUMN(Appointing_Party__3),FALSE)="Agency head",'2012 Appt Party (3)'!Y$1,VLOOKUP('2012 Original'!Y6,key_ref,COLUMN(Appointing_Party__3),FALSE)),CONCATENATE("ERR: ",'2012 Original'!Y6))</f>
        <v>none</v>
      </c>
      <c r="Z6" s="2" t="str">
        <f>IFERROR(IF(VLOOKUP('2012 Original'!Z6,key_ref,COLUMN(Appointing_Party__3),FALSE)="Agency head",'2012 Appt Party (3)'!Z$1,VLOOKUP('2012 Original'!Z6,key_ref,COLUMN(Appointing_Party__3),FALSE)),CONCATENATE("ERR: ",'2012 Original'!Z6))</f>
        <v>none</v>
      </c>
      <c r="AA6" s="2" t="str">
        <f>IFERROR(IF(VLOOKUP('2012 Original'!AA6,key_ref,COLUMN(Appointing_Party__3),FALSE)="Agency head",'2012 Appt Party (3)'!AA$1,VLOOKUP('2012 Original'!AA6,key_ref,COLUMN(Appointing_Party__3),FALSE)),CONCATENATE("ERR: ",'2012 Original'!AA6))</f>
        <v>none</v>
      </c>
      <c r="AB6" s="2" t="str">
        <f>IFERROR(IF(VLOOKUP('2012 Original'!AB6,key_ref,COLUMN(Appointing_Party__3),FALSE)="Agency head",'2012 Appt Party (3)'!AB$1,VLOOKUP('2012 Original'!AB6,key_ref,COLUMN(Appointing_Party__3),FALSE)),CONCATENATE("ERR: ",'2012 Original'!AB6))</f>
        <v>none</v>
      </c>
      <c r="AC6" s="2" t="str">
        <f>IFERROR(IF(VLOOKUP('2012 Original'!AC6,key_ref,COLUMN(Appointing_Party__3),FALSE)="Agency head",'2012 Appt Party (3)'!AC$1,VLOOKUP('2012 Original'!AC6,key_ref,COLUMN(Appointing_Party__3),FALSE)),CONCATENATE("ERR: ",'2012 Original'!AC6))</f>
        <v>Public Health</v>
      </c>
      <c r="AD6" s="2" t="str">
        <f>IFERROR(IF(VLOOKUP('2012 Original'!AD6,key_ref,COLUMN(Appointing_Party__3),FALSE)="Agency head",'2012 Appt Party (3)'!AD$1,VLOOKUP('2012 Original'!AD6,key_ref,COLUMN(Appointing_Party__3),FALSE)),CONCATENATE("ERR: ",'2012 Original'!AD6))</f>
        <v>none</v>
      </c>
      <c r="AE6" s="2" t="str">
        <f>IFERROR(IF(VLOOKUP('2012 Original'!AE6,key_ref,COLUMN(Appointing_Party__3),FALSE)="Agency head",'2012 Appt Party (3)'!AE$1,VLOOKUP('2012 Original'!AE6,key_ref,COLUMN(Appointing_Party__3),FALSE)),CONCATENATE("ERR: ",'2012 Original'!AE6))</f>
        <v>none</v>
      </c>
      <c r="AF6" s="2" t="str">
        <f>IFERROR(IF(VLOOKUP('2012 Original'!AF6,key_ref,COLUMN(Appointing_Party__3),FALSE)="Agency head",'2012 Appt Party (3)'!AF$1,VLOOKUP('2012 Original'!AF6,key_ref,COLUMN(Appointing_Party__3),FALSE)),CONCATENATE("ERR: ",'2012 Original'!AF6))</f>
        <v>none</v>
      </c>
      <c r="AG6" s="2" t="str">
        <f>IFERROR(IF(VLOOKUP('2012 Original'!AG6,key_ref,COLUMN(Appointing_Party__3),FALSE)="Agency head",'2012 Appt Party (3)'!AG$1,VLOOKUP('2012 Original'!AG6,key_ref,COLUMN(Appointing_Party__3),FALSE)),CONCATENATE("ERR: ",'2012 Original'!AG6))</f>
        <v>none</v>
      </c>
      <c r="AH6" s="2" t="str">
        <f>IFERROR(IF(VLOOKUP('2012 Original'!AH6,key_ref,COLUMN(Appointing_Party__3),FALSE)="Agency head",'2012 Appt Party (3)'!AH$1,VLOOKUP('2012 Original'!AH6,key_ref,COLUMN(Appointing_Party__3),FALSE)),CONCATENATE("ERR: ",'2012 Original'!AH6))</f>
        <v>none</v>
      </c>
      <c r="AI6" s="2" t="str">
        <f>IFERROR(IF(VLOOKUP('2012 Original'!AI6,key_ref,COLUMN(Appointing_Party__3),FALSE)="Agency head",'2012 Appt Party (3)'!AI$1,VLOOKUP('2012 Original'!AI6,key_ref,COLUMN(Appointing_Party__3),FALSE)),CONCATENATE("ERR: ",'2012 Original'!AI6))</f>
        <v>none</v>
      </c>
      <c r="AJ6" s="2" t="str">
        <f>IFERROR(IF(VLOOKUP('2012 Original'!AJ6,key_ref,COLUMN(Appointing_Party__3),FALSE)="Agency head",'2012 Appt Party (3)'!AJ$1,VLOOKUP('2012 Original'!AJ6,key_ref,COLUMN(Appointing_Party__3),FALSE)),CONCATENATE("ERR: ",'2012 Original'!AJ6))</f>
        <v>none</v>
      </c>
      <c r="AK6" s="2" t="str">
        <f>IFERROR(IF(VLOOKUP('2012 Original'!AK6,key_ref,COLUMN(Appointing_Party__3),FALSE)="Agency head",'2012 Appt Party (3)'!AK$1,VLOOKUP('2012 Original'!AK6,key_ref,COLUMN(Appointing_Party__3),FALSE)),CONCATENATE("ERR: ",'2012 Original'!AK6))</f>
        <v>none</v>
      </c>
      <c r="AL6" s="2" t="str">
        <f>IFERROR(IF(VLOOKUP('2012 Original'!AL6,key_ref,COLUMN(Appointing_Party__3),FALSE)="Agency head",'2012 Appt Party (3)'!AL$1,VLOOKUP('2012 Original'!AL6,key_ref,COLUMN(Appointing_Party__3),FALSE)),CONCATENATE("ERR: ",'2012 Original'!AL6))</f>
        <v>none</v>
      </c>
      <c r="AM6" s="2" t="str">
        <f>IFERROR(IF(VLOOKUP('2012 Original'!AM6,key_ref,COLUMN(Appointing_Party__3),FALSE)="Agency head",'2012 Appt Party (3)'!AM$1,VLOOKUP('2012 Original'!AM6,key_ref,COLUMN(Appointing_Party__3),FALSE)),CONCATENATE("ERR: ",'2012 Original'!AM6))</f>
        <v>none</v>
      </c>
      <c r="AN6" s="2" t="str">
        <f>IFERROR(IF(VLOOKUP('2012 Original'!AN6,key_ref,COLUMN(Appointing_Party__3),FALSE)="Agency head",'2012 Appt Party (3)'!AN$1,VLOOKUP('2012 Original'!AN6,key_ref,COLUMN(Appointing_Party__3),FALSE)),CONCATENATE("ERR: ",'2012 Original'!AN6))</f>
        <v>none</v>
      </c>
      <c r="AO6" s="2" t="str">
        <f>IFERROR(IF(VLOOKUP('2012 Original'!AO6,key_ref,COLUMN(Appointing_Party__3),FALSE)="Agency head",'2012 Appt Party (3)'!AO$1,VLOOKUP('2012 Original'!AO6,key_ref,COLUMN(Appointing_Party__3),FALSE)),CONCATENATE("ERR: ",'2012 Original'!AO6))</f>
        <v>none</v>
      </c>
      <c r="AP6" s="2" t="str">
        <f>IFERROR(IF(VLOOKUP('2012 Original'!AP6,key_ref,COLUMN(Appointing_Party__3),FALSE)="Agency head",'2012 Appt Party (3)'!AP$1,VLOOKUP('2012 Original'!AP6,key_ref,COLUMN(Appointing_Party__3),FALSE)),CONCATENATE("ERR: ",'2012 Original'!AP6))</f>
        <v>none</v>
      </c>
      <c r="AQ6" s="2" t="str">
        <f>IFERROR(IF(VLOOKUP('2012 Original'!AQ6,key_ref,COLUMN(Appointing_Party__3),FALSE)="Agency head",'2012 Appt Party (3)'!AQ$1,VLOOKUP('2012 Original'!AQ6,key_ref,COLUMN(Appointing_Party__3),FALSE)),CONCATENATE("ERR: ",'2012 Original'!AQ6))</f>
        <v>none</v>
      </c>
      <c r="AR6" s="2" t="str">
        <f>IFERROR(IF(VLOOKUP('2012 Original'!AR6,key_ref,COLUMN(Appointing_Party__3),FALSE)="Agency head",'2012 Appt Party (3)'!AR$1,VLOOKUP('2012 Original'!AR6,key_ref,COLUMN(Appointing_Party__3),FALSE)),CONCATENATE("ERR: ",'2012 Original'!AR6))</f>
        <v>none</v>
      </c>
      <c r="AS6" s="2" t="str">
        <f>IFERROR(IF(VLOOKUP('2012 Original'!AS6,key_ref,COLUMN(Appointing_Party__3),FALSE)="Agency head",'2012 Appt Party (3)'!AS$1,VLOOKUP('2012 Original'!AS6,key_ref,COLUMN(Appointing_Party__3),FALSE)),CONCATENATE("ERR: ",'2012 Original'!AS6))</f>
        <v>none</v>
      </c>
      <c r="AT6" s="2" t="str">
        <f>IFERROR(IF(VLOOKUP('2012 Original'!AT6,key_ref,COLUMN(Appointing_Party__3),FALSE)="Agency head",'2012 Appt Party (3)'!AT$1,VLOOKUP('2012 Original'!AT6,key_ref,COLUMN(Appointing_Party__3),FALSE)),CONCATENATE("ERR: ",'2012 Original'!AT6))</f>
        <v>none</v>
      </c>
      <c r="AU6" s="2" t="str">
        <f>IFERROR(IF(VLOOKUP('2012 Original'!AU6,key_ref,COLUMN(Appointing_Party__3),FALSE)="Agency head",'2012 Appt Party (3)'!AU$1,VLOOKUP('2012 Original'!AU6,key_ref,COLUMN(Appointing_Party__3),FALSE)),CONCATENATE("ERR: ",'2012 Original'!AU6))</f>
        <v>none</v>
      </c>
      <c r="AV6" s="2" t="str">
        <f>IFERROR(IF(VLOOKUP('2012 Original'!AV6,key_ref,COLUMN(Appointing_Party__3),FALSE)="Agency head",'2012 Appt Party (3)'!AV$1,VLOOKUP('2012 Original'!AV6,key_ref,COLUMN(Appointing_Party__3),FALSE)),CONCATENATE("ERR: ",'2012 Original'!AV6))</f>
        <v>none</v>
      </c>
      <c r="AW6" s="2" t="str">
        <f>IFERROR(IF(VLOOKUP('2012 Original'!AW6,key_ref,COLUMN(Appointing_Party__3),FALSE)="Agency head",'2012 Appt Party (3)'!AW$1,VLOOKUP('2012 Original'!AW6,key_ref,COLUMN(Appointing_Party__3),FALSE)),CONCATENATE("ERR: ",'2012 Original'!AW6))</f>
        <v>none</v>
      </c>
      <c r="AX6" s="2" t="str">
        <f>IFERROR(IF(VLOOKUP('2012 Original'!AX6,key_ref,COLUMN(Appointing_Party__3),FALSE)="Agency head",'2012 Appt Party (3)'!AX$1,VLOOKUP('2012 Original'!AX6,key_ref,COLUMN(Appointing_Party__3),FALSE)),CONCATENATE("ERR: ",'2012 Original'!AX6))</f>
        <v>none</v>
      </c>
      <c r="AY6" s="2" t="str">
        <f>IFERROR(IF(VLOOKUP('2012 Original'!AY6,key_ref,COLUMN(Appointing_Party__3),FALSE)="Agency head",'2012 Appt Party (3)'!AY$1,VLOOKUP('2012 Original'!AY6,key_ref,COLUMN(Appointing_Party__3),FALSE)),CONCATENATE("ERR: ",'2012 Original'!AY6))</f>
        <v>none</v>
      </c>
      <c r="AZ6" s="2" t="str">
        <f>IFERROR(IF(VLOOKUP('2012 Original'!AZ6,key_ref,COLUMN(Appointing_Party__3),FALSE)="Agency head",'2012 Appt Party (3)'!AZ$1,VLOOKUP('2012 Original'!AZ6,key_ref,COLUMN(Appointing_Party__3),FALSE)),CONCATENATE("ERR: ",'2012 Original'!AZ6))</f>
        <v>none</v>
      </c>
    </row>
    <row r="7" spans="1:52" s="4" customFormat="1">
      <c r="A7" s="3" t="s">
        <v>18</v>
      </c>
      <c r="B7" s="2" t="str">
        <f>IFERROR(IF(VLOOKUP('2012 Original'!B7,key_ref,COLUMN(Appointing_Party__3),FALSE)="Agency head",'2012 Appt Party (3)'!B$1,VLOOKUP('2012 Original'!B7,key_ref,COLUMN(Appointing_Party__3),FALSE)),CONCATENATE("ERR: ",'2012 Original'!B7))</f>
        <v>none</v>
      </c>
      <c r="C7" s="2" t="str">
        <f>IFERROR(IF(VLOOKUP('2012 Original'!C7,key_ref,COLUMN(Appointing_Party__3),FALSE)="Agency head",'2012 Appt Party (3)'!C$1,VLOOKUP('2012 Original'!C7,key_ref,COLUMN(Appointing_Party__3),FALSE)),CONCATENATE("ERR: ",'2012 Original'!C7))</f>
        <v>none</v>
      </c>
      <c r="D7" s="2" t="str">
        <f>IFERROR(IF(VLOOKUP('2012 Original'!D7,key_ref,COLUMN(Appointing_Party__3),FALSE)="Agency head",'2012 Appt Party (3)'!D$1,VLOOKUP('2012 Original'!D7,key_ref,COLUMN(Appointing_Party__3),FALSE)),CONCATENATE("ERR: ",'2012 Original'!D7))</f>
        <v>none</v>
      </c>
      <c r="E7" s="2" t="str">
        <f>IFERROR(IF(VLOOKUP('2012 Original'!E7,key_ref,COLUMN(Appointing_Party__3),FALSE)="Agency head",'2012 Appt Party (3)'!E$1,VLOOKUP('2012 Original'!E7,key_ref,COLUMN(Appointing_Party__3),FALSE)),CONCATENATE("ERR: ",'2012 Original'!E7))</f>
        <v>none</v>
      </c>
      <c r="F7" s="2" t="str">
        <f>IFERROR(IF(VLOOKUP('2012 Original'!F7,key_ref,COLUMN(Appointing_Party__3),FALSE)="Agency head",'2012 Appt Party (3)'!F$1,VLOOKUP('2012 Original'!F7,key_ref,COLUMN(Appointing_Party__3),FALSE)),CONCATENATE("ERR: ",'2012 Original'!F7))</f>
        <v>none</v>
      </c>
      <c r="G7" s="2" t="str">
        <f>IFERROR(IF(VLOOKUP('2012 Original'!G7,key_ref,COLUMN(Appointing_Party__3),FALSE)="Agency head",'2012 Appt Party (3)'!G$1,VLOOKUP('2012 Original'!G7,key_ref,COLUMN(Appointing_Party__3),FALSE)),CONCATENATE("ERR: ",'2012 Original'!G7))</f>
        <v>none</v>
      </c>
      <c r="H7" s="2" t="str">
        <f>IFERROR(IF(VLOOKUP('2012 Original'!H7,key_ref,COLUMN(Appointing_Party__3),FALSE)="Agency head",'2012 Appt Party (3)'!H$1,VLOOKUP('2012 Original'!H7,key_ref,COLUMN(Appointing_Party__3),FALSE)),CONCATENATE("ERR: ",'2012 Original'!H7))</f>
        <v>none</v>
      </c>
      <c r="I7" s="2" t="str">
        <f>IFERROR(IF(VLOOKUP('2012 Original'!I7,key_ref,COLUMN(Appointing_Party__3),FALSE)="Agency head",'2012 Appt Party (3)'!I$1,VLOOKUP('2012 Original'!I7,key_ref,COLUMN(Appointing_Party__3),FALSE)),CONCATENATE("ERR: ",'2012 Original'!I7))</f>
        <v>none</v>
      </c>
      <c r="J7" s="2" t="str">
        <f>IFERROR(IF(VLOOKUP('2012 Original'!J7,key_ref,COLUMN(Appointing_Party__3),FALSE)="Agency head",'2012 Appt Party (3)'!J$1,VLOOKUP('2012 Original'!J7,key_ref,COLUMN(Appointing_Party__3),FALSE)),CONCATENATE("ERR: ",'2012 Original'!J7))</f>
        <v>none</v>
      </c>
      <c r="K7" s="2" t="str">
        <f>IFERROR(IF(VLOOKUP('2012 Original'!K7,key_ref,COLUMN(Appointing_Party__3),FALSE)="Agency head",'2012 Appt Party (3)'!K$1,VLOOKUP('2012 Original'!K7,key_ref,COLUMN(Appointing_Party__3),FALSE)),CONCATENATE("ERR: ",'2012 Original'!K7))</f>
        <v>none</v>
      </c>
      <c r="L7" s="2" t="str">
        <f>IFERROR(IF(VLOOKUP('2012 Original'!L7,key_ref,COLUMN(Appointing_Party__3),FALSE)="Agency head",'2012 Appt Party (3)'!L$1,VLOOKUP('2012 Original'!L7,key_ref,COLUMN(Appointing_Party__3),FALSE)),CONCATENATE("ERR: ",'2012 Original'!L7))</f>
        <v>none</v>
      </c>
      <c r="M7" s="2" t="str">
        <f>IFERROR(IF(VLOOKUP('2012 Original'!M7,key_ref,COLUMN(Appointing_Party__3),FALSE)="Agency head",'2012 Appt Party (3)'!M$1,VLOOKUP('2012 Original'!M7,key_ref,COLUMN(Appointing_Party__3),FALSE)),CONCATENATE("ERR: ",'2012 Original'!M7))</f>
        <v>none</v>
      </c>
      <c r="N7" s="2" t="str">
        <f>IFERROR(IF(VLOOKUP('2012 Original'!N7,key_ref,COLUMN(Appointing_Party__3),FALSE)="Agency head",'2012 Appt Party (3)'!N$1,VLOOKUP('2012 Original'!N7,key_ref,COLUMN(Appointing_Party__3),FALSE)),CONCATENATE("ERR: ",'2012 Original'!N7))</f>
        <v>none</v>
      </c>
      <c r="O7" s="2" t="str">
        <f>IFERROR(IF(VLOOKUP('2012 Original'!O7,key_ref,COLUMN(Appointing_Party__3),FALSE)="Agency head",'2012 Appt Party (3)'!O$1,VLOOKUP('2012 Original'!O7,key_ref,COLUMN(Appointing_Party__3),FALSE)),CONCATENATE("ERR: ",'2012 Original'!O7))</f>
        <v>none</v>
      </c>
      <c r="P7" s="2" t="str">
        <f>IFERROR(IF(VLOOKUP('2012 Original'!P7,key_ref,COLUMN(Appointing_Party__3),FALSE)="Agency head",'2012 Appt Party (3)'!P$1,VLOOKUP('2012 Original'!P7,key_ref,COLUMN(Appointing_Party__3),FALSE)),CONCATENATE("ERR: ",'2012 Original'!P7))</f>
        <v>none</v>
      </c>
      <c r="Q7" s="2" t="str">
        <f>IFERROR(IF(VLOOKUP('2012 Original'!Q7,key_ref,COLUMN(Appointing_Party__3),FALSE)="Agency head",'2012 Appt Party (3)'!Q$1,VLOOKUP('2012 Original'!Q7,key_ref,COLUMN(Appointing_Party__3),FALSE)),CONCATENATE("ERR: ",'2012 Original'!Q7))</f>
        <v>none</v>
      </c>
      <c r="R7" s="2" t="str">
        <f>IFERROR(IF(VLOOKUP('2012 Original'!R7,key_ref,COLUMN(Appointing_Party__3),FALSE)="Agency head",'2012 Appt Party (3)'!R$1,VLOOKUP('2012 Original'!R7,key_ref,COLUMN(Appointing_Party__3),FALSE)),CONCATENATE("ERR: ",'2012 Original'!R7))</f>
        <v>none</v>
      </c>
      <c r="S7" s="2" t="str">
        <f>IFERROR(IF(VLOOKUP('2012 Original'!S7,key_ref,COLUMN(Appointing_Party__3),FALSE)="Agency head",'2012 Appt Party (3)'!S$1,VLOOKUP('2012 Original'!S7,key_ref,COLUMN(Appointing_Party__3),FALSE)),CONCATENATE("ERR: ",'2012 Original'!S7))</f>
        <v>none</v>
      </c>
      <c r="T7" s="2" t="str">
        <f>IFERROR(IF(VLOOKUP('2012 Original'!T7,key_ref,COLUMN(Appointing_Party__3),FALSE)="Agency head",'2012 Appt Party (3)'!T$1,VLOOKUP('2012 Original'!T7,key_ref,COLUMN(Appointing_Party__3),FALSE)),CONCATENATE("ERR: ",'2012 Original'!T7))</f>
        <v>none</v>
      </c>
      <c r="U7" s="2" t="str">
        <f>IFERROR(IF(VLOOKUP('2012 Original'!U7,key_ref,COLUMN(Appointing_Party__3),FALSE)="Agency head",'2012 Appt Party (3)'!U$1,VLOOKUP('2012 Original'!U7,key_ref,COLUMN(Appointing_Party__3),FALSE)),CONCATENATE("ERR: ",'2012 Original'!U7))</f>
        <v>none</v>
      </c>
      <c r="V7" s="2" t="str">
        <f>IFERROR(IF(VLOOKUP('2012 Original'!V7,key_ref,COLUMN(Appointing_Party__3),FALSE)="Agency head",'2012 Appt Party (3)'!V$1,VLOOKUP('2012 Original'!V7,key_ref,COLUMN(Appointing_Party__3),FALSE)),CONCATENATE("ERR: ",'2012 Original'!V7))</f>
        <v>none</v>
      </c>
      <c r="W7" s="2" t="str">
        <f>IFERROR(IF(VLOOKUP('2012 Original'!W7,key_ref,COLUMN(Appointing_Party__3),FALSE)="Agency head",'2012 Appt Party (3)'!W$1,VLOOKUP('2012 Original'!W7,key_ref,COLUMN(Appointing_Party__3),FALSE)),CONCATENATE("ERR: ",'2012 Original'!W7))</f>
        <v>none</v>
      </c>
      <c r="X7" s="2" t="str">
        <f>IFERROR(IF(VLOOKUP('2012 Original'!X7,key_ref,COLUMN(Appointing_Party__3),FALSE)="Agency head",'2012 Appt Party (3)'!X$1,VLOOKUP('2012 Original'!X7,key_ref,COLUMN(Appointing_Party__3),FALSE)),CONCATENATE("ERR: ",'2012 Original'!X7))</f>
        <v>none</v>
      </c>
      <c r="Y7" s="2" t="str">
        <f>IFERROR(IF(VLOOKUP('2012 Original'!Y7,key_ref,COLUMN(Appointing_Party__3),FALSE)="Agency head",'2012 Appt Party (3)'!Y$1,VLOOKUP('2012 Original'!Y7,key_ref,COLUMN(Appointing_Party__3),FALSE)),CONCATENATE("ERR: ",'2012 Original'!Y7))</f>
        <v>none</v>
      </c>
      <c r="Z7" s="2" t="str">
        <f>IFERROR(IF(VLOOKUP('2012 Original'!Z7,key_ref,COLUMN(Appointing_Party__3),FALSE)="Agency head",'2012 Appt Party (3)'!Z$1,VLOOKUP('2012 Original'!Z7,key_ref,COLUMN(Appointing_Party__3),FALSE)),CONCATENATE("ERR: ",'2012 Original'!Z7))</f>
        <v>none</v>
      </c>
      <c r="AA7" s="2" t="str">
        <f>IFERROR(IF(VLOOKUP('2012 Original'!AA7,key_ref,COLUMN(Appointing_Party__3),FALSE)="Agency head",'2012 Appt Party (3)'!AA$1,VLOOKUP('2012 Original'!AA7,key_ref,COLUMN(Appointing_Party__3),FALSE)),CONCATENATE("ERR: ",'2012 Original'!AA7))</f>
        <v>none</v>
      </c>
      <c r="AB7" s="2" t="str">
        <f>IFERROR(IF(VLOOKUP('2012 Original'!AB7,key_ref,COLUMN(Appointing_Party__3),FALSE)="Agency head",'2012 Appt Party (3)'!AB$1,VLOOKUP('2012 Original'!AB7,key_ref,COLUMN(Appointing_Party__3),FALSE)),CONCATENATE("ERR: ",'2012 Original'!AB7))</f>
        <v>none</v>
      </c>
      <c r="AC7" s="2" t="str">
        <f>IFERROR(IF(VLOOKUP('2012 Original'!AC7,key_ref,COLUMN(Appointing_Party__3),FALSE)="Agency head",'2012 Appt Party (3)'!AC$1,VLOOKUP('2012 Original'!AC7,key_ref,COLUMN(Appointing_Party__3),FALSE)),CONCATENATE("ERR: ",'2012 Original'!AC7))</f>
        <v>none</v>
      </c>
      <c r="AD7" s="2" t="str">
        <f>IFERROR(IF(VLOOKUP('2012 Original'!AD7,key_ref,COLUMN(Appointing_Party__3),FALSE)="Agency head",'2012 Appt Party (3)'!AD$1,VLOOKUP('2012 Original'!AD7,key_ref,COLUMN(Appointing_Party__3),FALSE)),CONCATENATE("ERR: ",'2012 Original'!AD7))</f>
        <v>none</v>
      </c>
      <c r="AE7" s="2" t="str">
        <f>IFERROR(IF(VLOOKUP('2012 Original'!AE7,key_ref,COLUMN(Appointing_Party__3),FALSE)="Agency head",'2012 Appt Party (3)'!AE$1,VLOOKUP('2012 Original'!AE7,key_ref,COLUMN(Appointing_Party__3),FALSE)),CONCATENATE("ERR: ",'2012 Original'!AE7))</f>
        <v>none</v>
      </c>
      <c r="AF7" s="2" t="str">
        <f>IFERROR(IF(VLOOKUP('2012 Original'!AF7,key_ref,COLUMN(Appointing_Party__3),FALSE)="Agency head",'2012 Appt Party (3)'!AF$1,VLOOKUP('2012 Original'!AF7,key_ref,COLUMN(Appointing_Party__3),FALSE)),CONCATENATE("ERR: ",'2012 Original'!AF7))</f>
        <v>none</v>
      </c>
      <c r="AG7" s="2" t="str">
        <f>IFERROR(IF(VLOOKUP('2012 Original'!AG7,key_ref,COLUMN(Appointing_Party__3),FALSE)="Agency head",'2012 Appt Party (3)'!AG$1,VLOOKUP('2012 Original'!AG7,key_ref,COLUMN(Appointing_Party__3),FALSE)),CONCATENATE("ERR: ",'2012 Original'!AG7))</f>
        <v>none</v>
      </c>
      <c r="AH7" s="2" t="str">
        <f>IFERROR(IF(VLOOKUP('2012 Original'!AH7,key_ref,COLUMN(Appointing_Party__3),FALSE)="Agency head",'2012 Appt Party (3)'!AH$1,VLOOKUP('2012 Original'!AH7,key_ref,COLUMN(Appointing_Party__3),FALSE)),CONCATENATE("ERR: ",'2012 Original'!AH7))</f>
        <v>none</v>
      </c>
      <c r="AI7" s="2" t="str">
        <f>IFERROR(IF(VLOOKUP('2012 Original'!AI7,key_ref,COLUMN(Appointing_Party__3),FALSE)="Agency head",'2012 Appt Party (3)'!AI$1,VLOOKUP('2012 Original'!AI7,key_ref,COLUMN(Appointing_Party__3),FALSE)),CONCATENATE("ERR: ",'2012 Original'!AI7))</f>
        <v>none</v>
      </c>
      <c r="AJ7" s="2" t="str">
        <f>IFERROR(IF(VLOOKUP('2012 Original'!AJ7,key_ref,COLUMN(Appointing_Party__3),FALSE)="Agency head",'2012 Appt Party (3)'!AJ$1,VLOOKUP('2012 Original'!AJ7,key_ref,COLUMN(Appointing_Party__3),FALSE)),CONCATENATE("ERR: ",'2012 Original'!AJ7))</f>
        <v>none</v>
      </c>
      <c r="AK7" s="2" t="str">
        <f>IFERROR(IF(VLOOKUP('2012 Original'!AK7,key_ref,COLUMN(Appointing_Party__3),FALSE)="Agency head",'2012 Appt Party (3)'!AK$1,VLOOKUP('2012 Original'!AK7,key_ref,COLUMN(Appointing_Party__3),FALSE)),CONCATENATE("ERR: ",'2012 Original'!AK7))</f>
        <v>none</v>
      </c>
      <c r="AL7" s="2" t="str">
        <f>IFERROR(IF(VLOOKUP('2012 Original'!AL7,key_ref,COLUMN(Appointing_Party__3),FALSE)="Agency head",'2012 Appt Party (3)'!AL$1,VLOOKUP('2012 Original'!AL7,key_ref,COLUMN(Appointing_Party__3),FALSE)),CONCATENATE("ERR: ",'2012 Original'!AL7))</f>
        <v>none</v>
      </c>
      <c r="AM7" s="2" t="str">
        <f>IFERROR(IF(VLOOKUP('2012 Original'!AM7,key_ref,COLUMN(Appointing_Party__3),FALSE)="Agency head",'2012 Appt Party (3)'!AM$1,VLOOKUP('2012 Original'!AM7,key_ref,COLUMN(Appointing_Party__3),FALSE)),CONCATENATE("ERR: ",'2012 Original'!AM7))</f>
        <v>none</v>
      </c>
      <c r="AN7" s="2" t="str">
        <f>IFERROR(IF(VLOOKUP('2012 Original'!AN7,key_ref,COLUMN(Appointing_Party__3),FALSE)="Agency head",'2012 Appt Party (3)'!AN$1,VLOOKUP('2012 Original'!AN7,key_ref,COLUMN(Appointing_Party__3),FALSE)),CONCATENATE("ERR: ",'2012 Original'!AN7))</f>
        <v>none</v>
      </c>
      <c r="AO7" s="2" t="str">
        <f>IFERROR(IF(VLOOKUP('2012 Original'!AO7,key_ref,COLUMN(Appointing_Party__3),FALSE)="Agency head",'2012 Appt Party (3)'!AO$1,VLOOKUP('2012 Original'!AO7,key_ref,COLUMN(Appointing_Party__3),FALSE)),CONCATENATE("ERR: ",'2012 Original'!AO7))</f>
        <v>none</v>
      </c>
      <c r="AP7" s="2" t="str">
        <f>IFERROR(IF(VLOOKUP('2012 Original'!AP7,key_ref,COLUMN(Appointing_Party__3),FALSE)="Agency head",'2012 Appt Party (3)'!AP$1,VLOOKUP('2012 Original'!AP7,key_ref,COLUMN(Appointing_Party__3),FALSE)),CONCATENATE("ERR: ",'2012 Original'!AP7))</f>
        <v>none</v>
      </c>
      <c r="AQ7" s="2" t="str">
        <f>IFERROR(IF(VLOOKUP('2012 Original'!AQ7,key_ref,COLUMN(Appointing_Party__3),FALSE)="Agency head",'2012 Appt Party (3)'!AQ$1,VLOOKUP('2012 Original'!AQ7,key_ref,COLUMN(Appointing_Party__3),FALSE)),CONCATENATE("ERR: ",'2012 Original'!AQ7))</f>
        <v>none</v>
      </c>
      <c r="AR7" s="2" t="str">
        <f>IFERROR(IF(VLOOKUP('2012 Original'!AR7,key_ref,COLUMN(Appointing_Party__3),FALSE)="Agency head",'2012 Appt Party (3)'!AR$1,VLOOKUP('2012 Original'!AR7,key_ref,COLUMN(Appointing_Party__3),FALSE)),CONCATENATE("ERR: ",'2012 Original'!AR7))</f>
        <v>none</v>
      </c>
      <c r="AS7" s="2" t="str">
        <f>IFERROR(IF(VLOOKUP('2012 Original'!AS7,key_ref,COLUMN(Appointing_Party__3),FALSE)="Agency head",'2012 Appt Party (3)'!AS$1,VLOOKUP('2012 Original'!AS7,key_ref,COLUMN(Appointing_Party__3),FALSE)),CONCATENATE("ERR: ",'2012 Original'!AS7))</f>
        <v>none</v>
      </c>
      <c r="AT7" s="2" t="str">
        <f>IFERROR(IF(VLOOKUP('2012 Original'!AT7,key_ref,COLUMN(Appointing_Party__3),FALSE)="Agency head",'2012 Appt Party (3)'!AT$1,VLOOKUP('2012 Original'!AT7,key_ref,COLUMN(Appointing_Party__3),FALSE)),CONCATENATE("ERR: ",'2012 Original'!AT7))</f>
        <v>none</v>
      </c>
      <c r="AU7" s="2" t="str">
        <f>IFERROR(IF(VLOOKUP('2012 Original'!AU7,key_ref,COLUMN(Appointing_Party__3),FALSE)="Agency head",'2012 Appt Party (3)'!AU$1,VLOOKUP('2012 Original'!AU7,key_ref,COLUMN(Appointing_Party__3),FALSE)),CONCATENATE("ERR: ",'2012 Original'!AU7))</f>
        <v>none</v>
      </c>
      <c r="AV7" s="2" t="str">
        <f>IFERROR(IF(VLOOKUP('2012 Original'!AV7,key_ref,COLUMN(Appointing_Party__3),FALSE)="Agency head",'2012 Appt Party (3)'!AV$1,VLOOKUP('2012 Original'!AV7,key_ref,COLUMN(Appointing_Party__3),FALSE)),CONCATENATE("ERR: ",'2012 Original'!AV7))</f>
        <v>none</v>
      </c>
      <c r="AW7" s="2" t="str">
        <f>IFERROR(IF(VLOOKUP('2012 Original'!AW7,key_ref,COLUMN(Appointing_Party__3),FALSE)="Agency head",'2012 Appt Party (3)'!AW$1,VLOOKUP('2012 Original'!AW7,key_ref,COLUMN(Appointing_Party__3),FALSE)),CONCATENATE("ERR: ",'2012 Original'!AW7))</f>
        <v>none</v>
      </c>
      <c r="AX7" s="2" t="str">
        <f>IFERROR(IF(VLOOKUP('2012 Original'!AX7,key_ref,COLUMN(Appointing_Party__3),FALSE)="Agency head",'2012 Appt Party (3)'!AX$1,VLOOKUP('2012 Original'!AX7,key_ref,COLUMN(Appointing_Party__3),FALSE)),CONCATENATE("ERR: ",'2012 Original'!AX7))</f>
        <v>none</v>
      </c>
      <c r="AY7" s="2" t="str">
        <f>IFERROR(IF(VLOOKUP('2012 Original'!AY7,key_ref,COLUMN(Appointing_Party__3),FALSE)="Agency head",'2012 Appt Party (3)'!AY$1,VLOOKUP('2012 Original'!AY7,key_ref,COLUMN(Appointing_Party__3),FALSE)),CONCATENATE("ERR: ",'2012 Original'!AY7))</f>
        <v>none</v>
      </c>
      <c r="AZ7" s="2" t="str">
        <f>IFERROR(IF(VLOOKUP('2012 Original'!AZ7,key_ref,COLUMN(Appointing_Party__3),FALSE)="Agency head",'2012 Appt Party (3)'!AZ$1,VLOOKUP('2012 Original'!AZ7,key_ref,COLUMN(Appointing_Party__3),FALSE)),CONCATENATE("ERR: ",'2012 Original'!AZ7))</f>
        <v>none</v>
      </c>
    </row>
    <row r="8" spans="1:52" s="4" customFormat="1">
      <c r="A8" s="3" t="s">
        <v>20</v>
      </c>
      <c r="B8" s="2" t="str">
        <f>IFERROR(IF(VLOOKUP('2012 Original'!B8,key_ref,COLUMN(Appointing_Party__3),FALSE)="Agency head",'2012 Appt Party (3)'!B$1,VLOOKUP('2012 Original'!B8,key_ref,COLUMN(Appointing_Party__3),FALSE)),CONCATENATE("ERR: ",'2012 Original'!B8))</f>
        <v>none</v>
      </c>
      <c r="C8" s="2" t="str">
        <f>IFERROR(IF(VLOOKUP('2012 Original'!C8,key_ref,COLUMN(Appointing_Party__3),FALSE)="Agency head",'2012 Appt Party (3)'!C$1,VLOOKUP('2012 Original'!C8,key_ref,COLUMN(Appointing_Party__3),FALSE)),CONCATENATE("ERR: ",'2012 Original'!C8))</f>
        <v>none</v>
      </c>
      <c r="D8" s="2" t="str">
        <f>IFERROR(IF(VLOOKUP('2012 Original'!D8,key_ref,COLUMN(Appointing_Party__3),FALSE)="Agency head",'2012 Appt Party (3)'!D$1,VLOOKUP('2012 Original'!D8,key_ref,COLUMN(Appointing_Party__3),FALSE)),CONCATENATE("ERR: ",'2012 Original'!D8))</f>
        <v>none</v>
      </c>
      <c r="E8" s="2" t="str">
        <f>IFERROR(IF(VLOOKUP('2012 Original'!E8,key_ref,COLUMN(Appointing_Party__3),FALSE)="Agency head",'2012 Appt Party (3)'!E$1,VLOOKUP('2012 Original'!E8,key_ref,COLUMN(Appointing_Party__3),FALSE)),CONCATENATE("ERR: ",'2012 Original'!E8))</f>
        <v>none</v>
      </c>
      <c r="F8" s="2" t="str">
        <f>IFERROR(IF(VLOOKUP('2012 Original'!F8,key_ref,COLUMN(Appointing_Party__3),FALSE)="Agency head",'2012 Appt Party (3)'!F$1,VLOOKUP('2012 Original'!F8,key_ref,COLUMN(Appointing_Party__3),FALSE)),CONCATENATE("ERR: ",'2012 Original'!F8))</f>
        <v>none</v>
      </c>
      <c r="G8" s="2" t="str">
        <f>IFERROR(IF(VLOOKUP('2012 Original'!G8,key_ref,COLUMN(Appointing_Party__3),FALSE)="Agency head",'2012 Appt Party (3)'!G$1,VLOOKUP('2012 Original'!G8,key_ref,COLUMN(Appointing_Party__3),FALSE)),CONCATENATE("ERR: ",'2012 Original'!G8))</f>
        <v>none</v>
      </c>
      <c r="H8" s="2" t="str">
        <f>IFERROR(IF(VLOOKUP('2012 Original'!H8,key_ref,COLUMN(Appointing_Party__3),FALSE)="Agency head",'2012 Appt Party (3)'!H$1,VLOOKUP('2012 Original'!H8,key_ref,COLUMN(Appointing_Party__3),FALSE)),CONCATENATE("ERR: ",'2012 Original'!H8))</f>
        <v>none</v>
      </c>
      <c r="I8" s="2" t="str">
        <f>IFERROR(IF(VLOOKUP('2012 Original'!I8,key_ref,COLUMN(Appointing_Party__3),FALSE)="Agency head",'2012 Appt Party (3)'!I$1,VLOOKUP('2012 Original'!I8,key_ref,COLUMN(Appointing_Party__3),FALSE)),CONCATENATE("ERR: ",'2012 Original'!I8))</f>
        <v>none</v>
      </c>
      <c r="J8" s="2" t="str">
        <f>IFERROR(IF(VLOOKUP('2012 Original'!J8,key_ref,COLUMN(Appointing_Party__3),FALSE)="Agency head",'2012 Appt Party (3)'!J$1,VLOOKUP('2012 Original'!J8,key_ref,COLUMN(Appointing_Party__3),FALSE)),CONCATENATE("ERR: ",'2012 Original'!J8))</f>
        <v>none</v>
      </c>
      <c r="K8" s="2" t="str">
        <f>IFERROR(IF(VLOOKUP('2012 Original'!K8,key_ref,COLUMN(Appointing_Party__3),FALSE)="Agency head",'2012 Appt Party (3)'!K$1,VLOOKUP('2012 Original'!K8,key_ref,COLUMN(Appointing_Party__3),FALSE)),CONCATENATE("ERR: ",'2012 Original'!K8))</f>
        <v>none</v>
      </c>
      <c r="L8" s="2" t="str">
        <f>IFERROR(IF(VLOOKUP('2012 Original'!L8,key_ref,COLUMN(Appointing_Party__3),FALSE)="Agency head",'2012 Appt Party (3)'!L$1,VLOOKUP('2012 Original'!L8,key_ref,COLUMN(Appointing_Party__3),FALSE)),CONCATENATE("ERR: ",'2012 Original'!L8))</f>
        <v>none</v>
      </c>
      <c r="M8" s="2" t="str">
        <f>IFERROR(IF(VLOOKUP('2012 Original'!M8,key_ref,COLUMN(Appointing_Party__3),FALSE)="Agency head",'2012 Appt Party (3)'!M$1,VLOOKUP('2012 Original'!M8,key_ref,COLUMN(Appointing_Party__3),FALSE)),CONCATENATE("ERR: ",'2012 Original'!M8))</f>
        <v>none</v>
      </c>
      <c r="N8" s="2" t="str">
        <f>IFERROR(IF(VLOOKUP('2012 Original'!N8,key_ref,COLUMN(Appointing_Party__3),FALSE)="Agency head",'2012 Appt Party (3)'!N$1,VLOOKUP('2012 Original'!N8,key_ref,COLUMN(Appointing_Party__3),FALSE)),CONCATENATE("ERR: ",'2012 Original'!N8))</f>
        <v>none</v>
      </c>
      <c r="O8" s="2" t="str">
        <f>IFERROR(IF(VLOOKUP('2012 Original'!O8,key_ref,COLUMN(Appointing_Party__3),FALSE)="Agency head",'2012 Appt Party (3)'!O$1,VLOOKUP('2012 Original'!O8,key_ref,COLUMN(Appointing_Party__3),FALSE)),CONCATENATE("ERR: ",'2012 Original'!O8))</f>
        <v>none</v>
      </c>
      <c r="P8" s="2" t="str">
        <f>IFERROR(IF(VLOOKUP('2012 Original'!P8,key_ref,COLUMN(Appointing_Party__3),FALSE)="Agency head",'2012 Appt Party (3)'!P$1,VLOOKUP('2012 Original'!P8,key_ref,COLUMN(Appointing_Party__3),FALSE)),CONCATENATE("ERR: ",'2012 Original'!P8))</f>
        <v>none</v>
      </c>
      <c r="Q8" s="2" t="str">
        <f>IFERROR(IF(VLOOKUP('2012 Original'!Q8,key_ref,COLUMN(Appointing_Party__3),FALSE)="Agency head",'2012 Appt Party (3)'!Q$1,VLOOKUP('2012 Original'!Q8,key_ref,COLUMN(Appointing_Party__3),FALSE)),CONCATENATE("ERR: ",'2012 Original'!Q8))</f>
        <v>none</v>
      </c>
      <c r="R8" s="2" t="str">
        <f>IFERROR(IF(VLOOKUP('2012 Original'!R8,key_ref,COLUMN(Appointing_Party__3),FALSE)="Agency head",'2012 Appt Party (3)'!R$1,VLOOKUP('2012 Original'!R8,key_ref,COLUMN(Appointing_Party__3),FALSE)),CONCATENATE("ERR: ",'2012 Original'!R8))</f>
        <v>none</v>
      </c>
      <c r="S8" s="2" t="str">
        <f>IFERROR(IF(VLOOKUP('2012 Original'!S8,key_ref,COLUMN(Appointing_Party__3),FALSE)="Agency head",'2012 Appt Party (3)'!S$1,VLOOKUP('2012 Original'!S8,key_ref,COLUMN(Appointing_Party__3),FALSE)),CONCATENATE("ERR: ",'2012 Original'!S8))</f>
        <v>none</v>
      </c>
      <c r="T8" s="2" t="str">
        <f>IFERROR(IF(VLOOKUP('2012 Original'!T8,key_ref,COLUMN(Appointing_Party__3),FALSE)="Agency head",'2012 Appt Party (3)'!T$1,VLOOKUP('2012 Original'!T8,key_ref,COLUMN(Appointing_Party__3),FALSE)),CONCATENATE("ERR: ",'2012 Original'!T8))</f>
        <v>none</v>
      </c>
      <c r="U8" s="2" t="str">
        <f>IFERROR(IF(VLOOKUP('2012 Original'!U8,key_ref,COLUMN(Appointing_Party__3),FALSE)="Agency head",'2012 Appt Party (3)'!U$1,VLOOKUP('2012 Original'!U8,key_ref,COLUMN(Appointing_Party__3),FALSE)),CONCATENATE("ERR: ",'2012 Original'!U8))</f>
        <v>none</v>
      </c>
      <c r="V8" s="2" t="str">
        <f>IFERROR(IF(VLOOKUP('2012 Original'!V8,key_ref,COLUMN(Appointing_Party__3),FALSE)="Agency head",'2012 Appt Party (3)'!V$1,VLOOKUP('2012 Original'!V8,key_ref,COLUMN(Appointing_Party__3),FALSE)),CONCATENATE("ERR: ",'2012 Original'!V8))</f>
        <v>none</v>
      </c>
      <c r="W8" s="2" t="str">
        <f>IFERROR(IF(VLOOKUP('2012 Original'!W8,key_ref,COLUMN(Appointing_Party__3),FALSE)="Agency head",'2012 Appt Party (3)'!W$1,VLOOKUP('2012 Original'!W8,key_ref,COLUMN(Appointing_Party__3),FALSE)),CONCATENATE("ERR: ",'2012 Original'!W8))</f>
        <v>none</v>
      </c>
      <c r="X8" s="2" t="str">
        <f>IFERROR(IF(VLOOKUP('2012 Original'!X8,key_ref,COLUMN(Appointing_Party__3),FALSE)="Agency head",'2012 Appt Party (3)'!X$1,VLOOKUP('2012 Original'!X8,key_ref,COLUMN(Appointing_Party__3),FALSE)),CONCATENATE("ERR: ",'2012 Original'!X8))</f>
        <v>none</v>
      </c>
      <c r="Y8" s="2" t="str">
        <f>IFERROR(IF(VLOOKUP('2012 Original'!Y8,key_ref,COLUMN(Appointing_Party__3),FALSE)="Agency head",'2012 Appt Party (3)'!Y$1,VLOOKUP('2012 Original'!Y8,key_ref,COLUMN(Appointing_Party__3),FALSE)),CONCATENATE("ERR: ",'2012 Original'!Y8))</f>
        <v>none</v>
      </c>
      <c r="Z8" s="2" t="str">
        <f>IFERROR(IF(VLOOKUP('2012 Original'!Z8,key_ref,COLUMN(Appointing_Party__3),FALSE)="Agency head",'2012 Appt Party (3)'!Z$1,VLOOKUP('2012 Original'!Z8,key_ref,COLUMN(Appointing_Party__3),FALSE)),CONCATENATE("ERR: ",'2012 Original'!Z8))</f>
        <v>none</v>
      </c>
      <c r="AA8" s="2" t="str">
        <f>IFERROR(IF(VLOOKUP('2012 Original'!AA8,key_ref,COLUMN(Appointing_Party__3),FALSE)="Agency head",'2012 Appt Party (3)'!AA$1,VLOOKUP('2012 Original'!AA8,key_ref,COLUMN(Appointing_Party__3),FALSE)),CONCATENATE("ERR: ",'2012 Original'!AA8))</f>
        <v>Fisheries</v>
      </c>
      <c r="AB8" s="2" t="str">
        <f>IFERROR(IF(VLOOKUP('2012 Original'!AB8,key_ref,COLUMN(Appointing_Party__3),FALSE)="Agency head",'2012 Appt Party (3)'!AB$1,VLOOKUP('2012 Original'!AB8,key_ref,COLUMN(Appointing_Party__3),FALSE)),CONCATENATE("ERR: ",'2012 Original'!AB8))</f>
        <v>none</v>
      </c>
      <c r="AC8" s="2" t="str">
        <f>IFERROR(IF(VLOOKUP('2012 Original'!AC8,key_ref,COLUMN(Appointing_Party__3),FALSE)="Agency head",'2012 Appt Party (3)'!AC$1,VLOOKUP('2012 Original'!AC8,key_ref,COLUMN(Appointing_Party__3),FALSE)),CONCATENATE("ERR: ",'2012 Original'!AC8))</f>
        <v>none</v>
      </c>
      <c r="AD8" s="2" t="str">
        <f>IFERROR(IF(VLOOKUP('2012 Original'!AD8,key_ref,COLUMN(Appointing_Party__3),FALSE)="Agency head",'2012 Appt Party (3)'!AD$1,VLOOKUP('2012 Original'!AD8,key_ref,COLUMN(Appointing_Party__3),FALSE)),CONCATENATE("ERR: ",'2012 Original'!AD8))</f>
        <v>none</v>
      </c>
      <c r="AE8" s="2" t="str">
        <f>IFERROR(IF(VLOOKUP('2012 Original'!AE8,key_ref,COLUMN(Appointing_Party__3),FALSE)="Agency head",'2012 Appt Party (3)'!AE$1,VLOOKUP('2012 Original'!AE8,key_ref,COLUMN(Appointing_Party__3),FALSE)),CONCATENATE("ERR: ",'2012 Original'!AE8))</f>
        <v>none</v>
      </c>
      <c r="AF8" s="2" t="str">
        <f>IFERROR(IF(VLOOKUP('2012 Original'!AF8,key_ref,COLUMN(Appointing_Party__3),FALSE)="Agency head",'2012 Appt Party (3)'!AF$1,VLOOKUP('2012 Original'!AF8,key_ref,COLUMN(Appointing_Party__3),FALSE)),CONCATENATE("ERR: ",'2012 Original'!AF8))</f>
        <v>none</v>
      </c>
      <c r="AG8" s="2" t="str">
        <f>IFERROR(IF(VLOOKUP('2012 Original'!AG8,key_ref,COLUMN(Appointing_Party__3),FALSE)="Agency head",'2012 Appt Party (3)'!AG$1,VLOOKUP('2012 Original'!AG8,key_ref,COLUMN(Appointing_Party__3),FALSE)),CONCATENATE("ERR: ",'2012 Original'!AG8))</f>
        <v>none</v>
      </c>
      <c r="AH8" s="2" t="str">
        <f>IFERROR(IF(VLOOKUP('2012 Original'!AH8,key_ref,COLUMN(Appointing_Party__3),FALSE)="Agency head",'2012 Appt Party (3)'!AH$1,VLOOKUP('2012 Original'!AH8,key_ref,COLUMN(Appointing_Party__3),FALSE)),CONCATENATE("ERR: ",'2012 Original'!AH8))</f>
        <v>none</v>
      </c>
      <c r="AI8" s="2" t="str">
        <f>IFERROR(IF(VLOOKUP('2012 Original'!AI8,key_ref,COLUMN(Appointing_Party__3),FALSE)="Agency head",'2012 Appt Party (3)'!AI$1,VLOOKUP('2012 Original'!AI8,key_ref,COLUMN(Appointing_Party__3),FALSE)),CONCATENATE("ERR: ",'2012 Original'!AI8))</f>
        <v>none</v>
      </c>
      <c r="AJ8" s="2" t="str">
        <f>IFERROR(IF(VLOOKUP('2012 Original'!AJ8,key_ref,COLUMN(Appointing_Party__3),FALSE)="Agency head",'2012 Appt Party (3)'!AJ$1,VLOOKUP('2012 Original'!AJ8,key_ref,COLUMN(Appointing_Party__3),FALSE)),CONCATENATE("ERR: ",'2012 Original'!AJ8))</f>
        <v>none</v>
      </c>
      <c r="AK8" s="2" t="str">
        <f>IFERROR(IF(VLOOKUP('2012 Original'!AK8,key_ref,COLUMN(Appointing_Party__3),FALSE)="Agency head",'2012 Appt Party (3)'!AK$1,VLOOKUP('2012 Original'!AK8,key_ref,COLUMN(Appointing_Party__3),FALSE)),CONCATENATE("ERR: ",'2012 Original'!AK8))</f>
        <v>none</v>
      </c>
      <c r="AL8" s="2" t="str">
        <f>IFERROR(IF(VLOOKUP('2012 Original'!AL8,key_ref,COLUMN(Appointing_Party__3),FALSE)="Agency head",'2012 Appt Party (3)'!AL$1,VLOOKUP('2012 Original'!AL8,key_ref,COLUMN(Appointing_Party__3),FALSE)),CONCATENATE("ERR: ",'2012 Original'!AL8))</f>
        <v>none</v>
      </c>
      <c r="AM8" s="2" t="str">
        <f>IFERROR(IF(VLOOKUP('2012 Original'!AM8,key_ref,COLUMN(Appointing_Party__3),FALSE)="Agency head",'2012 Appt Party (3)'!AM$1,VLOOKUP('2012 Original'!AM8,key_ref,COLUMN(Appointing_Party__3),FALSE)),CONCATENATE("ERR: ",'2012 Original'!AM8))</f>
        <v>none</v>
      </c>
      <c r="AN8" s="2" t="str">
        <f>IFERROR(IF(VLOOKUP('2012 Original'!AN8,key_ref,COLUMN(Appointing_Party__3),FALSE)="Agency head",'2012 Appt Party (3)'!AN$1,VLOOKUP('2012 Original'!AN8,key_ref,COLUMN(Appointing_Party__3),FALSE)),CONCATENATE("ERR: ",'2012 Original'!AN8))</f>
        <v>none</v>
      </c>
      <c r="AO8" s="2" t="str">
        <f>IFERROR(IF(VLOOKUP('2012 Original'!AO8,key_ref,COLUMN(Appointing_Party__3),FALSE)="Agency head",'2012 Appt Party (3)'!AO$1,VLOOKUP('2012 Original'!AO8,key_ref,COLUMN(Appointing_Party__3),FALSE)),CONCATENATE("ERR: ",'2012 Original'!AO8))</f>
        <v>none</v>
      </c>
      <c r="AP8" s="2" t="str">
        <f>IFERROR(IF(VLOOKUP('2012 Original'!AP8,key_ref,COLUMN(Appointing_Party__3),FALSE)="Agency head",'2012 Appt Party (3)'!AP$1,VLOOKUP('2012 Original'!AP8,key_ref,COLUMN(Appointing_Party__3),FALSE)),CONCATENATE("ERR: ",'2012 Original'!AP8))</f>
        <v>none</v>
      </c>
      <c r="AQ8" s="2" t="str">
        <f>IFERROR(IF(VLOOKUP('2012 Original'!AQ8,key_ref,COLUMN(Appointing_Party__3),FALSE)="Agency head",'2012 Appt Party (3)'!AQ$1,VLOOKUP('2012 Original'!AQ8,key_ref,COLUMN(Appointing_Party__3),FALSE)),CONCATENATE("ERR: ",'2012 Original'!AQ8))</f>
        <v>none</v>
      </c>
      <c r="AR8" s="2" t="str">
        <f>IFERROR(IF(VLOOKUP('2012 Original'!AR8,key_ref,COLUMN(Appointing_Party__3),FALSE)="Agency head",'2012 Appt Party (3)'!AR$1,VLOOKUP('2012 Original'!AR8,key_ref,COLUMN(Appointing_Party__3),FALSE)),CONCATENATE("ERR: ",'2012 Original'!AR8))</f>
        <v>none</v>
      </c>
      <c r="AS8" s="2" t="str">
        <f>IFERROR(IF(VLOOKUP('2012 Original'!AS8,key_ref,COLUMN(Appointing_Party__3),FALSE)="Agency head",'2012 Appt Party (3)'!AS$1,VLOOKUP('2012 Original'!AS8,key_ref,COLUMN(Appointing_Party__3),FALSE)),CONCATENATE("ERR: ",'2012 Original'!AS8))</f>
        <v>none</v>
      </c>
      <c r="AT8" s="2" t="str">
        <f>IFERROR(IF(VLOOKUP('2012 Original'!AT8,key_ref,COLUMN(Appointing_Party__3),FALSE)="Agency head",'2012 Appt Party (3)'!AT$1,VLOOKUP('2012 Original'!AT8,key_ref,COLUMN(Appointing_Party__3),FALSE)),CONCATENATE("ERR: ",'2012 Original'!AT8))</f>
        <v>none</v>
      </c>
      <c r="AU8" s="2" t="str">
        <f>IFERROR(IF(VLOOKUP('2012 Original'!AU8,key_ref,COLUMN(Appointing_Party__3),FALSE)="Agency head",'2012 Appt Party (3)'!AU$1,VLOOKUP('2012 Original'!AU8,key_ref,COLUMN(Appointing_Party__3),FALSE)),CONCATENATE("ERR: ",'2012 Original'!AU8))</f>
        <v>none</v>
      </c>
      <c r="AV8" s="2" t="str">
        <f>IFERROR(IF(VLOOKUP('2012 Original'!AV8,key_ref,COLUMN(Appointing_Party__3),FALSE)="Agency head",'2012 Appt Party (3)'!AV$1,VLOOKUP('2012 Original'!AV8,key_ref,COLUMN(Appointing_Party__3),FALSE)),CONCATENATE("ERR: ",'2012 Original'!AV8))</f>
        <v>none</v>
      </c>
      <c r="AW8" s="2" t="str">
        <f>IFERROR(IF(VLOOKUP('2012 Original'!AW8,key_ref,COLUMN(Appointing_Party__3),FALSE)="Agency head",'2012 Appt Party (3)'!AW$1,VLOOKUP('2012 Original'!AW8,key_ref,COLUMN(Appointing_Party__3),FALSE)),CONCATENATE("ERR: ",'2012 Original'!AW8))</f>
        <v>none</v>
      </c>
      <c r="AX8" s="2" t="str">
        <f>IFERROR(IF(VLOOKUP('2012 Original'!AX8,key_ref,COLUMN(Appointing_Party__3),FALSE)="Agency head",'2012 Appt Party (3)'!AX$1,VLOOKUP('2012 Original'!AX8,key_ref,COLUMN(Appointing_Party__3),FALSE)),CONCATENATE("ERR: ",'2012 Original'!AX8))</f>
        <v>none</v>
      </c>
      <c r="AY8" s="2" t="str">
        <f>IFERROR(IF(VLOOKUP('2012 Original'!AY8,key_ref,COLUMN(Appointing_Party__3),FALSE)="Agency head",'2012 Appt Party (3)'!AY$1,VLOOKUP('2012 Original'!AY8,key_ref,COLUMN(Appointing_Party__3),FALSE)),CONCATENATE("ERR: ",'2012 Original'!AY8))</f>
        <v>none</v>
      </c>
      <c r="AZ8" s="2" t="str">
        <f>IFERROR(IF(VLOOKUP('2012 Original'!AZ8,key_ref,COLUMN(Appointing_Party__3),FALSE)="Agency head",'2012 Appt Party (3)'!AZ$1,VLOOKUP('2012 Original'!AZ8,key_ref,COLUMN(Appointing_Party__3),FALSE)),CONCATENATE("ERR: ",'2012 Original'!AZ8))</f>
        <v>none</v>
      </c>
    </row>
    <row r="9" spans="1:52" s="4" customFormat="1">
      <c r="A9" s="3" t="s">
        <v>22</v>
      </c>
      <c r="B9" s="2" t="str">
        <f>IFERROR(IF(VLOOKUP('2012 Original'!B9,key_ref,COLUMN(Appointing_Party__3),FALSE)="Agency head",'2012 Appt Party (3)'!B$1,VLOOKUP('2012 Original'!B9,key_ref,COLUMN(Appointing_Party__3),FALSE)),CONCATENATE("ERR: ",'2012 Original'!B9))</f>
        <v>none</v>
      </c>
      <c r="C9" s="2" t="str">
        <f>IFERROR(IF(VLOOKUP('2012 Original'!C9,key_ref,COLUMN(Appointing_Party__3),FALSE)="Agency head",'2012 Appt Party (3)'!C$1,VLOOKUP('2012 Original'!C9,key_ref,COLUMN(Appointing_Party__3),FALSE)),CONCATENATE("ERR: ",'2012 Original'!C9))</f>
        <v>none</v>
      </c>
      <c r="D9" s="2" t="str">
        <f>IFERROR(IF(VLOOKUP('2012 Original'!D9,key_ref,COLUMN(Appointing_Party__3),FALSE)="Agency head",'2012 Appt Party (3)'!D$1,VLOOKUP('2012 Original'!D9,key_ref,COLUMN(Appointing_Party__3),FALSE)),CONCATENATE("ERR: ",'2012 Original'!D9))</f>
        <v>none</v>
      </c>
      <c r="E9" s="2" t="str">
        <f>IFERROR(IF(VLOOKUP('2012 Original'!E9,key_ref,COLUMN(Appointing_Party__3),FALSE)="Agency head",'2012 Appt Party (3)'!E$1,VLOOKUP('2012 Original'!E9,key_ref,COLUMN(Appointing_Party__3),FALSE)),CONCATENATE("ERR: ",'2012 Original'!E9))</f>
        <v>none</v>
      </c>
      <c r="F9" s="2" t="str">
        <f>IFERROR(IF(VLOOKUP('2012 Original'!F9,key_ref,COLUMN(Appointing_Party__3),FALSE)="Agency head",'2012 Appt Party (3)'!F$1,VLOOKUP('2012 Original'!F9,key_ref,COLUMN(Appointing_Party__3),FALSE)),CONCATENATE("ERR: ",'2012 Original'!F9))</f>
        <v>none</v>
      </c>
      <c r="G9" s="2" t="str">
        <f>IFERROR(IF(VLOOKUP('2012 Original'!G9,key_ref,COLUMN(Appointing_Party__3),FALSE)="Agency head",'2012 Appt Party (3)'!G$1,VLOOKUP('2012 Original'!G9,key_ref,COLUMN(Appointing_Party__3),FALSE)),CONCATENATE("ERR: ",'2012 Original'!G9))</f>
        <v>none</v>
      </c>
      <c r="H9" s="2" t="str">
        <f>IFERROR(IF(VLOOKUP('2012 Original'!H9,key_ref,COLUMN(Appointing_Party__3),FALSE)="Agency head",'2012 Appt Party (3)'!H$1,VLOOKUP('2012 Original'!H9,key_ref,COLUMN(Appointing_Party__3),FALSE)),CONCATENATE("ERR: ",'2012 Original'!H9))</f>
        <v>none</v>
      </c>
      <c r="I9" s="2" t="str">
        <f>IFERROR(IF(VLOOKUP('2012 Original'!I9,key_ref,COLUMN(Appointing_Party__3),FALSE)="Agency head",'2012 Appt Party (3)'!I$1,VLOOKUP('2012 Original'!I9,key_ref,COLUMN(Appointing_Party__3),FALSE)),CONCATENATE("ERR: ",'2012 Original'!I9))</f>
        <v>none</v>
      </c>
      <c r="J9" s="2" t="str">
        <f>IFERROR(IF(VLOOKUP('2012 Original'!J9,key_ref,COLUMN(Appointing_Party__3),FALSE)="Agency head",'2012 Appt Party (3)'!J$1,VLOOKUP('2012 Original'!J9,key_ref,COLUMN(Appointing_Party__3),FALSE)),CONCATENATE("ERR: ",'2012 Original'!J9))</f>
        <v>none</v>
      </c>
      <c r="K9" s="2" t="str">
        <f>IFERROR(IF(VLOOKUP('2012 Original'!K9,key_ref,COLUMN(Appointing_Party__3),FALSE)="Agency head",'2012 Appt Party (3)'!K$1,VLOOKUP('2012 Original'!K9,key_ref,COLUMN(Appointing_Party__3),FALSE)),CONCATENATE("ERR: ",'2012 Original'!K9))</f>
        <v>none</v>
      </c>
      <c r="L9" s="2" t="str">
        <f>IFERROR(IF(VLOOKUP('2012 Original'!L9,key_ref,COLUMN(Appointing_Party__3),FALSE)="Agency head",'2012 Appt Party (3)'!L$1,VLOOKUP('2012 Original'!L9,key_ref,COLUMN(Appointing_Party__3),FALSE)),CONCATENATE("ERR: ",'2012 Original'!L9))</f>
        <v>none</v>
      </c>
      <c r="M9" s="2" t="str">
        <f>IFERROR(IF(VLOOKUP('2012 Original'!M9,key_ref,COLUMN(Appointing_Party__3),FALSE)="Agency head",'2012 Appt Party (3)'!M$1,VLOOKUP('2012 Original'!M9,key_ref,COLUMN(Appointing_Party__3),FALSE)),CONCATENATE("ERR: ",'2012 Original'!M9))</f>
        <v>none</v>
      </c>
      <c r="N9" s="2" t="str">
        <f>IFERROR(IF(VLOOKUP('2012 Original'!N9,key_ref,COLUMN(Appointing_Party__3),FALSE)="Agency head",'2012 Appt Party (3)'!N$1,VLOOKUP('2012 Original'!N9,key_ref,COLUMN(Appointing_Party__3),FALSE)),CONCATENATE("ERR: ",'2012 Original'!N9))</f>
        <v>none</v>
      </c>
      <c r="O9" s="2" t="str">
        <f>IFERROR(IF(VLOOKUP('2012 Original'!O9,key_ref,COLUMN(Appointing_Party__3),FALSE)="Agency head",'2012 Appt Party (3)'!O$1,VLOOKUP('2012 Original'!O9,key_ref,COLUMN(Appointing_Party__3),FALSE)),CONCATENATE("ERR: ",'2012 Original'!O9))</f>
        <v>none</v>
      </c>
      <c r="P9" s="2" t="str">
        <f>IFERROR(IF(VLOOKUP('2012 Original'!P9,key_ref,COLUMN(Appointing_Party__3),FALSE)="Agency head",'2012 Appt Party (3)'!P$1,VLOOKUP('2012 Original'!P9,key_ref,COLUMN(Appointing_Party__3),FALSE)),CONCATENATE("ERR: ",'2012 Original'!P9))</f>
        <v>none</v>
      </c>
      <c r="Q9" s="2" t="str">
        <f>IFERROR(IF(VLOOKUP('2012 Original'!Q9,key_ref,COLUMN(Appointing_Party__3),FALSE)="Agency head",'2012 Appt Party (3)'!Q$1,VLOOKUP('2012 Original'!Q9,key_ref,COLUMN(Appointing_Party__3),FALSE)),CONCATENATE("ERR: ",'2012 Original'!Q9))</f>
        <v>none</v>
      </c>
      <c r="R9" s="2" t="str">
        <f>IFERROR(IF(VLOOKUP('2012 Original'!R9,key_ref,COLUMN(Appointing_Party__3),FALSE)="Agency head",'2012 Appt Party (3)'!R$1,VLOOKUP('2012 Original'!R9,key_ref,COLUMN(Appointing_Party__3),FALSE)),CONCATENATE("ERR: ",'2012 Original'!R9))</f>
        <v>none</v>
      </c>
      <c r="S9" s="2" t="str">
        <f>IFERROR(IF(VLOOKUP('2012 Original'!S9,key_ref,COLUMN(Appointing_Party__3),FALSE)="Agency head",'2012 Appt Party (3)'!S$1,VLOOKUP('2012 Original'!S9,key_ref,COLUMN(Appointing_Party__3),FALSE)),CONCATENATE("ERR: ",'2012 Original'!S9))</f>
        <v>none</v>
      </c>
      <c r="T9" s="2" t="str">
        <f>IFERROR(IF(VLOOKUP('2012 Original'!T9,key_ref,COLUMN(Appointing_Party__3),FALSE)="Agency head",'2012 Appt Party (3)'!T$1,VLOOKUP('2012 Original'!T9,key_ref,COLUMN(Appointing_Party__3),FALSE)),CONCATENATE("ERR: ",'2012 Original'!T9))</f>
        <v>none</v>
      </c>
      <c r="U9" s="2" t="str">
        <f>IFERROR(IF(VLOOKUP('2012 Original'!U9,key_ref,COLUMN(Appointing_Party__3),FALSE)="Agency head",'2012 Appt Party (3)'!U$1,VLOOKUP('2012 Original'!U9,key_ref,COLUMN(Appointing_Party__3),FALSE)),CONCATENATE("ERR: ",'2012 Original'!U9))</f>
        <v>none</v>
      </c>
      <c r="V9" s="2" t="str">
        <f>IFERROR(IF(VLOOKUP('2012 Original'!V9,key_ref,COLUMN(Appointing_Party__3),FALSE)="Agency head",'2012 Appt Party (3)'!V$1,VLOOKUP('2012 Original'!V9,key_ref,COLUMN(Appointing_Party__3),FALSE)),CONCATENATE("ERR: ",'2012 Original'!V9))</f>
        <v>none</v>
      </c>
      <c r="W9" s="2" t="str">
        <f>IFERROR(IF(VLOOKUP('2012 Original'!W9,key_ref,COLUMN(Appointing_Party__3),FALSE)="Agency head",'2012 Appt Party (3)'!W$1,VLOOKUP('2012 Original'!W9,key_ref,COLUMN(Appointing_Party__3),FALSE)),CONCATENATE("ERR: ",'2012 Original'!W9))</f>
        <v>none</v>
      </c>
      <c r="X9" s="2" t="str">
        <f>IFERROR(IF(VLOOKUP('2012 Original'!X9,key_ref,COLUMN(Appointing_Party__3),FALSE)="Agency head",'2012 Appt Party (3)'!X$1,VLOOKUP('2012 Original'!X9,key_ref,COLUMN(Appointing_Party__3),FALSE)),CONCATENATE("ERR: ",'2012 Original'!X9))</f>
        <v>none</v>
      </c>
      <c r="Y9" s="2" t="str">
        <f>IFERROR(IF(VLOOKUP('2012 Original'!Y9,key_ref,COLUMN(Appointing_Party__3),FALSE)="Agency head",'2012 Appt Party (3)'!Y$1,VLOOKUP('2012 Original'!Y9,key_ref,COLUMN(Appointing_Party__3),FALSE)),CONCATENATE("ERR: ",'2012 Original'!Y9))</f>
        <v>none</v>
      </c>
      <c r="Z9" s="2" t="str">
        <f>IFERROR(IF(VLOOKUP('2012 Original'!Z9,key_ref,COLUMN(Appointing_Party__3),FALSE)="Agency head",'2012 Appt Party (3)'!Z$1,VLOOKUP('2012 Original'!Z9,key_ref,COLUMN(Appointing_Party__3),FALSE)),CONCATENATE("ERR: ",'2012 Original'!Z9))</f>
        <v>none</v>
      </c>
      <c r="AA9" s="2" t="str">
        <f>IFERROR(IF(VLOOKUP('2012 Original'!AA9,key_ref,COLUMN(Appointing_Party__3),FALSE)="Agency head",'2012 Appt Party (3)'!AA$1,VLOOKUP('2012 Original'!AA9,key_ref,COLUMN(Appointing_Party__3),FALSE)),CONCATENATE("ERR: ",'2012 Original'!AA9))</f>
        <v>none</v>
      </c>
      <c r="AB9" s="2" t="str">
        <f>IFERROR(IF(VLOOKUP('2012 Original'!AB9,key_ref,COLUMN(Appointing_Party__3),FALSE)="Agency head",'2012 Appt Party (3)'!AB$1,VLOOKUP('2012 Original'!AB9,key_ref,COLUMN(Appointing_Party__3),FALSE)),CONCATENATE("ERR: ",'2012 Original'!AB9))</f>
        <v>none</v>
      </c>
      <c r="AC9" s="2" t="str">
        <f>IFERROR(IF(VLOOKUP('2012 Original'!AC9,key_ref,COLUMN(Appointing_Party__3),FALSE)="Agency head",'2012 Appt Party (3)'!AC$1,VLOOKUP('2012 Original'!AC9,key_ref,COLUMN(Appointing_Party__3),FALSE)),CONCATENATE("ERR: ",'2012 Original'!AC9))</f>
        <v>none</v>
      </c>
      <c r="AD9" s="2" t="str">
        <f>IFERROR(IF(VLOOKUP('2012 Original'!AD9,key_ref,COLUMN(Appointing_Party__3),FALSE)="Agency head",'2012 Appt Party (3)'!AD$1,VLOOKUP('2012 Original'!AD9,key_ref,COLUMN(Appointing_Party__3),FALSE)),CONCATENATE("ERR: ",'2012 Original'!AD9))</f>
        <v>none</v>
      </c>
      <c r="AE9" s="2" t="str">
        <f>IFERROR(IF(VLOOKUP('2012 Original'!AE9,key_ref,COLUMN(Appointing_Party__3),FALSE)="Agency head",'2012 Appt Party (3)'!AE$1,VLOOKUP('2012 Original'!AE9,key_ref,COLUMN(Appointing_Party__3),FALSE)),CONCATENATE("ERR: ",'2012 Original'!AE9))</f>
        <v>none</v>
      </c>
      <c r="AF9" s="2" t="str">
        <f>IFERROR(IF(VLOOKUP('2012 Original'!AF9,key_ref,COLUMN(Appointing_Party__3),FALSE)="Agency head",'2012 Appt Party (3)'!AF$1,VLOOKUP('2012 Original'!AF9,key_ref,COLUMN(Appointing_Party__3),FALSE)),CONCATENATE("ERR: ",'2012 Original'!AF9))</f>
        <v>none</v>
      </c>
      <c r="AG9" s="2" t="str">
        <f>IFERROR(IF(VLOOKUP('2012 Original'!AG9,key_ref,COLUMN(Appointing_Party__3),FALSE)="Agency head",'2012 Appt Party (3)'!AG$1,VLOOKUP('2012 Original'!AG9,key_ref,COLUMN(Appointing_Party__3),FALSE)),CONCATENATE("ERR: ",'2012 Original'!AG9))</f>
        <v>none</v>
      </c>
      <c r="AH9" s="2" t="str">
        <f>IFERROR(IF(VLOOKUP('2012 Original'!AH9,key_ref,COLUMN(Appointing_Party__3),FALSE)="Agency head",'2012 Appt Party (3)'!AH$1,VLOOKUP('2012 Original'!AH9,key_ref,COLUMN(Appointing_Party__3),FALSE)),CONCATENATE("ERR: ",'2012 Original'!AH9))</f>
        <v>none</v>
      </c>
      <c r="AI9" s="2" t="str">
        <f>IFERROR(IF(VLOOKUP('2012 Original'!AI9,key_ref,COLUMN(Appointing_Party__3),FALSE)="Agency head",'2012 Appt Party (3)'!AI$1,VLOOKUP('2012 Original'!AI9,key_ref,COLUMN(Appointing_Party__3),FALSE)),CONCATENATE("ERR: ",'2012 Original'!AI9))</f>
        <v>none</v>
      </c>
      <c r="AJ9" s="2" t="str">
        <f>IFERROR(IF(VLOOKUP('2012 Original'!AJ9,key_ref,COLUMN(Appointing_Party__3),FALSE)="Agency head",'2012 Appt Party (3)'!AJ$1,VLOOKUP('2012 Original'!AJ9,key_ref,COLUMN(Appointing_Party__3),FALSE)),CONCATENATE("ERR: ",'2012 Original'!AJ9))</f>
        <v>none</v>
      </c>
      <c r="AK9" s="2" t="str">
        <f>IFERROR(IF(VLOOKUP('2012 Original'!AK9,key_ref,COLUMN(Appointing_Party__3),FALSE)="Agency head",'2012 Appt Party (3)'!AK$1,VLOOKUP('2012 Original'!AK9,key_ref,COLUMN(Appointing_Party__3),FALSE)),CONCATENATE("ERR: ",'2012 Original'!AK9))</f>
        <v>none</v>
      </c>
      <c r="AL9" s="2" t="str">
        <f>IFERROR(IF(VLOOKUP('2012 Original'!AL9,key_ref,COLUMN(Appointing_Party__3),FALSE)="Agency head",'2012 Appt Party (3)'!AL$1,VLOOKUP('2012 Original'!AL9,key_ref,COLUMN(Appointing_Party__3),FALSE)),CONCATENATE("ERR: ",'2012 Original'!AL9))</f>
        <v>none</v>
      </c>
      <c r="AM9" s="2" t="str">
        <f>IFERROR(IF(VLOOKUP('2012 Original'!AM9,key_ref,COLUMN(Appointing_Party__3),FALSE)="Agency head",'2012 Appt Party (3)'!AM$1,VLOOKUP('2012 Original'!AM9,key_ref,COLUMN(Appointing_Party__3),FALSE)),CONCATENATE("ERR: ",'2012 Original'!AM9))</f>
        <v>none</v>
      </c>
      <c r="AN9" s="2" t="str">
        <f>IFERROR(IF(VLOOKUP('2012 Original'!AN9,key_ref,COLUMN(Appointing_Party__3),FALSE)="Agency head",'2012 Appt Party (3)'!AN$1,VLOOKUP('2012 Original'!AN9,key_ref,COLUMN(Appointing_Party__3),FALSE)),CONCATENATE("ERR: ",'2012 Original'!AN9))</f>
        <v>none</v>
      </c>
      <c r="AO9" s="2" t="str">
        <f>IFERROR(IF(VLOOKUP('2012 Original'!AO9,key_ref,COLUMN(Appointing_Party__3),FALSE)="Agency head",'2012 Appt Party (3)'!AO$1,VLOOKUP('2012 Original'!AO9,key_ref,COLUMN(Appointing_Party__3),FALSE)),CONCATENATE("ERR: ",'2012 Original'!AO9))</f>
        <v>none</v>
      </c>
      <c r="AP9" s="2" t="str">
        <f>IFERROR(IF(VLOOKUP('2012 Original'!AP9,key_ref,COLUMN(Appointing_Party__3),FALSE)="Agency head",'2012 Appt Party (3)'!AP$1,VLOOKUP('2012 Original'!AP9,key_ref,COLUMN(Appointing_Party__3),FALSE)),CONCATENATE("ERR: ",'2012 Original'!AP9))</f>
        <v>none</v>
      </c>
      <c r="AQ9" s="2" t="str">
        <f>IFERROR(IF(VLOOKUP('2012 Original'!AQ9,key_ref,COLUMN(Appointing_Party__3),FALSE)="Agency head",'2012 Appt Party (3)'!AQ$1,VLOOKUP('2012 Original'!AQ9,key_ref,COLUMN(Appointing_Party__3),FALSE)),CONCATENATE("ERR: ",'2012 Original'!AQ9))</f>
        <v>none</v>
      </c>
      <c r="AR9" s="2" t="str">
        <f>IFERROR(IF(VLOOKUP('2012 Original'!AR9,key_ref,COLUMN(Appointing_Party__3),FALSE)="Agency head",'2012 Appt Party (3)'!AR$1,VLOOKUP('2012 Original'!AR9,key_ref,COLUMN(Appointing_Party__3),FALSE)),CONCATENATE("ERR: ",'2012 Original'!AR9))</f>
        <v>none</v>
      </c>
      <c r="AS9" s="2" t="str">
        <f>IFERROR(IF(VLOOKUP('2012 Original'!AS9,key_ref,COLUMN(Appointing_Party__3),FALSE)="Agency head",'2012 Appt Party (3)'!AS$1,VLOOKUP('2012 Original'!AS9,key_ref,COLUMN(Appointing_Party__3),FALSE)),CONCATENATE("ERR: ",'2012 Original'!AS9))</f>
        <v>none</v>
      </c>
      <c r="AT9" s="2" t="str">
        <f>IFERROR(IF(VLOOKUP('2012 Original'!AT9,key_ref,COLUMN(Appointing_Party__3),FALSE)="Agency head",'2012 Appt Party (3)'!AT$1,VLOOKUP('2012 Original'!AT9,key_ref,COLUMN(Appointing_Party__3),FALSE)),CONCATENATE("ERR: ",'2012 Original'!AT9))</f>
        <v>none</v>
      </c>
      <c r="AU9" s="2" t="str">
        <f>IFERROR(IF(VLOOKUP('2012 Original'!AU9,key_ref,COLUMN(Appointing_Party__3),FALSE)="Agency head",'2012 Appt Party (3)'!AU$1,VLOOKUP('2012 Original'!AU9,key_ref,COLUMN(Appointing_Party__3),FALSE)),CONCATENATE("ERR: ",'2012 Original'!AU9))</f>
        <v>Services of Children, Youth &amp; their Families</v>
      </c>
      <c r="AV9" s="2" t="str">
        <f>IFERROR(IF(VLOOKUP('2012 Original'!AV9,key_ref,COLUMN(Appointing_Party__3),FALSE)="Agency head",'2012 Appt Party (3)'!AV$1,VLOOKUP('2012 Original'!AV9,key_ref,COLUMN(Appointing_Party__3),FALSE)),CONCATENATE("ERR: ",'2012 Original'!AV9))</f>
        <v>none</v>
      </c>
      <c r="AW9" s="2" t="str">
        <f>IFERROR(IF(VLOOKUP('2012 Original'!AW9,key_ref,COLUMN(Appointing_Party__3),FALSE)="Agency head",'2012 Appt Party (3)'!AW$1,VLOOKUP('2012 Original'!AW9,key_ref,COLUMN(Appointing_Party__3),FALSE)),CONCATENATE("ERR: ",'2012 Original'!AW9))</f>
        <v>none</v>
      </c>
      <c r="AX9" s="2" t="str">
        <f>IFERROR(IF(VLOOKUP('2012 Original'!AX9,key_ref,COLUMN(Appointing_Party__3),FALSE)="Agency head",'2012 Appt Party (3)'!AX$1,VLOOKUP('2012 Original'!AX9,key_ref,COLUMN(Appointing_Party__3),FALSE)),CONCATENATE("ERR: ",'2012 Original'!AX9))</f>
        <v>none</v>
      </c>
      <c r="AY9" s="2" t="str">
        <f>IFERROR(IF(VLOOKUP('2012 Original'!AY9,key_ref,COLUMN(Appointing_Party__3),FALSE)="Agency head",'2012 Appt Party (3)'!AY$1,VLOOKUP('2012 Original'!AY9,key_ref,COLUMN(Appointing_Party__3),FALSE)),CONCATENATE("ERR: ",'2012 Original'!AY9))</f>
        <v>none</v>
      </c>
      <c r="AZ9" s="2" t="str">
        <f>IFERROR(IF(VLOOKUP('2012 Original'!AZ9,key_ref,COLUMN(Appointing_Party__3),FALSE)="Agency head",'2012 Appt Party (3)'!AZ$1,VLOOKUP('2012 Original'!AZ9,key_ref,COLUMN(Appointing_Party__3),FALSE)),CONCATENATE("ERR: ",'2012 Original'!AZ9))</f>
        <v>none</v>
      </c>
    </row>
    <row r="10" spans="1:52" s="4" customFormat="1">
      <c r="A10" s="3" t="s">
        <v>24</v>
      </c>
      <c r="B10" s="2" t="str">
        <f>IFERROR(IF(VLOOKUP('2012 Original'!B10,key_ref,COLUMN(Appointing_Party__3),FALSE)="Agency head",'2012 Appt Party (3)'!B$1,VLOOKUP('2012 Original'!B10,key_ref,COLUMN(Appointing_Party__3),FALSE)),CONCATENATE("ERR: ",'2012 Original'!B10))</f>
        <v>none</v>
      </c>
      <c r="C10" s="2" t="str">
        <f>IFERROR(IF(VLOOKUP('2012 Original'!C10,key_ref,COLUMN(Appointing_Party__3),FALSE)="Agency head",'2012 Appt Party (3)'!C$1,VLOOKUP('2012 Original'!C10,key_ref,COLUMN(Appointing_Party__3),FALSE)),CONCATENATE("ERR: ",'2012 Original'!C10))</f>
        <v>none</v>
      </c>
      <c r="D10" s="2" t="str">
        <f>IFERROR(IF(VLOOKUP('2012 Original'!D10,key_ref,COLUMN(Appointing_Party__3),FALSE)="Agency head",'2012 Appt Party (3)'!D$1,VLOOKUP('2012 Original'!D10,key_ref,COLUMN(Appointing_Party__3),FALSE)),CONCATENATE("ERR: ",'2012 Original'!D10))</f>
        <v>none</v>
      </c>
      <c r="E10" s="2" t="str">
        <f>IFERROR(IF(VLOOKUP('2012 Original'!E10,key_ref,COLUMN(Appointing_Party__3),FALSE)="Agency head",'2012 Appt Party (3)'!E$1,VLOOKUP('2012 Original'!E10,key_ref,COLUMN(Appointing_Party__3),FALSE)),CONCATENATE("ERR: ",'2012 Original'!E10))</f>
        <v>none</v>
      </c>
      <c r="F10" s="2" t="str">
        <f>IFERROR(IF(VLOOKUP('2012 Original'!F10,key_ref,COLUMN(Appointing_Party__3),FALSE)="Agency head",'2012 Appt Party (3)'!F$1,VLOOKUP('2012 Original'!F10,key_ref,COLUMN(Appointing_Party__3),FALSE)),CONCATENATE("ERR: ",'2012 Original'!F10))</f>
        <v>none</v>
      </c>
      <c r="G10" s="2" t="str">
        <f>IFERROR(IF(VLOOKUP('2012 Original'!G10,key_ref,COLUMN(Appointing_Party__3),FALSE)="Agency head",'2012 Appt Party (3)'!G$1,VLOOKUP('2012 Original'!G10,key_ref,COLUMN(Appointing_Party__3),FALSE)),CONCATENATE("ERR: ",'2012 Original'!G10))</f>
        <v>none</v>
      </c>
      <c r="H10" s="2" t="str">
        <f>IFERROR(IF(VLOOKUP('2012 Original'!H10,key_ref,COLUMN(Appointing_Party__3),FALSE)="Agency head",'2012 Appt Party (3)'!H$1,VLOOKUP('2012 Original'!H10,key_ref,COLUMN(Appointing_Party__3),FALSE)),CONCATENATE("ERR: ",'2012 Original'!H10))</f>
        <v>none</v>
      </c>
      <c r="I10" s="2" t="str">
        <f>IFERROR(IF(VLOOKUP('2012 Original'!I10,key_ref,COLUMN(Appointing_Party__3),FALSE)="Agency head",'2012 Appt Party (3)'!I$1,VLOOKUP('2012 Original'!I10,key_ref,COLUMN(Appointing_Party__3),FALSE)),CONCATENATE("ERR: ",'2012 Original'!I10))</f>
        <v>none</v>
      </c>
      <c r="J10" s="2" t="str">
        <f>IFERROR(IF(VLOOKUP('2012 Original'!J10,key_ref,COLUMN(Appointing_Party__3),FALSE)="Agency head",'2012 Appt Party (3)'!J$1,VLOOKUP('2012 Original'!J10,key_ref,COLUMN(Appointing_Party__3),FALSE)),CONCATENATE("ERR: ",'2012 Original'!J10))</f>
        <v>none</v>
      </c>
      <c r="K10" s="2" t="str">
        <f>IFERROR(IF(VLOOKUP('2012 Original'!K10,key_ref,COLUMN(Appointing_Party__3),FALSE)="Agency head",'2012 Appt Party (3)'!K$1,VLOOKUP('2012 Original'!K10,key_ref,COLUMN(Appointing_Party__3),FALSE)),CONCATENATE("ERR: ",'2012 Original'!K10))</f>
        <v>none</v>
      </c>
      <c r="L10" s="2" t="str">
        <f>IFERROR(IF(VLOOKUP('2012 Original'!L10,key_ref,COLUMN(Appointing_Party__3),FALSE)="Agency head",'2012 Appt Party (3)'!L$1,VLOOKUP('2012 Original'!L10,key_ref,COLUMN(Appointing_Party__3),FALSE)),CONCATENATE("ERR: ",'2012 Original'!L10))</f>
        <v>none</v>
      </c>
      <c r="M10" s="2" t="str">
        <f>IFERROR(IF(VLOOKUP('2012 Original'!M10,key_ref,COLUMN(Appointing_Party__3),FALSE)="Agency head",'2012 Appt Party (3)'!M$1,VLOOKUP('2012 Original'!M10,key_ref,COLUMN(Appointing_Party__3),FALSE)),CONCATENATE("ERR: ",'2012 Original'!M10))</f>
        <v>none</v>
      </c>
      <c r="N10" s="2" t="str">
        <f>IFERROR(IF(VLOOKUP('2012 Original'!N10,key_ref,COLUMN(Appointing_Party__3),FALSE)="Agency head",'2012 Appt Party (3)'!N$1,VLOOKUP('2012 Original'!N10,key_ref,COLUMN(Appointing_Party__3),FALSE)),CONCATENATE("ERR: ",'2012 Original'!N10))</f>
        <v>none</v>
      </c>
      <c r="O10" s="2" t="str">
        <f>IFERROR(IF(VLOOKUP('2012 Original'!O10,key_ref,COLUMN(Appointing_Party__3),FALSE)="Agency head",'2012 Appt Party (3)'!O$1,VLOOKUP('2012 Original'!O10,key_ref,COLUMN(Appointing_Party__3),FALSE)),CONCATENATE("ERR: ",'2012 Original'!O10))</f>
        <v>none</v>
      </c>
      <c r="P10" s="2" t="str">
        <f>IFERROR(IF(VLOOKUP('2012 Original'!P10,key_ref,COLUMN(Appointing_Party__3),FALSE)="Agency head",'2012 Appt Party (3)'!P$1,VLOOKUP('2012 Original'!P10,key_ref,COLUMN(Appointing_Party__3),FALSE)),CONCATENATE("ERR: ",'2012 Original'!P10))</f>
        <v>none</v>
      </c>
      <c r="Q10" s="2" t="str">
        <f>IFERROR(IF(VLOOKUP('2012 Original'!Q10,key_ref,COLUMN(Appointing_Party__3),FALSE)="Agency head",'2012 Appt Party (3)'!Q$1,VLOOKUP('2012 Original'!Q10,key_ref,COLUMN(Appointing_Party__3),FALSE)),CONCATENATE("ERR: ",'2012 Original'!Q10))</f>
        <v>none</v>
      </c>
      <c r="R10" s="2" t="str">
        <f>IFERROR(IF(VLOOKUP('2012 Original'!R10,key_ref,COLUMN(Appointing_Party__3),FALSE)="Agency head",'2012 Appt Party (3)'!R$1,VLOOKUP('2012 Original'!R10,key_ref,COLUMN(Appointing_Party__3),FALSE)),CONCATENATE("ERR: ",'2012 Original'!R10))</f>
        <v>none</v>
      </c>
      <c r="S10" s="2" t="str">
        <f>IFERROR(IF(VLOOKUP('2012 Original'!S10,key_ref,COLUMN(Appointing_Party__3),FALSE)="Agency head",'2012 Appt Party (3)'!S$1,VLOOKUP('2012 Original'!S10,key_ref,COLUMN(Appointing_Party__3),FALSE)),CONCATENATE("ERR: ",'2012 Original'!S10))</f>
        <v>none</v>
      </c>
      <c r="T10" s="2" t="str">
        <f>IFERROR(IF(VLOOKUP('2012 Original'!T10,key_ref,COLUMN(Appointing_Party__3),FALSE)="Agency head",'2012 Appt Party (3)'!T$1,VLOOKUP('2012 Original'!T10,key_ref,COLUMN(Appointing_Party__3),FALSE)),CONCATENATE("ERR: ",'2012 Original'!T10))</f>
        <v>none</v>
      </c>
      <c r="U10" s="2" t="str">
        <f>IFERROR(IF(VLOOKUP('2012 Original'!U10,key_ref,COLUMN(Appointing_Party__3),FALSE)="Agency head",'2012 Appt Party (3)'!U$1,VLOOKUP('2012 Original'!U10,key_ref,COLUMN(Appointing_Party__3),FALSE)),CONCATENATE("ERR: ",'2012 Original'!U10))</f>
        <v>none</v>
      </c>
      <c r="V10" s="2" t="str">
        <f>IFERROR(IF(VLOOKUP('2012 Original'!V10,key_ref,COLUMN(Appointing_Party__3),FALSE)="Agency head",'2012 Appt Party (3)'!V$1,VLOOKUP('2012 Original'!V10,key_ref,COLUMN(Appointing_Party__3),FALSE)),CONCATENATE("ERR: ",'2012 Original'!V10))</f>
        <v>none</v>
      </c>
      <c r="W10" s="2" t="str">
        <f>IFERROR(IF(VLOOKUP('2012 Original'!W10,key_ref,COLUMN(Appointing_Party__3),FALSE)="Agency head",'2012 Appt Party (3)'!W$1,VLOOKUP('2012 Original'!W10,key_ref,COLUMN(Appointing_Party__3),FALSE)),CONCATENATE("ERR: ",'2012 Original'!W10))</f>
        <v>none</v>
      </c>
      <c r="X10" s="2" t="str">
        <f>IFERROR(IF(VLOOKUP('2012 Original'!X10,key_ref,COLUMN(Appointing_Party__3),FALSE)="Agency head",'2012 Appt Party (3)'!X$1,VLOOKUP('2012 Original'!X10,key_ref,COLUMN(Appointing_Party__3),FALSE)),CONCATENATE("ERR: ",'2012 Original'!X10))</f>
        <v>none</v>
      </c>
      <c r="Y10" s="2" t="str">
        <f>IFERROR(IF(VLOOKUP('2012 Original'!Y10,key_ref,COLUMN(Appointing_Party__3),FALSE)="Agency head",'2012 Appt Party (3)'!Y$1,VLOOKUP('2012 Original'!Y10,key_ref,COLUMN(Appointing_Party__3),FALSE)),CONCATENATE("ERR: ",'2012 Original'!Y10))</f>
        <v>none</v>
      </c>
      <c r="Z10" s="2" t="str">
        <f>IFERROR(IF(VLOOKUP('2012 Original'!Z10,key_ref,COLUMN(Appointing_Party__3),FALSE)="Agency head",'2012 Appt Party (3)'!Z$1,VLOOKUP('2012 Original'!Z10,key_ref,COLUMN(Appointing_Party__3),FALSE)),CONCATENATE("ERR: ",'2012 Original'!Z10))</f>
        <v>none</v>
      </c>
      <c r="AA10" s="2" t="str">
        <f>IFERROR(IF(VLOOKUP('2012 Original'!AA10,key_ref,COLUMN(Appointing_Party__3),FALSE)="Agency head",'2012 Appt Party (3)'!AA$1,VLOOKUP('2012 Original'!AA10,key_ref,COLUMN(Appointing_Party__3),FALSE)),CONCATENATE("ERR: ",'2012 Original'!AA10))</f>
        <v>none</v>
      </c>
      <c r="AB10" s="2" t="str">
        <f>IFERROR(IF(VLOOKUP('2012 Original'!AB10,key_ref,COLUMN(Appointing_Party__3),FALSE)="Agency head",'2012 Appt Party (3)'!AB$1,VLOOKUP('2012 Original'!AB10,key_ref,COLUMN(Appointing_Party__3),FALSE)),CONCATENATE("ERR: ",'2012 Original'!AB10))</f>
        <v>none</v>
      </c>
      <c r="AC10" s="2" t="str">
        <f>IFERROR(IF(VLOOKUP('2012 Original'!AC10,key_ref,COLUMN(Appointing_Party__3),FALSE)="Agency head",'2012 Appt Party (3)'!AC$1,VLOOKUP('2012 Original'!AC10,key_ref,COLUMN(Appointing_Party__3),FALSE)),CONCATENATE("ERR: ",'2012 Original'!AC10))</f>
        <v>none</v>
      </c>
      <c r="AD10" s="2" t="str">
        <f>IFERROR(IF(VLOOKUP('2012 Original'!AD10,key_ref,COLUMN(Appointing_Party__3),FALSE)="Agency head",'2012 Appt Party (3)'!AD$1,VLOOKUP('2012 Original'!AD10,key_ref,COLUMN(Appointing_Party__3),FALSE)),CONCATENATE("ERR: ",'2012 Original'!AD10))</f>
        <v>none</v>
      </c>
      <c r="AE10" s="2" t="str">
        <f>IFERROR(IF(VLOOKUP('2012 Original'!AE10,key_ref,COLUMN(Appointing_Party__3),FALSE)="Agency head",'2012 Appt Party (3)'!AE$1,VLOOKUP('2012 Original'!AE10,key_ref,COLUMN(Appointing_Party__3),FALSE)),CONCATENATE("ERR: ",'2012 Original'!AE10))</f>
        <v>none</v>
      </c>
      <c r="AF10" s="2" t="str">
        <f>IFERROR(IF(VLOOKUP('2012 Original'!AF10,key_ref,COLUMN(Appointing_Party__3),FALSE)="Agency head",'2012 Appt Party (3)'!AF$1,VLOOKUP('2012 Original'!AF10,key_ref,COLUMN(Appointing_Party__3),FALSE)),CONCATENATE("ERR: ",'2012 Original'!AF10))</f>
        <v>none</v>
      </c>
      <c r="AG10" s="2" t="str">
        <f>IFERROR(IF(VLOOKUP('2012 Original'!AG10,key_ref,COLUMN(Appointing_Party__3),FALSE)="Agency head",'2012 Appt Party (3)'!AG$1,VLOOKUP('2012 Original'!AG10,key_ref,COLUMN(Appointing_Party__3),FALSE)),CONCATENATE("ERR: ",'2012 Original'!AG10))</f>
        <v>none</v>
      </c>
      <c r="AH10" s="2" t="str">
        <f>IFERROR(IF(VLOOKUP('2012 Original'!AH10,key_ref,COLUMN(Appointing_Party__3),FALSE)="Agency head",'2012 Appt Party (3)'!AH$1,VLOOKUP('2012 Original'!AH10,key_ref,COLUMN(Appointing_Party__3),FALSE)),CONCATENATE("ERR: ",'2012 Original'!AH10))</f>
        <v>none</v>
      </c>
      <c r="AI10" s="2" t="str">
        <f>IFERROR(IF(VLOOKUP('2012 Original'!AI10,key_ref,COLUMN(Appointing_Party__3),FALSE)="Agency head",'2012 Appt Party (3)'!AI$1,VLOOKUP('2012 Original'!AI10,key_ref,COLUMN(Appointing_Party__3),FALSE)),CONCATENATE("ERR: ",'2012 Original'!AI10))</f>
        <v>none</v>
      </c>
      <c r="AJ10" s="2" t="str">
        <f>IFERROR(IF(VLOOKUP('2012 Original'!AJ10,key_ref,COLUMN(Appointing_Party__3),FALSE)="Agency head",'2012 Appt Party (3)'!AJ$1,VLOOKUP('2012 Original'!AJ10,key_ref,COLUMN(Appointing_Party__3),FALSE)),CONCATENATE("ERR: ",'2012 Original'!AJ10))</f>
        <v>none</v>
      </c>
      <c r="AK10" s="2" t="str">
        <f>IFERROR(IF(VLOOKUP('2012 Original'!AK10,key_ref,COLUMN(Appointing_Party__3),FALSE)="Agency head",'2012 Appt Party (3)'!AK$1,VLOOKUP('2012 Original'!AK10,key_ref,COLUMN(Appointing_Party__3),FALSE)),CONCATENATE("ERR: ",'2012 Original'!AK10))</f>
        <v>none</v>
      </c>
      <c r="AL10" s="2" t="str">
        <f>IFERROR(IF(VLOOKUP('2012 Original'!AL10,key_ref,COLUMN(Appointing_Party__3),FALSE)="Agency head",'2012 Appt Party (3)'!AL$1,VLOOKUP('2012 Original'!AL10,key_ref,COLUMN(Appointing_Party__3),FALSE)),CONCATENATE("ERR: ",'2012 Original'!AL10))</f>
        <v>none</v>
      </c>
      <c r="AM10" s="2" t="str">
        <f>IFERROR(IF(VLOOKUP('2012 Original'!AM10,key_ref,COLUMN(Appointing_Party__3),FALSE)="Agency head",'2012 Appt Party (3)'!AM$1,VLOOKUP('2012 Original'!AM10,key_ref,COLUMN(Appointing_Party__3),FALSE)),CONCATENATE("ERR: ",'2012 Original'!AM10))</f>
        <v>none</v>
      </c>
      <c r="AN10" s="2" t="str">
        <f>IFERROR(IF(VLOOKUP('2012 Original'!AN10,key_ref,COLUMN(Appointing_Party__3),FALSE)="Agency head",'2012 Appt Party (3)'!AN$1,VLOOKUP('2012 Original'!AN10,key_ref,COLUMN(Appointing_Party__3),FALSE)),CONCATENATE("ERR: ",'2012 Original'!AN10))</f>
        <v>none</v>
      </c>
      <c r="AO10" s="2" t="str">
        <f>IFERROR(IF(VLOOKUP('2012 Original'!AO10,key_ref,COLUMN(Appointing_Party__3),FALSE)="Agency head",'2012 Appt Party (3)'!AO$1,VLOOKUP('2012 Original'!AO10,key_ref,COLUMN(Appointing_Party__3),FALSE)),CONCATENATE("ERR: ",'2012 Original'!AO10))</f>
        <v>none</v>
      </c>
      <c r="AP10" s="2" t="str">
        <f>IFERROR(IF(VLOOKUP('2012 Original'!AP10,key_ref,COLUMN(Appointing_Party__3),FALSE)="Agency head",'2012 Appt Party (3)'!AP$1,VLOOKUP('2012 Original'!AP10,key_ref,COLUMN(Appointing_Party__3),FALSE)),CONCATENATE("ERR: ",'2012 Original'!AP10))</f>
        <v>none</v>
      </c>
      <c r="AQ10" s="2" t="str">
        <f>IFERROR(IF(VLOOKUP('2012 Original'!AQ10,key_ref,COLUMN(Appointing_Party__3),FALSE)="Agency head",'2012 Appt Party (3)'!AQ$1,VLOOKUP('2012 Original'!AQ10,key_ref,COLUMN(Appointing_Party__3),FALSE)),CONCATENATE("ERR: ",'2012 Original'!AQ10))</f>
        <v>none</v>
      </c>
      <c r="AR10" s="2" t="str">
        <f>IFERROR(IF(VLOOKUP('2012 Original'!AR10,key_ref,COLUMN(Appointing_Party__3),FALSE)="Agency head",'2012 Appt Party (3)'!AR$1,VLOOKUP('2012 Original'!AR10,key_ref,COLUMN(Appointing_Party__3),FALSE)),CONCATENATE("ERR: ",'2012 Original'!AR10))</f>
        <v>none</v>
      </c>
      <c r="AS10" s="2" t="str">
        <f>IFERROR(IF(VLOOKUP('2012 Original'!AS10,key_ref,COLUMN(Appointing_Party__3),FALSE)="Agency head",'2012 Appt Party (3)'!AS$1,VLOOKUP('2012 Original'!AS10,key_ref,COLUMN(Appointing_Party__3),FALSE)),CONCATENATE("ERR: ",'2012 Original'!AS10))</f>
        <v>none</v>
      </c>
      <c r="AT10" s="2" t="str">
        <f>IFERROR(IF(VLOOKUP('2012 Original'!AT10,key_ref,COLUMN(Appointing_Party__3),FALSE)="Agency head",'2012 Appt Party (3)'!AT$1,VLOOKUP('2012 Original'!AT10,key_ref,COLUMN(Appointing_Party__3),FALSE)),CONCATENATE("ERR: ",'2012 Original'!AT10))</f>
        <v>none</v>
      </c>
      <c r="AU10" s="2" t="str">
        <f>IFERROR(IF(VLOOKUP('2012 Original'!AU10,key_ref,COLUMN(Appointing_Party__3),FALSE)="Agency head",'2012 Appt Party (3)'!AU$1,VLOOKUP('2012 Original'!AU10,key_ref,COLUMN(Appointing_Party__3),FALSE)),CONCATENATE("ERR: ",'2012 Original'!AU10))</f>
        <v>none</v>
      </c>
      <c r="AV10" s="2" t="str">
        <f>IFERROR(IF(VLOOKUP('2012 Original'!AV10,key_ref,COLUMN(Appointing_Party__3),FALSE)="Agency head",'2012 Appt Party (3)'!AV$1,VLOOKUP('2012 Original'!AV10,key_ref,COLUMN(Appointing_Party__3),FALSE)),CONCATENATE("ERR: ",'2012 Original'!AV10))</f>
        <v>none</v>
      </c>
      <c r="AW10" s="2" t="str">
        <f>IFERROR(IF(VLOOKUP('2012 Original'!AW10,key_ref,COLUMN(Appointing_Party__3),FALSE)="Agency head",'2012 Appt Party (3)'!AW$1,VLOOKUP('2012 Original'!AW10,key_ref,COLUMN(Appointing_Party__3),FALSE)),CONCATENATE("ERR: ",'2012 Original'!AW10))</f>
        <v>none</v>
      </c>
      <c r="AX10" s="2" t="str">
        <f>IFERROR(IF(VLOOKUP('2012 Original'!AX10,key_ref,COLUMN(Appointing_Party__3),FALSE)="Agency head",'2012 Appt Party (3)'!AX$1,VLOOKUP('2012 Original'!AX10,key_ref,COLUMN(Appointing_Party__3),FALSE)),CONCATENATE("ERR: ",'2012 Original'!AX10))</f>
        <v>none</v>
      </c>
      <c r="AY10" s="2" t="str">
        <f>IFERROR(IF(VLOOKUP('2012 Original'!AY10,key_ref,COLUMN(Appointing_Party__3),FALSE)="Agency head",'2012 Appt Party (3)'!AY$1,VLOOKUP('2012 Original'!AY10,key_ref,COLUMN(Appointing_Party__3),FALSE)),CONCATENATE("ERR: ",'2012 Original'!AY10))</f>
        <v>none</v>
      </c>
      <c r="AZ10" s="2" t="str">
        <f>IFERROR(IF(VLOOKUP('2012 Original'!AZ10,key_ref,COLUMN(Appointing_Party__3),FALSE)="Agency head",'2012 Appt Party (3)'!AZ$1,VLOOKUP('2012 Original'!AZ10,key_ref,COLUMN(Appointing_Party__3),FALSE)),CONCATENATE("ERR: ",'2012 Original'!AZ10))</f>
        <v>none</v>
      </c>
    </row>
    <row r="11" spans="1:52" s="4" customFormat="1">
      <c r="A11" s="3" t="s">
        <v>26</v>
      </c>
      <c r="B11" s="2" t="str">
        <f>IFERROR(IF(VLOOKUP('2012 Original'!B11,key_ref,COLUMN(Appointing_Party__3),FALSE)="Agency head",'2012 Appt Party (3)'!B$1,VLOOKUP('2012 Original'!B11,key_ref,COLUMN(Appointing_Party__3),FALSE)),CONCATENATE("ERR: ",'2012 Original'!B11))</f>
        <v>none</v>
      </c>
      <c r="C11" s="2" t="str">
        <f>IFERROR(IF(VLOOKUP('2012 Original'!C11,key_ref,COLUMN(Appointing_Party__3),FALSE)="Agency head",'2012 Appt Party (3)'!C$1,VLOOKUP('2012 Original'!C11,key_ref,COLUMN(Appointing_Party__3),FALSE)),CONCATENATE("ERR: ",'2012 Original'!C11))</f>
        <v>none</v>
      </c>
      <c r="D11" s="2" t="str">
        <f>IFERROR(IF(VLOOKUP('2012 Original'!D11,key_ref,COLUMN(Appointing_Party__3),FALSE)="Agency head",'2012 Appt Party (3)'!D$1,VLOOKUP('2012 Original'!D11,key_ref,COLUMN(Appointing_Party__3),FALSE)),CONCATENATE("ERR: ",'2012 Original'!D11))</f>
        <v>none</v>
      </c>
      <c r="E11" s="2" t="str">
        <f>IFERROR(IF(VLOOKUP('2012 Original'!E11,key_ref,COLUMN(Appointing_Party__3),FALSE)="Agency head",'2012 Appt Party (3)'!E$1,VLOOKUP('2012 Original'!E11,key_ref,COLUMN(Appointing_Party__3),FALSE)),CONCATENATE("ERR: ",'2012 Original'!E11))</f>
        <v>none</v>
      </c>
      <c r="F11" s="2" t="str">
        <f>IFERROR(IF(VLOOKUP('2012 Original'!F11,key_ref,COLUMN(Appointing_Party__3),FALSE)="Agency head",'2012 Appt Party (3)'!F$1,VLOOKUP('2012 Original'!F11,key_ref,COLUMN(Appointing_Party__3),FALSE)),CONCATENATE("ERR: ",'2012 Original'!F11))</f>
        <v>none</v>
      </c>
      <c r="G11" s="2" t="str">
        <f>IFERROR(IF(VLOOKUP('2012 Original'!G11,key_ref,COLUMN(Appointing_Party__3),FALSE)="Agency head",'2012 Appt Party (3)'!G$1,VLOOKUP('2012 Original'!G11,key_ref,COLUMN(Appointing_Party__3),FALSE)),CONCATENATE("ERR: ",'2012 Original'!G11))</f>
        <v>none</v>
      </c>
      <c r="H11" s="2" t="str">
        <f>IFERROR(IF(VLOOKUP('2012 Original'!H11,key_ref,COLUMN(Appointing_Party__3),FALSE)="Agency head",'2012 Appt Party (3)'!H$1,VLOOKUP('2012 Original'!H11,key_ref,COLUMN(Appointing_Party__3),FALSE)),CONCATENATE("ERR: ",'2012 Original'!H11))</f>
        <v>none</v>
      </c>
      <c r="I11" s="2" t="str">
        <f>IFERROR(IF(VLOOKUP('2012 Original'!I11,key_ref,COLUMN(Appointing_Party__3),FALSE)="Agency head",'2012 Appt Party (3)'!I$1,VLOOKUP('2012 Original'!I11,key_ref,COLUMN(Appointing_Party__3),FALSE)),CONCATENATE("ERR: ",'2012 Original'!I11))</f>
        <v>none</v>
      </c>
      <c r="J11" s="2" t="str">
        <f>IFERROR(IF(VLOOKUP('2012 Original'!J11,key_ref,COLUMN(Appointing_Party__3),FALSE)="Agency head",'2012 Appt Party (3)'!J$1,VLOOKUP('2012 Original'!J11,key_ref,COLUMN(Appointing_Party__3),FALSE)),CONCATENATE("ERR: ",'2012 Original'!J11))</f>
        <v>none</v>
      </c>
      <c r="K11" s="2" t="str">
        <f>IFERROR(IF(VLOOKUP('2012 Original'!K11,key_ref,COLUMN(Appointing_Party__3),FALSE)="Agency head",'2012 Appt Party (3)'!K$1,VLOOKUP('2012 Original'!K11,key_ref,COLUMN(Appointing_Party__3),FALSE)),CONCATENATE("ERR: ",'2012 Original'!K11))</f>
        <v>none</v>
      </c>
      <c r="L11" s="2" t="str">
        <f>IFERROR(IF(VLOOKUP('2012 Original'!L11,key_ref,COLUMN(Appointing_Party__3),FALSE)="Agency head",'2012 Appt Party (3)'!L$1,VLOOKUP('2012 Original'!L11,key_ref,COLUMN(Appointing_Party__3),FALSE)),CONCATENATE("ERR: ",'2012 Original'!L11))</f>
        <v>none</v>
      </c>
      <c r="M11" s="2" t="str">
        <f>IFERROR(IF(VLOOKUP('2012 Original'!M11,key_ref,COLUMN(Appointing_Party__3),FALSE)="Agency head",'2012 Appt Party (3)'!M$1,VLOOKUP('2012 Original'!M11,key_ref,COLUMN(Appointing_Party__3),FALSE)),CONCATENATE("ERR: ",'2012 Original'!M11))</f>
        <v>none</v>
      </c>
      <c r="N11" s="2" t="str">
        <f>IFERROR(IF(VLOOKUP('2012 Original'!N11,key_ref,COLUMN(Appointing_Party__3),FALSE)="Agency head",'2012 Appt Party (3)'!N$1,VLOOKUP('2012 Original'!N11,key_ref,COLUMN(Appointing_Party__3),FALSE)),CONCATENATE("ERR: ",'2012 Original'!N11))</f>
        <v>none</v>
      </c>
      <c r="O11" s="2" t="str">
        <f>IFERROR(IF(VLOOKUP('2012 Original'!O11,key_ref,COLUMN(Appointing_Party__3),FALSE)="Agency head",'2012 Appt Party (3)'!O$1,VLOOKUP('2012 Original'!O11,key_ref,COLUMN(Appointing_Party__3),FALSE)),CONCATENATE("ERR: ",'2012 Original'!O11))</f>
        <v>none</v>
      </c>
      <c r="P11" s="2" t="str">
        <f>IFERROR(IF(VLOOKUP('2012 Original'!P11,key_ref,COLUMN(Appointing_Party__3),FALSE)="Agency head",'2012 Appt Party (3)'!P$1,VLOOKUP('2012 Original'!P11,key_ref,COLUMN(Appointing_Party__3),FALSE)),CONCATENATE("ERR: ",'2012 Original'!P11))</f>
        <v>none</v>
      </c>
      <c r="Q11" s="2" t="str">
        <f>IFERROR(IF(VLOOKUP('2012 Original'!Q11,key_ref,COLUMN(Appointing_Party__3),FALSE)="Agency head",'2012 Appt Party (3)'!Q$1,VLOOKUP('2012 Original'!Q11,key_ref,COLUMN(Appointing_Party__3),FALSE)),CONCATENATE("ERR: ",'2012 Original'!Q11))</f>
        <v>none</v>
      </c>
      <c r="R11" s="2" t="str">
        <f>IFERROR(IF(VLOOKUP('2012 Original'!R11,key_ref,COLUMN(Appointing_Party__3),FALSE)="Agency head",'2012 Appt Party (3)'!R$1,VLOOKUP('2012 Original'!R11,key_ref,COLUMN(Appointing_Party__3),FALSE)),CONCATENATE("ERR: ",'2012 Original'!R11))</f>
        <v>none</v>
      </c>
      <c r="S11" s="2" t="str">
        <f>IFERROR(IF(VLOOKUP('2012 Original'!S11,key_ref,COLUMN(Appointing_Party__3),FALSE)="Agency head",'2012 Appt Party (3)'!S$1,VLOOKUP('2012 Original'!S11,key_ref,COLUMN(Appointing_Party__3),FALSE)),CONCATENATE("ERR: ",'2012 Original'!S11))</f>
        <v>none</v>
      </c>
      <c r="T11" s="2" t="str">
        <f>IFERROR(IF(VLOOKUP('2012 Original'!T11,key_ref,COLUMN(Appointing_Party__3),FALSE)="Agency head",'2012 Appt Party (3)'!T$1,VLOOKUP('2012 Original'!T11,key_ref,COLUMN(Appointing_Party__3),FALSE)),CONCATENATE("ERR: ",'2012 Original'!T11))</f>
        <v>none</v>
      </c>
      <c r="U11" s="2" t="str">
        <f>IFERROR(IF(VLOOKUP('2012 Original'!U11,key_ref,COLUMN(Appointing_Party__3),FALSE)="Agency head",'2012 Appt Party (3)'!U$1,VLOOKUP('2012 Original'!U11,key_ref,COLUMN(Appointing_Party__3),FALSE)),CONCATENATE("ERR: ",'2012 Original'!U11))</f>
        <v>none</v>
      </c>
      <c r="V11" s="2" t="str">
        <f>IFERROR(IF(VLOOKUP('2012 Original'!V11,key_ref,COLUMN(Appointing_Party__3),FALSE)="Agency head",'2012 Appt Party (3)'!V$1,VLOOKUP('2012 Original'!V11,key_ref,COLUMN(Appointing_Party__3),FALSE)),CONCATENATE("ERR: ",'2012 Original'!V11))</f>
        <v>none</v>
      </c>
      <c r="W11" s="2" t="str">
        <f>IFERROR(IF(VLOOKUP('2012 Original'!W11,key_ref,COLUMN(Appointing_Party__3),FALSE)="Agency head",'2012 Appt Party (3)'!W$1,VLOOKUP('2012 Original'!W11,key_ref,COLUMN(Appointing_Party__3),FALSE)),CONCATENATE("ERR: ",'2012 Original'!W11))</f>
        <v>none</v>
      </c>
      <c r="X11" s="2" t="str">
        <f>IFERROR(IF(VLOOKUP('2012 Original'!X11,key_ref,COLUMN(Appointing_Party__3),FALSE)="Agency head",'2012 Appt Party (3)'!X$1,VLOOKUP('2012 Original'!X11,key_ref,COLUMN(Appointing_Party__3),FALSE)),CONCATENATE("ERR: ",'2012 Original'!X11))</f>
        <v>none</v>
      </c>
      <c r="Y11" s="2" t="str">
        <f>IFERROR(IF(VLOOKUP('2012 Original'!Y11,key_ref,COLUMN(Appointing_Party__3),FALSE)="Agency head",'2012 Appt Party (3)'!Y$1,VLOOKUP('2012 Original'!Y11,key_ref,COLUMN(Appointing_Party__3),FALSE)),CONCATENATE("ERR: ",'2012 Original'!Y11))</f>
        <v>none</v>
      </c>
      <c r="Z11" s="2" t="str">
        <f>IFERROR(IF(VLOOKUP('2012 Original'!Z11,key_ref,COLUMN(Appointing_Party__3),FALSE)="Agency head",'2012 Appt Party (3)'!Z$1,VLOOKUP('2012 Original'!Z11,key_ref,COLUMN(Appointing_Party__3),FALSE)),CONCATENATE("ERR: ",'2012 Original'!Z11))</f>
        <v>none</v>
      </c>
      <c r="AA11" s="2" t="str">
        <f>IFERROR(IF(VLOOKUP('2012 Original'!AA11,key_ref,COLUMN(Appointing_Party__3),FALSE)="Agency head",'2012 Appt Party (3)'!AA$1,VLOOKUP('2012 Original'!AA11,key_ref,COLUMN(Appointing_Party__3),FALSE)),CONCATENATE("ERR: ",'2012 Original'!AA11))</f>
        <v>none</v>
      </c>
      <c r="AB11" s="2" t="str">
        <f>IFERROR(IF(VLOOKUP('2012 Original'!AB11,key_ref,COLUMN(Appointing_Party__3),FALSE)="Agency head",'2012 Appt Party (3)'!AB$1,VLOOKUP('2012 Original'!AB11,key_ref,COLUMN(Appointing_Party__3),FALSE)),CONCATENATE("ERR: ",'2012 Original'!AB11))</f>
        <v>none</v>
      </c>
      <c r="AC11" s="2" t="str">
        <f>IFERROR(IF(VLOOKUP('2012 Original'!AC11,key_ref,COLUMN(Appointing_Party__3),FALSE)="Agency head",'2012 Appt Party (3)'!AC$1,VLOOKUP('2012 Original'!AC11,key_ref,COLUMN(Appointing_Party__3),FALSE)),CONCATENATE("ERR: ",'2012 Original'!AC11))</f>
        <v>none</v>
      </c>
      <c r="AD11" s="2" t="str">
        <f>IFERROR(IF(VLOOKUP('2012 Original'!AD11,key_ref,COLUMN(Appointing_Party__3),FALSE)="Agency head",'2012 Appt Party (3)'!AD$1,VLOOKUP('2012 Original'!AD11,key_ref,COLUMN(Appointing_Party__3),FALSE)),CONCATENATE("ERR: ",'2012 Original'!AD11))</f>
        <v>none</v>
      </c>
      <c r="AE11" s="2" t="str">
        <f>IFERROR(IF(VLOOKUP('2012 Original'!AE11,key_ref,COLUMN(Appointing_Party__3),FALSE)="Agency head",'2012 Appt Party (3)'!AE$1,VLOOKUP('2012 Original'!AE11,key_ref,COLUMN(Appointing_Party__3),FALSE)),CONCATENATE("ERR: ",'2012 Original'!AE11))</f>
        <v>none</v>
      </c>
      <c r="AF11" s="2" t="str">
        <f>IFERROR(IF(VLOOKUP('2012 Original'!AF11,key_ref,COLUMN(Appointing_Party__3),FALSE)="Agency head",'2012 Appt Party (3)'!AF$1,VLOOKUP('2012 Original'!AF11,key_ref,COLUMN(Appointing_Party__3),FALSE)),CONCATENATE("ERR: ",'2012 Original'!AF11))</f>
        <v>none</v>
      </c>
      <c r="AG11" s="2" t="str">
        <f>IFERROR(IF(VLOOKUP('2012 Original'!AG11,key_ref,COLUMN(Appointing_Party__3),FALSE)="Agency head",'2012 Appt Party (3)'!AG$1,VLOOKUP('2012 Original'!AG11,key_ref,COLUMN(Appointing_Party__3),FALSE)),CONCATENATE("ERR: ",'2012 Original'!AG11))</f>
        <v>none</v>
      </c>
      <c r="AH11" s="2" t="str">
        <f>IFERROR(IF(VLOOKUP('2012 Original'!AH11,key_ref,COLUMN(Appointing_Party__3),FALSE)="Agency head",'2012 Appt Party (3)'!AH$1,VLOOKUP('2012 Original'!AH11,key_ref,COLUMN(Appointing_Party__3),FALSE)),CONCATENATE("ERR: ",'2012 Original'!AH11))</f>
        <v>none</v>
      </c>
      <c r="AI11" s="2" t="str">
        <f>IFERROR(IF(VLOOKUP('2012 Original'!AI11,key_ref,COLUMN(Appointing_Party__3),FALSE)="Agency head",'2012 Appt Party (3)'!AI$1,VLOOKUP('2012 Original'!AI11,key_ref,COLUMN(Appointing_Party__3),FALSE)),CONCATENATE("ERR: ",'2012 Original'!AI11))</f>
        <v>none</v>
      </c>
      <c r="AJ11" s="2" t="str">
        <f>IFERROR(IF(VLOOKUP('2012 Original'!AJ11,key_ref,COLUMN(Appointing_Party__3),FALSE)="Agency head",'2012 Appt Party (3)'!AJ$1,VLOOKUP('2012 Original'!AJ11,key_ref,COLUMN(Appointing_Party__3),FALSE)),CONCATENATE("ERR: ",'2012 Original'!AJ11))</f>
        <v>none</v>
      </c>
      <c r="AK11" s="2" t="str">
        <f>IFERROR(IF(VLOOKUP('2012 Original'!AK11,key_ref,COLUMN(Appointing_Party__3),FALSE)="Agency head",'2012 Appt Party (3)'!AK$1,VLOOKUP('2012 Original'!AK11,key_ref,COLUMN(Appointing_Party__3),FALSE)),CONCATENATE("ERR: ",'2012 Original'!AK11))</f>
        <v>none</v>
      </c>
      <c r="AL11" s="2" t="str">
        <f>IFERROR(IF(VLOOKUP('2012 Original'!AL11,key_ref,COLUMN(Appointing_Party__3),FALSE)="Agency head",'2012 Appt Party (3)'!AL$1,VLOOKUP('2012 Original'!AL11,key_ref,COLUMN(Appointing_Party__3),FALSE)),CONCATENATE("ERR: ",'2012 Original'!AL11))</f>
        <v>none</v>
      </c>
      <c r="AM11" s="2" t="str">
        <f>IFERROR(IF(VLOOKUP('2012 Original'!AM11,key_ref,COLUMN(Appointing_Party__3),FALSE)="Agency head",'2012 Appt Party (3)'!AM$1,VLOOKUP('2012 Original'!AM11,key_ref,COLUMN(Appointing_Party__3),FALSE)),CONCATENATE("ERR: ",'2012 Original'!AM11))</f>
        <v>none</v>
      </c>
      <c r="AN11" s="2" t="str">
        <f>IFERROR(IF(VLOOKUP('2012 Original'!AN11,key_ref,COLUMN(Appointing_Party__3),FALSE)="Agency head",'2012 Appt Party (3)'!AN$1,VLOOKUP('2012 Original'!AN11,key_ref,COLUMN(Appointing_Party__3),FALSE)),CONCATENATE("ERR: ",'2012 Original'!AN11))</f>
        <v>none</v>
      </c>
      <c r="AO11" s="2" t="str">
        <f>IFERROR(IF(VLOOKUP('2012 Original'!AO11,key_ref,COLUMN(Appointing_Party__3),FALSE)="Agency head",'2012 Appt Party (3)'!AO$1,VLOOKUP('2012 Original'!AO11,key_ref,COLUMN(Appointing_Party__3),FALSE)),CONCATENATE("ERR: ",'2012 Original'!AO11))</f>
        <v>none</v>
      </c>
      <c r="AP11" s="2" t="str">
        <f>IFERROR(IF(VLOOKUP('2012 Original'!AP11,key_ref,COLUMN(Appointing_Party__3),FALSE)="Agency head",'2012 Appt Party (3)'!AP$1,VLOOKUP('2012 Original'!AP11,key_ref,COLUMN(Appointing_Party__3),FALSE)),CONCATENATE("ERR: ",'2012 Original'!AP11))</f>
        <v>none</v>
      </c>
      <c r="AQ11" s="2" t="str">
        <f>IFERROR(IF(VLOOKUP('2012 Original'!AQ11,key_ref,COLUMN(Appointing_Party__3),FALSE)="Agency head",'2012 Appt Party (3)'!AQ$1,VLOOKUP('2012 Original'!AQ11,key_ref,COLUMN(Appointing_Party__3),FALSE)),CONCATENATE("ERR: ",'2012 Original'!AQ11))</f>
        <v>none</v>
      </c>
      <c r="AR11" s="2" t="str">
        <f>IFERROR(IF(VLOOKUP('2012 Original'!AR11,key_ref,COLUMN(Appointing_Party__3),FALSE)="Agency head",'2012 Appt Party (3)'!AR$1,VLOOKUP('2012 Original'!AR11,key_ref,COLUMN(Appointing_Party__3),FALSE)),CONCATENATE("ERR: ",'2012 Original'!AR11))</f>
        <v>none</v>
      </c>
      <c r="AS11" s="2" t="str">
        <f>IFERROR(IF(VLOOKUP('2012 Original'!AS11,key_ref,COLUMN(Appointing_Party__3),FALSE)="Agency head",'2012 Appt Party (3)'!AS$1,VLOOKUP('2012 Original'!AS11,key_ref,COLUMN(Appointing_Party__3),FALSE)),CONCATENATE("ERR: ",'2012 Original'!AS11))</f>
        <v>none</v>
      </c>
      <c r="AT11" s="2" t="str">
        <f>IFERROR(IF(VLOOKUP('2012 Original'!AT11,key_ref,COLUMN(Appointing_Party__3),FALSE)="Agency head",'2012 Appt Party (3)'!AT$1,VLOOKUP('2012 Original'!AT11,key_ref,COLUMN(Appointing_Party__3),FALSE)),CONCATENATE("ERR: ",'2012 Original'!AT11))</f>
        <v>none</v>
      </c>
      <c r="AU11" s="2" t="str">
        <f>IFERROR(IF(VLOOKUP('2012 Original'!AU11,key_ref,COLUMN(Appointing_Party__3),FALSE)="Agency head",'2012 Appt Party (3)'!AU$1,VLOOKUP('2012 Original'!AU11,key_ref,COLUMN(Appointing_Party__3),FALSE)),CONCATENATE("ERR: ",'2012 Original'!AU11))</f>
        <v>none</v>
      </c>
      <c r="AV11" s="2" t="str">
        <f>IFERROR(IF(VLOOKUP('2012 Original'!AV11,key_ref,COLUMN(Appointing_Party__3),FALSE)="Agency head",'2012 Appt Party (3)'!AV$1,VLOOKUP('2012 Original'!AV11,key_ref,COLUMN(Appointing_Party__3),FALSE)),CONCATENATE("ERR: ",'2012 Original'!AV11))</f>
        <v>none</v>
      </c>
      <c r="AW11" s="2" t="str">
        <f>IFERROR(IF(VLOOKUP('2012 Original'!AW11,key_ref,COLUMN(Appointing_Party__3),FALSE)="Agency head",'2012 Appt Party (3)'!AW$1,VLOOKUP('2012 Original'!AW11,key_ref,COLUMN(Appointing_Party__3),FALSE)),CONCATENATE("ERR: ",'2012 Original'!AW11))</f>
        <v>none</v>
      </c>
      <c r="AX11" s="2" t="str">
        <f>IFERROR(IF(VLOOKUP('2012 Original'!AX11,key_ref,COLUMN(Appointing_Party__3),FALSE)="Agency head",'2012 Appt Party (3)'!AX$1,VLOOKUP('2012 Original'!AX11,key_ref,COLUMN(Appointing_Party__3),FALSE)),CONCATENATE("ERR: ",'2012 Original'!AX11))</f>
        <v>none</v>
      </c>
      <c r="AY11" s="2" t="str">
        <f>IFERROR(IF(VLOOKUP('2012 Original'!AY11,key_ref,COLUMN(Appointing_Party__3),FALSE)="Agency head",'2012 Appt Party (3)'!AY$1,VLOOKUP('2012 Original'!AY11,key_ref,COLUMN(Appointing_Party__3),FALSE)),CONCATENATE("ERR: ",'2012 Original'!AY11))</f>
        <v>none</v>
      </c>
      <c r="AZ11" s="2" t="str">
        <f>IFERROR(IF(VLOOKUP('2012 Original'!AZ11,key_ref,COLUMN(Appointing_Party__3),FALSE)="Agency head",'2012 Appt Party (3)'!AZ$1,VLOOKUP('2012 Original'!AZ11,key_ref,COLUMN(Appointing_Party__3),FALSE)),CONCATENATE("ERR: ",'2012 Original'!AZ11))</f>
        <v>none</v>
      </c>
    </row>
    <row r="12" spans="1:52" s="4" customFormat="1">
      <c r="A12" s="3" t="s">
        <v>27</v>
      </c>
      <c r="B12" s="2" t="str">
        <f>IFERROR(IF(VLOOKUP('2012 Original'!B12,key_ref,COLUMN(Appointing_Party__3),FALSE)="Agency head",'2012 Appt Party (3)'!B$1,VLOOKUP('2012 Original'!B12,key_ref,COLUMN(Appointing_Party__3),FALSE)),CONCATENATE("ERR: ",'2012 Original'!B12))</f>
        <v>none</v>
      </c>
      <c r="C12" s="2" t="str">
        <f>IFERROR(IF(VLOOKUP('2012 Original'!C12,key_ref,COLUMN(Appointing_Party__3),FALSE)="Agency head",'2012 Appt Party (3)'!C$1,VLOOKUP('2012 Original'!C12,key_ref,COLUMN(Appointing_Party__3),FALSE)),CONCATENATE("ERR: ",'2012 Original'!C12))</f>
        <v>none</v>
      </c>
      <c r="D12" s="2" t="str">
        <f>IFERROR(IF(VLOOKUP('2012 Original'!D12,key_ref,COLUMN(Appointing_Party__3),FALSE)="Agency head",'2012 Appt Party (3)'!D$1,VLOOKUP('2012 Original'!D12,key_ref,COLUMN(Appointing_Party__3),FALSE)),CONCATENATE("ERR: ",'2012 Original'!D12))</f>
        <v>none</v>
      </c>
      <c r="E12" s="2" t="str">
        <f>IFERROR(IF(VLOOKUP('2012 Original'!E12,key_ref,COLUMN(Appointing_Party__3),FALSE)="Agency head",'2012 Appt Party (3)'!E$1,VLOOKUP('2012 Original'!E12,key_ref,COLUMN(Appointing_Party__3),FALSE)),CONCATENATE("ERR: ",'2012 Original'!E12))</f>
        <v>none</v>
      </c>
      <c r="F12" s="2" t="str">
        <f>IFERROR(IF(VLOOKUP('2012 Original'!F12,key_ref,COLUMN(Appointing_Party__3),FALSE)="Agency head",'2012 Appt Party (3)'!F$1,VLOOKUP('2012 Original'!F12,key_ref,COLUMN(Appointing_Party__3),FALSE)),CONCATENATE("ERR: ",'2012 Original'!F12))</f>
        <v>none</v>
      </c>
      <c r="G12" s="2" t="str">
        <f>IFERROR(IF(VLOOKUP('2012 Original'!G12,key_ref,COLUMN(Appointing_Party__3),FALSE)="Agency head",'2012 Appt Party (3)'!G$1,VLOOKUP('2012 Original'!G12,key_ref,COLUMN(Appointing_Party__3),FALSE)),CONCATENATE("ERR: ",'2012 Original'!G12))</f>
        <v>none</v>
      </c>
      <c r="H12" s="2" t="str">
        <f>IFERROR(IF(VLOOKUP('2012 Original'!H12,key_ref,COLUMN(Appointing_Party__3),FALSE)="Agency head",'2012 Appt Party (3)'!H$1,VLOOKUP('2012 Original'!H12,key_ref,COLUMN(Appointing_Party__3),FALSE)),CONCATENATE("ERR: ",'2012 Original'!H12))</f>
        <v>Comptroller</v>
      </c>
      <c r="I12" s="2" t="str">
        <f>IFERROR(IF(VLOOKUP('2012 Original'!I12,key_ref,COLUMN(Appointing_Party__3),FALSE)="Agency head",'2012 Appt Party (3)'!I$1,VLOOKUP('2012 Original'!I12,key_ref,COLUMN(Appointing_Party__3),FALSE)),CONCATENATE("ERR: ",'2012 Original'!I12))</f>
        <v>none</v>
      </c>
      <c r="J12" s="2" t="str">
        <f>IFERROR(IF(VLOOKUP('2012 Original'!J12,key_ref,COLUMN(Appointing_Party__3),FALSE)="Agency head",'2012 Appt Party (3)'!J$1,VLOOKUP('2012 Original'!J12,key_ref,COLUMN(Appointing_Party__3),FALSE)),CONCATENATE("ERR: ",'2012 Original'!J12))</f>
        <v>none</v>
      </c>
      <c r="K12" s="2" t="str">
        <f>IFERROR(IF(VLOOKUP('2012 Original'!K12,key_ref,COLUMN(Appointing_Party__3),FALSE)="Agency head",'2012 Appt Party (3)'!K$1,VLOOKUP('2012 Original'!K12,key_ref,COLUMN(Appointing_Party__3),FALSE)),CONCATENATE("ERR: ",'2012 Original'!K12))</f>
        <v>none</v>
      </c>
      <c r="L12" s="2" t="str">
        <f>IFERROR(IF(VLOOKUP('2012 Original'!L12,key_ref,COLUMN(Appointing_Party__3),FALSE)="Agency head",'2012 Appt Party (3)'!L$1,VLOOKUP('2012 Original'!L12,key_ref,COLUMN(Appointing_Party__3),FALSE)),CONCATENATE("ERR: ",'2012 Original'!L12))</f>
        <v>none</v>
      </c>
      <c r="M12" s="2" t="str">
        <f>IFERROR(IF(VLOOKUP('2012 Original'!M12,key_ref,COLUMN(Appointing_Party__3),FALSE)="Agency head",'2012 Appt Party (3)'!M$1,VLOOKUP('2012 Original'!M12,key_ref,COLUMN(Appointing_Party__3),FALSE)),CONCATENATE("ERR: ",'2012 Original'!M12))</f>
        <v>none</v>
      </c>
      <c r="N12" s="2" t="str">
        <f>IFERROR(IF(VLOOKUP('2012 Original'!N12,key_ref,COLUMN(Appointing_Party__3),FALSE)="Agency head",'2012 Appt Party (3)'!N$1,VLOOKUP('2012 Original'!N12,key_ref,COLUMN(Appointing_Party__3),FALSE)),CONCATENATE("ERR: ",'2012 Original'!N12))</f>
        <v>none</v>
      </c>
      <c r="O12" s="2" t="str">
        <f>IFERROR(IF(VLOOKUP('2012 Original'!O12,key_ref,COLUMN(Appointing_Party__3),FALSE)="Agency head",'2012 Appt Party (3)'!O$1,VLOOKUP('2012 Original'!O12,key_ref,COLUMN(Appointing_Party__3),FALSE)),CONCATENATE("ERR: ",'2012 Original'!O12))</f>
        <v>none</v>
      </c>
      <c r="P12" s="2" t="str">
        <f>IFERROR(IF(VLOOKUP('2012 Original'!P12,key_ref,COLUMN(Appointing_Party__3),FALSE)="Agency head",'2012 Appt Party (3)'!P$1,VLOOKUP('2012 Original'!P12,key_ref,COLUMN(Appointing_Party__3),FALSE)),CONCATENATE("ERR: ",'2012 Original'!P12))</f>
        <v>none</v>
      </c>
      <c r="Q12" s="2" t="str">
        <f>IFERROR(IF(VLOOKUP('2012 Original'!Q12,key_ref,COLUMN(Appointing_Party__3),FALSE)="Agency head",'2012 Appt Party (3)'!Q$1,VLOOKUP('2012 Original'!Q12,key_ref,COLUMN(Appointing_Party__3),FALSE)),CONCATENATE("ERR: ",'2012 Original'!Q12))</f>
        <v>none</v>
      </c>
      <c r="R12" s="2" t="str">
        <f>IFERROR(IF(VLOOKUP('2012 Original'!R12,key_ref,COLUMN(Appointing_Party__3),FALSE)="Agency head",'2012 Appt Party (3)'!R$1,VLOOKUP('2012 Original'!R12,key_ref,COLUMN(Appointing_Party__3),FALSE)),CONCATENATE("ERR: ",'2012 Original'!R12))</f>
        <v>none</v>
      </c>
      <c r="S12" s="2" t="str">
        <f>IFERROR(IF(VLOOKUP('2012 Original'!S12,key_ref,COLUMN(Appointing_Party__3),FALSE)="Agency head",'2012 Appt Party (3)'!S$1,VLOOKUP('2012 Original'!S12,key_ref,COLUMN(Appointing_Party__3),FALSE)),CONCATENATE("ERR: ",'2012 Original'!S12))</f>
        <v>none</v>
      </c>
      <c r="T12" s="2" t="str">
        <f>IFERROR(IF(VLOOKUP('2012 Original'!T12,key_ref,COLUMN(Appointing_Party__3),FALSE)="Agency head",'2012 Appt Party (3)'!T$1,VLOOKUP('2012 Original'!T12,key_ref,COLUMN(Appointing_Party__3),FALSE)),CONCATENATE("ERR: ",'2012 Original'!T12))</f>
        <v>none</v>
      </c>
      <c r="U12" s="2" t="str">
        <f>IFERROR(IF(VLOOKUP('2012 Original'!U12,key_ref,COLUMN(Appointing_Party__3),FALSE)="Agency head",'2012 Appt Party (3)'!U$1,VLOOKUP('2012 Original'!U12,key_ref,COLUMN(Appointing_Party__3),FALSE)),CONCATENATE("ERR: ",'2012 Original'!U12))</f>
        <v>none</v>
      </c>
      <c r="V12" s="2" t="str">
        <f>IFERROR(IF(VLOOKUP('2012 Original'!V12,key_ref,COLUMN(Appointing_Party__3),FALSE)="Agency head",'2012 Appt Party (3)'!V$1,VLOOKUP('2012 Original'!V12,key_ref,COLUMN(Appointing_Party__3),FALSE)),CONCATENATE("ERR: ",'2012 Original'!V12))</f>
        <v>none</v>
      </c>
      <c r="W12" s="2" t="str">
        <f>IFERROR(IF(VLOOKUP('2012 Original'!W12,key_ref,COLUMN(Appointing_Party__3),FALSE)="Agency head",'2012 Appt Party (3)'!W$1,VLOOKUP('2012 Original'!W12,key_ref,COLUMN(Appointing_Party__3),FALSE)),CONCATENATE("ERR: ",'2012 Original'!W12))</f>
        <v>none</v>
      </c>
      <c r="X12" s="2" t="str">
        <f>IFERROR(IF(VLOOKUP('2012 Original'!X12,key_ref,COLUMN(Appointing_Party__3),FALSE)="Agency head",'2012 Appt Party (3)'!X$1,VLOOKUP('2012 Original'!X12,key_ref,COLUMN(Appointing_Party__3),FALSE)),CONCATENATE("ERR: ",'2012 Original'!X12))</f>
        <v>none</v>
      </c>
      <c r="Y12" s="2" t="str">
        <f>IFERROR(IF(VLOOKUP('2012 Original'!Y12,key_ref,COLUMN(Appointing_Party__3),FALSE)="Agency head",'2012 Appt Party (3)'!Y$1,VLOOKUP('2012 Original'!Y12,key_ref,COLUMN(Appointing_Party__3),FALSE)),CONCATENATE("ERR: ",'2012 Original'!Y12))</f>
        <v>none</v>
      </c>
      <c r="Z12" s="2" t="str">
        <f>IFERROR(IF(VLOOKUP('2012 Original'!Z12,key_ref,COLUMN(Appointing_Party__3),FALSE)="Agency head",'2012 Appt Party (3)'!Z$1,VLOOKUP('2012 Original'!Z12,key_ref,COLUMN(Appointing_Party__3),FALSE)),CONCATENATE("ERR: ",'2012 Original'!Z12))</f>
        <v>none</v>
      </c>
      <c r="AA12" s="2" t="str">
        <f>IFERROR(IF(VLOOKUP('2012 Original'!AA12,key_ref,COLUMN(Appointing_Party__3),FALSE)="Agency head",'2012 Appt Party (3)'!AA$1,VLOOKUP('2012 Original'!AA12,key_ref,COLUMN(Appointing_Party__3),FALSE)),CONCATENATE("ERR: ",'2012 Original'!AA12))</f>
        <v>none</v>
      </c>
      <c r="AB12" s="2" t="str">
        <f>IFERROR(IF(VLOOKUP('2012 Original'!AB12,key_ref,COLUMN(Appointing_Party__3),FALSE)="Agency head",'2012 Appt Party (3)'!AB$1,VLOOKUP('2012 Original'!AB12,key_ref,COLUMN(Appointing_Party__3),FALSE)),CONCATENATE("ERR: ",'2012 Original'!AB12))</f>
        <v>none</v>
      </c>
      <c r="AC12" s="2" t="str">
        <f>IFERROR(IF(VLOOKUP('2012 Original'!AC12,key_ref,COLUMN(Appointing_Party__3),FALSE)="Agency head",'2012 Appt Party (3)'!AC$1,VLOOKUP('2012 Original'!AC12,key_ref,COLUMN(Appointing_Party__3),FALSE)),CONCATENATE("ERR: ",'2012 Original'!AC12))</f>
        <v>none</v>
      </c>
      <c r="AD12" s="2" t="str">
        <f>IFERROR(IF(VLOOKUP('2012 Original'!AD12,key_ref,COLUMN(Appointing_Party__3),FALSE)="Agency head",'2012 Appt Party (3)'!AD$1,VLOOKUP('2012 Original'!AD12,key_ref,COLUMN(Appointing_Party__3),FALSE)),CONCATENATE("ERR: ",'2012 Original'!AD12))</f>
        <v>none</v>
      </c>
      <c r="AE12" s="2" t="str">
        <f>IFERROR(IF(VLOOKUP('2012 Original'!AE12,key_ref,COLUMN(Appointing_Party__3),FALSE)="Agency head",'2012 Appt Party (3)'!AE$1,VLOOKUP('2012 Original'!AE12,key_ref,COLUMN(Appointing_Party__3),FALSE)),CONCATENATE("ERR: ",'2012 Original'!AE12))</f>
        <v>none</v>
      </c>
      <c r="AF12" s="2" t="str">
        <f>IFERROR(IF(VLOOKUP('2012 Original'!AF12,key_ref,COLUMN(Appointing_Party__3),FALSE)="Agency head",'2012 Appt Party (3)'!AF$1,VLOOKUP('2012 Original'!AF12,key_ref,COLUMN(Appointing_Party__3),FALSE)),CONCATENATE("ERR: ",'2012 Original'!AF12))</f>
        <v>none</v>
      </c>
      <c r="AG12" s="2" t="str">
        <f>IFERROR(IF(VLOOKUP('2012 Original'!AG12,key_ref,COLUMN(Appointing_Party__3),FALSE)="Agency head",'2012 Appt Party (3)'!AG$1,VLOOKUP('2012 Original'!AG12,key_ref,COLUMN(Appointing_Party__3),FALSE)),CONCATENATE("ERR: ",'2012 Original'!AG12))</f>
        <v>none</v>
      </c>
      <c r="AH12" s="2" t="str">
        <f>IFERROR(IF(VLOOKUP('2012 Original'!AH12,key_ref,COLUMN(Appointing_Party__3),FALSE)="Agency head",'2012 Appt Party (3)'!AH$1,VLOOKUP('2012 Original'!AH12,key_ref,COLUMN(Appointing_Party__3),FALSE)),CONCATENATE("ERR: ",'2012 Original'!AH12))</f>
        <v>none</v>
      </c>
      <c r="AI12" s="2" t="str">
        <f>IFERROR(IF(VLOOKUP('2012 Original'!AI12,key_ref,COLUMN(Appointing_Party__3),FALSE)="Agency head",'2012 Appt Party (3)'!AI$1,VLOOKUP('2012 Original'!AI12,key_ref,COLUMN(Appointing_Party__3),FALSE)),CONCATENATE("ERR: ",'2012 Original'!AI12))</f>
        <v>none</v>
      </c>
      <c r="AJ12" s="2" t="str">
        <f>IFERROR(IF(VLOOKUP('2012 Original'!AJ12,key_ref,COLUMN(Appointing_Party__3),FALSE)="Agency head",'2012 Appt Party (3)'!AJ$1,VLOOKUP('2012 Original'!AJ12,key_ref,COLUMN(Appointing_Party__3),FALSE)),CONCATENATE("ERR: ",'2012 Original'!AJ12))</f>
        <v>none</v>
      </c>
      <c r="AK12" s="2" t="str">
        <f>IFERROR(IF(VLOOKUP('2012 Original'!AK12,key_ref,COLUMN(Appointing_Party__3),FALSE)="Agency head",'2012 Appt Party (3)'!AK$1,VLOOKUP('2012 Original'!AK12,key_ref,COLUMN(Appointing_Party__3),FALSE)),CONCATENATE("ERR: ",'2012 Original'!AK12))</f>
        <v>none</v>
      </c>
      <c r="AL12" s="2" t="str">
        <f>IFERROR(IF(VLOOKUP('2012 Original'!AL12,key_ref,COLUMN(Appointing_Party__3),FALSE)="Agency head",'2012 Appt Party (3)'!AL$1,VLOOKUP('2012 Original'!AL12,key_ref,COLUMN(Appointing_Party__3),FALSE)),CONCATENATE("ERR: ",'2012 Original'!AL12))</f>
        <v>none</v>
      </c>
      <c r="AM12" s="2" t="str">
        <f>IFERROR(IF(VLOOKUP('2012 Original'!AM12,key_ref,COLUMN(Appointing_Party__3),FALSE)="Agency head",'2012 Appt Party (3)'!AM$1,VLOOKUP('2012 Original'!AM12,key_ref,COLUMN(Appointing_Party__3),FALSE)),CONCATENATE("ERR: ",'2012 Original'!AM12))</f>
        <v>none</v>
      </c>
      <c r="AN12" s="2" t="str">
        <f>IFERROR(IF(VLOOKUP('2012 Original'!AN12,key_ref,COLUMN(Appointing_Party__3),FALSE)="Agency head",'2012 Appt Party (3)'!AN$1,VLOOKUP('2012 Original'!AN12,key_ref,COLUMN(Appointing_Party__3),FALSE)),CONCATENATE("ERR: ",'2012 Original'!AN12))</f>
        <v>none</v>
      </c>
      <c r="AO12" s="2" t="str">
        <f>IFERROR(IF(VLOOKUP('2012 Original'!AO12,key_ref,COLUMN(Appointing_Party__3),FALSE)="Agency head",'2012 Appt Party (3)'!AO$1,VLOOKUP('2012 Original'!AO12,key_ref,COLUMN(Appointing_Party__3),FALSE)),CONCATENATE("ERR: ",'2012 Original'!AO12))</f>
        <v>none</v>
      </c>
      <c r="AP12" s="2" t="str">
        <f>IFERROR(IF(VLOOKUP('2012 Original'!AP12,key_ref,COLUMN(Appointing_Party__3),FALSE)="Agency head",'2012 Appt Party (3)'!AP$1,VLOOKUP('2012 Original'!AP12,key_ref,COLUMN(Appointing_Party__3),FALSE)),CONCATENATE("ERR: ",'2012 Original'!AP12))</f>
        <v>none</v>
      </c>
      <c r="AQ12" s="2" t="str">
        <f>IFERROR(IF(VLOOKUP('2012 Original'!AQ12,key_ref,COLUMN(Appointing_Party__3),FALSE)="Agency head",'2012 Appt Party (3)'!AQ$1,VLOOKUP('2012 Original'!AQ12,key_ref,COLUMN(Appointing_Party__3),FALSE)),CONCATENATE("ERR: ",'2012 Original'!AQ12))</f>
        <v>none</v>
      </c>
      <c r="AR12" s="2" t="str">
        <f>IFERROR(IF(VLOOKUP('2012 Original'!AR12,key_ref,COLUMN(Appointing_Party__3),FALSE)="Agency head",'2012 Appt Party (3)'!AR$1,VLOOKUP('2012 Original'!AR12,key_ref,COLUMN(Appointing_Party__3),FALSE)),CONCATENATE("ERR: ",'2012 Original'!AR12))</f>
        <v>none</v>
      </c>
      <c r="AS12" s="2" t="str">
        <f>IFERROR(IF(VLOOKUP('2012 Original'!AS12,key_ref,COLUMN(Appointing_Party__3),FALSE)="Agency head",'2012 Appt Party (3)'!AS$1,VLOOKUP('2012 Original'!AS12,key_ref,COLUMN(Appointing_Party__3),FALSE)),CONCATENATE("ERR: ",'2012 Original'!AS12))</f>
        <v>none</v>
      </c>
      <c r="AT12" s="2" t="str">
        <f>IFERROR(IF(VLOOKUP('2012 Original'!AT12,key_ref,COLUMN(Appointing_Party__3),FALSE)="Agency head",'2012 Appt Party (3)'!AT$1,VLOOKUP('2012 Original'!AT12,key_ref,COLUMN(Appointing_Party__3),FALSE)),CONCATENATE("ERR: ",'2012 Original'!AT12))</f>
        <v>none</v>
      </c>
      <c r="AU12" s="2" t="str">
        <f>IFERROR(IF(VLOOKUP('2012 Original'!AU12,key_ref,COLUMN(Appointing_Party__3),FALSE)="Agency head",'2012 Appt Party (3)'!AU$1,VLOOKUP('2012 Original'!AU12,key_ref,COLUMN(Appointing_Party__3),FALSE)),CONCATENATE("ERR: ",'2012 Original'!AU12))</f>
        <v>none</v>
      </c>
      <c r="AV12" s="2" t="str">
        <f>IFERROR(IF(VLOOKUP('2012 Original'!AV12,key_ref,COLUMN(Appointing_Party__3),FALSE)="Agency head",'2012 Appt Party (3)'!AV$1,VLOOKUP('2012 Original'!AV12,key_ref,COLUMN(Appointing_Party__3),FALSE)),CONCATENATE("ERR: ",'2012 Original'!AV12))</f>
        <v>none</v>
      </c>
      <c r="AW12" s="2" t="str">
        <f>IFERROR(IF(VLOOKUP('2012 Original'!AW12,key_ref,COLUMN(Appointing_Party__3),FALSE)="Agency head",'2012 Appt Party (3)'!AW$1,VLOOKUP('2012 Original'!AW12,key_ref,COLUMN(Appointing_Party__3),FALSE)),CONCATENATE("ERR: ",'2012 Original'!AW12))</f>
        <v>none</v>
      </c>
      <c r="AX12" s="2" t="str">
        <f>IFERROR(IF(VLOOKUP('2012 Original'!AX12,key_ref,COLUMN(Appointing_Party__3),FALSE)="Agency head",'2012 Appt Party (3)'!AX$1,VLOOKUP('2012 Original'!AX12,key_ref,COLUMN(Appointing_Party__3),FALSE)),CONCATENATE("ERR: ",'2012 Original'!AX12))</f>
        <v>none</v>
      </c>
      <c r="AY12" s="2" t="str">
        <f>IFERROR(IF(VLOOKUP('2012 Original'!AY12,key_ref,COLUMN(Appointing_Party__3),FALSE)="Agency head",'2012 Appt Party (3)'!AY$1,VLOOKUP('2012 Original'!AY12,key_ref,COLUMN(Appointing_Party__3),FALSE)),CONCATENATE("ERR: ",'2012 Original'!AY12))</f>
        <v>none</v>
      </c>
      <c r="AZ12" s="2" t="str">
        <f>IFERROR(IF(VLOOKUP('2012 Original'!AZ12,key_ref,COLUMN(Appointing_Party__3),FALSE)="Agency head",'2012 Appt Party (3)'!AZ$1,VLOOKUP('2012 Original'!AZ12,key_ref,COLUMN(Appointing_Party__3),FALSE)),CONCATENATE("ERR: ",'2012 Original'!AZ12))</f>
        <v>none</v>
      </c>
    </row>
    <row r="13" spans="1:52" s="4" customFormat="1">
      <c r="A13" s="3" t="s">
        <v>31</v>
      </c>
      <c r="B13" s="2" t="str">
        <f>IFERROR(IF(VLOOKUP('2012 Original'!B13,key_ref,COLUMN(Appointing_Party__3),FALSE)="Agency head",'2012 Appt Party (3)'!B$1,VLOOKUP('2012 Original'!B13,key_ref,COLUMN(Appointing_Party__3),FALSE)),CONCATENATE("ERR: ",'2012 Original'!B13))</f>
        <v>none</v>
      </c>
      <c r="C13" s="2" t="str">
        <f>IFERROR(IF(VLOOKUP('2012 Original'!C13,key_ref,COLUMN(Appointing_Party__3),FALSE)="Agency head",'2012 Appt Party (3)'!C$1,VLOOKUP('2012 Original'!C13,key_ref,COLUMN(Appointing_Party__3),FALSE)),CONCATENATE("ERR: ",'2012 Original'!C13))</f>
        <v>none</v>
      </c>
      <c r="D13" s="2" t="str">
        <f>IFERROR(IF(VLOOKUP('2012 Original'!D13,key_ref,COLUMN(Appointing_Party__3),FALSE)="Agency head",'2012 Appt Party (3)'!D$1,VLOOKUP('2012 Original'!D13,key_ref,COLUMN(Appointing_Party__3),FALSE)),CONCATENATE("ERR: ",'2012 Original'!D13))</f>
        <v>none</v>
      </c>
      <c r="E13" s="2" t="str">
        <f>IFERROR(IF(VLOOKUP('2012 Original'!E13,key_ref,COLUMN(Appointing_Party__3),FALSE)="Agency head",'2012 Appt Party (3)'!E$1,VLOOKUP('2012 Original'!E13,key_ref,COLUMN(Appointing_Party__3),FALSE)),CONCATENATE("ERR: ",'2012 Original'!E13))</f>
        <v>none</v>
      </c>
      <c r="F13" s="2" t="str">
        <f>IFERROR(IF(VLOOKUP('2012 Original'!F13,key_ref,COLUMN(Appointing_Party__3),FALSE)="Agency head",'2012 Appt Party (3)'!F$1,VLOOKUP('2012 Original'!F13,key_ref,COLUMN(Appointing_Party__3),FALSE)),CONCATENATE("ERR: ",'2012 Original'!F13))</f>
        <v>none</v>
      </c>
      <c r="G13" s="2" t="str">
        <f>IFERROR(IF(VLOOKUP('2012 Original'!G13,key_ref,COLUMN(Appointing_Party__3),FALSE)="Agency head",'2012 Appt Party (3)'!G$1,VLOOKUP('2012 Original'!G13,key_ref,COLUMN(Appointing_Party__3),FALSE)),CONCATENATE("ERR: ",'2012 Original'!G13))</f>
        <v>none</v>
      </c>
      <c r="H13" s="2" t="str">
        <f>IFERROR(IF(VLOOKUP('2012 Original'!H13,key_ref,COLUMN(Appointing_Party__3),FALSE)="Agency head",'2012 Appt Party (3)'!H$1,VLOOKUP('2012 Original'!H13,key_ref,COLUMN(Appointing_Party__3),FALSE)),CONCATENATE("ERR: ",'2012 Original'!H13))</f>
        <v>none</v>
      </c>
      <c r="I13" s="2" t="str">
        <f>IFERROR(IF(VLOOKUP('2012 Original'!I13,key_ref,COLUMN(Appointing_Party__3),FALSE)="Agency head",'2012 Appt Party (3)'!I$1,VLOOKUP('2012 Original'!I13,key_ref,COLUMN(Appointing_Party__3),FALSE)),CONCATENATE("ERR: ",'2012 Original'!I13))</f>
        <v>none</v>
      </c>
      <c r="J13" s="2" t="str">
        <f>IFERROR(IF(VLOOKUP('2012 Original'!J13,key_ref,COLUMN(Appointing_Party__3),FALSE)="Agency head",'2012 Appt Party (3)'!J$1,VLOOKUP('2012 Original'!J13,key_ref,COLUMN(Appointing_Party__3),FALSE)),CONCATENATE("ERR: ",'2012 Original'!J13))</f>
        <v>none</v>
      </c>
      <c r="K13" s="2" t="str">
        <f>IFERROR(IF(VLOOKUP('2012 Original'!K13,key_ref,COLUMN(Appointing_Party__3),FALSE)="Agency head",'2012 Appt Party (3)'!K$1,VLOOKUP('2012 Original'!K13,key_ref,COLUMN(Appointing_Party__3),FALSE)),CONCATENATE("ERR: ",'2012 Original'!K13))</f>
        <v>none</v>
      </c>
      <c r="L13" s="2" t="str">
        <f>IFERROR(IF(VLOOKUP('2012 Original'!L13,key_ref,COLUMN(Appointing_Party__3),FALSE)="Agency head",'2012 Appt Party (3)'!L$1,VLOOKUP('2012 Original'!L13,key_ref,COLUMN(Appointing_Party__3),FALSE)),CONCATENATE("ERR: ",'2012 Original'!L13))</f>
        <v>none</v>
      </c>
      <c r="M13" s="2" t="str">
        <f>IFERROR(IF(VLOOKUP('2012 Original'!M13,key_ref,COLUMN(Appointing_Party__3),FALSE)="Agency head",'2012 Appt Party (3)'!M$1,VLOOKUP('2012 Original'!M13,key_ref,COLUMN(Appointing_Party__3),FALSE)),CONCATENATE("ERR: ",'2012 Original'!M13))</f>
        <v>none</v>
      </c>
      <c r="N13" s="2" t="str">
        <f>IFERROR(IF(VLOOKUP('2012 Original'!N13,key_ref,COLUMN(Appointing_Party__3),FALSE)="Agency head",'2012 Appt Party (3)'!N$1,VLOOKUP('2012 Original'!N13,key_ref,COLUMN(Appointing_Party__3),FALSE)),CONCATENATE("ERR: ",'2012 Original'!N13))</f>
        <v>none</v>
      </c>
      <c r="O13" s="2" t="str">
        <f>IFERROR(IF(VLOOKUP('2012 Original'!O13,key_ref,COLUMN(Appointing_Party__3),FALSE)="Agency head",'2012 Appt Party (3)'!O$1,VLOOKUP('2012 Original'!O13,key_ref,COLUMN(Appointing_Party__3),FALSE)),CONCATENATE("ERR: ",'2012 Original'!O13))</f>
        <v>none</v>
      </c>
      <c r="P13" s="2" t="str">
        <f>IFERROR(IF(VLOOKUP('2012 Original'!P13,key_ref,COLUMN(Appointing_Party__3),FALSE)="Agency head",'2012 Appt Party (3)'!P$1,VLOOKUP('2012 Original'!P13,key_ref,COLUMN(Appointing_Party__3),FALSE)),CONCATENATE("ERR: ",'2012 Original'!P13))</f>
        <v>none</v>
      </c>
      <c r="Q13" s="2" t="str">
        <f>IFERROR(IF(VLOOKUP('2012 Original'!Q13,key_ref,COLUMN(Appointing_Party__3),FALSE)="Agency head",'2012 Appt Party (3)'!Q$1,VLOOKUP('2012 Original'!Q13,key_ref,COLUMN(Appointing_Party__3),FALSE)),CONCATENATE("ERR: ",'2012 Original'!Q13))</f>
        <v>none</v>
      </c>
      <c r="R13" s="2" t="str">
        <f>IFERROR(IF(VLOOKUP('2012 Original'!R13,key_ref,COLUMN(Appointing_Party__3),FALSE)="Agency head",'2012 Appt Party (3)'!R$1,VLOOKUP('2012 Original'!R13,key_ref,COLUMN(Appointing_Party__3),FALSE)),CONCATENATE("ERR: ",'2012 Original'!R13))</f>
        <v>none</v>
      </c>
      <c r="S13" s="2" t="str">
        <f>IFERROR(IF(VLOOKUP('2012 Original'!S13,key_ref,COLUMN(Appointing_Party__3),FALSE)="Agency head",'2012 Appt Party (3)'!S$1,VLOOKUP('2012 Original'!S13,key_ref,COLUMN(Appointing_Party__3),FALSE)),CONCATENATE("ERR: ",'2012 Original'!S13))</f>
        <v>none</v>
      </c>
      <c r="T13" s="2" t="str">
        <f>IFERROR(IF(VLOOKUP('2012 Original'!T13,key_ref,COLUMN(Appointing_Party__3),FALSE)="Agency head",'2012 Appt Party (3)'!T$1,VLOOKUP('2012 Original'!T13,key_ref,COLUMN(Appointing_Party__3),FALSE)),CONCATENATE("ERR: ",'2012 Original'!T13))</f>
        <v>none</v>
      </c>
      <c r="U13" s="2" t="str">
        <f>IFERROR(IF(VLOOKUP('2012 Original'!U13,key_ref,COLUMN(Appointing_Party__3),FALSE)="Agency head",'2012 Appt Party (3)'!U$1,VLOOKUP('2012 Original'!U13,key_ref,COLUMN(Appointing_Party__3),FALSE)),CONCATENATE("ERR: ",'2012 Original'!U13))</f>
        <v>none</v>
      </c>
      <c r="V13" s="2" t="str">
        <f>IFERROR(IF(VLOOKUP('2012 Original'!V13,key_ref,COLUMN(Appointing_Party__3),FALSE)="Agency head",'2012 Appt Party (3)'!V$1,VLOOKUP('2012 Original'!V13,key_ref,COLUMN(Appointing_Party__3),FALSE)),CONCATENATE("ERR: ",'2012 Original'!V13))</f>
        <v>none</v>
      </c>
      <c r="W13" s="2" t="str">
        <f>IFERROR(IF(VLOOKUP('2012 Original'!W13,key_ref,COLUMN(Appointing_Party__3),FALSE)="Agency head",'2012 Appt Party (3)'!W$1,VLOOKUP('2012 Original'!W13,key_ref,COLUMN(Appointing_Party__3),FALSE)),CONCATENATE("ERR: ",'2012 Original'!W13))</f>
        <v>none</v>
      </c>
      <c r="X13" s="2" t="str">
        <f>IFERROR(IF(VLOOKUP('2012 Original'!X13,key_ref,COLUMN(Appointing_Party__3),FALSE)="Agency head",'2012 Appt Party (3)'!X$1,VLOOKUP('2012 Original'!X13,key_ref,COLUMN(Appointing_Party__3),FALSE)),CONCATENATE("ERR: ",'2012 Original'!X13))</f>
        <v>none</v>
      </c>
      <c r="Y13" s="2" t="str">
        <f>IFERROR(IF(VLOOKUP('2012 Original'!Y13,key_ref,COLUMN(Appointing_Party__3),FALSE)="Agency head",'2012 Appt Party (3)'!Y$1,VLOOKUP('2012 Original'!Y13,key_ref,COLUMN(Appointing_Party__3),FALSE)),CONCATENATE("ERR: ",'2012 Original'!Y13))</f>
        <v>none</v>
      </c>
      <c r="Z13" s="2" t="str">
        <f>IFERROR(IF(VLOOKUP('2012 Original'!Z13,key_ref,COLUMN(Appointing_Party__3),FALSE)="Agency head",'2012 Appt Party (3)'!Z$1,VLOOKUP('2012 Original'!Z13,key_ref,COLUMN(Appointing_Party__3),FALSE)),CONCATENATE("ERR: ",'2012 Original'!Z13))</f>
        <v>none</v>
      </c>
      <c r="AA13" s="2" t="str">
        <f>IFERROR(IF(VLOOKUP('2012 Original'!AA13,key_ref,COLUMN(Appointing_Party__3),FALSE)="Agency head",'2012 Appt Party (3)'!AA$1,VLOOKUP('2012 Original'!AA13,key_ref,COLUMN(Appointing_Party__3),FALSE)),CONCATENATE("ERR: ",'2012 Original'!AA13))</f>
        <v>none</v>
      </c>
      <c r="AB13" s="2" t="str">
        <f>IFERROR(IF(VLOOKUP('2012 Original'!AB13,key_ref,COLUMN(Appointing_Party__3),FALSE)="Agency head",'2012 Appt Party (3)'!AB$1,VLOOKUP('2012 Original'!AB13,key_ref,COLUMN(Appointing_Party__3),FALSE)),CONCATENATE("ERR: ",'2012 Original'!AB13))</f>
        <v>none</v>
      </c>
      <c r="AC13" s="2" t="str">
        <f>IFERROR(IF(VLOOKUP('2012 Original'!AC13,key_ref,COLUMN(Appointing_Party__3),FALSE)="Agency head",'2012 Appt Party (3)'!AC$1,VLOOKUP('2012 Original'!AC13,key_ref,COLUMN(Appointing_Party__3),FALSE)),CONCATENATE("ERR: ",'2012 Original'!AC13))</f>
        <v>none</v>
      </c>
      <c r="AD13" s="2" t="str">
        <f>IFERROR(IF(VLOOKUP('2012 Original'!AD13,key_ref,COLUMN(Appointing_Party__3),FALSE)="Agency head",'2012 Appt Party (3)'!AD$1,VLOOKUP('2012 Original'!AD13,key_ref,COLUMN(Appointing_Party__3),FALSE)),CONCATENATE("ERR: ",'2012 Original'!AD13))</f>
        <v>none</v>
      </c>
      <c r="AE13" s="2" t="str">
        <f>IFERROR(IF(VLOOKUP('2012 Original'!AE13,key_ref,COLUMN(Appointing_Party__3),FALSE)="Agency head",'2012 Appt Party (3)'!AE$1,VLOOKUP('2012 Original'!AE13,key_ref,COLUMN(Appointing_Party__3),FALSE)),CONCATENATE("ERR: ",'2012 Original'!AE13))</f>
        <v>none</v>
      </c>
      <c r="AF13" s="2" t="str">
        <f>IFERROR(IF(VLOOKUP('2012 Original'!AF13,key_ref,COLUMN(Appointing_Party__3),FALSE)="Agency head",'2012 Appt Party (3)'!AF$1,VLOOKUP('2012 Original'!AF13,key_ref,COLUMN(Appointing_Party__3),FALSE)),CONCATENATE("ERR: ",'2012 Original'!AF13))</f>
        <v>none</v>
      </c>
      <c r="AG13" s="2" t="str">
        <f>IFERROR(IF(VLOOKUP('2012 Original'!AG13,key_ref,COLUMN(Appointing_Party__3),FALSE)="Agency head",'2012 Appt Party (3)'!AG$1,VLOOKUP('2012 Original'!AG13,key_ref,COLUMN(Appointing_Party__3),FALSE)),CONCATENATE("ERR: ",'2012 Original'!AG13))</f>
        <v>none</v>
      </c>
      <c r="AH13" s="2" t="str">
        <f>IFERROR(IF(VLOOKUP('2012 Original'!AH13,key_ref,COLUMN(Appointing_Party__3),FALSE)="Agency head",'2012 Appt Party (3)'!AH$1,VLOOKUP('2012 Original'!AH13,key_ref,COLUMN(Appointing_Party__3),FALSE)),CONCATENATE("ERR: ",'2012 Original'!AH13))</f>
        <v>none</v>
      </c>
      <c r="AI13" s="2" t="str">
        <f>IFERROR(IF(VLOOKUP('2012 Original'!AI13,key_ref,COLUMN(Appointing_Party__3),FALSE)="Agency head",'2012 Appt Party (3)'!AI$1,VLOOKUP('2012 Original'!AI13,key_ref,COLUMN(Appointing_Party__3),FALSE)),CONCATENATE("ERR: ",'2012 Original'!AI13))</f>
        <v>none</v>
      </c>
      <c r="AJ13" s="2" t="str">
        <f>IFERROR(IF(VLOOKUP('2012 Original'!AJ13,key_ref,COLUMN(Appointing_Party__3),FALSE)="Agency head",'2012 Appt Party (3)'!AJ$1,VLOOKUP('2012 Original'!AJ13,key_ref,COLUMN(Appointing_Party__3),FALSE)),CONCATENATE("ERR: ",'2012 Original'!AJ13))</f>
        <v>none</v>
      </c>
      <c r="AK13" s="2" t="str">
        <f>IFERROR(IF(VLOOKUP('2012 Original'!AK13,key_ref,COLUMN(Appointing_Party__3),FALSE)="Agency head",'2012 Appt Party (3)'!AK$1,VLOOKUP('2012 Original'!AK13,key_ref,COLUMN(Appointing_Party__3),FALSE)),CONCATENATE("ERR: ",'2012 Original'!AK13))</f>
        <v>none</v>
      </c>
      <c r="AL13" s="2" t="str">
        <f>IFERROR(IF(VLOOKUP('2012 Original'!AL13,key_ref,COLUMN(Appointing_Party__3),FALSE)="Agency head",'2012 Appt Party (3)'!AL$1,VLOOKUP('2012 Original'!AL13,key_ref,COLUMN(Appointing_Party__3),FALSE)),CONCATENATE("ERR: ",'2012 Original'!AL13))</f>
        <v>none</v>
      </c>
      <c r="AM13" s="2" t="str">
        <f>IFERROR(IF(VLOOKUP('2012 Original'!AM13,key_ref,COLUMN(Appointing_Party__3),FALSE)="Agency head",'2012 Appt Party (3)'!AM$1,VLOOKUP('2012 Original'!AM13,key_ref,COLUMN(Appointing_Party__3),FALSE)),CONCATENATE("ERR: ",'2012 Original'!AM13))</f>
        <v>none</v>
      </c>
      <c r="AN13" s="2" t="str">
        <f>IFERROR(IF(VLOOKUP('2012 Original'!AN13,key_ref,COLUMN(Appointing_Party__3),FALSE)="Agency head",'2012 Appt Party (3)'!AN$1,VLOOKUP('2012 Original'!AN13,key_ref,COLUMN(Appointing_Party__3),FALSE)),CONCATENATE("ERR: ",'2012 Original'!AN13))</f>
        <v>none</v>
      </c>
      <c r="AO13" s="2" t="str">
        <f>IFERROR(IF(VLOOKUP('2012 Original'!AO13,key_ref,COLUMN(Appointing_Party__3),FALSE)="Agency head",'2012 Appt Party (3)'!AO$1,VLOOKUP('2012 Original'!AO13,key_ref,COLUMN(Appointing_Party__3),FALSE)),CONCATENATE("ERR: ",'2012 Original'!AO13))</f>
        <v>none</v>
      </c>
      <c r="AP13" s="2" t="str">
        <f>IFERROR(IF(VLOOKUP('2012 Original'!AP13,key_ref,COLUMN(Appointing_Party__3),FALSE)="Agency head",'2012 Appt Party (3)'!AP$1,VLOOKUP('2012 Original'!AP13,key_ref,COLUMN(Appointing_Party__3),FALSE)),CONCATENATE("ERR: ",'2012 Original'!AP13))</f>
        <v>none</v>
      </c>
      <c r="AQ13" s="2" t="str">
        <f>IFERROR(IF(VLOOKUP('2012 Original'!AQ13,key_ref,COLUMN(Appointing_Party__3),FALSE)="Agency head",'2012 Appt Party (3)'!AQ$1,VLOOKUP('2012 Original'!AQ13,key_ref,COLUMN(Appointing_Party__3),FALSE)),CONCATENATE("ERR: ",'2012 Original'!AQ13))</f>
        <v>none</v>
      </c>
      <c r="AR13" s="2" t="str">
        <f>IFERROR(IF(VLOOKUP('2012 Original'!AR13,key_ref,COLUMN(Appointing_Party__3),FALSE)="Agency head",'2012 Appt Party (3)'!AR$1,VLOOKUP('2012 Original'!AR13,key_ref,COLUMN(Appointing_Party__3),FALSE)),CONCATENATE("ERR: ",'2012 Original'!AR13))</f>
        <v>none</v>
      </c>
      <c r="AS13" s="2" t="str">
        <f>IFERROR(IF(VLOOKUP('2012 Original'!AS13,key_ref,COLUMN(Appointing_Party__3),FALSE)="Agency head",'2012 Appt Party (3)'!AS$1,VLOOKUP('2012 Original'!AS13,key_ref,COLUMN(Appointing_Party__3),FALSE)),CONCATENATE("ERR: ",'2012 Original'!AS13))</f>
        <v>none</v>
      </c>
      <c r="AT13" s="2" t="str">
        <f>IFERROR(IF(VLOOKUP('2012 Original'!AT13,key_ref,COLUMN(Appointing_Party__3),FALSE)="Agency head",'2012 Appt Party (3)'!AT$1,VLOOKUP('2012 Original'!AT13,key_ref,COLUMN(Appointing_Party__3),FALSE)),CONCATENATE("ERR: ",'2012 Original'!AT13))</f>
        <v>none</v>
      </c>
      <c r="AU13" s="2" t="str">
        <f>IFERROR(IF(VLOOKUP('2012 Original'!AU13,key_ref,COLUMN(Appointing_Party__3),FALSE)="Agency head",'2012 Appt Party (3)'!AU$1,VLOOKUP('2012 Original'!AU13,key_ref,COLUMN(Appointing_Party__3),FALSE)),CONCATENATE("ERR: ",'2012 Original'!AU13))</f>
        <v>none</v>
      </c>
      <c r="AV13" s="2" t="str">
        <f>IFERROR(IF(VLOOKUP('2012 Original'!AV13,key_ref,COLUMN(Appointing_Party__3),FALSE)="Agency head",'2012 Appt Party (3)'!AV$1,VLOOKUP('2012 Original'!AV13,key_ref,COLUMN(Appointing_Party__3),FALSE)),CONCATENATE("ERR: ",'2012 Original'!AV13))</f>
        <v>none</v>
      </c>
      <c r="AW13" s="2" t="str">
        <f>IFERROR(IF(VLOOKUP('2012 Original'!AW13,key_ref,COLUMN(Appointing_Party__3),FALSE)="Agency head",'2012 Appt Party (3)'!AW$1,VLOOKUP('2012 Original'!AW13,key_ref,COLUMN(Appointing_Party__3),FALSE)),CONCATENATE("ERR: ",'2012 Original'!AW13))</f>
        <v>none</v>
      </c>
      <c r="AX13" s="2" t="str">
        <f>IFERROR(IF(VLOOKUP('2012 Original'!AX13,key_ref,COLUMN(Appointing_Party__3),FALSE)="Agency head",'2012 Appt Party (3)'!AX$1,VLOOKUP('2012 Original'!AX13,key_ref,COLUMN(Appointing_Party__3),FALSE)),CONCATENATE("ERR: ",'2012 Original'!AX13))</f>
        <v>none</v>
      </c>
      <c r="AY13" s="2" t="str">
        <f>IFERROR(IF(VLOOKUP('2012 Original'!AY13,key_ref,COLUMN(Appointing_Party__3),FALSE)="Agency head",'2012 Appt Party (3)'!AY$1,VLOOKUP('2012 Original'!AY13,key_ref,COLUMN(Appointing_Party__3),FALSE)),CONCATENATE("ERR: ",'2012 Original'!AY13))</f>
        <v>none</v>
      </c>
      <c r="AZ13" s="2" t="str">
        <f>IFERROR(IF(VLOOKUP('2012 Original'!AZ13,key_ref,COLUMN(Appointing_Party__3),FALSE)="Agency head",'2012 Appt Party (3)'!AZ$1,VLOOKUP('2012 Original'!AZ13,key_ref,COLUMN(Appointing_Party__3),FALSE)),CONCATENATE("ERR: ",'2012 Original'!AZ13))</f>
        <v>none</v>
      </c>
    </row>
    <row r="14" spans="1:52" s="4" customFormat="1">
      <c r="A14" s="3" t="s">
        <v>32</v>
      </c>
      <c r="B14" s="2" t="str">
        <f>IFERROR(IF(VLOOKUP('2012 Original'!B14,key_ref,COLUMN(Appointing_Party__3),FALSE)="Agency head",'2012 Appt Party (3)'!B$1,VLOOKUP('2012 Original'!B14,key_ref,COLUMN(Appointing_Party__3),FALSE)),CONCATENATE("ERR: ",'2012 Original'!B14))</f>
        <v>none</v>
      </c>
      <c r="C14" s="2" t="str">
        <f>IFERROR(IF(VLOOKUP('2012 Original'!C14,key_ref,COLUMN(Appointing_Party__3),FALSE)="Agency head",'2012 Appt Party (3)'!C$1,VLOOKUP('2012 Original'!C14,key_ref,COLUMN(Appointing_Party__3),FALSE)),CONCATENATE("ERR: ",'2012 Original'!C14))</f>
        <v>none</v>
      </c>
      <c r="D14" s="2" t="str">
        <f>IFERROR(IF(VLOOKUP('2012 Original'!D14,key_ref,COLUMN(Appointing_Party__3),FALSE)="Agency head",'2012 Appt Party (3)'!D$1,VLOOKUP('2012 Original'!D14,key_ref,COLUMN(Appointing_Party__3),FALSE)),CONCATENATE("ERR: ",'2012 Original'!D14))</f>
        <v>none</v>
      </c>
      <c r="E14" s="2" t="str">
        <f>IFERROR(IF(VLOOKUP('2012 Original'!E14,key_ref,COLUMN(Appointing_Party__3),FALSE)="Agency head",'2012 Appt Party (3)'!E$1,VLOOKUP('2012 Original'!E14,key_ref,COLUMN(Appointing_Party__3),FALSE)),CONCATENATE("ERR: ",'2012 Original'!E14))</f>
        <v>none</v>
      </c>
      <c r="F14" s="2" t="str">
        <f>IFERROR(IF(VLOOKUP('2012 Original'!F14,key_ref,COLUMN(Appointing_Party__3),FALSE)="Agency head",'2012 Appt Party (3)'!F$1,VLOOKUP('2012 Original'!F14,key_ref,COLUMN(Appointing_Party__3),FALSE)),CONCATENATE("ERR: ",'2012 Original'!F14))</f>
        <v>none</v>
      </c>
      <c r="G14" s="2" t="str">
        <f>IFERROR(IF(VLOOKUP('2012 Original'!G14,key_ref,COLUMN(Appointing_Party__3),FALSE)="Agency head",'2012 Appt Party (3)'!G$1,VLOOKUP('2012 Original'!G14,key_ref,COLUMN(Appointing_Party__3),FALSE)),CONCATENATE("ERR: ",'2012 Original'!G14))</f>
        <v>none</v>
      </c>
      <c r="H14" s="2" t="str">
        <f>IFERROR(IF(VLOOKUP('2012 Original'!H14,key_ref,COLUMN(Appointing_Party__3),FALSE)="Agency head",'2012 Appt Party (3)'!H$1,VLOOKUP('2012 Original'!H14,key_ref,COLUMN(Appointing_Party__3),FALSE)),CONCATENATE("ERR: ",'2012 Original'!H14))</f>
        <v>none</v>
      </c>
      <c r="I14" s="2" t="str">
        <f>IFERROR(IF(VLOOKUP('2012 Original'!I14,key_ref,COLUMN(Appointing_Party__3),FALSE)="Agency head",'2012 Appt Party (3)'!I$1,VLOOKUP('2012 Original'!I14,key_ref,COLUMN(Appointing_Party__3),FALSE)),CONCATENATE("ERR: ",'2012 Original'!I14))</f>
        <v>none</v>
      </c>
      <c r="J14" s="2" t="str">
        <f>IFERROR(IF(VLOOKUP('2012 Original'!J14,key_ref,COLUMN(Appointing_Party__3),FALSE)="Agency head",'2012 Appt Party (3)'!J$1,VLOOKUP('2012 Original'!J14,key_ref,COLUMN(Appointing_Party__3),FALSE)),CONCATENATE("ERR: ",'2012 Original'!J14))</f>
        <v>none</v>
      </c>
      <c r="K14" s="2" t="str">
        <f>IFERROR(IF(VLOOKUP('2012 Original'!K14,key_ref,COLUMN(Appointing_Party__3),FALSE)="Agency head",'2012 Appt Party (3)'!K$1,VLOOKUP('2012 Original'!K14,key_ref,COLUMN(Appointing_Party__3),FALSE)),CONCATENATE("ERR: ",'2012 Original'!K14))</f>
        <v>none</v>
      </c>
      <c r="L14" s="2" t="str">
        <f>IFERROR(IF(VLOOKUP('2012 Original'!L14,key_ref,COLUMN(Appointing_Party__3),FALSE)="Agency head",'2012 Appt Party (3)'!L$1,VLOOKUP('2012 Original'!L14,key_ref,COLUMN(Appointing_Party__3),FALSE)),CONCATENATE("ERR: ",'2012 Original'!L14))</f>
        <v>none</v>
      </c>
      <c r="M14" s="2" t="str">
        <f>IFERROR(IF(VLOOKUP('2012 Original'!M14,key_ref,COLUMN(Appointing_Party__3),FALSE)="Agency head",'2012 Appt Party (3)'!M$1,VLOOKUP('2012 Original'!M14,key_ref,COLUMN(Appointing_Party__3),FALSE)),CONCATENATE("ERR: ",'2012 Original'!M14))</f>
        <v>none</v>
      </c>
      <c r="N14" s="2" t="str">
        <f>IFERROR(IF(VLOOKUP('2012 Original'!N14,key_ref,COLUMN(Appointing_Party__3),FALSE)="Agency head",'2012 Appt Party (3)'!N$1,VLOOKUP('2012 Original'!N14,key_ref,COLUMN(Appointing_Party__3),FALSE)),CONCATENATE("ERR: ",'2012 Original'!N14))</f>
        <v>none</v>
      </c>
      <c r="O14" s="2" t="str">
        <f>IFERROR(IF(VLOOKUP('2012 Original'!O14,key_ref,COLUMN(Appointing_Party__3),FALSE)="Agency head",'2012 Appt Party (3)'!O$1,VLOOKUP('2012 Original'!O14,key_ref,COLUMN(Appointing_Party__3),FALSE)),CONCATENATE("ERR: ",'2012 Original'!O14))</f>
        <v>none</v>
      </c>
      <c r="P14" s="2" t="str">
        <f>IFERROR(IF(VLOOKUP('2012 Original'!P14,key_ref,COLUMN(Appointing_Party__3),FALSE)="Agency head",'2012 Appt Party (3)'!P$1,VLOOKUP('2012 Original'!P14,key_ref,COLUMN(Appointing_Party__3),FALSE)),CONCATENATE("ERR: ",'2012 Original'!P14))</f>
        <v>none</v>
      </c>
      <c r="Q14" s="2" t="str">
        <f>IFERROR(IF(VLOOKUP('2012 Original'!Q14,key_ref,COLUMN(Appointing_Party__3),FALSE)="Agency head",'2012 Appt Party (3)'!Q$1,VLOOKUP('2012 Original'!Q14,key_ref,COLUMN(Appointing_Party__3),FALSE)),CONCATENATE("ERR: ",'2012 Original'!Q14))</f>
        <v>none</v>
      </c>
      <c r="R14" s="2" t="str">
        <f>IFERROR(IF(VLOOKUP('2012 Original'!R14,key_ref,COLUMN(Appointing_Party__3),FALSE)="Agency head",'2012 Appt Party (3)'!R$1,VLOOKUP('2012 Original'!R14,key_ref,COLUMN(Appointing_Party__3),FALSE)),CONCATENATE("ERR: ",'2012 Original'!R14))</f>
        <v>none</v>
      </c>
      <c r="S14" s="2" t="str">
        <f>IFERROR(IF(VLOOKUP('2012 Original'!S14,key_ref,COLUMN(Appointing_Party__3),FALSE)="Agency head",'2012 Appt Party (3)'!S$1,VLOOKUP('2012 Original'!S14,key_ref,COLUMN(Appointing_Party__3),FALSE)),CONCATENATE("ERR: ",'2012 Original'!S14))</f>
        <v>none</v>
      </c>
      <c r="T14" s="2" t="str">
        <f>IFERROR(IF(VLOOKUP('2012 Original'!T14,key_ref,COLUMN(Appointing_Party__3),FALSE)="Agency head",'2012 Appt Party (3)'!T$1,VLOOKUP('2012 Original'!T14,key_ref,COLUMN(Appointing_Party__3),FALSE)),CONCATENATE("ERR: ",'2012 Original'!T14))</f>
        <v>none</v>
      </c>
      <c r="U14" s="2" t="str">
        <f>IFERROR(IF(VLOOKUP('2012 Original'!U14,key_ref,COLUMN(Appointing_Party__3),FALSE)="Agency head",'2012 Appt Party (3)'!U$1,VLOOKUP('2012 Original'!U14,key_ref,COLUMN(Appointing_Party__3),FALSE)),CONCATENATE("ERR: ",'2012 Original'!U14))</f>
        <v>none</v>
      </c>
      <c r="V14" s="2" t="str">
        <f>IFERROR(IF(VLOOKUP('2012 Original'!V14,key_ref,COLUMN(Appointing_Party__3),FALSE)="Agency head",'2012 Appt Party (3)'!V$1,VLOOKUP('2012 Original'!V14,key_ref,COLUMN(Appointing_Party__3),FALSE)),CONCATENATE("ERR: ",'2012 Original'!V14))</f>
        <v>none</v>
      </c>
      <c r="W14" s="2" t="str">
        <f>IFERROR(IF(VLOOKUP('2012 Original'!W14,key_ref,COLUMN(Appointing_Party__3),FALSE)="Agency head",'2012 Appt Party (3)'!W$1,VLOOKUP('2012 Original'!W14,key_ref,COLUMN(Appointing_Party__3),FALSE)),CONCATENATE("ERR: ",'2012 Original'!W14))</f>
        <v>none</v>
      </c>
      <c r="X14" s="2" t="str">
        <f>IFERROR(IF(VLOOKUP('2012 Original'!X14,key_ref,COLUMN(Appointing_Party__3),FALSE)="Agency head",'2012 Appt Party (3)'!X$1,VLOOKUP('2012 Original'!X14,key_ref,COLUMN(Appointing_Party__3),FALSE)),CONCATENATE("ERR: ",'2012 Original'!X14))</f>
        <v>none</v>
      </c>
      <c r="Y14" s="2" t="str">
        <f>IFERROR(IF(VLOOKUP('2012 Original'!Y14,key_ref,COLUMN(Appointing_Party__3),FALSE)="Agency head",'2012 Appt Party (3)'!Y$1,VLOOKUP('2012 Original'!Y14,key_ref,COLUMN(Appointing_Party__3),FALSE)),CONCATENATE("ERR: ",'2012 Original'!Y14))</f>
        <v>none</v>
      </c>
      <c r="Z14" s="2" t="str">
        <f>IFERROR(IF(VLOOKUP('2012 Original'!Z14,key_ref,COLUMN(Appointing_Party__3),FALSE)="Agency head",'2012 Appt Party (3)'!Z$1,VLOOKUP('2012 Original'!Z14,key_ref,COLUMN(Appointing_Party__3),FALSE)),CONCATENATE("ERR: ",'2012 Original'!Z14))</f>
        <v>none</v>
      </c>
      <c r="AA14" s="2" t="str">
        <f>IFERROR(IF(VLOOKUP('2012 Original'!AA14,key_ref,COLUMN(Appointing_Party__3),FALSE)="Agency head",'2012 Appt Party (3)'!AA$1,VLOOKUP('2012 Original'!AA14,key_ref,COLUMN(Appointing_Party__3),FALSE)),CONCATENATE("ERR: ",'2012 Original'!AA14))</f>
        <v>none</v>
      </c>
      <c r="AB14" s="2" t="str">
        <f>IFERROR(IF(VLOOKUP('2012 Original'!AB14,key_ref,COLUMN(Appointing_Party__3),FALSE)="Agency head",'2012 Appt Party (3)'!AB$1,VLOOKUP('2012 Original'!AB14,key_ref,COLUMN(Appointing_Party__3),FALSE)),CONCATENATE("ERR: ",'2012 Original'!AB14))</f>
        <v>none</v>
      </c>
      <c r="AC14" s="2" t="str">
        <f>IFERROR(IF(VLOOKUP('2012 Original'!AC14,key_ref,COLUMN(Appointing_Party__3),FALSE)="Agency head",'2012 Appt Party (3)'!AC$1,VLOOKUP('2012 Original'!AC14,key_ref,COLUMN(Appointing_Party__3),FALSE)),CONCATENATE("ERR: ",'2012 Original'!AC14))</f>
        <v>none</v>
      </c>
      <c r="AD14" s="2" t="str">
        <f>IFERROR(IF(VLOOKUP('2012 Original'!AD14,key_ref,COLUMN(Appointing_Party__3),FALSE)="Agency head",'2012 Appt Party (3)'!AD$1,VLOOKUP('2012 Original'!AD14,key_ref,COLUMN(Appointing_Party__3),FALSE)),CONCATENATE("ERR: ",'2012 Original'!AD14))</f>
        <v>none</v>
      </c>
      <c r="AE14" s="2" t="str">
        <f>IFERROR(IF(VLOOKUP('2012 Original'!AE14,key_ref,COLUMN(Appointing_Party__3),FALSE)="Agency head",'2012 Appt Party (3)'!AE$1,VLOOKUP('2012 Original'!AE14,key_ref,COLUMN(Appointing_Party__3),FALSE)),CONCATENATE("ERR: ",'2012 Original'!AE14))</f>
        <v>none</v>
      </c>
      <c r="AF14" s="2" t="str">
        <f>IFERROR(IF(VLOOKUP('2012 Original'!AF14,key_ref,COLUMN(Appointing_Party__3),FALSE)="Agency head",'2012 Appt Party (3)'!AF$1,VLOOKUP('2012 Original'!AF14,key_ref,COLUMN(Appointing_Party__3),FALSE)),CONCATENATE("ERR: ",'2012 Original'!AF14))</f>
        <v>none</v>
      </c>
      <c r="AG14" s="2" t="str">
        <f>IFERROR(IF(VLOOKUP('2012 Original'!AG14,key_ref,COLUMN(Appointing_Party__3),FALSE)="Agency head",'2012 Appt Party (3)'!AG$1,VLOOKUP('2012 Original'!AG14,key_ref,COLUMN(Appointing_Party__3),FALSE)),CONCATENATE("ERR: ",'2012 Original'!AG14))</f>
        <v>none</v>
      </c>
      <c r="AH14" s="2" t="str">
        <f>IFERROR(IF(VLOOKUP('2012 Original'!AH14,key_ref,COLUMN(Appointing_Party__3),FALSE)="Agency head",'2012 Appt Party (3)'!AH$1,VLOOKUP('2012 Original'!AH14,key_ref,COLUMN(Appointing_Party__3),FALSE)),CONCATENATE("ERR: ",'2012 Original'!AH14))</f>
        <v>none</v>
      </c>
      <c r="AI14" s="2" t="str">
        <f>IFERROR(IF(VLOOKUP('2012 Original'!AI14,key_ref,COLUMN(Appointing_Party__3),FALSE)="Agency head",'2012 Appt Party (3)'!AI$1,VLOOKUP('2012 Original'!AI14,key_ref,COLUMN(Appointing_Party__3),FALSE)),CONCATENATE("ERR: ",'2012 Original'!AI14))</f>
        <v>none</v>
      </c>
      <c r="AJ14" s="2" t="str">
        <f>IFERROR(IF(VLOOKUP('2012 Original'!AJ14,key_ref,COLUMN(Appointing_Party__3),FALSE)="Agency head",'2012 Appt Party (3)'!AJ$1,VLOOKUP('2012 Original'!AJ14,key_ref,COLUMN(Appointing_Party__3),FALSE)),CONCATENATE("ERR: ",'2012 Original'!AJ14))</f>
        <v>none</v>
      </c>
      <c r="AK14" s="2" t="str">
        <f>IFERROR(IF(VLOOKUP('2012 Original'!AK14,key_ref,COLUMN(Appointing_Party__3),FALSE)="Agency head",'2012 Appt Party (3)'!AK$1,VLOOKUP('2012 Original'!AK14,key_ref,COLUMN(Appointing_Party__3),FALSE)),CONCATENATE("ERR: ",'2012 Original'!AK14))</f>
        <v>none</v>
      </c>
      <c r="AL14" s="2" t="str">
        <f>IFERROR(IF(VLOOKUP('2012 Original'!AL14,key_ref,COLUMN(Appointing_Party__3),FALSE)="Agency head",'2012 Appt Party (3)'!AL$1,VLOOKUP('2012 Original'!AL14,key_ref,COLUMN(Appointing_Party__3),FALSE)),CONCATENATE("ERR: ",'2012 Original'!AL14))</f>
        <v>none</v>
      </c>
      <c r="AM14" s="2" t="str">
        <f>IFERROR(IF(VLOOKUP('2012 Original'!AM14,key_ref,COLUMN(Appointing_Party__3),FALSE)="Agency head",'2012 Appt Party (3)'!AM$1,VLOOKUP('2012 Original'!AM14,key_ref,COLUMN(Appointing_Party__3),FALSE)),CONCATENATE("ERR: ",'2012 Original'!AM14))</f>
        <v>none</v>
      </c>
      <c r="AN14" s="2" t="str">
        <f>IFERROR(IF(VLOOKUP('2012 Original'!AN14,key_ref,COLUMN(Appointing_Party__3),FALSE)="Agency head",'2012 Appt Party (3)'!AN$1,VLOOKUP('2012 Original'!AN14,key_ref,COLUMN(Appointing_Party__3),FALSE)),CONCATENATE("ERR: ",'2012 Original'!AN14))</f>
        <v>none</v>
      </c>
      <c r="AO14" s="2" t="str">
        <f>IFERROR(IF(VLOOKUP('2012 Original'!AO14,key_ref,COLUMN(Appointing_Party__3),FALSE)="Agency head",'2012 Appt Party (3)'!AO$1,VLOOKUP('2012 Original'!AO14,key_ref,COLUMN(Appointing_Party__3),FALSE)),CONCATENATE("ERR: ",'2012 Original'!AO14))</f>
        <v>none</v>
      </c>
      <c r="AP14" s="2" t="str">
        <f>IFERROR(IF(VLOOKUP('2012 Original'!AP14,key_ref,COLUMN(Appointing_Party__3),FALSE)="Agency head",'2012 Appt Party (3)'!AP$1,VLOOKUP('2012 Original'!AP14,key_ref,COLUMN(Appointing_Party__3),FALSE)),CONCATENATE("ERR: ",'2012 Original'!AP14))</f>
        <v>none</v>
      </c>
      <c r="AQ14" s="2" t="str">
        <f>IFERROR(IF(VLOOKUP('2012 Original'!AQ14,key_ref,COLUMN(Appointing_Party__3),FALSE)="Agency head",'2012 Appt Party (3)'!AQ$1,VLOOKUP('2012 Original'!AQ14,key_ref,COLUMN(Appointing_Party__3),FALSE)),CONCATENATE("ERR: ",'2012 Original'!AQ14))</f>
        <v>none</v>
      </c>
      <c r="AR14" s="2" t="str">
        <f>IFERROR(IF(VLOOKUP('2012 Original'!AR14,key_ref,COLUMN(Appointing_Party__3),FALSE)="Agency head",'2012 Appt Party (3)'!AR$1,VLOOKUP('2012 Original'!AR14,key_ref,COLUMN(Appointing_Party__3),FALSE)),CONCATENATE("ERR: ",'2012 Original'!AR14))</f>
        <v>none</v>
      </c>
      <c r="AS14" s="2" t="str">
        <f>IFERROR(IF(VLOOKUP('2012 Original'!AS14,key_ref,COLUMN(Appointing_Party__3),FALSE)="Agency head",'2012 Appt Party (3)'!AS$1,VLOOKUP('2012 Original'!AS14,key_ref,COLUMN(Appointing_Party__3),FALSE)),CONCATENATE("ERR: ",'2012 Original'!AS14))</f>
        <v>none</v>
      </c>
      <c r="AT14" s="2" t="str">
        <f>IFERROR(IF(VLOOKUP('2012 Original'!AT14,key_ref,COLUMN(Appointing_Party__3),FALSE)="Agency head",'2012 Appt Party (3)'!AT$1,VLOOKUP('2012 Original'!AT14,key_ref,COLUMN(Appointing_Party__3),FALSE)),CONCATENATE("ERR: ",'2012 Original'!AT14))</f>
        <v>none</v>
      </c>
      <c r="AU14" s="2" t="str">
        <f>IFERROR(IF(VLOOKUP('2012 Original'!AU14,key_ref,COLUMN(Appointing_Party__3),FALSE)="Agency head",'2012 Appt Party (3)'!AU$1,VLOOKUP('2012 Original'!AU14,key_ref,COLUMN(Appointing_Party__3),FALSE)),CONCATENATE("ERR: ",'2012 Original'!AU14))</f>
        <v>none</v>
      </c>
      <c r="AV14" s="2" t="str">
        <f>IFERROR(IF(VLOOKUP('2012 Original'!AV14,key_ref,COLUMN(Appointing_Party__3),FALSE)="Agency head",'2012 Appt Party (3)'!AV$1,VLOOKUP('2012 Original'!AV14,key_ref,COLUMN(Appointing_Party__3),FALSE)),CONCATENATE("ERR: ",'2012 Original'!AV14))</f>
        <v>none</v>
      </c>
      <c r="AW14" s="2" t="str">
        <f>IFERROR(IF(VLOOKUP('2012 Original'!AW14,key_ref,COLUMN(Appointing_Party__3),FALSE)="Agency head",'2012 Appt Party (3)'!AW$1,VLOOKUP('2012 Original'!AW14,key_ref,COLUMN(Appointing_Party__3),FALSE)),CONCATENATE("ERR: ",'2012 Original'!AW14))</f>
        <v>none</v>
      </c>
      <c r="AX14" s="2" t="str">
        <f>IFERROR(IF(VLOOKUP('2012 Original'!AX14,key_ref,COLUMN(Appointing_Party__3),FALSE)="Agency head",'2012 Appt Party (3)'!AX$1,VLOOKUP('2012 Original'!AX14,key_ref,COLUMN(Appointing_Party__3),FALSE)),CONCATENATE("ERR: ",'2012 Original'!AX14))</f>
        <v>none</v>
      </c>
      <c r="AY14" s="2" t="str">
        <f>IFERROR(IF(VLOOKUP('2012 Original'!AY14,key_ref,COLUMN(Appointing_Party__3),FALSE)="Agency head",'2012 Appt Party (3)'!AY$1,VLOOKUP('2012 Original'!AY14,key_ref,COLUMN(Appointing_Party__3),FALSE)),CONCATENATE("ERR: ",'2012 Original'!AY14))</f>
        <v>none</v>
      </c>
      <c r="AZ14" s="2" t="str">
        <f>IFERROR(IF(VLOOKUP('2012 Original'!AZ14,key_ref,COLUMN(Appointing_Party__3),FALSE)="Agency head",'2012 Appt Party (3)'!AZ$1,VLOOKUP('2012 Original'!AZ14,key_ref,COLUMN(Appointing_Party__3),FALSE)),CONCATENATE("ERR: ",'2012 Original'!AZ14))</f>
        <v>none</v>
      </c>
    </row>
    <row r="15" spans="1:52" s="4" customFormat="1">
      <c r="A15" s="3" t="s">
        <v>35</v>
      </c>
      <c r="B15" s="2" t="str">
        <f>IFERROR(IF(VLOOKUP('2012 Original'!B15,key_ref,COLUMN(Appointing_Party__3),FALSE)="Agency head",'2012 Appt Party (3)'!B$1,VLOOKUP('2012 Original'!B15,key_ref,COLUMN(Appointing_Party__3),FALSE)),CONCATENATE("ERR: ",'2012 Original'!B15))</f>
        <v>none</v>
      </c>
      <c r="C15" s="2" t="str">
        <f>IFERROR(IF(VLOOKUP('2012 Original'!C15,key_ref,COLUMN(Appointing_Party__3),FALSE)="Agency head",'2012 Appt Party (3)'!C$1,VLOOKUP('2012 Original'!C15,key_ref,COLUMN(Appointing_Party__3),FALSE)),CONCATENATE("ERR: ",'2012 Original'!C15))</f>
        <v>none</v>
      </c>
      <c r="D15" s="2" t="str">
        <f>IFERROR(IF(VLOOKUP('2012 Original'!D15,key_ref,COLUMN(Appointing_Party__3),FALSE)="Agency head",'2012 Appt Party (3)'!D$1,VLOOKUP('2012 Original'!D15,key_ref,COLUMN(Appointing_Party__3),FALSE)),CONCATENATE("ERR: ",'2012 Original'!D15))</f>
        <v>none</v>
      </c>
      <c r="E15" s="2" t="str">
        <f>IFERROR(IF(VLOOKUP('2012 Original'!E15,key_ref,COLUMN(Appointing_Party__3),FALSE)="Agency head",'2012 Appt Party (3)'!E$1,VLOOKUP('2012 Original'!E15,key_ref,COLUMN(Appointing_Party__3),FALSE)),CONCATENATE("ERR: ",'2012 Original'!E15))</f>
        <v>none</v>
      </c>
      <c r="F15" s="2" t="str">
        <f>IFERROR(IF(VLOOKUP('2012 Original'!F15,key_ref,COLUMN(Appointing_Party__3),FALSE)="Agency head",'2012 Appt Party (3)'!F$1,VLOOKUP('2012 Original'!F15,key_ref,COLUMN(Appointing_Party__3),FALSE)),CONCATENATE("ERR: ",'2012 Original'!F15))</f>
        <v>none</v>
      </c>
      <c r="G15" s="2" t="str">
        <f>IFERROR(IF(VLOOKUP('2012 Original'!G15,key_ref,COLUMN(Appointing_Party__3),FALSE)="Agency head",'2012 Appt Party (3)'!G$1,VLOOKUP('2012 Original'!G15,key_ref,COLUMN(Appointing_Party__3),FALSE)),CONCATENATE("ERR: ",'2012 Original'!G15))</f>
        <v>none</v>
      </c>
      <c r="H15" s="2" t="str">
        <f>IFERROR(IF(VLOOKUP('2012 Original'!H15,key_ref,COLUMN(Appointing_Party__3),FALSE)="Agency head",'2012 Appt Party (3)'!H$1,VLOOKUP('2012 Original'!H15,key_ref,COLUMN(Appointing_Party__3),FALSE)),CONCATENATE("ERR: ",'2012 Original'!H15))</f>
        <v>none</v>
      </c>
      <c r="I15" s="2" t="str">
        <f>IFERROR(IF(VLOOKUP('2012 Original'!I15,key_ref,COLUMN(Appointing_Party__3),FALSE)="Agency head",'2012 Appt Party (3)'!I$1,VLOOKUP('2012 Original'!I15,key_ref,COLUMN(Appointing_Party__3),FALSE)),CONCATENATE("ERR: ",'2012 Original'!I15))</f>
        <v>none</v>
      </c>
      <c r="J15" s="2" t="str">
        <f>IFERROR(IF(VLOOKUP('2012 Original'!J15,key_ref,COLUMN(Appointing_Party__3),FALSE)="Agency head",'2012 Appt Party (3)'!J$1,VLOOKUP('2012 Original'!J15,key_ref,COLUMN(Appointing_Party__3),FALSE)),CONCATENATE("ERR: ",'2012 Original'!J15))</f>
        <v>none</v>
      </c>
      <c r="K15" s="2" t="str">
        <f>IFERROR(IF(VLOOKUP('2012 Original'!K15,key_ref,COLUMN(Appointing_Party__3),FALSE)="Agency head",'2012 Appt Party (3)'!K$1,VLOOKUP('2012 Original'!K15,key_ref,COLUMN(Appointing_Party__3),FALSE)),CONCATENATE("ERR: ",'2012 Original'!K15))</f>
        <v>none</v>
      </c>
      <c r="L15" s="2" t="str">
        <f>IFERROR(IF(VLOOKUP('2012 Original'!L15,key_ref,COLUMN(Appointing_Party__3),FALSE)="Agency head",'2012 Appt Party (3)'!L$1,VLOOKUP('2012 Original'!L15,key_ref,COLUMN(Appointing_Party__3),FALSE)),CONCATENATE("ERR: ",'2012 Original'!L15))</f>
        <v>none</v>
      </c>
      <c r="M15" s="2" t="str">
        <f>IFERROR(IF(VLOOKUP('2012 Original'!M15,key_ref,COLUMN(Appointing_Party__3),FALSE)="Agency head",'2012 Appt Party (3)'!M$1,VLOOKUP('2012 Original'!M15,key_ref,COLUMN(Appointing_Party__3),FALSE)),CONCATENATE("ERR: ",'2012 Original'!M15))</f>
        <v>none</v>
      </c>
      <c r="N15" s="2" t="str">
        <f>IFERROR(IF(VLOOKUP('2012 Original'!N15,key_ref,COLUMN(Appointing_Party__3),FALSE)="Agency head",'2012 Appt Party (3)'!N$1,VLOOKUP('2012 Original'!N15,key_ref,COLUMN(Appointing_Party__3),FALSE)),CONCATENATE("ERR: ",'2012 Original'!N15))</f>
        <v>none</v>
      </c>
      <c r="O15" s="2" t="str">
        <f>IFERROR(IF(VLOOKUP('2012 Original'!O15,key_ref,COLUMN(Appointing_Party__3),FALSE)="Agency head",'2012 Appt Party (3)'!O$1,VLOOKUP('2012 Original'!O15,key_ref,COLUMN(Appointing_Party__3),FALSE)),CONCATENATE("ERR: ",'2012 Original'!O15))</f>
        <v>none</v>
      </c>
      <c r="P15" s="2" t="str">
        <f>IFERROR(IF(VLOOKUP('2012 Original'!P15,key_ref,COLUMN(Appointing_Party__3),FALSE)="Agency head",'2012 Appt Party (3)'!P$1,VLOOKUP('2012 Original'!P15,key_ref,COLUMN(Appointing_Party__3),FALSE)),CONCATENATE("ERR: ",'2012 Original'!P15))</f>
        <v>none</v>
      </c>
      <c r="Q15" s="2" t="str">
        <f>IFERROR(IF(VLOOKUP('2012 Original'!Q15,key_ref,COLUMN(Appointing_Party__3),FALSE)="Agency head",'2012 Appt Party (3)'!Q$1,VLOOKUP('2012 Original'!Q15,key_ref,COLUMN(Appointing_Party__3),FALSE)),CONCATENATE("ERR: ",'2012 Original'!Q15))</f>
        <v>none</v>
      </c>
      <c r="R15" s="2" t="str">
        <f>IFERROR(IF(VLOOKUP('2012 Original'!R15,key_ref,COLUMN(Appointing_Party__3),FALSE)="Agency head",'2012 Appt Party (3)'!R$1,VLOOKUP('2012 Original'!R15,key_ref,COLUMN(Appointing_Party__3),FALSE)),CONCATENATE("ERR: ",'2012 Original'!R15))</f>
        <v>none</v>
      </c>
      <c r="S15" s="2" t="str">
        <f>IFERROR(IF(VLOOKUP('2012 Original'!S15,key_ref,COLUMN(Appointing_Party__3),FALSE)="Agency head",'2012 Appt Party (3)'!S$1,VLOOKUP('2012 Original'!S15,key_ref,COLUMN(Appointing_Party__3),FALSE)),CONCATENATE("ERR: ",'2012 Original'!S15))</f>
        <v>none</v>
      </c>
      <c r="T15" s="2" t="str">
        <f>IFERROR(IF(VLOOKUP('2012 Original'!T15,key_ref,COLUMN(Appointing_Party__3),FALSE)="Agency head",'2012 Appt Party (3)'!T$1,VLOOKUP('2012 Original'!T15,key_ref,COLUMN(Appointing_Party__3),FALSE)),CONCATENATE("ERR: ",'2012 Original'!T15))</f>
        <v>none</v>
      </c>
      <c r="U15" s="2" t="str">
        <f>IFERROR(IF(VLOOKUP('2012 Original'!U15,key_ref,COLUMN(Appointing_Party__3),FALSE)="Agency head",'2012 Appt Party (3)'!U$1,VLOOKUP('2012 Original'!U15,key_ref,COLUMN(Appointing_Party__3),FALSE)),CONCATENATE("ERR: ",'2012 Original'!U15))</f>
        <v>none</v>
      </c>
      <c r="V15" s="2" t="str">
        <f>IFERROR(IF(VLOOKUP('2012 Original'!V15,key_ref,COLUMN(Appointing_Party__3),FALSE)="Agency head",'2012 Appt Party (3)'!V$1,VLOOKUP('2012 Original'!V15,key_ref,COLUMN(Appointing_Party__3),FALSE)),CONCATENATE("ERR: ",'2012 Original'!V15))</f>
        <v>none</v>
      </c>
      <c r="W15" s="2" t="str">
        <f>IFERROR(IF(VLOOKUP('2012 Original'!W15,key_ref,COLUMN(Appointing_Party__3),FALSE)="Agency head",'2012 Appt Party (3)'!W$1,VLOOKUP('2012 Original'!W15,key_ref,COLUMN(Appointing_Party__3),FALSE)),CONCATENATE("ERR: ",'2012 Original'!W15))</f>
        <v>none</v>
      </c>
      <c r="X15" s="2" t="str">
        <f>IFERROR(IF(VLOOKUP('2012 Original'!X15,key_ref,COLUMN(Appointing_Party__3),FALSE)="Agency head",'2012 Appt Party (3)'!X$1,VLOOKUP('2012 Original'!X15,key_ref,COLUMN(Appointing_Party__3),FALSE)),CONCATENATE("ERR: ",'2012 Original'!X15))</f>
        <v>none</v>
      </c>
      <c r="Y15" s="2" t="str">
        <f>IFERROR(IF(VLOOKUP('2012 Original'!Y15,key_ref,COLUMN(Appointing_Party__3),FALSE)="Agency head",'2012 Appt Party (3)'!Y$1,VLOOKUP('2012 Original'!Y15,key_ref,COLUMN(Appointing_Party__3),FALSE)),CONCATENATE("ERR: ",'2012 Original'!Y15))</f>
        <v>none</v>
      </c>
      <c r="Z15" s="2" t="str">
        <f>IFERROR(IF(VLOOKUP('2012 Original'!Z15,key_ref,COLUMN(Appointing_Party__3),FALSE)="Agency head",'2012 Appt Party (3)'!Z$1,VLOOKUP('2012 Original'!Z15,key_ref,COLUMN(Appointing_Party__3),FALSE)),CONCATENATE("ERR: ",'2012 Original'!Z15))</f>
        <v>none</v>
      </c>
      <c r="AA15" s="2" t="str">
        <f>IFERROR(IF(VLOOKUP('2012 Original'!AA15,key_ref,COLUMN(Appointing_Party__3),FALSE)="Agency head",'2012 Appt Party (3)'!AA$1,VLOOKUP('2012 Original'!AA15,key_ref,COLUMN(Appointing_Party__3),FALSE)),CONCATENATE("ERR: ",'2012 Original'!AA15))</f>
        <v>none</v>
      </c>
      <c r="AB15" s="2" t="str">
        <f>IFERROR(IF(VLOOKUP('2012 Original'!AB15,key_ref,COLUMN(Appointing_Party__3),FALSE)="Agency head",'2012 Appt Party (3)'!AB$1,VLOOKUP('2012 Original'!AB15,key_ref,COLUMN(Appointing_Party__3),FALSE)),CONCATENATE("ERR: ",'2012 Original'!AB15))</f>
        <v>none</v>
      </c>
      <c r="AC15" s="2" t="str">
        <f>IFERROR(IF(VLOOKUP('2012 Original'!AC15,key_ref,COLUMN(Appointing_Party__3),FALSE)="Agency head",'2012 Appt Party (3)'!AC$1,VLOOKUP('2012 Original'!AC15,key_ref,COLUMN(Appointing_Party__3),FALSE)),CONCATENATE("ERR: ",'2012 Original'!AC15))</f>
        <v>none</v>
      </c>
      <c r="AD15" s="2" t="str">
        <f>IFERROR(IF(VLOOKUP('2012 Original'!AD15,key_ref,COLUMN(Appointing_Party__3),FALSE)="Agency head",'2012 Appt Party (3)'!AD$1,VLOOKUP('2012 Original'!AD15,key_ref,COLUMN(Appointing_Party__3),FALSE)),CONCATENATE("ERR: ",'2012 Original'!AD15))</f>
        <v>none</v>
      </c>
      <c r="AE15" s="2" t="str">
        <f>IFERROR(IF(VLOOKUP('2012 Original'!AE15,key_ref,COLUMN(Appointing_Party__3),FALSE)="Agency head",'2012 Appt Party (3)'!AE$1,VLOOKUP('2012 Original'!AE15,key_ref,COLUMN(Appointing_Party__3),FALSE)),CONCATENATE("ERR: ",'2012 Original'!AE15))</f>
        <v>none</v>
      </c>
      <c r="AF15" s="2" t="str">
        <f>IFERROR(IF(VLOOKUP('2012 Original'!AF15,key_ref,COLUMN(Appointing_Party__3),FALSE)="Agency head",'2012 Appt Party (3)'!AF$1,VLOOKUP('2012 Original'!AF15,key_ref,COLUMN(Appointing_Party__3),FALSE)),CONCATENATE("ERR: ",'2012 Original'!AF15))</f>
        <v>none</v>
      </c>
      <c r="AG15" s="2" t="str">
        <f>IFERROR(IF(VLOOKUP('2012 Original'!AG15,key_ref,COLUMN(Appointing_Party__3),FALSE)="Agency head",'2012 Appt Party (3)'!AG$1,VLOOKUP('2012 Original'!AG15,key_ref,COLUMN(Appointing_Party__3),FALSE)),CONCATENATE("ERR: ",'2012 Original'!AG15))</f>
        <v>none</v>
      </c>
      <c r="AH15" s="2" t="str">
        <f>IFERROR(IF(VLOOKUP('2012 Original'!AH15,key_ref,COLUMN(Appointing_Party__3),FALSE)="Agency head",'2012 Appt Party (3)'!AH$1,VLOOKUP('2012 Original'!AH15,key_ref,COLUMN(Appointing_Party__3),FALSE)),CONCATENATE("ERR: ",'2012 Original'!AH15))</f>
        <v>none</v>
      </c>
      <c r="AI15" s="2" t="str">
        <f>IFERROR(IF(VLOOKUP('2012 Original'!AI15,key_ref,COLUMN(Appointing_Party__3),FALSE)="Agency head",'2012 Appt Party (3)'!AI$1,VLOOKUP('2012 Original'!AI15,key_ref,COLUMN(Appointing_Party__3),FALSE)),CONCATENATE("ERR: ",'2012 Original'!AI15))</f>
        <v>none</v>
      </c>
      <c r="AJ15" s="2" t="str">
        <f>IFERROR(IF(VLOOKUP('2012 Original'!AJ15,key_ref,COLUMN(Appointing_Party__3),FALSE)="Agency head",'2012 Appt Party (3)'!AJ$1,VLOOKUP('2012 Original'!AJ15,key_ref,COLUMN(Appointing_Party__3),FALSE)),CONCATENATE("ERR: ",'2012 Original'!AJ15))</f>
        <v>none</v>
      </c>
      <c r="AK15" s="2" t="str">
        <f>IFERROR(IF(VLOOKUP('2012 Original'!AK15,key_ref,COLUMN(Appointing_Party__3),FALSE)="Agency head",'2012 Appt Party (3)'!AK$1,VLOOKUP('2012 Original'!AK15,key_ref,COLUMN(Appointing_Party__3),FALSE)),CONCATENATE("ERR: ",'2012 Original'!AK15))</f>
        <v>none</v>
      </c>
      <c r="AL15" s="2" t="str">
        <f>IFERROR(IF(VLOOKUP('2012 Original'!AL15,key_ref,COLUMN(Appointing_Party__3),FALSE)="Agency head",'2012 Appt Party (3)'!AL$1,VLOOKUP('2012 Original'!AL15,key_ref,COLUMN(Appointing_Party__3),FALSE)),CONCATENATE("ERR: ",'2012 Original'!AL15))</f>
        <v>none</v>
      </c>
      <c r="AM15" s="2" t="str">
        <f>IFERROR(IF(VLOOKUP('2012 Original'!AM15,key_ref,COLUMN(Appointing_Party__3),FALSE)="Agency head",'2012 Appt Party (3)'!AM$1,VLOOKUP('2012 Original'!AM15,key_ref,COLUMN(Appointing_Party__3),FALSE)),CONCATENATE("ERR: ",'2012 Original'!AM15))</f>
        <v>none</v>
      </c>
      <c r="AN15" s="2" t="str">
        <f>IFERROR(IF(VLOOKUP('2012 Original'!AN15,key_ref,COLUMN(Appointing_Party__3),FALSE)="Agency head",'2012 Appt Party (3)'!AN$1,VLOOKUP('2012 Original'!AN15,key_ref,COLUMN(Appointing_Party__3),FALSE)),CONCATENATE("ERR: ",'2012 Original'!AN15))</f>
        <v>none</v>
      </c>
      <c r="AO15" s="2" t="str">
        <f>IFERROR(IF(VLOOKUP('2012 Original'!AO15,key_ref,COLUMN(Appointing_Party__3),FALSE)="Agency head",'2012 Appt Party (3)'!AO$1,VLOOKUP('2012 Original'!AO15,key_ref,COLUMN(Appointing_Party__3),FALSE)),CONCATENATE("ERR: ",'2012 Original'!AO15))</f>
        <v>none</v>
      </c>
      <c r="AP15" s="2" t="str">
        <f>IFERROR(IF(VLOOKUP('2012 Original'!AP15,key_ref,COLUMN(Appointing_Party__3),FALSE)="Agency head",'2012 Appt Party (3)'!AP$1,VLOOKUP('2012 Original'!AP15,key_ref,COLUMN(Appointing_Party__3),FALSE)),CONCATENATE("ERR: ",'2012 Original'!AP15))</f>
        <v>none</v>
      </c>
      <c r="AQ15" s="2" t="str">
        <f>IFERROR(IF(VLOOKUP('2012 Original'!AQ15,key_ref,COLUMN(Appointing_Party__3),FALSE)="Agency head",'2012 Appt Party (3)'!AQ$1,VLOOKUP('2012 Original'!AQ15,key_ref,COLUMN(Appointing_Party__3),FALSE)),CONCATENATE("ERR: ",'2012 Original'!AQ15))</f>
        <v>none</v>
      </c>
      <c r="AR15" s="2" t="str">
        <f>IFERROR(IF(VLOOKUP('2012 Original'!AR15,key_ref,COLUMN(Appointing_Party__3),FALSE)="Agency head",'2012 Appt Party (3)'!AR$1,VLOOKUP('2012 Original'!AR15,key_ref,COLUMN(Appointing_Party__3),FALSE)),CONCATENATE("ERR: ",'2012 Original'!AR15))</f>
        <v>none</v>
      </c>
      <c r="AS15" s="2" t="str">
        <f>IFERROR(IF(VLOOKUP('2012 Original'!AS15,key_ref,COLUMN(Appointing_Party__3),FALSE)="Agency head",'2012 Appt Party (3)'!AS$1,VLOOKUP('2012 Original'!AS15,key_ref,COLUMN(Appointing_Party__3),FALSE)),CONCATENATE("ERR: ",'2012 Original'!AS15))</f>
        <v>none</v>
      </c>
      <c r="AT15" s="2" t="str">
        <f>IFERROR(IF(VLOOKUP('2012 Original'!AT15,key_ref,COLUMN(Appointing_Party__3),FALSE)="Agency head",'2012 Appt Party (3)'!AT$1,VLOOKUP('2012 Original'!AT15,key_ref,COLUMN(Appointing_Party__3),FALSE)),CONCATENATE("ERR: ",'2012 Original'!AT15))</f>
        <v>none</v>
      </c>
      <c r="AU15" s="2" t="str">
        <f>IFERROR(IF(VLOOKUP('2012 Original'!AU15,key_ref,COLUMN(Appointing_Party__3),FALSE)="Agency head",'2012 Appt Party (3)'!AU$1,VLOOKUP('2012 Original'!AU15,key_ref,COLUMN(Appointing_Party__3),FALSE)),CONCATENATE("ERR: ",'2012 Original'!AU15))</f>
        <v>none</v>
      </c>
      <c r="AV15" s="2" t="str">
        <f>IFERROR(IF(VLOOKUP('2012 Original'!AV15,key_ref,COLUMN(Appointing_Party__3),FALSE)="Agency head",'2012 Appt Party (3)'!AV$1,VLOOKUP('2012 Original'!AV15,key_ref,COLUMN(Appointing_Party__3),FALSE)),CONCATENATE("ERR: ",'2012 Original'!AV15))</f>
        <v>none</v>
      </c>
      <c r="AW15" s="2" t="str">
        <f>IFERROR(IF(VLOOKUP('2012 Original'!AW15,key_ref,COLUMN(Appointing_Party__3),FALSE)="Agency head",'2012 Appt Party (3)'!AW$1,VLOOKUP('2012 Original'!AW15,key_ref,COLUMN(Appointing_Party__3),FALSE)),CONCATENATE("ERR: ",'2012 Original'!AW15))</f>
        <v>none</v>
      </c>
      <c r="AX15" s="2" t="str">
        <f>IFERROR(IF(VLOOKUP('2012 Original'!AX15,key_ref,COLUMN(Appointing_Party__3),FALSE)="Agency head",'2012 Appt Party (3)'!AX$1,VLOOKUP('2012 Original'!AX15,key_ref,COLUMN(Appointing_Party__3),FALSE)),CONCATENATE("ERR: ",'2012 Original'!AX15))</f>
        <v>none</v>
      </c>
      <c r="AY15" s="2" t="str">
        <f>IFERROR(IF(VLOOKUP('2012 Original'!AY15,key_ref,COLUMN(Appointing_Party__3),FALSE)="Agency head",'2012 Appt Party (3)'!AY$1,VLOOKUP('2012 Original'!AY15,key_ref,COLUMN(Appointing_Party__3),FALSE)),CONCATENATE("ERR: ",'2012 Original'!AY15))</f>
        <v>none</v>
      </c>
      <c r="AZ15" s="2" t="str">
        <f>IFERROR(IF(VLOOKUP('2012 Original'!AZ15,key_ref,COLUMN(Appointing_Party__3),FALSE)="Agency head",'2012 Appt Party (3)'!AZ$1,VLOOKUP('2012 Original'!AZ15,key_ref,COLUMN(Appointing_Party__3),FALSE)),CONCATENATE("ERR: ",'2012 Original'!AZ15))</f>
        <v>none</v>
      </c>
    </row>
    <row r="16" spans="1:52" s="4" customFormat="1">
      <c r="A16" s="3" t="s">
        <v>37</v>
      </c>
      <c r="B16" s="2" t="str">
        <f>IFERROR(IF(VLOOKUP('2012 Original'!B16,key_ref,COLUMN(Appointing_Party__3),FALSE)="Agency head",'2012 Appt Party (3)'!B$1,VLOOKUP('2012 Original'!B16,key_ref,COLUMN(Appointing_Party__3),FALSE)),CONCATENATE("ERR: ",'2012 Original'!B16))</f>
        <v>none</v>
      </c>
      <c r="C16" s="2" t="str">
        <f>IFERROR(IF(VLOOKUP('2012 Original'!C16,key_ref,COLUMN(Appointing_Party__3),FALSE)="Agency head",'2012 Appt Party (3)'!C$1,VLOOKUP('2012 Original'!C16,key_ref,COLUMN(Appointing_Party__3),FALSE)),CONCATENATE("ERR: ",'2012 Original'!C16))</f>
        <v>none</v>
      </c>
      <c r="D16" s="2" t="str">
        <f>IFERROR(IF(VLOOKUP('2012 Original'!D16,key_ref,COLUMN(Appointing_Party__3),FALSE)="Agency head",'2012 Appt Party (3)'!D$1,VLOOKUP('2012 Original'!D16,key_ref,COLUMN(Appointing_Party__3),FALSE)),CONCATENATE("ERR: ",'2012 Original'!D16))</f>
        <v>none</v>
      </c>
      <c r="E16" s="2" t="str">
        <f>IFERROR(IF(VLOOKUP('2012 Original'!E16,key_ref,COLUMN(Appointing_Party__3),FALSE)="Agency head",'2012 Appt Party (3)'!E$1,VLOOKUP('2012 Original'!E16,key_ref,COLUMN(Appointing_Party__3),FALSE)),CONCATENATE("ERR: ",'2012 Original'!E16))</f>
        <v>none</v>
      </c>
      <c r="F16" s="2" t="str">
        <f>IFERROR(IF(VLOOKUP('2012 Original'!F16,key_ref,COLUMN(Appointing_Party__3),FALSE)="Agency head",'2012 Appt Party (3)'!F$1,VLOOKUP('2012 Original'!F16,key_ref,COLUMN(Appointing_Party__3),FALSE)),CONCATENATE("ERR: ",'2012 Original'!F16))</f>
        <v>none</v>
      </c>
      <c r="G16" s="2" t="str">
        <f>IFERROR(IF(VLOOKUP('2012 Original'!G16,key_ref,COLUMN(Appointing_Party__3),FALSE)="Agency head",'2012 Appt Party (3)'!G$1,VLOOKUP('2012 Original'!G16,key_ref,COLUMN(Appointing_Party__3),FALSE)),CONCATENATE("ERR: ",'2012 Original'!G16))</f>
        <v>none</v>
      </c>
      <c r="H16" s="2" t="str">
        <f>IFERROR(IF(VLOOKUP('2012 Original'!H16,key_ref,COLUMN(Appointing_Party__3),FALSE)="Agency head",'2012 Appt Party (3)'!H$1,VLOOKUP('2012 Original'!H16,key_ref,COLUMN(Appointing_Party__3),FALSE)),CONCATENATE("ERR: ",'2012 Original'!H16))</f>
        <v>none</v>
      </c>
      <c r="I16" s="2" t="str">
        <f>IFERROR(IF(VLOOKUP('2012 Original'!I16,key_ref,COLUMN(Appointing_Party__3),FALSE)="Agency head",'2012 Appt Party (3)'!I$1,VLOOKUP('2012 Original'!I16,key_ref,COLUMN(Appointing_Party__3),FALSE)),CONCATENATE("ERR: ",'2012 Original'!I16))</f>
        <v>none</v>
      </c>
      <c r="J16" s="2" t="str">
        <f>IFERROR(IF(VLOOKUP('2012 Original'!J16,key_ref,COLUMN(Appointing_Party__3),FALSE)="Agency head",'2012 Appt Party (3)'!J$1,VLOOKUP('2012 Original'!J16,key_ref,COLUMN(Appointing_Party__3),FALSE)),CONCATENATE("ERR: ",'2012 Original'!J16))</f>
        <v>none</v>
      </c>
      <c r="K16" s="2" t="str">
        <f>IFERROR(IF(VLOOKUP('2012 Original'!K16,key_ref,COLUMN(Appointing_Party__3),FALSE)="Agency head",'2012 Appt Party (3)'!K$1,VLOOKUP('2012 Original'!K16,key_ref,COLUMN(Appointing_Party__3),FALSE)),CONCATENATE("ERR: ",'2012 Original'!K16))</f>
        <v>none</v>
      </c>
      <c r="L16" s="2" t="str">
        <f>IFERROR(IF(VLOOKUP('2012 Original'!L16,key_ref,COLUMN(Appointing_Party__3),FALSE)="Agency head",'2012 Appt Party (3)'!L$1,VLOOKUP('2012 Original'!L16,key_ref,COLUMN(Appointing_Party__3),FALSE)),CONCATENATE("ERR: ",'2012 Original'!L16))</f>
        <v>none</v>
      </c>
      <c r="M16" s="2" t="str">
        <f>IFERROR(IF(VLOOKUP('2012 Original'!M16,key_ref,COLUMN(Appointing_Party__3),FALSE)="Agency head",'2012 Appt Party (3)'!M$1,VLOOKUP('2012 Original'!M16,key_ref,COLUMN(Appointing_Party__3),FALSE)),CONCATENATE("ERR: ",'2012 Original'!M16))</f>
        <v>none</v>
      </c>
      <c r="N16" s="2" t="str">
        <f>IFERROR(IF(VLOOKUP('2012 Original'!N16,key_ref,COLUMN(Appointing_Party__3),FALSE)="Agency head",'2012 Appt Party (3)'!N$1,VLOOKUP('2012 Original'!N16,key_ref,COLUMN(Appointing_Party__3),FALSE)),CONCATENATE("ERR: ",'2012 Original'!N16))</f>
        <v>none</v>
      </c>
      <c r="O16" s="2" t="str">
        <f>IFERROR(IF(VLOOKUP('2012 Original'!O16,key_ref,COLUMN(Appointing_Party__3),FALSE)="Agency head",'2012 Appt Party (3)'!O$1,VLOOKUP('2012 Original'!O16,key_ref,COLUMN(Appointing_Party__3),FALSE)),CONCATENATE("ERR: ",'2012 Original'!O16))</f>
        <v>none</v>
      </c>
      <c r="P16" s="2" t="str">
        <f>IFERROR(IF(VLOOKUP('2012 Original'!P16,key_ref,COLUMN(Appointing_Party__3),FALSE)="Agency head",'2012 Appt Party (3)'!P$1,VLOOKUP('2012 Original'!P16,key_ref,COLUMN(Appointing_Party__3),FALSE)),CONCATENATE("ERR: ",'2012 Original'!P16))</f>
        <v>none</v>
      </c>
      <c r="Q16" s="2" t="str">
        <f>IFERROR(IF(VLOOKUP('2012 Original'!Q16,key_ref,COLUMN(Appointing_Party__3),FALSE)="Agency head",'2012 Appt Party (3)'!Q$1,VLOOKUP('2012 Original'!Q16,key_ref,COLUMN(Appointing_Party__3),FALSE)),CONCATENATE("ERR: ",'2012 Original'!Q16))</f>
        <v>none</v>
      </c>
      <c r="R16" s="2" t="str">
        <f>IFERROR(IF(VLOOKUP('2012 Original'!R16,key_ref,COLUMN(Appointing_Party__3),FALSE)="Agency head",'2012 Appt Party (3)'!R$1,VLOOKUP('2012 Original'!R16,key_ref,COLUMN(Appointing_Party__3),FALSE)),CONCATENATE("ERR: ",'2012 Original'!R16))</f>
        <v>none</v>
      </c>
      <c r="S16" s="2" t="str">
        <f>IFERROR(IF(VLOOKUP('2012 Original'!S16,key_ref,COLUMN(Appointing_Party__3),FALSE)="Agency head",'2012 Appt Party (3)'!S$1,VLOOKUP('2012 Original'!S16,key_ref,COLUMN(Appointing_Party__3),FALSE)),CONCATENATE("ERR: ",'2012 Original'!S16))</f>
        <v>none</v>
      </c>
      <c r="T16" s="2" t="str">
        <f>IFERROR(IF(VLOOKUP('2012 Original'!T16,key_ref,COLUMN(Appointing_Party__3),FALSE)="Agency head",'2012 Appt Party (3)'!T$1,VLOOKUP('2012 Original'!T16,key_ref,COLUMN(Appointing_Party__3),FALSE)),CONCATENATE("ERR: ",'2012 Original'!T16))</f>
        <v>none</v>
      </c>
      <c r="U16" s="2" t="str">
        <f>IFERROR(IF(VLOOKUP('2012 Original'!U16,key_ref,COLUMN(Appointing_Party__3),FALSE)="Agency head",'2012 Appt Party (3)'!U$1,VLOOKUP('2012 Original'!U16,key_ref,COLUMN(Appointing_Party__3),FALSE)),CONCATENATE("ERR: ",'2012 Original'!U16))</f>
        <v>none</v>
      </c>
      <c r="V16" s="2" t="str">
        <f>IFERROR(IF(VLOOKUP('2012 Original'!V16,key_ref,COLUMN(Appointing_Party__3),FALSE)="Agency head",'2012 Appt Party (3)'!V$1,VLOOKUP('2012 Original'!V16,key_ref,COLUMN(Appointing_Party__3),FALSE)),CONCATENATE("ERR: ",'2012 Original'!V16))</f>
        <v>none</v>
      </c>
      <c r="W16" s="2" t="str">
        <f>IFERROR(IF(VLOOKUP('2012 Original'!W16,key_ref,COLUMN(Appointing_Party__3),FALSE)="Agency head",'2012 Appt Party (3)'!W$1,VLOOKUP('2012 Original'!W16,key_ref,COLUMN(Appointing_Party__3),FALSE)),CONCATENATE("ERR: ",'2012 Original'!W16))</f>
        <v>none</v>
      </c>
      <c r="X16" s="2" t="str">
        <f>IFERROR(IF(VLOOKUP('2012 Original'!X16,key_ref,COLUMN(Appointing_Party__3),FALSE)="Agency head",'2012 Appt Party (3)'!X$1,VLOOKUP('2012 Original'!X16,key_ref,COLUMN(Appointing_Party__3),FALSE)),CONCATENATE("ERR: ",'2012 Original'!X16))</f>
        <v>none</v>
      </c>
      <c r="Y16" s="2" t="str">
        <f>IFERROR(IF(VLOOKUP('2012 Original'!Y16,key_ref,COLUMN(Appointing_Party__3),FALSE)="Agency head",'2012 Appt Party (3)'!Y$1,VLOOKUP('2012 Original'!Y16,key_ref,COLUMN(Appointing_Party__3),FALSE)),CONCATENATE("ERR: ",'2012 Original'!Y16))</f>
        <v>none</v>
      </c>
      <c r="Z16" s="2" t="str">
        <f>IFERROR(IF(VLOOKUP('2012 Original'!Z16,key_ref,COLUMN(Appointing_Party__3),FALSE)="Agency head",'2012 Appt Party (3)'!Z$1,VLOOKUP('2012 Original'!Z16,key_ref,COLUMN(Appointing_Party__3),FALSE)),CONCATENATE("ERR: ",'2012 Original'!Z16))</f>
        <v>none</v>
      </c>
      <c r="AA16" s="2" t="str">
        <f>IFERROR(IF(VLOOKUP('2012 Original'!AA16,key_ref,COLUMN(Appointing_Party__3),FALSE)="Agency head",'2012 Appt Party (3)'!AA$1,VLOOKUP('2012 Original'!AA16,key_ref,COLUMN(Appointing_Party__3),FALSE)),CONCATENATE("ERR: ",'2012 Original'!AA16))</f>
        <v>none</v>
      </c>
      <c r="AB16" s="2" t="str">
        <f>IFERROR(IF(VLOOKUP('2012 Original'!AB16,key_ref,COLUMN(Appointing_Party__3),FALSE)="Agency head",'2012 Appt Party (3)'!AB$1,VLOOKUP('2012 Original'!AB16,key_ref,COLUMN(Appointing_Party__3),FALSE)),CONCATENATE("ERR: ",'2012 Original'!AB16))</f>
        <v>none</v>
      </c>
      <c r="AC16" s="2" t="str">
        <f>IFERROR(IF(VLOOKUP('2012 Original'!AC16,key_ref,COLUMN(Appointing_Party__3),FALSE)="Agency head",'2012 Appt Party (3)'!AC$1,VLOOKUP('2012 Original'!AC16,key_ref,COLUMN(Appointing_Party__3),FALSE)),CONCATENATE("ERR: ",'2012 Original'!AC16))</f>
        <v>none</v>
      </c>
      <c r="AD16" s="2" t="str">
        <f>IFERROR(IF(VLOOKUP('2012 Original'!AD16,key_ref,COLUMN(Appointing_Party__3),FALSE)="Agency head",'2012 Appt Party (3)'!AD$1,VLOOKUP('2012 Original'!AD16,key_ref,COLUMN(Appointing_Party__3),FALSE)),CONCATENATE("ERR: ",'2012 Original'!AD16))</f>
        <v>none</v>
      </c>
      <c r="AE16" s="2" t="str">
        <f>IFERROR(IF(VLOOKUP('2012 Original'!AE16,key_ref,COLUMN(Appointing_Party__3),FALSE)="Agency head",'2012 Appt Party (3)'!AE$1,VLOOKUP('2012 Original'!AE16,key_ref,COLUMN(Appointing_Party__3),FALSE)),CONCATENATE("ERR: ",'2012 Original'!AE16))</f>
        <v>none</v>
      </c>
      <c r="AF16" s="2" t="str">
        <f>IFERROR(IF(VLOOKUP('2012 Original'!AF16,key_ref,COLUMN(Appointing_Party__3),FALSE)="Agency head",'2012 Appt Party (3)'!AF$1,VLOOKUP('2012 Original'!AF16,key_ref,COLUMN(Appointing_Party__3),FALSE)),CONCATENATE("ERR: ",'2012 Original'!AF16))</f>
        <v>none</v>
      </c>
      <c r="AG16" s="2" t="str">
        <f>IFERROR(IF(VLOOKUP('2012 Original'!AG16,key_ref,COLUMN(Appointing_Party__3),FALSE)="Agency head",'2012 Appt Party (3)'!AG$1,VLOOKUP('2012 Original'!AG16,key_ref,COLUMN(Appointing_Party__3),FALSE)),CONCATENATE("ERR: ",'2012 Original'!AG16))</f>
        <v>none</v>
      </c>
      <c r="AH16" s="2" t="str">
        <f>IFERROR(IF(VLOOKUP('2012 Original'!AH16,key_ref,COLUMN(Appointing_Party__3),FALSE)="Agency head",'2012 Appt Party (3)'!AH$1,VLOOKUP('2012 Original'!AH16,key_ref,COLUMN(Appointing_Party__3),FALSE)),CONCATENATE("ERR: ",'2012 Original'!AH16))</f>
        <v>none</v>
      </c>
      <c r="AI16" s="2" t="str">
        <f>IFERROR(IF(VLOOKUP('2012 Original'!AI16,key_ref,COLUMN(Appointing_Party__3),FALSE)="Agency head",'2012 Appt Party (3)'!AI$1,VLOOKUP('2012 Original'!AI16,key_ref,COLUMN(Appointing_Party__3),FALSE)),CONCATENATE("ERR: ",'2012 Original'!AI16))</f>
        <v>none</v>
      </c>
      <c r="AJ16" s="2" t="str">
        <f>IFERROR(IF(VLOOKUP('2012 Original'!AJ16,key_ref,COLUMN(Appointing_Party__3),FALSE)="Agency head",'2012 Appt Party (3)'!AJ$1,VLOOKUP('2012 Original'!AJ16,key_ref,COLUMN(Appointing_Party__3),FALSE)),CONCATENATE("ERR: ",'2012 Original'!AJ16))</f>
        <v>none</v>
      </c>
      <c r="AK16" s="2" t="str">
        <f>IFERROR(IF(VLOOKUP('2012 Original'!AK16,key_ref,COLUMN(Appointing_Party__3),FALSE)="Agency head",'2012 Appt Party (3)'!AK$1,VLOOKUP('2012 Original'!AK16,key_ref,COLUMN(Appointing_Party__3),FALSE)),CONCATENATE("ERR: ",'2012 Original'!AK16))</f>
        <v>none</v>
      </c>
      <c r="AL16" s="2" t="str">
        <f>IFERROR(IF(VLOOKUP('2012 Original'!AL16,key_ref,COLUMN(Appointing_Party__3),FALSE)="Agency head",'2012 Appt Party (3)'!AL$1,VLOOKUP('2012 Original'!AL16,key_ref,COLUMN(Appointing_Party__3),FALSE)),CONCATENATE("ERR: ",'2012 Original'!AL16))</f>
        <v>none</v>
      </c>
      <c r="AM16" s="2" t="str">
        <f>IFERROR(IF(VLOOKUP('2012 Original'!AM16,key_ref,COLUMN(Appointing_Party__3),FALSE)="Agency head",'2012 Appt Party (3)'!AM$1,VLOOKUP('2012 Original'!AM16,key_ref,COLUMN(Appointing_Party__3),FALSE)),CONCATENATE("ERR: ",'2012 Original'!AM16))</f>
        <v>none</v>
      </c>
      <c r="AN16" s="2" t="str">
        <f>IFERROR(IF(VLOOKUP('2012 Original'!AN16,key_ref,COLUMN(Appointing_Party__3),FALSE)="Agency head",'2012 Appt Party (3)'!AN$1,VLOOKUP('2012 Original'!AN16,key_ref,COLUMN(Appointing_Party__3),FALSE)),CONCATENATE("ERR: ",'2012 Original'!AN16))</f>
        <v>none</v>
      </c>
      <c r="AO16" s="2" t="str">
        <f>IFERROR(IF(VLOOKUP('2012 Original'!AO16,key_ref,COLUMN(Appointing_Party__3),FALSE)="Agency head",'2012 Appt Party (3)'!AO$1,VLOOKUP('2012 Original'!AO16,key_ref,COLUMN(Appointing_Party__3),FALSE)),CONCATENATE("ERR: ",'2012 Original'!AO16))</f>
        <v>none</v>
      </c>
      <c r="AP16" s="2" t="str">
        <f>IFERROR(IF(VLOOKUP('2012 Original'!AP16,key_ref,COLUMN(Appointing_Party__3),FALSE)="Agency head",'2012 Appt Party (3)'!AP$1,VLOOKUP('2012 Original'!AP16,key_ref,COLUMN(Appointing_Party__3),FALSE)),CONCATENATE("ERR: ",'2012 Original'!AP16))</f>
        <v>none</v>
      </c>
      <c r="AQ16" s="2" t="str">
        <f>IFERROR(IF(VLOOKUP('2012 Original'!AQ16,key_ref,COLUMN(Appointing_Party__3),FALSE)="Agency head",'2012 Appt Party (3)'!AQ$1,VLOOKUP('2012 Original'!AQ16,key_ref,COLUMN(Appointing_Party__3),FALSE)),CONCATENATE("ERR: ",'2012 Original'!AQ16))</f>
        <v>none</v>
      </c>
      <c r="AR16" s="2" t="str">
        <f>IFERROR(IF(VLOOKUP('2012 Original'!AR16,key_ref,COLUMN(Appointing_Party__3),FALSE)="Agency head",'2012 Appt Party (3)'!AR$1,VLOOKUP('2012 Original'!AR16,key_ref,COLUMN(Appointing_Party__3),FALSE)),CONCATENATE("ERR: ",'2012 Original'!AR16))</f>
        <v>none</v>
      </c>
      <c r="AS16" s="2" t="str">
        <f>IFERROR(IF(VLOOKUP('2012 Original'!AS16,key_ref,COLUMN(Appointing_Party__3),FALSE)="Agency head",'2012 Appt Party (3)'!AS$1,VLOOKUP('2012 Original'!AS16,key_ref,COLUMN(Appointing_Party__3),FALSE)),CONCATENATE("ERR: ",'2012 Original'!AS16))</f>
        <v>none</v>
      </c>
      <c r="AT16" s="2" t="str">
        <f>IFERROR(IF(VLOOKUP('2012 Original'!AT16,key_ref,COLUMN(Appointing_Party__3),FALSE)="Agency head",'2012 Appt Party (3)'!AT$1,VLOOKUP('2012 Original'!AT16,key_ref,COLUMN(Appointing_Party__3),FALSE)),CONCATENATE("ERR: ",'2012 Original'!AT16))</f>
        <v>none</v>
      </c>
      <c r="AU16" s="2" t="str">
        <f>IFERROR(IF(VLOOKUP('2012 Original'!AU16,key_ref,COLUMN(Appointing_Party__3),FALSE)="Agency head",'2012 Appt Party (3)'!AU$1,VLOOKUP('2012 Original'!AU16,key_ref,COLUMN(Appointing_Party__3),FALSE)),CONCATENATE("ERR: ",'2012 Original'!AU16))</f>
        <v>none</v>
      </c>
      <c r="AV16" s="2" t="str">
        <f>IFERROR(IF(VLOOKUP('2012 Original'!AV16,key_ref,COLUMN(Appointing_Party__3),FALSE)="Agency head",'2012 Appt Party (3)'!AV$1,VLOOKUP('2012 Original'!AV16,key_ref,COLUMN(Appointing_Party__3),FALSE)),CONCATENATE("ERR: ",'2012 Original'!AV16))</f>
        <v>none</v>
      </c>
      <c r="AW16" s="2" t="str">
        <f>IFERROR(IF(VLOOKUP('2012 Original'!AW16,key_ref,COLUMN(Appointing_Party__3),FALSE)="Agency head",'2012 Appt Party (3)'!AW$1,VLOOKUP('2012 Original'!AW16,key_ref,COLUMN(Appointing_Party__3),FALSE)),CONCATENATE("ERR: ",'2012 Original'!AW16))</f>
        <v>none</v>
      </c>
      <c r="AX16" s="2" t="str">
        <f>IFERROR(IF(VLOOKUP('2012 Original'!AX16,key_ref,COLUMN(Appointing_Party__3),FALSE)="Agency head",'2012 Appt Party (3)'!AX$1,VLOOKUP('2012 Original'!AX16,key_ref,COLUMN(Appointing_Party__3),FALSE)),CONCATENATE("ERR: ",'2012 Original'!AX16))</f>
        <v>none</v>
      </c>
      <c r="AY16" s="2" t="str">
        <f>IFERROR(IF(VLOOKUP('2012 Original'!AY16,key_ref,COLUMN(Appointing_Party__3),FALSE)="Agency head",'2012 Appt Party (3)'!AY$1,VLOOKUP('2012 Original'!AY16,key_ref,COLUMN(Appointing_Party__3),FALSE)),CONCATENATE("ERR: ",'2012 Original'!AY16))</f>
        <v>none</v>
      </c>
      <c r="AZ16" s="2" t="str">
        <f>IFERROR(IF(VLOOKUP('2012 Original'!AZ16,key_ref,COLUMN(Appointing_Party__3),FALSE)="Agency head",'2012 Appt Party (3)'!AZ$1,VLOOKUP('2012 Original'!AZ16,key_ref,COLUMN(Appointing_Party__3),FALSE)),CONCATENATE("ERR: ",'2012 Original'!AZ16))</f>
        <v>none</v>
      </c>
    </row>
    <row r="17" spans="1:52" s="4" customFormat="1">
      <c r="A17" s="3" t="s">
        <v>39</v>
      </c>
      <c r="B17" s="2" t="str">
        <f>IFERROR(IF(VLOOKUP('2012 Original'!B17,key_ref,COLUMN(Appointing_Party__3),FALSE)="Agency head",'2012 Appt Party (3)'!B$1,VLOOKUP('2012 Original'!B17,key_ref,COLUMN(Appointing_Party__3),FALSE)),CONCATENATE("ERR: ",'2012 Original'!B17))</f>
        <v>none</v>
      </c>
      <c r="C17" s="2" t="str">
        <f>IFERROR(IF(VLOOKUP('2012 Original'!C17,key_ref,COLUMN(Appointing_Party__3),FALSE)="Agency head",'2012 Appt Party (3)'!C$1,VLOOKUP('2012 Original'!C17,key_ref,COLUMN(Appointing_Party__3),FALSE)),CONCATENATE("ERR: ",'2012 Original'!C17))</f>
        <v>none</v>
      </c>
      <c r="D17" s="2" t="str">
        <f>IFERROR(IF(VLOOKUP('2012 Original'!D17,key_ref,COLUMN(Appointing_Party__3),FALSE)="Agency head",'2012 Appt Party (3)'!D$1,VLOOKUP('2012 Original'!D17,key_ref,COLUMN(Appointing_Party__3),FALSE)),CONCATENATE("ERR: ",'2012 Original'!D17))</f>
        <v>none</v>
      </c>
      <c r="E17" s="2" t="str">
        <f>IFERROR(IF(VLOOKUP('2012 Original'!E17,key_ref,COLUMN(Appointing_Party__3),FALSE)="Agency head",'2012 Appt Party (3)'!E$1,VLOOKUP('2012 Original'!E17,key_ref,COLUMN(Appointing_Party__3),FALSE)),CONCATENATE("ERR: ",'2012 Original'!E17))</f>
        <v>none</v>
      </c>
      <c r="F17" s="2" t="str">
        <f>IFERROR(IF(VLOOKUP('2012 Original'!F17,key_ref,COLUMN(Appointing_Party__3),FALSE)="Agency head",'2012 Appt Party (3)'!F$1,VLOOKUP('2012 Original'!F17,key_ref,COLUMN(Appointing_Party__3),FALSE)),CONCATENATE("ERR: ",'2012 Original'!F17))</f>
        <v>none</v>
      </c>
      <c r="G17" s="2" t="str">
        <f>IFERROR(IF(VLOOKUP('2012 Original'!G17,key_ref,COLUMN(Appointing_Party__3),FALSE)="Agency head",'2012 Appt Party (3)'!G$1,VLOOKUP('2012 Original'!G17,key_ref,COLUMN(Appointing_Party__3),FALSE)),CONCATENATE("ERR: ",'2012 Original'!G17))</f>
        <v>none</v>
      </c>
      <c r="H17" s="2" t="str">
        <f>IFERROR(IF(VLOOKUP('2012 Original'!H17,key_ref,COLUMN(Appointing_Party__3),FALSE)="Agency head",'2012 Appt Party (3)'!H$1,VLOOKUP('2012 Original'!H17,key_ref,COLUMN(Appointing_Party__3),FALSE)),CONCATENATE("ERR: ",'2012 Original'!H17))</f>
        <v>none</v>
      </c>
      <c r="I17" s="2" t="str">
        <f>IFERROR(IF(VLOOKUP('2012 Original'!I17,key_ref,COLUMN(Appointing_Party__3),FALSE)="Agency head",'2012 Appt Party (3)'!I$1,VLOOKUP('2012 Original'!I17,key_ref,COLUMN(Appointing_Party__3),FALSE)),CONCATENATE("ERR: ",'2012 Original'!I17))</f>
        <v>none</v>
      </c>
      <c r="J17" s="2" t="str">
        <f>IFERROR(IF(VLOOKUP('2012 Original'!J17,key_ref,COLUMN(Appointing_Party__3),FALSE)="Agency head",'2012 Appt Party (3)'!J$1,VLOOKUP('2012 Original'!J17,key_ref,COLUMN(Appointing_Party__3),FALSE)),CONCATENATE("ERR: ",'2012 Original'!J17))</f>
        <v>none</v>
      </c>
      <c r="K17" s="2" t="str">
        <f>IFERROR(IF(VLOOKUP('2012 Original'!K17,key_ref,COLUMN(Appointing_Party__3),FALSE)="Agency head",'2012 Appt Party (3)'!K$1,VLOOKUP('2012 Original'!K17,key_ref,COLUMN(Appointing_Party__3),FALSE)),CONCATENATE("ERR: ",'2012 Original'!K17))</f>
        <v>none</v>
      </c>
      <c r="L17" s="2" t="str">
        <f>IFERROR(IF(VLOOKUP('2012 Original'!L17,key_ref,COLUMN(Appointing_Party__3),FALSE)="Agency head",'2012 Appt Party (3)'!L$1,VLOOKUP('2012 Original'!L17,key_ref,COLUMN(Appointing_Party__3),FALSE)),CONCATENATE("ERR: ",'2012 Original'!L17))</f>
        <v>none</v>
      </c>
      <c r="M17" s="2" t="str">
        <f>IFERROR(IF(VLOOKUP('2012 Original'!M17,key_ref,COLUMN(Appointing_Party__3),FALSE)="Agency head",'2012 Appt Party (3)'!M$1,VLOOKUP('2012 Original'!M17,key_ref,COLUMN(Appointing_Party__3),FALSE)),CONCATENATE("ERR: ",'2012 Original'!M17))</f>
        <v>none</v>
      </c>
      <c r="N17" s="2" t="str">
        <f>IFERROR(IF(VLOOKUP('2012 Original'!N17,key_ref,COLUMN(Appointing_Party__3),FALSE)="Agency head",'2012 Appt Party (3)'!N$1,VLOOKUP('2012 Original'!N17,key_ref,COLUMN(Appointing_Party__3),FALSE)),CONCATENATE("ERR: ",'2012 Original'!N17))</f>
        <v>none</v>
      </c>
      <c r="O17" s="2" t="str">
        <f>IFERROR(IF(VLOOKUP('2012 Original'!O17,key_ref,COLUMN(Appointing_Party__3),FALSE)="Agency head",'2012 Appt Party (3)'!O$1,VLOOKUP('2012 Original'!O17,key_ref,COLUMN(Appointing_Party__3),FALSE)),CONCATENATE("ERR: ",'2012 Original'!O17))</f>
        <v>none</v>
      </c>
      <c r="P17" s="2" t="str">
        <f>IFERROR(IF(VLOOKUP('2012 Original'!P17,key_ref,COLUMN(Appointing_Party__3),FALSE)="Agency head",'2012 Appt Party (3)'!P$1,VLOOKUP('2012 Original'!P17,key_ref,COLUMN(Appointing_Party__3),FALSE)),CONCATENATE("ERR: ",'2012 Original'!P17))</f>
        <v>none</v>
      </c>
      <c r="Q17" s="2" t="str">
        <f>IFERROR(IF(VLOOKUP('2012 Original'!Q17,key_ref,COLUMN(Appointing_Party__3),FALSE)="Agency head",'2012 Appt Party (3)'!Q$1,VLOOKUP('2012 Original'!Q17,key_ref,COLUMN(Appointing_Party__3),FALSE)),CONCATENATE("ERR: ",'2012 Original'!Q17))</f>
        <v>none</v>
      </c>
      <c r="R17" s="2" t="str">
        <f>IFERROR(IF(VLOOKUP('2012 Original'!R17,key_ref,COLUMN(Appointing_Party__3),FALSE)="Agency head",'2012 Appt Party (3)'!R$1,VLOOKUP('2012 Original'!R17,key_ref,COLUMN(Appointing_Party__3),FALSE)),CONCATENATE("ERR: ",'2012 Original'!R17))</f>
        <v>none</v>
      </c>
      <c r="S17" s="2" t="str">
        <f>IFERROR(IF(VLOOKUP('2012 Original'!S17,key_ref,COLUMN(Appointing_Party__3),FALSE)="Agency head",'2012 Appt Party (3)'!S$1,VLOOKUP('2012 Original'!S17,key_ref,COLUMN(Appointing_Party__3),FALSE)),CONCATENATE("ERR: ",'2012 Original'!S17))</f>
        <v>none</v>
      </c>
      <c r="T17" s="2" t="str">
        <f>IFERROR(IF(VLOOKUP('2012 Original'!T17,key_ref,COLUMN(Appointing_Party__3),FALSE)="Agency head",'2012 Appt Party (3)'!T$1,VLOOKUP('2012 Original'!T17,key_ref,COLUMN(Appointing_Party__3),FALSE)),CONCATENATE("ERR: ",'2012 Original'!T17))</f>
        <v>none</v>
      </c>
      <c r="U17" s="2" t="str">
        <f>IFERROR(IF(VLOOKUP('2012 Original'!U17,key_ref,COLUMN(Appointing_Party__3),FALSE)="Agency head",'2012 Appt Party (3)'!U$1,VLOOKUP('2012 Original'!U17,key_ref,COLUMN(Appointing_Party__3),FALSE)),CONCATENATE("ERR: ",'2012 Original'!U17))</f>
        <v>none</v>
      </c>
      <c r="V17" s="2" t="str">
        <f>IFERROR(IF(VLOOKUP('2012 Original'!V17,key_ref,COLUMN(Appointing_Party__3),FALSE)="Agency head",'2012 Appt Party (3)'!V$1,VLOOKUP('2012 Original'!V17,key_ref,COLUMN(Appointing_Party__3),FALSE)),CONCATENATE("ERR: ",'2012 Original'!V17))</f>
        <v>none</v>
      </c>
      <c r="W17" s="2" t="str">
        <f>IFERROR(IF(VLOOKUP('2012 Original'!W17,key_ref,COLUMN(Appointing_Party__3),FALSE)="Agency head",'2012 Appt Party (3)'!W$1,VLOOKUP('2012 Original'!W17,key_ref,COLUMN(Appointing_Party__3),FALSE)),CONCATENATE("ERR: ",'2012 Original'!W17))</f>
        <v>none</v>
      </c>
      <c r="X17" s="2" t="str">
        <f>IFERROR(IF(VLOOKUP('2012 Original'!X17,key_ref,COLUMN(Appointing_Party__3),FALSE)="Agency head",'2012 Appt Party (3)'!X$1,VLOOKUP('2012 Original'!X17,key_ref,COLUMN(Appointing_Party__3),FALSE)),CONCATENATE("ERR: ",'2012 Original'!X17))</f>
        <v>none</v>
      </c>
      <c r="Y17" s="2" t="str">
        <f>IFERROR(IF(VLOOKUP('2012 Original'!Y17,key_ref,COLUMN(Appointing_Party__3),FALSE)="Agency head",'2012 Appt Party (3)'!Y$1,VLOOKUP('2012 Original'!Y17,key_ref,COLUMN(Appointing_Party__3),FALSE)),CONCATENATE("ERR: ",'2012 Original'!Y17))</f>
        <v>none</v>
      </c>
      <c r="Z17" s="2" t="str">
        <f>IFERROR(IF(VLOOKUP('2012 Original'!Z17,key_ref,COLUMN(Appointing_Party__3),FALSE)="Agency head",'2012 Appt Party (3)'!Z$1,VLOOKUP('2012 Original'!Z17,key_ref,COLUMN(Appointing_Party__3),FALSE)),CONCATENATE("ERR: ",'2012 Original'!Z17))</f>
        <v>none</v>
      </c>
      <c r="AA17" s="2" t="str">
        <f>IFERROR(IF(VLOOKUP('2012 Original'!AA17,key_ref,COLUMN(Appointing_Party__3),FALSE)="Agency head",'2012 Appt Party (3)'!AA$1,VLOOKUP('2012 Original'!AA17,key_ref,COLUMN(Appointing_Party__3),FALSE)),CONCATENATE("ERR: ",'2012 Original'!AA17))</f>
        <v>none</v>
      </c>
      <c r="AB17" s="2" t="str">
        <f>IFERROR(IF(VLOOKUP('2012 Original'!AB17,key_ref,COLUMN(Appointing_Party__3),FALSE)="Agency head",'2012 Appt Party (3)'!AB$1,VLOOKUP('2012 Original'!AB17,key_ref,COLUMN(Appointing_Party__3),FALSE)),CONCATENATE("ERR: ",'2012 Original'!AB17))</f>
        <v>none</v>
      </c>
      <c r="AC17" s="2" t="str">
        <f>IFERROR(IF(VLOOKUP('2012 Original'!AC17,key_ref,COLUMN(Appointing_Party__3),FALSE)="Agency head",'2012 Appt Party (3)'!AC$1,VLOOKUP('2012 Original'!AC17,key_ref,COLUMN(Appointing_Party__3),FALSE)),CONCATENATE("ERR: ",'2012 Original'!AC17))</f>
        <v>none</v>
      </c>
      <c r="AD17" s="2" t="str">
        <f>IFERROR(IF(VLOOKUP('2012 Original'!AD17,key_ref,COLUMN(Appointing_Party__3),FALSE)="Agency head",'2012 Appt Party (3)'!AD$1,VLOOKUP('2012 Original'!AD17,key_ref,COLUMN(Appointing_Party__3),FALSE)),CONCATENATE("ERR: ",'2012 Original'!AD17))</f>
        <v>none</v>
      </c>
      <c r="AE17" s="2" t="str">
        <f>IFERROR(IF(VLOOKUP('2012 Original'!AE17,key_ref,COLUMN(Appointing_Party__3),FALSE)="Agency head",'2012 Appt Party (3)'!AE$1,VLOOKUP('2012 Original'!AE17,key_ref,COLUMN(Appointing_Party__3),FALSE)),CONCATENATE("ERR: ",'2012 Original'!AE17))</f>
        <v>none</v>
      </c>
      <c r="AF17" s="2" t="str">
        <f>IFERROR(IF(VLOOKUP('2012 Original'!AF17,key_ref,COLUMN(Appointing_Party__3),FALSE)="Agency head",'2012 Appt Party (3)'!AF$1,VLOOKUP('2012 Original'!AF17,key_ref,COLUMN(Appointing_Party__3),FALSE)),CONCATENATE("ERR: ",'2012 Original'!AF17))</f>
        <v>none</v>
      </c>
      <c r="AG17" s="2" t="str">
        <f>IFERROR(IF(VLOOKUP('2012 Original'!AG17,key_ref,COLUMN(Appointing_Party__3),FALSE)="Agency head",'2012 Appt Party (3)'!AG$1,VLOOKUP('2012 Original'!AG17,key_ref,COLUMN(Appointing_Party__3),FALSE)),CONCATENATE("ERR: ",'2012 Original'!AG17))</f>
        <v>none</v>
      </c>
      <c r="AH17" s="2" t="str">
        <f>IFERROR(IF(VLOOKUP('2012 Original'!AH17,key_ref,COLUMN(Appointing_Party__3),FALSE)="Agency head",'2012 Appt Party (3)'!AH$1,VLOOKUP('2012 Original'!AH17,key_ref,COLUMN(Appointing_Party__3),FALSE)),CONCATENATE("ERR: ",'2012 Original'!AH17))</f>
        <v>none</v>
      </c>
      <c r="AI17" s="2" t="str">
        <f>IFERROR(IF(VLOOKUP('2012 Original'!AI17,key_ref,COLUMN(Appointing_Party__3),FALSE)="Agency head",'2012 Appt Party (3)'!AI$1,VLOOKUP('2012 Original'!AI17,key_ref,COLUMN(Appointing_Party__3),FALSE)),CONCATENATE("ERR: ",'2012 Original'!AI17))</f>
        <v>none</v>
      </c>
      <c r="AJ17" s="2" t="str">
        <f>IFERROR(IF(VLOOKUP('2012 Original'!AJ17,key_ref,COLUMN(Appointing_Party__3),FALSE)="Agency head",'2012 Appt Party (3)'!AJ$1,VLOOKUP('2012 Original'!AJ17,key_ref,COLUMN(Appointing_Party__3),FALSE)),CONCATENATE("ERR: ",'2012 Original'!AJ17))</f>
        <v>none</v>
      </c>
      <c r="AK17" s="2" t="str">
        <f>IFERROR(IF(VLOOKUP('2012 Original'!AK17,key_ref,COLUMN(Appointing_Party__3),FALSE)="Agency head",'2012 Appt Party (3)'!AK$1,VLOOKUP('2012 Original'!AK17,key_ref,COLUMN(Appointing_Party__3),FALSE)),CONCATENATE("ERR: ",'2012 Original'!AK17))</f>
        <v>none</v>
      </c>
      <c r="AL17" s="2" t="str">
        <f>IFERROR(IF(VLOOKUP('2012 Original'!AL17,key_ref,COLUMN(Appointing_Party__3),FALSE)="Agency head",'2012 Appt Party (3)'!AL$1,VLOOKUP('2012 Original'!AL17,key_ref,COLUMN(Appointing_Party__3),FALSE)),CONCATENATE("ERR: ",'2012 Original'!AL17))</f>
        <v>none</v>
      </c>
      <c r="AM17" s="2" t="str">
        <f>IFERROR(IF(VLOOKUP('2012 Original'!AM17,key_ref,COLUMN(Appointing_Party__3),FALSE)="Agency head",'2012 Appt Party (3)'!AM$1,VLOOKUP('2012 Original'!AM17,key_ref,COLUMN(Appointing_Party__3),FALSE)),CONCATENATE("ERR: ",'2012 Original'!AM17))</f>
        <v>none</v>
      </c>
      <c r="AN17" s="2" t="str">
        <f>IFERROR(IF(VLOOKUP('2012 Original'!AN17,key_ref,COLUMN(Appointing_Party__3),FALSE)="Agency head",'2012 Appt Party (3)'!AN$1,VLOOKUP('2012 Original'!AN17,key_ref,COLUMN(Appointing_Party__3),FALSE)),CONCATENATE("ERR: ",'2012 Original'!AN17))</f>
        <v>none</v>
      </c>
      <c r="AO17" s="2" t="str">
        <f>IFERROR(IF(VLOOKUP('2012 Original'!AO17,key_ref,COLUMN(Appointing_Party__3),FALSE)="Agency head",'2012 Appt Party (3)'!AO$1,VLOOKUP('2012 Original'!AO17,key_ref,COLUMN(Appointing_Party__3),FALSE)),CONCATENATE("ERR: ",'2012 Original'!AO17))</f>
        <v>none</v>
      </c>
      <c r="AP17" s="2" t="str">
        <f>IFERROR(IF(VLOOKUP('2012 Original'!AP17,key_ref,COLUMN(Appointing_Party__3),FALSE)="Agency head",'2012 Appt Party (3)'!AP$1,VLOOKUP('2012 Original'!AP17,key_ref,COLUMN(Appointing_Party__3),FALSE)),CONCATENATE("ERR: ",'2012 Original'!AP17))</f>
        <v>none</v>
      </c>
      <c r="AQ17" s="2" t="str">
        <f>IFERROR(IF(VLOOKUP('2012 Original'!AQ17,key_ref,COLUMN(Appointing_Party__3),FALSE)="Agency head",'2012 Appt Party (3)'!AQ$1,VLOOKUP('2012 Original'!AQ17,key_ref,COLUMN(Appointing_Party__3),FALSE)),CONCATENATE("ERR: ",'2012 Original'!AQ17))</f>
        <v>none</v>
      </c>
      <c r="AR17" s="2" t="str">
        <f>IFERROR(IF(VLOOKUP('2012 Original'!AR17,key_ref,COLUMN(Appointing_Party__3),FALSE)="Agency head",'2012 Appt Party (3)'!AR$1,VLOOKUP('2012 Original'!AR17,key_ref,COLUMN(Appointing_Party__3),FALSE)),CONCATENATE("ERR: ",'2012 Original'!AR17))</f>
        <v>none</v>
      </c>
      <c r="AS17" s="2" t="str">
        <f>IFERROR(IF(VLOOKUP('2012 Original'!AS17,key_ref,COLUMN(Appointing_Party__3),FALSE)="Agency head",'2012 Appt Party (3)'!AS$1,VLOOKUP('2012 Original'!AS17,key_ref,COLUMN(Appointing_Party__3),FALSE)),CONCATENATE("ERR: ",'2012 Original'!AS17))</f>
        <v>none</v>
      </c>
      <c r="AT17" s="2" t="str">
        <f>IFERROR(IF(VLOOKUP('2012 Original'!AT17,key_ref,COLUMN(Appointing_Party__3),FALSE)="Agency head",'2012 Appt Party (3)'!AT$1,VLOOKUP('2012 Original'!AT17,key_ref,COLUMN(Appointing_Party__3),FALSE)),CONCATENATE("ERR: ",'2012 Original'!AT17))</f>
        <v>none</v>
      </c>
      <c r="AU17" s="2" t="str">
        <f>IFERROR(IF(VLOOKUP('2012 Original'!AU17,key_ref,COLUMN(Appointing_Party__3),FALSE)="Agency head",'2012 Appt Party (3)'!AU$1,VLOOKUP('2012 Original'!AU17,key_ref,COLUMN(Appointing_Party__3),FALSE)),CONCATENATE("ERR: ",'2012 Original'!AU17))</f>
        <v>none</v>
      </c>
      <c r="AV17" s="2" t="str">
        <f>IFERROR(IF(VLOOKUP('2012 Original'!AV17,key_ref,COLUMN(Appointing_Party__3),FALSE)="Agency head",'2012 Appt Party (3)'!AV$1,VLOOKUP('2012 Original'!AV17,key_ref,COLUMN(Appointing_Party__3),FALSE)),CONCATENATE("ERR: ",'2012 Original'!AV17))</f>
        <v>none</v>
      </c>
      <c r="AW17" s="2" t="str">
        <f>IFERROR(IF(VLOOKUP('2012 Original'!AW17,key_ref,COLUMN(Appointing_Party__3),FALSE)="Agency head",'2012 Appt Party (3)'!AW$1,VLOOKUP('2012 Original'!AW17,key_ref,COLUMN(Appointing_Party__3),FALSE)),CONCATENATE("ERR: ",'2012 Original'!AW17))</f>
        <v>none</v>
      </c>
      <c r="AX17" s="2" t="str">
        <f>IFERROR(IF(VLOOKUP('2012 Original'!AX17,key_ref,COLUMN(Appointing_Party__3),FALSE)="Agency head",'2012 Appt Party (3)'!AX$1,VLOOKUP('2012 Original'!AX17,key_ref,COLUMN(Appointing_Party__3),FALSE)),CONCATENATE("ERR: ",'2012 Original'!AX17))</f>
        <v>none</v>
      </c>
      <c r="AY17" s="2" t="str">
        <f>IFERROR(IF(VLOOKUP('2012 Original'!AY17,key_ref,COLUMN(Appointing_Party__3),FALSE)="Agency head",'2012 Appt Party (3)'!AY$1,VLOOKUP('2012 Original'!AY17,key_ref,COLUMN(Appointing_Party__3),FALSE)),CONCATENATE("ERR: ",'2012 Original'!AY17))</f>
        <v>none</v>
      </c>
      <c r="AZ17" s="2" t="str">
        <f>IFERROR(IF(VLOOKUP('2012 Original'!AZ17,key_ref,COLUMN(Appointing_Party__3),FALSE)="Agency head",'2012 Appt Party (3)'!AZ$1,VLOOKUP('2012 Original'!AZ17,key_ref,COLUMN(Appointing_Party__3),FALSE)),CONCATENATE("ERR: ",'2012 Original'!AZ17))</f>
        <v>none</v>
      </c>
    </row>
    <row r="18" spans="1:52" s="4" customFormat="1">
      <c r="A18" s="3" t="s">
        <v>41</v>
      </c>
      <c r="B18" s="2" t="str">
        <f>IFERROR(IF(VLOOKUP('2012 Original'!B18,key_ref,COLUMN(Appointing_Party__3),FALSE)="Agency head",'2012 Appt Party (3)'!B$1,VLOOKUP('2012 Original'!B18,key_ref,COLUMN(Appointing_Party__3),FALSE)),CONCATENATE("ERR: ",'2012 Original'!B18))</f>
        <v>none</v>
      </c>
      <c r="C18" s="2" t="str">
        <f>IFERROR(IF(VLOOKUP('2012 Original'!C18,key_ref,COLUMN(Appointing_Party__3),FALSE)="Agency head",'2012 Appt Party (3)'!C$1,VLOOKUP('2012 Original'!C18,key_ref,COLUMN(Appointing_Party__3),FALSE)),CONCATENATE("ERR: ",'2012 Original'!C18))</f>
        <v>none</v>
      </c>
      <c r="D18" s="2" t="str">
        <f>IFERROR(IF(VLOOKUP('2012 Original'!D18,key_ref,COLUMN(Appointing_Party__3),FALSE)="Agency head",'2012 Appt Party (3)'!D$1,VLOOKUP('2012 Original'!D18,key_ref,COLUMN(Appointing_Party__3),FALSE)),CONCATENATE("ERR: ",'2012 Original'!D18))</f>
        <v>none</v>
      </c>
      <c r="E18" s="2" t="str">
        <f>IFERROR(IF(VLOOKUP('2012 Original'!E18,key_ref,COLUMN(Appointing_Party__3),FALSE)="Agency head",'2012 Appt Party (3)'!E$1,VLOOKUP('2012 Original'!E18,key_ref,COLUMN(Appointing_Party__3),FALSE)),CONCATENATE("ERR: ",'2012 Original'!E18))</f>
        <v>none</v>
      </c>
      <c r="F18" s="2" t="str">
        <f>IFERROR(IF(VLOOKUP('2012 Original'!F18,key_ref,COLUMN(Appointing_Party__3),FALSE)="Agency head",'2012 Appt Party (3)'!F$1,VLOOKUP('2012 Original'!F18,key_ref,COLUMN(Appointing_Party__3),FALSE)),CONCATENATE("ERR: ",'2012 Original'!F18))</f>
        <v>none</v>
      </c>
      <c r="G18" s="2" t="str">
        <f>IFERROR(IF(VLOOKUP('2012 Original'!G18,key_ref,COLUMN(Appointing_Party__3),FALSE)="Agency head",'2012 Appt Party (3)'!G$1,VLOOKUP('2012 Original'!G18,key_ref,COLUMN(Appointing_Party__3),FALSE)),CONCATENATE("ERR: ",'2012 Original'!G18))</f>
        <v>none</v>
      </c>
      <c r="H18" s="2" t="str">
        <f>IFERROR(IF(VLOOKUP('2012 Original'!H18,key_ref,COLUMN(Appointing_Party__3),FALSE)="Agency head",'2012 Appt Party (3)'!H$1,VLOOKUP('2012 Original'!H18,key_ref,COLUMN(Appointing_Party__3),FALSE)),CONCATENATE("ERR: ",'2012 Original'!H18))</f>
        <v>none</v>
      </c>
      <c r="I18" s="2" t="str">
        <f>IFERROR(IF(VLOOKUP('2012 Original'!I18,key_ref,COLUMN(Appointing_Party__3),FALSE)="Agency head",'2012 Appt Party (3)'!I$1,VLOOKUP('2012 Original'!I18,key_ref,COLUMN(Appointing_Party__3),FALSE)),CONCATENATE("ERR: ",'2012 Original'!I18))</f>
        <v>none</v>
      </c>
      <c r="J18" s="2" t="str">
        <f>IFERROR(IF(VLOOKUP('2012 Original'!J18,key_ref,COLUMN(Appointing_Party__3),FALSE)="Agency head",'2012 Appt Party (3)'!J$1,VLOOKUP('2012 Original'!J18,key_ref,COLUMN(Appointing_Party__3),FALSE)),CONCATENATE("ERR: ",'2012 Original'!J18))</f>
        <v>none</v>
      </c>
      <c r="K18" s="2" t="str">
        <f>IFERROR(IF(VLOOKUP('2012 Original'!K18,key_ref,COLUMN(Appointing_Party__3),FALSE)="Agency head",'2012 Appt Party (3)'!K$1,VLOOKUP('2012 Original'!K18,key_ref,COLUMN(Appointing_Party__3),FALSE)),CONCATENATE("ERR: ",'2012 Original'!K18))</f>
        <v>none</v>
      </c>
      <c r="L18" s="2" t="str">
        <f>IFERROR(IF(VLOOKUP('2012 Original'!L18,key_ref,COLUMN(Appointing_Party__3),FALSE)="Agency head",'2012 Appt Party (3)'!L$1,VLOOKUP('2012 Original'!L18,key_ref,COLUMN(Appointing_Party__3),FALSE)),CONCATENATE("ERR: ",'2012 Original'!L18))</f>
        <v>none</v>
      </c>
      <c r="M18" s="2" t="str">
        <f>IFERROR(IF(VLOOKUP('2012 Original'!M18,key_ref,COLUMN(Appointing_Party__3),FALSE)="Agency head",'2012 Appt Party (3)'!M$1,VLOOKUP('2012 Original'!M18,key_ref,COLUMN(Appointing_Party__3),FALSE)),CONCATENATE("ERR: ",'2012 Original'!M18))</f>
        <v>none</v>
      </c>
      <c r="N18" s="2" t="str">
        <f>IFERROR(IF(VLOOKUP('2012 Original'!N18,key_ref,COLUMN(Appointing_Party__3),FALSE)="Agency head",'2012 Appt Party (3)'!N$1,VLOOKUP('2012 Original'!N18,key_ref,COLUMN(Appointing_Party__3),FALSE)),CONCATENATE("ERR: ",'2012 Original'!N18))</f>
        <v>none</v>
      </c>
      <c r="O18" s="2" t="str">
        <f>IFERROR(IF(VLOOKUP('2012 Original'!O18,key_ref,COLUMN(Appointing_Party__3),FALSE)="Agency head",'2012 Appt Party (3)'!O$1,VLOOKUP('2012 Original'!O18,key_ref,COLUMN(Appointing_Party__3),FALSE)),CONCATENATE("ERR: ",'2012 Original'!O18))</f>
        <v>none</v>
      </c>
      <c r="P18" s="2" t="str">
        <f>IFERROR(IF(VLOOKUP('2012 Original'!P18,key_ref,COLUMN(Appointing_Party__3),FALSE)="Agency head",'2012 Appt Party (3)'!P$1,VLOOKUP('2012 Original'!P18,key_ref,COLUMN(Appointing_Party__3),FALSE)),CONCATENATE("ERR: ",'2012 Original'!P18))</f>
        <v>none</v>
      </c>
      <c r="Q18" s="2" t="str">
        <f>IFERROR(IF(VLOOKUP('2012 Original'!Q18,key_ref,COLUMN(Appointing_Party__3),FALSE)="Agency head",'2012 Appt Party (3)'!Q$1,VLOOKUP('2012 Original'!Q18,key_ref,COLUMN(Appointing_Party__3),FALSE)),CONCATENATE("ERR: ",'2012 Original'!Q18))</f>
        <v>none</v>
      </c>
      <c r="R18" s="2" t="str">
        <f>IFERROR(IF(VLOOKUP('2012 Original'!R18,key_ref,COLUMN(Appointing_Party__3),FALSE)="Agency head",'2012 Appt Party (3)'!R$1,VLOOKUP('2012 Original'!R18,key_ref,COLUMN(Appointing_Party__3),FALSE)),CONCATENATE("ERR: ",'2012 Original'!R18))</f>
        <v>none</v>
      </c>
      <c r="S18" s="2" t="str">
        <f>IFERROR(IF(VLOOKUP('2012 Original'!S18,key_ref,COLUMN(Appointing_Party__3),FALSE)="Agency head",'2012 Appt Party (3)'!S$1,VLOOKUP('2012 Original'!S18,key_ref,COLUMN(Appointing_Party__3),FALSE)),CONCATENATE("ERR: ",'2012 Original'!S18))</f>
        <v>none</v>
      </c>
      <c r="T18" s="2" t="str">
        <f>IFERROR(IF(VLOOKUP('2012 Original'!T18,key_ref,COLUMN(Appointing_Party__3),FALSE)="Agency head",'2012 Appt Party (3)'!T$1,VLOOKUP('2012 Original'!T18,key_ref,COLUMN(Appointing_Party__3),FALSE)),CONCATENATE("ERR: ",'2012 Original'!T18))</f>
        <v>none</v>
      </c>
      <c r="U18" s="2" t="str">
        <f>IFERROR(IF(VLOOKUP('2012 Original'!U18,key_ref,COLUMN(Appointing_Party__3),FALSE)="Agency head",'2012 Appt Party (3)'!U$1,VLOOKUP('2012 Original'!U18,key_ref,COLUMN(Appointing_Party__3),FALSE)),CONCATENATE("ERR: ",'2012 Original'!U18))</f>
        <v>none</v>
      </c>
      <c r="V18" s="2" t="str">
        <f>IFERROR(IF(VLOOKUP('2012 Original'!V18,key_ref,COLUMN(Appointing_Party__3),FALSE)="Agency head",'2012 Appt Party (3)'!V$1,VLOOKUP('2012 Original'!V18,key_ref,COLUMN(Appointing_Party__3),FALSE)),CONCATENATE("ERR: ",'2012 Original'!V18))</f>
        <v>none</v>
      </c>
      <c r="W18" s="2" t="str">
        <f>IFERROR(IF(VLOOKUP('2012 Original'!W18,key_ref,COLUMN(Appointing_Party__3),FALSE)="Agency head",'2012 Appt Party (3)'!W$1,VLOOKUP('2012 Original'!W18,key_ref,COLUMN(Appointing_Party__3),FALSE)),CONCATENATE("ERR: ",'2012 Original'!W18))</f>
        <v>none</v>
      </c>
      <c r="X18" s="2" t="str">
        <f>IFERROR(IF(VLOOKUP('2012 Original'!X18,key_ref,COLUMN(Appointing_Party__3),FALSE)="Agency head",'2012 Appt Party (3)'!X$1,VLOOKUP('2012 Original'!X18,key_ref,COLUMN(Appointing_Party__3),FALSE)),CONCATENATE("ERR: ",'2012 Original'!X18))</f>
        <v>none</v>
      </c>
      <c r="Y18" s="2" t="str">
        <f>IFERROR(IF(VLOOKUP('2012 Original'!Y18,key_ref,COLUMN(Appointing_Party__3),FALSE)="Agency head",'2012 Appt Party (3)'!Y$1,VLOOKUP('2012 Original'!Y18,key_ref,COLUMN(Appointing_Party__3),FALSE)),CONCATENATE("ERR: ",'2012 Original'!Y18))</f>
        <v>none</v>
      </c>
      <c r="Z18" s="2" t="str">
        <f>IFERROR(IF(VLOOKUP('2012 Original'!Z18,key_ref,COLUMN(Appointing_Party__3),FALSE)="Agency head",'2012 Appt Party (3)'!Z$1,VLOOKUP('2012 Original'!Z18,key_ref,COLUMN(Appointing_Party__3),FALSE)),CONCATENATE("ERR: ",'2012 Original'!Z18))</f>
        <v>none</v>
      </c>
      <c r="AA18" s="2" t="str">
        <f>IFERROR(IF(VLOOKUP('2012 Original'!AA18,key_ref,COLUMN(Appointing_Party__3),FALSE)="Agency head",'2012 Appt Party (3)'!AA$1,VLOOKUP('2012 Original'!AA18,key_ref,COLUMN(Appointing_Party__3),FALSE)),CONCATENATE("ERR: ",'2012 Original'!AA18))</f>
        <v>none</v>
      </c>
      <c r="AB18" s="2" t="str">
        <f>IFERROR(IF(VLOOKUP('2012 Original'!AB18,key_ref,COLUMN(Appointing_Party__3),FALSE)="Agency head",'2012 Appt Party (3)'!AB$1,VLOOKUP('2012 Original'!AB18,key_ref,COLUMN(Appointing_Party__3),FALSE)),CONCATENATE("ERR: ",'2012 Original'!AB18))</f>
        <v>none</v>
      </c>
      <c r="AC18" s="2" t="str">
        <f>IFERROR(IF(VLOOKUP('2012 Original'!AC18,key_ref,COLUMN(Appointing_Party__3),FALSE)="Agency head",'2012 Appt Party (3)'!AC$1,VLOOKUP('2012 Original'!AC18,key_ref,COLUMN(Appointing_Party__3),FALSE)),CONCATENATE("ERR: ",'2012 Original'!AC18))</f>
        <v>none</v>
      </c>
      <c r="AD18" s="2" t="str">
        <f>IFERROR(IF(VLOOKUP('2012 Original'!AD18,key_ref,COLUMN(Appointing_Party__3),FALSE)="Agency head",'2012 Appt Party (3)'!AD$1,VLOOKUP('2012 Original'!AD18,key_ref,COLUMN(Appointing_Party__3),FALSE)),CONCATENATE("ERR: ",'2012 Original'!AD18))</f>
        <v>none</v>
      </c>
      <c r="AE18" s="2" t="str">
        <f>IFERROR(IF(VLOOKUP('2012 Original'!AE18,key_ref,COLUMN(Appointing_Party__3),FALSE)="Agency head",'2012 Appt Party (3)'!AE$1,VLOOKUP('2012 Original'!AE18,key_ref,COLUMN(Appointing_Party__3),FALSE)),CONCATENATE("ERR: ",'2012 Original'!AE18))</f>
        <v>none</v>
      </c>
      <c r="AF18" s="2" t="str">
        <f>IFERROR(IF(VLOOKUP('2012 Original'!AF18,key_ref,COLUMN(Appointing_Party__3),FALSE)="Agency head",'2012 Appt Party (3)'!AF$1,VLOOKUP('2012 Original'!AF18,key_ref,COLUMN(Appointing_Party__3),FALSE)),CONCATENATE("ERR: ",'2012 Original'!AF18))</f>
        <v>none</v>
      </c>
      <c r="AG18" s="2" t="str">
        <f>IFERROR(IF(VLOOKUP('2012 Original'!AG18,key_ref,COLUMN(Appointing_Party__3),FALSE)="Agency head",'2012 Appt Party (3)'!AG$1,VLOOKUP('2012 Original'!AG18,key_ref,COLUMN(Appointing_Party__3),FALSE)),CONCATENATE("ERR: ",'2012 Original'!AG18))</f>
        <v>none</v>
      </c>
      <c r="AH18" s="2" t="str">
        <f>IFERROR(IF(VLOOKUP('2012 Original'!AH18,key_ref,COLUMN(Appointing_Party__3),FALSE)="Agency head",'2012 Appt Party (3)'!AH$1,VLOOKUP('2012 Original'!AH18,key_ref,COLUMN(Appointing_Party__3),FALSE)),CONCATENATE("ERR: ",'2012 Original'!AH18))</f>
        <v>none</v>
      </c>
      <c r="AI18" s="2" t="str">
        <f>IFERROR(IF(VLOOKUP('2012 Original'!AI18,key_ref,COLUMN(Appointing_Party__3),FALSE)="Agency head",'2012 Appt Party (3)'!AI$1,VLOOKUP('2012 Original'!AI18,key_ref,COLUMN(Appointing_Party__3),FALSE)),CONCATENATE("ERR: ",'2012 Original'!AI18))</f>
        <v>none</v>
      </c>
      <c r="AJ18" s="2" t="str">
        <f>IFERROR(IF(VLOOKUP('2012 Original'!AJ18,key_ref,COLUMN(Appointing_Party__3),FALSE)="Agency head",'2012 Appt Party (3)'!AJ$1,VLOOKUP('2012 Original'!AJ18,key_ref,COLUMN(Appointing_Party__3),FALSE)),CONCATENATE("ERR: ",'2012 Original'!AJ18))</f>
        <v>none</v>
      </c>
      <c r="AK18" s="2" t="str">
        <f>IFERROR(IF(VLOOKUP('2012 Original'!AK18,key_ref,COLUMN(Appointing_Party__3),FALSE)="Agency head",'2012 Appt Party (3)'!AK$1,VLOOKUP('2012 Original'!AK18,key_ref,COLUMN(Appointing_Party__3),FALSE)),CONCATENATE("ERR: ",'2012 Original'!AK18))</f>
        <v>none</v>
      </c>
      <c r="AL18" s="2" t="str">
        <f>IFERROR(IF(VLOOKUP('2012 Original'!AL18,key_ref,COLUMN(Appointing_Party__3),FALSE)="Agency head",'2012 Appt Party (3)'!AL$1,VLOOKUP('2012 Original'!AL18,key_ref,COLUMN(Appointing_Party__3),FALSE)),CONCATENATE("ERR: ",'2012 Original'!AL18))</f>
        <v>none</v>
      </c>
      <c r="AM18" s="2" t="str">
        <f>IFERROR(IF(VLOOKUP('2012 Original'!AM18,key_ref,COLUMN(Appointing_Party__3),FALSE)="Agency head",'2012 Appt Party (3)'!AM$1,VLOOKUP('2012 Original'!AM18,key_ref,COLUMN(Appointing_Party__3),FALSE)),CONCATENATE("ERR: ",'2012 Original'!AM18))</f>
        <v>none</v>
      </c>
      <c r="AN18" s="2" t="str">
        <f>IFERROR(IF(VLOOKUP('2012 Original'!AN18,key_ref,COLUMN(Appointing_Party__3),FALSE)="Agency head",'2012 Appt Party (3)'!AN$1,VLOOKUP('2012 Original'!AN18,key_ref,COLUMN(Appointing_Party__3),FALSE)),CONCATENATE("ERR: ",'2012 Original'!AN18))</f>
        <v>none</v>
      </c>
      <c r="AO18" s="2" t="str">
        <f>IFERROR(IF(VLOOKUP('2012 Original'!AO18,key_ref,COLUMN(Appointing_Party__3),FALSE)="Agency head",'2012 Appt Party (3)'!AO$1,VLOOKUP('2012 Original'!AO18,key_ref,COLUMN(Appointing_Party__3),FALSE)),CONCATENATE("ERR: ",'2012 Original'!AO18))</f>
        <v>none</v>
      </c>
      <c r="AP18" s="2" t="str">
        <f>IFERROR(IF(VLOOKUP('2012 Original'!AP18,key_ref,COLUMN(Appointing_Party__3),FALSE)="Agency head",'2012 Appt Party (3)'!AP$1,VLOOKUP('2012 Original'!AP18,key_ref,COLUMN(Appointing_Party__3),FALSE)),CONCATENATE("ERR: ",'2012 Original'!AP18))</f>
        <v>none</v>
      </c>
      <c r="AQ18" s="2" t="str">
        <f>IFERROR(IF(VLOOKUP('2012 Original'!AQ18,key_ref,COLUMN(Appointing_Party__3),FALSE)="Agency head",'2012 Appt Party (3)'!AQ$1,VLOOKUP('2012 Original'!AQ18,key_ref,COLUMN(Appointing_Party__3),FALSE)),CONCATENATE("ERR: ",'2012 Original'!AQ18))</f>
        <v>none</v>
      </c>
      <c r="AR18" s="2" t="str">
        <f>IFERROR(IF(VLOOKUP('2012 Original'!AR18,key_ref,COLUMN(Appointing_Party__3),FALSE)="Agency head",'2012 Appt Party (3)'!AR$1,VLOOKUP('2012 Original'!AR18,key_ref,COLUMN(Appointing_Party__3),FALSE)),CONCATENATE("ERR: ",'2012 Original'!AR18))</f>
        <v>none</v>
      </c>
      <c r="AS18" s="2" t="str">
        <f>IFERROR(IF(VLOOKUP('2012 Original'!AS18,key_ref,COLUMN(Appointing_Party__3),FALSE)="Agency head",'2012 Appt Party (3)'!AS$1,VLOOKUP('2012 Original'!AS18,key_ref,COLUMN(Appointing_Party__3),FALSE)),CONCATENATE("ERR: ",'2012 Original'!AS18))</f>
        <v>none</v>
      </c>
      <c r="AT18" s="2" t="str">
        <f>IFERROR(IF(VLOOKUP('2012 Original'!AT18,key_ref,COLUMN(Appointing_Party__3),FALSE)="Agency head",'2012 Appt Party (3)'!AT$1,VLOOKUP('2012 Original'!AT18,key_ref,COLUMN(Appointing_Party__3),FALSE)),CONCATENATE("ERR: ",'2012 Original'!AT18))</f>
        <v>none</v>
      </c>
      <c r="AU18" s="2" t="str">
        <f>IFERROR(IF(VLOOKUP('2012 Original'!AU18,key_ref,COLUMN(Appointing_Party__3),FALSE)="Agency head",'2012 Appt Party (3)'!AU$1,VLOOKUP('2012 Original'!AU18,key_ref,COLUMN(Appointing_Party__3),FALSE)),CONCATENATE("ERR: ",'2012 Original'!AU18))</f>
        <v>none</v>
      </c>
      <c r="AV18" s="2" t="str">
        <f>IFERROR(IF(VLOOKUP('2012 Original'!AV18,key_ref,COLUMN(Appointing_Party__3),FALSE)="Agency head",'2012 Appt Party (3)'!AV$1,VLOOKUP('2012 Original'!AV18,key_ref,COLUMN(Appointing_Party__3),FALSE)),CONCATENATE("ERR: ",'2012 Original'!AV18))</f>
        <v>none</v>
      </c>
      <c r="AW18" s="2" t="str">
        <f>IFERROR(IF(VLOOKUP('2012 Original'!AW18,key_ref,COLUMN(Appointing_Party__3),FALSE)="Agency head",'2012 Appt Party (3)'!AW$1,VLOOKUP('2012 Original'!AW18,key_ref,COLUMN(Appointing_Party__3),FALSE)),CONCATENATE("ERR: ",'2012 Original'!AW18))</f>
        <v>none</v>
      </c>
      <c r="AX18" s="2" t="str">
        <f>IFERROR(IF(VLOOKUP('2012 Original'!AX18,key_ref,COLUMN(Appointing_Party__3),FALSE)="Agency head",'2012 Appt Party (3)'!AX$1,VLOOKUP('2012 Original'!AX18,key_ref,COLUMN(Appointing_Party__3),FALSE)),CONCATENATE("ERR: ",'2012 Original'!AX18))</f>
        <v>none</v>
      </c>
      <c r="AY18" s="2" t="str">
        <f>IFERROR(IF(VLOOKUP('2012 Original'!AY18,key_ref,COLUMN(Appointing_Party__3),FALSE)="Agency head",'2012 Appt Party (3)'!AY$1,VLOOKUP('2012 Original'!AY18,key_ref,COLUMN(Appointing_Party__3),FALSE)),CONCATENATE("ERR: ",'2012 Original'!AY18))</f>
        <v>none</v>
      </c>
      <c r="AZ18" s="2" t="str">
        <f>IFERROR(IF(VLOOKUP('2012 Original'!AZ18,key_ref,COLUMN(Appointing_Party__3),FALSE)="Agency head",'2012 Appt Party (3)'!AZ$1,VLOOKUP('2012 Original'!AZ18,key_ref,COLUMN(Appointing_Party__3),FALSE)),CONCATENATE("ERR: ",'2012 Original'!AZ18))</f>
        <v>none</v>
      </c>
    </row>
    <row r="19" spans="1:52" s="4" customFormat="1">
      <c r="A19" s="3" t="s">
        <v>42</v>
      </c>
      <c r="B19" s="2" t="str">
        <f>IFERROR(IF(VLOOKUP('2012 Original'!B19,key_ref,COLUMN(Appointing_Party__3),FALSE)="Agency head",'2012 Appt Party (3)'!B$1,VLOOKUP('2012 Original'!B19,key_ref,COLUMN(Appointing_Party__3),FALSE)),CONCATENATE("ERR: ",'2012 Original'!B19))</f>
        <v>none</v>
      </c>
      <c r="C19" s="2" t="str">
        <f>IFERROR(IF(VLOOKUP('2012 Original'!C19,key_ref,COLUMN(Appointing_Party__3),FALSE)="Agency head",'2012 Appt Party (3)'!C$1,VLOOKUP('2012 Original'!C19,key_ref,COLUMN(Appointing_Party__3),FALSE)),CONCATENATE("ERR: ",'2012 Original'!C19))</f>
        <v>none</v>
      </c>
      <c r="D19" s="2" t="str">
        <f>IFERROR(IF(VLOOKUP('2012 Original'!D19,key_ref,COLUMN(Appointing_Party__3),FALSE)="Agency head",'2012 Appt Party (3)'!D$1,VLOOKUP('2012 Original'!D19,key_ref,COLUMN(Appointing_Party__3),FALSE)),CONCATENATE("ERR: ",'2012 Original'!D19))</f>
        <v>none</v>
      </c>
      <c r="E19" s="2" t="str">
        <f>IFERROR(IF(VLOOKUP('2012 Original'!E19,key_ref,COLUMN(Appointing_Party__3),FALSE)="Agency head",'2012 Appt Party (3)'!E$1,VLOOKUP('2012 Original'!E19,key_ref,COLUMN(Appointing_Party__3),FALSE)),CONCATENATE("ERR: ",'2012 Original'!E19))</f>
        <v>none</v>
      </c>
      <c r="F19" s="2" t="str">
        <f>IFERROR(IF(VLOOKUP('2012 Original'!F19,key_ref,COLUMN(Appointing_Party__3),FALSE)="Agency head",'2012 Appt Party (3)'!F$1,VLOOKUP('2012 Original'!F19,key_ref,COLUMN(Appointing_Party__3),FALSE)),CONCATENATE("ERR: ",'2012 Original'!F19))</f>
        <v>none</v>
      </c>
      <c r="G19" s="2" t="str">
        <f>IFERROR(IF(VLOOKUP('2012 Original'!G19,key_ref,COLUMN(Appointing_Party__3),FALSE)="Agency head",'2012 Appt Party (3)'!G$1,VLOOKUP('2012 Original'!G19,key_ref,COLUMN(Appointing_Party__3),FALSE)),CONCATENATE("ERR: ",'2012 Original'!G19))</f>
        <v>none</v>
      </c>
      <c r="H19" s="2" t="str">
        <f>IFERROR(IF(VLOOKUP('2012 Original'!H19,key_ref,COLUMN(Appointing_Party__3),FALSE)="Agency head",'2012 Appt Party (3)'!H$1,VLOOKUP('2012 Original'!H19,key_ref,COLUMN(Appointing_Party__3),FALSE)),CONCATENATE("ERR: ",'2012 Original'!H19))</f>
        <v>none</v>
      </c>
      <c r="I19" s="2" t="str">
        <f>IFERROR(IF(VLOOKUP('2012 Original'!I19,key_ref,COLUMN(Appointing_Party__3),FALSE)="Agency head",'2012 Appt Party (3)'!I$1,VLOOKUP('2012 Original'!I19,key_ref,COLUMN(Appointing_Party__3),FALSE)),CONCATENATE("ERR: ",'2012 Original'!I19))</f>
        <v>none</v>
      </c>
      <c r="J19" s="2" t="str">
        <f>IFERROR(IF(VLOOKUP('2012 Original'!J19,key_ref,COLUMN(Appointing_Party__3),FALSE)="Agency head",'2012 Appt Party (3)'!J$1,VLOOKUP('2012 Original'!J19,key_ref,COLUMN(Appointing_Party__3),FALSE)),CONCATENATE("ERR: ",'2012 Original'!J19))</f>
        <v>none</v>
      </c>
      <c r="K19" s="2" t="str">
        <f>IFERROR(IF(VLOOKUP('2012 Original'!K19,key_ref,COLUMN(Appointing_Party__3),FALSE)="Agency head",'2012 Appt Party (3)'!K$1,VLOOKUP('2012 Original'!K19,key_ref,COLUMN(Appointing_Party__3),FALSE)),CONCATENATE("ERR: ",'2012 Original'!K19))</f>
        <v>none</v>
      </c>
      <c r="L19" s="2" t="str">
        <f>IFERROR(IF(VLOOKUP('2012 Original'!L19,key_ref,COLUMN(Appointing_Party__3),FALSE)="Agency head",'2012 Appt Party (3)'!L$1,VLOOKUP('2012 Original'!L19,key_ref,COLUMN(Appointing_Party__3),FALSE)),CONCATENATE("ERR: ",'2012 Original'!L19))</f>
        <v>none</v>
      </c>
      <c r="M19" s="2" t="str">
        <f>IFERROR(IF(VLOOKUP('2012 Original'!M19,key_ref,COLUMN(Appointing_Party__3),FALSE)="Agency head",'2012 Appt Party (3)'!M$1,VLOOKUP('2012 Original'!M19,key_ref,COLUMN(Appointing_Party__3),FALSE)),CONCATENATE("ERR: ",'2012 Original'!M19))</f>
        <v>none</v>
      </c>
      <c r="N19" s="2" t="str">
        <f>IFERROR(IF(VLOOKUP('2012 Original'!N19,key_ref,COLUMN(Appointing_Party__3),FALSE)="Agency head",'2012 Appt Party (3)'!N$1,VLOOKUP('2012 Original'!N19,key_ref,COLUMN(Appointing_Party__3),FALSE)),CONCATENATE("ERR: ",'2012 Original'!N19))</f>
        <v>none</v>
      </c>
      <c r="O19" s="2" t="str">
        <f>IFERROR(IF(VLOOKUP('2012 Original'!O19,key_ref,COLUMN(Appointing_Party__3),FALSE)="Agency head",'2012 Appt Party (3)'!O$1,VLOOKUP('2012 Original'!O19,key_ref,COLUMN(Appointing_Party__3),FALSE)),CONCATENATE("ERR: ",'2012 Original'!O19))</f>
        <v>none</v>
      </c>
      <c r="P19" s="2" t="str">
        <f>IFERROR(IF(VLOOKUP('2012 Original'!P19,key_ref,COLUMN(Appointing_Party__3),FALSE)="Agency head",'2012 Appt Party (3)'!P$1,VLOOKUP('2012 Original'!P19,key_ref,COLUMN(Appointing_Party__3),FALSE)),CONCATENATE("ERR: ",'2012 Original'!P19))</f>
        <v>none</v>
      </c>
      <c r="Q19" s="2" t="str">
        <f>IFERROR(IF(VLOOKUP('2012 Original'!Q19,key_ref,COLUMN(Appointing_Party__3),FALSE)="Agency head",'2012 Appt Party (3)'!Q$1,VLOOKUP('2012 Original'!Q19,key_ref,COLUMN(Appointing_Party__3),FALSE)),CONCATENATE("ERR: ",'2012 Original'!Q19))</f>
        <v>none</v>
      </c>
      <c r="R19" s="2" t="str">
        <f>IFERROR(IF(VLOOKUP('2012 Original'!R19,key_ref,COLUMN(Appointing_Party__3),FALSE)="Agency head",'2012 Appt Party (3)'!R$1,VLOOKUP('2012 Original'!R19,key_ref,COLUMN(Appointing_Party__3),FALSE)),CONCATENATE("ERR: ",'2012 Original'!R19))</f>
        <v>none</v>
      </c>
      <c r="S19" s="2" t="str">
        <f>IFERROR(IF(VLOOKUP('2012 Original'!S19,key_ref,COLUMN(Appointing_Party__3),FALSE)="Agency head",'2012 Appt Party (3)'!S$1,VLOOKUP('2012 Original'!S19,key_ref,COLUMN(Appointing_Party__3),FALSE)),CONCATENATE("ERR: ",'2012 Original'!S19))</f>
        <v>none</v>
      </c>
      <c r="T19" s="2" t="str">
        <f>IFERROR(IF(VLOOKUP('2012 Original'!T19,key_ref,COLUMN(Appointing_Party__3),FALSE)="Agency head",'2012 Appt Party (3)'!T$1,VLOOKUP('2012 Original'!T19,key_ref,COLUMN(Appointing_Party__3),FALSE)),CONCATENATE("ERR: ",'2012 Original'!T19))</f>
        <v>none</v>
      </c>
      <c r="U19" s="2" t="str">
        <f>IFERROR(IF(VLOOKUP('2012 Original'!U19,key_ref,COLUMN(Appointing_Party__3),FALSE)="Agency head",'2012 Appt Party (3)'!U$1,VLOOKUP('2012 Original'!U19,key_ref,COLUMN(Appointing_Party__3),FALSE)),CONCATENATE("ERR: ",'2012 Original'!U19))</f>
        <v>none</v>
      </c>
      <c r="V19" s="2" t="str">
        <f>IFERROR(IF(VLOOKUP('2012 Original'!V19,key_ref,COLUMN(Appointing_Party__3),FALSE)="Agency head",'2012 Appt Party (3)'!V$1,VLOOKUP('2012 Original'!V19,key_ref,COLUMN(Appointing_Party__3),FALSE)),CONCATENATE("ERR: ",'2012 Original'!V19))</f>
        <v>none</v>
      </c>
      <c r="W19" s="2" t="str">
        <f>IFERROR(IF(VLOOKUP('2012 Original'!W19,key_ref,COLUMN(Appointing_Party__3),FALSE)="Agency head",'2012 Appt Party (3)'!W$1,VLOOKUP('2012 Original'!W19,key_ref,COLUMN(Appointing_Party__3),FALSE)),CONCATENATE("ERR: ",'2012 Original'!W19))</f>
        <v>none</v>
      </c>
      <c r="X19" s="2" t="str">
        <f>IFERROR(IF(VLOOKUP('2012 Original'!X19,key_ref,COLUMN(Appointing_Party__3),FALSE)="Agency head",'2012 Appt Party (3)'!X$1,VLOOKUP('2012 Original'!X19,key_ref,COLUMN(Appointing_Party__3),FALSE)),CONCATENATE("ERR: ",'2012 Original'!X19))</f>
        <v>none</v>
      </c>
      <c r="Y19" s="2" t="str">
        <f>IFERROR(IF(VLOOKUP('2012 Original'!Y19,key_ref,COLUMN(Appointing_Party__3),FALSE)="Agency head",'2012 Appt Party (3)'!Y$1,VLOOKUP('2012 Original'!Y19,key_ref,COLUMN(Appointing_Party__3),FALSE)),CONCATENATE("ERR: ",'2012 Original'!Y19))</f>
        <v>none</v>
      </c>
      <c r="Z19" s="2" t="str">
        <f>IFERROR(IF(VLOOKUP('2012 Original'!Z19,key_ref,COLUMN(Appointing_Party__3),FALSE)="Agency head",'2012 Appt Party (3)'!Z$1,VLOOKUP('2012 Original'!Z19,key_ref,COLUMN(Appointing_Party__3),FALSE)),CONCATENATE("ERR: ",'2012 Original'!Z19))</f>
        <v>none</v>
      </c>
      <c r="AA19" s="2" t="str">
        <f>IFERROR(IF(VLOOKUP('2012 Original'!AA19,key_ref,COLUMN(Appointing_Party__3),FALSE)="Agency head",'2012 Appt Party (3)'!AA$1,VLOOKUP('2012 Original'!AA19,key_ref,COLUMN(Appointing_Party__3),FALSE)),CONCATENATE("ERR: ",'2012 Original'!AA19))</f>
        <v>none</v>
      </c>
      <c r="AB19" s="2" t="str">
        <f>IFERROR(IF(VLOOKUP('2012 Original'!AB19,key_ref,COLUMN(Appointing_Party__3),FALSE)="Agency head",'2012 Appt Party (3)'!AB$1,VLOOKUP('2012 Original'!AB19,key_ref,COLUMN(Appointing_Party__3),FALSE)),CONCATENATE("ERR: ",'2012 Original'!AB19))</f>
        <v>none</v>
      </c>
      <c r="AC19" s="2" t="str">
        <f>IFERROR(IF(VLOOKUP('2012 Original'!AC19,key_ref,COLUMN(Appointing_Party__3),FALSE)="Agency head",'2012 Appt Party (3)'!AC$1,VLOOKUP('2012 Original'!AC19,key_ref,COLUMN(Appointing_Party__3),FALSE)),CONCATENATE("ERR: ",'2012 Original'!AC19))</f>
        <v>none</v>
      </c>
      <c r="AD19" s="2" t="str">
        <f>IFERROR(IF(VLOOKUP('2012 Original'!AD19,key_ref,COLUMN(Appointing_Party__3),FALSE)="Agency head",'2012 Appt Party (3)'!AD$1,VLOOKUP('2012 Original'!AD19,key_ref,COLUMN(Appointing_Party__3),FALSE)),CONCATENATE("ERR: ",'2012 Original'!AD19))</f>
        <v>none</v>
      </c>
      <c r="AE19" s="2" t="str">
        <f>IFERROR(IF(VLOOKUP('2012 Original'!AE19,key_ref,COLUMN(Appointing_Party__3),FALSE)="Agency head",'2012 Appt Party (3)'!AE$1,VLOOKUP('2012 Original'!AE19,key_ref,COLUMN(Appointing_Party__3),FALSE)),CONCATENATE("ERR: ",'2012 Original'!AE19))</f>
        <v>none</v>
      </c>
      <c r="AF19" s="2" t="str">
        <f>IFERROR(IF(VLOOKUP('2012 Original'!AF19,key_ref,COLUMN(Appointing_Party__3),FALSE)="Agency head",'2012 Appt Party (3)'!AF$1,VLOOKUP('2012 Original'!AF19,key_ref,COLUMN(Appointing_Party__3),FALSE)),CONCATENATE("ERR: ",'2012 Original'!AF19))</f>
        <v>none</v>
      </c>
      <c r="AG19" s="2" t="str">
        <f>IFERROR(IF(VLOOKUP('2012 Original'!AG19,key_ref,COLUMN(Appointing_Party__3),FALSE)="Agency head",'2012 Appt Party (3)'!AG$1,VLOOKUP('2012 Original'!AG19,key_ref,COLUMN(Appointing_Party__3),FALSE)),CONCATENATE("ERR: ",'2012 Original'!AG19))</f>
        <v>none</v>
      </c>
      <c r="AH19" s="2" t="str">
        <f>IFERROR(IF(VLOOKUP('2012 Original'!AH19,key_ref,COLUMN(Appointing_Party__3),FALSE)="Agency head",'2012 Appt Party (3)'!AH$1,VLOOKUP('2012 Original'!AH19,key_ref,COLUMN(Appointing_Party__3),FALSE)),CONCATENATE("ERR: ",'2012 Original'!AH19))</f>
        <v>none</v>
      </c>
      <c r="AI19" s="2" t="str">
        <f>IFERROR(IF(VLOOKUP('2012 Original'!AI19,key_ref,COLUMN(Appointing_Party__3),FALSE)="Agency head",'2012 Appt Party (3)'!AI$1,VLOOKUP('2012 Original'!AI19,key_ref,COLUMN(Appointing_Party__3),FALSE)),CONCATENATE("ERR: ",'2012 Original'!AI19))</f>
        <v>none</v>
      </c>
      <c r="AJ19" s="2" t="str">
        <f>IFERROR(IF(VLOOKUP('2012 Original'!AJ19,key_ref,COLUMN(Appointing_Party__3),FALSE)="Agency head",'2012 Appt Party (3)'!AJ$1,VLOOKUP('2012 Original'!AJ19,key_ref,COLUMN(Appointing_Party__3),FALSE)),CONCATENATE("ERR: ",'2012 Original'!AJ19))</f>
        <v>none</v>
      </c>
      <c r="AK19" s="2" t="str">
        <f>IFERROR(IF(VLOOKUP('2012 Original'!AK19,key_ref,COLUMN(Appointing_Party__3),FALSE)="Agency head",'2012 Appt Party (3)'!AK$1,VLOOKUP('2012 Original'!AK19,key_ref,COLUMN(Appointing_Party__3),FALSE)),CONCATENATE("ERR: ",'2012 Original'!AK19))</f>
        <v>none</v>
      </c>
      <c r="AL19" s="2" t="str">
        <f>IFERROR(IF(VLOOKUP('2012 Original'!AL19,key_ref,COLUMN(Appointing_Party__3),FALSE)="Agency head",'2012 Appt Party (3)'!AL$1,VLOOKUP('2012 Original'!AL19,key_ref,COLUMN(Appointing_Party__3),FALSE)),CONCATENATE("ERR: ",'2012 Original'!AL19))</f>
        <v>none</v>
      </c>
      <c r="AM19" s="2" t="str">
        <f>IFERROR(IF(VLOOKUP('2012 Original'!AM19,key_ref,COLUMN(Appointing_Party__3),FALSE)="Agency head",'2012 Appt Party (3)'!AM$1,VLOOKUP('2012 Original'!AM19,key_ref,COLUMN(Appointing_Party__3),FALSE)),CONCATENATE("ERR: ",'2012 Original'!AM19))</f>
        <v>none</v>
      </c>
      <c r="AN19" s="2" t="str">
        <f>IFERROR(IF(VLOOKUP('2012 Original'!AN19,key_ref,COLUMN(Appointing_Party__3),FALSE)="Agency head",'2012 Appt Party (3)'!AN$1,VLOOKUP('2012 Original'!AN19,key_ref,COLUMN(Appointing_Party__3),FALSE)),CONCATENATE("ERR: ",'2012 Original'!AN19))</f>
        <v>none</v>
      </c>
      <c r="AO19" s="2" t="str">
        <f>IFERROR(IF(VLOOKUP('2012 Original'!AO19,key_ref,COLUMN(Appointing_Party__3),FALSE)="Agency head",'2012 Appt Party (3)'!AO$1,VLOOKUP('2012 Original'!AO19,key_ref,COLUMN(Appointing_Party__3),FALSE)),CONCATENATE("ERR: ",'2012 Original'!AO19))</f>
        <v>none</v>
      </c>
      <c r="AP19" s="2" t="str">
        <f>IFERROR(IF(VLOOKUP('2012 Original'!AP19,key_ref,COLUMN(Appointing_Party__3),FALSE)="Agency head",'2012 Appt Party (3)'!AP$1,VLOOKUP('2012 Original'!AP19,key_ref,COLUMN(Appointing_Party__3),FALSE)),CONCATENATE("ERR: ",'2012 Original'!AP19))</f>
        <v>none</v>
      </c>
      <c r="AQ19" s="2" t="str">
        <f>IFERROR(IF(VLOOKUP('2012 Original'!AQ19,key_ref,COLUMN(Appointing_Party__3),FALSE)="Agency head",'2012 Appt Party (3)'!AQ$1,VLOOKUP('2012 Original'!AQ19,key_ref,COLUMN(Appointing_Party__3),FALSE)),CONCATENATE("ERR: ",'2012 Original'!AQ19))</f>
        <v>none</v>
      </c>
      <c r="AR19" s="2" t="str">
        <f>IFERROR(IF(VLOOKUP('2012 Original'!AR19,key_ref,COLUMN(Appointing_Party__3),FALSE)="Agency head",'2012 Appt Party (3)'!AR$1,VLOOKUP('2012 Original'!AR19,key_ref,COLUMN(Appointing_Party__3),FALSE)),CONCATENATE("ERR: ",'2012 Original'!AR19))</f>
        <v>none</v>
      </c>
      <c r="AS19" s="2" t="str">
        <f>IFERROR(IF(VLOOKUP('2012 Original'!AS19,key_ref,COLUMN(Appointing_Party__3),FALSE)="Agency head",'2012 Appt Party (3)'!AS$1,VLOOKUP('2012 Original'!AS19,key_ref,COLUMN(Appointing_Party__3),FALSE)),CONCATENATE("ERR: ",'2012 Original'!AS19))</f>
        <v>none</v>
      </c>
      <c r="AT19" s="2" t="str">
        <f>IFERROR(IF(VLOOKUP('2012 Original'!AT19,key_ref,COLUMN(Appointing_Party__3),FALSE)="Agency head",'2012 Appt Party (3)'!AT$1,VLOOKUP('2012 Original'!AT19,key_ref,COLUMN(Appointing_Party__3),FALSE)),CONCATENATE("ERR: ",'2012 Original'!AT19))</f>
        <v>none</v>
      </c>
      <c r="AU19" s="2" t="str">
        <f>IFERROR(IF(VLOOKUP('2012 Original'!AU19,key_ref,COLUMN(Appointing_Party__3),FALSE)="Agency head",'2012 Appt Party (3)'!AU$1,VLOOKUP('2012 Original'!AU19,key_ref,COLUMN(Appointing_Party__3),FALSE)),CONCATENATE("ERR: ",'2012 Original'!AU19))</f>
        <v>none</v>
      </c>
      <c r="AV19" s="2" t="str">
        <f>IFERROR(IF(VLOOKUP('2012 Original'!AV19,key_ref,COLUMN(Appointing_Party__3),FALSE)="Agency head",'2012 Appt Party (3)'!AV$1,VLOOKUP('2012 Original'!AV19,key_ref,COLUMN(Appointing_Party__3),FALSE)),CONCATENATE("ERR: ",'2012 Original'!AV19))</f>
        <v>none</v>
      </c>
      <c r="AW19" s="2" t="str">
        <f>IFERROR(IF(VLOOKUP('2012 Original'!AW19,key_ref,COLUMN(Appointing_Party__3),FALSE)="Agency head",'2012 Appt Party (3)'!AW$1,VLOOKUP('2012 Original'!AW19,key_ref,COLUMN(Appointing_Party__3),FALSE)),CONCATENATE("ERR: ",'2012 Original'!AW19))</f>
        <v>none</v>
      </c>
      <c r="AX19" s="2" t="str">
        <f>IFERROR(IF(VLOOKUP('2012 Original'!AX19,key_ref,COLUMN(Appointing_Party__3),FALSE)="Agency head",'2012 Appt Party (3)'!AX$1,VLOOKUP('2012 Original'!AX19,key_ref,COLUMN(Appointing_Party__3),FALSE)),CONCATENATE("ERR: ",'2012 Original'!AX19))</f>
        <v>none</v>
      </c>
      <c r="AY19" s="2" t="str">
        <f>IFERROR(IF(VLOOKUP('2012 Original'!AY19,key_ref,COLUMN(Appointing_Party__3),FALSE)="Agency head",'2012 Appt Party (3)'!AY$1,VLOOKUP('2012 Original'!AY19,key_ref,COLUMN(Appointing_Party__3),FALSE)),CONCATENATE("ERR: ",'2012 Original'!AY19))</f>
        <v>none</v>
      </c>
      <c r="AZ19" s="2" t="str">
        <f>IFERROR(IF(VLOOKUP('2012 Original'!AZ19,key_ref,COLUMN(Appointing_Party__3),FALSE)="Agency head",'2012 Appt Party (3)'!AZ$1,VLOOKUP('2012 Original'!AZ19,key_ref,COLUMN(Appointing_Party__3),FALSE)),CONCATENATE("ERR: ",'2012 Original'!AZ19))</f>
        <v>none</v>
      </c>
    </row>
    <row r="20" spans="1:52" s="4" customFormat="1">
      <c r="A20" s="3" t="s">
        <v>44</v>
      </c>
      <c r="B20" s="2" t="str">
        <f>IFERROR(IF(VLOOKUP('2012 Original'!B20,key_ref,COLUMN(Appointing_Party__3),FALSE)="Agency head",'2012 Appt Party (3)'!B$1,VLOOKUP('2012 Original'!B20,key_ref,COLUMN(Appointing_Party__3),FALSE)),CONCATENATE("ERR: ",'2012 Original'!B20))</f>
        <v>none</v>
      </c>
      <c r="C20" s="2" t="str">
        <f>IFERROR(IF(VLOOKUP('2012 Original'!C20,key_ref,COLUMN(Appointing_Party__3),FALSE)="Agency head",'2012 Appt Party (3)'!C$1,VLOOKUP('2012 Original'!C20,key_ref,COLUMN(Appointing_Party__3),FALSE)),CONCATENATE("ERR: ",'2012 Original'!C20))</f>
        <v>none</v>
      </c>
      <c r="D20" s="2" t="str">
        <f>IFERROR(IF(VLOOKUP('2012 Original'!D20,key_ref,COLUMN(Appointing_Party__3),FALSE)="Agency head",'2012 Appt Party (3)'!D$1,VLOOKUP('2012 Original'!D20,key_ref,COLUMN(Appointing_Party__3),FALSE)),CONCATENATE("ERR: ",'2012 Original'!D20))</f>
        <v>none</v>
      </c>
      <c r="E20" s="2" t="str">
        <f>IFERROR(IF(VLOOKUP('2012 Original'!E20,key_ref,COLUMN(Appointing_Party__3),FALSE)="Agency head",'2012 Appt Party (3)'!E$1,VLOOKUP('2012 Original'!E20,key_ref,COLUMN(Appointing_Party__3),FALSE)),CONCATENATE("ERR: ",'2012 Original'!E20))</f>
        <v>none</v>
      </c>
      <c r="F20" s="2" t="str">
        <f>IFERROR(IF(VLOOKUP('2012 Original'!F20,key_ref,COLUMN(Appointing_Party__3),FALSE)="Agency head",'2012 Appt Party (3)'!F$1,VLOOKUP('2012 Original'!F20,key_ref,COLUMN(Appointing_Party__3),FALSE)),CONCATENATE("ERR: ",'2012 Original'!F20))</f>
        <v>none</v>
      </c>
      <c r="G20" s="2" t="str">
        <f>IFERROR(IF(VLOOKUP('2012 Original'!G20,key_ref,COLUMN(Appointing_Party__3),FALSE)="Agency head",'2012 Appt Party (3)'!G$1,VLOOKUP('2012 Original'!G20,key_ref,COLUMN(Appointing_Party__3),FALSE)),CONCATENATE("ERR: ",'2012 Original'!G20))</f>
        <v>none</v>
      </c>
      <c r="H20" s="2" t="str">
        <f>IFERROR(IF(VLOOKUP('2012 Original'!H20,key_ref,COLUMN(Appointing_Party__3),FALSE)="Agency head",'2012 Appt Party (3)'!H$1,VLOOKUP('2012 Original'!H20,key_ref,COLUMN(Appointing_Party__3),FALSE)),CONCATENATE("ERR: ",'2012 Original'!H20))</f>
        <v>none</v>
      </c>
      <c r="I20" s="2" t="str">
        <f>IFERROR(IF(VLOOKUP('2012 Original'!I20,key_ref,COLUMN(Appointing_Party__3),FALSE)="Agency head",'2012 Appt Party (3)'!I$1,VLOOKUP('2012 Original'!I20,key_ref,COLUMN(Appointing_Party__3),FALSE)),CONCATENATE("ERR: ",'2012 Original'!I20))</f>
        <v>none</v>
      </c>
      <c r="J20" s="2" t="str">
        <f>IFERROR(IF(VLOOKUP('2012 Original'!J20,key_ref,COLUMN(Appointing_Party__3),FALSE)="Agency head",'2012 Appt Party (3)'!J$1,VLOOKUP('2012 Original'!J20,key_ref,COLUMN(Appointing_Party__3),FALSE)),CONCATENATE("ERR: ",'2012 Original'!J20))</f>
        <v>none</v>
      </c>
      <c r="K20" s="2" t="str">
        <f>IFERROR(IF(VLOOKUP('2012 Original'!K20,key_ref,COLUMN(Appointing_Party__3),FALSE)="Agency head",'2012 Appt Party (3)'!K$1,VLOOKUP('2012 Original'!K20,key_ref,COLUMN(Appointing_Party__3),FALSE)),CONCATENATE("ERR: ",'2012 Original'!K20))</f>
        <v>none</v>
      </c>
      <c r="L20" s="2" t="str">
        <f>IFERROR(IF(VLOOKUP('2012 Original'!L20,key_ref,COLUMN(Appointing_Party__3),FALSE)="Agency head",'2012 Appt Party (3)'!L$1,VLOOKUP('2012 Original'!L20,key_ref,COLUMN(Appointing_Party__3),FALSE)),CONCATENATE("ERR: ",'2012 Original'!L20))</f>
        <v>none</v>
      </c>
      <c r="M20" s="2" t="str">
        <f>IFERROR(IF(VLOOKUP('2012 Original'!M20,key_ref,COLUMN(Appointing_Party__3),FALSE)="Agency head",'2012 Appt Party (3)'!M$1,VLOOKUP('2012 Original'!M20,key_ref,COLUMN(Appointing_Party__3),FALSE)),CONCATENATE("ERR: ",'2012 Original'!M20))</f>
        <v>none</v>
      </c>
      <c r="N20" s="2" t="str">
        <f>IFERROR(IF(VLOOKUP('2012 Original'!N20,key_ref,COLUMN(Appointing_Party__3),FALSE)="Agency head",'2012 Appt Party (3)'!N$1,VLOOKUP('2012 Original'!N20,key_ref,COLUMN(Appointing_Party__3),FALSE)),CONCATENATE("ERR: ",'2012 Original'!N20))</f>
        <v>none</v>
      </c>
      <c r="O20" s="2" t="str">
        <f>IFERROR(IF(VLOOKUP('2012 Original'!O20,key_ref,COLUMN(Appointing_Party__3),FALSE)="Agency head",'2012 Appt Party (3)'!O$1,VLOOKUP('2012 Original'!O20,key_ref,COLUMN(Appointing_Party__3),FALSE)),CONCATENATE("ERR: ",'2012 Original'!O20))</f>
        <v>none</v>
      </c>
      <c r="P20" s="2" t="str">
        <f>IFERROR(IF(VLOOKUP('2012 Original'!P20,key_ref,COLUMN(Appointing_Party__3),FALSE)="Agency head",'2012 Appt Party (3)'!P$1,VLOOKUP('2012 Original'!P20,key_ref,COLUMN(Appointing_Party__3),FALSE)),CONCATENATE("ERR: ",'2012 Original'!P20))</f>
        <v>none</v>
      </c>
      <c r="Q20" s="2" t="str">
        <f>IFERROR(IF(VLOOKUP('2012 Original'!Q20,key_ref,COLUMN(Appointing_Party__3),FALSE)="Agency head",'2012 Appt Party (3)'!Q$1,VLOOKUP('2012 Original'!Q20,key_ref,COLUMN(Appointing_Party__3),FALSE)),CONCATENATE("ERR: ",'2012 Original'!Q20))</f>
        <v>none</v>
      </c>
      <c r="R20" s="2" t="str">
        <f>IFERROR(IF(VLOOKUP('2012 Original'!R20,key_ref,COLUMN(Appointing_Party__3),FALSE)="Agency head",'2012 Appt Party (3)'!R$1,VLOOKUP('2012 Original'!R20,key_ref,COLUMN(Appointing_Party__3),FALSE)),CONCATENATE("ERR: ",'2012 Original'!R20))</f>
        <v>none</v>
      </c>
      <c r="S20" s="2" t="str">
        <f>IFERROR(IF(VLOOKUP('2012 Original'!S20,key_ref,COLUMN(Appointing_Party__3),FALSE)="Agency head",'2012 Appt Party (3)'!S$1,VLOOKUP('2012 Original'!S20,key_ref,COLUMN(Appointing_Party__3),FALSE)),CONCATENATE("ERR: ",'2012 Original'!S20))</f>
        <v>none</v>
      </c>
      <c r="T20" s="2" t="str">
        <f>IFERROR(IF(VLOOKUP('2012 Original'!T20,key_ref,COLUMN(Appointing_Party__3),FALSE)="Agency head",'2012 Appt Party (3)'!T$1,VLOOKUP('2012 Original'!T20,key_ref,COLUMN(Appointing_Party__3),FALSE)),CONCATENATE("ERR: ",'2012 Original'!T20))</f>
        <v>none</v>
      </c>
      <c r="U20" s="2" t="str">
        <f>IFERROR(IF(VLOOKUP('2012 Original'!U20,key_ref,COLUMN(Appointing_Party__3),FALSE)="Agency head",'2012 Appt Party (3)'!U$1,VLOOKUP('2012 Original'!U20,key_ref,COLUMN(Appointing_Party__3),FALSE)),CONCATENATE("ERR: ",'2012 Original'!U20))</f>
        <v>none</v>
      </c>
      <c r="V20" s="2" t="str">
        <f>IFERROR(IF(VLOOKUP('2012 Original'!V20,key_ref,COLUMN(Appointing_Party__3),FALSE)="Agency head",'2012 Appt Party (3)'!V$1,VLOOKUP('2012 Original'!V20,key_ref,COLUMN(Appointing_Party__3),FALSE)),CONCATENATE("ERR: ",'2012 Original'!V20))</f>
        <v>none</v>
      </c>
      <c r="W20" s="2" t="str">
        <f>IFERROR(IF(VLOOKUP('2012 Original'!W20,key_ref,COLUMN(Appointing_Party__3),FALSE)="Agency head",'2012 Appt Party (3)'!W$1,VLOOKUP('2012 Original'!W20,key_ref,COLUMN(Appointing_Party__3),FALSE)),CONCATENATE("ERR: ",'2012 Original'!W20))</f>
        <v>none</v>
      </c>
      <c r="X20" s="2" t="str">
        <f>IFERROR(IF(VLOOKUP('2012 Original'!X20,key_ref,COLUMN(Appointing_Party__3),FALSE)="Agency head",'2012 Appt Party (3)'!X$1,VLOOKUP('2012 Original'!X20,key_ref,COLUMN(Appointing_Party__3),FALSE)),CONCATENATE("ERR: ",'2012 Original'!X20))</f>
        <v>none</v>
      </c>
      <c r="Y20" s="2" t="str">
        <f>IFERROR(IF(VLOOKUP('2012 Original'!Y20,key_ref,COLUMN(Appointing_Party__3),FALSE)="Agency head",'2012 Appt Party (3)'!Y$1,VLOOKUP('2012 Original'!Y20,key_ref,COLUMN(Appointing_Party__3),FALSE)),CONCATENATE("ERR: ",'2012 Original'!Y20))</f>
        <v>none</v>
      </c>
      <c r="Z20" s="2" t="str">
        <f>IFERROR(IF(VLOOKUP('2012 Original'!Z20,key_ref,COLUMN(Appointing_Party__3),FALSE)="Agency head",'2012 Appt Party (3)'!Z$1,VLOOKUP('2012 Original'!Z20,key_ref,COLUMN(Appointing_Party__3),FALSE)),CONCATENATE("ERR: ",'2012 Original'!Z20))</f>
        <v>none</v>
      </c>
      <c r="AA20" s="2" t="str">
        <f>IFERROR(IF(VLOOKUP('2012 Original'!AA20,key_ref,COLUMN(Appointing_Party__3),FALSE)="Agency head",'2012 Appt Party (3)'!AA$1,VLOOKUP('2012 Original'!AA20,key_ref,COLUMN(Appointing_Party__3),FALSE)),CONCATENATE("ERR: ",'2012 Original'!AA20))</f>
        <v>none</v>
      </c>
      <c r="AB20" s="2" t="str">
        <f>IFERROR(IF(VLOOKUP('2012 Original'!AB20,key_ref,COLUMN(Appointing_Party__3),FALSE)="Agency head",'2012 Appt Party (3)'!AB$1,VLOOKUP('2012 Original'!AB20,key_ref,COLUMN(Appointing_Party__3),FALSE)),CONCATENATE("ERR: ",'2012 Original'!AB20))</f>
        <v>none</v>
      </c>
      <c r="AC20" s="2" t="str">
        <f>IFERROR(IF(VLOOKUP('2012 Original'!AC20,key_ref,COLUMN(Appointing_Party__3),FALSE)="Agency head",'2012 Appt Party (3)'!AC$1,VLOOKUP('2012 Original'!AC20,key_ref,COLUMN(Appointing_Party__3),FALSE)),CONCATENATE("ERR: ",'2012 Original'!AC20))</f>
        <v>none</v>
      </c>
      <c r="AD20" s="2" t="str">
        <f>IFERROR(IF(VLOOKUP('2012 Original'!AD20,key_ref,COLUMN(Appointing_Party__3),FALSE)="Agency head",'2012 Appt Party (3)'!AD$1,VLOOKUP('2012 Original'!AD20,key_ref,COLUMN(Appointing_Party__3),FALSE)),CONCATENATE("ERR: ",'2012 Original'!AD20))</f>
        <v>none</v>
      </c>
      <c r="AE20" s="2" t="str">
        <f>IFERROR(IF(VLOOKUP('2012 Original'!AE20,key_ref,COLUMN(Appointing_Party__3),FALSE)="Agency head",'2012 Appt Party (3)'!AE$1,VLOOKUP('2012 Original'!AE20,key_ref,COLUMN(Appointing_Party__3),FALSE)),CONCATENATE("ERR: ",'2012 Original'!AE20))</f>
        <v>none</v>
      </c>
      <c r="AF20" s="2" t="str">
        <f>IFERROR(IF(VLOOKUP('2012 Original'!AF20,key_ref,COLUMN(Appointing_Party__3),FALSE)="Agency head",'2012 Appt Party (3)'!AF$1,VLOOKUP('2012 Original'!AF20,key_ref,COLUMN(Appointing_Party__3),FALSE)),CONCATENATE("ERR: ",'2012 Original'!AF20))</f>
        <v>none</v>
      </c>
      <c r="AG20" s="2" t="str">
        <f>IFERROR(IF(VLOOKUP('2012 Original'!AG20,key_ref,COLUMN(Appointing_Party__3),FALSE)="Agency head",'2012 Appt Party (3)'!AG$1,VLOOKUP('2012 Original'!AG20,key_ref,COLUMN(Appointing_Party__3),FALSE)),CONCATENATE("ERR: ",'2012 Original'!AG20))</f>
        <v>none</v>
      </c>
      <c r="AH20" s="2" t="str">
        <f>IFERROR(IF(VLOOKUP('2012 Original'!AH20,key_ref,COLUMN(Appointing_Party__3),FALSE)="Agency head",'2012 Appt Party (3)'!AH$1,VLOOKUP('2012 Original'!AH20,key_ref,COLUMN(Appointing_Party__3),FALSE)),CONCATENATE("ERR: ",'2012 Original'!AH20))</f>
        <v>none</v>
      </c>
      <c r="AI20" s="2" t="str">
        <f>IFERROR(IF(VLOOKUP('2012 Original'!AI20,key_ref,COLUMN(Appointing_Party__3),FALSE)="Agency head",'2012 Appt Party (3)'!AI$1,VLOOKUP('2012 Original'!AI20,key_ref,COLUMN(Appointing_Party__3),FALSE)),CONCATENATE("ERR: ",'2012 Original'!AI20))</f>
        <v>none</v>
      </c>
      <c r="AJ20" s="2" t="str">
        <f>IFERROR(IF(VLOOKUP('2012 Original'!AJ20,key_ref,COLUMN(Appointing_Party__3),FALSE)="Agency head",'2012 Appt Party (3)'!AJ$1,VLOOKUP('2012 Original'!AJ20,key_ref,COLUMN(Appointing_Party__3),FALSE)),CONCATENATE("ERR: ",'2012 Original'!AJ20))</f>
        <v>none</v>
      </c>
      <c r="AK20" s="2" t="str">
        <f>IFERROR(IF(VLOOKUP('2012 Original'!AK20,key_ref,COLUMN(Appointing_Party__3),FALSE)="Agency head",'2012 Appt Party (3)'!AK$1,VLOOKUP('2012 Original'!AK20,key_ref,COLUMN(Appointing_Party__3),FALSE)),CONCATENATE("ERR: ",'2012 Original'!AK20))</f>
        <v>none</v>
      </c>
      <c r="AL20" s="2" t="str">
        <f>IFERROR(IF(VLOOKUP('2012 Original'!AL20,key_ref,COLUMN(Appointing_Party__3),FALSE)="Agency head",'2012 Appt Party (3)'!AL$1,VLOOKUP('2012 Original'!AL20,key_ref,COLUMN(Appointing_Party__3),FALSE)),CONCATENATE("ERR: ",'2012 Original'!AL20))</f>
        <v>none</v>
      </c>
      <c r="AM20" s="2" t="str">
        <f>IFERROR(IF(VLOOKUP('2012 Original'!AM20,key_ref,COLUMN(Appointing_Party__3),FALSE)="Agency head",'2012 Appt Party (3)'!AM$1,VLOOKUP('2012 Original'!AM20,key_ref,COLUMN(Appointing_Party__3),FALSE)),CONCATENATE("ERR: ",'2012 Original'!AM20))</f>
        <v>none</v>
      </c>
      <c r="AN20" s="2" t="str">
        <f>IFERROR(IF(VLOOKUP('2012 Original'!AN20,key_ref,COLUMN(Appointing_Party__3),FALSE)="Agency head",'2012 Appt Party (3)'!AN$1,VLOOKUP('2012 Original'!AN20,key_ref,COLUMN(Appointing_Party__3),FALSE)),CONCATENATE("ERR: ",'2012 Original'!AN20))</f>
        <v>none</v>
      </c>
      <c r="AO20" s="2" t="str">
        <f>IFERROR(IF(VLOOKUP('2012 Original'!AO20,key_ref,COLUMN(Appointing_Party__3),FALSE)="Agency head",'2012 Appt Party (3)'!AO$1,VLOOKUP('2012 Original'!AO20,key_ref,COLUMN(Appointing_Party__3),FALSE)),CONCATENATE("ERR: ",'2012 Original'!AO20))</f>
        <v>none</v>
      </c>
      <c r="AP20" s="2" t="str">
        <f>IFERROR(IF(VLOOKUP('2012 Original'!AP20,key_ref,COLUMN(Appointing_Party__3),FALSE)="Agency head",'2012 Appt Party (3)'!AP$1,VLOOKUP('2012 Original'!AP20,key_ref,COLUMN(Appointing_Party__3),FALSE)),CONCATENATE("ERR: ",'2012 Original'!AP20))</f>
        <v>none</v>
      </c>
      <c r="AQ20" s="2" t="str">
        <f>IFERROR(IF(VLOOKUP('2012 Original'!AQ20,key_ref,COLUMN(Appointing_Party__3),FALSE)="Agency head",'2012 Appt Party (3)'!AQ$1,VLOOKUP('2012 Original'!AQ20,key_ref,COLUMN(Appointing_Party__3),FALSE)),CONCATENATE("ERR: ",'2012 Original'!AQ20))</f>
        <v>none</v>
      </c>
      <c r="AR20" s="2" t="str">
        <f>IFERROR(IF(VLOOKUP('2012 Original'!AR20,key_ref,COLUMN(Appointing_Party__3),FALSE)="Agency head",'2012 Appt Party (3)'!AR$1,VLOOKUP('2012 Original'!AR20,key_ref,COLUMN(Appointing_Party__3),FALSE)),CONCATENATE("ERR: ",'2012 Original'!AR20))</f>
        <v>none</v>
      </c>
      <c r="AS20" s="2" t="str">
        <f>IFERROR(IF(VLOOKUP('2012 Original'!AS20,key_ref,COLUMN(Appointing_Party__3),FALSE)="Agency head",'2012 Appt Party (3)'!AS$1,VLOOKUP('2012 Original'!AS20,key_ref,COLUMN(Appointing_Party__3),FALSE)),CONCATENATE("ERR: ",'2012 Original'!AS20))</f>
        <v>none</v>
      </c>
      <c r="AT20" s="2" t="str">
        <f>IFERROR(IF(VLOOKUP('2012 Original'!AT20,key_ref,COLUMN(Appointing_Party__3),FALSE)="Agency head",'2012 Appt Party (3)'!AT$1,VLOOKUP('2012 Original'!AT20,key_ref,COLUMN(Appointing_Party__3),FALSE)),CONCATENATE("ERR: ",'2012 Original'!AT20))</f>
        <v>none</v>
      </c>
      <c r="AU20" s="2" t="str">
        <f>IFERROR(IF(VLOOKUP('2012 Original'!AU20,key_ref,COLUMN(Appointing_Party__3),FALSE)="Agency head",'2012 Appt Party (3)'!AU$1,VLOOKUP('2012 Original'!AU20,key_ref,COLUMN(Appointing_Party__3),FALSE)),CONCATENATE("ERR: ",'2012 Original'!AU20))</f>
        <v>none</v>
      </c>
      <c r="AV20" s="2" t="str">
        <f>IFERROR(IF(VLOOKUP('2012 Original'!AV20,key_ref,COLUMN(Appointing_Party__3),FALSE)="Agency head",'2012 Appt Party (3)'!AV$1,VLOOKUP('2012 Original'!AV20,key_ref,COLUMN(Appointing_Party__3),FALSE)),CONCATENATE("ERR: ",'2012 Original'!AV20))</f>
        <v>none</v>
      </c>
      <c r="AW20" s="2" t="str">
        <f>IFERROR(IF(VLOOKUP('2012 Original'!AW20,key_ref,COLUMN(Appointing_Party__3),FALSE)="Agency head",'2012 Appt Party (3)'!AW$1,VLOOKUP('2012 Original'!AW20,key_ref,COLUMN(Appointing_Party__3),FALSE)),CONCATENATE("ERR: ",'2012 Original'!AW20))</f>
        <v>none</v>
      </c>
      <c r="AX20" s="2" t="str">
        <f>IFERROR(IF(VLOOKUP('2012 Original'!AX20,key_ref,COLUMN(Appointing_Party__3),FALSE)="Agency head",'2012 Appt Party (3)'!AX$1,VLOOKUP('2012 Original'!AX20,key_ref,COLUMN(Appointing_Party__3),FALSE)),CONCATENATE("ERR: ",'2012 Original'!AX20))</f>
        <v>none</v>
      </c>
      <c r="AY20" s="2" t="str">
        <f>IFERROR(IF(VLOOKUP('2012 Original'!AY20,key_ref,COLUMN(Appointing_Party__3),FALSE)="Agency head",'2012 Appt Party (3)'!AY$1,VLOOKUP('2012 Original'!AY20,key_ref,COLUMN(Appointing_Party__3),FALSE)),CONCATENATE("ERR: ",'2012 Original'!AY20))</f>
        <v>none</v>
      </c>
      <c r="AZ20" s="2" t="str">
        <f>IFERROR(IF(VLOOKUP('2012 Original'!AZ20,key_ref,COLUMN(Appointing_Party__3),FALSE)="Agency head",'2012 Appt Party (3)'!AZ$1,VLOOKUP('2012 Original'!AZ20,key_ref,COLUMN(Appointing_Party__3),FALSE)),CONCATENATE("ERR: ",'2012 Original'!AZ20))</f>
        <v>none</v>
      </c>
    </row>
    <row r="21" spans="1:52" s="4" customFormat="1">
      <c r="A21" s="3" t="s">
        <v>46</v>
      </c>
      <c r="B21" s="2" t="str">
        <f>IFERROR(IF(VLOOKUP('2012 Original'!B21,key_ref,COLUMN(Appointing_Party__3),FALSE)="Agency head",'2012 Appt Party (3)'!B$1,VLOOKUP('2012 Original'!B21,key_ref,COLUMN(Appointing_Party__3),FALSE)),CONCATENATE("ERR: ",'2012 Original'!B21))</f>
        <v>none</v>
      </c>
      <c r="C21" s="2" t="str">
        <f>IFERROR(IF(VLOOKUP('2012 Original'!C21,key_ref,COLUMN(Appointing_Party__3),FALSE)="Agency head",'2012 Appt Party (3)'!C$1,VLOOKUP('2012 Original'!C21,key_ref,COLUMN(Appointing_Party__3),FALSE)),CONCATENATE("ERR: ",'2012 Original'!C21))</f>
        <v>none</v>
      </c>
      <c r="D21" s="2" t="str">
        <f>IFERROR(IF(VLOOKUP('2012 Original'!D21,key_ref,COLUMN(Appointing_Party__3),FALSE)="Agency head",'2012 Appt Party (3)'!D$1,VLOOKUP('2012 Original'!D21,key_ref,COLUMN(Appointing_Party__3),FALSE)),CONCATENATE("ERR: ",'2012 Original'!D21))</f>
        <v>none</v>
      </c>
      <c r="E21" s="2" t="str">
        <f>IFERROR(IF(VLOOKUP('2012 Original'!E21,key_ref,COLUMN(Appointing_Party__3),FALSE)="Agency head",'2012 Appt Party (3)'!E$1,VLOOKUP('2012 Original'!E21,key_ref,COLUMN(Appointing_Party__3),FALSE)),CONCATENATE("ERR: ",'2012 Original'!E21))</f>
        <v>none</v>
      </c>
      <c r="F21" s="2" t="str">
        <f>IFERROR(IF(VLOOKUP('2012 Original'!F21,key_ref,COLUMN(Appointing_Party__3),FALSE)="Agency head",'2012 Appt Party (3)'!F$1,VLOOKUP('2012 Original'!F21,key_ref,COLUMN(Appointing_Party__3),FALSE)),CONCATENATE("ERR: ",'2012 Original'!F21))</f>
        <v>none</v>
      </c>
      <c r="G21" s="2" t="str">
        <f>IFERROR(IF(VLOOKUP('2012 Original'!G21,key_ref,COLUMN(Appointing_Party__3),FALSE)="Agency head",'2012 Appt Party (3)'!G$1,VLOOKUP('2012 Original'!G21,key_ref,COLUMN(Appointing_Party__3),FALSE)),CONCATENATE("ERR: ",'2012 Original'!G21))</f>
        <v>none</v>
      </c>
      <c r="H21" s="2" t="str">
        <f>IFERROR(IF(VLOOKUP('2012 Original'!H21,key_ref,COLUMN(Appointing_Party__3),FALSE)="Agency head",'2012 Appt Party (3)'!H$1,VLOOKUP('2012 Original'!H21,key_ref,COLUMN(Appointing_Party__3),FALSE)),CONCATENATE("ERR: ",'2012 Original'!H21))</f>
        <v>none</v>
      </c>
      <c r="I21" s="2" t="str">
        <f>IFERROR(IF(VLOOKUP('2012 Original'!I21,key_ref,COLUMN(Appointing_Party__3),FALSE)="Agency head",'2012 Appt Party (3)'!I$1,VLOOKUP('2012 Original'!I21,key_ref,COLUMN(Appointing_Party__3),FALSE)),CONCATENATE("ERR: ",'2012 Original'!I21))</f>
        <v>none</v>
      </c>
      <c r="J21" s="2" t="str">
        <f>IFERROR(IF(VLOOKUP('2012 Original'!J21,key_ref,COLUMN(Appointing_Party__3),FALSE)="Agency head",'2012 Appt Party (3)'!J$1,VLOOKUP('2012 Original'!J21,key_ref,COLUMN(Appointing_Party__3),FALSE)),CONCATENATE("ERR: ",'2012 Original'!J21))</f>
        <v>none</v>
      </c>
      <c r="K21" s="2" t="str">
        <f>IFERROR(IF(VLOOKUP('2012 Original'!K21,key_ref,COLUMN(Appointing_Party__3),FALSE)="Agency head",'2012 Appt Party (3)'!K$1,VLOOKUP('2012 Original'!K21,key_ref,COLUMN(Appointing_Party__3),FALSE)),CONCATENATE("ERR: ",'2012 Original'!K21))</f>
        <v>none</v>
      </c>
      <c r="L21" s="2" t="str">
        <f>IFERROR(IF(VLOOKUP('2012 Original'!L21,key_ref,COLUMN(Appointing_Party__3),FALSE)="Agency head",'2012 Appt Party (3)'!L$1,VLOOKUP('2012 Original'!L21,key_ref,COLUMN(Appointing_Party__3),FALSE)),CONCATENATE("ERR: ",'2012 Original'!L21))</f>
        <v>none</v>
      </c>
      <c r="M21" s="2" t="str">
        <f>IFERROR(IF(VLOOKUP('2012 Original'!M21,key_ref,COLUMN(Appointing_Party__3),FALSE)="Agency head",'2012 Appt Party (3)'!M$1,VLOOKUP('2012 Original'!M21,key_ref,COLUMN(Appointing_Party__3),FALSE)),CONCATENATE("ERR: ",'2012 Original'!M21))</f>
        <v>none</v>
      </c>
      <c r="N21" s="2" t="str">
        <f>IFERROR(IF(VLOOKUP('2012 Original'!N21,key_ref,COLUMN(Appointing_Party__3),FALSE)="Agency head",'2012 Appt Party (3)'!N$1,VLOOKUP('2012 Original'!N21,key_ref,COLUMN(Appointing_Party__3),FALSE)),CONCATENATE("ERR: ",'2012 Original'!N21))</f>
        <v>none</v>
      </c>
      <c r="O21" s="2" t="str">
        <f>IFERROR(IF(VLOOKUP('2012 Original'!O21,key_ref,COLUMN(Appointing_Party__3),FALSE)="Agency head",'2012 Appt Party (3)'!O$1,VLOOKUP('2012 Original'!O21,key_ref,COLUMN(Appointing_Party__3),FALSE)),CONCATENATE("ERR: ",'2012 Original'!O21))</f>
        <v>none</v>
      </c>
      <c r="P21" s="2" t="str">
        <f>IFERROR(IF(VLOOKUP('2012 Original'!P21,key_ref,COLUMN(Appointing_Party__3),FALSE)="Agency head",'2012 Appt Party (3)'!P$1,VLOOKUP('2012 Original'!P21,key_ref,COLUMN(Appointing_Party__3),FALSE)),CONCATENATE("ERR: ",'2012 Original'!P21))</f>
        <v>none</v>
      </c>
      <c r="Q21" s="2" t="str">
        <f>IFERROR(IF(VLOOKUP('2012 Original'!Q21,key_ref,COLUMN(Appointing_Party__3),FALSE)="Agency head",'2012 Appt Party (3)'!Q$1,VLOOKUP('2012 Original'!Q21,key_ref,COLUMN(Appointing_Party__3),FALSE)),CONCATENATE("ERR: ",'2012 Original'!Q21))</f>
        <v>none</v>
      </c>
      <c r="R21" s="2" t="str">
        <f>IFERROR(IF(VLOOKUP('2012 Original'!R21,key_ref,COLUMN(Appointing_Party__3),FALSE)="Agency head",'2012 Appt Party (3)'!R$1,VLOOKUP('2012 Original'!R21,key_ref,COLUMN(Appointing_Party__3),FALSE)),CONCATENATE("ERR: ",'2012 Original'!R21))</f>
        <v>none</v>
      </c>
      <c r="S21" s="2" t="str">
        <f>IFERROR(IF(VLOOKUP('2012 Original'!S21,key_ref,COLUMN(Appointing_Party__3),FALSE)="Agency head",'2012 Appt Party (3)'!S$1,VLOOKUP('2012 Original'!S21,key_ref,COLUMN(Appointing_Party__3),FALSE)),CONCATENATE("ERR: ",'2012 Original'!S21))</f>
        <v>none</v>
      </c>
      <c r="T21" s="2" t="str">
        <f>IFERROR(IF(VLOOKUP('2012 Original'!T21,key_ref,COLUMN(Appointing_Party__3),FALSE)="Agency head",'2012 Appt Party (3)'!T$1,VLOOKUP('2012 Original'!T21,key_ref,COLUMN(Appointing_Party__3),FALSE)),CONCATENATE("ERR: ",'2012 Original'!T21))</f>
        <v>none</v>
      </c>
      <c r="U21" s="2" t="str">
        <f>IFERROR(IF(VLOOKUP('2012 Original'!U21,key_ref,COLUMN(Appointing_Party__3),FALSE)="Agency head",'2012 Appt Party (3)'!U$1,VLOOKUP('2012 Original'!U21,key_ref,COLUMN(Appointing_Party__3),FALSE)),CONCATENATE("ERR: ",'2012 Original'!U21))</f>
        <v>none</v>
      </c>
      <c r="V21" s="2" t="str">
        <f>IFERROR(IF(VLOOKUP('2012 Original'!V21,key_ref,COLUMN(Appointing_Party__3),FALSE)="Agency head",'2012 Appt Party (3)'!V$1,VLOOKUP('2012 Original'!V21,key_ref,COLUMN(Appointing_Party__3),FALSE)),CONCATENATE("ERR: ",'2012 Original'!V21))</f>
        <v>none</v>
      </c>
      <c r="W21" s="2" t="str">
        <f>IFERROR(IF(VLOOKUP('2012 Original'!W21,key_ref,COLUMN(Appointing_Party__3),FALSE)="Agency head",'2012 Appt Party (3)'!W$1,VLOOKUP('2012 Original'!W21,key_ref,COLUMN(Appointing_Party__3),FALSE)),CONCATENATE("ERR: ",'2012 Original'!W21))</f>
        <v>none</v>
      </c>
      <c r="X21" s="2" t="str">
        <f>IFERROR(IF(VLOOKUP('2012 Original'!X21,key_ref,COLUMN(Appointing_Party__3),FALSE)="Agency head",'2012 Appt Party (3)'!X$1,VLOOKUP('2012 Original'!X21,key_ref,COLUMN(Appointing_Party__3),FALSE)),CONCATENATE("ERR: ",'2012 Original'!X21))</f>
        <v>none</v>
      </c>
      <c r="Y21" s="2" t="str">
        <f>IFERROR(IF(VLOOKUP('2012 Original'!Y21,key_ref,COLUMN(Appointing_Party__3),FALSE)="Agency head",'2012 Appt Party (3)'!Y$1,VLOOKUP('2012 Original'!Y21,key_ref,COLUMN(Appointing_Party__3),FALSE)),CONCATENATE("ERR: ",'2012 Original'!Y21))</f>
        <v>none</v>
      </c>
      <c r="Z21" s="2" t="str">
        <f>IFERROR(IF(VLOOKUP('2012 Original'!Z21,key_ref,COLUMN(Appointing_Party__3),FALSE)="Agency head",'2012 Appt Party (3)'!Z$1,VLOOKUP('2012 Original'!Z21,key_ref,COLUMN(Appointing_Party__3),FALSE)),CONCATENATE("ERR: ",'2012 Original'!Z21))</f>
        <v>none</v>
      </c>
      <c r="AA21" s="2" t="str">
        <f>IFERROR(IF(VLOOKUP('2012 Original'!AA21,key_ref,COLUMN(Appointing_Party__3),FALSE)="Agency head",'2012 Appt Party (3)'!AA$1,VLOOKUP('2012 Original'!AA21,key_ref,COLUMN(Appointing_Party__3),FALSE)),CONCATENATE("ERR: ",'2012 Original'!AA21))</f>
        <v>none</v>
      </c>
      <c r="AB21" s="2" t="str">
        <f>IFERROR(IF(VLOOKUP('2012 Original'!AB21,key_ref,COLUMN(Appointing_Party__3),FALSE)="Agency head",'2012 Appt Party (3)'!AB$1,VLOOKUP('2012 Original'!AB21,key_ref,COLUMN(Appointing_Party__3),FALSE)),CONCATENATE("ERR: ",'2012 Original'!AB21))</f>
        <v>none</v>
      </c>
      <c r="AC21" s="2" t="str">
        <f>IFERROR(IF(VLOOKUP('2012 Original'!AC21,key_ref,COLUMN(Appointing_Party__3),FALSE)="Agency head",'2012 Appt Party (3)'!AC$1,VLOOKUP('2012 Original'!AC21,key_ref,COLUMN(Appointing_Party__3),FALSE)),CONCATENATE("ERR: ",'2012 Original'!AC21))</f>
        <v>none</v>
      </c>
      <c r="AD21" s="2" t="str">
        <f>IFERROR(IF(VLOOKUP('2012 Original'!AD21,key_ref,COLUMN(Appointing_Party__3),FALSE)="Agency head",'2012 Appt Party (3)'!AD$1,VLOOKUP('2012 Original'!AD21,key_ref,COLUMN(Appointing_Party__3),FALSE)),CONCATENATE("ERR: ",'2012 Original'!AD21))</f>
        <v>none</v>
      </c>
      <c r="AE21" s="2" t="str">
        <f>IFERROR(IF(VLOOKUP('2012 Original'!AE21,key_ref,COLUMN(Appointing_Party__3),FALSE)="Agency head",'2012 Appt Party (3)'!AE$1,VLOOKUP('2012 Original'!AE21,key_ref,COLUMN(Appointing_Party__3),FALSE)),CONCATENATE("ERR: ",'2012 Original'!AE21))</f>
        <v>none</v>
      </c>
      <c r="AF21" s="2" t="str">
        <f>IFERROR(IF(VLOOKUP('2012 Original'!AF21,key_ref,COLUMN(Appointing_Party__3),FALSE)="Agency head",'2012 Appt Party (3)'!AF$1,VLOOKUP('2012 Original'!AF21,key_ref,COLUMN(Appointing_Party__3),FALSE)),CONCATENATE("ERR: ",'2012 Original'!AF21))</f>
        <v>none</v>
      </c>
      <c r="AG21" s="2" t="str">
        <f>IFERROR(IF(VLOOKUP('2012 Original'!AG21,key_ref,COLUMN(Appointing_Party__3),FALSE)="Agency head",'2012 Appt Party (3)'!AG$1,VLOOKUP('2012 Original'!AG21,key_ref,COLUMN(Appointing_Party__3),FALSE)),CONCATENATE("ERR: ",'2012 Original'!AG21))</f>
        <v>none</v>
      </c>
      <c r="AH21" s="2" t="str">
        <f>IFERROR(IF(VLOOKUP('2012 Original'!AH21,key_ref,COLUMN(Appointing_Party__3),FALSE)="Agency head",'2012 Appt Party (3)'!AH$1,VLOOKUP('2012 Original'!AH21,key_ref,COLUMN(Appointing_Party__3),FALSE)),CONCATENATE("ERR: ",'2012 Original'!AH21))</f>
        <v>none</v>
      </c>
      <c r="AI21" s="2" t="str">
        <f>IFERROR(IF(VLOOKUP('2012 Original'!AI21,key_ref,COLUMN(Appointing_Party__3),FALSE)="Agency head",'2012 Appt Party (3)'!AI$1,VLOOKUP('2012 Original'!AI21,key_ref,COLUMN(Appointing_Party__3),FALSE)),CONCATENATE("ERR: ",'2012 Original'!AI21))</f>
        <v>none</v>
      </c>
      <c r="AJ21" s="2" t="str">
        <f>IFERROR(IF(VLOOKUP('2012 Original'!AJ21,key_ref,COLUMN(Appointing_Party__3),FALSE)="Agency head",'2012 Appt Party (3)'!AJ$1,VLOOKUP('2012 Original'!AJ21,key_ref,COLUMN(Appointing_Party__3),FALSE)),CONCATENATE("ERR: ",'2012 Original'!AJ21))</f>
        <v>Health &amp; Mental Hygiene</v>
      </c>
      <c r="AK21" s="2" t="str">
        <f>IFERROR(IF(VLOOKUP('2012 Original'!AK21,key_ref,COLUMN(Appointing_Party__3),FALSE)="Agency head",'2012 Appt Party (3)'!AK$1,VLOOKUP('2012 Original'!AK21,key_ref,COLUMN(Appointing_Party__3),FALSE)),CONCATENATE("ERR: ",'2012 Original'!AK21))</f>
        <v>none</v>
      </c>
      <c r="AL21" s="2" t="str">
        <f>IFERROR(IF(VLOOKUP('2012 Original'!AL21,key_ref,COLUMN(Appointing_Party__3),FALSE)="Agency head",'2012 Appt Party (3)'!AL$1,VLOOKUP('2012 Original'!AL21,key_ref,COLUMN(Appointing_Party__3),FALSE)),CONCATENATE("ERR: ",'2012 Original'!AL21))</f>
        <v>none</v>
      </c>
      <c r="AM21" s="2" t="str">
        <f>IFERROR(IF(VLOOKUP('2012 Original'!AM21,key_ref,COLUMN(Appointing_Party__3),FALSE)="Agency head",'2012 Appt Party (3)'!AM$1,VLOOKUP('2012 Original'!AM21,key_ref,COLUMN(Appointing_Party__3),FALSE)),CONCATENATE("ERR: ",'2012 Original'!AM21))</f>
        <v>none</v>
      </c>
      <c r="AN21" s="2" t="str">
        <f>IFERROR(IF(VLOOKUP('2012 Original'!AN21,key_ref,COLUMN(Appointing_Party__3),FALSE)="Agency head",'2012 Appt Party (3)'!AN$1,VLOOKUP('2012 Original'!AN21,key_ref,COLUMN(Appointing_Party__3),FALSE)),CONCATENATE("ERR: ",'2012 Original'!AN21))</f>
        <v>none</v>
      </c>
      <c r="AO21" s="2" t="str">
        <f>IFERROR(IF(VLOOKUP('2012 Original'!AO21,key_ref,COLUMN(Appointing_Party__3),FALSE)="Agency head",'2012 Appt Party (3)'!AO$1,VLOOKUP('2012 Original'!AO21,key_ref,COLUMN(Appointing_Party__3),FALSE)),CONCATENATE("ERR: ",'2012 Original'!AO21))</f>
        <v>none</v>
      </c>
      <c r="AP21" s="2" t="str">
        <f>IFERROR(IF(VLOOKUP('2012 Original'!AP21,key_ref,COLUMN(Appointing_Party__3),FALSE)="Agency head",'2012 Appt Party (3)'!AP$1,VLOOKUP('2012 Original'!AP21,key_ref,COLUMN(Appointing_Party__3),FALSE)),CONCATENATE("ERR: ",'2012 Original'!AP21))</f>
        <v>none</v>
      </c>
      <c r="AQ21" s="2" t="str">
        <f>IFERROR(IF(VLOOKUP('2012 Original'!AQ21,key_ref,COLUMN(Appointing_Party__3),FALSE)="Agency head",'2012 Appt Party (3)'!AQ$1,VLOOKUP('2012 Original'!AQ21,key_ref,COLUMN(Appointing_Party__3),FALSE)),CONCATENATE("ERR: ",'2012 Original'!AQ21))</f>
        <v>none</v>
      </c>
      <c r="AR21" s="2" t="str">
        <f>IFERROR(IF(VLOOKUP('2012 Original'!AR21,key_ref,COLUMN(Appointing_Party__3),FALSE)="Agency head",'2012 Appt Party (3)'!AR$1,VLOOKUP('2012 Original'!AR21,key_ref,COLUMN(Appointing_Party__3),FALSE)),CONCATENATE("ERR: ",'2012 Original'!AR21))</f>
        <v>none</v>
      </c>
      <c r="AS21" s="2" t="str">
        <f>IFERROR(IF(VLOOKUP('2012 Original'!AS21,key_ref,COLUMN(Appointing_Party__3),FALSE)="Agency head",'2012 Appt Party (3)'!AS$1,VLOOKUP('2012 Original'!AS21,key_ref,COLUMN(Appointing_Party__3),FALSE)),CONCATENATE("ERR: ",'2012 Original'!AS21))</f>
        <v>none</v>
      </c>
      <c r="AT21" s="2" t="str">
        <f>IFERROR(IF(VLOOKUP('2012 Original'!AT21,key_ref,COLUMN(Appointing_Party__3),FALSE)="Agency head",'2012 Appt Party (3)'!AT$1,VLOOKUP('2012 Original'!AT21,key_ref,COLUMN(Appointing_Party__3),FALSE)),CONCATENATE("ERR: ",'2012 Original'!AT21))</f>
        <v>none</v>
      </c>
      <c r="AU21" s="2" t="str">
        <f>IFERROR(IF(VLOOKUP('2012 Original'!AU21,key_ref,COLUMN(Appointing_Party__3),FALSE)="Agency head",'2012 Appt Party (3)'!AU$1,VLOOKUP('2012 Original'!AU21,key_ref,COLUMN(Appointing_Party__3),FALSE)),CONCATENATE("ERR: ",'2012 Original'!AU21))</f>
        <v>none</v>
      </c>
      <c r="AV21" s="2" t="str">
        <f>IFERROR(IF(VLOOKUP('2012 Original'!AV21,key_ref,COLUMN(Appointing_Party__3),FALSE)="Agency head",'2012 Appt Party (3)'!AV$1,VLOOKUP('2012 Original'!AV21,key_ref,COLUMN(Appointing_Party__3),FALSE)),CONCATENATE("ERR: ",'2012 Original'!AV21))</f>
        <v>none</v>
      </c>
      <c r="AW21" s="2" t="str">
        <f>IFERROR(IF(VLOOKUP('2012 Original'!AW21,key_ref,COLUMN(Appointing_Party__3),FALSE)="Agency head",'2012 Appt Party (3)'!AW$1,VLOOKUP('2012 Original'!AW21,key_ref,COLUMN(Appointing_Party__3),FALSE)),CONCATENATE("ERR: ",'2012 Original'!AW21))</f>
        <v>none</v>
      </c>
      <c r="AX21" s="2" t="str">
        <f>IFERROR(IF(VLOOKUP('2012 Original'!AX21,key_ref,COLUMN(Appointing_Party__3),FALSE)="Agency head",'2012 Appt Party (3)'!AX$1,VLOOKUP('2012 Original'!AX21,key_ref,COLUMN(Appointing_Party__3),FALSE)),CONCATENATE("ERR: ",'2012 Original'!AX21))</f>
        <v>none</v>
      </c>
      <c r="AY21" s="2" t="str">
        <f>IFERROR(IF(VLOOKUP('2012 Original'!AY21,key_ref,COLUMN(Appointing_Party__3),FALSE)="Agency head",'2012 Appt Party (3)'!AY$1,VLOOKUP('2012 Original'!AY21,key_ref,COLUMN(Appointing_Party__3),FALSE)),CONCATENATE("ERR: ",'2012 Original'!AY21))</f>
        <v>none</v>
      </c>
      <c r="AZ21" s="2" t="str">
        <f>IFERROR(IF(VLOOKUP('2012 Original'!AZ21,key_ref,COLUMN(Appointing_Party__3),FALSE)="Agency head",'2012 Appt Party (3)'!AZ$1,VLOOKUP('2012 Original'!AZ21,key_ref,COLUMN(Appointing_Party__3),FALSE)),CONCATENATE("ERR: ",'2012 Original'!AZ21))</f>
        <v>none</v>
      </c>
    </row>
    <row r="22" spans="1:52" s="4" customFormat="1">
      <c r="A22" s="3" t="s">
        <v>47</v>
      </c>
      <c r="B22" s="2" t="str">
        <f>IFERROR(IF(VLOOKUP('2012 Original'!B22,key_ref,COLUMN(Appointing_Party__3),FALSE)="Agency head",'2012 Appt Party (3)'!B$1,VLOOKUP('2012 Original'!B22,key_ref,COLUMN(Appointing_Party__3),FALSE)),CONCATENATE("ERR: ",'2012 Original'!B22))</f>
        <v>none</v>
      </c>
      <c r="C22" s="2" t="str">
        <f>IFERROR(IF(VLOOKUP('2012 Original'!C22,key_ref,COLUMN(Appointing_Party__3),FALSE)="Agency head",'2012 Appt Party (3)'!C$1,VLOOKUP('2012 Original'!C22,key_ref,COLUMN(Appointing_Party__3),FALSE)),CONCATENATE("ERR: ",'2012 Original'!C22))</f>
        <v>none</v>
      </c>
      <c r="D22" s="2" t="str">
        <f>IFERROR(IF(VLOOKUP('2012 Original'!D22,key_ref,COLUMN(Appointing_Party__3),FALSE)="Agency head",'2012 Appt Party (3)'!D$1,VLOOKUP('2012 Original'!D22,key_ref,COLUMN(Appointing_Party__3),FALSE)),CONCATENATE("ERR: ",'2012 Original'!D22))</f>
        <v>none</v>
      </c>
      <c r="E22" s="2" t="str">
        <f>IFERROR(IF(VLOOKUP('2012 Original'!E22,key_ref,COLUMN(Appointing_Party__3),FALSE)="Agency head",'2012 Appt Party (3)'!E$1,VLOOKUP('2012 Original'!E22,key_ref,COLUMN(Appointing_Party__3),FALSE)),CONCATENATE("ERR: ",'2012 Original'!E22))</f>
        <v>none</v>
      </c>
      <c r="F22" s="2" t="str">
        <f>IFERROR(IF(VLOOKUP('2012 Original'!F22,key_ref,COLUMN(Appointing_Party__3),FALSE)="Agency head",'2012 Appt Party (3)'!F$1,VLOOKUP('2012 Original'!F22,key_ref,COLUMN(Appointing_Party__3),FALSE)),CONCATENATE("ERR: ",'2012 Original'!F22))</f>
        <v>none</v>
      </c>
      <c r="G22" s="2" t="str">
        <f>IFERROR(IF(VLOOKUP('2012 Original'!G22,key_ref,COLUMN(Appointing_Party__3),FALSE)="Agency head",'2012 Appt Party (3)'!G$1,VLOOKUP('2012 Original'!G22,key_ref,COLUMN(Appointing_Party__3),FALSE)),CONCATENATE("ERR: ",'2012 Original'!G22))</f>
        <v>none</v>
      </c>
      <c r="H22" s="2" t="str">
        <f>IFERROR(IF(VLOOKUP('2012 Original'!H22,key_ref,COLUMN(Appointing_Party__3),FALSE)="Agency head",'2012 Appt Party (3)'!H$1,VLOOKUP('2012 Original'!H22,key_ref,COLUMN(Appointing_Party__3),FALSE)),CONCATENATE("ERR: ",'2012 Original'!H22))</f>
        <v>none</v>
      </c>
      <c r="I22" s="2" t="str">
        <f>IFERROR(IF(VLOOKUP('2012 Original'!I22,key_ref,COLUMN(Appointing_Party__3),FALSE)="Agency head",'2012 Appt Party (3)'!I$1,VLOOKUP('2012 Original'!I22,key_ref,COLUMN(Appointing_Party__3),FALSE)),CONCATENATE("ERR: ",'2012 Original'!I22))</f>
        <v>none</v>
      </c>
      <c r="J22" s="2" t="str">
        <f>IFERROR(IF(VLOOKUP('2012 Original'!J22,key_ref,COLUMN(Appointing_Party__3),FALSE)="Agency head",'2012 Appt Party (3)'!J$1,VLOOKUP('2012 Original'!J22,key_ref,COLUMN(Appointing_Party__3),FALSE)),CONCATENATE("ERR: ",'2012 Original'!J22))</f>
        <v>none</v>
      </c>
      <c r="K22" s="2" t="str">
        <f>IFERROR(IF(VLOOKUP('2012 Original'!K22,key_ref,COLUMN(Appointing_Party__3),FALSE)="Agency head",'2012 Appt Party (3)'!K$1,VLOOKUP('2012 Original'!K22,key_ref,COLUMN(Appointing_Party__3),FALSE)),CONCATENATE("ERR: ",'2012 Original'!K22))</f>
        <v>none</v>
      </c>
      <c r="L22" s="2" t="str">
        <f>IFERROR(IF(VLOOKUP('2012 Original'!L22,key_ref,COLUMN(Appointing_Party__3),FALSE)="Agency head",'2012 Appt Party (3)'!L$1,VLOOKUP('2012 Original'!L22,key_ref,COLUMN(Appointing_Party__3),FALSE)),CONCATENATE("ERR: ",'2012 Original'!L22))</f>
        <v>none</v>
      </c>
      <c r="M22" s="2" t="str">
        <f>IFERROR(IF(VLOOKUP('2012 Original'!M22,key_ref,COLUMN(Appointing_Party__3),FALSE)="Agency head",'2012 Appt Party (3)'!M$1,VLOOKUP('2012 Original'!M22,key_ref,COLUMN(Appointing_Party__3),FALSE)),CONCATENATE("ERR: ",'2012 Original'!M22))</f>
        <v>none</v>
      </c>
      <c r="N22" s="2" t="str">
        <f>IFERROR(IF(VLOOKUP('2012 Original'!N22,key_ref,COLUMN(Appointing_Party__3),FALSE)="Agency head",'2012 Appt Party (3)'!N$1,VLOOKUP('2012 Original'!N22,key_ref,COLUMN(Appointing_Party__3),FALSE)),CONCATENATE("ERR: ",'2012 Original'!N22))</f>
        <v>none</v>
      </c>
      <c r="O22" s="2" t="str">
        <f>IFERROR(IF(VLOOKUP('2012 Original'!O22,key_ref,COLUMN(Appointing_Party__3),FALSE)="Agency head",'2012 Appt Party (3)'!O$1,VLOOKUP('2012 Original'!O22,key_ref,COLUMN(Appointing_Party__3),FALSE)),CONCATENATE("ERR: ",'2012 Original'!O22))</f>
        <v>none</v>
      </c>
      <c r="P22" s="2" t="str">
        <f>IFERROR(IF(VLOOKUP('2012 Original'!P22,key_ref,COLUMN(Appointing_Party__3),FALSE)="Agency head",'2012 Appt Party (3)'!P$1,VLOOKUP('2012 Original'!P22,key_ref,COLUMN(Appointing_Party__3),FALSE)),CONCATENATE("ERR: ",'2012 Original'!P22))</f>
        <v>none</v>
      </c>
      <c r="Q22" s="2" t="str">
        <f>IFERROR(IF(VLOOKUP('2012 Original'!Q22,key_ref,COLUMN(Appointing_Party__3),FALSE)="Agency head",'2012 Appt Party (3)'!Q$1,VLOOKUP('2012 Original'!Q22,key_ref,COLUMN(Appointing_Party__3),FALSE)),CONCATENATE("ERR: ",'2012 Original'!Q22))</f>
        <v>none</v>
      </c>
      <c r="R22" s="2" t="str">
        <f>IFERROR(IF(VLOOKUP('2012 Original'!R22,key_ref,COLUMN(Appointing_Party__3),FALSE)="Agency head",'2012 Appt Party (3)'!R$1,VLOOKUP('2012 Original'!R22,key_ref,COLUMN(Appointing_Party__3),FALSE)),CONCATENATE("ERR: ",'2012 Original'!R22))</f>
        <v>none</v>
      </c>
      <c r="S22" s="2" t="str">
        <f>IFERROR(IF(VLOOKUP('2012 Original'!S22,key_ref,COLUMN(Appointing_Party__3),FALSE)="Agency head",'2012 Appt Party (3)'!S$1,VLOOKUP('2012 Original'!S22,key_ref,COLUMN(Appointing_Party__3),FALSE)),CONCATENATE("ERR: ",'2012 Original'!S22))</f>
        <v>none</v>
      </c>
      <c r="T22" s="2" t="str">
        <f>IFERROR(IF(VLOOKUP('2012 Original'!T22,key_ref,COLUMN(Appointing_Party__3),FALSE)="Agency head",'2012 Appt Party (3)'!T$1,VLOOKUP('2012 Original'!T22,key_ref,COLUMN(Appointing_Party__3),FALSE)),CONCATENATE("ERR: ",'2012 Original'!T22))</f>
        <v>none</v>
      </c>
      <c r="U22" s="2" t="str">
        <f>IFERROR(IF(VLOOKUP('2012 Original'!U22,key_ref,COLUMN(Appointing_Party__3),FALSE)="Agency head",'2012 Appt Party (3)'!U$1,VLOOKUP('2012 Original'!U22,key_ref,COLUMN(Appointing_Party__3),FALSE)),CONCATENATE("ERR: ",'2012 Original'!U22))</f>
        <v>none</v>
      </c>
      <c r="V22" s="2" t="str">
        <f>IFERROR(IF(VLOOKUP('2012 Original'!V22,key_ref,COLUMN(Appointing_Party__3),FALSE)="Agency head",'2012 Appt Party (3)'!V$1,VLOOKUP('2012 Original'!V22,key_ref,COLUMN(Appointing_Party__3),FALSE)),CONCATENATE("ERR: ",'2012 Original'!V22))</f>
        <v>none</v>
      </c>
      <c r="W22" s="2" t="str">
        <f>IFERROR(IF(VLOOKUP('2012 Original'!W22,key_ref,COLUMN(Appointing_Party__3),FALSE)="Agency head",'2012 Appt Party (3)'!W$1,VLOOKUP('2012 Original'!W22,key_ref,COLUMN(Appointing_Party__3),FALSE)),CONCATENATE("ERR: ",'2012 Original'!W22))</f>
        <v>none</v>
      </c>
      <c r="X22" s="2" t="str">
        <f>IFERROR(IF(VLOOKUP('2012 Original'!X22,key_ref,COLUMN(Appointing_Party__3),FALSE)="Agency head",'2012 Appt Party (3)'!X$1,VLOOKUP('2012 Original'!X22,key_ref,COLUMN(Appointing_Party__3),FALSE)),CONCATENATE("ERR: ",'2012 Original'!X22))</f>
        <v>none</v>
      </c>
      <c r="Y22" s="2" t="str">
        <f>IFERROR(IF(VLOOKUP('2012 Original'!Y22,key_ref,COLUMN(Appointing_Party__3),FALSE)="Agency head",'2012 Appt Party (3)'!Y$1,VLOOKUP('2012 Original'!Y22,key_ref,COLUMN(Appointing_Party__3),FALSE)),CONCATENATE("ERR: ",'2012 Original'!Y22))</f>
        <v>none</v>
      </c>
      <c r="Z22" s="2" t="str">
        <f>IFERROR(IF(VLOOKUP('2012 Original'!Z22,key_ref,COLUMN(Appointing_Party__3),FALSE)="Agency head",'2012 Appt Party (3)'!Z$1,VLOOKUP('2012 Original'!Z22,key_ref,COLUMN(Appointing_Party__3),FALSE)),CONCATENATE("ERR: ",'2012 Original'!Z22))</f>
        <v>none</v>
      </c>
      <c r="AA22" s="2" t="str">
        <f>IFERROR(IF(VLOOKUP('2012 Original'!AA22,key_ref,COLUMN(Appointing_Party__3),FALSE)="Agency head",'2012 Appt Party (3)'!AA$1,VLOOKUP('2012 Original'!AA22,key_ref,COLUMN(Appointing_Party__3),FALSE)),CONCATENATE("ERR: ",'2012 Original'!AA22))</f>
        <v>none</v>
      </c>
      <c r="AB22" s="2" t="str">
        <f>IFERROR(IF(VLOOKUP('2012 Original'!AB22,key_ref,COLUMN(Appointing_Party__3),FALSE)="Agency head",'2012 Appt Party (3)'!AB$1,VLOOKUP('2012 Original'!AB22,key_ref,COLUMN(Appointing_Party__3),FALSE)),CONCATENATE("ERR: ",'2012 Original'!AB22))</f>
        <v>none</v>
      </c>
      <c r="AC22" s="2" t="str">
        <f>IFERROR(IF(VLOOKUP('2012 Original'!AC22,key_ref,COLUMN(Appointing_Party__3),FALSE)="Agency head",'2012 Appt Party (3)'!AC$1,VLOOKUP('2012 Original'!AC22,key_ref,COLUMN(Appointing_Party__3),FALSE)),CONCATENATE("ERR: ",'2012 Original'!AC22))</f>
        <v>none</v>
      </c>
      <c r="AD22" s="2" t="str">
        <f>IFERROR(IF(VLOOKUP('2012 Original'!AD22,key_ref,COLUMN(Appointing_Party__3),FALSE)="Agency head",'2012 Appt Party (3)'!AD$1,VLOOKUP('2012 Original'!AD22,key_ref,COLUMN(Appointing_Party__3),FALSE)),CONCATENATE("ERR: ",'2012 Original'!AD22))</f>
        <v>none</v>
      </c>
      <c r="AE22" s="2" t="str">
        <f>IFERROR(IF(VLOOKUP('2012 Original'!AE22,key_ref,COLUMN(Appointing_Party__3),FALSE)="Agency head",'2012 Appt Party (3)'!AE$1,VLOOKUP('2012 Original'!AE22,key_ref,COLUMN(Appointing_Party__3),FALSE)),CONCATENATE("ERR: ",'2012 Original'!AE22))</f>
        <v>none</v>
      </c>
      <c r="AF22" s="2" t="str">
        <f>IFERROR(IF(VLOOKUP('2012 Original'!AF22,key_ref,COLUMN(Appointing_Party__3),FALSE)="Agency head",'2012 Appt Party (3)'!AF$1,VLOOKUP('2012 Original'!AF22,key_ref,COLUMN(Appointing_Party__3),FALSE)),CONCATENATE("ERR: ",'2012 Original'!AF22))</f>
        <v>none</v>
      </c>
      <c r="AG22" s="2" t="str">
        <f>IFERROR(IF(VLOOKUP('2012 Original'!AG22,key_ref,COLUMN(Appointing_Party__3),FALSE)="Agency head",'2012 Appt Party (3)'!AG$1,VLOOKUP('2012 Original'!AG22,key_ref,COLUMN(Appointing_Party__3),FALSE)),CONCATENATE("ERR: ",'2012 Original'!AG22))</f>
        <v>none</v>
      </c>
      <c r="AH22" s="2" t="str">
        <f>IFERROR(IF(VLOOKUP('2012 Original'!AH22,key_ref,COLUMN(Appointing_Party__3),FALSE)="Agency head",'2012 Appt Party (3)'!AH$1,VLOOKUP('2012 Original'!AH22,key_ref,COLUMN(Appointing_Party__3),FALSE)),CONCATENATE("ERR: ",'2012 Original'!AH22))</f>
        <v>none</v>
      </c>
      <c r="AI22" s="2" t="str">
        <f>IFERROR(IF(VLOOKUP('2012 Original'!AI22,key_ref,COLUMN(Appointing_Party__3),FALSE)="Agency head",'2012 Appt Party (3)'!AI$1,VLOOKUP('2012 Original'!AI22,key_ref,COLUMN(Appointing_Party__3),FALSE)),CONCATENATE("ERR: ",'2012 Original'!AI22))</f>
        <v>none</v>
      </c>
      <c r="AJ22" s="2" t="str">
        <f>IFERROR(IF(VLOOKUP('2012 Original'!AJ22,key_ref,COLUMN(Appointing_Party__3),FALSE)="Agency head",'2012 Appt Party (3)'!AJ$1,VLOOKUP('2012 Original'!AJ22,key_ref,COLUMN(Appointing_Party__3),FALSE)),CONCATENATE("ERR: ",'2012 Original'!AJ22))</f>
        <v>Mental Health &amp; Retardation</v>
      </c>
      <c r="AK22" s="2" t="str">
        <f>IFERROR(IF(VLOOKUP('2012 Original'!AK22,key_ref,COLUMN(Appointing_Party__3),FALSE)="Agency head",'2012 Appt Party (3)'!AK$1,VLOOKUP('2012 Original'!AK22,key_ref,COLUMN(Appointing_Party__3),FALSE)),CONCATENATE("ERR: ",'2012 Original'!AK22))</f>
        <v>none</v>
      </c>
      <c r="AL22" s="2" t="str">
        <f>IFERROR(IF(VLOOKUP('2012 Original'!AL22,key_ref,COLUMN(Appointing_Party__3),FALSE)="Agency head",'2012 Appt Party (3)'!AL$1,VLOOKUP('2012 Original'!AL22,key_ref,COLUMN(Appointing_Party__3),FALSE)),CONCATENATE("ERR: ",'2012 Original'!AL22))</f>
        <v>none</v>
      </c>
      <c r="AM22" s="2" t="str">
        <f>IFERROR(IF(VLOOKUP('2012 Original'!AM22,key_ref,COLUMN(Appointing_Party__3),FALSE)="Agency head",'2012 Appt Party (3)'!AM$1,VLOOKUP('2012 Original'!AM22,key_ref,COLUMN(Appointing_Party__3),FALSE)),CONCATENATE("ERR: ",'2012 Original'!AM22))</f>
        <v>none</v>
      </c>
      <c r="AN22" s="2" t="str">
        <f>IFERROR(IF(VLOOKUP('2012 Original'!AN22,key_ref,COLUMN(Appointing_Party__3),FALSE)="Agency head",'2012 Appt Party (3)'!AN$1,VLOOKUP('2012 Original'!AN22,key_ref,COLUMN(Appointing_Party__3),FALSE)),CONCATENATE("ERR: ",'2012 Original'!AN22))</f>
        <v>none</v>
      </c>
      <c r="AO22" s="2" t="str">
        <f>IFERROR(IF(VLOOKUP('2012 Original'!AO22,key_ref,COLUMN(Appointing_Party__3),FALSE)="Agency head",'2012 Appt Party (3)'!AO$1,VLOOKUP('2012 Original'!AO22,key_ref,COLUMN(Appointing_Party__3),FALSE)),CONCATENATE("ERR: ",'2012 Original'!AO22))</f>
        <v>none</v>
      </c>
      <c r="AP22" s="2" t="str">
        <f>IFERROR(IF(VLOOKUP('2012 Original'!AP22,key_ref,COLUMN(Appointing_Party__3),FALSE)="Agency head",'2012 Appt Party (3)'!AP$1,VLOOKUP('2012 Original'!AP22,key_ref,COLUMN(Appointing_Party__3),FALSE)),CONCATENATE("ERR: ",'2012 Original'!AP22))</f>
        <v>none</v>
      </c>
      <c r="AQ22" s="2" t="str">
        <f>IFERROR(IF(VLOOKUP('2012 Original'!AQ22,key_ref,COLUMN(Appointing_Party__3),FALSE)="Agency head",'2012 Appt Party (3)'!AQ$1,VLOOKUP('2012 Original'!AQ22,key_ref,COLUMN(Appointing_Party__3),FALSE)),CONCATENATE("ERR: ",'2012 Original'!AQ22))</f>
        <v>none</v>
      </c>
      <c r="AR22" s="2" t="str">
        <f>IFERROR(IF(VLOOKUP('2012 Original'!AR22,key_ref,COLUMN(Appointing_Party__3),FALSE)="Agency head",'2012 Appt Party (3)'!AR$1,VLOOKUP('2012 Original'!AR22,key_ref,COLUMN(Appointing_Party__3),FALSE)),CONCATENATE("ERR: ",'2012 Original'!AR22))</f>
        <v>none</v>
      </c>
      <c r="AS22" s="2" t="str">
        <f>IFERROR(IF(VLOOKUP('2012 Original'!AS22,key_ref,COLUMN(Appointing_Party__3),FALSE)="Agency head",'2012 Appt Party (3)'!AS$1,VLOOKUP('2012 Original'!AS22,key_ref,COLUMN(Appointing_Party__3),FALSE)),CONCATENATE("ERR: ",'2012 Original'!AS22))</f>
        <v>none</v>
      </c>
      <c r="AT22" s="2" t="str">
        <f>IFERROR(IF(VLOOKUP('2012 Original'!AT22,key_ref,COLUMN(Appointing_Party__3),FALSE)="Agency head",'2012 Appt Party (3)'!AT$1,VLOOKUP('2012 Original'!AT22,key_ref,COLUMN(Appointing_Party__3),FALSE)),CONCATENATE("ERR: ",'2012 Original'!AT22))</f>
        <v>none</v>
      </c>
      <c r="AU22" s="2" t="str">
        <f>IFERROR(IF(VLOOKUP('2012 Original'!AU22,key_ref,COLUMN(Appointing_Party__3),FALSE)="Agency head",'2012 Appt Party (3)'!AU$1,VLOOKUP('2012 Original'!AU22,key_ref,COLUMN(Appointing_Party__3),FALSE)),CONCATENATE("ERR: ",'2012 Original'!AU22))</f>
        <v>none</v>
      </c>
      <c r="AV22" s="2" t="str">
        <f>IFERROR(IF(VLOOKUP('2012 Original'!AV22,key_ref,COLUMN(Appointing_Party__3),FALSE)="Agency head",'2012 Appt Party (3)'!AV$1,VLOOKUP('2012 Original'!AV22,key_ref,COLUMN(Appointing_Party__3),FALSE)),CONCATENATE("ERR: ",'2012 Original'!AV22))</f>
        <v>none</v>
      </c>
      <c r="AW22" s="2" t="str">
        <f>IFERROR(IF(VLOOKUP('2012 Original'!AW22,key_ref,COLUMN(Appointing_Party__3),FALSE)="Agency head",'2012 Appt Party (3)'!AW$1,VLOOKUP('2012 Original'!AW22,key_ref,COLUMN(Appointing_Party__3),FALSE)),CONCATENATE("ERR: ",'2012 Original'!AW22))</f>
        <v>none</v>
      </c>
      <c r="AX22" s="2" t="str">
        <f>IFERROR(IF(VLOOKUP('2012 Original'!AX22,key_ref,COLUMN(Appointing_Party__3),FALSE)="Agency head",'2012 Appt Party (3)'!AX$1,VLOOKUP('2012 Original'!AX22,key_ref,COLUMN(Appointing_Party__3),FALSE)),CONCATENATE("ERR: ",'2012 Original'!AX22))</f>
        <v>none</v>
      </c>
      <c r="AY22" s="2" t="str">
        <f>IFERROR(IF(VLOOKUP('2012 Original'!AY22,key_ref,COLUMN(Appointing_Party__3),FALSE)="Agency head",'2012 Appt Party (3)'!AY$1,VLOOKUP('2012 Original'!AY22,key_ref,COLUMN(Appointing_Party__3),FALSE)),CONCATENATE("ERR: ",'2012 Original'!AY22))</f>
        <v>none</v>
      </c>
      <c r="AZ22" s="2" t="str">
        <f>IFERROR(IF(VLOOKUP('2012 Original'!AZ22,key_ref,COLUMN(Appointing_Party__3),FALSE)="Agency head",'2012 Appt Party (3)'!AZ$1,VLOOKUP('2012 Original'!AZ22,key_ref,COLUMN(Appointing_Party__3),FALSE)),CONCATENATE("ERR: ",'2012 Original'!AZ22))</f>
        <v>none</v>
      </c>
    </row>
    <row r="23" spans="1:52" s="4" customFormat="1">
      <c r="A23" s="3" t="s">
        <v>185</v>
      </c>
      <c r="B23" s="2" t="str">
        <f>IFERROR(IF(VLOOKUP('2012 Original'!B23,key_ref,COLUMN(Appointing_Party__3),FALSE)="Agency head",'2012 Appt Party (3)'!B$1,VLOOKUP('2012 Original'!B23,key_ref,COLUMN(Appointing_Party__3),FALSE)),CONCATENATE("ERR: ",'2012 Original'!B23))</f>
        <v>none</v>
      </c>
      <c r="C23" s="2" t="str">
        <f>IFERROR(IF(VLOOKUP('2012 Original'!C23,key_ref,COLUMN(Appointing_Party__3),FALSE)="Agency head",'2012 Appt Party (3)'!C$1,VLOOKUP('2012 Original'!C23,key_ref,COLUMN(Appointing_Party__3),FALSE)),CONCATENATE("ERR: ",'2012 Original'!C23))</f>
        <v>none</v>
      </c>
      <c r="D23" s="2" t="str">
        <f>IFERROR(IF(VLOOKUP('2012 Original'!D23,key_ref,COLUMN(Appointing_Party__3),FALSE)="Agency head",'2012 Appt Party (3)'!D$1,VLOOKUP('2012 Original'!D23,key_ref,COLUMN(Appointing_Party__3),FALSE)),CONCATENATE("ERR: ",'2012 Original'!D23))</f>
        <v>none</v>
      </c>
      <c r="E23" s="2" t="str">
        <f>IFERROR(IF(VLOOKUP('2012 Original'!E23,key_ref,COLUMN(Appointing_Party__3),FALSE)="Agency head",'2012 Appt Party (3)'!E$1,VLOOKUP('2012 Original'!E23,key_ref,COLUMN(Appointing_Party__3),FALSE)),CONCATENATE("ERR: ",'2012 Original'!E23))</f>
        <v>none</v>
      </c>
      <c r="F23" s="2" t="str">
        <f>IFERROR(IF(VLOOKUP('2012 Original'!F23,key_ref,COLUMN(Appointing_Party__3),FALSE)="Agency head",'2012 Appt Party (3)'!F$1,VLOOKUP('2012 Original'!F23,key_ref,COLUMN(Appointing_Party__3),FALSE)),CONCATENATE("ERR: ",'2012 Original'!F23))</f>
        <v>none</v>
      </c>
      <c r="G23" s="2" t="str">
        <f>IFERROR(IF(VLOOKUP('2012 Original'!G23,key_ref,COLUMN(Appointing_Party__3),FALSE)="Agency head",'2012 Appt Party (3)'!G$1,VLOOKUP('2012 Original'!G23,key_ref,COLUMN(Appointing_Party__3),FALSE)),CONCATENATE("ERR: ",'2012 Original'!G23))</f>
        <v>none</v>
      </c>
      <c r="H23" s="2" t="str">
        <f>IFERROR(IF(VLOOKUP('2012 Original'!H23,key_ref,COLUMN(Appointing_Party__3),FALSE)="Agency head",'2012 Appt Party (3)'!H$1,VLOOKUP('2012 Original'!H23,key_ref,COLUMN(Appointing_Party__3),FALSE)),CONCATENATE("ERR: ",'2012 Original'!H23))</f>
        <v>none</v>
      </c>
      <c r="I23" s="2" t="str">
        <f>IFERROR(IF(VLOOKUP('2012 Original'!I23,key_ref,COLUMN(Appointing_Party__3),FALSE)="Agency head",'2012 Appt Party (3)'!I$1,VLOOKUP('2012 Original'!I23,key_ref,COLUMN(Appointing_Party__3),FALSE)),CONCATENATE("ERR: ",'2012 Original'!I23))</f>
        <v>none</v>
      </c>
      <c r="J23" s="2" t="str">
        <f>IFERROR(IF(VLOOKUP('2012 Original'!J23,key_ref,COLUMN(Appointing_Party__3),FALSE)="Agency head",'2012 Appt Party (3)'!J$1,VLOOKUP('2012 Original'!J23,key_ref,COLUMN(Appointing_Party__3),FALSE)),CONCATENATE("ERR: ",'2012 Original'!J23))</f>
        <v>none</v>
      </c>
      <c r="K23" s="2" t="str">
        <f>IFERROR(IF(VLOOKUP('2012 Original'!K23,key_ref,COLUMN(Appointing_Party__3),FALSE)="Agency head",'2012 Appt Party (3)'!K$1,VLOOKUP('2012 Original'!K23,key_ref,COLUMN(Appointing_Party__3),FALSE)),CONCATENATE("ERR: ",'2012 Original'!K23))</f>
        <v>none</v>
      </c>
      <c r="L23" s="2" t="str">
        <f>IFERROR(IF(VLOOKUP('2012 Original'!L23,key_ref,COLUMN(Appointing_Party__3),FALSE)="Agency head",'2012 Appt Party (3)'!L$1,VLOOKUP('2012 Original'!L23,key_ref,COLUMN(Appointing_Party__3),FALSE)),CONCATENATE("ERR: ",'2012 Original'!L23))</f>
        <v>none</v>
      </c>
      <c r="M23" s="2" t="str">
        <f>IFERROR(IF(VLOOKUP('2012 Original'!M23,key_ref,COLUMN(Appointing_Party__3),FALSE)="Agency head",'2012 Appt Party (3)'!M$1,VLOOKUP('2012 Original'!M23,key_ref,COLUMN(Appointing_Party__3),FALSE)),CONCATENATE("ERR: ",'2012 Original'!M23))</f>
        <v>none</v>
      </c>
      <c r="N23" s="2" t="str">
        <f>IFERROR(IF(VLOOKUP('2012 Original'!N23,key_ref,COLUMN(Appointing_Party__3),FALSE)="Agency head",'2012 Appt Party (3)'!N$1,VLOOKUP('2012 Original'!N23,key_ref,COLUMN(Appointing_Party__3),FALSE)),CONCATENATE("ERR: ",'2012 Original'!N23))</f>
        <v>none</v>
      </c>
      <c r="O23" s="2" t="str">
        <f>IFERROR(IF(VLOOKUP('2012 Original'!O23,key_ref,COLUMN(Appointing_Party__3),FALSE)="Agency head",'2012 Appt Party (3)'!O$1,VLOOKUP('2012 Original'!O23,key_ref,COLUMN(Appointing_Party__3),FALSE)),CONCATENATE("ERR: ",'2012 Original'!O23))</f>
        <v>none</v>
      </c>
      <c r="P23" s="2" t="str">
        <f>IFERROR(IF(VLOOKUP('2012 Original'!P23,key_ref,COLUMN(Appointing_Party__3),FALSE)="Agency head",'2012 Appt Party (3)'!P$1,VLOOKUP('2012 Original'!P23,key_ref,COLUMN(Appointing_Party__3),FALSE)),CONCATENATE("ERR: ",'2012 Original'!P23))</f>
        <v>none</v>
      </c>
      <c r="Q23" s="2" t="str">
        <f>IFERROR(IF(VLOOKUP('2012 Original'!Q23,key_ref,COLUMN(Appointing_Party__3),FALSE)="Agency head",'2012 Appt Party (3)'!Q$1,VLOOKUP('2012 Original'!Q23,key_ref,COLUMN(Appointing_Party__3),FALSE)),CONCATENATE("ERR: ",'2012 Original'!Q23))</f>
        <v>none</v>
      </c>
      <c r="R23" s="2" t="str">
        <f>IFERROR(IF(VLOOKUP('2012 Original'!R23,key_ref,COLUMN(Appointing_Party__3),FALSE)="Agency head",'2012 Appt Party (3)'!R$1,VLOOKUP('2012 Original'!R23,key_ref,COLUMN(Appointing_Party__3),FALSE)),CONCATENATE("ERR: ",'2012 Original'!R23))</f>
        <v>none</v>
      </c>
      <c r="S23" s="2" t="str">
        <f>IFERROR(IF(VLOOKUP('2012 Original'!S23,key_ref,COLUMN(Appointing_Party__3),FALSE)="Agency head",'2012 Appt Party (3)'!S$1,VLOOKUP('2012 Original'!S23,key_ref,COLUMN(Appointing_Party__3),FALSE)),CONCATENATE("ERR: ",'2012 Original'!S23))</f>
        <v>none</v>
      </c>
      <c r="T23" s="2" t="str">
        <f>IFERROR(IF(VLOOKUP('2012 Original'!T23,key_ref,COLUMN(Appointing_Party__3),FALSE)="Agency head",'2012 Appt Party (3)'!T$1,VLOOKUP('2012 Original'!T23,key_ref,COLUMN(Appointing_Party__3),FALSE)),CONCATENATE("ERR: ",'2012 Original'!T23))</f>
        <v>none</v>
      </c>
      <c r="U23" s="2" t="str">
        <f>IFERROR(IF(VLOOKUP('2012 Original'!U23,key_ref,COLUMN(Appointing_Party__3),FALSE)="Agency head",'2012 Appt Party (3)'!U$1,VLOOKUP('2012 Original'!U23,key_ref,COLUMN(Appointing_Party__3),FALSE)),CONCATENATE("ERR: ",'2012 Original'!U23))</f>
        <v>none</v>
      </c>
      <c r="V23" s="2" t="str">
        <f>IFERROR(IF(VLOOKUP('2012 Original'!V23,key_ref,COLUMN(Appointing_Party__3),FALSE)="Agency head",'2012 Appt Party (3)'!V$1,VLOOKUP('2012 Original'!V23,key_ref,COLUMN(Appointing_Party__3),FALSE)),CONCATENATE("ERR: ",'2012 Original'!V23))</f>
        <v>none</v>
      </c>
      <c r="W23" s="2" t="str">
        <f>IFERROR(IF(VLOOKUP('2012 Original'!W23,key_ref,COLUMN(Appointing_Party__3),FALSE)="Agency head",'2012 Appt Party (3)'!W$1,VLOOKUP('2012 Original'!W23,key_ref,COLUMN(Appointing_Party__3),FALSE)),CONCATENATE("ERR: ",'2012 Original'!W23))</f>
        <v>none</v>
      </c>
      <c r="X23" s="2" t="str">
        <f>IFERROR(IF(VLOOKUP('2012 Original'!X23,key_ref,COLUMN(Appointing_Party__3),FALSE)="Agency head",'2012 Appt Party (3)'!X$1,VLOOKUP('2012 Original'!X23,key_ref,COLUMN(Appointing_Party__3),FALSE)),CONCATENATE("ERR: ",'2012 Original'!X23))</f>
        <v>none</v>
      </c>
      <c r="Y23" s="2" t="str">
        <f>IFERROR(IF(VLOOKUP('2012 Original'!Y23,key_ref,COLUMN(Appointing_Party__3),FALSE)="Agency head",'2012 Appt Party (3)'!Y$1,VLOOKUP('2012 Original'!Y23,key_ref,COLUMN(Appointing_Party__3),FALSE)),CONCATENATE("ERR: ",'2012 Original'!Y23))</f>
        <v>none</v>
      </c>
      <c r="Z23" s="2" t="str">
        <f>IFERROR(IF(VLOOKUP('2012 Original'!Z23,key_ref,COLUMN(Appointing_Party__3),FALSE)="Agency head",'2012 Appt Party (3)'!Z$1,VLOOKUP('2012 Original'!Z23,key_ref,COLUMN(Appointing_Party__3),FALSE)),CONCATENATE("ERR: ",'2012 Original'!Z23))</f>
        <v>none</v>
      </c>
      <c r="AA23" s="2" t="str">
        <f>IFERROR(IF(VLOOKUP('2012 Original'!AA23,key_ref,COLUMN(Appointing_Party__3),FALSE)="Agency head",'2012 Appt Party (3)'!AA$1,VLOOKUP('2012 Original'!AA23,key_ref,COLUMN(Appointing_Party__3),FALSE)),CONCATENATE("ERR: ",'2012 Original'!AA23))</f>
        <v>none</v>
      </c>
      <c r="AB23" s="2" t="str">
        <f>IFERROR(IF(VLOOKUP('2012 Original'!AB23,key_ref,COLUMN(Appointing_Party__3),FALSE)="Agency head",'2012 Appt Party (3)'!AB$1,VLOOKUP('2012 Original'!AB23,key_ref,COLUMN(Appointing_Party__3),FALSE)),CONCATENATE("ERR: ",'2012 Original'!AB23))</f>
        <v>none</v>
      </c>
      <c r="AC23" s="2" t="str">
        <f>IFERROR(IF(VLOOKUP('2012 Original'!AC23,key_ref,COLUMN(Appointing_Party__3),FALSE)="Agency head",'2012 Appt Party (3)'!AC$1,VLOOKUP('2012 Original'!AC23,key_ref,COLUMN(Appointing_Party__3),FALSE)),CONCATENATE("ERR: ",'2012 Original'!AC23))</f>
        <v>none</v>
      </c>
      <c r="AD23" s="2" t="str">
        <f>IFERROR(IF(VLOOKUP('2012 Original'!AD23,key_ref,COLUMN(Appointing_Party__3),FALSE)="Agency head",'2012 Appt Party (3)'!AD$1,VLOOKUP('2012 Original'!AD23,key_ref,COLUMN(Appointing_Party__3),FALSE)),CONCATENATE("ERR: ",'2012 Original'!AD23))</f>
        <v>none</v>
      </c>
      <c r="AE23" s="2" t="str">
        <f>IFERROR(IF(VLOOKUP('2012 Original'!AE23,key_ref,COLUMN(Appointing_Party__3),FALSE)="Agency head",'2012 Appt Party (3)'!AE$1,VLOOKUP('2012 Original'!AE23,key_ref,COLUMN(Appointing_Party__3),FALSE)),CONCATENATE("ERR: ",'2012 Original'!AE23))</f>
        <v>none</v>
      </c>
      <c r="AF23" s="2" t="str">
        <f>IFERROR(IF(VLOOKUP('2012 Original'!AF23,key_ref,COLUMN(Appointing_Party__3),FALSE)="Agency head",'2012 Appt Party (3)'!AF$1,VLOOKUP('2012 Original'!AF23,key_ref,COLUMN(Appointing_Party__3),FALSE)),CONCATENATE("ERR: ",'2012 Original'!AF23))</f>
        <v>none</v>
      </c>
      <c r="AG23" s="2" t="str">
        <f>IFERROR(IF(VLOOKUP('2012 Original'!AG23,key_ref,COLUMN(Appointing_Party__3),FALSE)="Agency head",'2012 Appt Party (3)'!AG$1,VLOOKUP('2012 Original'!AG23,key_ref,COLUMN(Appointing_Party__3),FALSE)),CONCATENATE("ERR: ",'2012 Original'!AG23))</f>
        <v>none</v>
      </c>
      <c r="AH23" s="2" t="str">
        <f>IFERROR(IF(VLOOKUP('2012 Original'!AH23,key_ref,COLUMN(Appointing_Party__3),FALSE)="Agency head",'2012 Appt Party (3)'!AH$1,VLOOKUP('2012 Original'!AH23,key_ref,COLUMN(Appointing_Party__3),FALSE)),CONCATENATE("ERR: ",'2012 Original'!AH23))</f>
        <v>none</v>
      </c>
      <c r="AI23" s="2" t="str">
        <f>IFERROR(IF(VLOOKUP('2012 Original'!AI23,key_ref,COLUMN(Appointing_Party__3),FALSE)="Agency head",'2012 Appt Party (3)'!AI$1,VLOOKUP('2012 Original'!AI23,key_ref,COLUMN(Appointing_Party__3),FALSE)),CONCATENATE("ERR: ",'2012 Original'!AI23))</f>
        <v>none</v>
      </c>
      <c r="AJ23" s="2" t="str">
        <f>IFERROR(IF(VLOOKUP('2012 Original'!AJ23,key_ref,COLUMN(Appointing_Party__3),FALSE)="Agency head",'2012 Appt Party (3)'!AJ$1,VLOOKUP('2012 Original'!AJ23,key_ref,COLUMN(Appointing_Party__3),FALSE)),CONCATENATE("ERR: ",'2012 Original'!AJ23))</f>
        <v>none</v>
      </c>
      <c r="AK23" s="2" t="str">
        <f>IFERROR(IF(VLOOKUP('2012 Original'!AK23,key_ref,COLUMN(Appointing_Party__3),FALSE)="Agency head",'2012 Appt Party (3)'!AK$1,VLOOKUP('2012 Original'!AK23,key_ref,COLUMN(Appointing_Party__3),FALSE)),CONCATENATE("ERR: ",'2012 Original'!AK23))</f>
        <v>none</v>
      </c>
      <c r="AL23" s="2" t="str">
        <f>IFERROR(IF(VLOOKUP('2012 Original'!AL23,key_ref,COLUMN(Appointing_Party__3),FALSE)="Agency head",'2012 Appt Party (3)'!AL$1,VLOOKUP('2012 Original'!AL23,key_ref,COLUMN(Appointing_Party__3),FALSE)),CONCATENATE("ERR: ",'2012 Original'!AL23))</f>
        <v>none</v>
      </c>
      <c r="AM23" s="2" t="str">
        <f>IFERROR(IF(VLOOKUP('2012 Original'!AM23,key_ref,COLUMN(Appointing_Party__3),FALSE)="Agency head",'2012 Appt Party (3)'!AM$1,VLOOKUP('2012 Original'!AM23,key_ref,COLUMN(Appointing_Party__3),FALSE)),CONCATENATE("ERR: ",'2012 Original'!AM23))</f>
        <v>none</v>
      </c>
      <c r="AN23" s="2" t="str">
        <f>IFERROR(IF(VLOOKUP('2012 Original'!AN23,key_ref,COLUMN(Appointing_Party__3),FALSE)="Agency head",'2012 Appt Party (3)'!AN$1,VLOOKUP('2012 Original'!AN23,key_ref,COLUMN(Appointing_Party__3),FALSE)),CONCATENATE("ERR: ",'2012 Original'!AN23))</f>
        <v>none</v>
      </c>
      <c r="AO23" s="2" t="str">
        <f>IFERROR(IF(VLOOKUP('2012 Original'!AO23,key_ref,COLUMN(Appointing_Party__3),FALSE)="Agency head",'2012 Appt Party (3)'!AO$1,VLOOKUP('2012 Original'!AO23,key_ref,COLUMN(Appointing_Party__3),FALSE)),CONCATENATE("ERR: ",'2012 Original'!AO23))</f>
        <v>none</v>
      </c>
      <c r="AP23" s="2" t="str">
        <f>IFERROR(IF(VLOOKUP('2012 Original'!AP23,key_ref,COLUMN(Appointing_Party__3),FALSE)="Agency head",'2012 Appt Party (3)'!AP$1,VLOOKUP('2012 Original'!AP23,key_ref,COLUMN(Appointing_Party__3),FALSE)),CONCATENATE("ERR: ",'2012 Original'!AP23))</f>
        <v>none</v>
      </c>
      <c r="AQ23" s="2" t="str">
        <f>IFERROR(IF(VLOOKUP('2012 Original'!AQ23,key_ref,COLUMN(Appointing_Party__3),FALSE)="Agency head",'2012 Appt Party (3)'!AQ$1,VLOOKUP('2012 Original'!AQ23,key_ref,COLUMN(Appointing_Party__3),FALSE)),CONCATENATE("ERR: ",'2012 Original'!AQ23))</f>
        <v>none</v>
      </c>
      <c r="AR23" s="2" t="str">
        <f>IFERROR(IF(VLOOKUP('2012 Original'!AR23,key_ref,COLUMN(Appointing_Party__3),FALSE)="Agency head",'2012 Appt Party (3)'!AR$1,VLOOKUP('2012 Original'!AR23,key_ref,COLUMN(Appointing_Party__3),FALSE)),CONCATENATE("ERR: ",'2012 Original'!AR23))</f>
        <v>none</v>
      </c>
      <c r="AS23" s="2" t="str">
        <f>IFERROR(IF(VLOOKUP('2012 Original'!AS23,key_ref,COLUMN(Appointing_Party__3),FALSE)="Agency head",'2012 Appt Party (3)'!AS$1,VLOOKUP('2012 Original'!AS23,key_ref,COLUMN(Appointing_Party__3),FALSE)),CONCATENATE("ERR: ",'2012 Original'!AS23))</f>
        <v>none</v>
      </c>
      <c r="AT23" s="2" t="str">
        <f>IFERROR(IF(VLOOKUP('2012 Original'!AT23,key_ref,COLUMN(Appointing_Party__3),FALSE)="Agency head",'2012 Appt Party (3)'!AT$1,VLOOKUP('2012 Original'!AT23,key_ref,COLUMN(Appointing_Party__3),FALSE)),CONCATENATE("ERR: ",'2012 Original'!AT23))</f>
        <v>none</v>
      </c>
      <c r="AU23" s="2" t="str">
        <f>IFERROR(IF(VLOOKUP('2012 Original'!AU23,key_ref,COLUMN(Appointing_Party__3),FALSE)="Agency head",'2012 Appt Party (3)'!AU$1,VLOOKUP('2012 Original'!AU23,key_ref,COLUMN(Appointing_Party__3),FALSE)),CONCATENATE("ERR: ",'2012 Original'!AU23))</f>
        <v>none</v>
      </c>
      <c r="AV23" s="2" t="str">
        <f>IFERROR(IF(VLOOKUP('2012 Original'!AV23,key_ref,COLUMN(Appointing_Party__3),FALSE)="Agency head",'2012 Appt Party (3)'!AV$1,VLOOKUP('2012 Original'!AV23,key_ref,COLUMN(Appointing_Party__3),FALSE)),CONCATENATE("ERR: ",'2012 Original'!AV23))</f>
        <v>none</v>
      </c>
      <c r="AW23" s="2" t="str">
        <f>IFERROR(IF(VLOOKUP('2012 Original'!AW23,key_ref,COLUMN(Appointing_Party__3),FALSE)="Agency head",'2012 Appt Party (3)'!AW$1,VLOOKUP('2012 Original'!AW23,key_ref,COLUMN(Appointing_Party__3),FALSE)),CONCATENATE("ERR: ",'2012 Original'!AW23))</f>
        <v>none</v>
      </c>
      <c r="AX23" s="2" t="str">
        <f>IFERROR(IF(VLOOKUP('2012 Original'!AX23,key_ref,COLUMN(Appointing_Party__3),FALSE)="Agency head",'2012 Appt Party (3)'!AX$1,VLOOKUP('2012 Original'!AX23,key_ref,COLUMN(Appointing_Party__3),FALSE)),CONCATENATE("ERR: ",'2012 Original'!AX23))</f>
        <v>none</v>
      </c>
      <c r="AY23" s="2" t="str">
        <f>IFERROR(IF(VLOOKUP('2012 Original'!AY23,key_ref,COLUMN(Appointing_Party__3),FALSE)="Agency head",'2012 Appt Party (3)'!AY$1,VLOOKUP('2012 Original'!AY23,key_ref,COLUMN(Appointing_Party__3),FALSE)),CONCATENATE("ERR: ",'2012 Original'!AY23))</f>
        <v>none</v>
      </c>
      <c r="AZ23" s="2" t="str">
        <f>IFERROR(IF(VLOOKUP('2012 Original'!AZ23,key_ref,COLUMN(Appointing_Party__3),FALSE)="Agency head",'2012 Appt Party (3)'!AZ$1,VLOOKUP('2012 Original'!AZ23,key_ref,COLUMN(Appointing_Party__3),FALSE)),CONCATENATE("ERR: ",'2012 Original'!AZ23))</f>
        <v>none</v>
      </c>
    </row>
    <row r="24" spans="1:52" s="4" customFormat="1">
      <c r="A24" s="3" t="s">
        <v>49</v>
      </c>
      <c r="B24" s="2" t="str">
        <f>IFERROR(IF(VLOOKUP('2012 Original'!B24,key_ref,COLUMN(Appointing_Party__3),FALSE)="Agency head",'2012 Appt Party (3)'!B$1,VLOOKUP('2012 Original'!B24,key_ref,COLUMN(Appointing_Party__3),FALSE)),CONCATENATE("ERR: ",'2012 Original'!B24))</f>
        <v>none</v>
      </c>
      <c r="C24" s="2" t="str">
        <f>IFERROR(IF(VLOOKUP('2012 Original'!C24,key_ref,COLUMN(Appointing_Party__3),FALSE)="Agency head",'2012 Appt Party (3)'!C$1,VLOOKUP('2012 Original'!C24,key_ref,COLUMN(Appointing_Party__3),FALSE)),CONCATENATE("ERR: ",'2012 Original'!C24))</f>
        <v>none</v>
      </c>
      <c r="D24" s="2" t="str">
        <f>IFERROR(IF(VLOOKUP('2012 Original'!D24,key_ref,COLUMN(Appointing_Party__3),FALSE)="Agency head",'2012 Appt Party (3)'!D$1,VLOOKUP('2012 Original'!D24,key_ref,COLUMN(Appointing_Party__3),FALSE)),CONCATENATE("ERR: ",'2012 Original'!D24))</f>
        <v>none</v>
      </c>
      <c r="E24" s="2" t="str">
        <f>IFERROR(IF(VLOOKUP('2012 Original'!E24,key_ref,COLUMN(Appointing_Party__3),FALSE)="Agency head",'2012 Appt Party (3)'!E$1,VLOOKUP('2012 Original'!E24,key_ref,COLUMN(Appointing_Party__3),FALSE)),CONCATENATE("ERR: ",'2012 Original'!E24))</f>
        <v>none</v>
      </c>
      <c r="F24" s="2" t="str">
        <f>IFERROR(IF(VLOOKUP('2012 Original'!F24,key_ref,COLUMN(Appointing_Party__3),FALSE)="Agency head",'2012 Appt Party (3)'!F$1,VLOOKUP('2012 Original'!F24,key_ref,COLUMN(Appointing_Party__3),FALSE)),CONCATENATE("ERR: ",'2012 Original'!F24))</f>
        <v>none</v>
      </c>
      <c r="G24" s="2" t="str">
        <f>IFERROR(IF(VLOOKUP('2012 Original'!G24,key_ref,COLUMN(Appointing_Party__3),FALSE)="Agency head",'2012 Appt Party (3)'!G$1,VLOOKUP('2012 Original'!G24,key_ref,COLUMN(Appointing_Party__3),FALSE)),CONCATENATE("ERR: ",'2012 Original'!G24))</f>
        <v>none</v>
      </c>
      <c r="H24" s="2" t="str">
        <f>IFERROR(IF(VLOOKUP('2012 Original'!H24,key_ref,COLUMN(Appointing_Party__3),FALSE)="Agency head",'2012 Appt Party (3)'!H$1,VLOOKUP('2012 Original'!H24,key_ref,COLUMN(Appointing_Party__3),FALSE)),CONCATENATE("ERR: ",'2012 Original'!H24))</f>
        <v>none</v>
      </c>
      <c r="I24" s="2" t="str">
        <f>IFERROR(IF(VLOOKUP('2012 Original'!I24,key_ref,COLUMN(Appointing_Party__3),FALSE)="Agency head",'2012 Appt Party (3)'!I$1,VLOOKUP('2012 Original'!I24,key_ref,COLUMN(Appointing_Party__3),FALSE)),CONCATENATE("ERR: ",'2012 Original'!I24))</f>
        <v>none</v>
      </c>
      <c r="J24" s="2" t="str">
        <f>IFERROR(IF(VLOOKUP('2012 Original'!J24,key_ref,COLUMN(Appointing_Party__3),FALSE)="Agency head",'2012 Appt Party (3)'!J$1,VLOOKUP('2012 Original'!J24,key_ref,COLUMN(Appointing_Party__3),FALSE)),CONCATENATE("ERR: ",'2012 Original'!J24))</f>
        <v>none</v>
      </c>
      <c r="K24" s="2" t="str">
        <f>IFERROR(IF(VLOOKUP('2012 Original'!K24,key_ref,COLUMN(Appointing_Party__3),FALSE)="Agency head",'2012 Appt Party (3)'!K$1,VLOOKUP('2012 Original'!K24,key_ref,COLUMN(Appointing_Party__3),FALSE)),CONCATENATE("ERR: ",'2012 Original'!K24))</f>
        <v>none</v>
      </c>
      <c r="L24" s="2" t="str">
        <f>IFERROR(IF(VLOOKUP('2012 Original'!L24,key_ref,COLUMN(Appointing_Party__3),FALSE)="Agency head",'2012 Appt Party (3)'!L$1,VLOOKUP('2012 Original'!L24,key_ref,COLUMN(Appointing_Party__3),FALSE)),CONCATENATE("ERR: ",'2012 Original'!L24))</f>
        <v>none</v>
      </c>
      <c r="M24" s="2" t="str">
        <f>IFERROR(IF(VLOOKUP('2012 Original'!M24,key_ref,COLUMN(Appointing_Party__3),FALSE)="Agency head",'2012 Appt Party (3)'!M$1,VLOOKUP('2012 Original'!M24,key_ref,COLUMN(Appointing_Party__3),FALSE)),CONCATENATE("ERR: ",'2012 Original'!M24))</f>
        <v>none</v>
      </c>
      <c r="N24" s="2" t="str">
        <f>IFERROR(IF(VLOOKUP('2012 Original'!N24,key_ref,COLUMN(Appointing_Party__3),FALSE)="Agency head",'2012 Appt Party (3)'!N$1,VLOOKUP('2012 Original'!N24,key_ref,COLUMN(Appointing_Party__3),FALSE)),CONCATENATE("ERR: ",'2012 Original'!N24))</f>
        <v>none</v>
      </c>
      <c r="O24" s="2" t="str">
        <f>IFERROR(IF(VLOOKUP('2012 Original'!O24,key_ref,COLUMN(Appointing_Party__3),FALSE)="Agency head",'2012 Appt Party (3)'!O$1,VLOOKUP('2012 Original'!O24,key_ref,COLUMN(Appointing_Party__3),FALSE)),CONCATENATE("ERR: ",'2012 Original'!O24))</f>
        <v>none</v>
      </c>
      <c r="P24" s="2" t="str">
        <f>IFERROR(IF(VLOOKUP('2012 Original'!P24,key_ref,COLUMN(Appointing_Party__3),FALSE)="Agency head",'2012 Appt Party (3)'!P$1,VLOOKUP('2012 Original'!P24,key_ref,COLUMN(Appointing_Party__3),FALSE)),CONCATENATE("ERR: ",'2012 Original'!P24))</f>
        <v>none</v>
      </c>
      <c r="Q24" s="2" t="str">
        <f>IFERROR(IF(VLOOKUP('2012 Original'!Q24,key_ref,COLUMN(Appointing_Party__3),FALSE)="Agency head",'2012 Appt Party (3)'!Q$1,VLOOKUP('2012 Original'!Q24,key_ref,COLUMN(Appointing_Party__3),FALSE)),CONCATENATE("ERR: ",'2012 Original'!Q24))</f>
        <v>none</v>
      </c>
      <c r="R24" s="2" t="str">
        <f>IFERROR(IF(VLOOKUP('2012 Original'!R24,key_ref,COLUMN(Appointing_Party__3),FALSE)="Agency head",'2012 Appt Party (3)'!R$1,VLOOKUP('2012 Original'!R24,key_ref,COLUMN(Appointing_Party__3),FALSE)),CONCATENATE("ERR: ",'2012 Original'!R24))</f>
        <v>none</v>
      </c>
      <c r="S24" s="2" t="str">
        <f>IFERROR(IF(VLOOKUP('2012 Original'!S24,key_ref,COLUMN(Appointing_Party__3),FALSE)="Agency head",'2012 Appt Party (3)'!S$1,VLOOKUP('2012 Original'!S24,key_ref,COLUMN(Appointing_Party__3),FALSE)),CONCATENATE("ERR: ",'2012 Original'!S24))</f>
        <v>none</v>
      </c>
      <c r="T24" s="2" t="str">
        <f>IFERROR(IF(VLOOKUP('2012 Original'!T24,key_ref,COLUMN(Appointing_Party__3),FALSE)="Agency head",'2012 Appt Party (3)'!T$1,VLOOKUP('2012 Original'!T24,key_ref,COLUMN(Appointing_Party__3),FALSE)),CONCATENATE("ERR: ",'2012 Original'!T24))</f>
        <v>none</v>
      </c>
      <c r="U24" s="2" t="str">
        <f>IFERROR(IF(VLOOKUP('2012 Original'!U24,key_ref,COLUMN(Appointing_Party__3),FALSE)="Agency head",'2012 Appt Party (3)'!U$1,VLOOKUP('2012 Original'!U24,key_ref,COLUMN(Appointing_Party__3),FALSE)),CONCATENATE("ERR: ",'2012 Original'!U24))</f>
        <v>none</v>
      </c>
      <c r="V24" s="2" t="str">
        <f>IFERROR(IF(VLOOKUP('2012 Original'!V24,key_ref,COLUMN(Appointing_Party__3),FALSE)="Agency head",'2012 Appt Party (3)'!V$1,VLOOKUP('2012 Original'!V24,key_ref,COLUMN(Appointing_Party__3),FALSE)),CONCATENATE("ERR: ",'2012 Original'!V24))</f>
        <v>none</v>
      </c>
      <c r="W24" s="2" t="str">
        <f>IFERROR(IF(VLOOKUP('2012 Original'!W24,key_ref,COLUMN(Appointing_Party__3),FALSE)="Agency head",'2012 Appt Party (3)'!W$1,VLOOKUP('2012 Original'!W24,key_ref,COLUMN(Appointing_Party__3),FALSE)),CONCATENATE("ERR: ",'2012 Original'!W24))</f>
        <v>none</v>
      </c>
      <c r="X24" s="2" t="str">
        <f>IFERROR(IF(VLOOKUP('2012 Original'!X24,key_ref,COLUMN(Appointing_Party__3),FALSE)="Agency head",'2012 Appt Party (3)'!X$1,VLOOKUP('2012 Original'!X24,key_ref,COLUMN(Appointing_Party__3),FALSE)),CONCATENATE("ERR: ",'2012 Original'!X24))</f>
        <v>none</v>
      </c>
      <c r="Y24" s="2" t="str">
        <f>IFERROR(IF(VLOOKUP('2012 Original'!Y24,key_ref,COLUMN(Appointing_Party__3),FALSE)="Agency head",'2012 Appt Party (3)'!Y$1,VLOOKUP('2012 Original'!Y24,key_ref,COLUMN(Appointing_Party__3),FALSE)),CONCATENATE("ERR: ",'2012 Original'!Y24))</f>
        <v>none</v>
      </c>
      <c r="Z24" s="2" t="str">
        <f>IFERROR(IF(VLOOKUP('2012 Original'!Z24,key_ref,COLUMN(Appointing_Party__3),FALSE)="Agency head",'2012 Appt Party (3)'!Z$1,VLOOKUP('2012 Original'!Z24,key_ref,COLUMN(Appointing_Party__3),FALSE)),CONCATENATE("ERR: ",'2012 Original'!Z24))</f>
        <v>none</v>
      </c>
      <c r="AA24" s="2" t="str">
        <f>IFERROR(IF(VLOOKUP('2012 Original'!AA24,key_ref,COLUMN(Appointing_Party__3),FALSE)="Agency head",'2012 Appt Party (3)'!AA$1,VLOOKUP('2012 Original'!AA24,key_ref,COLUMN(Appointing_Party__3),FALSE)),CONCATENATE("ERR: ",'2012 Original'!AA24))</f>
        <v>none</v>
      </c>
      <c r="AB24" s="2" t="str">
        <f>IFERROR(IF(VLOOKUP('2012 Original'!AB24,key_ref,COLUMN(Appointing_Party__3),FALSE)="Agency head",'2012 Appt Party (3)'!AB$1,VLOOKUP('2012 Original'!AB24,key_ref,COLUMN(Appointing_Party__3),FALSE)),CONCATENATE("ERR: ",'2012 Original'!AB24))</f>
        <v>none</v>
      </c>
      <c r="AC24" s="2" t="str">
        <f>IFERROR(IF(VLOOKUP('2012 Original'!AC24,key_ref,COLUMN(Appointing_Party__3),FALSE)="Agency head",'2012 Appt Party (3)'!AC$1,VLOOKUP('2012 Original'!AC24,key_ref,COLUMN(Appointing_Party__3),FALSE)),CONCATENATE("ERR: ",'2012 Original'!AC24))</f>
        <v>none</v>
      </c>
      <c r="AD24" s="2" t="str">
        <f>IFERROR(IF(VLOOKUP('2012 Original'!AD24,key_ref,COLUMN(Appointing_Party__3),FALSE)="Agency head",'2012 Appt Party (3)'!AD$1,VLOOKUP('2012 Original'!AD24,key_ref,COLUMN(Appointing_Party__3),FALSE)),CONCATENATE("ERR: ",'2012 Original'!AD24))</f>
        <v>none</v>
      </c>
      <c r="AE24" s="2" t="str">
        <f>IFERROR(IF(VLOOKUP('2012 Original'!AE24,key_ref,COLUMN(Appointing_Party__3),FALSE)="Agency head",'2012 Appt Party (3)'!AE$1,VLOOKUP('2012 Original'!AE24,key_ref,COLUMN(Appointing_Party__3),FALSE)),CONCATENATE("ERR: ",'2012 Original'!AE24))</f>
        <v>none</v>
      </c>
      <c r="AF24" s="2" t="str">
        <f>IFERROR(IF(VLOOKUP('2012 Original'!AF24,key_ref,COLUMN(Appointing_Party__3),FALSE)="Agency head",'2012 Appt Party (3)'!AF$1,VLOOKUP('2012 Original'!AF24,key_ref,COLUMN(Appointing_Party__3),FALSE)),CONCATENATE("ERR: ",'2012 Original'!AF24))</f>
        <v>none</v>
      </c>
      <c r="AG24" s="2" t="str">
        <f>IFERROR(IF(VLOOKUP('2012 Original'!AG24,key_ref,COLUMN(Appointing_Party__3),FALSE)="Agency head",'2012 Appt Party (3)'!AG$1,VLOOKUP('2012 Original'!AG24,key_ref,COLUMN(Appointing_Party__3),FALSE)),CONCATENATE("ERR: ",'2012 Original'!AG24))</f>
        <v>none</v>
      </c>
      <c r="AH24" s="2" t="str">
        <f>IFERROR(IF(VLOOKUP('2012 Original'!AH24,key_ref,COLUMN(Appointing_Party__3),FALSE)="Agency head",'2012 Appt Party (3)'!AH$1,VLOOKUP('2012 Original'!AH24,key_ref,COLUMN(Appointing_Party__3),FALSE)),CONCATENATE("ERR: ",'2012 Original'!AH24))</f>
        <v>none</v>
      </c>
      <c r="AI24" s="2" t="str">
        <f>IFERROR(IF(VLOOKUP('2012 Original'!AI24,key_ref,COLUMN(Appointing_Party__3),FALSE)="Agency head",'2012 Appt Party (3)'!AI$1,VLOOKUP('2012 Original'!AI24,key_ref,COLUMN(Appointing_Party__3),FALSE)),CONCATENATE("ERR: ",'2012 Original'!AI24))</f>
        <v>none</v>
      </c>
      <c r="AJ24" s="2" t="str">
        <f>IFERROR(IF(VLOOKUP('2012 Original'!AJ24,key_ref,COLUMN(Appointing_Party__3),FALSE)="Agency head",'2012 Appt Party (3)'!AJ$1,VLOOKUP('2012 Original'!AJ24,key_ref,COLUMN(Appointing_Party__3),FALSE)),CONCATENATE("ERR: ",'2012 Original'!AJ24))</f>
        <v>none</v>
      </c>
      <c r="AK24" s="2" t="str">
        <f>IFERROR(IF(VLOOKUP('2012 Original'!AK24,key_ref,COLUMN(Appointing_Party__3),FALSE)="Agency head",'2012 Appt Party (3)'!AK$1,VLOOKUP('2012 Original'!AK24,key_ref,COLUMN(Appointing_Party__3),FALSE)),CONCATENATE("ERR: ",'2012 Original'!AK24))</f>
        <v>none</v>
      </c>
      <c r="AL24" s="2" t="str">
        <f>IFERROR(IF(VLOOKUP('2012 Original'!AL24,key_ref,COLUMN(Appointing_Party__3),FALSE)="Agency head",'2012 Appt Party (3)'!AL$1,VLOOKUP('2012 Original'!AL24,key_ref,COLUMN(Appointing_Party__3),FALSE)),CONCATENATE("ERR: ",'2012 Original'!AL24))</f>
        <v>none</v>
      </c>
      <c r="AM24" s="2" t="str">
        <f>IFERROR(IF(VLOOKUP('2012 Original'!AM24,key_ref,COLUMN(Appointing_Party__3),FALSE)="Agency head",'2012 Appt Party (3)'!AM$1,VLOOKUP('2012 Original'!AM24,key_ref,COLUMN(Appointing_Party__3),FALSE)),CONCATENATE("ERR: ",'2012 Original'!AM24))</f>
        <v>none</v>
      </c>
      <c r="AN24" s="2" t="str">
        <f>IFERROR(IF(VLOOKUP('2012 Original'!AN24,key_ref,COLUMN(Appointing_Party__3),FALSE)="Agency head",'2012 Appt Party (3)'!AN$1,VLOOKUP('2012 Original'!AN24,key_ref,COLUMN(Appointing_Party__3),FALSE)),CONCATENATE("ERR: ",'2012 Original'!AN24))</f>
        <v>none</v>
      </c>
      <c r="AO24" s="2" t="str">
        <f>IFERROR(IF(VLOOKUP('2012 Original'!AO24,key_ref,COLUMN(Appointing_Party__3),FALSE)="Agency head",'2012 Appt Party (3)'!AO$1,VLOOKUP('2012 Original'!AO24,key_ref,COLUMN(Appointing_Party__3),FALSE)),CONCATENATE("ERR: ",'2012 Original'!AO24))</f>
        <v>none</v>
      </c>
      <c r="AP24" s="2" t="str">
        <f>IFERROR(IF(VLOOKUP('2012 Original'!AP24,key_ref,COLUMN(Appointing_Party__3),FALSE)="Agency head",'2012 Appt Party (3)'!AP$1,VLOOKUP('2012 Original'!AP24,key_ref,COLUMN(Appointing_Party__3),FALSE)),CONCATENATE("ERR: ",'2012 Original'!AP24))</f>
        <v>none</v>
      </c>
      <c r="AQ24" s="2" t="str">
        <f>IFERROR(IF(VLOOKUP('2012 Original'!AQ24,key_ref,COLUMN(Appointing_Party__3),FALSE)="Agency head",'2012 Appt Party (3)'!AQ$1,VLOOKUP('2012 Original'!AQ24,key_ref,COLUMN(Appointing_Party__3),FALSE)),CONCATENATE("ERR: ",'2012 Original'!AQ24))</f>
        <v>none</v>
      </c>
      <c r="AR24" s="2" t="str">
        <f>IFERROR(IF(VLOOKUP('2012 Original'!AR24,key_ref,COLUMN(Appointing_Party__3),FALSE)="Agency head",'2012 Appt Party (3)'!AR$1,VLOOKUP('2012 Original'!AR24,key_ref,COLUMN(Appointing_Party__3),FALSE)),CONCATENATE("ERR: ",'2012 Original'!AR24))</f>
        <v>none</v>
      </c>
      <c r="AS24" s="2" t="str">
        <f>IFERROR(IF(VLOOKUP('2012 Original'!AS24,key_ref,COLUMN(Appointing_Party__3),FALSE)="Agency head",'2012 Appt Party (3)'!AS$1,VLOOKUP('2012 Original'!AS24,key_ref,COLUMN(Appointing_Party__3),FALSE)),CONCATENATE("ERR: ",'2012 Original'!AS24))</f>
        <v>none</v>
      </c>
      <c r="AT24" s="2" t="str">
        <f>IFERROR(IF(VLOOKUP('2012 Original'!AT24,key_ref,COLUMN(Appointing_Party__3),FALSE)="Agency head",'2012 Appt Party (3)'!AT$1,VLOOKUP('2012 Original'!AT24,key_ref,COLUMN(Appointing_Party__3),FALSE)),CONCATENATE("ERR: ",'2012 Original'!AT24))</f>
        <v>none</v>
      </c>
      <c r="AU24" s="2" t="str">
        <f>IFERROR(IF(VLOOKUP('2012 Original'!AU24,key_ref,COLUMN(Appointing_Party__3),FALSE)="Agency head",'2012 Appt Party (3)'!AU$1,VLOOKUP('2012 Original'!AU24,key_ref,COLUMN(Appointing_Party__3),FALSE)),CONCATENATE("ERR: ",'2012 Original'!AU24))</f>
        <v>none</v>
      </c>
      <c r="AV24" s="2" t="str">
        <f>IFERROR(IF(VLOOKUP('2012 Original'!AV24,key_ref,COLUMN(Appointing_Party__3),FALSE)="Agency head",'2012 Appt Party (3)'!AV$1,VLOOKUP('2012 Original'!AV24,key_ref,COLUMN(Appointing_Party__3),FALSE)),CONCATENATE("ERR: ",'2012 Original'!AV24))</f>
        <v>none</v>
      </c>
      <c r="AW24" s="2" t="str">
        <f>IFERROR(IF(VLOOKUP('2012 Original'!AW24,key_ref,COLUMN(Appointing_Party__3),FALSE)="Agency head",'2012 Appt Party (3)'!AW$1,VLOOKUP('2012 Original'!AW24,key_ref,COLUMN(Appointing_Party__3),FALSE)),CONCATENATE("ERR: ",'2012 Original'!AW24))</f>
        <v>none</v>
      </c>
      <c r="AX24" s="2" t="str">
        <f>IFERROR(IF(VLOOKUP('2012 Original'!AX24,key_ref,COLUMN(Appointing_Party__3),FALSE)="Agency head",'2012 Appt Party (3)'!AX$1,VLOOKUP('2012 Original'!AX24,key_ref,COLUMN(Appointing_Party__3),FALSE)),CONCATENATE("ERR: ",'2012 Original'!AX24))</f>
        <v>none</v>
      </c>
      <c r="AY24" s="2" t="str">
        <f>IFERROR(IF(VLOOKUP('2012 Original'!AY24,key_ref,COLUMN(Appointing_Party__3),FALSE)="Agency head",'2012 Appt Party (3)'!AY$1,VLOOKUP('2012 Original'!AY24,key_ref,COLUMN(Appointing_Party__3),FALSE)),CONCATENATE("ERR: ",'2012 Original'!AY24))</f>
        <v>none</v>
      </c>
      <c r="AZ24" s="2" t="str">
        <f>IFERROR(IF(VLOOKUP('2012 Original'!AZ24,key_ref,COLUMN(Appointing_Party__3),FALSE)="Agency head",'2012 Appt Party (3)'!AZ$1,VLOOKUP('2012 Original'!AZ24,key_ref,COLUMN(Appointing_Party__3),FALSE)),CONCATENATE("ERR: ",'2012 Original'!AZ24))</f>
        <v>none</v>
      </c>
    </row>
    <row r="25" spans="1:52" s="4" customFormat="1">
      <c r="A25" s="3" t="s">
        <v>51</v>
      </c>
      <c r="B25" s="2" t="str">
        <f>IFERROR(IF(VLOOKUP('2012 Original'!B25,key_ref,COLUMN(Appointing_Party__3),FALSE)="Agency head",'2012 Appt Party (3)'!B$1,VLOOKUP('2012 Original'!B25,key_ref,COLUMN(Appointing_Party__3),FALSE)),CONCATENATE("ERR: ",'2012 Original'!B25))</f>
        <v>none</v>
      </c>
      <c r="C25" s="2" t="str">
        <f>IFERROR(IF(VLOOKUP('2012 Original'!C25,key_ref,COLUMN(Appointing_Party__3),FALSE)="Agency head",'2012 Appt Party (3)'!C$1,VLOOKUP('2012 Original'!C25,key_ref,COLUMN(Appointing_Party__3),FALSE)),CONCATENATE("ERR: ",'2012 Original'!C25))</f>
        <v>none</v>
      </c>
      <c r="D25" s="2" t="str">
        <f>IFERROR(IF(VLOOKUP('2012 Original'!D25,key_ref,COLUMN(Appointing_Party__3),FALSE)="Agency head",'2012 Appt Party (3)'!D$1,VLOOKUP('2012 Original'!D25,key_ref,COLUMN(Appointing_Party__3),FALSE)),CONCATENATE("ERR: ",'2012 Original'!D25))</f>
        <v>none</v>
      </c>
      <c r="E25" s="2" t="str">
        <f>IFERROR(IF(VLOOKUP('2012 Original'!E25,key_ref,COLUMN(Appointing_Party__3),FALSE)="Agency head",'2012 Appt Party (3)'!E$1,VLOOKUP('2012 Original'!E25,key_ref,COLUMN(Appointing_Party__3),FALSE)),CONCATENATE("ERR: ",'2012 Original'!E25))</f>
        <v>none</v>
      </c>
      <c r="F25" s="2" t="str">
        <f>IFERROR(IF(VLOOKUP('2012 Original'!F25,key_ref,COLUMN(Appointing_Party__3),FALSE)="Agency head",'2012 Appt Party (3)'!F$1,VLOOKUP('2012 Original'!F25,key_ref,COLUMN(Appointing_Party__3),FALSE)),CONCATENATE("ERR: ",'2012 Original'!F25))</f>
        <v>none</v>
      </c>
      <c r="G25" s="2" t="str">
        <f>IFERROR(IF(VLOOKUP('2012 Original'!G25,key_ref,COLUMN(Appointing_Party__3),FALSE)="Agency head",'2012 Appt Party (3)'!G$1,VLOOKUP('2012 Original'!G25,key_ref,COLUMN(Appointing_Party__3),FALSE)),CONCATENATE("ERR: ",'2012 Original'!G25))</f>
        <v>none</v>
      </c>
      <c r="H25" s="2" t="str">
        <f>IFERROR(IF(VLOOKUP('2012 Original'!H25,key_ref,COLUMN(Appointing_Party__3),FALSE)="Agency head",'2012 Appt Party (3)'!H$1,VLOOKUP('2012 Original'!H25,key_ref,COLUMN(Appointing_Party__3),FALSE)),CONCATENATE("ERR: ",'2012 Original'!H25))</f>
        <v>none</v>
      </c>
      <c r="I25" s="2" t="str">
        <f>IFERROR(IF(VLOOKUP('2012 Original'!I25,key_ref,COLUMN(Appointing_Party__3),FALSE)="Agency head",'2012 Appt Party (3)'!I$1,VLOOKUP('2012 Original'!I25,key_ref,COLUMN(Appointing_Party__3),FALSE)),CONCATENATE("ERR: ",'2012 Original'!I25))</f>
        <v>none</v>
      </c>
      <c r="J25" s="2" t="str">
        <f>IFERROR(IF(VLOOKUP('2012 Original'!J25,key_ref,COLUMN(Appointing_Party__3),FALSE)="Agency head",'2012 Appt Party (3)'!J$1,VLOOKUP('2012 Original'!J25,key_ref,COLUMN(Appointing_Party__3),FALSE)),CONCATENATE("ERR: ",'2012 Original'!J25))</f>
        <v>none</v>
      </c>
      <c r="K25" s="2" t="str">
        <f>IFERROR(IF(VLOOKUP('2012 Original'!K25,key_ref,COLUMN(Appointing_Party__3),FALSE)="Agency head",'2012 Appt Party (3)'!K$1,VLOOKUP('2012 Original'!K25,key_ref,COLUMN(Appointing_Party__3),FALSE)),CONCATENATE("ERR: ",'2012 Original'!K25))</f>
        <v>none</v>
      </c>
      <c r="L25" s="2" t="str">
        <f>IFERROR(IF(VLOOKUP('2012 Original'!L25,key_ref,COLUMN(Appointing_Party__3),FALSE)="Agency head",'2012 Appt Party (3)'!L$1,VLOOKUP('2012 Original'!L25,key_ref,COLUMN(Appointing_Party__3),FALSE)),CONCATENATE("ERR: ",'2012 Original'!L25))</f>
        <v>none</v>
      </c>
      <c r="M25" s="2" t="str">
        <f>IFERROR(IF(VLOOKUP('2012 Original'!M25,key_ref,COLUMN(Appointing_Party__3),FALSE)="Agency head",'2012 Appt Party (3)'!M$1,VLOOKUP('2012 Original'!M25,key_ref,COLUMN(Appointing_Party__3),FALSE)),CONCATENATE("ERR: ",'2012 Original'!M25))</f>
        <v>none</v>
      </c>
      <c r="N25" s="2" t="str">
        <f>IFERROR(IF(VLOOKUP('2012 Original'!N25,key_ref,COLUMN(Appointing_Party__3),FALSE)="Agency head",'2012 Appt Party (3)'!N$1,VLOOKUP('2012 Original'!N25,key_ref,COLUMN(Appointing_Party__3),FALSE)),CONCATENATE("ERR: ",'2012 Original'!N25))</f>
        <v>none</v>
      </c>
      <c r="O25" s="2" t="str">
        <f>IFERROR(IF(VLOOKUP('2012 Original'!O25,key_ref,COLUMN(Appointing_Party__3),FALSE)="Agency head",'2012 Appt Party (3)'!O$1,VLOOKUP('2012 Original'!O25,key_ref,COLUMN(Appointing_Party__3),FALSE)),CONCATENATE("ERR: ",'2012 Original'!O25))</f>
        <v>none</v>
      </c>
      <c r="P25" s="2" t="str">
        <f>IFERROR(IF(VLOOKUP('2012 Original'!P25,key_ref,COLUMN(Appointing_Party__3),FALSE)="Agency head",'2012 Appt Party (3)'!P$1,VLOOKUP('2012 Original'!P25,key_ref,COLUMN(Appointing_Party__3),FALSE)),CONCATENATE("ERR: ",'2012 Original'!P25))</f>
        <v>none</v>
      </c>
      <c r="Q25" s="2" t="str">
        <f>IFERROR(IF(VLOOKUP('2012 Original'!Q25,key_ref,COLUMN(Appointing_Party__3),FALSE)="Agency head",'2012 Appt Party (3)'!Q$1,VLOOKUP('2012 Original'!Q25,key_ref,COLUMN(Appointing_Party__3),FALSE)),CONCATENATE("ERR: ",'2012 Original'!Q25))</f>
        <v>none</v>
      </c>
      <c r="R25" s="2" t="str">
        <f>IFERROR(IF(VLOOKUP('2012 Original'!R25,key_ref,COLUMN(Appointing_Party__3),FALSE)="Agency head",'2012 Appt Party (3)'!R$1,VLOOKUP('2012 Original'!R25,key_ref,COLUMN(Appointing_Party__3),FALSE)),CONCATENATE("ERR: ",'2012 Original'!R25))</f>
        <v>none</v>
      </c>
      <c r="S25" s="2" t="str">
        <f>IFERROR(IF(VLOOKUP('2012 Original'!S25,key_ref,COLUMN(Appointing_Party__3),FALSE)="Agency head",'2012 Appt Party (3)'!S$1,VLOOKUP('2012 Original'!S25,key_ref,COLUMN(Appointing_Party__3),FALSE)),CONCATENATE("ERR: ",'2012 Original'!S25))</f>
        <v>none</v>
      </c>
      <c r="T25" s="2" t="str">
        <f>IFERROR(IF(VLOOKUP('2012 Original'!T25,key_ref,COLUMN(Appointing_Party__3),FALSE)="Agency head",'2012 Appt Party (3)'!T$1,VLOOKUP('2012 Original'!T25,key_ref,COLUMN(Appointing_Party__3),FALSE)),CONCATENATE("ERR: ",'2012 Original'!T25))</f>
        <v>none</v>
      </c>
      <c r="U25" s="2" t="str">
        <f>IFERROR(IF(VLOOKUP('2012 Original'!U25,key_ref,COLUMN(Appointing_Party__3),FALSE)="Agency head",'2012 Appt Party (3)'!U$1,VLOOKUP('2012 Original'!U25,key_ref,COLUMN(Appointing_Party__3),FALSE)),CONCATENATE("ERR: ",'2012 Original'!U25))</f>
        <v>none</v>
      </c>
      <c r="V25" s="2" t="str">
        <f>IFERROR(IF(VLOOKUP('2012 Original'!V25,key_ref,COLUMN(Appointing_Party__3),FALSE)="Agency head",'2012 Appt Party (3)'!V$1,VLOOKUP('2012 Original'!V25,key_ref,COLUMN(Appointing_Party__3),FALSE)),CONCATENATE("ERR: ",'2012 Original'!V25))</f>
        <v>none</v>
      </c>
      <c r="W25" s="2" t="str">
        <f>IFERROR(IF(VLOOKUP('2012 Original'!W25,key_ref,COLUMN(Appointing_Party__3),FALSE)="Agency head",'2012 Appt Party (3)'!W$1,VLOOKUP('2012 Original'!W25,key_ref,COLUMN(Appointing_Party__3),FALSE)),CONCATENATE("ERR: ",'2012 Original'!W25))</f>
        <v>none</v>
      </c>
      <c r="X25" s="2" t="str">
        <f>IFERROR(IF(VLOOKUP('2012 Original'!X25,key_ref,COLUMN(Appointing_Party__3),FALSE)="Agency head",'2012 Appt Party (3)'!X$1,VLOOKUP('2012 Original'!X25,key_ref,COLUMN(Appointing_Party__3),FALSE)),CONCATENATE("ERR: ",'2012 Original'!X25))</f>
        <v>none</v>
      </c>
      <c r="Y25" s="2" t="str">
        <f>IFERROR(IF(VLOOKUP('2012 Original'!Y25,key_ref,COLUMN(Appointing_Party__3),FALSE)="Agency head",'2012 Appt Party (3)'!Y$1,VLOOKUP('2012 Original'!Y25,key_ref,COLUMN(Appointing_Party__3),FALSE)),CONCATENATE("ERR: ",'2012 Original'!Y25))</f>
        <v>none</v>
      </c>
      <c r="Z25" s="2" t="str">
        <f>IFERROR(IF(VLOOKUP('2012 Original'!Z25,key_ref,COLUMN(Appointing_Party__3),FALSE)="Agency head",'2012 Appt Party (3)'!Z$1,VLOOKUP('2012 Original'!Z25,key_ref,COLUMN(Appointing_Party__3),FALSE)),CONCATENATE("ERR: ",'2012 Original'!Z25))</f>
        <v>none</v>
      </c>
      <c r="AA25" s="2" t="str">
        <f>IFERROR(IF(VLOOKUP('2012 Original'!AA25,key_ref,COLUMN(Appointing_Party__3),FALSE)="Agency head",'2012 Appt Party (3)'!AA$1,VLOOKUP('2012 Original'!AA25,key_ref,COLUMN(Appointing_Party__3),FALSE)),CONCATENATE("ERR: ",'2012 Original'!AA25))</f>
        <v>none</v>
      </c>
      <c r="AB25" s="2" t="str">
        <f>IFERROR(IF(VLOOKUP('2012 Original'!AB25,key_ref,COLUMN(Appointing_Party__3),FALSE)="Agency head",'2012 Appt Party (3)'!AB$1,VLOOKUP('2012 Original'!AB25,key_ref,COLUMN(Appointing_Party__3),FALSE)),CONCATENATE("ERR: ",'2012 Original'!AB25))</f>
        <v>none</v>
      </c>
      <c r="AC25" s="2" t="str">
        <f>IFERROR(IF(VLOOKUP('2012 Original'!AC25,key_ref,COLUMN(Appointing_Party__3),FALSE)="Agency head",'2012 Appt Party (3)'!AC$1,VLOOKUP('2012 Original'!AC25,key_ref,COLUMN(Appointing_Party__3),FALSE)),CONCATENATE("ERR: ",'2012 Original'!AC25))</f>
        <v>none</v>
      </c>
      <c r="AD25" s="2" t="str">
        <f>IFERROR(IF(VLOOKUP('2012 Original'!AD25,key_ref,COLUMN(Appointing_Party__3),FALSE)="Agency head",'2012 Appt Party (3)'!AD$1,VLOOKUP('2012 Original'!AD25,key_ref,COLUMN(Appointing_Party__3),FALSE)),CONCATENATE("ERR: ",'2012 Original'!AD25))</f>
        <v>none</v>
      </c>
      <c r="AE25" s="2" t="str">
        <f>IFERROR(IF(VLOOKUP('2012 Original'!AE25,key_ref,COLUMN(Appointing_Party__3),FALSE)="Agency head",'2012 Appt Party (3)'!AE$1,VLOOKUP('2012 Original'!AE25,key_ref,COLUMN(Appointing_Party__3),FALSE)),CONCATENATE("ERR: ",'2012 Original'!AE25))</f>
        <v>none</v>
      </c>
      <c r="AF25" s="2" t="str">
        <f>IFERROR(IF(VLOOKUP('2012 Original'!AF25,key_ref,COLUMN(Appointing_Party__3),FALSE)="Agency head",'2012 Appt Party (3)'!AF$1,VLOOKUP('2012 Original'!AF25,key_ref,COLUMN(Appointing_Party__3),FALSE)),CONCATENATE("ERR: ",'2012 Original'!AF25))</f>
        <v>none</v>
      </c>
      <c r="AG25" s="2" t="str">
        <f>IFERROR(IF(VLOOKUP('2012 Original'!AG25,key_ref,COLUMN(Appointing_Party__3),FALSE)="Agency head",'2012 Appt Party (3)'!AG$1,VLOOKUP('2012 Original'!AG25,key_ref,COLUMN(Appointing_Party__3),FALSE)),CONCATENATE("ERR: ",'2012 Original'!AG25))</f>
        <v>none</v>
      </c>
      <c r="AH25" s="2" t="str">
        <f>IFERROR(IF(VLOOKUP('2012 Original'!AH25,key_ref,COLUMN(Appointing_Party__3),FALSE)="Agency head",'2012 Appt Party (3)'!AH$1,VLOOKUP('2012 Original'!AH25,key_ref,COLUMN(Appointing_Party__3),FALSE)),CONCATENATE("ERR: ",'2012 Original'!AH25))</f>
        <v>none</v>
      </c>
      <c r="AI25" s="2" t="str">
        <f>IFERROR(IF(VLOOKUP('2012 Original'!AI25,key_ref,COLUMN(Appointing_Party__3),FALSE)="Agency head",'2012 Appt Party (3)'!AI$1,VLOOKUP('2012 Original'!AI25,key_ref,COLUMN(Appointing_Party__3),FALSE)),CONCATENATE("ERR: ",'2012 Original'!AI25))</f>
        <v>none</v>
      </c>
      <c r="AJ25" s="2" t="str">
        <f>IFERROR(IF(VLOOKUP('2012 Original'!AJ25,key_ref,COLUMN(Appointing_Party__3),FALSE)="Agency head",'2012 Appt Party (3)'!AJ$1,VLOOKUP('2012 Original'!AJ25,key_ref,COLUMN(Appointing_Party__3),FALSE)),CONCATENATE("ERR: ",'2012 Original'!AJ25))</f>
        <v>none</v>
      </c>
      <c r="AK25" s="2" t="str">
        <f>IFERROR(IF(VLOOKUP('2012 Original'!AK25,key_ref,COLUMN(Appointing_Party__3),FALSE)="Agency head",'2012 Appt Party (3)'!AK$1,VLOOKUP('2012 Original'!AK25,key_ref,COLUMN(Appointing_Party__3),FALSE)),CONCATENATE("ERR: ",'2012 Original'!AK25))</f>
        <v>none</v>
      </c>
      <c r="AL25" s="2" t="str">
        <f>IFERROR(IF(VLOOKUP('2012 Original'!AL25,key_ref,COLUMN(Appointing_Party__3),FALSE)="Agency head",'2012 Appt Party (3)'!AL$1,VLOOKUP('2012 Original'!AL25,key_ref,COLUMN(Appointing_Party__3),FALSE)),CONCATENATE("ERR: ",'2012 Original'!AL25))</f>
        <v>none</v>
      </c>
      <c r="AM25" s="2" t="str">
        <f>IFERROR(IF(VLOOKUP('2012 Original'!AM25,key_ref,COLUMN(Appointing_Party__3),FALSE)="Agency head",'2012 Appt Party (3)'!AM$1,VLOOKUP('2012 Original'!AM25,key_ref,COLUMN(Appointing_Party__3),FALSE)),CONCATENATE("ERR: ",'2012 Original'!AM25))</f>
        <v>none</v>
      </c>
      <c r="AN25" s="2" t="str">
        <f>IFERROR(IF(VLOOKUP('2012 Original'!AN25,key_ref,COLUMN(Appointing_Party__3),FALSE)="Agency head",'2012 Appt Party (3)'!AN$1,VLOOKUP('2012 Original'!AN25,key_ref,COLUMN(Appointing_Party__3),FALSE)),CONCATENATE("ERR: ",'2012 Original'!AN25))</f>
        <v>none</v>
      </c>
      <c r="AO25" s="2" t="str">
        <f>IFERROR(IF(VLOOKUP('2012 Original'!AO25,key_ref,COLUMN(Appointing_Party__3),FALSE)="Agency head",'2012 Appt Party (3)'!AO$1,VLOOKUP('2012 Original'!AO25,key_ref,COLUMN(Appointing_Party__3),FALSE)),CONCATENATE("ERR: ",'2012 Original'!AO25))</f>
        <v>none</v>
      </c>
      <c r="AP25" s="2" t="str">
        <f>IFERROR(IF(VLOOKUP('2012 Original'!AP25,key_ref,COLUMN(Appointing_Party__3),FALSE)="Agency head",'2012 Appt Party (3)'!AP$1,VLOOKUP('2012 Original'!AP25,key_ref,COLUMN(Appointing_Party__3),FALSE)),CONCATENATE("ERR: ",'2012 Original'!AP25))</f>
        <v>none</v>
      </c>
      <c r="AQ25" s="2" t="str">
        <f>IFERROR(IF(VLOOKUP('2012 Original'!AQ25,key_ref,COLUMN(Appointing_Party__3),FALSE)="Agency head",'2012 Appt Party (3)'!AQ$1,VLOOKUP('2012 Original'!AQ25,key_ref,COLUMN(Appointing_Party__3),FALSE)),CONCATENATE("ERR: ",'2012 Original'!AQ25))</f>
        <v>none</v>
      </c>
      <c r="AR25" s="2" t="str">
        <f>IFERROR(IF(VLOOKUP('2012 Original'!AR25,key_ref,COLUMN(Appointing_Party__3),FALSE)="Agency head",'2012 Appt Party (3)'!AR$1,VLOOKUP('2012 Original'!AR25,key_ref,COLUMN(Appointing_Party__3),FALSE)),CONCATENATE("ERR: ",'2012 Original'!AR25))</f>
        <v>none</v>
      </c>
      <c r="AS25" s="2" t="str">
        <f>IFERROR(IF(VLOOKUP('2012 Original'!AS25,key_ref,COLUMN(Appointing_Party__3),FALSE)="Agency head",'2012 Appt Party (3)'!AS$1,VLOOKUP('2012 Original'!AS25,key_ref,COLUMN(Appointing_Party__3),FALSE)),CONCATENATE("ERR: ",'2012 Original'!AS25))</f>
        <v>none</v>
      </c>
      <c r="AT25" s="2" t="str">
        <f>IFERROR(IF(VLOOKUP('2012 Original'!AT25,key_ref,COLUMN(Appointing_Party__3),FALSE)="Agency head",'2012 Appt Party (3)'!AT$1,VLOOKUP('2012 Original'!AT25,key_ref,COLUMN(Appointing_Party__3),FALSE)),CONCATENATE("ERR: ",'2012 Original'!AT25))</f>
        <v>none</v>
      </c>
      <c r="AU25" s="2" t="str">
        <f>IFERROR(IF(VLOOKUP('2012 Original'!AU25,key_ref,COLUMN(Appointing_Party__3),FALSE)="Agency head",'2012 Appt Party (3)'!AU$1,VLOOKUP('2012 Original'!AU25,key_ref,COLUMN(Appointing_Party__3),FALSE)),CONCATENATE("ERR: ",'2012 Original'!AU25))</f>
        <v>none</v>
      </c>
      <c r="AV25" s="2" t="str">
        <f>IFERROR(IF(VLOOKUP('2012 Original'!AV25,key_ref,COLUMN(Appointing_Party__3),FALSE)="Agency head",'2012 Appt Party (3)'!AV$1,VLOOKUP('2012 Original'!AV25,key_ref,COLUMN(Appointing_Party__3),FALSE)),CONCATENATE("ERR: ",'2012 Original'!AV25))</f>
        <v>none</v>
      </c>
      <c r="AW25" s="2" t="str">
        <f>IFERROR(IF(VLOOKUP('2012 Original'!AW25,key_ref,COLUMN(Appointing_Party__3),FALSE)="Agency head",'2012 Appt Party (3)'!AW$1,VLOOKUP('2012 Original'!AW25,key_ref,COLUMN(Appointing_Party__3),FALSE)),CONCATENATE("ERR: ",'2012 Original'!AW25))</f>
        <v>none</v>
      </c>
      <c r="AX25" s="2" t="str">
        <f>IFERROR(IF(VLOOKUP('2012 Original'!AX25,key_ref,COLUMN(Appointing_Party__3),FALSE)="Agency head",'2012 Appt Party (3)'!AX$1,VLOOKUP('2012 Original'!AX25,key_ref,COLUMN(Appointing_Party__3),FALSE)),CONCATENATE("ERR: ",'2012 Original'!AX25))</f>
        <v>none</v>
      </c>
      <c r="AY25" s="2" t="str">
        <f>IFERROR(IF(VLOOKUP('2012 Original'!AY25,key_ref,COLUMN(Appointing_Party__3),FALSE)="Agency head",'2012 Appt Party (3)'!AY$1,VLOOKUP('2012 Original'!AY25,key_ref,COLUMN(Appointing_Party__3),FALSE)),CONCATENATE("ERR: ",'2012 Original'!AY25))</f>
        <v>none</v>
      </c>
      <c r="AZ25" s="2" t="str">
        <f>IFERROR(IF(VLOOKUP('2012 Original'!AZ25,key_ref,COLUMN(Appointing_Party__3),FALSE)="Agency head",'2012 Appt Party (3)'!AZ$1,VLOOKUP('2012 Original'!AZ25,key_ref,COLUMN(Appointing_Party__3),FALSE)),CONCATENATE("ERR: ",'2012 Original'!AZ25))</f>
        <v>none</v>
      </c>
    </row>
    <row r="26" spans="1:52" s="4" customFormat="1">
      <c r="A26" s="3" t="s">
        <v>52</v>
      </c>
      <c r="B26" s="2" t="str">
        <f>IFERROR(IF(VLOOKUP('2012 Original'!B26,key_ref,COLUMN(Appointing_Party__3),FALSE)="Agency head",'2012 Appt Party (3)'!B$1,VLOOKUP('2012 Original'!B26,key_ref,COLUMN(Appointing_Party__3),FALSE)),CONCATENATE("ERR: ",'2012 Original'!B26))</f>
        <v>none</v>
      </c>
      <c r="C26" s="2" t="str">
        <f>IFERROR(IF(VLOOKUP('2012 Original'!C26,key_ref,COLUMN(Appointing_Party__3),FALSE)="Agency head",'2012 Appt Party (3)'!C$1,VLOOKUP('2012 Original'!C26,key_ref,COLUMN(Appointing_Party__3),FALSE)),CONCATENATE("ERR: ",'2012 Original'!C26))</f>
        <v>none</v>
      </c>
      <c r="D26" s="2" t="str">
        <f>IFERROR(IF(VLOOKUP('2012 Original'!D26,key_ref,COLUMN(Appointing_Party__3),FALSE)="Agency head",'2012 Appt Party (3)'!D$1,VLOOKUP('2012 Original'!D26,key_ref,COLUMN(Appointing_Party__3),FALSE)),CONCATENATE("ERR: ",'2012 Original'!D26))</f>
        <v>none</v>
      </c>
      <c r="E26" s="2" t="str">
        <f>IFERROR(IF(VLOOKUP('2012 Original'!E26,key_ref,COLUMN(Appointing_Party__3),FALSE)="Agency head",'2012 Appt Party (3)'!E$1,VLOOKUP('2012 Original'!E26,key_ref,COLUMN(Appointing_Party__3),FALSE)),CONCATENATE("ERR: ",'2012 Original'!E26))</f>
        <v>none</v>
      </c>
      <c r="F26" s="2" t="str">
        <f>IFERROR(IF(VLOOKUP('2012 Original'!F26,key_ref,COLUMN(Appointing_Party__3),FALSE)="Agency head",'2012 Appt Party (3)'!F$1,VLOOKUP('2012 Original'!F26,key_ref,COLUMN(Appointing_Party__3),FALSE)),CONCATENATE("ERR: ",'2012 Original'!F26))</f>
        <v>none</v>
      </c>
      <c r="G26" s="2" t="str">
        <f>IFERROR(IF(VLOOKUP('2012 Original'!G26,key_ref,COLUMN(Appointing_Party__3),FALSE)="Agency head",'2012 Appt Party (3)'!G$1,VLOOKUP('2012 Original'!G26,key_ref,COLUMN(Appointing_Party__3),FALSE)),CONCATENATE("ERR: ",'2012 Original'!G26))</f>
        <v>none</v>
      </c>
      <c r="H26" s="2" t="str">
        <f>IFERROR(IF(VLOOKUP('2012 Original'!H26,key_ref,COLUMN(Appointing_Party__3),FALSE)="Agency head",'2012 Appt Party (3)'!H$1,VLOOKUP('2012 Original'!H26,key_ref,COLUMN(Appointing_Party__3),FALSE)),CONCATENATE("ERR: ",'2012 Original'!H26))</f>
        <v>none</v>
      </c>
      <c r="I26" s="2" t="str">
        <f>IFERROR(IF(VLOOKUP('2012 Original'!I26,key_ref,COLUMN(Appointing_Party__3),FALSE)="Agency head",'2012 Appt Party (3)'!I$1,VLOOKUP('2012 Original'!I26,key_ref,COLUMN(Appointing_Party__3),FALSE)),CONCATENATE("ERR: ",'2012 Original'!I26))</f>
        <v>none</v>
      </c>
      <c r="J26" s="2" t="str">
        <f>IFERROR(IF(VLOOKUP('2012 Original'!J26,key_ref,COLUMN(Appointing_Party__3),FALSE)="Agency head",'2012 Appt Party (3)'!J$1,VLOOKUP('2012 Original'!J26,key_ref,COLUMN(Appointing_Party__3),FALSE)),CONCATENATE("ERR: ",'2012 Original'!J26))</f>
        <v>none</v>
      </c>
      <c r="K26" s="2" t="str">
        <f>IFERROR(IF(VLOOKUP('2012 Original'!K26,key_ref,COLUMN(Appointing_Party__3),FALSE)="Agency head",'2012 Appt Party (3)'!K$1,VLOOKUP('2012 Original'!K26,key_ref,COLUMN(Appointing_Party__3),FALSE)),CONCATENATE("ERR: ",'2012 Original'!K26))</f>
        <v>none</v>
      </c>
      <c r="L26" s="2" t="str">
        <f>IFERROR(IF(VLOOKUP('2012 Original'!L26,key_ref,COLUMN(Appointing_Party__3),FALSE)="Agency head",'2012 Appt Party (3)'!L$1,VLOOKUP('2012 Original'!L26,key_ref,COLUMN(Appointing_Party__3),FALSE)),CONCATENATE("ERR: ",'2012 Original'!L26))</f>
        <v>none</v>
      </c>
      <c r="M26" s="2" t="str">
        <f>IFERROR(IF(VLOOKUP('2012 Original'!M26,key_ref,COLUMN(Appointing_Party__3),FALSE)="Agency head",'2012 Appt Party (3)'!M$1,VLOOKUP('2012 Original'!M26,key_ref,COLUMN(Appointing_Party__3),FALSE)),CONCATENATE("ERR: ",'2012 Original'!M26))</f>
        <v>none</v>
      </c>
      <c r="N26" s="2" t="str">
        <f>IFERROR(IF(VLOOKUP('2012 Original'!N26,key_ref,COLUMN(Appointing_Party__3),FALSE)="Agency head",'2012 Appt Party (3)'!N$1,VLOOKUP('2012 Original'!N26,key_ref,COLUMN(Appointing_Party__3),FALSE)),CONCATENATE("ERR: ",'2012 Original'!N26))</f>
        <v>none</v>
      </c>
      <c r="O26" s="2" t="str">
        <f>IFERROR(IF(VLOOKUP('2012 Original'!O26,key_ref,COLUMN(Appointing_Party__3),FALSE)="Agency head",'2012 Appt Party (3)'!O$1,VLOOKUP('2012 Original'!O26,key_ref,COLUMN(Appointing_Party__3),FALSE)),CONCATENATE("ERR: ",'2012 Original'!O26))</f>
        <v>none</v>
      </c>
      <c r="P26" s="2" t="str">
        <f>IFERROR(IF(VLOOKUP('2012 Original'!P26,key_ref,COLUMN(Appointing_Party__3),FALSE)="Agency head",'2012 Appt Party (3)'!P$1,VLOOKUP('2012 Original'!P26,key_ref,COLUMN(Appointing_Party__3),FALSE)),CONCATENATE("ERR: ",'2012 Original'!P26))</f>
        <v>none</v>
      </c>
      <c r="Q26" s="2" t="str">
        <f>IFERROR(IF(VLOOKUP('2012 Original'!Q26,key_ref,COLUMN(Appointing_Party__3),FALSE)="Agency head",'2012 Appt Party (3)'!Q$1,VLOOKUP('2012 Original'!Q26,key_ref,COLUMN(Appointing_Party__3),FALSE)),CONCATENATE("ERR: ",'2012 Original'!Q26))</f>
        <v>none</v>
      </c>
      <c r="R26" s="2" t="str">
        <f>IFERROR(IF(VLOOKUP('2012 Original'!R26,key_ref,COLUMN(Appointing_Party__3),FALSE)="Agency head",'2012 Appt Party (3)'!R$1,VLOOKUP('2012 Original'!R26,key_ref,COLUMN(Appointing_Party__3),FALSE)),CONCATENATE("ERR: ",'2012 Original'!R26))</f>
        <v>none</v>
      </c>
      <c r="S26" s="2" t="str">
        <f>IFERROR(IF(VLOOKUP('2012 Original'!S26,key_ref,COLUMN(Appointing_Party__3),FALSE)="Agency head",'2012 Appt Party (3)'!S$1,VLOOKUP('2012 Original'!S26,key_ref,COLUMN(Appointing_Party__3),FALSE)),CONCATENATE("ERR: ",'2012 Original'!S26))</f>
        <v>none</v>
      </c>
      <c r="T26" s="2" t="str">
        <f>IFERROR(IF(VLOOKUP('2012 Original'!T26,key_ref,COLUMN(Appointing_Party__3),FALSE)="Agency head",'2012 Appt Party (3)'!T$1,VLOOKUP('2012 Original'!T26,key_ref,COLUMN(Appointing_Party__3),FALSE)),CONCATENATE("ERR: ",'2012 Original'!T26))</f>
        <v>none</v>
      </c>
      <c r="U26" s="2" t="str">
        <f>IFERROR(IF(VLOOKUP('2012 Original'!U26,key_ref,COLUMN(Appointing_Party__3),FALSE)="Agency head",'2012 Appt Party (3)'!U$1,VLOOKUP('2012 Original'!U26,key_ref,COLUMN(Appointing_Party__3),FALSE)),CONCATENATE("ERR: ",'2012 Original'!U26))</f>
        <v>none</v>
      </c>
      <c r="V26" s="2" t="str">
        <f>IFERROR(IF(VLOOKUP('2012 Original'!V26,key_ref,COLUMN(Appointing_Party__3),FALSE)="Agency head",'2012 Appt Party (3)'!V$1,VLOOKUP('2012 Original'!V26,key_ref,COLUMN(Appointing_Party__3),FALSE)),CONCATENATE("ERR: ",'2012 Original'!V26))</f>
        <v>none</v>
      </c>
      <c r="W26" s="2" t="str">
        <f>IFERROR(IF(VLOOKUP('2012 Original'!W26,key_ref,COLUMN(Appointing_Party__3),FALSE)="Agency head",'2012 Appt Party (3)'!W$1,VLOOKUP('2012 Original'!W26,key_ref,COLUMN(Appointing_Party__3),FALSE)),CONCATENATE("ERR: ",'2012 Original'!W26))</f>
        <v>none</v>
      </c>
      <c r="X26" s="2" t="str">
        <f>IFERROR(IF(VLOOKUP('2012 Original'!X26,key_ref,COLUMN(Appointing_Party__3),FALSE)="Agency head",'2012 Appt Party (3)'!X$1,VLOOKUP('2012 Original'!X26,key_ref,COLUMN(Appointing_Party__3),FALSE)),CONCATENATE("ERR: ",'2012 Original'!X26))</f>
        <v>none</v>
      </c>
      <c r="Y26" s="2" t="str">
        <f>IFERROR(IF(VLOOKUP('2012 Original'!Y26,key_ref,COLUMN(Appointing_Party__3),FALSE)="Agency head",'2012 Appt Party (3)'!Y$1,VLOOKUP('2012 Original'!Y26,key_ref,COLUMN(Appointing_Party__3),FALSE)),CONCATENATE("ERR: ",'2012 Original'!Y26))</f>
        <v>none</v>
      </c>
      <c r="Z26" s="2" t="str">
        <f>IFERROR(IF(VLOOKUP('2012 Original'!Z26,key_ref,COLUMN(Appointing_Party__3),FALSE)="Agency head",'2012 Appt Party (3)'!Z$1,VLOOKUP('2012 Original'!Z26,key_ref,COLUMN(Appointing_Party__3),FALSE)),CONCATENATE("ERR: ",'2012 Original'!Z26))</f>
        <v>none</v>
      </c>
      <c r="AA26" s="2" t="str">
        <f>IFERROR(IF(VLOOKUP('2012 Original'!AA26,key_ref,COLUMN(Appointing_Party__3),FALSE)="Agency head",'2012 Appt Party (3)'!AA$1,VLOOKUP('2012 Original'!AA26,key_ref,COLUMN(Appointing_Party__3),FALSE)),CONCATENATE("ERR: ",'2012 Original'!AA26))</f>
        <v>none</v>
      </c>
      <c r="AB26" s="2" t="str">
        <f>IFERROR(IF(VLOOKUP('2012 Original'!AB26,key_ref,COLUMN(Appointing_Party__3),FALSE)="Agency head",'2012 Appt Party (3)'!AB$1,VLOOKUP('2012 Original'!AB26,key_ref,COLUMN(Appointing_Party__3),FALSE)),CONCATENATE("ERR: ",'2012 Original'!AB26))</f>
        <v>none</v>
      </c>
      <c r="AC26" s="2" t="str">
        <f>IFERROR(IF(VLOOKUP('2012 Original'!AC26,key_ref,COLUMN(Appointing_Party__3),FALSE)="Agency head",'2012 Appt Party (3)'!AC$1,VLOOKUP('2012 Original'!AC26,key_ref,COLUMN(Appointing_Party__3),FALSE)),CONCATENATE("ERR: ",'2012 Original'!AC26))</f>
        <v>none</v>
      </c>
      <c r="AD26" s="2" t="str">
        <f>IFERROR(IF(VLOOKUP('2012 Original'!AD26,key_ref,COLUMN(Appointing_Party__3),FALSE)="Agency head",'2012 Appt Party (3)'!AD$1,VLOOKUP('2012 Original'!AD26,key_ref,COLUMN(Appointing_Party__3),FALSE)),CONCATENATE("ERR: ",'2012 Original'!AD26))</f>
        <v>none</v>
      </c>
      <c r="AE26" s="2" t="str">
        <f>IFERROR(IF(VLOOKUP('2012 Original'!AE26,key_ref,COLUMN(Appointing_Party__3),FALSE)="Agency head",'2012 Appt Party (3)'!AE$1,VLOOKUP('2012 Original'!AE26,key_ref,COLUMN(Appointing_Party__3),FALSE)),CONCATENATE("ERR: ",'2012 Original'!AE26))</f>
        <v>none</v>
      </c>
      <c r="AF26" s="2" t="str">
        <f>IFERROR(IF(VLOOKUP('2012 Original'!AF26,key_ref,COLUMN(Appointing_Party__3),FALSE)="Agency head",'2012 Appt Party (3)'!AF$1,VLOOKUP('2012 Original'!AF26,key_ref,COLUMN(Appointing_Party__3),FALSE)),CONCATENATE("ERR: ",'2012 Original'!AF26))</f>
        <v>none</v>
      </c>
      <c r="AG26" s="2" t="str">
        <f>IFERROR(IF(VLOOKUP('2012 Original'!AG26,key_ref,COLUMN(Appointing_Party__3),FALSE)="Agency head",'2012 Appt Party (3)'!AG$1,VLOOKUP('2012 Original'!AG26,key_ref,COLUMN(Appointing_Party__3),FALSE)),CONCATENATE("ERR: ",'2012 Original'!AG26))</f>
        <v>none</v>
      </c>
      <c r="AH26" s="2" t="str">
        <f>IFERROR(IF(VLOOKUP('2012 Original'!AH26,key_ref,COLUMN(Appointing_Party__3),FALSE)="Agency head",'2012 Appt Party (3)'!AH$1,VLOOKUP('2012 Original'!AH26,key_ref,COLUMN(Appointing_Party__3),FALSE)),CONCATENATE("ERR: ",'2012 Original'!AH26))</f>
        <v>none</v>
      </c>
      <c r="AI26" s="2" t="str">
        <f>IFERROR(IF(VLOOKUP('2012 Original'!AI26,key_ref,COLUMN(Appointing_Party__3),FALSE)="Agency head",'2012 Appt Party (3)'!AI$1,VLOOKUP('2012 Original'!AI26,key_ref,COLUMN(Appointing_Party__3),FALSE)),CONCATENATE("ERR: ",'2012 Original'!AI26))</f>
        <v>none</v>
      </c>
      <c r="AJ26" s="2" t="str">
        <f>IFERROR(IF(VLOOKUP('2012 Original'!AJ26,key_ref,COLUMN(Appointing_Party__3),FALSE)="Agency head",'2012 Appt Party (3)'!AJ$1,VLOOKUP('2012 Original'!AJ26,key_ref,COLUMN(Appointing_Party__3),FALSE)),CONCATENATE("ERR: ",'2012 Original'!AJ26))</f>
        <v>none</v>
      </c>
      <c r="AK26" s="2" t="str">
        <f>IFERROR(IF(VLOOKUP('2012 Original'!AK26,key_ref,COLUMN(Appointing_Party__3),FALSE)="Agency head",'2012 Appt Party (3)'!AK$1,VLOOKUP('2012 Original'!AK26,key_ref,COLUMN(Appointing_Party__3),FALSE)),CONCATENATE("ERR: ",'2012 Original'!AK26))</f>
        <v>none</v>
      </c>
      <c r="AL26" s="2" t="str">
        <f>IFERROR(IF(VLOOKUP('2012 Original'!AL26,key_ref,COLUMN(Appointing_Party__3),FALSE)="Agency head",'2012 Appt Party (3)'!AL$1,VLOOKUP('2012 Original'!AL26,key_ref,COLUMN(Appointing_Party__3),FALSE)),CONCATENATE("ERR: ",'2012 Original'!AL26))</f>
        <v>none</v>
      </c>
      <c r="AM26" s="2" t="str">
        <f>IFERROR(IF(VLOOKUP('2012 Original'!AM26,key_ref,COLUMN(Appointing_Party__3),FALSE)="Agency head",'2012 Appt Party (3)'!AM$1,VLOOKUP('2012 Original'!AM26,key_ref,COLUMN(Appointing_Party__3),FALSE)),CONCATENATE("ERR: ",'2012 Original'!AM26))</f>
        <v>none</v>
      </c>
      <c r="AN26" s="2" t="str">
        <f>IFERROR(IF(VLOOKUP('2012 Original'!AN26,key_ref,COLUMN(Appointing_Party__3),FALSE)="Agency head",'2012 Appt Party (3)'!AN$1,VLOOKUP('2012 Original'!AN26,key_ref,COLUMN(Appointing_Party__3),FALSE)),CONCATENATE("ERR: ",'2012 Original'!AN26))</f>
        <v>none</v>
      </c>
      <c r="AO26" s="2" t="str">
        <f>IFERROR(IF(VLOOKUP('2012 Original'!AO26,key_ref,COLUMN(Appointing_Party__3),FALSE)="Agency head",'2012 Appt Party (3)'!AO$1,VLOOKUP('2012 Original'!AO26,key_ref,COLUMN(Appointing_Party__3),FALSE)),CONCATENATE("ERR: ",'2012 Original'!AO26))</f>
        <v>none</v>
      </c>
      <c r="AP26" s="2" t="str">
        <f>IFERROR(IF(VLOOKUP('2012 Original'!AP26,key_ref,COLUMN(Appointing_Party__3),FALSE)="Agency head",'2012 Appt Party (3)'!AP$1,VLOOKUP('2012 Original'!AP26,key_ref,COLUMN(Appointing_Party__3),FALSE)),CONCATENATE("ERR: ",'2012 Original'!AP26))</f>
        <v>none</v>
      </c>
      <c r="AQ26" s="2" t="str">
        <f>IFERROR(IF(VLOOKUP('2012 Original'!AQ26,key_ref,COLUMN(Appointing_Party__3),FALSE)="Agency head",'2012 Appt Party (3)'!AQ$1,VLOOKUP('2012 Original'!AQ26,key_ref,COLUMN(Appointing_Party__3),FALSE)),CONCATENATE("ERR: ",'2012 Original'!AQ26))</f>
        <v>none</v>
      </c>
      <c r="AR26" s="2" t="str">
        <f>IFERROR(IF(VLOOKUP('2012 Original'!AR26,key_ref,COLUMN(Appointing_Party__3),FALSE)="Agency head",'2012 Appt Party (3)'!AR$1,VLOOKUP('2012 Original'!AR26,key_ref,COLUMN(Appointing_Party__3),FALSE)),CONCATENATE("ERR: ",'2012 Original'!AR26))</f>
        <v>none</v>
      </c>
      <c r="AS26" s="2" t="str">
        <f>IFERROR(IF(VLOOKUP('2012 Original'!AS26,key_ref,COLUMN(Appointing_Party__3),FALSE)="Agency head",'2012 Appt Party (3)'!AS$1,VLOOKUP('2012 Original'!AS26,key_ref,COLUMN(Appointing_Party__3),FALSE)),CONCATENATE("ERR: ",'2012 Original'!AS26))</f>
        <v>none</v>
      </c>
      <c r="AT26" s="2" t="str">
        <f>IFERROR(IF(VLOOKUP('2012 Original'!AT26,key_ref,COLUMN(Appointing_Party__3),FALSE)="Agency head",'2012 Appt Party (3)'!AT$1,VLOOKUP('2012 Original'!AT26,key_ref,COLUMN(Appointing_Party__3),FALSE)),CONCATENATE("ERR: ",'2012 Original'!AT26))</f>
        <v>none</v>
      </c>
      <c r="AU26" s="2" t="str">
        <f>IFERROR(IF(VLOOKUP('2012 Original'!AU26,key_ref,COLUMN(Appointing_Party__3),FALSE)="Agency head",'2012 Appt Party (3)'!AU$1,VLOOKUP('2012 Original'!AU26,key_ref,COLUMN(Appointing_Party__3),FALSE)),CONCATENATE("ERR: ",'2012 Original'!AU26))</f>
        <v>none</v>
      </c>
      <c r="AV26" s="2" t="str">
        <f>IFERROR(IF(VLOOKUP('2012 Original'!AV26,key_ref,COLUMN(Appointing_Party__3),FALSE)="Agency head",'2012 Appt Party (3)'!AV$1,VLOOKUP('2012 Original'!AV26,key_ref,COLUMN(Appointing_Party__3),FALSE)),CONCATENATE("ERR: ",'2012 Original'!AV26))</f>
        <v>none</v>
      </c>
      <c r="AW26" s="2" t="str">
        <f>IFERROR(IF(VLOOKUP('2012 Original'!AW26,key_ref,COLUMN(Appointing_Party__3),FALSE)="Agency head",'2012 Appt Party (3)'!AW$1,VLOOKUP('2012 Original'!AW26,key_ref,COLUMN(Appointing_Party__3),FALSE)),CONCATENATE("ERR: ",'2012 Original'!AW26))</f>
        <v>none</v>
      </c>
      <c r="AX26" s="2" t="str">
        <f>IFERROR(IF(VLOOKUP('2012 Original'!AX26,key_ref,COLUMN(Appointing_Party__3),FALSE)="Agency head",'2012 Appt Party (3)'!AX$1,VLOOKUP('2012 Original'!AX26,key_ref,COLUMN(Appointing_Party__3),FALSE)),CONCATENATE("ERR: ",'2012 Original'!AX26))</f>
        <v>none</v>
      </c>
      <c r="AY26" s="2" t="str">
        <f>IFERROR(IF(VLOOKUP('2012 Original'!AY26,key_ref,COLUMN(Appointing_Party__3),FALSE)="Agency head",'2012 Appt Party (3)'!AY$1,VLOOKUP('2012 Original'!AY26,key_ref,COLUMN(Appointing_Party__3),FALSE)),CONCATENATE("ERR: ",'2012 Original'!AY26))</f>
        <v>none</v>
      </c>
      <c r="AZ26" s="2" t="str">
        <f>IFERROR(IF(VLOOKUP('2012 Original'!AZ26,key_ref,COLUMN(Appointing_Party__3),FALSE)="Agency head",'2012 Appt Party (3)'!AZ$1,VLOOKUP('2012 Original'!AZ26,key_ref,COLUMN(Appointing_Party__3),FALSE)),CONCATENATE("ERR: ",'2012 Original'!AZ26))</f>
        <v>none</v>
      </c>
    </row>
    <row r="27" spans="1:52" s="4" customFormat="1">
      <c r="A27" s="3" t="s">
        <v>53</v>
      </c>
      <c r="B27" s="2" t="str">
        <f>IFERROR(IF(VLOOKUP('2012 Original'!B27,key_ref,COLUMN(Appointing_Party__3),FALSE)="Agency head",'2012 Appt Party (3)'!B$1,VLOOKUP('2012 Original'!B27,key_ref,COLUMN(Appointing_Party__3),FALSE)),CONCATENATE("ERR: ",'2012 Original'!B27))</f>
        <v>none</v>
      </c>
      <c r="C27" s="2" t="str">
        <f>IFERROR(IF(VLOOKUP('2012 Original'!C27,key_ref,COLUMN(Appointing_Party__3),FALSE)="Agency head",'2012 Appt Party (3)'!C$1,VLOOKUP('2012 Original'!C27,key_ref,COLUMN(Appointing_Party__3),FALSE)),CONCATENATE("ERR: ",'2012 Original'!C27))</f>
        <v>none</v>
      </c>
      <c r="D27" s="2" t="str">
        <f>IFERROR(IF(VLOOKUP('2012 Original'!D27,key_ref,COLUMN(Appointing_Party__3),FALSE)="Agency head",'2012 Appt Party (3)'!D$1,VLOOKUP('2012 Original'!D27,key_ref,COLUMN(Appointing_Party__3),FALSE)),CONCATENATE("ERR: ",'2012 Original'!D27))</f>
        <v>none</v>
      </c>
      <c r="E27" s="2" t="str">
        <f>IFERROR(IF(VLOOKUP('2012 Original'!E27,key_ref,COLUMN(Appointing_Party__3),FALSE)="Agency head",'2012 Appt Party (3)'!E$1,VLOOKUP('2012 Original'!E27,key_ref,COLUMN(Appointing_Party__3),FALSE)),CONCATENATE("ERR: ",'2012 Original'!E27))</f>
        <v>none</v>
      </c>
      <c r="F27" s="2" t="str">
        <f>IFERROR(IF(VLOOKUP('2012 Original'!F27,key_ref,COLUMN(Appointing_Party__3),FALSE)="Agency head",'2012 Appt Party (3)'!F$1,VLOOKUP('2012 Original'!F27,key_ref,COLUMN(Appointing_Party__3),FALSE)),CONCATENATE("ERR: ",'2012 Original'!F27))</f>
        <v>none</v>
      </c>
      <c r="G27" s="2" t="str">
        <f>IFERROR(IF(VLOOKUP('2012 Original'!G27,key_ref,COLUMN(Appointing_Party__3),FALSE)="Agency head",'2012 Appt Party (3)'!G$1,VLOOKUP('2012 Original'!G27,key_ref,COLUMN(Appointing_Party__3),FALSE)),CONCATENATE("ERR: ",'2012 Original'!G27))</f>
        <v>none</v>
      </c>
      <c r="H27" s="2" t="str">
        <f>IFERROR(IF(VLOOKUP('2012 Original'!H27,key_ref,COLUMN(Appointing_Party__3),FALSE)="Agency head",'2012 Appt Party (3)'!H$1,VLOOKUP('2012 Original'!H27,key_ref,COLUMN(Appointing_Party__3),FALSE)),CONCATENATE("ERR: ",'2012 Original'!H27))</f>
        <v>none</v>
      </c>
      <c r="I27" s="2" t="str">
        <f>IFERROR(IF(VLOOKUP('2012 Original'!I27,key_ref,COLUMN(Appointing_Party__3),FALSE)="Agency head",'2012 Appt Party (3)'!I$1,VLOOKUP('2012 Original'!I27,key_ref,COLUMN(Appointing_Party__3),FALSE)),CONCATENATE("ERR: ",'2012 Original'!I27))</f>
        <v>none</v>
      </c>
      <c r="J27" s="2" t="str">
        <f>IFERROR(IF(VLOOKUP('2012 Original'!J27,key_ref,COLUMN(Appointing_Party__3),FALSE)="Agency head",'2012 Appt Party (3)'!J$1,VLOOKUP('2012 Original'!J27,key_ref,COLUMN(Appointing_Party__3),FALSE)),CONCATENATE("ERR: ",'2012 Original'!J27))</f>
        <v>none</v>
      </c>
      <c r="K27" s="2" t="str">
        <f>IFERROR(IF(VLOOKUP('2012 Original'!K27,key_ref,COLUMN(Appointing_Party__3),FALSE)="Agency head",'2012 Appt Party (3)'!K$1,VLOOKUP('2012 Original'!K27,key_ref,COLUMN(Appointing_Party__3),FALSE)),CONCATENATE("ERR: ",'2012 Original'!K27))</f>
        <v>none</v>
      </c>
      <c r="L27" s="2" t="str">
        <f>IFERROR(IF(VLOOKUP('2012 Original'!L27,key_ref,COLUMN(Appointing_Party__3),FALSE)="Agency head",'2012 Appt Party (3)'!L$1,VLOOKUP('2012 Original'!L27,key_ref,COLUMN(Appointing_Party__3),FALSE)),CONCATENATE("ERR: ",'2012 Original'!L27))</f>
        <v>none</v>
      </c>
      <c r="M27" s="2" t="str">
        <f>IFERROR(IF(VLOOKUP('2012 Original'!M27,key_ref,COLUMN(Appointing_Party__3),FALSE)="Agency head",'2012 Appt Party (3)'!M$1,VLOOKUP('2012 Original'!M27,key_ref,COLUMN(Appointing_Party__3),FALSE)),CONCATENATE("ERR: ",'2012 Original'!M27))</f>
        <v>none</v>
      </c>
      <c r="N27" s="2" t="str">
        <f>IFERROR(IF(VLOOKUP('2012 Original'!N27,key_ref,COLUMN(Appointing_Party__3),FALSE)="Agency head",'2012 Appt Party (3)'!N$1,VLOOKUP('2012 Original'!N27,key_ref,COLUMN(Appointing_Party__3),FALSE)),CONCATENATE("ERR: ",'2012 Original'!N27))</f>
        <v>none</v>
      </c>
      <c r="O27" s="2" t="str">
        <f>IFERROR(IF(VLOOKUP('2012 Original'!O27,key_ref,COLUMN(Appointing_Party__3),FALSE)="Agency head",'2012 Appt Party (3)'!O$1,VLOOKUP('2012 Original'!O27,key_ref,COLUMN(Appointing_Party__3),FALSE)),CONCATENATE("ERR: ",'2012 Original'!O27))</f>
        <v>none</v>
      </c>
      <c r="P27" s="2" t="str">
        <f>IFERROR(IF(VLOOKUP('2012 Original'!P27,key_ref,COLUMN(Appointing_Party__3),FALSE)="Agency head",'2012 Appt Party (3)'!P$1,VLOOKUP('2012 Original'!P27,key_ref,COLUMN(Appointing_Party__3),FALSE)),CONCATENATE("ERR: ",'2012 Original'!P27))</f>
        <v>none</v>
      </c>
      <c r="Q27" s="2" t="str">
        <f>IFERROR(IF(VLOOKUP('2012 Original'!Q27,key_ref,COLUMN(Appointing_Party__3),FALSE)="Agency head",'2012 Appt Party (3)'!Q$1,VLOOKUP('2012 Original'!Q27,key_ref,COLUMN(Appointing_Party__3),FALSE)),CONCATENATE("ERR: ",'2012 Original'!Q27))</f>
        <v>none</v>
      </c>
      <c r="R27" s="2" t="str">
        <f>IFERROR(IF(VLOOKUP('2012 Original'!R27,key_ref,COLUMN(Appointing_Party__3),FALSE)="Agency head",'2012 Appt Party (3)'!R$1,VLOOKUP('2012 Original'!R27,key_ref,COLUMN(Appointing_Party__3),FALSE)),CONCATENATE("ERR: ",'2012 Original'!R27))</f>
        <v>none</v>
      </c>
      <c r="S27" s="2" t="str">
        <f>IFERROR(IF(VLOOKUP('2012 Original'!S27,key_ref,COLUMN(Appointing_Party__3),FALSE)="Agency head",'2012 Appt Party (3)'!S$1,VLOOKUP('2012 Original'!S27,key_ref,COLUMN(Appointing_Party__3),FALSE)),CONCATENATE("ERR: ",'2012 Original'!S27))</f>
        <v>none</v>
      </c>
      <c r="T27" s="2" t="str">
        <f>IFERROR(IF(VLOOKUP('2012 Original'!T27,key_ref,COLUMN(Appointing_Party__3),FALSE)="Agency head",'2012 Appt Party (3)'!T$1,VLOOKUP('2012 Original'!T27,key_ref,COLUMN(Appointing_Party__3),FALSE)),CONCATENATE("ERR: ",'2012 Original'!T27))</f>
        <v>none</v>
      </c>
      <c r="U27" s="2" t="str">
        <f>IFERROR(IF(VLOOKUP('2012 Original'!U27,key_ref,COLUMN(Appointing_Party__3),FALSE)="Agency head",'2012 Appt Party (3)'!U$1,VLOOKUP('2012 Original'!U27,key_ref,COLUMN(Appointing_Party__3),FALSE)),CONCATENATE("ERR: ",'2012 Original'!U27))</f>
        <v>none</v>
      </c>
      <c r="V27" s="2" t="str">
        <f>IFERROR(IF(VLOOKUP('2012 Original'!V27,key_ref,COLUMN(Appointing_Party__3),FALSE)="Agency head",'2012 Appt Party (3)'!V$1,VLOOKUP('2012 Original'!V27,key_ref,COLUMN(Appointing_Party__3),FALSE)),CONCATENATE("ERR: ",'2012 Original'!V27))</f>
        <v>none</v>
      </c>
      <c r="W27" s="2" t="str">
        <f>IFERROR(IF(VLOOKUP('2012 Original'!W27,key_ref,COLUMN(Appointing_Party__3),FALSE)="Agency head",'2012 Appt Party (3)'!W$1,VLOOKUP('2012 Original'!W27,key_ref,COLUMN(Appointing_Party__3),FALSE)),CONCATENATE("ERR: ",'2012 Original'!W27))</f>
        <v>none</v>
      </c>
      <c r="X27" s="2" t="str">
        <f>IFERROR(IF(VLOOKUP('2012 Original'!X27,key_ref,COLUMN(Appointing_Party__3),FALSE)="Agency head",'2012 Appt Party (3)'!X$1,VLOOKUP('2012 Original'!X27,key_ref,COLUMN(Appointing_Party__3),FALSE)),CONCATENATE("ERR: ",'2012 Original'!X27))</f>
        <v>none</v>
      </c>
      <c r="Y27" s="2" t="str">
        <f>IFERROR(IF(VLOOKUP('2012 Original'!Y27,key_ref,COLUMN(Appointing_Party__3),FALSE)="Agency head",'2012 Appt Party (3)'!Y$1,VLOOKUP('2012 Original'!Y27,key_ref,COLUMN(Appointing_Party__3),FALSE)),CONCATENATE("ERR: ",'2012 Original'!Y27))</f>
        <v>none</v>
      </c>
      <c r="Z27" s="2" t="str">
        <f>IFERROR(IF(VLOOKUP('2012 Original'!Z27,key_ref,COLUMN(Appointing_Party__3),FALSE)="Agency head",'2012 Appt Party (3)'!Z$1,VLOOKUP('2012 Original'!Z27,key_ref,COLUMN(Appointing_Party__3),FALSE)),CONCATENATE("ERR: ",'2012 Original'!Z27))</f>
        <v>none</v>
      </c>
      <c r="AA27" s="2" t="str">
        <f>IFERROR(IF(VLOOKUP('2012 Original'!AA27,key_ref,COLUMN(Appointing_Party__3),FALSE)="Agency head",'2012 Appt Party (3)'!AA$1,VLOOKUP('2012 Original'!AA27,key_ref,COLUMN(Appointing_Party__3),FALSE)),CONCATENATE("ERR: ",'2012 Original'!AA27))</f>
        <v>none</v>
      </c>
      <c r="AB27" s="2" t="str">
        <f>IFERROR(IF(VLOOKUP('2012 Original'!AB27,key_ref,COLUMN(Appointing_Party__3),FALSE)="Agency head",'2012 Appt Party (3)'!AB$1,VLOOKUP('2012 Original'!AB27,key_ref,COLUMN(Appointing_Party__3),FALSE)),CONCATENATE("ERR: ",'2012 Original'!AB27))</f>
        <v>none</v>
      </c>
      <c r="AC27" s="2" t="str">
        <f>IFERROR(IF(VLOOKUP('2012 Original'!AC27,key_ref,COLUMN(Appointing_Party__3),FALSE)="Agency head",'2012 Appt Party (3)'!AC$1,VLOOKUP('2012 Original'!AC27,key_ref,COLUMN(Appointing_Party__3),FALSE)),CONCATENATE("ERR: ",'2012 Original'!AC27))</f>
        <v>none</v>
      </c>
      <c r="AD27" s="2" t="str">
        <f>IFERROR(IF(VLOOKUP('2012 Original'!AD27,key_ref,COLUMN(Appointing_Party__3),FALSE)="Agency head",'2012 Appt Party (3)'!AD$1,VLOOKUP('2012 Original'!AD27,key_ref,COLUMN(Appointing_Party__3),FALSE)),CONCATENATE("ERR: ",'2012 Original'!AD27))</f>
        <v>none</v>
      </c>
      <c r="AE27" s="2" t="str">
        <f>IFERROR(IF(VLOOKUP('2012 Original'!AE27,key_ref,COLUMN(Appointing_Party__3),FALSE)="Agency head",'2012 Appt Party (3)'!AE$1,VLOOKUP('2012 Original'!AE27,key_ref,COLUMN(Appointing_Party__3),FALSE)),CONCATENATE("ERR: ",'2012 Original'!AE27))</f>
        <v>none</v>
      </c>
      <c r="AF27" s="2" t="str">
        <f>IFERROR(IF(VLOOKUP('2012 Original'!AF27,key_ref,COLUMN(Appointing_Party__3),FALSE)="Agency head",'2012 Appt Party (3)'!AF$1,VLOOKUP('2012 Original'!AF27,key_ref,COLUMN(Appointing_Party__3),FALSE)),CONCATENATE("ERR: ",'2012 Original'!AF27))</f>
        <v>none</v>
      </c>
      <c r="AG27" s="2" t="str">
        <f>IFERROR(IF(VLOOKUP('2012 Original'!AG27,key_ref,COLUMN(Appointing_Party__3),FALSE)="Agency head",'2012 Appt Party (3)'!AG$1,VLOOKUP('2012 Original'!AG27,key_ref,COLUMN(Appointing_Party__3),FALSE)),CONCATENATE("ERR: ",'2012 Original'!AG27))</f>
        <v>none</v>
      </c>
      <c r="AH27" s="2" t="str">
        <f>IFERROR(IF(VLOOKUP('2012 Original'!AH27,key_ref,COLUMN(Appointing_Party__3),FALSE)="Agency head",'2012 Appt Party (3)'!AH$1,VLOOKUP('2012 Original'!AH27,key_ref,COLUMN(Appointing_Party__3),FALSE)),CONCATENATE("ERR: ",'2012 Original'!AH27))</f>
        <v>none</v>
      </c>
      <c r="AI27" s="2" t="str">
        <f>IFERROR(IF(VLOOKUP('2012 Original'!AI27,key_ref,COLUMN(Appointing_Party__3),FALSE)="Agency head",'2012 Appt Party (3)'!AI$1,VLOOKUP('2012 Original'!AI27,key_ref,COLUMN(Appointing_Party__3),FALSE)),CONCATENATE("ERR: ",'2012 Original'!AI27))</f>
        <v>none</v>
      </c>
      <c r="AJ27" s="2" t="str">
        <f>IFERROR(IF(VLOOKUP('2012 Original'!AJ27,key_ref,COLUMN(Appointing_Party__3),FALSE)="Agency head",'2012 Appt Party (3)'!AJ$1,VLOOKUP('2012 Original'!AJ27,key_ref,COLUMN(Appointing_Party__3),FALSE)),CONCATENATE("ERR: ",'2012 Original'!AJ27))</f>
        <v>none</v>
      </c>
      <c r="AK27" s="2" t="str">
        <f>IFERROR(IF(VLOOKUP('2012 Original'!AK27,key_ref,COLUMN(Appointing_Party__3),FALSE)="Agency head",'2012 Appt Party (3)'!AK$1,VLOOKUP('2012 Original'!AK27,key_ref,COLUMN(Appointing_Party__3),FALSE)),CONCATENATE("ERR: ",'2012 Original'!AK27))</f>
        <v>none</v>
      </c>
      <c r="AL27" s="2" t="str">
        <f>IFERROR(IF(VLOOKUP('2012 Original'!AL27,key_ref,COLUMN(Appointing_Party__3),FALSE)="Agency head",'2012 Appt Party (3)'!AL$1,VLOOKUP('2012 Original'!AL27,key_ref,COLUMN(Appointing_Party__3),FALSE)),CONCATENATE("ERR: ",'2012 Original'!AL27))</f>
        <v>none</v>
      </c>
      <c r="AM27" s="2" t="str">
        <f>IFERROR(IF(VLOOKUP('2012 Original'!AM27,key_ref,COLUMN(Appointing_Party__3),FALSE)="Agency head",'2012 Appt Party (3)'!AM$1,VLOOKUP('2012 Original'!AM27,key_ref,COLUMN(Appointing_Party__3),FALSE)),CONCATENATE("ERR: ",'2012 Original'!AM27))</f>
        <v>none</v>
      </c>
      <c r="AN27" s="2" t="str">
        <f>IFERROR(IF(VLOOKUP('2012 Original'!AN27,key_ref,COLUMN(Appointing_Party__3),FALSE)="Agency head",'2012 Appt Party (3)'!AN$1,VLOOKUP('2012 Original'!AN27,key_ref,COLUMN(Appointing_Party__3),FALSE)),CONCATENATE("ERR: ",'2012 Original'!AN27))</f>
        <v>none</v>
      </c>
      <c r="AO27" s="2" t="str">
        <f>IFERROR(IF(VLOOKUP('2012 Original'!AO27,key_ref,COLUMN(Appointing_Party__3),FALSE)="Agency head",'2012 Appt Party (3)'!AO$1,VLOOKUP('2012 Original'!AO27,key_ref,COLUMN(Appointing_Party__3),FALSE)),CONCATENATE("ERR: ",'2012 Original'!AO27))</f>
        <v>none</v>
      </c>
      <c r="AP27" s="2" t="str">
        <f>IFERROR(IF(VLOOKUP('2012 Original'!AP27,key_ref,COLUMN(Appointing_Party__3),FALSE)="Agency head",'2012 Appt Party (3)'!AP$1,VLOOKUP('2012 Original'!AP27,key_ref,COLUMN(Appointing_Party__3),FALSE)),CONCATENATE("ERR: ",'2012 Original'!AP27))</f>
        <v>none</v>
      </c>
      <c r="AQ27" s="2" t="str">
        <f>IFERROR(IF(VLOOKUP('2012 Original'!AQ27,key_ref,COLUMN(Appointing_Party__3),FALSE)="Agency head",'2012 Appt Party (3)'!AQ$1,VLOOKUP('2012 Original'!AQ27,key_ref,COLUMN(Appointing_Party__3),FALSE)),CONCATENATE("ERR: ",'2012 Original'!AQ27))</f>
        <v>none</v>
      </c>
      <c r="AR27" s="2" t="str">
        <f>IFERROR(IF(VLOOKUP('2012 Original'!AR27,key_ref,COLUMN(Appointing_Party__3),FALSE)="Agency head",'2012 Appt Party (3)'!AR$1,VLOOKUP('2012 Original'!AR27,key_ref,COLUMN(Appointing_Party__3),FALSE)),CONCATENATE("ERR: ",'2012 Original'!AR27))</f>
        <v>none</v>
      </c>
      <c r="AS27" s="2" t="str">
        <f>IFERROR(IF(VLOOKUP('2012 Original'!AS27,key_ref,COLUMN(Appointing_Party__3),FALSE)="Agency head",'2012 Appt Party (3)'!AS$1,VLOOKUP('2012 Original'!AS27,key_ref,COLUMN(Appointing_Party__3),FALSE)),CONCATENATE("ERR: ",'2012 Original'!AS27))</f>
        <v>none</v>
      </c>
      <c r="AT27" s="2" t="str">
        <f>IFERROR(IF(VLOOKUP('2012 Original'!AT27,key_ref,COLUMN(Appointing_Party__3),FALSE)="Agency head",'2012 Appt Party (3)'!AT$1,VLOOKUP('2012 Original'!AT27,key_ref,COLUMN(Appointing_Party__3),FALSE)),CONCATENATE("ERR: ",'2012 Original'!AT27))</f>
        <v>none</v>
      </c>
      <c r="AU27" s="2" t="str">
        <f>IFERROR(IF(VLOOKUP('2012 Original'!AU27,key_ref,COLUMN(Appointing_Party__3),FALSE)="Agency head",'2012 Appt Party (3)'!AU$1,VLOOKUP('2012 Original'!AU27,key_ref,COLUMN(Appointing_Party__3),FALSE)),CONCATENATE("ERR: ",'2012 Original'!AU27))</f>
        <v>none</v>
      </c>
      <c r="AV27" s="2" t="str">
        <f>IFERROR(IF(VLOOKUP('2012 Original'!AV27,key_ref,COLUMN(Appointing_Party__3),FALSE)="Agency head",'2012 Appt Party (3)'!AV$1,VLOOKUP('2012 Original'!AV27,key_ref,COLUMN(Appointing_Party__3),FALSE)),CONCATENATE("ERR: ",'2012 Original'!AV27))</f>
        <v>none</v>
      </c>
      <c r="AW27" s="2" t="str">
        <f>IFERROR(IF(VLOOKUP('2012 Original'!AW27,key_ref,COLUMN(Appointing_Party__3),FALSE)="Agency head",'2012 Appt Party (3)'!AW$1,VLOOKUP('2012 Original'!AW27,key_ref,COLUMN(Appointing_Party__3),FALSE)),CONCATENATE("ERR: ",'2012 Original'!AW27))</f>
        <v>none</v>
      </c>
      <c r="AX27" s="2" t="str">
        <f>IFERROR(IF(VLOOKUP('2012 Original'!AX27,key_ref,COLUMN(Appointing_Party__3),FALSE)="Agency head",'2012 Appt Party (3)'!AX$1,VLOOKUP('2012 Original'!AX27,key_ref,COLUMN(Appointing_Party__3),FALSE)),CONCATENATE("ERR: ",'2012 Original'!AX27))</f>
        <v>none</v>
      </c>
      <c r="AY27" s="2" t="str">
        <f>IFERROR(IF(VLOOKUP('2012 Original'!AY27,key_ref,COLUMN(Appointing_Party__3),FALSE)="Agency head",'2012 Appt Party (3)'!AY$1,VLOOKUP('2012 Original'!AY27,key_ref,COLUMN(Appointing_Party__3),FALSE)),CONCATENATE("ERR: ",'2012 Original'!AY27))</f>
        <v>none</v>
      </c>
      <c r="AZ27" s="2" t="str">
        <f>IFERROR(IF(VLOOKUP('2012 Original'!AZ27,key_ref,COLUMN(Appointing_Party__3),FALSE)="Agency head",'2012 Appt Party (3)'!AZ$1,VLOOKUP('2012 Original'!AZ27,key_ref,COLUMN(Appointing_Party__3),FALSE)),CONCATENATE("ERR: ",'2012 Original'!AZ27))</f>
        <v>none</v>
      </c>
    </row>
    <row r="28" spans="1:52" s="4" customFormat="1">
      <c r="A28" s="3" t="s">
        <v>54</v>
      </c>
      <c r="B28" s="2" t="str">
        <f>IFERROR(IF(VLOOKUP('2012 Original'!B28,key_ref,COLUMN(Appointing_Party__3),FALSE)="Agency head",'2012 Appt Party (3)'!B$1,VLOOKUP('2012 Original'!B28,key_ref,COLUMN(Appointing_Party__3),FALSE)),CONCATENATE("ERR: ",'2012 Original'!B28))</f>
        <v>none</v>
      </c>
      <c r="C28" s="2" t="str">
        <f>IFERROR(IF(VLOOKUP('2012 Original'!C28,key_ref,COLUMN(Appointing_Party__3),FALSE)="Agency head",'2012 Appt Party (3)'!C$1,VLOOKUP('2012 Original'!C28,key_ref,COLUMN(Appointing_Party__3),FALSE)),CONCATENATE("ERR: ",'2012 Original'!C28))</f>
        <v>none</v>
      </c>
      <c r="D28" s="2" t="str">
        <f>IFERROR(IF(VLOOKUP('2012 Original'!D28,key_ref,COLUMN(Appointing_Party__3),FALSE)="Agency head",'2012 Appt Party (3)'!D$1,VLOOKUP('2012 Original'!D28,key_ref,COLUMN(Appointing_Party__3),FALSE)),CONCATENATE("ERR: ",'2012 Original'!D28))</f>
        <v>none</v>
      </c>
      <c r="E28" s="2" t="str">
        <f>IFERROR(IF(VLOOKUP('2012 Original'!E28,key_ref,COLUMN(Appointing_Party__3),FALSE)="Agency head",'2012 Appt Party (3)'!E$1,VLOOKUP('2012 Original'!E28,key_ref,COLUMN(Appointing_Party__3),FALSE)),CONCATENATE("ERR: ",'2012 Original'!E28))</f>
        <v>none</v>
      </c>
      <c r="F28" s="2" t="str">
        <f>IFERROR(IF(VLOOKUP('2012 Original'!F28,key_ref,COLUMN(Appointing_Party__3),FALSE)="Agency head",'2012 Appt Party (3)'!F$1,VLOOKUP('2012 Original'!F28,key_ref,COLUMN(Appointing_Party__3),FALSE)),CONCATENATE("ERR: ",'2012 Original'!F28))</f>
        <v>none</v>
      </c>
      <c r="G28" s="2" t="str">
        <f>IFERROR(IF(VLOOKUP('2012 Original'!G28,key_ref,COLUMN(Appointing_Party__3),FALSE)="Agency head",'2012 Appt Party (3)'!G$1,VLOOKUP('2012 Original'!G28,key_ref,COLUMN(Appointing_Party__3),FALSE)),CONCATENATE("ERR: ",'2012 Original'!G28))</f>
        <v>none</v>
      </c>
      <c r="H28" s="2" t="str">
        <f>IFERROR(IF(VLOOKUP('2012 Original'!H28,key_ref,COLUMN(Appointing_Party__3),FALSE)="Agency head",'2012 Appt Party (3)'!H$1,VLOOKUP('2012 Original'!H28,key_ref,COLUMN(Appointing_Party__3),FALSE)),CONCATENATE("ERR: ",'2012 Original'!H28))</f>
        <v>none</v>
      </c>
      <c r="I28" s="2" t="str">
        <f>IFERROR(IF(VLOOKUP('2012 Original'!I28,key_ref,COLUMN(Appointing_Party__3),FALSE)="Agency head",'2012 Appt Party (3)'!I$1,VLOOKUP('2012 Original'!I28,key_ref,COLUMN(Appointing_Party__3),FALSE)),CONCATENATE("ERR: ",'2012 Original'!I28))</f>
        <v>none</v>
      </c>
      <c r="J28" s="2" t="str">
        <f>IFERROR(IF(VLOOKUP('2012 Original'!J28,key_ref,COLUMN(Appointing_Party__3),FALSE)="Agency head",'2012 Appt Party (3)'!J$1,VLOOKUP('2012 Original'!J28,key_ref,COLUMN(Appointing_Party__3),FALSE)),CONCATENATE("ERR: ",'2012 Original'!J28))</f>
        <v>none</v>
      </c>
      <c r="K28" s="2" t="str">
        <f>IFERROR(IF(VLOOKUP('2012 Original'!K28,key_ref,COLUMN(Appointing_Party__3),FALSE)="Agency head",'2012 Appt Party (3)'!K$1,VLOOKUP('2012 Original'!K28,key_ref,COLUMN(Appointing_Party__3),FALSE)),CONCATENATE("ERR: ",'2012 Original'!K28))</f>
        <v>none</v>
      </c>
      <c r="L28" s="2" t="str">
        <f>IFERROR(IF(VLOOKUP('2012 Original'!L28,key_ref,COLUMN(Appointing_Party__3),FALSE)="Agency head",'2012 Appt Party (3)'!L$1,VLOOKUP('2012 Original'!L28,key_ref,COLUMN(Appointing_Party__3),FALSE)),CONCATENATE("ERR: ",'2012 Original'!L28))</f>
        <v>none</v>
      </c>
      <c r="M28" s="2" t="str">
        <f>IFERROR(IF(VLOOKUP('2012 Original'!M28,key_ref,COLUMN(Appointing_Party__3),FALSE)="Agency head",'2012 Appt Party (3)'!M$1,VLOOKUP('2012 Original'!M28,key_ref,COLUMN(Appointing_Party__3),FALSE)),CONCATENATE("ERR: ",'2012 Original'!M28))</f>
        <v>none</v>
      </c>
      <c r="N28" s="2" t="str">
        <f>IFERROR(IF(VLOOKUP('2012 Original'!N28,key_ref,COLUMN(Appointing_Party__3),FALSE)="Agency head",'2012 Appt Party (3)'!N$1,VLOOKUP('2012 Original'!N28,key_ref,COLUMN(Appointing_Party__3),FALSE)),CONCATENATE("ERR: ",'2012 Original'!N28))</f>
        <v>none</v>
      </c>
      <c r="O28" s="2" t="str">
        <f>IFERROR(IF(VLOOKUP('2012 Original'!O28,key_ref,COLUMN(Appointing_Party__3),FALSE)="Agency head",'2012 Appt Party (3)'!O$1,VLOOKUP('2012 Original'!O28,key_ref,COLUMN(Appointing_Party__3),FALSE)),CONCATENATE("ERR: ",'2012 Original'!O28))</f>
        <v>none</v>
      </c>
      <c r="P28" s="2" t="str">
        <f>IFERROR(IF(VLOOKUP('2012 Original'!P28,key_ref,COLUMN(Appointing_Party__3),FALSE)="Agency head",'2012 Appt Party (3)'!P$1,VLOOKUP('2012 Original'!P28,key_ref,COLUMN(Appointing_Party__3),FALSE)),CONCATENATE("ERR: ",'2012 Original'!P28))</f>
        <v>none</v>
      </c>
      <c r="Q28" s="2" t="str">
        <f>IFERROR(IF(VLOOKUP('2012 Original'!Q28,key_ref,COLUMN(Appointing_Party__3),FALSE)="Agency head",'2012 Appt Party (3)'!Q$1,VLOOKUP('2012 Original'!Q28,key_ref,COLUMN(Appointing_Party__3),FALSE)),CONCATENATE("ERR: ",'2012 Original'!Q28))</f>
        <v>none</v>
      </c>
      <c r="R28" s="2" t="str">
        <f>IFERROR(IF(VLOOKUP('2012 Original'!R28,key_ref,COLUMN(Appointing_Party__3),FALSE)="Agency head",'2012 Appt Party (3)'!R$1,VLOOKUP('2012 Original'!R28,key_ref,COLUMN(Appointing_Party__3),FALSE)),CONCATENATE("ERR: ",'2012 Original'!R28))</f>
        <v>none</v>
      </c>
      <c r="S28" s="2" t="str">
        <f>IFERROR(IF(VLOOKUP('2012 Original'!S28,key_ref,COLUMN(Appointing_Party__3),FALSE)="Agency head",'2012 Appt Party (3)'!S$1,VLOOKUP('2012 Original'!S28,key_ref,COLUMN(Appointing_Party__3),FALSE)),CONCATENATE("ERR: ",'2012 Original'!S28))</f>
        <v>none</v>
      </c>
      <c r="T28" s="2" t="str">
        <f>IFERROR(IF(VLOOKUP('2012 Original'!T28,key_ref,COLUMN(Appointing_Party__3),FALSE)="Agency head",'2012 Appt Party (3)'!T$1,VLOOKUP('2012 Original'!T28,key_ref,COLUMN(Appointing_Party__3),FALSE)),CONCATENATE("ERR: ",'2012 Original'!T28))</f>
        <v>none</v>
      </c>
      <c r="U28" s="2" t="str">
        <f>IFERROR(IF(VLOOKUP('2012 Original'!U28,key_ref,COLUMN(Appointing_Party__3),FALSE)="Agency head",'2012 Appt Party (3)'!U$1,VLOOKUP('2012 Original'!U28,key_ref,COLUMN(Appointing_Party__3),FALSE)),CONCATENATE("ERR: ",'2012 Original'!U28))</f>
        <v>none</v>
      </c>
      <c r="V28" s="2" t="str">
        <f>IFERROR(IF(VLOOKUP('2012 Original'!V28,key_ref,COLUMN(Appointing_Party__3),FALSE)="Agency head",'2012 Appt Party (3)'!V$1,VLOOKUP('2012 Original'!V28,key_ref,COLUMN(Appointing_Party__3),FALSE)),CONCATENATE("ERR: ",'2012 Original'!V28))</f>
        <v>none</v>
      </c>
      <c r="W28" s="2" t="str">
        <f>IFERROR(IF(VLOOKUP('2012 Original'!W28,key_ref,COLUMN(Appointing_Party__3),FALSE)="Agency head",'2012 Appt Party (3)'!W$1,VLOOKUP('2012 Original'!W28,key_ref,COLUMN(Appointing_Party__3),FALSE)),CONCATENATE("ERR: ",'2012 Original'!W28))</f>
        <v>none</v>
      </c>
      <c r="X28" s="2" t="str">
        <f>IFERROR(IF(VLOOKUP('2012 Original'!X28,key_ref,COLUMN(Appointing_Party__3),FALSE)="Agency head",'2012 Appt Party (3)'!X$1,VLOOKUP('2012 Original'!X28,key_ref,COLUMN(Appointing_Party__3),FALSE)),CONCATENATE("ERR: ",'2012 Original'!X28))</f>
        <v>none</v>
      </c>
      <c r="Y28" s="2" t="str">
        <f>IFERROR(IF(VLOOKUP('2012 Original'!Y28,key_ref,COLUMN(Appointing_Party__3),FALSE)="Agency head",'2012 Appt Party (3)'!Y$1,VLOOKUP('2012 Original'!Y28,key_ref,COLUMN(Appointing_Party__3),FALSE)),CONCATENATE("ERR: ",'2012 Original'!Y28))</f>
        <v>none</v>
      </c>
      <c r="Z28" s="2" t="str">
        <f>IFERROR(IF(VLOOKUP('2012 Original'!Z28,key_ref,COLUMN(Appointing_Party__3),FALSE)="Agency head",'2012 Appt Party (3)'!Z$1,VLOOKUP('2012 Original'!Z28,key_ref,COLUMN(Appointing_Party__3),FALSE)),CONCATENATE("ERR: ",'2012 Original'!Z28))</f>
        <v>Auditor of Public Accounts</v>
      </c>
      <c r="AA28" s="2" t="str">
        <f>IFERROR(IF(VLOOKUP('2012 Original'!AA28,key_ref,COLUMN(Appointing_Party__3),FALSE)="Agency head",'2012 Appt Party (3)'!AA$1,VLOOKUP('2012 Original'!AA28,key_ref,COLUMN(Appointing_Party__3),FALSE)),CONCATENATE("ERR: ",'2012 Original'!AA28))</f>
        <v>none</v>
      </c>
      <c r="AB28" s="2" t="str">
        <f>IFERROR(IF(VLOOKUP('2012 Original'!AB28,key_ref,COLUMN(Appointing_Party__3),FALSE)="Agency head",'2012 Appt Party (3)'!AB$1,VLOOKUP('2012 Original'!AB28,key_ref,COLUMN(Appointing_Party__3),FALSE)),CONCATENATE("ERR: ",'2012 Original'!AB28))</f>
        <v>none</v>
      </c>
      <c r="AC28" s="2" t="str">
        <f>IFERROR(IF(VLOOKUP('2012 Original'!AC28,key_ref,COLUMN(Appointing_Party__3),FALSE)="Agency head",'2012 Appt Party (3)'!AC$1,VLOOKUP('2012 Original'!AC28,key_ref,COLUMN(Appointing_Party__3),FALSE)),CONCATENATE("ERR: ",'2012 Original'!AC28))</f>
        <v>none</v>
      </c>
      <c r="AD28" s="2" t="str">
        <f>IFERROR(IF(VLOOKUP('2012 Original'!AD28,key_ref,COLUMN(Appointing_Party__3),FALSE)="Agency head",'2012 Appt Party (3)'!AD$1,VLOOKUP('2012 Original'!AD28,key_ref,COLUMN(Appointing_Party__3),FALSE)),CONCATENATE("ERR: ",'2012 Original'!AD28))</f>
        <v>none</v>
      </c>
      <c r="AE28" s="2" t="str">
        <f>IFERROR(IF(VLOOKUP('2012 Original'!AE28,key_ref,COLUMN(Appointing_Party__3),FALSE)="Agency head",'2012 Appt Party (3)'!AE$1,VLOOKUP('2012 Original'!AE28,key_ref,COLUMN(Appointing_Party__3),FALSE)),CONCATENATE("ERR: ",'2012 Original'!AE28))</f>
        <v>none</v>
      </c>
      <c r="AF28" s="2" t="str">
        <f>IFERROR(IF(VLOOKUP('2012 Original'!AF28,key_ref,COLUMN(Appointing_Party__3),FALSE)="Agency head",'2012 Appt Party (3)'!AF$1,VLOOKUP('2012 Original'!AF28,key_ref,COLUMN(Appointing_Party__3),FALSE)),CONCATENATE("ERR: ",'2012 Original'!AF28))</f>
        <v>none</v>
      </c>
      <c r="AG28" s="2" t="str">
        <f>IFERROR(IF(VLOOKUP('2012 Original'!AG28,key_ref,COLUMN(Appointing_Party__3),FALSE)="Agency head",'2012 Appt Party (3)'!AG$1,VLOOKUP('2012 Original'!AG28,key_ref,COLUMN(Appointing_Party__3),FALSE)),CONCATENATE("ERR: ",'2012 Original'!AG28))</f>
        <v>none</v>
      </c>
      <c r="AH28" s="2" t="str">
        <f>IFERROR(IF(VLOOKUP('2012 Original'!AH28,key_ref,COLUMN(Appointing_Party__3),FALSE)="Agency head",'2012 Appt Party (3)'!AH$1,VLOOKUP('2012 Original'!AH28,key_ref,COLUMN(Appointing_Party__3),FALSE)),CONCATENATE("ERR: ",'2012 Original'!AH28))</f>
        <v>none</v>
      </c>
      <c r="AI28" s="2" t="str">
        <f>IFERROR(IF(VLOOKUP('2012 Original'!AI28,key_ref,COLUMN(Appointing_Party__3),FALSE)="Agency head",'2012 Appt Party (3)'!AI$1,VLOOKUP('2012 Original'!AI28,key_ref,COLUMN(Appointing_Party__3),FALSE)),CONCATENATE("ERR: ",'2012 Original'!AI28))</f>
        <v>none</v>
      </c>
      <c r="AJ28" s="2" t="str">
        <f>IFERROR(IF(VLOOKUP('2012 Original'!AJ28,key_ref,COLUMN(Appointing_Party__3),FALSE)="Agency head",'2012 Appt Party (3)'!AJ$1,VLOOKUP('2012 Original'!AJ28,key_ref,COLUMN(Appointing_Party__3),FALSE)),CONCATENATE("ERR: ",'2012 Original'!AJ28))</f>
        <v>none</v>
      </c>
      <c r="AK28" s="2" t="str">
        <f>IFERROR(IF(VLOOKUP('2012 Original'!AK28,key_ref,COLUMN(Appointing_Party__3),FALSE)="Agency head",'2012 Appt Party (3)'!AK$1,VLOOKUP('2012 Original'!AK28,key_ref,COLUMN(Appointing_Party__3),FALSE)),CONCATENATE("ERR: ",'2012 Original'!AK28))</f>
        <v>none</v>
      </c>
      <c r="AL28" s="2" t="str">
        <f>IFERROR(IF(VLOOKUP('2012 Original'!AL28,key_ref,COLUMN(Appointing_Party__3),FALSE)="Agency head",'2012 Appt Party (3)'!AL$1,VLOOKUP('2012 Original'!AL28,key_ref,COLUMN(Appointing_Party__3),FALSE)),CONCATENATE("ERR: ",'2012 Original'!AL28))</f>
        <v>none</v>
      </c>
      <c r="AM28" s="2" t="str">
        <f>IFERROR(IF(VLOOKUP('2012 Original'!AM28,key_ref,COLUMN(Appointing_Party__3),FALSE)="Agency head",'2012 Appt Party (3)'!AM$1,VLOOKUP('2012 Original'!AM28,key_ref,COLUMN(Appointing_Party__3),FALSE)),CONCATENATE("ERR: ",'2012 Original'!AM28))</f>
        <v>none</v>
      </c>
      <c r="AN28" s="2" t="str">
        <f>IFERROR(IF(VLOOKUP('2012 Original'!AN28,key_ref,COLUMN(Appointing_Party__3),FALSE)="Agency head",'2012 Appt Party (3)'!AN$1,VLOOKUP('2012 Original'!AN28,key_ref,COLUMN(Appointing_Party__3),FALSE)),CONCATENATE("ERR: ",'2012 Original'!AN28))</f>
        <v>none</v>
      </c>
      <c r="AO28" s="2" t="str">
        <f>IFERROR(IF(VLOOKUP('2012 Original'!AO28,key_ref,COLUMN(Appointing_Party__3),FALSE)="Agency head",'2012 Appt Party (3)'!AO$1,VLOOKUP('2012 Original'!AO28,key_ref,COLUMN(Appointing_Party__3),FALSE)),CONCATENATE("ERR: ",'2012 Original'!AO28))</f>
        <v>none</v>
      </c>
      <c r="AP28" s="2" t="str">
        <f>IFERROR(IF(VLOOKUP('2012 Original'!AP28,key_ref,COLUMN(Appointing_Party__3),FALSE)="Agency head",'2012 Appt Party (3)'!AP$1,VLOOKUP('2012 Original'!AP28,key_ref,COLUMN(Appointing_Party__3),FALSE)),CONCATENATE("ERR: ",'2012 Original'!AP28))</f>
        <v>none</v>
      </c>
      <c r="AQ28" s="2" t="str">
        <f>IFERROR(IF(VLOOKUP('2012 Original'!AQ28,key_ref,COLUMN(Appointing_Party__3),FALSE)="Agency head",'2012 Appt Party (3)'!AQ$1,VLOOKUP('2012 Original'!AQ28,key_ref,COLUMN(Appointing_Party__3),FALSE)),CONCATENATE("ERR: ",'2012 Original'!AQ28))</f>
        <v>none</v>
      </c>
      <c r="AR28" s="2" t="str">
        <f>IFERROR(IF(VLOOKUP('2012 Original'!AR28,key_ref,COLUMN(Appointing_Party__3),FALSE)="Agency head",'2012 Appt Party (3)'!AR$1,VLOOKUP('2012 Original'!AR28,key_ref,COLUMN(Appointing_Party__3),FALSE)),CONCATENATE("ERR: ",'2012 Original'!AR28))</f>
        <v>none</v>
      </c>
      <c r="AS28" s="2" t="str">
        <f>IFERROR(IF(VLOOKUP('2012 Original'!AS28,key_ref,COLUMN(Appointing_Party__3),FALSE)="Agency head",'2012 Appt Party (3)'!AS$1,VLOOKUP('2012 Original'!AS28,key_ref,COLUMN(Appointing_Party__3),FALSE)),CONCATENATE("ERR: ",'2012 Original'!AS28))</f>
        <v>none</v>
      </c>
      <c r="AT28" s="2" t="str">
        <f>IFERROR(IF(VLOOKUP('2012 Original'!AT28,key_ref,COLUMN(Appointing_Party__3),FALSE)="Agency head",'2012 Appt Party (3)'!AT$1,VLOOKUP('2012 Original'!AT28,key_ref,COLUMN(Appointing_Party__3),FALSE)),CONCATENATE("ERR: ",'2012 Original'!AT28))</f>
        <v>none</v>
      </c>
      <c r="AU28" s="2" t="str">
        <f>IFERROR(IF(VLOOKUP('2012 Original'!AU28,key_ref,COLUMN(Appointing_Party__3),FALSE)="Agency head",'2012 Appt Party (3)'!AU$1,VLOOKUP('2012 Original'!AU28,key_ref,COLUMN(Appointing_Party__3),FALSE)),CONCATENATE("ERR: ",'2012 Original'!AU28))</f>
        <v>none</v>
      </c>
      <c r="AV28" s="2" t="str">
        <f>IFERROR(IF(VLOOKUP('2012 Original'!AV28,key_ref,COLUMN(Appointing_Party__3),FALSE)="Agency head",'2012 Appt Party (3)'!AV$1,VLOOKUP('2012 Original'!AV28,key_ref,COLUMN(Appointing_Party__3),FALSE)),CONCATENATE("ERR: ",'2012 Original'!AV28))</f>
        <v>none</v>
      </c>
      <c r="AW28" s="2" t="str">
        <f>IFERROR(IF(VLOOKUP('2012 Original'!AW28,key_ref,COLUMN(Appointing_Party__3),FALSE)="Agency head",'2012 Appt Party (3)'!AW$1,VLOOKUP('2012 Original'!AW28,key_ref,COLUMN(Appointing_Party__3),FALSE)),CONCATENATE("ERR: ",'2012 Original'!AW28))</f>
        <v>none</v>
      </c>
      <c r="AX28" s="2" t="str">
        <f>IFERROR(IF(VLOOKUP('2012 Original'!AX28,key_ref,COLUMN(Appointing_Party__3),FALSE)="Agency head",'2012 Appt Party (3)'!AX$1,VLOOKUP('2012 Original'!AX28,key_ref,COLUMN(Appointing_Party__3),FALSE)),CONCATENATE("ERR: ",'2012 Original'!AX28))</f>
        <v>none</v>
      </c>
      <c r="AY28" s="2" t="str">
        <f>IFERROR(IF(VLOOKUP('2012 Original'!AY28,key_ref,COLUMN(Appointing_Party__3),FALSE)="Agency head",'2012 Appt Party (3)'!AY$1,VLOOKUP('2012 Original'!AY28,key_ref,COLUMN(Appointing_Party__3),FALSE)),CONCATENATE("ERR: ",'2012 Original'!AY28))</f>
        <v>none</v>
      </c>
      <c r="AZ28" s="2" t="str">
        <f>IFERROR(IF(VLOOKUP('2012 Original'!AZ28,key_ref,COLUMN(Appointing_Party__3),FALSE)="Agency head",'2012 Appt Party (3)'!AZ$1,VLOOKUP('2012 Original'!AZ28,key_ref,COLUMN(Appointing_Party__3),FALSE)),CONCATENATE("ERR: ",'2012 Original'!AZ28))</f>
        <v>none</v>
      </c>
    </row>
    <row r="29" spans="1:52" s="4" customFormat="1">
      <c r="A29" s="3" t="s">
        <v>55</v>
      </c>
      <c r="B29" s="2" t="str">
        <f>IFERROR(IF(VLOOKUP('2012 Original'!B29,key_ref,COLUMN(Appointing_Party__3),FALSE)="Agency head",'2012 Appt Party (3)'!B$1,VLOOKUP('2012 Original'!B29,key_ref,COLUMN(Appointing_Party__3),FALSE)),CONCATENATE("ERR: ",'2012 Original'!B29))</f>
        <v>none</v>
      </c>
      <c r="C29" s="2" t="str">
        <f>IFERROR(IF(VLOOKUP('2012 Original'!C29,key_ref,COLUMN(Appointing_Party__3),FALSE)="Agency head",'2012 Appt Party (3)'!C$1,VLOOKUP('2012 Original'!C29,key_ref,COLUMN(Appointing_Party__3),FALSE)),CONCATENATE("ERR: ",'2012 Original'!C29))</f>
        <v>none</v>
      </c>
      <c r="D29" s="2" t="str">
        <f>IFERROR(IF(VLOOKUP('2012 Original'!D29,key_ref,COLUMN(Appointing_Party__3),FALSE)="Agency head",'2012 Appt Party (3)'!D$1,VLOOKUP('2012 Original'!D29,key_ref,COLUMN(Appointing_Party__3),FALSE)),CONCATENATE("ERR: ",'2012 Original'!D29))</f>
        <v>none</v>
      </c>
      <c r="E29" s="2" t="str">
        <f>IFERROR(IF(VLOOKUP('2012 Original'!E29,key_ref,COLUMN(Appointing_Party__3),FALSE)="Agency head",'2012 Appt Party (3)'!E$1,VLOOKUP('2012 Original'!E29,key_ref,COLUMN(Appointing_Party__3),FALSE)),CONCATENATE("ERR: ",'2012 Original'!E29))</f>
        <v>none</v>
      </c>
      <c r="F29" s="2" t="str">
        <f>IFERROR(IF(VLOOKUP('2012 Original'!F29,key_ref,COLUMN(Appointing_Party__3),FALSE)="Agency head",'2012 Appt Party (3)'!F$1,VLOOKUP('2012 Original'!F29,key_ref,COLUMN(Appointing_Party__3),FALSE)),CONCATENATE("ERR: ",'2012 Original'!F29))</f>
        <v>none</v>
      </c>
      <c r="G29" s="2" t="str">
        <f>IFERROR(IF(VLOOKUP('2012 Original'!G29,key_ref,COLUMN(Appointing_Party__3),FALSE)="Agency head",'2012 Appt Party (3)'!G$1,VLOOKUP('2012 Original'!G29,key_ref,COLUMN(Appointing_Party__3),FALSE)),CONCATENATE("ERR: ",'2012 Original'!G29))</f>
        <v>none</v>
      </c>
      <c r="H29" s="2" t="str">
        <f>IFERROR(IF(VLOOKUP('2012 Original'!H29,key_ref,COLUMN(Appointing_Party__3),FALSE)="Agency head",'2012 Appt Party (3)'!H$1,VLOOKUP('2012 Original'!H29,key_ref,COLUMN(Appointing_Party__3),FALSE)),CONCATENATE("ERR: ",'2012 Original'!H29))</f>
        <v>none</v>
      </c>
      <c r="I29" s="2" t="str">
        <f>IFERROR(IF(VLOOKUP('2012 Original'!I29,key_ref,COLUMN(Appointing_Party__3),FALSE)="Agency head",'2012 Appt Party (3)'!I$1,VLOOKUP('2012 Original'!I29,key_ref,COLUMN(Appointing_Party__3),FALSE)),CONCATENATE("ERR: ",'2012 Original'!I29))</f>
        <v>none</v>
      </c>
      <c r="J29" s="2" t="str">
        <f>IFERROR(IF(VLOOKUP('2012 Original'!J29,key_ref,COLUMN(Appointing_Party__3),FALSE)="Agency head",'2012 Appt Party (3)'!J$1,VLOOKUP('2012 Original'!J29,key_ref,COLUMN(Appointing_Party__3),FALSE)),CONCATENATE("ERR: ",'2012 Original'!J29))</f>
        <v>none</v>
      </c>
      <c r="K29" s="2" t="str">
        <f>IFERROR(IF(VLOOKUP('2012 Original'!K29,key_ref,COLUMN(Appointing_Party__3),FALSE)="Agency head",'2012 Appt Party (3)'!K$1,VLOOKUP('2012 Original'!K29,key_ref,COLUMN(Appointing_Party__3),FALSE)),CONCATENATE("ERR: ",'2012 Original'!K29))</f>
        <v>none</v>
      </c>
      <c r="L29" s="2" t="str">
        <f>IFERROR(IF(VLOOKUP('2012 Original'!L29,key_ref,COLUMN(Appointing_Party__3),FALSE)="Agency head",'2012 Appt Party (3)'!L$1,VLOOKUP('2012 Original'!L29,key_ref,COLUMN(Appointing_Party__3),FALSE)),CONCATENATE("ERR: ",'2012 Original'!L29))</f>
        <v>none</v>
      </c>
      <c r="M29" s="2" t="str">
        <f>IFERROR(IF(VLOOKUP('2012 Original'!M29,key_ref,COLUMN(Appointing_Party__3),FALSE)="Agency head",'2012 Appt Party (3)'!M$1,VLOOKUP('2012 Original'!M29,key_ref,COLUMN(Appointing_Party__3),FALSE)),CONCATENATE("ERR: ",'2012 Original'!M29))</f>
        <v>none</v>
      </c>
      <c r="N29" s="2" t="str">
        <f>IFERROR(IF(VLOOKUP('2012 Original'!N29,key_ref,COLUMN(Appointing_Party__3),FALSE)="Agency head",'2012 Appt Party (3)'!N$1,VLOOKUP('2012 Original'!N29,key_ref,COLUMN(Appointing_Party__3),FALSE)),CONCATENATE("ERR: ",'2012 Original'!N29))</f>
        <v>none</v>
      </c>
      <c r="O29" s="2" t="str">
        <f>IFERROR(IF(VLOOKUP('2012 Original'!O29,key_ref,COLUMN(Appointing_Party__3),FALSE)="Agency head",'2012 Appt Party (3)'!O$1,VLOOKUP('2012 Original'!O29,key_ref,COLUMN(Appointing_Party__3),FALSE)),CONCATENATE("ERR: ",'2012 Original'!O29))</f>
        <v>none</v>
      </c>
      <c r="P29" s="2" t="str">
        <f>IFERROR(IF(VLOOKUP('2012 Original'!P29,key_ref,COLUMN(Appointing_Party__3),FALSE)="Agency head",'2012 Appt Party (3)'!P$1,VLOOKUP('2012 Original'!P29,key_ref,COLUMN(Appointing_Party__3),FALSE)),CONCATENATE("ERR: ",'2012 Original'!P29))</f>
        <v>none</v>
      </c>
      <c r="Q29" s="2" t="str">
        <f>IFERROR(IF(VLOOKUP('2012 Original'!Q29,key_ref,COLUMN(Appointing_Party__3),FALSE)="Agency head",'2012 Appt Party (3)'!Q$1,VLOOKUP('2012 Original'!Q29,key_ref,COLUMN(Appointing_Party__3),FALSE)),CONCATENATE("ERR: ",'2012 Original'!Q29))</f>
        <v>none</v>
      </c>
      <c r="R29" s="2" t="str">
        <f>IFERROR(IF(VLOOKUP('2012 Original'!R29,key_ref,COLUMN(Appointing_Party__3),FALSE)="Agency head",'2012 Appt Party (3)'!R$1,VLOOKUP('2012 Original'!R29,key_ref,COLUMN(Appointing_Party__3),FALSE)),CONCATENATE("ERR: ",'2012 Original'!R29))</f>
        <v>none</v>
      </c>
      <c r="S29" s="2" t="str">
        <f>IFERROR(IF(VLOOKUP('2012 Original'!S29,key_ref,COLUMN(Appointing_Party__3),FALSE)="Agency head",'2012 Appt Party (3)'!S$1,VLOOKUP('2012 Original'!S29,key_ref,COLUMN(Appointing_Party__3),FALSE)),CONCATENATE("ERR: ",'2012 Original'!S29))</f>
        <v>none</v>
      </c>
      <c r="T29" s="2" t="str">
        <f>IFERROR(IF(VLOOKUP('2012 Original'!T29,key_ref,COLUMN(Appointing_Party__3),FALSE)="Agency head",'2012 Appt Party (3)'!T$1,VLOOKUP('2012 Original'!T29,key_ref,COLUMN(Appointing_Party__3),FALSE)),CONCATENATE("ERR: ",'2012 Original'!T29))</f>
        <v>none</v>
      </c>
      <c r="U29" s="2" t="str">
        <f>IFERROR(IF(VLOOKUP('2012 Original'!U29,key_ref,COLUMN(Appointing_Party__3),FALSE)="Agency head",'2012 Appt Party (3)'!U$1,VLOOKUP('2012 Original'!U29,key_ref,COLUMN(Appointing_Party__3),FALSE)),CONCATENATE("ERR: ",'2012 Original'!U29))</f>
        <v>none</v>
      </c>
      <c r="V29" s="2" t="str">
        <f>IFERROR(IF(VLOOKUP('2012 Original'!V29,key_ref,COLUMN(Appointing_Party__3),FALSE)="Agency head",'2012 Appt Party (3)'!V$1,VLOOKUP('2012 Original'!V29,key_ref,COLUMN(Appointing_Party__3),FALSE)),CONCATENATE("ERR: ",'2012 Original'!V29))</f>
        <v>none</v>
      </c>
      <c r="W29" s="2" t="str">
        <f>IFERROR(IF(VLOOKUP('2012 Original'!W29,key_ref,COLUMN(Appointing_Party__3),FALSE)="Agency head",'2012 Appt Party (3)'!W$1,VLOOKUP('2012 Original'!W29,key_ref,COLUMN(Appointing_Party__3),FALSE)),CONCATENATE("ERR: ",'2012 Original'!W29))</f>
        <v>none</v>
      </c>
      <c r="X29" s="2" t="str">
        <f>IFERROR(IF(VLOOKUP('2012 Original'!X29,key_ref,COLUMN(Appointing_Party__3),FALSE)="Agency head",'2012 Appt Party (3)'!X$1,VLOOKUP('2012 Original'!X29,key_ref,COLUMN(Appointing_Party__3),FALSE)),CONCATENATE("ERR: ",'2012 Original'!X29))</f>
        <v>none</v>
      </c>
      <c r="Y29" s="2" t="str">
        <f>IFERROR(IF(VLOOKUP('2012 Original'!Y29,key_ref,COLUMN(Appointing_Party__3),FALSE)="Agency head",'2012 Appt Party (3)'!Y$1,VLOOKUP('2012 Original'!Y29,key_ref,COLUMN(Appointing_Party__3),FALSE)),CONCATENATE("ERR: ",'2012 Original'!Y29))</f>
        <v>none</v>
      </c>
      <c r="Z29" s="2" t="str">
        <f>IFERROR(IF(VLOOKUP('2012 Original'!Z29,key_ref,COLUMN(Appointing_Party__3),FALSE)="Agency head",'2012 Appt Party (3)'!Z$1,VLOOKUP('2012 Original'!Z29,key_ref,COLUMN(Appointing_Party__3),FALSE)),CONCATENATE("ERR: ",'2012 Original'!Z29))</f>
        <v>none</v>
      </c>
      <c r="AA29" s="2" t="str">
        <f>IFERROR(IF(VLOOKUP('2012 Original'!AA29,key_ref,COLUMN(Appointing_Party__3),FALSE)="Agency head",'2012 Appt Party (3)'!AA$1,VLOOKUP('2012 Original'!AA29,key_ref,COLUMN(Appointing_Party__3),FALSE)),CONCATENATE("ERR: ",'2012 Original'!AA29))</f>
        <v>none</v>
      </c>
      <c r="AB29" s="2" t="str">
        <f>IFERROR(IF(VLOOKUP('2012 Original'!AB29,key_ref,COLUMN(Appointing_Party__3),FALSE)="Agency head",'2012 Appt Party (3)'!AB$1,VLOOKUP('2012 Original'!AB29,key_ref,COLUMN(Appointing_Party__3),FALSE)),CONCATENATE("ERR: ",'2012 Original'!AB29))</f>
        <v>none</v>
      </c>
      <c r="AC29" s="2" t="str">
        <f>IFERROR(IF(VLOOKUP('2012 Original'!AC29,key_ref,COLUMN(Appointing_Party__3),FALSE)="Agency head",'2012 Appt Party (3)'!AC$1,VLOOKUP('2012 Original'!AC29,key_ref,COLUMN(Appointing_Party__3),FALSE)),CONCATENATE("ERR: ",'2012 Original'!AC29))</f>
        <v>none</v>
      </c>
      <c r="AD29" s="2" t="str">
        <f>IFERROR(IF(VLOOKUP('2012 Original'!AD29,key_ref,COLUMN(Appointing_Party__3),FALSE)="Agency head",'2012 Appt Party (3)'!AD$1,VLOOKUP('2012 Original'!AD29,key_ref,COLUMN(Appointing_Party__3),FALSE)),CONCATENATE("ERR: ",'2012 Original'!AD29))</f>
        <v>none</v>
      </c>
      <c r="AE29" s="2" t="str">
        <f>IFERROR(IF(VLOOKUP('2012 Original'!AE29,key_ref,COLUMN(Appointing_Party__3),FALSE)="Agency head",'2012 Appt Party (3)'!AE$1,VLOOKUP('2012 Original'!AE29,key_ref,COLUMN(Appointing_Party__3),FALSE)),CONCATENATE("ERR: ",'2012 Original'!AE29))</f>
        <v>none</v>
      </c>
      <c r="AF29" s="2" t="str">
        <f>IFERROR(IF(VLOOKUP('2012 Original'!AF29,key_ref,COLUMN(Appointing_Party__3),FALSE)="Agency head",'2012 Appt Party (3)'!AF$1,VLOOKUP('2012 Original'!AF29,key_ref,COLUMN(Appointing_Party__3),FALSE)),CONCATENATE("ERR: ",'2012 Original'!AF29))</f>
        <v>none</v>
      </c>
      <c r="AG29" s="2" t="str">
        <f>IFERROR(IF(VLOOKUP('2012 Original'!AG29,key_ref,COLUMN(Appointing_Party__3),FALSE)="Agency head",'2012 Appt Party (3)'!AG$1,VLOOKUP('2012 Original'!AG29,key_ref,COLUMN(Appointing_Party__3),FALSE)),CONCATENATE("ERR: ",'2012 Original'!AG29))</f>
        <v>none</v>
      </c>
      <c r="AH29" s="2" t="str">
        <f>IFERROR(IF(VLOOKUP('2012 Original'!AH29,key_ref,COLUMN(Appointing_Party__3),FALSE)="Agency head",'2012 Appt Party (3)'!AH$1,VLOOKUP('2012 Original'!AH29,key_ref,COLUMN(Appointing_Party__3),FALSE)),CONCATENATE("ERR: ",'2012 Original'!AH29))</f>
        <v>none</v>
      </c>
      <c r="AI29" s="2" t="str">
        <f>IFERROR(IF(VLOOKUP('2012 Original'!AI29,key_ref,COLUMN(Appointing_Party__3),FALSE)="Agency head",'2012 Appt Party (3)'!AI$1,VLOOKUP('2012 Original'!AI29,key_ref,COLUMN(Appointing_Party__3),FALSE)),CONCATENATE("ERR: ",'2012 Original'!AI29))</f>
        <v>none</v>
      </c>
      <c r="AJ29" s="2" t="str">
        <f>IFERROR(IF(VLOOKUP('2012 Original'!AJ29,key_ref,COLUMN(Appointing_Party__3),FALSE)="Agency head",'2012 Appt Party (3)'!AJ$1,VLOOKUP('2012 Original'!AJ29,key_ref,COLUMN(Appointing_Party__3),FALSE)),CONCATENATE("ERR: ",'2012 Original'!AJ29))</f>
        <v>none</v>
      </c>
      <c r="AK29" s="2" t="str">
        <f>IFERROR(IF(VLOOKUP('2012 Original'!AK29,key_ref,COLUMN(Appointing_Party__3),FALSE)="Agency head",'2012 Appt Party (3)'!AK$1,VLOOKUP('2012 Original'!AK29,key_ref,COLUMN(Appointing_Party__3),FALSE)),CONCATENATE("ERR: ",'2012 Original'!AK29))</f>
        <v>none</v>
      </c>
      <c r="AL29" s="2" t="str">
        <f>IFERROR(IF(VLOOKUP('2012 Original'!AL29,key_ref,COLUMN(Appointing_Party__3),FALSE)="Agency head",'2012 Appt Party (3)'!AL$1,VLOOKUP('2012 Original'!AL29,key_ref,COLUMN(Appointing_Party__3),FALSE)),CONCATENATE("ERR: ",'2012 Original'!AL29))</f>
        <v>none</v>
      </c>
      <c r="AM29" s="2" t="str">
        <f>IFERROR(IF(VLOOKUP('2012 Original'!AM29,key_ref,COLUMN(Appointing_Party__3),FALSE)="Agency head",'2012 Appt Party (3)'!AM$1,VLOOKUP('2012 Original'!AM29,key_ref,COLUMN(Appointing_Party__3),FALSE)),CONCATENATE("ERR: ",'2012 Original'!AM29))</f>
        <v>none</v>
      </c>
      <c r="AN29" s="2" t="str">
        <f>IFERROR(IF(VLOOKUP('2012 Original'!AN29,key_ref,COLUMN(Appointing_Party__3),FALSE)="Agency head",'2012 Appt Party (3)'!AN$1,VLOOKUP('2012 Original'!AN29,key_ref,COLUMN(Appointing_Party__3),FALSE)),CONCATENATE("ERR: ",'2012 Original'!AN29))</f>
        <v>none</v>
      </c>
      <c r="AO29" s="2" t="str">
        <f>IFERROR(IF(VLOOKUP('2012 Original'!AO29,key_ref,COLUMN(Appointing_Party__3),FALSE)="Agency head",'2012 Appt Party (3)'!AO$1,VLOOKUP('2012 Original'!AO29,key_ref,COLUMN(Appointing_Party__3),FALSE)),CONCATENATE("ERR: ",'2012 Original'!AO29))</f>
        <v>none</v>
      </c>
      <c r="AP29" s="2" t="str">
        <f>IFERROR(IF(VLOOKUP('2012 Original'!AP29,key_ref,COLUMN(Appointing_Party__3),FALSE)="Agency head",'2012 Appt Party (3)'!AP$1,VLOOKUP('2012 Original'!AP29,key_ref,COLUMN(Appointing_Party__3),FALSE)),CONCATENATE("ERR: ",'2012 Original'!AP29))</f>
        <v>none</v>
      </c>
      <c r="AQ29" s="2" t="str">
        <f>IFERROR(IF(VLOOKUP('2012 Original'!AQ29,key_ref,COLUMN(Appointing_Party__3),FALSE)="Agency head",'2012 Appt Party (3)'!AQ$1,VLOOKUP('2012 Original'!AQ29,key_ref,COLUMN(Appointing_Party__3),FALSE)),CONCATENATE("ERR: ",'2012 Original'!AQ29))</f>
        <v>none</v>
      </c>
      <c r="AR29" s="2" t="str">
        <f>IFERROR(IF(VLOOKUP('2012 Original'!AR29,key_ref,COLUMN(Appointing_Party__3),FALSE)="Agency head",'2012 Appt Party (3)'!AR$1,VLOOKUP('2012 Original'!AR29,key_ref,COLUMN(Appointing_Party__3),FALSE)),CONCATENATE("ERR: ",'2012 Original'!AR29))</f>
        <v>none</v>
      </c>
      <c r="AS29" s="2" t="str">
        <f>IFERROR(IF(VLOOKUP('2012 Original'!AS29,key_ref,COLUMN(Appointing_Party__3),FALSE)="Agency head",'2012 Appt Party (3)'!AS$1,VLOOKUP('2012 Original'!AS29,key_ref,COLUMN(Appointing_Party__3),FALSE)),CONCATENATE("ERR: ",'2012 Original'!AS29))</f>
        <v>none</v>
      </c>
      <c r="AT29" s="2" t="str">
        <f>IFERROR(IF(VLOOKUP('2012 Original'!AT29,key_ref,COLUMN(Appointing_Party__3),FALSE)="Agency head",'2012 Appt Party (3)'!AT$1,VLOOKUP('2012 Original'!AT29,key_ref,COLUMN(Appointing_Party__3),FALSE)),CONCATENATE("ERR: ",'2012 Original'!AT29))</f>
        <v>none</v>
      </c>
      <c r="AU29" s="2" t="str">
        <f>IFERROR(IF(VLOOKUP('2012 Original'!AU29,key_ref,COLUMN(Appointing_Party__3),FALSE)="Agency head",'2012 Appt Party (3)'!AU$1,VLOOKUP('2012 Original'!AU29,key_ref,COLUMN(Appointing_Party__3),FALSE)),CONCATENATE("ERR: ",'2012 Original'!AU29))</f>
        <v>none</v>
      </c>
      <c r="AV29" s="2" t="str">
        <f>IFERROR(IF(VLOOKUP('2012 Original'!AV29,key_ref,COLUMN(Appointing_Party__3),FALSE)="Agency head",'2012 Appt Party (3)'!AV$1,VLOOKUP('2012 Original'!AV29,key_ref,COLUMN(Appointing_Party__3),FALSE)),CONCATENATE("ERR: ",'2012 Original'!AV29))</f>
        <v>none</v>
      </c>
      <c r="AW29" s="2" t="str">
        <f>IFERROR(IF(VLOOKUP('2012 Original'!AW29,key_ref,COLUMN(Appointing_Party__3),FALSE)="Agency head",'2012 Appt Party (3)'!AW$1,VLOOKUP('2012 Original'!AW29,key_ref,COLUMN(Appointing_Party__3),FALSE)),CONCATENATE("ERR: ",'2012 Original'!AW29))</f>
        <v>none</v>
      </c>
      <c r="AX29" s="2" t="str">
        <f>IFERROR(IF(VLOOKUP('2012 Original'!AX29,key_ref,COLUMN(Appointing_Party__3),FALSE)="Agency head",'2012 Appt Party (3)'!AX$1,VLOOKUP('2012 Original'!AX29,key_ref,COLUMN(Appointing_Party__3),FALSE)),CONCATENATE("ERR: ",'2012 Original'!AX29))</f>
        <v>none</v>
      </c>
      <c r="AY29" s="2" t="str">
        <f>IFERROR(IF(VLOOKUP('2012 Original'!AY29,key_ref,COLUMN(Appointing_Party__3),FALSE)="Agency head",'2012 Appt Party (3)'!AY$1,VLOOKUP('2012 Original'!AY29,key_ref,COLUMN(Appointing_Party__3),FALSE)),CONCATENATE("ERR: ",'2012 Original'!AY29))</f>
        <v>none</v>
      </c>
      <c r="AZ29" s="2" t="str">
        <f>IFERROR(IF(VLOOKUP('2012 Original'!AZ29,key_ref,COLUMN(Appointing_Party__3),FALSE)="Agency head",'2012 Appt Party (3)'!AZ$1,VLOOKUP('2012 Original'!AZ29,key_ref,COLUMN(Appointing_Party__3),FALSE)),CONCATENATE("ERR: ",'2012 Original'!AZ29))</f>
        <v>none</v>
      </c>
    </row>
    <row r="30" spans="1:52" s="4" customFormat="1">
      <c r="A30" s="3" t="s">
        <v>57</v>
      </c>
      <c r="B30" s="2" t="str">
        <f>IFERROR(IF(VLOOKUP('2012 Original'!B30,key_ref,COLUMN(Appointing_Party__3),FALSE)="Agency head",'2012 Appt Party (3)'!B$1,VLOOKUP('2012 Original'!B30,key_ref,COLUMN(Appointing_Party__3),FALSE)),CONCATENATE("ERR: ",'2012 Original'!B30))</f>
        <v>none</v>
      </c>
      <c r="C30" s="2" t="str">
        <f>IFERROR(IF(VLOOKUP('2012 Original'!C30,key_ref,COLUMN(Appointing_Party__3),FALSE)="Agency head",'2012 Appt Party (3)'!C$1,VLOOKUP('2012 Original'!C30,key_ref,COLUMN(Appointing_Party__3),FALSE)),CONCATENATE("ERR: ",'2012 Original'!C30))</f>
        <v>none</v>
      </c>
      <c r="D30" s="2" t="str">
        <f>IFERROR(IF(VLOOKUP('2012 Original'!D30,key_ref,COLUMN(Appointing_Party__3),FALSE)="Agency head",'2012 Appt Party (3)'!D$1,VLOOKUP('2012 Original'!D30,key_ref,COLUMN(Appointing_Party__3),FALSE)),CONCATENATE("ERR: ",'2012 Original'!D30))</f>
        <v>none</v>
      </c>
      <c r="E30" s="2" t="str">
        <f>IFERROR(IF(VLOOKUP('2012 Original'!E30,key_ref,COLUMN(Appointing_Party__3),FALSE)="Agency head",'2012 Appt Party (3)'!E$1,VLOOKUP('2012 Original'!E30,key_ref,COLUMN(Appointing_Party__3),FALSE)),CONCATENATE("ERR: ",'2012 Original'!E30))</f>
        <v>none</v>
      </c>
      <c r="F30" s="2" t="str">
        <f>IFERROR(IF(VLOOKUP('2012 Original'!F30,key_ref,COLUMN(Appointing_Party__3),FALSE)="Agency head",'2012 Appt Party (3)'!F$1,VLOOKUP('2012 Original'!F30,key_ref,COLUMN(Appointing_Party__3),FALSE)),CONCATENATE("ERR: ",'2012 Original'!F30))</f>
        <v>none</v>
      </c>
      <c r="G30" s="2" t="str">
        <f>IFERROR(IF(VLOOKUP('2012 Original'!G30,key_ref,COLUMN(Appointing_Party__3),FALSE)="Agency head",'2012 Appt Party (3)'!G$1,VLOOKUP('2012 Original'!G30,key_ref,COLUMN(Appointing_Party__3),FALSE)),CONCATENATE("ERR: ",'2012 Original'!G30))</f>
        <v>none</v>
      </c>
      <c r="H30" s="2" t="str">
        <f>IFERROR(IF(VLOOKUP('2012 Original'!H30,key_ref,COLUMN(Appointing_Party__3),FALSE)="Agency head",'2012 Appt Party (3)'!H$1,VLOOKUP('2012 Original'!H30,key_ref,COLUMN(Appointing_Party__3),FALSE)),CONCATENATE("ERR: ",'2012 Original'!H30))</f>
        <v>none</v>
      </c>
      <c r="I30" s="2" t="str">
        <f>IFERROR(IF(VLOOKUP('2012 Original'!I30,key_ref,COLUMN(Appointing_Party__3),FALSE)="Agency head",'2012 Appt Party (3)'!I$1,VLOOKUP('2012 Original'!I30,key_ref,COLUMN(Appointing_Party__3),FALSE)),CONCATENATE("ERR: ",'2012 Original'!I30))</f>
        <v>none</v>
      </c>
      <c r="J30" s="2" t="str">
        <f>IFERROR(IF(VLOOKUP('2012 Original'!J30,key_ref,COLUMN(Appointing_Party__3),FALSE)="Agency head",'2012 Appt Party (3)'!J$1,VLOOKUP('2012 Original'!J30,key_ref,COLUMN(Appointing_Party__3),FALSE)),CONCATENATE("ERR: ",'2012 Original'!J30))</f>
        <v>none</v>
      </c>
      <c r="K30" s="2" t="str">
        <f>IFERROR(IF(VLOOKUP('2012 Original'!K30,key_ref,COLUMN(Appointing_Party__3),FALSE)="Agency head",'2012 Appt Party (3)'!K$1,VLOOKUP('2012 Original'!K30,key_ref,COLUMN(Appointing_Party__3),FALSE)),CONCATENATE("ERR: ",'2012 Original'!K30))</f>
        <v>none</v>
      </c>
      <c r="L30" s="2" t="str">
        <f>IFERROR(IF(VLOOKUP('2012 Original'!L30,key_ref,COLUMN(Appointing_Party__3),FALSE)="Agency head",'2012 Appt Party (3)'!L$1,VLOOKUP('2012 Original'!L30,key_ref,COLUMN(Appointing_Party__3),FALSE)),CONCATENATE("ERR: ",'2012 Original'!L30))</f>
        <v>none</v>
      </c>
      <c r="M30" s="2" t="str">
        <f>IFERROR(IF(VLOOKUP('2012 Original'!M30,key_ref,COLUMN(Appointing_Party__3),FALSE)="Agency head",'2012 Appt Party (3)'!M$1,VLOOKUP('2012 Original'!M30,key_ref,COLUMN(Appointing_Party__3),FALSE)),CONCATENATE("ERR: ",'2012 Original'!M30))</f>
        <v>none</v>
      </c>
      <c r="N30" s="2" t="str">
        <f>IFERROR(IF(VLOOKUP('2012 Original'!N30,key_ref,COLUMN(Appointing_Party__3),FALSE)="Agency head",'2012 Appt Party (3)'!N$1,VLOOKUP('2012 Original'!N30,key_ref,COLUMN(Appointing_Party__3),FALSE)),CONCATENATE("ERR: ",'2012 Original'!N30))</f>
        <v>none</v>
      </c>
      <c r="O30" s="2" t="str">
        <f>IFERROR(IF(VLOOKUP('2012 Original'!O30,key_ref,COLUMN(Appointing_Party__3),FALSE)="Agency head",'2012 Appt Party (3)'!O$1,VLOOKUP('2012 Original'!O30,key_ref,COLUMN(Appointing_Party__3),FALSE)),CONCATENATE("ERR: ",'2012 Original'!O30))</f>
        <v>none</v>
      </c>
      <c r="P30" s="2" t="str">
        <f>IFERROR(IF(VLOOKUP('2012 Original'!P30,key_ref,COLUMN(Appointing_Party__3),FALSE)="Agency head",'2012 Appt Party (3)'!P$1,VLOOKUP('2012 Original'!P30,key_ref,COLUMN(Appointing_Party__3),FALSE)),CONCATENATE("ERR: ",'2012 Original'!P30))</f>
        <v>none</v>
      </c>
      <c r="Q30" s="2" t="str">
        <f>IFERROR(IF(VLOOKUP('2012 Original'!Q30,key_ref,COLUMN(Appointing_Party__3),FALSE)="Agency head",'2012 Appt Party (3)'!Q$1,VLOOKUP('2012 Original'!Q30,key_ref,COLUMN(Appointing_Party__3),FALSE)),CONCATENATE("ERR: ",'2012 Original'!Q30))</f>
        <v>none</v>
      </c>
      <c r="R30" s="2" t="str">
        <f>IFERROR(IF(VLOOKUP('2012 Original'!R30,key_ref,COLUMN(Appointing_Party__3),FALSE)="Agency head",'2012 Appt Party (3)'!R$1,VLOOKUP('2012 Original'!R30,key_ref,COLUMN(Appointing_Party__3),FALSE)),CONCATENATE("ERR: ",'2012 Original'!R30))</f>
        <v>none</v>
      </c>
      <c r="S30" s="2" t="str">
        <f>IFERROR(IF(VLOOKUP('2012 Original'!S30,key_ref,COLUMN(Appointing_Party__3),FALSE)="Agency head",'2012 Appt Party (3)'!S$1,VLOOKUP('2012 Original'!S30,key_ref,COLUMN(Appointing_Party__3),FALSE)),CONCATENATE("ERR: ",'2012 Original'!S30))</f>
        <v>none</v>
      </c>
      <c r="T30" s="2" t="str">
        <f>IFERROR(IF(VLOOKUP('2012 Original'!T30,key_ref,COLUMN(Appointing_Party__3),FALSE)="Agency head",'2012 Appt Party (3)'!T$1,VLOOKUP('2012 Original'!T30,key_ref,COLUMN(Appointing_Party__3),FALSE)),CONCATENATE("ERR: ",'2012 Original'!T30))</f>
        <v>none</v>
      </c>
      <c r="U30" s="2" t="str">
        <f>IFERROR(IF(VLOOKUP('2012 Original'!U30,key_ref,COLUMN(Appointing_Party__3),FALSE)="Agency head",'2012 Appt Party (3)'!U$1,VLOOKUP('2012 Original'!U30,key_ref,COLUMN(Appointing_Party__3),FALSE)),CONCATENATE("ERR: ",'2012 Original'!U30))</f>
        <v>none</v>
      </c>
      <c r="V30" s="2" t="str">
        <f>IFERROR(IF(VLOOKUP('2012 Original'!V30,key_ref,COLUMN(Appointing_Party__3),FALSE)="Agency head",'2012 Appt Party (3)'!V$1,VLOOKUP('2012 Original'!V30,key_ref,COLUMN(Appointing_Party__3),FALSE)),CONCATENATE("ERR: ",'2012 Original'!V30))</f>
        <v>none</v>
      </c>
      <c r="W30" s="2" t="str">
        <f>IFERROR(IF(VLOOKUP('2012 Original'!W30,key_ref,COLUMN(Appointing_Party__3),FALSE)="Agency head",'2012 Appt Party (3)'!W$1,VLOOKUP('2012 Original'!W30,key_ref,COLUMN(Appointing_Party__3),FALSE)),CONCATENATE("ERR: ",'2012 Original'!W30))</f>
        <v>none</v>
      </c>
      <c r="X30" s="2" t="str">
        <f>IFERROR(IF(VLOOKUP('2012 Original'!X30,key_ref,COLUMN(Appointing_Party__3),FALSE)="Agency head",'2012 Appt Party (3)'!X$1,VLOOKUP('2012 Original'!X30,key_ref,COLUMN(Appointing_Party__3),FALSE)),CONCATENATE("ERR: ",'2012 Original'!X30))</f>
        <v>none</v>
      </c>
      <c r="Y30" s="2" t="str">
        <f>IFERROR(IF(VLOOKUP('2012 Original'!Y30,key_ref,COLUMN(Appointing_Party__3),FALSE)="Agency head",'2012 Appt Party (3)'!Y$1,VLOOKUP('2012 Original'!Y30,key_ref,COLUMN(Appointing_Party__3),FALSE)),CONCATENATE("ERR: ",'2012 Original'!Y30))</f>
        <v>none</v>
      </c>
      <c r="Z30" s="2" t="str">
        <f>IFERROR(IF(VLOOKUP('2012 Original'!Z30,key_ref,COLUMN(Appointing_Party__3),FALSE)="Agency head",'2012 Appt Party (3)'!Z$1,VLOOKUP('2012 Original'!Z30,key_ref,COLUMN(Appointing_Party__3),FALSE)),CONCATENATE("ERR: ",'2012 Original'!Z30))</f>
        <v>none</v>
      </c>
      <c r="AA30" s="2" t="str">
        <f>IFERROR(IF(VLOOKUP('2012 Original'!AA30,key_ref,COLUMN(Appointing_Party__3),FALSE)="Agency head",'2012 Appt Party (3)'!AA$1,VLOOKUP('2012 Original'!AA30,key_ref,COLUMN(Appointing_Party__3),FALSE)),CONCATENATE("ERR: ",'2012 Original'!AA30))</f>
        <v>none</v>
      </c>
      <c r="AB30" s="2" t="str">
        <f>IFERROR(IF(VLOOKUP('2012 Original'!AB30,key_ref,COLUMN(Appointing_Party__3),FALSE)="Agency head",'2012 Appt Party (3)'!AB$1,VLOOKUP('2012 Original'!AB30,key_ref,COLUMN(Appointing_Party__3),FALSE)),CONCATENATE("ERR: ",'2012 Original'!AB30))</f>
        <v>none</v>
      </c>
      <c r="AC30" s="2" t="str">
        <f>IFERROR(IF(VLOOKUP('2012 Original'!AC30,key_ref,COLUMN(Appointing_Party__3),FALSE)="Agency head",'2012 Appt Party (3)'!AC$1,VLOOKUP('2012 Original'!AC30,key_ref,COLUMN(Appointing_Party__3),FALSE)),CONCATENATE("ERR: ",'2012 Original'!AC30))</f>
        <v>none</v>
      </c>
      <c r="AD30" s="2" t="str">
        <f>IFERROR(IF(VLOOKUP('2012 Original'!AD30,key_ref,COLUMN(Appointing_Party__3),FALSE)="Agency head",'2012 Appt Party (3)'!AD$1,VLOOKUP('2012 Original'!AD30,key_ref,COLUMN(Appointing_Party__3),FALSE)),CONCATENATE("ERR: ",'2012 Original'!AD30))</f>
        <v>none</v>
      </c>
      <c r="AE30" s="2" t="str">
        <f>IFERROR(IF(VLOOKUP('2012 Original'!AE30,key_ref,COLUMN(Appointing_Party__3),FALSE)="Agency head",'2012 Appt Party (3)'!AE$1,VLOOKUP('2012 Original'!AE30,key_ref,COLUMN(Appointing_Party__3),FALSE)),CONCATENATE("ERR: ",'2012 Original'!AE30))</f>
        <v>none</v>
      </c>
      <c r="AF30" s="2" t="str">
        <f>IFERROR(IF(VLOOKUP('2012 Original'!AF30,key_ref,COLUMN(Appointing_Party__3),FALSE)="Agency head",'2012 Appt Party (3)'!AF$1,VLOOKUP('2012 Original'!AF30,key_ref,COLUMN(Appointing_Party__3),FALSE)),CONCATENATE("ERR: ",'2012 Original'!AF30))</f>
        <v>none</v>
      </c>
      <c r="AG30" s="2" t="str">
        <f>IFERROR(IF(VLOOKUP('2012 Original'!AG30,key_ref,COLUMN(Appointing_Party__3),FALSE)="Agency head",'2012 Appt Party (3)'!AG$1,VLOOKUP('2012 Original'!AG30,key_ref,COLUMN(Appointing_Party__3),FALSE)),CONCATENATE("ERR: ",'2012 Original'!AG30))</f>
        <v>none</v>
      </c>
      <c r="AH30" s="2" t="str">
        <f>IFERROR(IF(VLOOKUP('2012 Original'!AH30,key_ref,COLUMN(Appointing_Party__3),FALSE)="Agency head",'2012 Appt Party (3)'!AH$1,VLOOKUP('2012 Original'!AH30,key_ref,COLUMN(Appointing_Party__3),FALSE)),CONCATENATE("ERR: ",'2012 Original'!AH30))</f>
        <v>none</v>
      </c>
      <c r="AI30" s="2" t="str">
        <f>IFERROR(IF(VLOOKUP('2012 Original'!AI30,key_ref,COLUMN(Appointing_Party__3),FALSE)="Agency head",'2012 Appt Party (3)'!AI$1,VLOOKUP('2012 Original'!AI30,key_ref,COLUMN(Appointing_Party__3),FALSE)),CONCATENATE("ERR: ",'2012 Original'!AI30))</f>
        <v>none</v>
      </c>
      <c r="AJ30" s="2" t="str">
        <f>IFERROR(IF(VLOOKUP('2012 Original'!AJ30,key_ref,COLUMN(Appointing_Party__3),FALSE)="Agency head",'2012 Appt Party (3)'!AJ$1,VLOOKUP('2012 Original'!AJ30,key_ref,COLUMN(Appointing_Party__3),FALSE)),CONCATENATE("ERR: ",'2012 Original'!AJ30))</f>
        <v>none</v>
      </c>
      <c r="AK30" s="2" t="str">
        <f>IFERROR(IF(VLOOKUP('2012 Original'!AK30,key_ref,COLUMN(Appointing_Party__3),FALSE)="Agency head",'2012 Appt Party (3)'!AK$1,VLOOKUP('2012 Original'!AK30,key_ref,COLUMN(Appointing_Party__3),FALSE)),CONCATENATE("ERR: ",'2012 Original'!AK30))</f>
        <v>none</v>
      </c>
      <c r="AL30" s="2" t="str">
        <f>IFERROR(IF(VLOOKUP('2012 Original'!AL30,key_ref,COLUMN(Appointing_Party__3),FALSE)="Agency head",'2012 Appt Party (3)'!AL$1,VLOOKUP('2012 Original'!AL30,key_ref,COLUMN(Appointing_Party__3),FALSE)),CONCATENATE("ERR: ",'2012 Original'!AL30))</f>
        <v>none</v>
      </c>
      <c r="AM30" s="2" t="str">
        <f>IFERROR(IF(VLOOKUP('2012 Original'!AM30,key_ref,COLUMN(Appointing_Party__3),FALSE)="Agency head",'2012 Appt Party (3)'!AM$1,VLOOKUP('2012 Original'!AM30,key_ref,COLUMN(Appointing_Party__3),FALSE)),CONCATENATE("ERR: ",'2012 Original'!AM30))</f>
        <v>none</v>
      </c>
      <c r="AN30" s="2" t="str">
        <f>IFERROR(IF(VLOOKUP('2012 Original'!AN30,key_ref,COLUMN(Appointing_Party__3),FALSE)="Agency head",'2012 Appt Party (3)'!AN$1,VLOOKUP('2012 Original'!AN30,key_ref,COLUMN(Appointing_Party__3),FALSE)),CONCATENATE("ERR: ",'2012 Original'!AN30))</f>
        <v>none</v>
      </c>
      <c r="AO30" s="2" t="str">
        <f>IFERROR(IF(VLOOKUP('2012 Original'!AO30,key_ref,COLUMN(Appointing_Party__3),FALSE)="Agency head",'2012 Appt Party (3)'!AO$1,VLOOKUP('2012 Original'!AO30,key_ref,COLUMN(Appointing_Party__3),FALSE)),CONCATENATE("ERR: ",'2012 Original'!AO30))</f>
        <v>none</v>
      </c>
      <c r="AP30" s="2" t="str">
        <f>IFERROR(IF(VLOOKUP('2012 Original'!AP30,key_ref,COLUMN(Appointing_Party__3),FALSE)="Agency head",'2012 Appt Party (3)'!AP$1,VLOOKUP('2012 Original'!AP30,key_ref,COLUMN(Appointing_Party__3),FALSE)),CONCATENATE("ERR: ",'2012 Original'!AP30))</f>
        <v>none</v>
      </c>
      <c r="AQ30" s="2" t="str">
        <f>IFERROR(IF(VLOOKUP('2012 Original'!AQ30,key_ref,COLUMN(Appointing_Party__3),FALSE)="Agency head",'2012 Appt Party (3)'!AQ$1,VLOOKUP('2012 Original'!AQ30,key_ref,COLUMN(Appointing_Party__3),FALSE)),CONCATENATE("ERR: ",'2012 Original'!AQ30))</f>
        <v>none</v>
      </c>
      <c r="AR30" s="2" t="str">
        <f>IFERROR(IF(VLOOKUP('2012 Original'!AR30,key_ref,COLUMN(Appointing_Party__3),FALSE)="Agency head",'2012 Appt Party (3)'!AR$1,VLOOKUP('2012 Original'!AR30,key_ref,COLUMN(Appointing_Party__3),FALSE)),CONCATENATE("ERR: ",'2012 Original'!AR30))</f>
        <v>none</v>
      </c>
      <c r="AS30" s="2" t="str">
        <f>IFERROR(IF(VLOOKUP('2012 Original'!AS30,key_ref,COLUMN(Appointing_Party__3),FALSE)="Agency head",'2012 Appt Party (3)'!AS$1,VLOOKUP('2012 Original'!AS30,key_ref,COLUMN(Appointing_Party__3),FALSE)),CONCATENATE("ERR: ",'2012 Original'!AS30))</f>
        <v>none</v>
      </c>
      <c r="AT30" s="2" t="str">
        <f>IFERROR(IF(VLOOKUP('2012 Original'!AT30,key_ref,COLUMN(Appointing_Party__3),FALSE)="Agency head",'2012 Appt Party (3)'!AT$1,VLOOKUP('2012 Original'!AT30,key_ref,COLUMN(Appointing_Party__3),FALSE)),CONCATENATE("ERR: ",'2012 Original'!AT30))</f>
        <v>none</v>
      </c>
      <c r="AU30" s="2" t="str">
        <f>IFERROR(IF(VLOOKUP('2012 Original'!AU30,key_ref,COLUMN(Appointing_Party__3),FALSE)="Agency head",'2012 Appt Party (3)'!AU$1,VLOOKUP('2012 Original'!AU30,key_ref,COLUMN(Appointing_Party__3),FALSE)),CONCATENATE("ERR: ",'2012 Original'!AU30))</f>
        <v>none</v>
      </c>
      <c r="AV30" s="2" t="str">
        <f>IFERROR(IF(VLOOKUP('2012 Original'!AV30,key_ref,COLUMN(Appointing_Party__3),FALSE)="Agency head",'2012 Appt Party (3)'!AV$1,VLOOKUP('2012 Original'!AV30,key_ref,COLUMN(Appointing_Party__3),FALSE)),CONCATENATE("ERR: ",'2012 Original'!AV30))</f>
        <v>none</v>
      </c>
      <c r="AW30" s="2" t="str">
        <f>IFERROR(IF(VLOOKUP('2012 Original'!AW30,key_ref,COLUMN(Appointing_Party__3),FALSE)="Agency head",'2012 Appt Party (3)'!AW$1,VLOOKUP('2012 Original'!AW30,key_ref,COLUMN(Appointing_Party__3),FALSE)),CONCATENATE("ERR: ",'2012 Original'!AW30))</f>
        <v>none</v>
      </c>
      <c r="AX30" s="2" t="str">
        <f>IFERROR(IF(VLOOKUP('2012 Original'!AX30,key_ref,COLUMN(Appointing_Party__3),FALSE)="Agency head",'2012 Appt Party (3)'!AX$1,VLOOKUP('2012 Original'!AX30,key_ref,COLUMN(Appointing_Party__3),FALSE)),CONCATENATE("ERR: ",'2012 Original'!AX30))</f>
        <v>none</v>
      </c>
      <c r="AY30" s="2" t="str">
        <f>IFERROR(IF(VLOOKUP('2012 Original'!AY30,key_ref,COLUMN(Appointing_Party__3),FALSE)="Agency head",'2012 Appt Party (3)'!AY$1,VLOOKUP('2012 Original'!AY30,key_ref,COLUMN(Appointing_Party__3),FALSE)),CONCATENATE("ERR: ",'2012 Original'!AY30))</f>
        <v>none</v>
      </c>
      <c r="AZ30" s="2" t="str">
        <f>IFERROR(IF(VLOOKUP('2012 Original'!AZ30,key_ref,COLUMN(Appointing_Party__3),FALSE)="Agency head",'2012 Appt Party (3)'!AZ$1,VLOOKUP('2012 Original'!AZ30,key_ref,COLUMN(Appointing_Party__3),FALSE)),CONCATENATE("ERR: ",'2012 Original'!AZ30))</f>
        <v>none</v>
      </c>
    </row>
    <row r="31" spans="1:52" s="4" customFormat="1">
      <c r="A31" s="3" t="s">
        <v>59</v>
      </c>
      <c r="B31" s="2" t="str">
        <f>IFERROR(IF(VLOOKUP('2012 Original'!B31,key_ref,COLUMN(Appointing_Party__3),FALSE)="Agency head",'2012 Appt Party (3)'!B$1,VLOOKUP('2012 Original'!B31,key_ref,COLUMN(Appointing_Party__3),FALSE)),CONCATENATE("ERR: ",'2012 Original'!B31))</f>
        <v>none</v>
      </c>
      <c r="C31" s="2" t="str">
        <f>IFERROR(IF(VLOOKUP('2012 Original'!C31,key_ref,COLUMN(Appointing_Party__3),FALSE)="Agency head",'2012 Appt Party (3)'!C$1,VLOOKUP('2012 Original'!C31,key_ref,COLUMN(Appointing_Party__3),FALSE)),CONCATENATE("ERR: ",'2012 Original'!C31))</f>
        <v>none</v>
      </c>
      <c r="D31" s="2" t="str">
        <f>IFERROR(IF(VLOOKUP('2012 Original'!D31,key_ref,COLUMN(Appointing_Party__3),FALSE)="Agency head",'2012 Appt Party (3)'!D$1,VLOOKUP('2012 Original'!D31,key_ref,COLUMN(Appointing_Party__3),FALSE)),CONCATENATE("ERR: ",'2012 Original'!D31))</f>
        <v>none</v>
      </c>
      <c r="E31" s="2" t="str">
        <f>IFERROR(IF(VLOOKUP('2012 Original'!E31,key_ref,COLUMN(Appointing_Party__3),FALSE)="Agency head",'2012 Appt Party (3)'!E$1,VLOOKUP('2012 Original'!E31,key_ref,COLUMN(Appointing_Party__3),FALSE)),CONCATENATE("ERR: ",'2012 Original'!E31))</f>
        <v>none</v>
      </c>
      <c r="F31" s="2" t="str">
        <f>IFERROR(IF(VLOOKUP('2012 Original'!F31,key_ref,COLUMN(Appointing_Party__3),FALSE)="Agency head",'2012 Appt Party (3)'!F$1,VLOOKUP('2012 Original'!F31,key_ref,COLUMN(Appointing_Party__3),FALSE)),CONCATENATE("ERR: ",'2012 Original'!F31))</f>
        <v>none</v>
      </c>
      <c r="G31" s="2" t="str">
        <f>IFERROR(IF(VLOOKUP('2012 Original'!G31,key_ref,COLUMN(Appointing_Party__3),FALSE)="Agency head",'2012 Appt Party (3)'!G$1,VLOOKUP('2012 Original'!G31,key_ref,COLUMN(Appointing_Party__3),FALSE)),CONCATENATE("ERR: ",'2012 Original'!G31))</f>
        <v>none</v>
      </c>
      <c r="H31" s="2" t="str">
        <f>IFERROR(IF(VLOOKUP('2012 Original'!H31,key_ref,COLUMN(Appointing_Party__3),FALSE)="Agency head",'2012 Appt Party (3)'!H$1,VLOOKUP('2012 Original'!H31,key_ref,COLUMN(Appointing_Party__3),FALSE)),CONCATENATE("ERR: ",'2012 Original'!H31))</f>
        <v>none</v>
      </c>
      <c r="I31" s="2" t="str">
        <f>IFERROR(IF(VLOOKUP('2012 Original'!I31,key_ref,COLUMN(Appointing_Party__3),FALSE)="Agency head",'2012 Appt Party (3)'!I$1,VLOOKUP('2012 Original'!I31,key_ref,COLUMN(Appointing_Party__3),FALSE)),CONCATENATE("ERR: ",'2012 Original'!I31))</f>
        <v>none</v>
      </c>
      <c r="J31" s="2" t="str">
        <f>IFERROR(IF(VLOOKUP('2012 Original'!J31,key_ref,COLUMN(Appointing_Party__3),FALSE)="Agency head",'2012 Appt Party (3)'!J$1,VLOOKUP('2012 Original'!J31,key_ref,COLUMN(Appointing_Party__3),FALSE)),CONCATENATE("ERR: ",'2012 Original'!J31))</f>
        <v>none</v>
      </c>
      <c r="K31" s="2" t="str">
        <f>IFERROR(IF(VLOOKUP('2012 Original'!K31,key_ref,COLUMN(Appointing_Party__3),FALSE)="Agency head",'2012 Appt Party (3)'!K$1,VLOOKUP('2012 Original'!K31,key_ref,COLUMN(Appointing_Party__3),FALSE)),CONCATENATE("ERR: ",'2012 Original'!K31))</f>
        <v>none</v>
      </c>
      <c r="L31" s="2" t="str">
        <f>IFERROR(IF(VLOOKUP('2012 Original'!L31,key_ref,COLUMN(Appointing_Party__3),FALSE)="Agency head",'2012 Appt Party (3)'!L$1,VLOOKUP('2012 Original'!L31,key_ref,COLUMN(Appointing_Party__3),FALSE)),CONCATENATE("ERR: ",'2012 Original'!L31))</f>
        <v>none</v>
      </c>
      <c r="M31" s="2" t="str">
        <f>IFERROR(IF(VLOOKUP('2012 Original'!M31,key_ref,COLUMN(Appointing_Party__3),FALSE)="Agency head",'2012 Appt Party (3)'!M$1,VLOOKUP('2012 Original'!M31,key_ref,COLUMN(Appointing_Party__3),FALSE)),CONCATENATE("ERR: ",'2012 Original'!M31))</f>
        <v>none</v>
      </c>
      <c r="N31" s="2" t="str">
        <f>IFERROR(IF(VLOOKUP('2012 Original'!N31,key_ref,COLUMN(Appointing_Party__3),FALSE)="Agency head",'2012 Appt Party (3)'!N$1,VLOOKUP('2012 Original'!N31,key_ref,COLUMN(Appointing_Party__3),FALSE)),CONCATENATE("ERR: ",'2012 Original'!N31))</f>
        <v>none</v>
      </c>
      <c r="O31" s="2" t="str">
        <f>IFERROR(IF(VLOOKUP('2012 Original'!O31,key_ref,COLUMN(Appointing_Party__3),FALSE)="Agency head",'2012 Appt Party (3)'!O$1,VLOOKUP('2012 Original'!O31,key_ref,COLUMN(Appointing_Party__3),FALSE)),CONCATENATE("ERR: ",'2012 Original'!O31))</f>
        <v>none</v>
      </c>
      <c r="P31" s="2" t="str">
        <f>IFERROR(IF(VLOOKUP('2012 Original'!P31,key_ref,COLUMN(Appointing_Party__3),FALSE)="Agency head",'2012 Appt Party (3)'!P$1,VLOOKUP('2012 Original'!P31,key_ref,COLUMN(Appointing_Party__3),FALSE)),CONCATENATE("ERR: ",'2012 Original'!P31))</f>
        <v>none</v>
      </c>
      <c r="Q31" s="2" t="str">
        <f>IFERROR(IF(VLOOKUP('2012 Original'!Q31,key_ref,COLUMN(Appointing_Party__3),FALSE)="Agency head",'2012 Appt Party (3)'!Q$1,VLOOKUP('2012 Original'!Q31,key_ref,COLUMN(Appointing_Party__3),FALSE)),CONCATENATE("ERR: ",'2012 Original'!Q31))</f>
        <v>none</v>
      </c>
      <c r="R31" s="2" t="str">
        <f>IFERROR(IF(VLOOKUP('2012 Original'!R31,key_ref,COLUMN(Appointing_Party__3),FALSE)="Agency head",'2012 Appt Party (3)'!R$1,VLOOKUP('2012 Original'!R31,key_ref,COLUMN(Appointing_Party__3),FALSE)),CONCATENATE("ERR: ",'2012 Original'!R31))</f>
        <v>none</v>
      </c>
      <c r="S31" s="2" t="str">
        <f>IFERROR(IF(VLOOKUP('2012 Original'!S31,key_ref,COLUMN(Appointing_Party__3),FALSE)="Agency head",'2012 Appt Party (3)'!S$1,VLOOKUP('2012 Original'!S31,key_ref,COLUMN(Appointing_Party__3),FALSE)),CONCATENATE("ERR: ",'2012 Original'!S31))</f>
        <v>none</v>
      </c>
      <c r="T31" s="2" t="str">
        <f>IFERROR(IF(VLOOKUP('2012 Original'!T31,key_ref,COLUMN(Appointing_Party__3),FALSE)="Agency head",'2012 Appt Party (3)'!T$1,VLOOKUP('2012 Original'!T31,key_ref,COLUMN(Appointing_Party__3),FALSE)),CONCATENATE("ERR: ",'2012 Original'!T31))</f>
        <v>none</v>
      </c>
      <c r="U31" s="2" t="str">
        <f>IFERROR(IF(VLOOKUP('2012 Original'!U31,key_ref,COLUMN(Appointing_Party__3),FALSE)="Agency head",'2012 Appt Party (3)'!U$1,VLOOKUP('2012 Original'!U31,key_ref,COLUMN(Appointing_Party__3),FALSE)),CONCATENATE("ERR: ",'2012 Original'!U31))</f>
        <v>none</v>
      </c>
      <c r="V31" s="2" t="str">
        <f>IFERROR(IF(VLOOKUP('2012 Original'!V31,key_ref,COLUMN(Appointing_Party__3),FALSE)="Agency head",'2012 Appt Party (3)'!V$1,VLOOKUP('2012 Original'!V31,key_ref,COLUMN(Appointing_Party__3),FALSE)),CONCATENATE("ERR: ",'2012 Original'!V31))</f>
        <v>none</v>
      </c>
      <c r="W31" s="2" t="str">
        <f>IFERROR(IF(VLOOKUP('2012 Original'!W31,key_ref,COLUMN(Appointing_Party__3),FALSE)="Agency head",'2012 Appt Party (3)'!W$1,VLOOKUP('2012 Original'!W31,key_ref,COLUMN(Appointing_Party__3),FALSE)),CONCATENATE("ERR: ",'2012 Original'!W31))</f>
        <v>none</v>
      </c>
      <c r="X31" s="2" t="str">
        <f>IFERROR(IF(VLOOKUP('2012 Original'!X31,key_ref,COLUMN(Appointing_Party__3),FALSE)="Agency head",'2012 Appt Party (3)'!X$1,VLOOKUP('2012 Original'!X31,key_ref,COLUMN(Appointing_Party__3),FALSE)),CONCATENATE("ERR: ",'2012 Original'!X31))</f>
        <v>none</v>
      </c>
      <c r="Y31" s="2" t="str">
        <f>IFERROR(IF(VLOOKUP('2012 Original'!Y31,key_ref,COLUMN(Appointing_Party__3),FALSE)="Agency head",'2012 Appt Party (3)'!Y$1,VLOOKUP('2012 Original'!Y31,key_ref,COLUMN(Appointing_Party__3),FALSE)),CONCATENATE("ERR: ",'2012 Original'!Y31))</f>
        <v>none</v>
      </c>
      <c r="Z31" s="2" t="str">
        <f>IFERROR(IF(VLOOKUP('2012 Original'!Z31,key_ref,COLUMN(Appointing_Party__3),FALSE)="Agency head",'2012 Appt Party (3)'!Z$1,VLOOKUP('2012 Original'!Z31,key_ref,COLUMN(Appointing_Party__3),FALSE)),CONCATENATE("ERR: ",'2012 Original'!Z31))</f>
        <v>none</v>
      </c>
      <c r="AA31" s="2" t="str">
        <f>IFERROR(IF(VLOOKUP('2012 Original'!AA31,key_ref,COLUMN(Appointing_Party__3),FALSE)="Agency head",'2012 Appt Party (3)'!AA$1,VLOOKUP('2012 Original'!AA31,key_ref,COLUMN(Appointing_Party__3),FALSE)),CONCATENATE("ERR: ",'2012 Original'!AA31))</f>
        <v>none</v>
      </c>
      <c r="AB31" s="2" t="str">
        <f>IFERROR(IF(VLOOKUP('2012 Original'!AB31,key_ref,COLUMN(Appointing_Party__3),FALSE)="Agency head",'2012 Appt Party (3)'!AB$1,VLOOKUP('2012 Original'!AB31,key_ref,COLUMN(Appointing_Party__3),FALSE)),CONCATENATE("ERR: ",'2012 Original'!AB31))</f>
        <v>none</v>
      </c>
      <c r="AC31" s="2" t="str">
        <f>IFERROR(IF(VLOOKUP('2012 Original'!AC31,key_ref,COLUMN(Appointing_Party__3),FALSE)="Agency head",'2012 Appt Party (3)'!AC$1,VLOOKUP('2012 Original'!AC31,key_ref,COLUMN(Appointing_Party__3),FALSE)),CONCATENATE("ERR: ",'2012 Original'!AC31))</f>
        <v>none</v>
      </c>
      <c r="AD31" s="2" t="str">
        <f>IFERROR(IF(VLOOKUP('2012 Original'!AD31,key_ref,COLUMN(Appointing_Party__3),FALSE)="Agency head",'2012 Appt Party (3)'!AD$1,VLOOKUP('2012 Original'!AD31,key_ref,COLUMN(Appointing_Party__3),FALSE)),CONCATENATE("ERR: ",'2012 Original'!AD31))</f>
        <v>none</v>
      </c>
      <c r="AE31" s="2" t="str">
        <f>IFERROR(IF(VLOOKUP('2012 Original'!AE31,key_ref,COLUMN(Appointing_Party__3),FALSE)="Agency head",'2012 Appt Party (3)'!AE$1,VLOOKUP('2012 Original'!AE31,key_ref,COLUMN(Appointing_Party__3),FALSE)),CONCATENATE("ERR: ",'2012 Original'!AE31))</f>
        <v>none</v>
      </c>
      <c r="AF31" s="2" t="str">
        <f>IFERROR(IF(VLOOKUP('2012 Original'!AF31,key_ref,COLUMN(Appointing_Party__3),FALSE)="Agency head",'2012 Appt Party (3)'!AF$1,VLOOKUP('2012 Original'!AF31,key_ref,COLUMN(Appointing_Party__3),FALSE)),CONCATENATE("ERR: ",'2012 Original'!AF31))</f>
        <v>none</v>
      </c>
      <c r="AG31" s="2" t="str">
        <f>IFERROR(IF(VLOOKUP('2012 Original'!AG31,key_ref,COLUMN(Appointing_Party__3),FALSE)="Agency head",'2012 Appt Party (3)'!AG$1,VLOOKUP('2012 Original'!AG31,key_ref,COLUMN(Appointing_Party__3),FALSE)),CONCATENATE("ERR: ",'2012 Original'!AG31))</f>
        <v>none</v>
      </c>
      <c r="AH31" s="2" t="str">
        <f>IFERROR(IF(VLOOKUP('2012 Original'!AH31,key_ref,COLUMN(Appointing_Party__3),FALSE)="Agency head",'2012 Appt Party (3)'!AH$1,VLOOKUP('2012 Original'!AH31,key_ref,COLUMN(Appointing_Party__3),FALSE)),CONCATENATE("ERR: ",'2012 Original'!AH31))</f>
        <v>none</v>
      </c>
      <c r="AI31" s="2" t="str">
        <f>IFERROR(IF(VLOOKUP('2012 Original'!AI31,key_ref,COLUMN(Appointing_Party__3),FALSE)="Agency head",'2012 Appt Party (3)'!AI$1,VLOOKUP('2012 Original'!AI31,key_ref,COLUMN(Appointing_Party__3),FALSE)),CONCATENATE("ERR: ",'2012 Original'!AI31))</f>
        <v>none</v>
      </c>
      <c r="AJ31" s="2" t="str">
        <f>IFERROR(IF(VLOOKUP('2012 Original'!AJ31,key_ref,COLUMN(Appointing_Party__3),FALSE)="Agency head",'2012 Appt Party (3)'!AJ$1,VLOOKUP('2012 Original'!AJ31,key_ref,COLUMN(Appointing_Party__3),FALSE)),CONCATENATE("ERR: ",'2012 Original'!AJ31))</f>
        <v>none</v>
      </c>
      <c r="AK31" s="2" t="str">
        <f>IFERROR(IF(VLOOKUP('2012 Original'!AK31,key_ref,COLUMN(Appointing_Party__3),FALSE)="Agency head",'2012 Appt Party (3)'!AK$1,VLOOKUP('2012 Original'!AK31,key_ref,COLUMN(Appointing_Party__3),FALSE)),CONCATENATE("ERR: ",'2012 Original'!AK31))</f>
        <v>none</v>
      </c>
      <c r="AL31" s="2" t="str">
        <f>IFERROR(IF(VLOOKUP('2012 Original'!AL31,key_ref,COLUMN(Appointing_Party__3),FALSE)="Agency head",'2012 Appt Party (3)'!AL$1,VLOOKUP('2012 Original'!AL31,key_ref,COLUMN(Appointing_Party__3),FALSE)),CONCATENATE("ERR: ",'2012 Original'!AL31))</f>
        <v>none</v>
      </c>
      <c r="AM31" s="2" t="str">
        <f>IFERROR(IF(VLOOKUP('2012 Original'!AM31,key_ref,COLUMN(Appointing_Party__3),FALSE)="Agency head",'2012 Appt Party (3)'!AM$1,VLOOKUP('2012 Original'!AM31,key_ref,COLUMN(Appointing_Party__3),FALSE)),CONCATENATE("ERR: ",'2012 Original'!AM31))</f>
        <v>none</v>
      </c>
      <c r="AN31" s="2" t="str">
        <f>IFERROR(IF(VLOOKUP('2012 Original'!AN31,key_ref,COLUMN(Appointing_Party__3),FALSE)="Agency head",'2012 Appt Party (3)'!AN$1,VLOOKUP('2012 Original'!AN31,key_ref,COLUMN(Appointing_Party__3),FALSE)),CONCATENATE("ERR: ",'2012 Original'!AN31))</f>
        <v>none</v>
      </c>
      <c r="AO31" s="2" t="str">
        <f>IFERROR(IF(VLOOKUP('2012 Original'!AO31,key_ref,COLUMN(Appointing_Party__3),FALSE)="Agency head",'2012 Appt Party (3)'!AO$1,VLOOKUP('2012 Original'!AO31,key_ref,COLUMN(Appointing_Party__3),FALSE)),CONCATENATE("ERR: ",'2012 Original'!AO31))</f>
        <v>none</v>
      </c>
      <c r="AP31" s="2" t="str">
        <f>IFERROR(IF(VLOOKUP('2012 Original'!AP31,key_ref,COLUMN(Appointing_Party__3),FALSE)="Agency head",'2012 Appt Party (3)'!AP$1,VLOOKUP('2012 Original'!AP31,key_ref,COLUMN(Appointing_Party__3),FALSE)),CONCATENATE("ERR: ",'2012 Original'!AP31))</f>
        <v>none</v>
      </c>
      <c r="AQ31" s="2" t="str">
        <f>IFERROR(IF(VLOOKUP('2012 Original'!AQ31,key_ref,COLUMN(Appointing_Party__3),FALSE)="Agency head",'2012 Appt Party (3)'!AQ$1,VLOOKUP('2012 Original'!AQ31,key_ref,COLUMN(Appointing_Party__3),FALSE)),CONCATENATE("ERR: ",'2012 Original'!AQ31))</f>
        <v>none</v>
      </c>
      <c r="AR31" s="2" t="str">
        <f>IFERROR(IF(VLOOKUP('2012 Original'!AR31,key_ref,COLUMN(Appointing_Party__3),FALSE)="Agency head",'2012 Appt Party (3)'!AR$1,VLOOKUP('2012 Original'!AR31,key_ref,COLUMN(Appointing_Party__3),FALSE)),CONCATENATE("ERR: ",'2012 Original'!AR31))</f>
        <v>none</v>
      </c>
      <c r="AS31" s="2" t="str">
        <f>IFERROR(IF(VLOOKUP('2012 Original'!AS31,key_ref,COLUMN(Appointing_Party__3),FALSE)="Agency head",'2012 Appt Party (3)'!AS$1,VLOOKUP('2012 Original'!AS31,key_ref,COLUMN(Appointing_Party__3),FALSE)),CONCATENATE("ERR: ",'2012 Original'!AS31))</f>
        <v>none</v>
      </c>
      <c r="AT31" s="2" t="str">
        <f>IFERROR(IF(VLOOKUP('2012 Original'!AT31,key_ref,COLUMN(Appointing_Party__3),FALSE)="Agency head",'2012 Appt Party (3)'!AT$1,VLOOKUP('2012 Original'!AT31,key_ref,COLUMN(Appointing_Party__3),FALSE)),CONCATENATE("ERR: ",'2012 Original'!AT31))</f>
        <v>none</v>
      </c>
      <c r="AU31" s="2" t="str">
        <f>IFERROR(IF(VLOOKUP('2012 Original'!AU31,key_ref,COLUMN(Appointing_Party__3),FALSE)="Agency head",'2012 Appt Party (3)'!AU$1,VLOOKUP('2012 Original'!AU31,key_ref,COLUMN(Appointing_Party__3),FALSE)),CONCATENATE("ERR: ",'2012 Original'!AU31))</f>
        <v>none</v>
      </c>
      <c r="AV31" s="2" t="str">
        <f>IFERROR(IF(VLOOKUP('2012 Original'!AV31,key_ref,COLUMN(Appointing_Party__3),FALSE)="Agency head",'2012 Appt Party (3)'!AV$1,VLOOKUP('2012 Original'!AV31,key_ref,COLUMN(Appointing_Party__3),FALSE)),CONCATENATE("ERR: ",'2012 Original'!AV31))</f>
        <v>none</v>
      </c>
      <c r="AW31" s="2" t="str">
        <f>IFERROR(IF(VLOOKUP('2012 Original'!AW31,key_ref,COLUMN(Appointing_Party__3),FALSE)="Agency head",'2012 Appt Party (3)'!AW$1,VLOOKUP('2012 Original'!AW31,key_ref,COLUMN(Appointing_Party__3),FALSE)),CONCATENATE("ERR: ",'2012 Original'!AW31))</f>
        <v>none</v>
      </c>
      <c r="AX31" s="2" t="str">
        <f>IFERROR(IF(VLOOKUP('2012 Original'!AX31,key_ref,COLUMN(Appointing_Party__3),FALSE)="Agency head",'2012 Appt Party (3)'!AX$1,VLOOKUP('2012 Original'!AX31,key_ref,COLUMN(Appointing_Party__3),FALSE)),CONCATENATE("ERR: ",'2012 Original'!AX31))</f>
        <v>none</v>
      </c>
      <c r="AY31" s="2" t="str">
        <f>IFERROR(IF(VLOOKUP('2012 Original'!AY31,key_ref,COLUMN(Appointing_Party__3),FALSE)="Agency head",'2012 Appt Party (3)'!AY$1,VLOOKUP('2012 Original'!AY31,key_ref,COLUMN(Appointing_Party__3),FALSE)),CONCATENATE("ERR: ",'2012 Original'!AY31))</f>
        <v>none</v>
      </c>
      <c r="AZ31" s="2" t="str">
        <f>IFERROR(IF(VLOOKUP('2012 Original'!AZ31,key_ref,COLUMN(Appointing_Party__3),FALSE)="Agency head",'2012 Appt Party (3)'!AZ$1,VLOOKUP('2012 Original'!AZ31,key_ref,COLUMN(Appointing_Party__3),FALSE)),CONCATENATE("ERR: ",'2012 Original'!AZ31))</f>
        <v>none</v>
      </c>
    </row>
    <row r="32" spans="1:52" s="4" customFormat="1">
      <c r="A32" s="3" t="s">
        <v>62</v>
      </c>
      <c r="B32" s="2" t="str">
        <f>IFERROR(IF(VLOOKUP('2012 Original'!B32,key_ref,COLUMN(Appointing_Party__3),FALSE)="Agency head",'2012 Appt Party (3)'!B$1,VLOOKUP('2012 Original'!B32,key_ref,COLUMN(Appointing_Party__3),FALSE)),CONCATENATE("ERR: ",'2012 Original'!B32))</f>
        <v>none</v>
      </c>
      <c r="C32" s="2" t="str">
        <f>IFERROR(IF(VLOOKUP('2012 Original'!C32,key_ref,COLUMN(Appointing_Party__3),FALSE)="Agency head",'2012 Appt Party (3)'!C$1,VLOOKUP('2012 Original'!C32,key_ref,COLUMN(Appointing_Party__3),FALSE)),CONCATENATE("ERR: ",'2012 Original'!C32))</f>
        <v>none</v>
      </c>
      <c r="D32" s="2" t="str">
        <f>IFERROR(IF(VLOOKUP('2012 Original'!D32,key_ref,COLUMN(Appointing_Party__3),FALSE)="Agency head",'2012 Appt Party (3)'!D$1,VLOOKUP('2012 Original'!D32,key_ref,COLUMN(Appointing_Party__3),FALSE)),CONCATENATE("ERR: ",'2012 Original'!D32))</f>
        <v>none</v>
      </c>
      <c r="E32" s="2" t="str">
        <f>IFERROR(IF(VLOOKUP('2012 Original'!E32,key_ref,COLUMN(Appointing_Party__3),FALSE)="Agency head",'2012 Appt Party (3)'!E$1,VLOOKUP('2012 Original'!E32,key_ref,COLUMN(Appointing_Party__3),FALSE)),CONCATENATE("ERR: ",'2012 Original'!E32))</f>
        <v>none</v>
      </c>
      <c r="F32" s="2" t="str">
        <f>IFERROR(IF(VLOOKUP('2012 Original'!F32,key_ref,COLUMN(Appointing_Party__3),FALSE)="Agency head",'2012 Appt Party (3)'!F$1,VLOOKUP('2012 Original'!F32,key_ref,COLUMN(Appointing_Party__3),FALSE)),CONCATENATE("ERR: ",'2012 Original'!F32))</f>
        <v>none</v>
      </c>
      <c r="G32" s="2" t="str">
        <f>IFERROR(IF(VLOOKUP('2012 Original'!G32,key_ref,COLUMN(Appointing_Party__3),FALSE)="Agency head",'2012 Appt Party (3)'!G$1,VLOOKUP('2012 Original'!G32,key_ref,COLUMN(Appointing_Party__3),FALSE)),CONCATENATE("ERR: ",'2012 Original'!G32))</f>
        <v>none</v>
      </c>
      <c r="H32" s="2" t="str">
        <f>IFERROR(IF(VLOOKUP('2012 Original'!H32,key_ref,COLUMN(Appointing_Party__3),FALSE)="Agency head",'2012 Appt Party (3)'!H$1,VLOOKUP('2012 Original'!H32,key_ref,COLUMN(Appointing_Party__3),FALSE)),CONCATENATE("ERR: ",'2012 Original'!H32))</f>
        <v>none</v>
      </c>
      <c r="I32" s="2" t="str">
        <f>IFERROR(IF(VLOOKUP('2012 Original'!I32,key_ref,COLUMN(Appointing_Party__3),FALSE)="Agency head",'2012 Appt Party (3)'!I$1,VLOOKUP('2012 Original'!I32,key_ref,COLUMN(Appointing_Party__3),FALSE)),CONCATENATE("ERR: ",'2012 Original'!I32))</f>
        <v>none</v>
      </c>
      <c r="J32" s="2" t="str">
        <f>IFERROR(IF(VLOOKUP('2012 Original'!J32,key_ref,COLUMN(Appointing_Party__3),FALSE)="Agency head",'2012 Appt Party (3)'!J$1,VLOOKUP('2012 Original'!J32,key_ref,COLUMN(Appointing_Party__3),FALSE)),CONCATENATE("ERR: ",'2012 Original'!J32))</f>
        <v>none</v>
      </c>
      <c r="K32" s="2" t="str">
        <f>IFERROR(IF(VLOOKUP('2012 Original'!K32,key_ref,COLUMN(Appointing_Party__3),FALSE)="Agency head",'2012 Appt Party (3)'!K$1,VLOOKUP('2012 Original'!K32,key_ref,COLUMN(Appointing_Party__3),FALSE)),CONCATENATE("ERR: ",'2012 Original'!K32))</f>
        <v>none</v>
      </c>
      <c r="L32" s="2" t="str">
        <f>IFERROR(IF(VLOOKUP('2012 Original'!L32,key_ref,COLUMN(Appointing_Party__3),FALSE)="Agency head",'2012 Appt Party (3)'!L$1,VLOOKUP('2012 Original'!L32,key_ref,COLUMN(Appointing_Party__3),FALSE)),CONCATENATE("ERR: ",'2012 Original'!L32))</f>
        <v>none</v>
      </c>
      <c r="M32" s="2" t="str">
        <f>IFERROR(IF(VLOOKUP('2012 Original'!M32,key_ref,COLUMN(Appointing_Party__3),FALSE)="Agency head",'2012 Appt Party (3)'!M$1,VLOOKUP('2012 Original'!M32,key_ref,COLUMN(Appointing_Party__3),FALSE)),CONCATENATE("ERR: ",'2012 Original'!M32))</f>
        <v>none</v>
      </c>
      <c r="N32" s="2" t="str">
        <f>IFERROR(IF(VLOOKUP('2012 Original'!N32,key_ref,COLUMN(Appointing_Party__3),FALSE)="Agency head",'2012 Appt Party (3)'!N$1,VLOOKUP('2012 Original'!N32,key_ref,COLUMN(Appointing_Party__3),FALSE)),CONCATENATE("ERR: ",'2012 Original'!N32))</f>
        <v>none</v>
      </c>
      <c r="O32" s="2" t="str">
        <f>IFERROR(IF(VLOOKUP('2012 Original'!O32,key_ref,COLUMN(Appointing_Party__3),FALSE)="Agency head",'2012 Appt Party (3)'!O$1,VLOOKUP('2012 Original'!O32,key_ref,COLUMN(Appointing_Party__3),FALSE)),CONCATENATE("ERR: ",'2012 Original'!O32))</f>
        <v>none</v>
      </c>
      <c r="P32" s="2" t="str">
        <f>IFERROR(IF(VLOOKUP('2012 Original'!P32,key_ref,COLUMN(Appointing_Party__3),FALSE)="Agency head",'2012 Appt Party (3)'!P$1,VLOOKUP('2012 Original'!P32,key_ref,COLUMN(Appointing_Party__3),FALSE)),CONCATENATE("ERR: ",'2012 Original'!P32))</f>
        <v>none</v>
      </c>
      <c r="Q32" s="2" t="str">
        <f>IFERROR(IF(VLOOKUP('2012 Original'!Q32,key_ref,COLUMN(Appointing_Party__3),FALSE)="Agency head",'2012 Appt Party (3)'!Q$1,VLOOKUP('2012 Original'!Q32,key_ref,COLUMN(Appointing_Party__3),FALSE)),CONCATENATE("ERR: ",'2012 Original'!Q32))</f>
        <v>none</v>
      </c>
      <c r="R32" s="2" t="str">
        <f>IFERROR(IF(VLOOKUP('2012 Original'!R32,key_ref,COLUMN(Appointing_Party__3),FALSE)="Agency head",'2012 Appt Party (3)'!R$1,VLOOKUP('2012 Original'!R32,key_ref,COLUMN(Appointing_Party__3),FALSE)),CONCATENATE("ERR: ",'2012 Original'!R32))</f>
        <v>none</v>
      </c>
      <c r="S32" s="2" t="str">
        <f>IFERROR(IF(VLOOKUP('2012 Original'!S32,key_ref,COLUMN(Appointing_Party__3),FALSE)="Agency head",'2012 Appt Party (3)'!S$1,VLOOKUP('2012 Original'!S32,key_ref,COLUMN(Appointing_Party__3),FALSE)),CONCATENATE("ERR: ",'2012 Original'!S32))</f>
        <v>none</v>
      </c>
      <c r="T32" s="2" t="str">
        <f>IFERROR(IF(VLOOKUP('2012 Original'!T32,key_ref,COLUMN(Appointing_Party__3),FALSE)="Agency head",'2012 Appt Party (3)'!T$1,VLOOKUP('2012 Original'!T32,key_ref,COLUMN(Appointing_Party__3),FALSE)),CONCATENATE("ERR: ",'2012 Original'!T32))</f>
        <v>none</v>
      </c>
      <c r="U32" s="2" t="str">
        <f>IFERROR(IF(VLOOKUP('2012 Original'!U32,key_ref,COLUMN(Appointing_Party__3),FALSE)="Agency head",'2012 Appt Party (3)'!U$1,VLOOKUP('2012 Original'!U32,key_ref,COLUMN(Appointing_Party__3),FALSE)),CONCATENATE("ERR: ",'2012 Original'!U32))</f>
        <v>none</v>
      </c>
      <c r="V32" s="2" t="str">
        <f>IFERROR(IF(VLOOKUP('2012 Original'!V32,key_ref,COLUMN(Appointing_Party__3),FALSE)="Agency head",'2012 Appt Party (3)'!V$1,VLOOKUP('2012 Original'!V32,key_ref,COLUMN(Appointing_Party__3),FALSE)),CONCATENATE("ERR: ",'2012 Original'!V32))</f>
        <v>none</v>
      </c>
      <c r="W32" s="2" t="str">
        <f>IFERROR(IF(VLOOKUP('2012 Original'!W32,key_ref,COLUMN(Appointing_Party__3),FALSE)="Agency head",'2012 Appt Party (3)'!W$1,VLOOKUP('2012 Original'!W32,key_ref,COLUMN(Appointing_Party__3),FALSE)),CONCATENATE("ERR: ",'2012 Original'!W32))</f>
        <v>none</v>
      </c>
      <c r="X32" s="2" t="str">
        <f>IFERROR(IF(VLOOKUP('2012 Original'!X32,key_ref,COLUMN(Appointing_Party__3),FALSE)="Agency head",'2012 Appt Party (3)'!X$1,VLOOKUP('2012 Original'!X32,key_ref,COLUMN(Appointing_Party__3),FALSE)),CONCATENATE("ERR: ",'2012 Original'!X32))</f>
        <v>none</v>
      </c>
      <c r="Y32" s="2" t="str">
        <f>IFERROR(IF(VLOOKUP('2012 Original'!Y32,key_ref,COLUMN(Appointing_Party__3),FALSE)="Agency head",'2012 Appt Party (3)'!Y$1,VLOOKUP('2012 Original'!Y32,key_ref,COLUMN(Appointing_Party__3),FALSE)),CONCATENATE("ERR: ",'2012 Original'!Y32))</f>
        <v>none</v>
      </c>
      <c r="Z32" s="2" t="str">
        <f>IFERROR(IF(VLOOKUP('2012 Original'!Z32,key_ref,COLUMN(Appointing_Party__3),FALSE)="Agency head",'2012 Appt Party (3)'!Z$1,VLOOKUP('2012 Original'!Z32,key_ref,COLUMN(Appointing_Party__3),FALSE)),CONCATENATE("ERR: ",'2012 Original'!Z32))</f>
        <v>none</v>
      </c>
      <c r="AA32" s="2" t="str">
        <f>IFERROR(IF(VLOOKUP('2012 Original'!AA32,key_ref,COLUMN(Appointing_Party__3),FALSE)="Agency head",'2012 Appt Party (3)'!AA$1,VLOOKUP('2012 Original'!AA32,key_ref,COLUMN(Appointing_Party__3),FALSE)),CONCATENATE("ERR: ",'2012 Original'!AA32))</f>
        <v>none</v>
      </c>
      <c r="AB32" s="2" t="str">
        <f>IFERROR(IF(VLOOKUP('2012 Original'!AB32,key_ref,COLUMN(Appointing_Party__3),FALSE)="Agency head",'2012 Appt Party (3)'!AB$1,VLOOKUP('2012 Original'!AB32,key_ref,COLUMN(Appointing_Party__3),FALSE)),CONCATENATE("ERR: ",'2012 Original'!AB32))</f>
        <v>none</v>
      </c>
      <c r="AC32" s="2" t="str">
        <f>IFERROR(IF(VLOOKUP('2012 Original'!AC32,key_ref,COLUMN(Appointing_Party__3),FALSE)="Agency head",'2012 Appt Party (3)'!AC$1,VLOOKUP('2012 Original'!AC32,key_ref,COLUMN(Appointing_Party__3),FALSE)),CONCATENATE("ERR: ",'2012 Original'!AC32))</f>
        <v>none</v>
      </c>
      <c r="AD32" s="2" t="str">
        <f>IFERROR(IF(VLOOKUP('2012 Original'!AD32,key_ref,COLUMN(Appointing_Party__3),FALSE)="Agency head",'2012 Appt Party (3)'!AD$1,VLOOKUP('2012 Original'!AD32,key_ref,COLUMN(Appointing_Party__3),FALSE)),CONCATENATE("ERR: ",'2012 Original'!AD32))</f>
        <v>none</v>
      </c>
      <c r="AE32" s="2" t="str">
        <f>IFERROR(IF(VLOOKUP('2012 Original'!AE32,key_ref,COLUMN(Appointing_Party__3),FALSE)="Agency head",'2012 Appt Party (3)'!AE$1,VLOOKUP('2012 Original'!AE32,key_ref,COLUMN(Appointing_Party__3),FALSE)),CONCATENATE("ERR: ",'2012 Original'!AE32))</f>
        <v>none</v>
      </c>
      <c r="AF32" s="2" t="str">
        <f>IFERROR(IF(VLOOKUP('2012 Original'!AF32,key_ref,COLUMN(Appointing_Party__3),FALSE)="Agency head",'2012 Appt Party (3)'!AF$1,VLOOKUP('2012 Original'!AF32,key_ref,COLUMN(Appointing_Party__3),FALSE)),CONCATENATE("ERR: ",'2012 Original'!AF32))</f>
        <v>none</v>
      </c>
      <c r="AG32" s="2" t="str">
        <f>IFERROR(IF(VLOOKUP('2012 Original'!AG32,key_ref,COLUMN(Appointing_Party__3),FALSE)="Agency head",'2012 Appt Party (3)'!AG$1,VLOOKUP('2012 Original'!AG32,key_ref,COLUMN(Appointing_Party__3),FALSE)),CONCATENATE("ERR: ",'2012 Original'!AG32))</f>
        <v>none</v>
      </c>
      <c r="AH32" s="2" t="str">
        <f>IFERROR(IF(VLOOKUP('2012 Original'!AH32,key_ref,COLUMN(Appointing_Party__3),FALSE)="Agency head",'2012 Appt Party (3)'!AH$1,VLOOKUP('2012 Original'!AH32,key_ref,COLUMN(Appointing_Party__3),FALSE)),CONCATENATE("ERR: ",'2012 Original'!AH32))</f>
        <v>none</v>
      </c>
      <c r="AI32" s="2" t="str">
        <f>IFERROR(IF(VLOOKUP('2012 Original'!AI32,key_ref,COLUMN(Appointing_Party__3),FALSE)="Agency head",'2012 Appt Party (3)'!AI$1,VLOOKUP('2012 Original'!AI32,key_ref,COLUMN(Appointing_Party__3),FALSE)),CONCATENATE("ERR: ",'2012 Original'!AI32))</f>
        <v>none</v>
      </c>
      <c r="AJ32" s="2" t="str">
        <f>IFERROR(IF(VLOOKUP('2012 Original'!AJ32,key_ref,COLUMN(Appointing_Party__3),FALSE)="Agency head",'2012 Appt Party (3)'!AJ$1,VLOOKUP('2012 Original'!AJ32,key_ref,COLUMN(Appointing_Party__3),FALSE)),CONCATENATE("ERR: ",'2012 Original'!AJ32))</f>
        <v>none</v>
      </c>
      <c r="AK32" s="2" t="str">
        <f>IFERROR(IF(VLOOKUP('2012 Original'!AK32,key_ref,COLUMN(Appointing_Party__3),FALSE)="Agency head",'2012 Appt Party (3)'!AK$1,VLOOKUP('2012 Original'!AK32,key_ref,COLUMN(Appointing_Party__3),FALSE)),CONCATENATE("ERR: ",'2012 Original'!AK32))</f>
        <v>none</v>
      </c>
      <c r="AL32" s="2" t="str">
        <f>IFERROR(IF(VLOOKUP('2012 Original'!AL32,key_ref,COLUMN(Appointing_Party__3),FALSE)="Agency head",'2012 Appt Party (3)'!AL$1,VLOOKUP('2012 Original'!AL32,key_ref,COLUMN(Appointing_Party__3),FALSE)),CONCATENATE("ERR: ",'2012 Original'!AL32))</f>
        <v>none</v>
      </c>
      <c r="AM32" s="2" t="str">
        <f>IFERROR(IF(VLOOKUP('2012 Original'!AM32,key_ref,COLUMN(Appointing_Party__3),FALSE)="Agency head",'2012 Appt Party (3)'!AM$1,VLOOKUP('2012 Original'!AM32,key_ref,COLUMN(Appointing_Party__3),FALSE)),CONCATENATE("ERR: ",'2012 Original'!AM32))</f>
        <v>none</v>
      </c>
      <c r="AN32" s="2" t="str">
        <f>IFERROR(IF(VLOOKUP('2012 Original'!AN32,key_ref,COLUMN(Appointing_Party__3),FALSE)="Agency head",'2012 Appt Party (3)'!AN$1,VLOOKUP('2012 Original'!AN32,key_ref,COLUMN(Appointing_Party__3),FALSE)),CONCATENATE("ERR: ",'2012 Original'!AN32))</f>
        <v>none</v>
      </c>
      <c r="AO32" s="2" t="str">
        <f>IFERROR(IF(VLOOKUP('2012 Original'!AO32,key_ref,COLUMN(Appointing_Party__3),FALSE)="Agency head",'2012 Appt Party (3)'!AO$1,VLOOKUP('2012 Original'!AO32,key_ref,COLUMN(Appointing_Party__3),FALSE)),CONCATENATE("ERR: ",'2012 Original'!AO32))</f>
        <v>none</v>
      </c>
      <c r="AP32" s="2" t="str">
        <f>IFERROR(IF(VLOOKUP('2012 Original'!AP32,key_ref,COLUMN(Appointing_Party__3),FALSE)="Agency head",'2012 Appt Party (3)'!AP$1,VLOOKUP('2012 Original'!AP32,key_ref,COLUMN(Appointing_Party__3),FALSE)),CONCATENATE("ERR: ",'2012 Original'!AP32))</f>
        <v>none</v>
      </c>
      <c r="AQ32" s="2" t="str">
        <f>IFERROR(IF(VLOOKUP('2012 Original'!AQ32,key_ref,COLUMN(Appointing_Party__3),FALSE)="Agency head",'2012 Appt Party (3)'!AQ$1,VLOOKUP('2012 Original'!AQ32,key_ref,COLUMN(Appointing_Party__3),FALSE)),CONCATENATE("ERR: ",'2012 Original'!AQ32))</f>
        <v>none</v>
      </c>
      <c r="AR32" s="2" t="str">
        <f>IFERROR(IF(VLOOKUP('2012 Original'!AR32,key_ref,COLUMN(Appointing_Party__3),FALSE)="Agency head",'2012 Appt Party (3)'!AR$1,VLOOKUP('2012 Original'!AR32,key_ref,COLUMN(Appointing_Party__3),FALSE)),CONCATENATE("ERR: ",'2012 Original'!AR32))</f>
        <v>none</v>
      </c>
      <c r="AS32" s="2" t="str">
        <f>IFERROR(IF(VLOOKUP('2012 Original'!AS32,key_ref,COLUMN(Appointing_Party__3),FALSE)="Agency head",'2012 Appt Party (3)'!AS$1,VLOOKUP('2012 Original'!AS32,key_ref,COLUMN(Appointing_Party__3),FALSE)),CONCATENATE("ERR: ",'2012 Original'!AS32))</f>
        <v>none</v>
      </c>
      <c r="AT32" s="2" t="str">
        <f>IFERROR(IF(VLOOKUP('2012 Original'!AT32,key_ref,COLUMN(Appointing_Party__3),FALSE)="Agency head",'2012 Appt Party (3)'!AT$1,VLOOKUP('2012 Original'!AT32,key_ref,COLUMN(Appointing_Party__3),FALSE)),CONCATENATE("ERR: ",'2012 Original'!AT32))</f>
        <v>none</v>
      </c>
      <c r="AU32" s="2" t="str">
        <f>IFERROR(IF(VLOOKUP('2012 Original'!AU32,key_ref,COLUMN(Appointing_Party__3),FALSE)="Agency head",'2012 Appt Party (3)'!AU$1,VLOOKUP('2012 Original'!AU32,key_ref,COLUMN(Appointing_Party__3),FALSE)),CONCATENATE("ERR: ",'2012 Original'!AU32))</f>
        <v>none</v>
      </c>
      <c r="AV32" s="2" t="str">
        <f>IFERROR(IF(VLOOKUP('2012 Original'!AV32,key_ref,COLUMN(Appointing_Party__3),FALSE)="Agency head",'2012 Appt Party (3)'!AV$1,VLOOKUP('2012 Original'!AV32,key_ref,COLUMN(Appointing_Party__3),FALSE)),CONCATENATE("ERR: ",'2012 Original'!AV32))</f>
        <v>none</v>
      </c>
      <c r="AW32" s="2" t="str">
        <f>IFERROR(IF(VLOOKUP('2012 Original'!AW32,key_ref,COLUMN(Appointing_Party__3),FALSE)="Agency head",'2012 Appt Party (3)'!AW$1,VLOOKUP('2012 Original'!AW32,key_ref,COLUMN(Appointing_Party__3),FALSE)),CONCATENATE("ERR: ",'2012 Original'!AW32))</f>
        <v>none</v>
      </c>
      <c r="AX32" s="2" t="str">
        <f>IFERROR(IF(VLOOKUP('2012 Original'!AX32,key_ref,COLUMN(Appointing_Party__3),FALSE)="Agency head",'2012 Appt Party (3)'!AX$1,VLOOKUP('2012 Original'!AX32,key_ref,COLUMN(Appointing_Party__3),FALSE)),CONCATENATE("ERR: ",'2012 Original'!AX32))</f>
        <v>none</v>
      </c>
      <c r="AY32" s="2" t="str">
        <f>IFERROR(IF(VLOOKUP('2012 Original'!AY32,key_ref,COLUMN(Appointing_Party__3),FALSE)="Agency head",'2012 Appt Party (3)'!AY$1,VLOOKUP('2012 Original'!AY32,key_ref,COLUMN(Appointing_Party__3),FALSE)),CONCATENATE("ERR: ",'2012 Original'!AY32))</f>
        <v>none</v>
      </c>
      <c r="AZ32" s="2" t="str">
        <f>IFERROR(IF(VLOOKUP('2012 Original'!AZ32,key_ref,COLUMN(Appointing_Party__3),FALSE)="Agency head",'2012 Appt Party (3)'!AZ$1,VLOOKUP('2012 Original'!AZ32,key_ref,COLUMN(Appointing_Party__3),FALSE)),CONCATENATE("ERR: ",'2012 Original'!AZ32))</f>
        <v>none</v>
      </c>
    </row>
    <row r="33" spans="1:52" s="4" customFormat="1">
      <c r="A33" s="3" t="s">
        <v>63</v>
      </c>
      <c r="B33" s="2" t="str">
        <f>IFERROR(IF(VLOOKUP('2012 Original'!B33,key_ref,COLUMN(Appointing_Party__3),FALSE)="Agency head",'2012 Appt Party (3)'!B$1,VLOOKUP('2012 Original'!B33,key_ref,COLUMN(Appointing_Party__3),FALSE)),CONCATENATE("ERR: ",'2012 Original'!B33))</f>
        <v>none</v>
      </c>
      <c r="C33" s="2" t="str">
        <f>IFERROR(IF(VLOOKUP('2012 Original'!C33,key_ref,COLUMN(Appointing_Party__3),FALSE)="Agency head",'2012 Appt Party (3)'!C$1,VLOOKUP('2012 Original'!C33,key_ref,COLUMN(Appointing_Party__3),FALSE)),CONCATENATE("ERR: ",'2012 Original'!C33))</f>
        <v>none</v>
      </c>
      <c r="D33" s="2" t="str">
        <f>IFERROR(IF(VLOOKUP('2012 Original'!D33,key_ref,COLUMN(Appointing_Party__3),FALSE)="Agency head",'2012 Appt Party (3)'!D$1,VLOOKUP('2012 Original'!D33,key_ref,COLUMN(Appointing_Party__3),FALSE)),CONCATENATE("ERR: ",'2012 Original'!D33))</f>
        <v>none</v>
      </c>
      <c r="E33" s="2" t="str">
        <f>IFERROR(IF(VLOOKUP('2012 Original'!E33,key_ref,COLUMN(Appointing_Party__3),FALSE)="Agency head",'2012 Appt Party (3)'!E$1,VLOOKUP('2012 Original'!E33,key_ref,COLUMN(Appointing_Party__3),FALSE)),CONCATENATE("ERR: ",'2012 Original'!E33))</f>
        <v>none</v>
      </c>
      <c r="F33" s="2" t="str">
        <f>IFERROR(IF(VLOOKUP('2012 Original'!F33,key_ref,COLUMN(Appointing_Party__3),FALSE)="Agency head",'2012 Appt Party (3)'!F$1,VLOOKUP('2012 Original'!F33,key_ref,COLUMN(Appointing_Party__3),FALSE)),CONCATENATE("ERR: ",'2012 Original'!F33))</f>
        <v>none</v>
      </c>
      <c r="G33" s="2" t="str">
        <f>IFERROR(IF(VLOOKUP('2012 Original'!G33,key_ref,COLUMN(Appointing_Party__3),FALSE)="Agency head",'2012 Appt Party (3)'!G$1,VLOOKUP('2012 Original'!G33,key_ref,COLUMN(Appointing_Party__3),FALSE)),CONCATENATE("ERR: ",'2012 Original'!G33))</f>
        <v>none</v>
      </c>
      <c r="H33" s="2" t="str">
        <f>IFERROR(IF(VLOOKUP('2012 Original'!H33,key_ref,COLUMN(Appointing_Party__3),FALSE)="Agency head",'2012 Appt Party (3)'!H$1,VLOOKUP('2012 Original'!H33,key_ref,COLUMN(Appointing_Party__3),FALSE)),CONCATENATE("ERR: ",'2012 Original'!H33))</f>
        <v>none</v>
      </c>
      <c r="I33" s="2" t="str">
        <f>IFERROR(IF(VLOOKUP('2012 Original'!I33,key_ref,COLUMN(Appointing_Party__3),FALSE)="Agency head",'2012 Appt Party (3)'!I$1,VLOOKUP('2012 Original'!I33,key_ref,COLUMN(Appointing_Party__3),FALSE)),CONCATENATE("ERR: ",'2012 Original'!I33))</f>
        <v>none</v>
      </c>
      <c r="J33" s="2" t="str">
        <f>IFERROR(IF(VLOOKUP('2012 Original'!J33,key_ref,COLUMN(Appointing_Party__3),FALSE)="Agency head",'2012 Appt Party (3)'!J$1,VLOOKUP('2012 Original'!J33,key_ref,COLUMN(Appointing_Party__3),FALSE)),CONCATENATE("ERR: ",'2012 Original'!J33))</f>
        <v>none</v>
      </c>
      <c r="K33" s="2" t="str">
        <f>IFERROR(IF(VLOOKUP('2012 Original'!K33,key_ref,COLUMN(Appointing_Party__3),FALSE)="Agency head",'2012 Appt Party (3)'!K$1,VLOOKUP('2012 Original'!K33,key_ref,COLUMN(Appointing_Party__3),FALSE)),CONCATENATE("ERR: ",'2012 Original'!K33))</f>
        <v>none</v>
      </c>
      <c r="L33" s="2" t="str">
        <f>IFERROR(IF(VLOOKUP('2012 Original'!L33,key_ref,COLUMN(Appointing_Party__3),FALSE)="Agency head",'2012 Appt Party (3)'!L$1,VLOOKUP('2012 Original'!L33,key_ref,COLUMN(Appointing_Party__3),FALSE)),CONCATENATE("ERR: ",'2012 Original'!L33))</f>
        <v>none</v>
      </c>
      <c r="M33" s="2" t="str">
        <f>IFERROR(IF(VLOOKUP('2012 Original'!M33,key_ref,COLUMN(Appointing_Party__3),FALSE)="Agency head",'2012 Appt Party (3)'!M$1,VLOOKUP('2012 Original'!M33,key_ref,COLUMN(Appointing_Party__3),FALSE)),CONCATENATE("ERR: ",'2012 Original'!M33))</f>
        <v>none</v>
      </c>
      <c r="N33" s="2" t="str">
        <f>IFERROR(IF(VLOOKUP('2012 Original'!N33,key_ref,COLUMN(Appointing_Party__3),FALSE)="Agency head",'2012 Appt Party (3)'!N$1,VLOOKUP('2012 Original'!N33,key_ref,COLUMN(Appointing_Party__3),FALSE)),CONCATENATE("ERR: ",'2012 Original'!N33))</f>
        <v>none</v>
      </c>
      <c r="O33" s="2" t="str">
        <f>IFERROR(IF(VLOOKUP('2012 Original'!O33,key_ref,COLUMN(Appointing_Party__3),FALSE)="Agency head",'2012 Appt Party (3)'!O$1,VLOOKUP('2012 Original'!O33,key_ref,COLUMN(Appointing_Party__3),FALSE)),CONCATENATE("ERR: ",'2012 Original'!O33))</f>
        <v>none</v>
      </c>
      <c r="P33" s="2" t="str">
        <f>IFERROR(IF(VLOOKUP('2012 Original'!P33,key_ref,COLUMN(Appointing_Party__3),FALSE)="Agency head",'2012 Appt Party (3)'!P$1,VLOOKUP('2012 Original'!P33,key_ref,COLUMN(Appointing_Party__3),FALSE)),CONCATENATE("ERR: ",'2012 Original'!P33))</f>
        <v>none</v>
      </c>
      <c r="Q33" s="2" t="str">
        <f>IFERROR(IF(VLOOKUP('2012 Original'!Q33,key_ref,COLUMN(Appointing_Party__3),FALSE)="Agency head",'2012 Appt Party (3)'!Q$1,VLOOKUP('2012 Original'!Q33,key_ref,COLUMN(Appointing_Party__3),FALSE)),CONCATENATE("ERR: ",'2012 Original'!Q33))</f>
        <v>none</v>
      </c>
      <c r="R33" s="2" t="str">
        <f>IFERROR(IF(VLOOKUP('2012 Original'!R33,key_ref,COLUMN(Appointing_Party__3),FALSE)="Agency head",'2012 Appt Party (3)'!R$1,VLOOKUP('2012 Original'!R33,key_ref,COLUMN(Appointing_Party__3),FALSE)),CONCATENATE("ERR: ",'2012 Original'!R33))</f>
        <v>none</v>
      </c>
      <c r="S33" s="2" t="str">
        <f>IFERROR(IF(VLOOKUP('2012 Original'!S33,key_ref,COLUMN(Appointing_Party__3),FALSE)="Agency head",'2012 Appt Party (3)'!S$1,VLOOKUP('2012 Original'!S33,key_ref,COLUMN(Appointing_Party__3),FALSE)),CONCATENATE("ERR: ",'2012 Original'!S33))</f>
        <v>none</v>
      </c>
      <c r="T33" s="2" t="str">
        <f>IFERROR(IF(VLOOKUP('2012 Original'!T33,key_ref,COLUMN(Appointing_Party__3),FALSE)="Agency head",'2012 Appt Party (3)'!T$1,VLOOKUP('2012 Original'!T33,key_ref,COLUMN(Appointing_Party__3),FALSE)),CONCATENATE("ERR: ",'2012 Original'!T33))</f>
        <v>none</v>
      </c>
      <c r="U33" s="2" t="str">
        <f>IFERROR(IF(VLOOKUP('2012 Original'!U33,key_ref,COLUMN(Appointing_Party__3),FALSE)="Agency head",'2012 Appt Party (3)'!U$1,VLOOKUP('2012 Original'!U33,key_ref,COLUMN(Appointing_Party__3),FALSE)),CONCATENATE("ERR: ",'2012 Original'!U33))</f>
        <v>none</v>
      </c>
      <c r="V33" s="2" t="str">
        <f>IFERROR(IF(VLOOKUP('2012 Original'!V33,key_ref,COLUMN(Appointing_Party__3),FALSE)="Agency head",'2012 Appt Party (3)'!V$1,VLOOKUP('2012 Original'!V33,key_ref,COLUMN(Appointing_Party__3),FALSE)),CONCATENATE("ERR: ",'2012 Original'!V33))</f>
        <v>none</v>
      </c>
      <c r="W33" s="2" t="str">
        <f>IFERROR(IF(VLOOKUP('2012 Original'!W33,key_ref,COLUMN(Appointing_Party__3),FALSE)="Agency head",'2012 Appt Party (3)'!W$1,VLOOKUP('2012 Original'!W33,key_ref,COLUMN(Appointing_Party__3),FALSE)),CONCATENATE("ERR: ",'2012 Original'!W33))</f>
        <v>none</v>
      </c>
      <c r="X33" s="2" t="str">
        <f>IFERROR(IF(VLOOKUP('2012 Original'!X33,key_ref,COLUMN(Appointing_Party__3),FALSE)="Agency head",'2012 Appt Party (3)'!X$1,VLOOKUP('2012 Original'!X33,key_ref,COLUMN(Appointing_Party__3),FALSE)),CONCATENATE("ERR: ",'2012 Original'!X33))</f>
        <v>none</v>
      </c>
      <c r="Y33" s="2" t="str">
        <f>IFERROR(IF(VLOOKUP('2012 Original'!Y33,key_ref,COLUMN(Appointing_Party__3),FALSE)="Agency head",'2012 Appt Party (3)'!Y$1,VLOOKUP('2012 Original'!Y33,key_ref,COLUMN(Appointing_Party__3),FALSE)),CONCATENATE("ERR: ",'2012 Original'!Y33))</f>
        <v>none</v>
      </c>
      <c r="Z33" s="2" t="str">
        <f>IFERROR(IF(VLOOKUP('2012 Original'!Z33,key_ref,COLUMN(Appointing_Party__3),FALSE)="Agency head",'2012 Appt Party (3)'!Z$1,VLOOKUP('2012 Original'!Z33,key_ref,COLUMN(Appointing_Party__3),FALSE)),CONCATENATE("ERR: ",'2012 Original'!Z33))</f>
        <v>none</v>
      </c>
      <c r="AA33" s="2" t="str">
        <f>IFERROR(IF(VLOOKUP('2012 Original'!AA33,key_ref,COLUMN(Appointing_Party__3),FALSE)="Agency head",'2012 Appt Party (3)'!AA$1,VLOOKUP('2012 Original'!AA33,key_ref,COLUMN(Appointing_Party__3),FALSE)),CONCATENATE("ERR: ",'2012 Original'!AA33))</f>
        <v>none</v>
      </c>
      <c r="AB33" s="2" t="str">
        <f>IFERROR(IF(VLOOKUP('2012 Original'!AB33,key_ref,COLUMN(Appointing_Party__3),FALSE)="Agency head",'2012 Appt Party (3)'!AB$1,VLOOKUP('2012 Original'!AB33,key_ref,COLUMN(Appointing_Party__3),FALSE)),CONCATENATE("ERR: ",'2012 Original'!AB33))</f>
        <v>none</v>
      </c>
      <c r="AC33" s="2" t="str">
        <f>IFERROR(IF(VLOOKUP('2012 Original'!AC33,key_ref,COLUMN(Appointing_Party__3),FALSE)="Agency head",'2012 Appt Party (3)'!AC$1,VLOOKUP('2012 Original'!AC33,key_ref,COLUMN(Appointing_Party__3),FALSE)),CONCATENATE("ERR: ",'2012 Original'!AC33))</f>
        <v>none</v>
      </c>
      <c r="AD33" s="2" t="str">
        <f>IFERROR(IF(VLOOKUP('2012 Original'!AD33,key_ref,COLUMN(Appointing_Party__3),FALSE)="Agency head",'2012 Appt Party (3)'!AD$1,VLOOKUP('2012 Original'!AD33,key_ref,COLUMN(Appointing_Party__3),FALSE)),CONCATENATE("ERR: ",'2012 Original'!AD33))</f>
        <v>none</v>
      </c>
      <c r="AE33" s="2" t="str">
        <f>IFERROR(IF(VLOOKUP('2012 Original'!AE33,key_ref,COLUMN(Appointing_Party__3),FALSE)="Agency head",'2012 Appt Party (3)'!AE$1,VLOOKUP('2012 Original'!AE33,key_ref,COLUMN(Appointing_Party__3),FALSE)),CONCATENATE("ERR: ",'2012 Original'!AE33))</f>
        <v>none</v>
      </c>
      <c r="AF33" s="2" t="str">
        <f>IFERROR(IF(VLOOKUP('2012 Original'!AF33,key_ref,COLUMN(Appointing_Party__3),FALSE)="Agency head",'2012 Appt Party (3)'!AF$1,VLOOKUP('2012 Original'!AF33,key_ref,COLUMN(Appointing_Party__3),FALSE)),CONCATENATE("ERR: ",'2012 Original'!AF33))</f>
        <v>none</v>
      </c>
      <c r="AG33" s="2" t="str">
        <f>IFERROR(IF(VLOOKUP('2012 Original'!AG33,key_ref,COLUMN(Appointing_Party__3),FALSE)="Agency head",'2012 Appt Party (3)'!AG$1,VLOOKUP('2012 Original'!AG33,key_ref,COLUMN(Appointing_Party__3),FALSE)),CONCATENATE("ERR: ",'2012 Original'!AG33))</f>
        <v>none</v>
      </c>
      <c r="AH33" s="2" t="str">
        <f>IFERROR(IF(VLOOKUP('2012 Original'!AH33,key_ref,COLUMN(Appointing_Party__3),FALSE)="Agency head",'2012 Appt Party (3)'!AH$1,VLOOKUP('2012 Original'!AH33,key_ref,COLUMN(Appointing_Party__3),FALSE)),CONCATENATE("ERR: ",'2012 Original'!AH33))</f>
        <v>none</v>
      </c>
      <c r="AI33" s="2" t="str">
        <f>IFERROR(IF(VLOOKUP('2012 Original'!AI33,key_ref,COLUMN(Appointing_Party__3),FALSE)="Agency head",'2012 Appt Party (3)'!AI$1,VLOOKUP('2012 Original'!AI33,key_ref,COLUMN(Appointing_Party__3),FALSE)),CONCATENATE("ERR: ",'2012 Original'!AI33))</f>
        <v>none</v>
      </c>
      <c r="AJ33" s="2" t="str">
        <f>IFERROR(IF(VLOOKUP('2012 Original'!AJ33,key_ref,COLUMN(Appointing_Party__3),FALSE)="Agency head",'2012 Appt Party (3)'!AJ$1,VLOOKUP('2012 Original'!AJ33,key_ref,COLUMN(Appointing_Party__3),FALSE)),CONCATENATE("ERR: ",'2012 Original'!AJ33))</f>
        <v>none</v>
      </c>
      <c r="AK33" s="2" t="str">
        <f>IFERROR(IF(VLOOKUP('2012 Original'!AK33,key_ref,COLUMN(Appointing_Party__3),FALSE)="Agency head",'2012 Appt Party (3)'!AK$1,VLOOKUP('2012 Original'!AK33,key_ref,COLUMN(Appointing_Party__3),FALSE)),CONCATENATE("ERR: ",'2012 Original'!AK33))</f>
        <v>none</v>
      </c>
      <c r="AL33" s="2" t="str">
        <f>IFERROR(IF(VLOOKUP('2012 Original'!AL33,key_ref,COLUMN(Appointing_Party__3),FALSE)="Agency head",'2012 Appt Party (3)'!AL$1,VLOOKUP('2012 Original'!AL33,key_ref,COLUMN(Appointing_Party__3),FALSE)),CONCATENATE("ERR: ",'2012 Original'!AL33))</f>
        <v>none</v>
      </c>
      <c r="AM33" s="2" t="str">
        <f>IFERROR(IF(VLOOKUP('2012 Original'!AM33,key_ref,COLUMN(Appointing_Party__3),FALSE)="Agency head",'2012 Appt Party (3)'!AM$1,VLOOKUP('2012 Original'!AM33,key_ref,COLUMN(Appointing_Party__3),FALSE)),CONCATENATE("ERR: ",'2012 Original'!AM33))</f>
        <v>none</v>
      </c>
      <c r="AN33" s="2" t="str">
        <f>IFERROR(IF(VLOOKUP('2012 Original'!AN33,key_ref,COLUMN(Appointing_Party__3),FALSE)="Agency head",'2012 Appt Party (3)'!AN$1,VLOOKUP('2012 Original'!AN33,key_ref,COLUMN(Appointing_Party__3),FALSE)),CONCATENATE("ERR: ",'2012 Original'!AN33))</f>
        <v>none</v>
      </c>
      <c r="AO33" s="2" t="str">
        <f>IFERROR(IF(VLOOKUP('2012 Original'!AO33,key_ref,COLUMN(Appointing_Party__3),FALSE)="Agency head",'2012 Appt Party (3)'!AO$1,VLOOKUP('2012 Original'!AO33,key_ref,COLUMN(Appointing_Party__3),FALSE)),CONCATENATE("ERR: ",'2012 Original'!AO33))</f>
        <v>none</v>
      </c>
      <c r="AP33" s="2" t="str">
        <f>IFERROR(IF(VLOOKUP('2012 Original'!AP33,key_ref,COLUMN(Appointing_Party__3),FALSE)="Agency head",'2012 Appt Party (3)'!AP$1,VLOOKUP('2012 Original'!AP33,key_ref,COLUMN(Appointing_Party__3),FALSE)),CONCATENATE("ERR: ",'2012 Original'!AP33))</f>
        <v>none</v>
      </c>
      <c r="AQ33" s="2" t="str">
        <f>IFERROR(IF(VLOOKUP('2012 Original'!AQ33,key_ref,COLUMN(Appointing_Party__3),FALSE)="Agency head",'2012 Appt Party (3)'!AQ$1,VLOOKUP('2012 Original'!AQ33,key_ref,COLUMN(Appointing_Party__3),FALSE)),CONCATENATE("ERR: ",'2012 Original'!AQ33))</f>
        <v>none</v>
      </c>
      <c r="AR33" s="2" t="str">
        <f>IFERROR(IF(VLOOKUP('2012 Original'!AR33,key_ref,COLUMN(Appointing_Party__3),FALSE)="Agency head",'2012 Appt Party (3)'!AR$1,VLOOKUP('2012 Original'!AR33,key_ref,COLUMN(Appointing_Party__3),FALSE)),CONCATENATE("ERR: ",'2012 Original'!AR33))</f>
        <v>none</v>
      </c>
      <c r="AS33" s="2" t="str">
        <f>IFERROR(IF(VLOOKUP('2012 Original'!AS33,key_ref,COLUMN(Appointing_Party__3),FALSE)="Agency head",'2012 Appt Party (3)'!AS$1,VLOOKUP('2012 Original'!AS33,key_ref,COLUMN(Appointing_Party__3),FALSE)),CONCATENATE("ERR: ",'2012 Original'!AS33))</f>
        <v>none</v>
      </c>
      <c r="AT33" s="2" t="str">
        <f>IFERROR(IF(VLOOKUP('2012 Original'!AT33,key_ref,COLUMN(Appointing_Party__3),FALSE)="Agency head",'2012 Appt Party (3)'!AT$1,VLOOKUP('2012 Original'!AT33,key_ref,COLUMN(Appointing_Party__3),FALSE)),CONCATENATE("ERR: ",'2012 Original'!AT33))</f>
        <v>none</v>
      </c>
      <c r="AU33" s="2" t="str">
        <f>IFERROR(IF(VLOOKUP('2012 Original'!AU33,key_ref,COLUMN(Appointing_Party__3),FALSE)="Agency head",'2012 Appt Party (3)'!AU$1,VLOOKUP('2012 Original'!AU33,key_ref,COLUMN(Appointing_Party__3),FALSE)),CONCATENATE("ERR: ",'2012 Original'!AU33))</f>
        <v>none</v>
      </c>
      <c r="AV33" s="2" t="str">
        <f>IFERROR(IF(VLOOKUP('2012 Original'!AV33,key_ref,COLUMN(Appointing_Party__3),FALSE)="Agency head",'2012 Appt Party (3)'!AV$1,VLOOKUP('2012 Original'!AV33,key_ref,COLUMN(Appointing_Party__3),FALSE)),CONCATENATE("ERR: ",'2012 Original'!AV33))</f>
        <v>none</v>
      </c>
      <c r="AW33" s="2" t="str">
        <f>IFERROR(IF(VLOOKUP('2012 Original'!AW33,key_ref,COLUMN(Appointing_Party__3),FALSE)="Agency head",'2012 Appt Party (3)'!AW$1,VLOOKUP('2012 Original'!AW33,key_ref,COLUMN(Appointing_Party__3),FALSE)),CONCATENATE("ERR: ",'2012 Original'!AW33))</f>
        <v>none</v>
      </c>
      <c r="AX33" s="2" t="str">
        <f>IFERROR(IF(VLOOKUP('2012 Original'!AX33,key_ref,COLUMN(Appointing_Party__3),FALSE)="Agency head",'2012 Appt Party (3)'!AX$1,VLOOKUP('2012 Original'!AX33,key_ref,COLUMN(Appointing_Party__3),FALSE)),CONCATENATE("ERR: ",'2012 Original'!AX33))</f>
        <v>none</v>
      </c>
      <c r="AY33" s="2" t="str">
        <f>IFERROR(IF(VLOOKUP('2012 Original'!AY33,key_ref,COLUMN(Appointing_Party__3),FALSE)="Agency head",'2012 Appt Party (3)'!AY$1,VLOOKUP('2012 Original'!AY33,key_ref,COLUMN(Appointing_Party__3),FALSE)),CONCATENATE("ERR: ",'2012 Original'!AY33))</f>
        <v>none</v>
      </c>
      <c r="AZ33" s="2" t="str">
        <f>IFERROR(IF(VLOOKUP('2012 Original'!AZ33,key_ref,COLUMN(Appointing_Party__3),FALSE)="Agency head",'2012 Appt Party (3)'!AZ$1,VLOOKUP('2012 Original'!AZ33,key_ref,COLUMN(Appointing_Party__3),FALSE)),CONCATENATE("ERR: ",'2012 Original'!AZ33))</f>
        <v>none</v>
      </c>
    </row>
    <row r="34" spans="1:52" s="4" customFormat="1">
      <c r="A34" s="3" t="s">
        <v>64</v>
      </c>
      <c r="B34" s="2" t="str">
        <f>IFERROR(IF(VLOOKUP('2012 Original'!B34,key_ref,COLUMN(Appointing_Party__3),FALSE)="Agency head",'2012 Appt Party (3)'!B$1,VLOOKUP('2012 Original'!B34,key_ref,COLUMN(Appointing_Party__3),FALSE)),CONCATENATE("ERR: ",'2012 Original'!B34))</f>
        <v>none</v>
      </c>
      <c r="C34" s="2" t="str">
        <f>IFERROR(IF(VLOOKUP('2012 Original'!C34,key_ref,COLUMN(Appointing_Party__3),FALSE)="Agency head",'2012 Appt Party (3)'!C$1,VLOOKUP('2012 Original'!C34,key_ref,COLUMN(Appointing_Party__3),FALSE)),CONCATENATE("ERR: ",'2012 Original'!C34))</f>
        <v>none</v>
      </c>
      <c r="D34" s="2" t="str">
        <f>IFERROR(IF(VLOOKUP('2012 Original'!D34,key_ref,COLUMN(Appointing_Party__3),FALSE)="Agency head",'2012 Appt Party (3)'!D$1,VLOOKUP('2012 Original'!D34,key_ref,COLUMN(Appointing_Party__3),FALSE)),CONCATENATE("ERR: ",'2012 Original'!D34))</f>
        <v>none</v>
      </c>
      <c r="E34" s="2" t="str">
        <f>IFERROR(IF(VLOOKUP('2012 Original'!E34,key_ref,COLUMN(Appointing_Party__3),FALSE)="Agency head",'2012 Appt Party (3)'!E$1,VLOOKUP('2012 Original'!E34,key_ref,COLUMN(Appointing_Party__3),FALSE)),CONCATENATE("ERR: ",'2012 Original'!E34))</f>
        <v>none</v>
      </c>
      <c r="F34" s="2" t="str">
        <f>IFERROR(IF(VLOOKUP('2012 Original'!F34,key_ref,COLUMN(Appointing_Party__3),FALSE)="Agency head",'2012 Appt Party (3)'!F$1,VLOOKUP('2012 Original'!F34,key_ref,COLUMN(Appointing_Party__3),FALSE)),CONCATENATE("ERR: ",'2012 Original'!F34))</f>
        <v>none</v>
      </c>
      <c r="G34" s="2" t="str">
        <f>IFERROR(IF(VLOOKUP('2012 Original'!G34,key_ref,COLUMN(Appointing_Party__3),FALSE)="Agency head",'2012 Appt Party (3)'!G$1,VLOOKUP('2012 Original'!G34,key_ref,COLUMN(Appointing_Party__3),FALSE)),CONCATENATE("ERR: ",'2012 Original'!G34))</f>
        <v>none</v>
      </c>
      <c r="H34" s="2" t="str">
        <f>IFERROR(IF(VLOOKUP('2012 Original'!H34,key_ref,COLUMN(Appointing_Party__3),FALSE)="Agency head",'2012 Appt Party (3)'!H$1,VLOOKUP('2012 Original'!H34,key_ref,COLUMN(Appointing_Party__3),FALSE)),CONCATENATE("ERR: ",'2012 Original'!H34))</f>
        <v>none</v>
      </c>
      <c r="I34" s="2" t="str">
        <f>IFERROR(IF(VLOOKUP('2012 Original'!I34,key_ref,COLUMN(Appointing_Party__3),FALSE)="Agency head",'2012 Appt Party (3)'!I$1,VLOOKUP('2012 Original'!I34,key_ref,COLUMN(Appointing_Party__3),FALSE)),CONCATENATE("ERR: ",'2012 Original'!I34))</f>
        <v>none</v>
      </c>
      <c r="J34" s="2" t="str">
        <f>IFERROR(IF(VLOOKUP('2012 Original'!J34,key_ref,COLUMN(Appointing_Party__3),FALSE)="Agency head",'2012 Appt Party (3)'!J$1,VLOOKUP('2012 Original'!J34,key_ref,COLUMN(Appointing_Party__3),FALSE)),CONCATENATE("ERR: ",'2012 Original'!J34))</f>
        <v>none</v>
      </c>
      <c r="K34" s="2" t="str">
        <f>IFERROR(IF(VLOOKUP('2012 Original'!K34,key_ref,COLUMN(Appointing_Party__3),FALSE)="Agency head",'2012 Appt Party (3)'!K$1,VLOOKUP('2012 Original'!K34,key_ref,COLUMN(Appointing_Party__3),FALSE)),CONCATENATE("ERR: ",'2012 Original'!K34))</f>
        <v>none</v>
      </c>
      <c r="L34" s="2" t="str">
        <f>IFERROR(IF(VLOOKUP('2012 Original'!L34,key_ref,COLUMN(Appointing_Party__3),FALSE)="Agency head",'2012 Appt Party (3)'!L$1,VLOOKUP('2012 Original'!L34,key_ref,COLUMN(Appointing_Party__3),FALSE)),CONCATENATE("ERR: ",'2012 Original'!L34))</f>
        <v>none</v>
      </c>
      <c r="M34" s="2" t="str">
        <f>IFERROR(IF(VLOOKUP('2012 Original'!M34,key_ref,COLUMN(Appointing_Party__3),FALSE)="Agency head",'2012 Appt Party (3)'!M$1,VLOOKUP('2012 Original'!M34,key_ref,COLUMN(Appointing_Party__3),FALSE)),CONCATENATE("ERR: ",'2012 Original'!M34))</f>
        <v>none</v>
      </c>
      <c r="N34" s="2" t="str">
        <f>IFERROR(IF(VLOOKUP('2012 Original'!N34,key_ref,COLUMN(Appointing_Party__3),FALSE)="Agency head",'2012 Appt Party (3)'!N$1,VLOOKUP('2012 Original'!N34,key_ref,COLUMN(Appointing_Party__3),FALSE)),CONCATENATE("ERR: ",'2012 Original'!N34))</f>
        <v>none</v>
      </c>
      <c r="O34" s="2" t="str">
        <f>IFERROR(IF(VLOOKUP('2012 Original'!O34,key_ref,COLUMN(Appointing_Party__3),FALSE)="Agency head",'2012 Appt Party (3)'!O$1,VLOOKUP('2012 Original'!O34,key_ref,COLUMN(Appointing_Party__3),FALSE)),CONCATENATE("ERR: ",'2012 Original'!O34))</f>
        <v>none</v>
      </c>
      <c r="P34" s="2" t="str">
        <f>IFERROR(IF(VLOOKUP('2012 Original'!P34,key_ref,COLUMN(Appointing_Party__3),FALSE)="Agency head",'2012 Appt Party (3)'!P$1,VLOOKUP('2012 Original'!P34,key_ref,COLUMN(Appointing_Party__3),FALSE)),CONCATENATE("ERR: ",'2012 Original'!P34))</f>
        <v>none</v>
      </c>
      <c r="Q34" s="2" t="str">
        <f>IFERROR(IF(VLOOKUP('2012 Original'!Q34,key_ref,COLUMN(Appointing_Party__3),FALSE)="Agency head",'2012 Appt Party (3)'!Q$1,VLOOKUP('2012 Original'!Q34,key_ref,COLUMN(Appointing_Party__3),FALSE)),CONCATENATE("ERR: ",'2012 Original'!Q34))</f>
        <v>none</v>
      </c>
      <c r="R34" s="2" t="str">
        <f>IFERROR(IF(VLOOKUP('2012 Original'!R34,key_ref,COLUMN(Appointing_Party__3),FALSE)="Agency head",'2012 Appt Party (3)'!R$1,VLOOKUP('2012 Original'!R34,key_ref,COLUMN(Appointing_Party__3),FALSE)),CONCATENATE("ERR: ",'2012 Original'!R34))</f>
        <v>none</v>
      </c>
      <c r="S34" s="2" t="str">
        <f>IFERROR(IF(VLOOKUP('2012 Original'!S34,key_ref,COLUMN(Appointing_Party__3),FALSE)="Agency head",'2012 Appt Party (3)'!S$1,VLOOKUP('2012 Original'!S34,key_ref,COLUMN(Appointing_Party__3),FALSE)),CONCATENATE("ERR: ",'2012 Original'!S34))</f>
        <v>none</v>
      </c>
      <c r="T34" s="2" t="str">
        <f>IFERROR(IF(VLOOKUP('2012 Original'!T34,key_ref,COLUMN(Appointing_Party__3),FALSE)="Agency head",'2012 Appt Party (3)'!T$1,VLOOKUP('2012 Original'!T34,key_ref,COLUMN(Appointing_Party__3),FALSE)),CONCATENATE("ERR: ",'2012 Original'!T34))</f>
        <v>none</v>
      </c>
      <c r="U34" s="2" t="str">
        <f>IFERROR(IF(VLOOKUP('2012 Original'!U34,key_ref,COLUMN(Appointing_Party__3),FALSE)="Agency head",'2012 Appt Party (3)'!U$1,VLOOKUP('2012 Original'!U34,key_ref,COLUMN(Appointing_Party__3),FALSE)),CONCATENATE("ERR: ",'2012 Original'!U34))</f>
        <v>none</v>
      </c>
      <c r="V34" s="2" t="str">
        <f>IFERROR(IF(VLOOKUP('2012 Original'!V34,key_ref,COLUMN(Appointing_Party__3),FALSE)="Agency head",'2012 Appt Party (3)'!V$1,VLOOKUP('2012 Original'!V34,key_ref,COLUMN(Appointing_Party__3),FALSE)),CONCATENATE("ERR: ",'2012 Original'!V34))</f>
        <v>none</v>
      </c>
      <c r="W34" s="2" t="str">
        <f>IFERROR(IF(VLOOKUP('2012 Original'!W34,key_ref,COLUMN(Appointing_Party__3),FALSE)="Agency head",'2012 Appt Party (3)'!W$1,VLOOKUP('2012 Original'!W34,key_ref,COLUMN(Appointing_Party__3),FALSE)),CONCATENATE("ERR: ",'2012 Original'!W34))</f>
        <v>none</v>
      </c>
      <c r="X34" s="2" t="str">
        <f>IFERROR(IF(VLOOKUP('2012 Original'!X34,key_ref,COLUMN(Appointing_Party__3),FALSE)="Agency head",'2012 Appt Party (3)'!X$1,VLOOKUP('2012 Original'!X34,key_ref,COLUMN(Appointing_Party__3),FALSE)),CONCATENATE("ERR: ",'2012 Original'!X34))</f>
        <v>none</v>
      </c>
      <c r="Y34" s="2" t="str">
        <f>IFERROR(IF(VLOOKUP('2012 Original'!Y34,key_ref,COLUMN(Appointing_Party__3),FALSE)="Agency head",'2012 Appt Party (3)'!Y$1,VLOOKUP('2012 Original'!Y34,key_ref,COLUMN(Appointing_Party__3),FALSE)),CONCATENATE("ERR: ",'2012 Original'!Y34))</f>
        <v>none</v>
      </c>
      <c r="Z34" s="2" t="str">
        <f>IFERROR(IF(VLOOKUP('2012 Original'!Z34,key_ref,COLUMN(Appointing_Party__3),FALSE)="Agency head",'2012 Appt Party (3)'!Z$1,VLOOKUP('2012 Original'!Z34,key_ref,COLUMN(Appointing_Party__3),FALSE)),CONCATENATE("ERR: ",'2012 Original'!Z34))</f>
        <v>none</v>
      </c>
      <c r="AA34" s="2" t="str">
        <f>IFERROR(IF(VLOOKUP('2012 Original'!AA34,key_ref,COLUMN(Appointing_Party__3),FALSE)="Agency head",'2012 Appt Party (3)'!AA$1,VLOOKUP('2012 Original'!AA34,key_ref,COLUMN(Appointing_Party__3),FALSE)),CONCATENATE("ERR: ",'2012 Original'!AA34))</f>
        <v>none</v>
      </c>
      <c r="AB34" s="2" t="str">
        <f>IFERROR(IF(VLOOKUP('2012 Original'!AB34,key_ref,COLUMN(Appointing_Party__3),FALSE)="Agency head",'2012 Appt Party (3)'!AB$1,VLOOKUP('2012 Original'!AB34,key_ref,COLUMN(Appointing_Party__3),FALSE)),CONCATENATE("ERR: ",'2012 Original'!AB34))</f>
        <v>none</v>
      </c>
      <c r="AC34" s="2" t="str">
        <f>IFERROR(IF(VLOOKUP('2012 Original'!AC34,key_ref,COLUMN(Appointing_Party__3),FALSE)="Agency head",'2012 Appt Party (3)'!AC$1,VLOOKUP('2012 Original'!AC34,key_ref,COLUMN(Appointing_Party__3),FALSE)),CONCATENATE("ERR: ",'2012 Original'!AC34))</f>
        <v>none</v>
      </c>
      <c r="AD34" s="2" t="str">
        <f>IFERROR(IF(VLOOKUP('2012 Original'!AD34,key_ref,COLUMN(Appointing_Party__3),FALSE)="Agency head",'2012 Appt Party (3)'!AD$1,VLOOKUP('2012 Original'!AD34,key_ref,COLUMN(Appointing_Party__3),FALSE)),CONCATENATE("ERR: ",'2012 Original'!AD34))</f>
        <v>none</v>
      </c>
      <c r="AE34" s="2" t="str">
        <f>IFERROR(IF(VLOOKUP('2012 Original'!AE34,key_ref,COLUMN(Appointing_Party__3),FALSE)="Agency head",'2012 Appt Party (3)'!AE$1,VLOOKUP('2012 Original'!AE34,key_ref,COLUMN(Appointing_Party__3),FALSE)),CONCATENATE("ERR: ",'2012 Original'!AE34))</f>
        <v>none</v>
      </c>
      <c r="AF34" s="2" t="str">
        <f>IFERROR(IF(VLOOKUP('2012 Original'!AF34,key_ref,COLUMN(Appointing_Party__3),FALSE)="Agency head",'2012 Appt Party (3)'!AF$1,VLOOKUP('2012 Original'!AF34,key_ref,COLUMN(Appointing_Party__3),FALSE)),CONCATENATE("ERR: ",'2012 Original'!AF34))</f>
        <v>none</v>
      </c>
      <c r="AG34" s="2" t="str">
        <f>IFERROR(IF(VLOOKUP('2012 Original'!AG34,key_ref,COLUMN(Appointing_Party__3),FALSE)="Agency head",'2012 Appt Party (3)'!AG$1,VLOOKUP('2012 Original'!AG34,key_ref,COLUMN(Appointing_Party__3),FALSE)),CONCATENATE("ERR: ",'2012 Original'!AG34))</f>
        <v>none</v>
      </c>
      <c r="AH34" s="2" t="str">
        <f>IFERROR(IF(VLOOKUP('2012 Original'!AH34,key_ref,COLUMN(Appointing_Party__3),FALSE)="Agency head",'2012 Appt Party (3)'!AH$1,VLOOKUP('2012 Original'!AH34,key_ref,COLUMN(Appointing_Party__3),FALSE)),CONCATENATE("ERR: ",'2012 Original'!AH34))</f>
        <v>none</v>
      </c>
      <c r="AI34" s="2" t="str">
        <f>IFERROR(IF(VLOOKUP('2012 Original'!AI34,key_ref,COLUMN(Appointing_Party__3),FALSE)="Agency head",'2012 Appt Party (3)'!AI$1,VLOOKUP('2012 Original'!AI34,key_ref,COLUMN(Appointing_Party__3),FALSE)),CONCATENATE("ERR: ",'2012 Original'!AI34))</f>
        <v>none</v>
      </c>
      <c r="AJ34" s="2" t="str">
        <f>IFERROR(IF(VLOOKUP('2012 Original'!AJ34,key_ref,COLUMN(Appointing_Party__3),FALSE)="Agency head",'2012 Appt Party (3)'!AJ$1,VLOOKUP('2012 Original'!AJ34,key_ref,COLUMN(Appointing_Party__3),FALSE)),CONCATENATE("ERR: ",'2012 Original'!AJ34))</f>
        <v>none</v>
      </c>
      <c r="AK34" s="2" t="str">
        <f>IFERROR(IF(VLOOKUP('2012 Original'!AK34,key_ref,COLUMN(Appointing_Party__3),FALSE)="Agency head",'2012 Appt Party (3)'!AK$1,VLOOKUP('2012 Original'!AK34,key_ref,COLUMN(Appointing_Party__3),FALSE)),CONCATENATE("ERR: ",'2012 Original'!AK34))</f>
        <v>none</v>
      </c>
      <c r="AL34" s="2" t="str">
        <f>IFERROR(IF(VLOOKUP('2012 Original'!AL34,key_ref,COLUMN(Appointing_Party__3),FALSE)="Agency head",'2012 Appt Party (3)'!AL$1,VLOOKUP('2012 Original'!AL34,key_ref,COLUMN(Appointing_Party__3),FALSE)),CONCATENATE("ERR: ",'2012 Original'!AL34))</f>
        <v>none</v>
      </c>
      <c r="AM34" s="2" t="str">
        <f>IFERROR(IF(VLOOKUP('2012 Original'!AM34,key_ref,COLUMN(Appointing_Party__3),FALSE)="Agency head",'2012 Appt Party (3)'!AM$1,VLOOKUP('2012 Original'!AM34,key_ref,COLUMN(Appointing_Party__3),FALSE)),CONCATENATE("ERR: ",'2012 Original'!AM34))</f>
        <v>none</v>
      </c>
      <c r="AN34" s="2" t="str">
        <f>IFERROR(IF(VLOOKUP('2012 Original'!AN34,key_ref,COLUMN(Appointing_Party__3),FALSE)="Agency head",'2012 Appt Party (3)'!AN$1,VLOOKUP('2012 Original'!AN34,key_ref,COLUMN(Appointing_Party__3),FALSE)),CONCATENATE("ERR: ",'2012 Original'!AN34))</f>
        <v>none</v>
      </c>
      <c r="AO34" s="2" t="str">
        <f>IFERROR(IF(VLOOKUP('2012 Original'!AO34,key_ref,COLUMN(Appointing_Party__3),FALSE)="Agency head",'2012 Appt Party (3)'!AO$1,VLOOKUP('2012 Original'!AO34,key_ref,COLUMN(Appointing_Party__3),FALSE)),CONCATENATE("ERR: ",'2012 Original'!AO34))</f>
        <v>none</v>
      </c>
      <c r="AP34" s="2" t="str">
        <f>IFERROR(IF(VLOOKUP('2012 Original'!AP34,key_ref,COLUMN(Appointing_Party__3),FALSE)="Agency head",'2012 Appt Party (3)'!AP$1,VLOOKUP('2012 Original'!AP34,key_ref,COLUMN(Appointing_Party__3),FALSE)),CONCATENATE("ERR: ",'2012 Original'!AP34))</f>
        <v>none</v>
      </c>
      <c r="AQ34" s="2" t="str">
        <f>IFERROR(IF(VLOOKUP('2012 Original'!AQ34,key_ref,COLUMN(Appointing_Party__3),FALSE)="Agency head",'2012 Appt Party (3)'!AQ$1,VLOOKUP('2012 Original'!AQ34,key_ref,COLUMN(Appointing_Party__3),FALSE)),CONCATENATE("ERR: ",'2012 Original'!AQ34))</f>
        <v>none</v>
      </c>
      <c r="AR34" s="2" t="str">
        <f>IFERROR(IF(VLOOKUP('2012 Original'!AR34,key_ref,COLUMN(Appointing_Party__3),FALSE)="Agency head",'2012 Appt Party (3)'!AR$1,VLOOKUP('2012 Original'!AR34,key_ref,COLUMN(Appointing_Party__3),FALSE)),CONCATENATE("ERR: ",'2012 Original'!AR34))</f>
        <v>none</v>
      </c>
      <c r="AS34" s="2" t="str">
        <f>IFERROR(IF(VLOOKUP('2012 Original'!AS34,key_ref,COLUMN(Appointing_Party__3),FALSE)="Agency head",'2012 Appt Party (3)'!AS$1,VLOOKUP('2012 Original'!AS34,key_ref,COLUMN(Appointing_Party__3),FALSE)),CONCATENATE("ERR: ",'2012 Original'!AS34))</f>
        <v>none</v>
      </c>
      <c r="AT34" s="2" t="str">
        <f>IFERROR(IF(VLOOKUP('2012 Original'!AT34,key_ref,COLUMN(Appointing_Party__3),FALSE)="Agency head",'2012 Appt Party (3)'!AT$1,VLOOKUP('2012 Original'!AT34,key_ref,COLUMN(Appointing_Party__3),FALSE)),CONCATENATE("ERR: ",'2012 Original'!AT34))</f>
        <v>none</v>
      </c>
      <c r="AU34" s="2" t="str">
        <f>IFERROR(IF(VLOOKUP('2012 Original'!AU34,key_ref,COLUMN(Appointing_Party__3),FALSE)="Agency head",'2012 Appt Party (3)'!AU$1,VLOOKUP('2012 Original'!AU34,key_ref,COLUMN(Appointing_Party__3),FALSE)),CONCATENATE("ERR: ",'2012 Original'!AU34))</f>
        <v>none</v>
      </c>
      <c r="AV34" s="2" t="str">
        <f>IFERROR(IF(VLOOKUP('2012 Original'!AV34,key_ref,COLUMN(Appointing_Party__3),FALSE)="Agency head",'2012 Appt Party (3)'!AV$1,VLOOKUP('2012 Original'!AV34,key_ref,COLUMN(Appointing_Party__3),FALSE)),CONCATENATE("ERR: ",'2012 Original'!AV34))</f>
        <v>none</v>
      </c>
      <c r="AW34" s="2" t="str">
        <f>IFERROR(IF(VLOOKUP('2012 Original'!AW34,key_ref,COLUMN(Appointing_Party__3),FALSE)="Agency head",'2012 Appt Party (3)'!AW$1,VLOOKUP('2012 Original'!AW34,key_ref,COLUMN(Appointing_Party__3),FALSE)),CONCATENATE("ERR: ",'2012 Original'!AW34))</f>
        <v>none</v>
      </c>
      <c r="AX34" s="2" t="str">
        <f>IFERROR(IF(VLOOKUP('2012 Original'!AX34,key_ref,COLUMN(Appointing_Party__3),FALSE)="Agency head",'2012 Appt Party (3)'!AX$1,VLOOKUP('2012 Original'!AX34,key_ref,COLUMN(Appointing_Party__3),FALSE)),CONCATENATE("ERR: ",'2012 Original'!AX34))</f>
        <v>none</v>
      </c>
      <c r="AY34" s="2" t="str">
        <f>IFERROR(IF(VLOOKUP('2012 Original'!AY34,key_ref,COLUMN(Appointing_Party__3),FALSE)="Agency head",'2012 Appt Party (3)'!AY$1,VLOOKUP('2012 Original'!AY34,key_ref,COLUMN(Appointing_Party__3),FALSE)),CONCATENATE("ERR: ",'2012 Original'!AY34))</f>
        <v>none</v>
      </c>
      <c r="AZ34" s="2" t="str">
        <f>IFERROR(IF(VLOOKUP('2012 Original'!AZ34,key_ref,COLUMN(Appointing_Party__3),FALSE)="Agency head",'2012 Appt Party (3)'!AZ$1,VLOOKUP('2012 Original'!AZ34,key_ref,COLUMN(Appointing_Party__3),FALSE)),CONCATENATE("ERR: ",'2012 Original'!AZ34))</f>
        <v>none</v>
      </c>
    </row>
    <row r="35" spans="1:52" s="4" customFormat="1">
      <c r="A35" s="3" t="s">
        <v>65</v>
      </c>
      <c r="B35" s="2" t="str">
        <f>IFERROR(IF(VLOOKUP('2012 Original'!B35,key_ref,COLUMN(Appointing_Party__3),FALSE)="Agency head",'2012 Appt Party (3)'!B$1,VLOOKUP('2012 Original'!B35,key_ref,COLUMN(Appointing_Party__3),FALSE)),CONCATENATE("ERR: ",'2012 Original'!B35))</f>
        <v>none</v>
      </c>
      <c r="C35" s="2" t="str">
        <f>IFERROR(IF(VLOOKUP('2012 Original'!C35,key_ref,COLUMN(Appointing_Party__3),FALSE)="Agency head",'2012 Appt Party (3)'!C$1,VLOOKUP('2012 Original'!C35,key_ref,COLUMN(Appointing_Party__3),FALSE)),CONCATENATE("ERR: ",'2012 Original'!C35))</f>
        <v>none</v>
      </c>
      <c r="D35" s="2" t="str">
        <f>IFERROR(IF(VLOOKUP('2012 Original'!D35,key_ref,COLUMN(Appointing_Party__3),FALSE)="Agency head",'2012 Appt Party (3)'!D$1,VLOOKUP('2012 Original'!D35,key_ref,COLUMN(Appointing_Party__3),FALSE)),CONCATENATE("ERR: ",'2012 Original'!D35))</f>
        <v>none</v>
      </c>
      <c r="E35" s="2" t="str">
        <f>IFERROR(IF(VLOOKUP('2012 Original'!E35,key_ref,COLUMN(Appointing_Party__3),FALSE)="Agency head",'2012 Appt Party (3)'!E$1,VLOOKUP('2012 Original'!E35,key_ref,COLUMN(Appointing_Party__3),FALSE)),CONCATENATE("ERR: ",'2012 Original'!E35))</f>
        <v>none</v>
      </c>
      <c r="F35" s="2" t="str">
        <f>IFERROR(IF(VLOOKUP('2012 Original'!F35,key_ref,COLUMN(Appointing_Party__3),FALSE)="Agency head",'2012 Appt Party (3)'!F$1,VLOOKUP('2012 Original'!F35,key_ref,COLUMN(Appointing_Party__3),FALSE)),CONCATENATE("ERR: ",'2012 Original'!F35))</f>
        <v>none</v>
      </c>
      <c r="G35" s="2" t="str">
        <f>IFERROR(IF(VLOOKUP('2012 Original'!G35,key_ref,COLUMN(Appointing_Party__3),FALSE)="Agency head",'2012 Appt Party (3)'!G$1,VLOOKUP('2012 Original'!G35,key_ref,COLUMN(Appointing_Party__3),FALSE)),CONCATENATE("ERR: ",'2012 Original'!G35))</f>
        <v>none</v>
      </c>
      <c r="H35" s="2" t="str">
        <f>IFERROR(IF(VLOOKUP('2012 Original'!H35,key_ref,COLUMN(Appointing_Party__3),FALSE)="Agency head",'2012 Appt Party (3)'!H$1,VLOOKUP('2012 Original'!H35,key_ref,COLUMN(Appointing_Party__3),FALSE)),CONCATENATE("ERR: ",'2012 Original'!H35))</f>
        <v>none</v>
      </c>
      <c r="I35" s="2" t="str">
        <f>IFERROR(IF(VLOOKUP('2012 Original'!I35,key_ref,COLUMN(Appointing_Party__3),FALSE)="Agency head",'2012 Appt Party (3)'!I$1,VLOOKUP('2012 Original'!I35,key_ref,COLUMN(Appointing_Party__3),FALSE)),CONCATENATE("ERR: ",'2012 Original'!I35))</f>
        <v>none</v>
      </c>
      <c r="J35" s="2" t="str">
        <f>IFERROR(IF(VLOOKUP('2012 Original'!J35,key_ref,COLUMN(Appointing_Party__3),FALSE)="Agency head",'2012 Appt Party (3)'!J$1,VLOOKUP('2012 Original'!J35,key_ref,COLUMN(Appointing_Party__3),FALSE)),CONCATENATE("ERR: ",'2012 Original'!J35))</f>
        <v>none</v>
      </c>
      <c r="K35" s="2" t="str">
        <f>IFERROR(IF(VLOOKUP('2012 Original'!K35,key_ref,COLUMN(Appointing_Party__3),FALSE)="Agency head",'2012 Appt Party (3)'!K$1,VLOOKUP('2012 Original'!K35,key_ref,COLUMN(Appointing_Party__3),FALSE)),CONCATENATE("ERR: ",'2012 Original'!K35))</f>
        <v>none</v>
      </c>
      <c r="L35" s="2" t="str">
        <f>IFERROR(IF(VLOOKUP('2012 Original'!L35,key_ref,COLUMN(Appointing_Party__3),FALSE)="Agency head",'2012 Appt Party (3)'!L$1,VLOOKUP('2012 Original'!L35,key_ref,COLUMN(Appointing_Party__3),FALSE)),CONCATENATE("ERR: ",'2012 Original'!L35))</f>
        <v>none</v>
      </c>
      <c r="M35" s="2" t="str">
        <f>IFERROR(IF(VLOOKUP('2012 Original'!M35,key_ref,COLUMN(Appointing_Party__3),FALSE)="Agency head",'2012 Appt Party (3)'!M$1,VLOOKUP('2012 Original'!M35,key_ref,COLUMN(Appointing_Party__3),FALSE)),CONCATENATE("ERR: ",'2012 Original'!M35))</f>
        <v>none</v>
      </c>
      <c r="N35" s="2" t="str">
        <f>IFERROR(IF(VLOOKUP('2012 Original'!N35,key_ref,COLUMN(Appointing_Party__3),FALSE)="Agency head",'2012 Appt Party (3)'!N$1,VLOOKUP('2012 Original'!N35,key_ref,COLUMN(Appointing_Party__3),FALSE)),CONCATENATE("ERR: ",'2012 Original'!N35))</f>
        <v>none</v>
      </c>
      <c r="O35" s="2" t="str">
        <f>IFERROR(IF(VLOOKUP('2012 Original'!O35,key_ref,COLUMN(Appointing_Party__3),FALSE)="Agency head",'2012 Appt Party (3)'!O$1,VLOOKUP('2012 Original'!O35,key_ref,COLUMN(Appointing_Party__3),FALSE)),CONCATENATE("ERR: ",'2012 Original'!O35))</f>
        <v>none</v>
      </c>
      <c r="P35" s="2" t="str">
        <f>IFERROR(IF(VLOOKUP('2012 Original'!P35,key_ref,COLUMN(Appointing_Party__3),FALSE)="Agency head",'2012 Appt Party (3)'!P$1,VLOOKUP('2012 Original'!P35,key_ref,COLUMN(Appointing_Party__3),FALSE)),CONCATENATE("ERR: ",'2012 Original'!P35))</f>
        <v>none</v>
      </c>
      <c r="Q35" s="2" t="str">
        <f>IFERROR(IF(VLOOKUP('2012 Original'!Q35,key_ref,COLUMN(Appointing_Party__3),FALSE)="Agency head",'2012 Appt Party (3)'!Q$1,VLOOKUP('2012 Original'!Q35,key_ref,COLUMN(Appointing_Party__3),FALSE)),CONCATENATE("ERR: ",'2012 Original'!Q35))</f>
        <v>none</v>
      </c>
      <c r="R35" s="2" t="str">
        <f>IFERROR(IF(VLOOKUP('2012 Original'!R35,key_ref,COLUMN(Appointing_Party__3),FALSE)="Agency head",'2012 Appt Party (3)'!R$1,VLOOKUP('2012 Original'!R35,key_ref,COLUMN(Appointing_Party__3),FALSE)),CONCATENATE("ERR: ",'2012 Original'!R35))</f>
        <v>none</v>
      </c>
      <c r="S35" s="2" t="str">
        <f>IFERROR(IF(VLOOKUP('2012 Original'!S35,key_ref,COLUMN(Appointing_Party__3),FALSE)="Agency head",'2012 Appt Party (3)'!S$1,VLOOKUP('2012 Original'!S35,key_ref,COLUMN(Appointing_Party__3),FALSE)),CONCATENATE("ERR: ",'2012 Original'!S35))</f>
        <v>none</v>
      </c>
      <c r="T35" s="2" t="str">
        <f>IFERROR(IF(VLOOKUP('2012 Original'!T35,key_ref,COLUMN(Appointing_Party__3),FALSE)="Agency head",'2012 Appt Party (3)'!T$1,VLOOKUP('2012 Original'!T35,key_ref,COLUMN(Appointing_Party__3),FALSE)),CONCATENATE("ERR: ",'2012 Original'!T35))</f>
        <v>none</v>
      </c>
      <c r="U35" s="2" t="str">
        <f>IFERROR(IF(VLOOKUP('2012 Original'!U35,key_ref,COLUMN(Appointing_Party__3),FALSE)="Agency head",'2012 Appt Party (3)'!U$1,VLOOKUP('2012 Original'!U35,key_ref,COLUMN(Appointing_Party__3),FALSE)),CONCATENATE("ERR: ",'2012 Original'!U35))</f>
        <v>none</v>
      </c>
      <c r="V35" s="2" t="str">
        <f>IFERROR(IF(VLOOKUP('2012 Original'!V35,key_ref,COLUMN(Appointing_Party__3),FALSE)="Agency head",'2012 Appt Party (3)'!V$1,VLOOKUP('2012 Original'!V35,key_ref,COLUMN(Appointing_Party__3),FALSE)),CONCATENATE("ERR: ",'2012 Original'!V35))</f>
        <v>none</v>
      </c>
      <c r="W35" s="2" t="str">
        <f>IFERROR(IF(VLOOKUP('2012 Original'!W35,key_ref,COLUMN(Appointing_Party__3),FALSE)="Agency head",'2012 Appt Party (3)'!W$1,VLOOKUP('2012 Original'!W35,key_ref,COLUMN(Appointing_Party__3),FALSE)),CONCATENATE("ERR: ",'2012 Original'!W35))</f>
        <v>none</v>
      </c>
      <c r="X35" s="2" t="str">
        <f>IFERROR(IF(VLOOKUP('2012 Original'!X35,key_ref,COLUMN(Appointing_Party__3),FALSE)="Agency head",'2012 Appt Party (3)'!X$1,VLOOKUP('2012 Original'!X35,key_ref,COLUMN(Appointing_Party__3),FALSE)),CONCATENATE("ERR: ",'2012 Original'!X35))</f>
        <v>none</v>
      </c>
      <c r="Y35" s="2" t="str">
        <f>IFERROR(IF(VLOOKUP('2012 Original'!Y35,key_ref,COLUMN(Appointing_Party__3),FALSE)="Agency head",'2012 Appt Party (3)'!Y$1,VLOOKUP('2012 Original'!Y35,key_ref,COLUMN(Appointing_Party__3),FALSE)),CONCATENATE("ERR: ",'2012 Original'!Y35))</f>
        <v>none</v>
      </c>
      <c r="Z35" s="2" t="str">
        <f>IFERROR(IF(VLOOKUP('2012 Original'!Z35,key_ref,COLUMN(Appointing_Party__3),FALSE)="Agency head",'2012 Appt Party (3)'!Z$1,VLOOKUP('2012 Original'!Z35,key_ref,COLUMN(Appointing_Party__3),FALSE)),CONCATENATE("ERR: ",'2012 Original'!Z35))</f>
        <v>none</v>
      </c>
      <c r="AA35" s="2" t="str">
        <f>IFERROR(IF(VLOOKUP('2012 Original'!AA35,key_ref,COLUMN(Appointing_Party__3),FALSE)="Agency head",'2012 Appt Party (3)'!AA$1,VLOOKUP('2012 Original'!AA35,key_ref,COLUMN(Appointing_Party__3),FALSE)),CONCATENATE("ERR: ",'2012 Original'!AA35))</f>
        <v>none</v>
      </c>
      <c r="AB35" s="2" t="str">
        <f>IFERROR(IF(VLOOKUP('2012 Original'!AB35,key_ref,COLUMN(Appointing_Party__3),FALSE)="Agency head",'2012 Appt Party (3)'!AB$1,VLOOKUP('2012 Original'!AB35,key_ref,COLUMN(Appointing_Party__3),FALSE)),CONCATENATE("ERR: ",'2012 Original'!AB35))</f>
        <v>none</v>
      </c>
      <c r="AC35" s="2" t="str">
        <f>IFERROR(IF(VLOOKUP('2012 Original'!AC35,key_ref,COLUMN(Appointing_Party__3),FALSE)="Agency head",'2012 Appt Party (3)'!AC$1,VLOOKUP('2012 Original'!AC35,key_ref,COLUMN(Appointing_Party__3),FALSE)),CONCATENATE("ERR: ",'2012 Original'!AC35))</f>
        <v>none</v>
      </c>
      <c r="AD35" s="2" t="str">
        <f>IFERROR(IF(VLOOKUP('2012 Original'!AD35,key_ref,COLUMN(Appointing_Party__3),FALSE)="Agency head",'2012 Appt Party (3)'!AD$1,VLOOKUP('2012 Original'!AD35,key_ref,COLUMN(Appointing_Party__3),FALSE)),CONCATENATE("ERR: ",'2012 Original'!AD35))</f>
        <v>none</v>
      </c>
      <c r="AE35" s="2" t="str">
        <f>IFERROR(IF(VLOOKUP('2012 Original'!AE35,key_ref,COLUMN(Appointing_Party__3),FALSE)="Agency head",'2012 Appt Party (3)'!AE$1,VLOOKUP('2012 Original'!AE35,key_ref,COLUMN(Appointing_Party__3),FALSE)),CONCATENATE("ERR: ",'2012 Original'!AE35))</f>
        <v>none</v>
      </c>
      <c r="AF35" s="2" t="str">
        <f>IFERROR(IF(VLOOKUP('2012 Original'!AF35,key_ref,COLUMN(Appointing_Party__3),FALSE)="Agency head",'2012 Appt Party (3)'!AF$1,VLOOKUP('2012 Original'!AF35,key_ref,COLUMN(Appointing_Party__3),FALSE)),CONCATENATE("ERR: ",'2012 Original'!AF35))</f>
        <v>none</v>
      </c>
      <c r="AG35" s="2" t="str">
        <f>IFERROR(IF(VLOOKUP('2012 Original'!AG35,key_ref,COLUMN(Appointing_Party__3),FALSE)="Agency head",'2012 Appt Party (3)'!AG$1,VLOOKUP('2012 Original'!AG35,key_ref,COLUMN(Appointing_Party__3),FALSE)),CONCATENATE("ERR: ",'2012 Original'!AG35))</f>
        <v>none</v>
      </c>
      <c r="AH35" s="2" t="str">
        <f>IFERROR(IF(VLOOKUP('2012 Original'!AH35,key_ref,COLUMN(Appointing_Party__3),FALSE)="Agency head",'2012 Appt Party (3)'!AH$1,VLOOKUP('2012 Original'!AH35,key_ref,COLUMN(Appointing_Party__3),FALSE)),CONCATENATE("ERR: ",'2012 Original'!AH35))</f>
        <v>none</v>
      </c>
      <c r="AI35" s="2" t="str">
        <f>IFERROR(IF(VLOOKUP('2012 Original'!AI35,key_ref,COLUMN(Appointing_Party__3),FALSE)="Agency head",'2012 Appt Party (3)'!AI$1,VLOOKUP('2012 Original'!AI35,key_ref,COLUMN(Appointing_Party__3),FALSE)),CONCATENATE("ERR: ",'2012 Original'!AI35))</f>
        <v>none</v>
      </c>
      <c r="AJ35" s="2" t="str">
        <f>IFERROR(IF(VLOOKUP('2012 Original'!AJ35,key_ref,COLUMN(Appointing_Party__3),FALSE)="Agency head",'2012 Appt Party (3)'!AJ$1,VLOOKUP('2012 Original'!AJ35,key_ref,COLUMN(Appointing_Party__3),FALSE)),CONCATENATE("ERR: ",'2012 Original'!AJ35))</f>
        <v>none</v>
      </c>
      <c r="AK35" s="2" t="str">
        <f>IFERROR(IF(VLOOKUP('2012 Original'!AK35,key_ref,COLUMN(Appointing_Party__3),FALSE)="Agency head",'2012 Appt Party (3)'!AK$1,VLOOKUP('2012 Original'!AK35,key_ref,COLUMN(Appointing_Party__3),FALSE)),CONCATENATE("ERR: ",'2012 Original'!AK35))</f>
        <v>none</v>
      </c>
      <c r="AL35" s="2" t="str">
        <f>IFERROR(IF(VLOOKUP('2012 Original'!AL35,key_ref,COLUMN(Appointing_Party__3),FALSE)="Agency head",'2012 Appt Party (3)'!AL$1,VLOOKUP('2012 Original'!AL35,key_ref,COLUMN(Appointing_Party__3),FALSE)),CONCATENATE("ERR: ",'2012 Original'!AL35))</f>
        <v>none</v>
      </c>
      <c r="AM35" s="2" t="str">
        <f>IFERROR(IF(VLOOKUP('2012 Original'!AM35,key_ref,COLUMN(Appointing_Party__3),FALSE)="Agency head",'2012 Appt Party (3)'!AM$1,VLOOKUP('2012 Original'!AM35,key_ref,COLUMN(Appointing_Party__3),FALSE)),CONCATENATE("ERR: ",'2012 Original'!AM35))</f>
        <v>none</v>
      </c>
      <c r="AN35" s="2" t="str">
        <f>IFERROR(IF(VLOOKUP('2012 Original'!AN35,key_ref,COLUMN(Appointing_Party__3),FALSE)="Agency head",'2012 Appt Party (3)'!AN$1,VLOOKUP('2012 Original'!AN35,key_ref,COLUMN(Appointing_Party__3),FALSE)),CONCATENATE("ERR: ",'2012 Original'!AN35))</f>
        <v>none</v>
      </c>
      <c r="AO35" s="2" t="str">
        <f>IFERROR(IF(VLOOKUP('2012 Original'!AO35,key_ref,COLUMN(Appointing_Party__3),FALSE)="Agency head",'2012 Appt Party (3)'!AO$1,VLOOKUP('2012 Original'!AO35,key_ref,COLUMN(Appointing_Party__3),FALSE)),CONCATENATE("ERR: ",'2012 Original'!AO35))</f>
        <v>none</v>
      </c>
      <c r="AP35" s="2" t="str">
        <f>IFERROR(IF(VLOOKUP('2012 Original'!AP35,key_ref,COLUMN(Appointing_Party__3),FALSE)="Agency head",'2012 Appt Party (3)'!AP$1,VLOOKUP('2012 Original'!AP35,key_ref,COLUMN(Appointing_Party__3),FALSE)),CONCATENATE("ERR: ",'2012 Original'!AP35))</f>
        <v>none</v>
      </c>
      <c r="AQ35" s="2" t="str">
        <f>IFERROR(IF(VLOOKUP('2012 Original'!AQ35,key_ref,COLUMN(Appointing_Party__3),FALSE)="Agency head",'2012 Appt Party (3)'!AQ$1,VLOOKUP('2012 Original'!AQ35,key_ref,COLUMN(Appointing_Party__3),FALSE)),CONCATENATE("ERR: ",'2012 Original'!AQ35))</f>
        <v>none</v>
      </c>
      <c r="AR35" s="2" t="str">
        <f>IFERROR(IF(VLOOKUP('2012 Original'!AR35,key_ref,COLUMN(Appointing_Party__3),FALSE)="Agency head",'2012 Appt Party (3)'!AR$1,VLOOKUP('2012 Original'!AR35,key_ref,COLUMN(Appointing_Party__3),FALSE)),CONCATENATE("ERR: ",'2012 Original'!AR35))</f>
        <v>none</v>
      </c>
      <c r="AS35" s="2" t="str">
        <f>IFERROR(IF(VLOOKUP('2012 Original'!AS35,key_ref,COLUMN(Appointing_Party__3),FALSE)="Agency head",'2012 Appt Party (3)'!AS$1,VLOOKUP('2012 Original'!AS35,key_ref,COLUMN(Appointing_Party__3),FALSE)),CONCATENATE("ERR: ",'2012 Original'!AS35))</f>
        <v>none</v>
      </c>
      <c r="AT35" s="2" t="str">
        <f>IFERROR(IF(VLOOKUP('2012 Original'!AT35,key_ref,COLUMN(Appointing_Party__3),FALSE)="Agency head",'2012 Appt Party (3)'!AT$1,VLOOKUP('2012 Original'!AT35,key_ref,COLUMN(Appointing_Party__3),FALSE)),CONCATENATE("ERR: ",'2012 Original'!AT35))</f>
        <v>none</v>
      </c>
      <c r="AU35" s="2" t="str">
        <f>IFERROR(IF(VLOOKUP('2012 Original'!AU35,key_ref,COLUMN(Appointing_Party__3),FALSE)="Agency head",'2012 Appt Party (3)'!AU$1,VLOOKUP('2012 Original'!AU35,key_ref,COLUMN(Appointing_Party__3),FALSE)),CONCATENATE("ERR: ",'2012 Original'!AU35))</f>
        <v>none</v>
      </c>
      <c r="AV35" s="2" t="str">
        <f>IFERROR(IF(VLOOKUP('2012 Original'!AV35,key_ref,COLUMN(Appointing_Party__3),FALSE)="Agency head",'2012 Appt Party (3)'!AV$1,VLOOKUP('2012 Original'!AV35,key_ref,COLUMN(Appointing_Party__3),FALSE)),CONCATENATE("ERR: ",'2012 Original'!AV35))</f>
        <v>none</v>
      </c>
      <c r="AW35" s="2" t="str">
        <f>IFERROR(IF(VLOOKUP('2012 Original'!AW35,key_ref,COLUMN(Appointing_Party__3),FALSE)="Agency head",'2012 Appt Party (3)'!AW$1,VLOOKUP('2012 Original'!AW35,key_ref,COLUMN(Appointing_Party__3),FALSE)),CONCATENATE("ERR: ",'2012 Original'!AW35))</f>
        <v>none</v>
      </c>
      <c r="AX35" s="2" t="str">
        <f>IFERROR(IF(VLOOKUP('2012 Original'!AX35,key_ref,COLUMN(Appointing_Party__3),FALSE)="Agency head",'2012 Appt Party (3)'!AX$1,VLOOKUP('2012 Original'!AX35,key_ref,COLUMN(Appointing_Party__3),FALSE)),CONCATENATE("ERR: ",'2012 Original'!AX35))</f>
        <v>none</v>
      </c>
      <c r="AY35" s="2" t="str">
        <f>IFERROR(IF(VLOOKUP('2012 Original'!AY35,key_ref,COLUMN(Appointing_Party__3),FALSE)="Agency head",'2012 Appt Party (3)'!AY$1,VLOOKUP('2012 Original'!AY35,key_ref,COLUMN(Appointing_Party__3),FALSE)),CONCATENATE("ERR: ",'2012 Original'!AY35))</f>
        <v>none</v>
      </c>
      <c r="AZ35" s="2" t="str">
        <f>IFERROR(IF(VLOOKUP('2012 Original'!AZ35,key_ref,COLUMN(Appointing_Party__3),FALSE)="Agency head",'2012 Appt Party (3)'!AZ$1,VLOOKUP('2012 Original'!AZ35,key_ref,COLUMN(Appointing_Party__3),FALSE)),CONCATENATE("ERR: ",'2012 Original'!AZ35))</f>
        <v>none</v>
      </c>
    </row>
    <row r="36" spans="1:52" s="4" customFormat="1">
      <c r="A36" s="3" t="s">
        <v>66</v>
      </c>
      <c r="B36" s="2" t="str">
        <f>IFERROR(IF(VLOOKUP('2012 Original'!B36,key_ref,COLUMN(Appointing_Party__3),FALSE)="Agency head",'2012 Appt Party (3)'!B$1,VLOOKUP('2012 Original'!B36,key_ref,COLUMN(Appointing_Party__3),FALSE)),CONCATENATE("ERR: ",'2012 Original'!B36))</f>
        <v>none</v>
      </c>
      <c r="C36" s="2" t="str">
        <f>IFERROR(IF(VLOOKUP('2012 Original'!C36,key_ref,COLUMN(Appointing_Party__3),FALSE)="Agency head",'2012 Appt Party (3)'!C$1,VLOOKUP('2012 Original'!C36,key_ref,COLUMN(Appointing_Party__3),FALSE)),CONCATENATE("ERR: ",'2012 Original'!C36))</f>
        <v>none</v>
      </c>
      <c r="D36" s="2" t="str">
        <f>IFERROR(IF(VLOOKUP('2012 Original'!D36,key_ref,COLUMN(Appointing_Party__3),FALSE)="Agency head",'2012 Appt Party (3)'!D$1,VLOOKUP('2012 Original'!D36,key_ref,COLUMN(Appointing_Party__3),FALSE)),CONCATENATE("ERR: ",'2012 Original'!D36))</f>
        <v>none</v>
      </c>
      <c r="E36" s="2" t="str">
        <f>IFERROR(IF(VLOOKUP('2012 Original'!E36,key_ref,COLUMN(Appointing_Party__3),FALSE)="Agency head",'2012 Appt Party (3)'!E$1,VLOOKUP('2012 Original'!E36,key_ref,COLUMN(Appointing_Party__3),FALSE)),CONCATENATE("ERR: ",'2012 Original'!E36))</f>
        <v>none</v>
      </c>
      <c r="F36" s="2" t="str">
        <f>IFERROR(IF(VLOOKUP('2012 Original'!F36,key_ref,COLUMN(Appointing_Party__3),FALSE)="Agency head",'2012 Appt Party (3)'!F$1,VLOOKUP('2012 Original'!F36,key_ref,COLUMN(Appointing_Party__3),FALSE)),CONCATENATE("ERR: ",'2012 Original'!F36))</f>
        <v>none</v>
      </c>
      <c r="G36" s="2" t="str">
        <f>IFERROR(IF(VLOOKUP('2012 Original'!G36,key_ref,COLUMN(Appointing_Party__3),FALSE)="Agency head",'2012 Appt Party (3)'!G$1,VLOOKUP('2012 Original'!G36,key_ref,COLUMN(Appointing_Party__3),FALSE)),CONCATENATE("ERR: ",'2012 Original'!G36))</f>
        <v>none</v>
      </c>
      <c r="H36" s="2" t="str">
        <f>IFERROR(IF(VLOOKUP('2012 Original'!H36,key_ref,COLUMN(Appointing_Party__3),FALSE)="Agency head",'2012 Appt Party (3)'!H$1,VLOOKUP('2012 Original'!H36,key_ref,COLUMN(Appointing_Party__3),FALSE)),CONCATENATE("ERR: ",'2012 Original'!H36))</f>
        <v>none</v>
      </c>
      <c r="I36" s="2" t="str">
        <f>IFERROR(IF(VLOOKUP('2012 Original'!I36,key_ref,COLUMN(Appointing_Party__3),FALSE)="Agency head",'2012 Appt Party (3)'!I$1,VLOOKUP('2012 Original'!I36,key_ref,COLUMN(Appointing_Party__3),FALSE)),CONCATENATE("ERR: ",'2012 Original'!I36))</f>
        <v>none</v>
      </c>
      <c r="J36" s="2" t="str">
        <f>IFERROR(IF(VLOOKUP('2012 Original'!J36,key_ref,COLUMN(Appointing_Party__3),FALSE)="Agency head",'2012 Appt Party (3)'!J$1,VLOOKUP('2012 Original'!J36,key_ref,COLUMN(Appointing_Party__3),FALSE)),CONCATENATE("ERR: ",'2012 Original'!J36))</f>
        <v>none</v>
      </c>
      <c r="K36" s="2" t="str">
        <f>IFERROR(IF(VLOOKUP('2012 Original'!K36,key_ref,COLUMN(Appointing_Party__3),FALSE)="Agency head",'2012 Appt Party (3)'!K$1,VLOOKUP('2012 Original'!K36,key_ref,COLUMN(Appointing_Party__3),FALSE)),CONCATENATE("ERR: ",'2012 Original'!K36))</f>
        <v>none</v>
      </c>
      <c r="L36" s="2" t="str">
        <f>IFERROR(IF(VLOOKUP('2012 Original'!L36,key_ref,COLUMN(Appointing_Party__3),FALSE)="Agency head",'2012 Appt Party (3)'!L$1,VLOOKUP('2012 Original'!L36,key_ref,COLUMN(Appointing_Party__3),FALSE)),CONCATENATE("ERR: ",'2012 Original'!L36))</f>
        <v>none</v>
      </c>
      <c r="M36" s="2" t="str">
        <f>IFERROR(IF(VLOOKUP('2012 Original'!M36,key_ref,COLUMN(Appointing_Party__3),FALSE)="Agency head",'2012 Appt Party (3)'!M$1,VLOOKUP('2012 Original'!M36,key_ref,COLUMN(Appointing_Party__3),FALSE)),CONCATENATE("ERR: ",'2012 Original'!M36))</f>
        <v>none</v>
      </c>
      <c r="N36" s="2" t="str">
        <f>IFERROR(IF(VLOOKUP('2012 Original'!N36,key_ref,COLUMN(Appointing_Party__3),FALSE)="Agency head",'2012 Appt Party (3)'!N$1,VLOOKUP('2012 Original'!N36,key_ref,COLUMN(Appointing_Party__3),FALSE)),CONCATENATE("ERR: ",'2012 Original'!N36))</f>
        <v>none</v>
      </c>
      <c r="O36" s="2" t="str">
        <f>IFERROR(IF(VLOOKUP('2012 Original'!O36,key_ref,COLUMN(Appointing_Party__3),FALSE)="Agency head",'2012 Appt Party (3)'!O$1,VLOOKUP('2012 Original'!O36,key_ref,COLUMN(Appointing_Party__3),FALSE)),CONCATENATE("ERR: ",'2012 Original'!O36))</f>
        <v>none</v>
      </c>
      <c r="P36" s="2" t="str">
        <f>IFERROR(IF(VLOOKUP('2012 Original'!P36,key_ref,COLUMN(Appointing_Party__3),FALSE)="Agency head",'2012 Appt Party (3)'!P$1,VLOOKUP('2012 Original'!P36,key_ref,COLUMN(Appointing_Party__3),FALSE)),CONCATENATE("ERR: ",'2012 Original'!P36))</f>
        <v>none</v>
      </c>
      <c r="Q36" s="2" t="str">
        <f>IFERROR(IF(VLOOKUP('2012 Original'!Q36,key_ref,COLUMN(Appointing_Party__3),FALSE)="Agency head",'2012 Appt Party (3)'!Q$1,VLOOKUP('2012 Original'!Q36,key_ref,COLUMN(Appointing_Party__3),FALSE)),CONCATENATE("ERR: ",'2012 Original'!Q36))</f>
        <v>none</v>
      </c>
      <c r="R36" s="2" t="str">
        <f>IFERROR(IF(VLOOKUP('2012 Original'!R36,key_ref,COLUMN(Appointing_Party__3),FALSE)="Agency head",'2012 Appt Party (3)'!R$1,VLOOKUP('2012 Original'!R36,key_ref,COLUMN(Appointing_Party__3),FALSE)),CONCATENATE("ERR: ",'2012 Original'!R36))</f>
        <v>none</v>
      </c>
      <c r="S36" s="2" t="str">
        <f>IFERROR(IF(VLOOKUP('2012 Original'!S36,key_ref,COLUMN(Appointing_Party__3),FALSE)="Agency head",'2012 Appt Party (3)'!S$1,VLOOKUP('2012 Original'!S36,key_ref,COLUMN(Appointing_Party__3),FALSE)),CONCATENATE("ERR: ",'2012 Original'!S36))</f>
        <v>none</v>
      </c>
      <c r="T36" s="2" t="str">
        <f>IFERROR(IF(VLOOKUP('2012 Original'!T36,key_ref,COLUMN(Appointing_Party__3),FALSE)="Agency head",'2012 Appt Party (3)'!T$1,VLOOKUP('2012 Original'!T36,key_ref,COLUMN(Appointing_Party__3),FALSE)),CONCATENATE("ERR: ",'2012 Original'!T36))</f>
        <v>none</v>
      </c>
      <c r="U36" s="2" t="str">
        <f>IFERROR(IF(VLOOKUP('2012 Original'!U36,key_ref,COLUMN(Appointing_Party__3),FALSE)="Agency head",'2012 Appt Party (3)'!U$1,VLOOKUP('2012 Original'!U36,key_ref,COLUMN(Appointing_Party__3),FALSE)),CONCATENATE("ERR: ",'2012 Original'!U36))</f>
        <v>none</v>
      </c>
      <c r="V36" s="2" t="str">
        <f>IFERROR(IF(VLOOKUP('2012 Original'!V36,key_ref,COLUMN(Appointing_Party__3),FALSE)="Agency head",'2012 Appt Party (3)'!V$1,VLOOKUP('2012 Original'!V36,key_ref,COLUMN(Appointing_Party__3),FALSE)),CONCATENATE("ERR: ",'2012 Original'!V36))</f>
        <v>none</v>
      </c>
      <c r="W36" s="2" t="str">
        <f>IFERROR(IF(VLOOKUP('2012 Original'!W36,key_ref,COLUMN(Appointing_Party__3),FALSE)="Agency head",'2012 Appt Party (3)'!W$1,VLOOKUP('2012 Original'!W36,key_ref,COLUMN(Appointing_Party__3),FALSE)),CONCATENATE("ERR: ",'2012 Original'!W36))</f>
        <v>none</v>
      </c>
      <c r="X36" s="2" t="str">
        <f>IFERROR(IF(VLOOKUP('2012 Original'!X36,key_ref,COLUMN(Appointing_Party__3),FALSE)="Agency head",'2012 Appt Party (3)'!X$1,VLOOKUP('2012 Original'!X36,key_ref,COLUMN(Appointing_Party__3),FALSE)),CONCATENATE("ERR: ",'2012 Original'!X36))</f>
        <v>none</v>
      </c>
      <c r="Y36" s="2" t="str">
        <f>IFERROR(IF(VLOOKUP('2012 Original'!Y36,key_ref,COLUMN(Appointing_Party__3),FALSE)="Agency head",'2012 Appt Party (3)'!Y$1,VLOOKUP('2012 Original'!Y36,key_ref,COLUMN(Appointing_Party__3),FALSE)),CONCATENATE("ERR: ",'2012 Original'!Y36))</f>
        <v>none</v>
      </c>
      <c r="Z36" s="2" t="str">
        <f>IFERROR(IF(VLOOKUP('2012 Original'!Z36,key_ref,COLUMN(Appointing_Party__3),FALSE)="Agency head",'2012 Appt Party (3)'!Z$1,VLOOKUP('2012 Original'!Z36,key_ref,COLUMN(Appointing_Party__3),FALSE)),CONCATENATE("ERR: ",'2012 Original'!Z36))</f>
        <v>none</v>
      </c>
      <c r="AA36" s="2" t="str">
        <f>IFERROR(IF(VLOOKUP('2012 Original'!AA36,key_ref,COLUMN(Appointing_Party__3),FALSE)="Agency head",'2012 Appt Party (3)'!AA$1,VLOOKUP('2012 Original'!AA36,key_ref,COLUMN(Appointing_Party__3),FALSE)),CONCATENATE("ERR: ",'2012 Original'!AA36))</f>
        <v>none</v>
      </c>
      <c r="AB36" s="2" t="str">
        <f>IFERROR(IF(VLOOKUP('2012 Original'!AB36,key_ref,COLUMN(Appointing_Party__3),FALSE)="Agency head",'2012 Appt Party (3)'!AB$1,VLOOKUP('2012 Original'!AB36,key_ref,COLUMN(Appointing_Party__3),FALSE)),CONCATENATE("ERR: ",'2012 Original'!AB36))</f>
        <v>none</v>
      </c>
      <c r="AC36" s="2" t="str">
        <f>IFERROR(IF(VLOOKUP('2012 Original'!AC36,key_ref,COLUMN(Appointing_Party__3),FALSE)="Agency head",'2012 Appt Party (3)'!AC$1,VLOOKUP('2012 Original'!AC36,key_ref,COLUMN(Appointing_Party__3),FALSE)),CONCATENATE("ERR: ",'2012 Original'!AC36))</f>
        <v>none</v>
      </c>
      <c r="AD36" s="2" t="str">
        <f>IFERROR(IF(VLOOKUP('2012 Original'!AD36,key_ref,COLUMN(Appointing_Party__3),FALSE)="Agency head",'2012 Appt Party (3)'!AD$1,VLOOKUP('2012 Original'!AD36,key_ref,COLUMN(Appointing_Party__3),FALSE)),CONCATENATE("ERR: ",'2012 Original'!AD36))</f>
        <v>none</v>
      </c>
      <c r="AE36" s="2" t="str">
        <f>IFERROR(IF(VLOOKUP('2012 Original'!AE36,key_ref,COLUMN(Appointing_Party__3),FALSE)="Agency head",'2012 Appt Party (3)'!AE$1,VLOOKUP('2012 Original'!AE36,key_ref,COLUMN(Appointing_Party__3),FALSE)),CONCATENATE("ERR: ",'2012 Original'!AE36))</f>
        <v>none</v>
      </c>
      <c r="AF36" s="2" t="str">
        <f>IFERROR(IF(VLOOKUP('2012 Original'!AF36,key_ref,COLUMN(Appointing_Party__3),FALSE)="Agency head",'2012 Appt Party (3)'!AF$1,VLOOKUP('2012 Original'!AF36,key_ref,COLUMN(Appointing_Party__3),FALSE)),CONCATENATE("ERR: ",'2012 Original'!AF36))</f>
        <v>none</v>
      </c>
      <c r="AG36" s="2" t="str">
        <f>IFERROR(IF(VLOOKUP('2012 Original'!AG36,key_ref,COLUMN(Appointing_Party__3),FALSE)="Agency head",'2012 Appt Party (3)'!AG$1,VLOOKUP('2012 Original'!AG36,key_ref,COLUMN(Appointing_Party__3),FALSE)),CONCATENATE("ERR: ",'2012 Original'!AG36))</f>
        <v>none</v>
      </c>
      <c r="AH36" s="2" t="str">
        <f>IFERROR(IF(VLOOKUP('2012 Original'!AH36,key_ref,COLUMN(Appointing_Party__3),FALSE)="Agency head",'2012 Appt Party (3)'!AH$1,VLOOKUP('2012 Original'!AH36,key_ref,COLUMN(Appointing_Party__3),FALSE)),CONCATENATE("ERR: ",'2012 Original'!AH36))</f>
        <v>none</v>
      </c>
      <c r="AI36" s="2" t="str">
        <f>IFERROR(IF(VLOOKUP('2012 Original'!AI36,key_ref,COLUMN(Appointing_Party__3),FALSE)="Agency head",'2012 Appt Party (3)'!AI$1,VLOOKUP('2012 Original'!AI36,key_ref,COLUMN(Appointing_Party__3),FALSE)),CONCATENATE("ERR: ",'2012 Original'!AI36))</f>
        <v>none</v>
      </c>
      <c r="AJ36" s="2" t="str">
        <f>IFERROR(IF(VLOOKUP('2012 Original'!AJ36,key_ref,COLUMN(Appointing_Party__3),FALSE)="Agency head",'2012 Appt Party (3)'!AJ$1,VLOOKUP('2012 Original'!AJ36,key_ref,COLUMN(Appointing_Party__3),FALSE)),CONCATENATE("ERR: ",'2012 Original'!AJ36))</f>
        <v>Mental Health &amp; Retardation</v>
      </c>
      <c r="AK36" s="2" t="str">
        <f>IFERROR(IF(VLOOKUP('2012 Original'!AK36,key_ref,COLUMN(Appointing_Party__3),FALSE)="Agency head",'2012 Appt Party (3)'!AK$1,VLOOKUP('2012 Original'!AK36,key_ref,COLUMN(Appointing_Party__3),FALSE)),CONCATENATE("ERR: ",'2012 Original'!AK36))</f>
        <v>none</v>
      </c>
      <c r="AL36" s="2" t="str">
        <f>IFERROR(IF(VLOOKUP('2012 Original'!AL36,key_ref,COLUMN(Appointing_Party__3),FALSE)="Agency head",'2012 Appt Party (3)'!AL$1,VLOOKUP('2012 Original'!AL36,key_ref,COLUMN(Appointing_Party__3),FALSE)),CONCATENATE("ERR: ",'2012 Original'!AL36))</f>
        <v>none</v>
      </c>
      <c r="AM36" s="2" t="str">
        <f>IFERROR(IF(VLOOKUP('2012 Original'!AM36,key_ref,COLUMN(Appointing_Party__3),FALSE)="Agency head",'2012 Appt Party (3)'!AM$1,VLOOKUP('2012 Original'!AM36,key_ref,COLUMN(Appointing_Party__3),FALSE)),CONCATENATE("ERR: ",'2012 Original'!AM36))</f>
        <v>none</v>
      </c>
      <c r="AN36" s="2" t="str">
        <f>IFERROR(IF(VLOOKUP('2012 Original'!AN36,key_ref,COLUMN(Appointing_Party__3),FALSE)="Agency head",'2012 Appt Party (3)'!AN$1,VLOOKUP('2012 Original'!AN36,key_ref,COLUMN(Appointing_Party__3),FALSE)),CONCATENATE("ERR: ",'2012 Original'!AN36))</f>
        <v>none</v>
      </c>
      <c r="AO36" s="2" t="str">
        <f>IFERROR(IF(VLOOKUP('2012 Original'!AO36,key_ref,COLUMN(Appointing_Party__3),FALSE)="Agency head",'2012 Appt Party (3)'!AO$1,VLOOKUP('2012 Original'!AO36,key_ref,COLUMN(Appointing_Party__3),FALSE)),CONCATENATE("ERR: ",'2012 Original'!AO36))</f>
        <v>none</v>
      </c>
      <c r="AP36" s="2" t="str">
        <f>IFERROR(IF(VLOOKUP('2012 Original'!AP36,key_ref,COLUMN(Appointing_Party__3),FALSE)="Agency head",'2012 Appt Party (3)'!AP$1,VLOOKUP('2012 Original'!AP36,key_ref,COLUMN(Appointing_Party__3),FALSE)),CONCATENATE("ERR: ",'2012 Original'!AP36))</f>
        <v>none</v>
      </c>
      <c r="AQ36" s="2" t="str">
        <f>IFERROR(IF(VLOOKUP('2012 Original'!AQ36,key_ref,COLUMN(Appointing_Party__3),FALSE)="Agency head",'2012 Appt Party (3)'!AQ$1,VLOOKUP('2012 Original'!AQ36,key_ref,COLUMN(Appointing_Party__3),FALSE)),CONCATENATE("ERR: ",'2012 Original'!AQ36))</f>
        <v>none</v>
      </c>
      <c r="AR36" s="2" t="str">
        <f>IFERROR(IF(VLOOKUP('2012 Original'!AR36,key_ref,COLUMN(Appointing_Party__3),FALSE)="Agency head",'2012 Appt Party (3)'!AR$1,VLOOKUP('2012 Original'!AR36,key_ref,COLUMN(Appointing_Party__3),FALSE)),CONCATENATE("ERR: ",'2012 Original'!AR36))</f>
        <v>none</v>
      </c>
      <c r="AS36" s="2" t="str">
        <f>IFERROR(IF(VLOOKUP('2012 Original'!AS36,key_ref,COLUMN(Appointing_Party__3),FALSE)="Agency head",'2012 Appt Party (3)'!AS$1,VLOOKUP('2012 Original'!AS36,key_ref,COLUMN(Appointing_Party__3),FALSE)),CONCATENATE("ERR: ",'2012 Original'!AS36))</f>
        <v>none</v>
      </c>
      <c r="AT36" s="2" t="str">
        <f>IFERROR(IF(VLOOKUP('2012 Original'!AT36,key_ref,COLUMN(Appointing_Party__3),FALSE)="Agency head",'2012 Appt Party (3)'!AT$1,VLOOKUP('2012 Original'!AT36,key_ref,COLUMN(Appointing_Party__3),FALSE)),CONCATENATE("ERR: ",'2012 Original'!AT36))</f>
        <v>none</v>
      </c>
      <c r="AU36" s="2" t="str">
        <f>IFERROR(IF(VLOOKUP('2012 Original'!AU36,key_ref,COLUMN(Appointing_Party__3),FALSE)="Agency head",'2012 Appt Party (3)'!AU$1,VLOOKUP('2012 Original'!AU36,key_ref,COLUMN(Appointing_Party__3),FALSE)),CONCATENATE("ERR: ",'2012 Original'!AU36))</f>
        <v>Rehabilitation Services</v>
      </c>
      <c r="AV36" s="2" t="str">
        <f>IFERROR(IF(VLOOKUP('2012 Original'!AV36,key_ref,COLUMN(Appointing_Party__3),FALSE)="Agency head",'2012 Appt Party (3)'!AV$1,VLOOKUP('2012 Original'!AV36,key_ref,COLUMN(Appointing_Party__3),FALSE)),CONCATENATE("ERR: ",'2012 Original'!AV36))</f>
        <v>none</v>
      </c>
      <c r="AW36" s="2" t="str">
        <f>IFERROR(IF(VLOOKUP('2012 Original'!AW36,key_ref,COLUMN(Appointing_Party__3),FALSE)="Agency head",'2012 Appt Party (3)'!AW$1,VLOOKUP('2012 Original'!AW36,key_ref,COLUMN(Appointing_Party__3),FALSE)),CONCATENATE("ERR: ",'2012 Original'!AW36))</f>
        <v>none</v>
      </c>
      <c r="AX36" s="2" t="str">
        <f>IFERROR(IF(VLOOKUP('2012 Original'!AX36,key_ref,COLUMN(Appointing_Party__3),FALSE)="Agency head",'2012 Appt Party (3)'!AX$1,VLOOKUP('2012 Original'!AX36,key_ref,COLUMN(Appointing_Party__3),FALSE)),CONCATENATE("ERR: ",'2012 Original'!AX36))</f>
        <v>none</v>
      </c>
      <c r="AY36" s="2" t="str">
        <f>IFERROR(IF(VLOOKUP('2012 Original'!AY36,key_ref,COLUMN(Appointing_Party__3),FALSE)="Agency head",'2012 Appt Party (3)'!AY$1,VLOOKUP('2012 Original'!AY36,key_ref,COLUMN(Appointing_Party__3),FALSE)),CONCATENATE("ERR: ",'2012 Original'!AY36))</f>
        <v>none</v>
      </c>
      <c r="AZ36" s="2" t="str">
        <f>IFERROR(IF(VLOOKUP('2012 Original'!AZ36,key_ref,COLUMN(Appointing_Party__3),FALSE)="Agency head",'2012 Appt Party (3)'!AZ$1,VLOOKUP('2012 Original'!AZ36,key_ref,COLUMN(Appointing_Party__3),FALSE)),CONCATENATE("ERR: ",'2012 Original'!AZ36))</f>
        <v>none</v>
      </c>
    </row>
    <row r="37" spans="1:52" s="4" customFormat="1">
      <c r="A37" s="3" t="s">
        <v>67</v>
      </c>
      <c r="B37" s="2" t="str">
        <f>IFERROR(IF(VLOOKUP('2012 Original'!B37,key_ref,COLUMN(Appointing_Party__3),FALSE)="Agency head",'2012 Appt Party (3)'!B$1,VLOOKUP('2012 Original'!B37,key_ref,COLUMN(Appointing_Party__3),FALSE)),CONCATENATE("ERR: ",'2012 Original'!B37))</f>
        <v>none</v>
      </c>
      <c r="C37" s="2" t="str">
        <f>IFERROR(IF(VLOOKUP('2012 Original'!C37,key_ref,COLUMN(Appointing_Party__3),FALSE)="Agency head",'2012 Appt Party (3)'!C$1,VLOOKUP('2012 Original'!C37,key_ref,COLUMN(Appointing_Party__3),FALSE)),CONCATENATE("ERR: ",'2012 Original'!C37))</f>
        <v>none</v>
      </c>
      <c r="D37" s="2" t="str">
        <f>IFERROR(IF(VLOOKUP('2012 Original'!D37,key_ref,COLUMN(Appointing_Party__3),FALSE)="Agency head",'2012 Appt Party (3)'!D$1,VLOOKUP('2012 Original'!D37,key_ref,COLUMN(Appointing_Party__3),FALSE)),CONCATENATE("ERR: ",'2012 Original'!D37))</f>
        <v>none</v>
      </c>
      <c r="E37" s="2" t="str">
        <f>IFERROR(IF(VLOOKUP('2012 Original'!E37,key_ref,COLUMN(Appointing_Party__3),FALSE)="Agency head",'2012 Appt Party (3)'!E$1,VLOOKUP('2012 Original'!E37,key_ref,COLUMN(Appointing_Party__3),FALSE)),CONCATENATE("ERR: ",'2012 Original'!E37))</f>
        <v>none</v>
      </c>
      <c r="F37" s="2" t="str">
        <f>IFERROR(IF(VLOOKUP('2012 Original'!F37,key_ref,COLUMN(Appointing_Party__3),FALSE)="Agency head",'2012 Appt Party (3)'!F$1,VLOOKUP('2012 Original'!F37,key_ref,COLUMN(Appointing_Party__3),FALSE)),CONCATENATE("ERR: ",'2012 Original'!F37))</f>
        <v>none</v>
      </c>
      <c r="G37" s="2" t="str">
        <f>IFERROR(IF(VLOOKUP('2012 Original'!G37,key_ref,COLUMN(Appointing_Party__3),FALSE)="Agency head",'2012 Appt Party (3)'!G$1,VLOOKUP('2012 Original'!G37,key_ref,COLUMN(Appointing_Party__3),FALSE)),CONCATENATE("ERR: ",'2012 Original'!G37))</f>
        <v>none</v>
      </c>
      <c r="H37" s="2" t="str">
        <f>IFERROR(IF(VLOOKUP('2012 Original'!H37,key_ref,COLUMN(Appointing_Party__3),FALSE)="Agency head",'2012 Appt Party (3)'!H$1,VLOOKUP('2012 Original'!H37,key_ref,COLUMN(Appointing_Party__3),FALSE)),CONCATENATE("ERR: ",'2012 Original'!H37))</f>
        <v>none</v>
      </c>
      <c r="I37" s="2" t="str">
        <f>IFERROR(IF(VLOOKUP('2012 Original'!I37,key_ref,COLUMN(Appointing_Party__3),FALSE)="Agency head",'2012 Appt Party (3)'!I$1,VLOOKUP('2012 Original'!I37,key_ref,COLUMN(Appointing_Party__3),FALSE)),CONCATENATE("ERR: ",'2012 Original'!I37))</f>
        <v>none</v>
      </c>
      <c r="J37" s="2" t="str">
        <f>IFERROR(IF(VLOOKUP('2012 Original'!J37,key_ref,COLUMN(Appointing_Party__3),FALSE)="Agency head",'2012 Appt Party (3)'!J$1,VLOOKUP('2012 Original'!J37,key_ref,COLUMN(Appointing_Party__3),FALSE)),CONCATENATE("ERR: ",'2012 Original'!J37))</f>
        <v>none</v>
      </c>
      <c r="K37" s="2" t="str">
        <f>IFERROR(IF(VLOOKUP('2012 Original'!K37,key_ref,COLUMN(Appointing_Party__3),FALSE)="Agency head",'2012 Appt Party (3)'!K$1,VLOOKUP('2012 Original'!K37,key_ref,COLUMN(Appointing_Party__3),FALSE)),CONCATENATE("ERR: ",'2012 Original'!K37))</f>
        <v>none</v>
      </c>
      <c r="L37" s="2" t="str">
        <f>IFERROR(IF(VLOOKUP('2012 Original'!L37,key_ref,COLUMN(Appointing_Party__3),FALSE)="Agency head",'2012 Appt Party (3)'!L$1,VLOOKUP('2012 Original'!L37,key_ref,COLUMN(Appointing_Party__3),FALSE)),CONCATENATE("ERR: ",'2012 Original'!L37))</f>
        <v>none</v>
      </c>
      <c r="M37" s="2" t="str">
        <f>IFERROR(IF(VLOOKUP('2012 Original'!M37,key_ref,COLUMN(Appointing_Party__3),FALSE)="Agency head",'2012 Appt Party (3)'!M$1,VLOOKUP('2012 Original'!M37,key_ref,COLUMN(Appointing_Party__3),FALSE)),CONCATENATE("ERR: ",'2012 Original'!M37))</f>
        <v>none</v>
      </c>
      <c r="N37" s="2" t="str">
        <f>IFERROR(IF(VLOOKUP('2012 Original'!N37,key_ref,COLUMN(Appointing_Party__3),FALSE)="Agency head",'2012 Appt Party (3)'!N$1,VLOOKUP('2012 Original'!N37,key_ref,COLUMN(Appointing_Party__3),FALSE)),CONCATENATE("ERR: ",'2012 Original'!N37))</f>
        <v>none</v>
      </c>
      <c r="O37" s="2" t="str">
        <f>IFERROR(IF(VLOOKUP('2012 Original'!O37,key_ref,COLUMN(Appointing_Party__3),FALSE)="Agency head",'2012 Appt Party (3)'!O$1,VLOOKUP('2012 Original'!O37,key_ref,COLUMN(Appointing_Party__3),FALSE)),CONCATENATE("ERR: ",'2012 Original'!O37))</f>
        <v>none</v>
      </c>
      <c r="P37" s="2" t="str">
        <f>IFERROR(IF(VLOOKUP('2012 Original'!P37,key_ref,COLUMN(Appointing_Party__3),FALSE)="Agency head",'2012 Appt Party (3)'!P$1,VLOOKUP('2012 Original'!P37,key_ref,COLUMN(Appointing_Party__3),FALSE)),CONCATENATE("ERR: ",'2012 Original'!P37))</f>
        <v>none</v>
      </c>
      <c r="Q37" s="2" t="str">
        <f>IFERROR(IF(VLOOKUP('2012 Original'!Q37,key_ref,COLUMN(Appointing_Party__3),FALSE)="Agency head",'2012 Appt Party (3)'!Q$1,VLOOKUP('2012 Original'!Q37,key_ref,COLUMN(Appointing_Party__3),FALSE)),CONCATENATE("ERR: ",'2012 Original'!Q37))</f>
        <v>none</v>
      </c>
      <c r="R37" s="2" t="str">
        <f>IFERROR(IF(VLOOKUP('2012 Original'!R37,key_ref,COLUMN(Appointing_Party__3),FALSE)="Agency head",'2012 Appt Party (3)'!R$1,VLOOKUP('2012 Original'!R37,key_ref,COLUMN(Appointing_Party__3),FALSE)),CONCATENATE("ERR: ",'2012 Original'!R37))</f>
        <v>none</v>
      </c>
      <c r="S37" s="2" t="str">
        <f>IFERROR(IF(VLOOKUP('2012 Original'!S37,key_ref,COLUMN(Appointing_Party__3),FALSE)="Agency head",'2012 Appt Party (3)'!S$1,VLOOKUP('2012 Original'!S37,key_ref,COLUMN(Appointing_Party__3),FALSE)),CONCATENATE("ERR: ",'2012 Original'!S37))</f>
        <v>none</v>
      </c>
      <c r="T37" s="2" t="str">
        <f>IFERROR(IF(VLOOKUP('2012 Original'!T37,key_ref,COLUMN(Appointing_Party__3),FALSE)="Agency head",'2012 Appt Party (3)'!T$1,VLOOKUP('2012 Original'!T37,key_ref,COLUMN(Appointing_Party__3),FALSE)),CONCATENATE("ERR: ",'2012 Original'!T37))</f>
        <v>none</v>
      </c>
      <c r="U37" s="2" t="str">
        <f>IFERROR(IF(VLOOKUP('2012 Original'!U37,key_ref,COLUMN(Appointing_Party__3),FALSE)="Agency head",'2012 Appt Party (3)'!U$1,VLOOKUP('2012 Original'!U37,key_ref,COLUMN(Appointing_Party__3),FALSE)),CONCATENATE("ERR: ",'2012 Original'!U37))</f>
        <v>none</v>
      </c>
      <c r="V37" s="2" t="str">
        <f>IFERROR(IF(VLOOKUP('2012 Original'!V37,key_ref,COLUMN(Appointing_Party__3),FALSE)="Agency head",'2012 Appt Party (3)'!V$1,VLOOKUP('2012 Original'!V37,key_ref,COLUMN(Appointing_Party__3),FALSE)),CONCATENATE("ERR: ",'2012 Original'!V37))</f>
        <v>none</v>
      </c>
      <c r="W37" s="2" t="str">
        <f>IFERROR(IF(VLOOKUP('2012 Original'!W37,key_ref,COLUMN(Appointing_Party__3),FALSE)="Agency head",'2012 Appt Party (3)'!W$1,VLOOKUP('2012 Original'!W37,key_ref,COLUMN(Appointing_Party__3),FALSE)),CONCATENATE("ERR: ",'2012 Original'!W37))</f>
        <v>none</v>
      </c>
      <c r="X37" s="2" t="str">
        <f>IFERROR(IF(VLOOKUP('2012 Original'!X37,key_ref,COLUMN(Appointing_Party__3),FALSE)="Agency head",'2012 Appt Party (3)'!X$1,VLOOKUP('2012 Original'!X37,key_ref,COLUMN(Appointing_Party__3),FALSE)),CONCATENATE("ERR: ",'2012 Original'!X37))</f>
        <v>none</v>
      </c>
      <c r="Y37" s="2" t="str">
        <f>IFERROR(IF(VLOOKUP('2012 Original'!Y37,key_ref,COLUMN(Appointing_Party__3),FALSE)="Agency head",'2012 Appt Party (3)'!Y$1,VLOOKUP('2012 Original'!Y37,key_ref,COLUMN(Appointing_Party__3),FALSE)),CONCATENATE("ERR: ",'2012 Original'!Y37))</f>
        <v>none</v>
      </c>
      <c r="Z37" s="2" t="str">
        <f>IFERROR(IF(VLOOKUP('2012 Original'!Z37,key_ref,COLUMN(Appointing_Party__3),FALSE)="Agency head",'2012 Appt Party (3)'!Z$1,VLOOKUP('2012 Original'!Z37,key_ref,COLUMN(Appointing_Party__3),FALSE)),CONCATENATE("ERR: ",'2012 Original'!Z37))</f>
        <v>none</v>
      </c>
      <c r="AA37" s="2" t="str">
        <f>IFERROR(IF(VLOOKUP('2012 Original'!AA37,key_ref,COLUMN(Appointing_Party__3),FALSE)="Agency head",'2012 Appt Party (3)'!AA$1,VLOOKUP('2012 Original'!AA37,key_ref,COLUMN(Appointing_Party__3),FALSE)),CONCATENATE("ERR: ",'2012 Original'!AA37))</f>
        <v>none</v>
      </c>
      <c r="AB37" s="2" t="str">
        <f>IFERROR(IF(VLOOKUP('2012 Original'!AB37,key_ref,COLUMN(Appointing_Party__3),FALSE)="Agency head",'2012 Appt Party (3)'!AB$1,VLOOKUP('2012 Original'!AB37,key_ref,COLUMN(Appointing_Party__3),FALSE)),CONCATENATE("ERR: ",'2012 Original'!AB37))</f>
        <v>none</v>
      </c>
      <c r="AC37" s="2" t="str">
        <f>IFERROR(IF(VLOOKUP('2012 Original'!AC37,key_ref,COLUMN(Appointing_Party__3),FALSE)="Agency head",'2012 Appt Party (3)'!AC$1,VLOOKUP('2012 Original'!AC37,key_ref,COLUMN(Appointing_Party__3),FALSE)),CONCATENATE("ERR: ",'2012 Original'!AC37))</f>
        <v>none</v>
      </c>
      <c r="AD37" s="2" t="str">
        <f>IFERROR(IF(VLOOKUP('2012 Original'!AD37,key_ref,COLUMN(Appointing_Party__3),FALSE)="Agency head",'2012 Appt Party (3)'!AD$1,VLOOKUP('2012 Original'!AD37,key_ref,COLUMN(Appointing_Party__3),FALSE)),CONCATENATE("ERR: ",'2012 Original'!AD37))</f>
        <v>none</v>
      </c>
      <c r="AE37" s="2" t="str">
        <f>IFERROR(IF(VLOOKUP('2012 Original'!AE37,key_ref,COLUMN(Appointing_Party__3),FALSE)="Agency head",'2012 Appt Party (3)'!AE$1,VLOOKUP('2012 Original'!AE37,key_ref,COLUMN(Appointing_Party__3),FALSE)),CONCATENATE("ERR: ",'2012 Original'!AE37))</f>
        <v>none</v>
      </c>
      <c r="AF37" s="2" t="str">
        <f>IFERROR(IF(VLOOKUP('2012 Original'!AF37,key_ref,COLUMN(Appointing_Party__3),FALSE)="Agency head",'2012 Appt Party (3)'!AF$1,VLOOKUP('2012 Original'!AF37,key_ref,COLUMN(Appointing_Party__3),FALSE)),CONCATENATE("ERR: ",'2012 Original'!AF37))</f>
        <v>none</v>
      </c>
      <c r="AG37" s="2" t="str">
        <f>IFERROR(IF(VLOOKUP('2012 Original'!AG37,key_ref,COLUMN(Appointing_Party__3),FALSE)="Agency head",'2012 Appt Party (3)'!AG$1,VLOOKUP('2012 Original'!AG37,key_ref,COLUMN(Appointing_Party__3),FALSE)),CONCATENATE("ERR: ",'2012 Original'!AG37))</f>
        <v>none</v>
      </c>
      <c r="AH37" s="2" t="str">
        <f>IFERROR(IF(VLOOKUP('2012 Original'!AH37,key_ref,COLUMN(Appointing_Party__3),FALSE)="Agency head",'2012 Appt Party (3)'!AH$1,VLOOKUP('2012 Original'!AH37,key_ref,COLUMN(Appointing_Party__3),FALSE)),CONCATENATE("ERR: ",'2012 Original'!AH37))</f>
        <v>none</v>
      </c>
      <c r="AI37" s="2" t="str">
        <f>IFERROR(IF(VLOOKUP('2012 Original'!AI37,key_ref,COLUMN(Appointing_Party__3),FALSE)="Agency head",'2012 Appt Party (3)'!AI$1,VLOOKUP('2012 Original'!AI37,key_ref,COLUMN(Appointing_Party__3),FALSE)),CONCATENATE("ERR: ",'2012 Original'!AI37))</f>
        <v>none</v>
      </c>
      <c r="AJ37" s="2" t="str">
        <f>IFERROR(IF(VLOOKUP('2012 Original'!AJ37,key_ref,COLUMN(Appointing_Party__3),FALSE)="Agency head",'2012 Appt Party (3)'!AJ$1,VLOOKUP('2012 Original'!AJ37,key_ref,COLUMN(Appointing_Party__3),FALSE)),CONCATENATE("ERR: ",'2012 Original'!AJ37))</f>
        <v>none</v>
      </c>
      <c r="AK37" s="2" t="str">
        <f>IFERROR(IF(VLOOKUP('2012 Original'!AK37,key_ref,COLUMN(Appointing_Party__3),FALSE)="Agency head",'2012 Appt Party (3)'!AK$1,VLOOKUP('2012 Original'!AK37,key_ref,COLUMN(Appointing_Party__3),FALSE)),CONCATENATE("ERR: ",'2012 Original'!AK37))</f>
        <v>none</v>
      </c>
      <c r="AL37" s="2" t="str">
        <f>IFERROR(IF(VLOOKUP('2012 Original'!AL37,key_ref,COLUMN(Appointing_Party__3),FALSE)="Agency head",'2012 Appt Party (3)'!AL$1,VLOOKUP('2012 Original'!AL37,key_ref,COLUMN(Appointing_Party__3),FALSE)),CONCATENATE("ERR: ",'2012 Original'!AL37))</f>
        <v>none</v>
      </c>
      <c r="AM37" s="2" t="str">
        <f>IFERROR(IF(VLOOKUP('2012 Original'!AM37,key_ref,COLUMN(Appointing_Party__3),FALSE)="Agency head",'2012 Appt Party (3)'!AM$1,VLOOKUP('2012 Original'!AM37,key_ref,COLUMN(Appointing_Party__3),FALSE)),CONCATENATE("ERR: ",'2012 Original'!AM37))</f>
        <v>none</v>
      </c>
      <c r="AN37" s="2" t="str">
        <f>IFERROR(IF(VLOOKUP('2012 Original'!AN37,key_ref,COLUMN(Appointing_Party__3),FALSE)="Agency head",'2012 Appt Party (3)'!AN$1,VLOOKUP('2012 Original'!AN37,key_ref,COLUMN(Appointing_Party__3),FALSE)),CONCATENATE("ERR: ",'2012 Original'!AN37))</f>
        <v>none</v>
      </c>
      <c r="AO37" s="2" t="str">
        <f>IFERROR(IF(VLOOKUP('2012 Original'!AO37,key_ref,COLUMN(Appointing_Party__3),FALSE)="Agency head",'2012 Appt Party (3)'!AO$1,VLOOKUP('2012 Original'!AO37,key_ref,COLUMN(Appointing_Party__3),FALSE)),CONCATENATE("ERR: ",'2012 Original'!AO37))</f>
        <v>none</v>
      </c>
      <c r="AP37" s="2" t="str">
        <f>IFERROR(IF(VLOOKUP('2012 Original'!AP37,key_ref,COLUMN(Appointing_Party__3),FALSE)="Agency head",'2012 Appt Party (3)'!AP$1,VLOOKUP('2012 Original'!AP37,key_ref,COLUMN(Appointing_Party__3),FALSE)),CONCATENATE("ERR: ",'2012 Original'!AP37))</f>
        <v>none</v>
      </c>
      <c r="AQ37" s="2" t="str">
        <f>IFERROR(IF(VLOOKUP('2012 Original'!AQ37,key_ref,COLUMN(Appointing_Party__3),FALSE)="Agency head",'2012 Appt Party (3)'!AQ$1,VLOOKUP('2012 Original'!AQ37,key_ref,COLUMN(Appointing_Party__3),FALSE)),CONCATENATE("ERR: ",'2012 Original'!AQ37))</f>
        <v>none</v>
      </c>
      <c r="AR37" s="2" t="str">
        <f>IFERROR(IF(VLOOKUP('2012 Original'!AR37,key_ref,COLUMN(Appointing_Party__3),FALSE)="Agency head",'2012 Appt Party (3)'!AR$1,VLOOKUP('2012 Original'!AR37,key_ref,COLUMN(Appointing_Party__3),FALSE)),CONCATENATE("ERR: ",'2012 Original'!AR37))</f>
        <v>none</v>
      </c>
      <c r="AS37" s="2" t="str">
        <f>IFERROR(IF(VLOOKUP('2012 Original'!AS37,key_ref,COLUMN(Appointing_Party__3),FALSE)="Agency head",'2012 Appt Party (3)'!AS$1,VLOOKUP('2012 Original'!AS37,key_ref,COLUMN(Appointing_Party__3),FALSE)),CONCATENATE("ERR: ",'2012 Original'!AS37))</f>
        <v>none</v>
      </c>
      <c r="AT37" s="2" t="str">
        <f>IFERROR(IF(VLOOKUP('2012 Original'!AT37,key_ref,COLUMN(Appointing_Party__3),FALSE)="Agency head",'2012 Appt Party (3)'!AT$1,VLOOKUP('2012 Original'!AT37,key_ref,COLUMN(Appointing_Party__3),FALSE)),CONCATENATE("ERR: ",'2012 Original'!AT37))</f>
        <v>none</v>
      </c>
      <c r="AU37" s="2" t="str">
        <f>IFERROR(IF(VLOOKUP('2012 Original'!AU37,key_ref,COLUMN(Appointing_Party__3),FALSE)="Agency head",'2012 Appt Party (3)'!AU$1,VLOOKUP('2012 Original'!AU37,key_ref,COLUMN(Appointing_Party__3),FALSE)),CONCATENATE("ERR: ",'2012 Original'!AU37))</f>
        <v>none</v>
      </c>
      <c r="AV37" s="2" t="str">
        <f>IFERROR(IF(VLOOKUP('2012 Original'!AV37,key_ref,COLUMN(Appointing_Party__3),FALSE)="Agency head",'2012 Appt Party (3)'!AV$1,VLOOKUP('2012 Original'!AV37,key_ref,COLUMN(Appointing_Party__3),FALSE)),CONCATENATE("ERR: ",'2012 Original'!AV37))</f>
        <v>none</v>
      </c>
      <c r="AW37" s="2" t="str">
        <f>IFERROR(IF(VLOOKUP('2012 Original'!AW37,key_ref,COLUMN(Appointing_Party__3),FALSE)="Agency head",'2012 Appt Party (3)'!AW$1,VLOOKUP('2012 Original'!AW37,key_ref,COLUMN(Appointing_Party__3),FALSE)),CONCATENATE("ERR: ",'2012 Original'!AW37))</f>
        <v>none</v>
      </c>
      <c r="AX37" s="2" t="str">
        <f>IFERROR(IF(VLOOKUP('2012 Original'!AX37,key_ref,COLUMN(Appointing_Party__3),FALSE)="Agency head",'2012 Appt Party (3)'!AX$1,VLOOKUP('2012 Original'!AX37,key_ref,COLUMN(Appointing_Party__3),FALSE)),CONCATENATE("ERR: ",'2012 Original'!AX37))</f>
        <v>none</v>
      </c>
      <c r="AY37" s="2" t="str">
        <f>IFERROR(IF(VLOOKUP('2012 Original'!AY37,key_ref,COLUMN(Appointing_Party__3),FALSE)="Agency head",'2012 Appt Party (3)'!AY$1,VLOOKUP('2012 Original'!AY37,key_ref,COLUMN(Appointing_Party__3),FALSE)),CONCATENATE("ERR: ",'2012 Original'!AY37))</f>
        <v>none</v>
      </c>
      <c r="AZ37" s="2" t="str">
        <f>IFERROR(IF(VLOOKUP('2012 Original'!AZ37,key_ref,COLUMN(Appointing_Party__3),FALSE)="Agency head",'2012 Appt Party (3)'!AZ$1,VLOOKUP('2012 Original'!AZ37,key_ref,COLUMN(Appointing_Party__3),FALSE)),CONCATENATE("ERR: ",'2012 Original'!AZ37))</f>
        <v>none</v>
      </c>
    </row>
    <row r="38" spans="1:52" s="4" customFormat="1">
      <c r="A38" s="3" t="s">
        <v>68</v>
      </c>
      <c r="B38" s="2" t="str">
        <f>IFERROR(IF(VLOOKUP('2012 Original'!B38,key_ref,COLUMN(Appointing_Party__3),FALSE)="Agency head",'2012 Appt Party (3)'!B$1,VLOOKUP('2012 Original'!B38,key_ref,COLUMN(Appointing_Party__3),FALSE)),CONCATENATE("ERR: ",'2012 Original'!B38))</f>
        <v>none</v>
      </c>
      <c r="C38" s="2" t="str">
        <f>IFERROR(IF(VLOOKUP('2012 Original'!C38,key_ref,COLUMN(Appointing_Party__3),FALSE)="Agency head",'2012 Appt Party (3)'!C$1,VLOOKUP('2012 Original'!C38,key_ref,COLUMN(Appointing_Party__3),FALSE)),CONCATENATE("ERR: ",'2012 Original'!C38))</f>
        <v>none</v>
      </c>
      <c r="D38" s="2" t="str">
        <f>IFERROR(IF(VLOOKUP('2012 Original'!D38,key_ref,COLUMN(Appointing_Party__3),FALSE)="Agency head",'2012 Appt Party (3)'!D$1,VLOOKUP('2012 Original'!D38,key_ref,COLUMN(Appointing_Party__3),FALSE)),CONCATENATE("ERR: ",'2012 Original'!D38))</f>
        <v>none</v>
      </c>
      <c r="E38" s="2" t="str">
        <f>IFERROR(IF(VLOOKUP('2012 Original'!E38,key_ref,COLUMN(Appointing_Party__3),FALSE)="Agency head",'2012 Appt Party (3)'!E$1,VLOOKUP('2012 Original'!E38,key_ref,COLUMN(Appointing_Party__3),FALSE)),CONCATENATE("ERR: ",'2012 Original'!E38))</f>
        <v>none</v>
      </c>
      <c r="F38" s="2" t="str">
        <f>IFERROR(IF(VLOOKUP('2012 Original'!F38,key_ref,COLUMN(Appointing_Party__3),FALSE)="Agency head",'2012 Appt Party (3)'!F$1,VLOOKUP('2012 Original'!F38,key_ref,COLUMN(Appointing_Party__3),FALSE)),CONCATENATE("ERR: ",'2012 Original'!F38))</f>
        <v>none</v>
      </c>
      <c r="G38" s="2" t="str">
        <f>IFERROR(IF(VLOOKUP('2012 Original'!G38,key_ref,COLUMN(Appointing_Party__3),FALSE)="Agency head",'2012 Appt Party (3)'!G$1,VLOOKUP('2012 Original'!G38,key_ref,COLUMN(Appointing_Party__3),FALSE)),CONCATENATE("ERR: ",'2012 Original'!G38))</f>
        <v>none</v>
      </c>
      <c r="H38" s="2" t="str">
        <f>IFERROR(IF(VLOOKUP('2012 Original'!H38,key_ref,COLUMN(Appointing_Party__3),FALSE)="Agency head",'2012 Appt Party (3)'!H$1,VLOOKUP('2012 Original'!H38,key_ref,COLUMN(Appointing_Party__3),FALSE)),CONCATENATE("ERR: ",'2012 Original'!H38))</f>
        <v>none</v>
      </c>
      <c r="I38" s="2" t="str">
        <f>IFERROR(IF(VLOOKUP('2012 Original'!I38,key_ref,COLUMN(Appointing_Party__3),FALSE)="Agency head",'2012 Appt Party (3)'!I$1,VLOOKUP('2012 Original'!I38,key_ref,COLUMN(Appointing_Party__3),FALSE)),CONCATENATE("ERR: ",'2012 Original'!I38))</f>
        <v>none</v>
      </c>
      <c r="J38" s="2" t="str">
        <f>IFERROR(IF(VLOOKUP('2012 Original'!J38,key_ref,COLUMN(Appointing_Party__3),FALSE)="Agency head",'2012 Appt Party (3)'!J$1,VLOOKUP('2012 Original'!J38,key_ref,COLUMN(Appointing_Party__3),FALSE)),CONCATENATE("ERR: ",'2012 Original'!J38))</f>
        <v>none</v>
      </c>
      <c r="K38" s="2" t="str">
        <f>IFERROR(IF(VLOOKUP('2012 Original'!K38,key_ref,COLUMN(Appointing_Party__3),FALSE)="Agency head",'2012 Appt Party (3)'!K$1,VLOOKUP('2012 Original'!K38,key_ref,COLUMN(Appointing_Party__3),FALSE)),CONCATENATE("ERR: ",'2012 Original'!K38))</f>
        <v>none</v>
      </c>
      <c r="L38" s="2" t="str">
        <f>IFERROR(IF(VLOOKUP('2012 Original'!L38,key_ref,COLUMN(Appointing_Party__3),FALSE)="Agency head",'2012 Appt Party (3)'!L$1,VLOOKUP('2012 Original'!L38,key_ref,COLUMN(Appointing_Party__3),FALSE)),CONCATENATE("ERR: ",'2012 Original'!L38))</f>
        <v>none</v>
      </c>
      <c r="M38" s="2" t="str">
        <f>IFERROR(IF(VLOOKUP('2012 Original'!M38,key_ref,COLUMN(Appointing_Party__3),FALSE)="Agency head",'2012 Appt Party (3)'!M$1,VLOOKUP('2012 Original'!M38,key_ref,COLUMN(Appointing_Party__3),FALSE)),CONCATENATE("ERR: ",'2012 Original'!M38))</f>
        <v>none</v>
      </c>
      <c r="N38" s="2" t="str">
        <f>IFERROR(IF(VLOOKUP('2012 Original'!N38,key_ref,COLUMN(Appointing_Party__3),FALSE)="Agency head",'2012 Appt Party (3)'!N$1,VLOOKUP('2012 Original'!N38,key_ref,COLUMN(Appointing_Party__3),FALSE)),CONCATENATE("ERR: ",'2012 Original'!N38))</f>
        <v>none</v>
      </c>
      <c r="O38" s="2" t="str">
        <f>IFERROR(IF(VLOOKUP('2012 Original'!O38,key_ref,COLUMN(Appointing_Party__3),FALSE)="Agency head",'2012 Appt Party (3)'!O$1,VLOOKUP('2012 Original'!O38,key_ref,COLUMN(Appointing_Party__3),FALSE)),CONCATENATE("ERR: ",'2012 Original'!O38))</f>
        <v>none</v>
      </c>
      <c r="P38" s="2" t="str">
        <f>IFERROR(IF(VLOOKUP('2012 Original'!P38,key_ref,COLUMN(Appointing_Party__3),FALSE)="Agency head",'2012 Appt Party (3)'!P$1,VLOOKUP('2012 Original'!P38,key_ref,COLUMN(Appointing_Party__3),FALSE)),CONCATENATE("ERR: ",'2012 Original'!P38))</f>
        <v>none</v>
      </c>
      <c r="Q38" s="2" t="str">
        <f>IFERROR(IF(VLOOKUP('2012 Original'!Q38,key_ref,COLUMN(Appointing_Party__3),FALSE)="Agency head",'2012 Appt Party (3)'!Q$1,VLOOKUP('2012 Original'!Q38,key_ref,COLUMN(Appointing_Party__3),FALSE)),CONCATENATE("ERR: ",'2012 Original'!Q38))</f>
        <v>none</v>
      </c>
      <c r="R38" s="2" t="str">
        <f>IFERROR(IF(VLOOKUP('2012 Original'!R38,key_ref,COLUMN(Appointing_Party__3),FALSE)="Agency head",'2012 Appt Party (3)'!R$1,VLOOKUP('2012 Original'!R38,key_ref,COLUMN(Appointing_Party__3),FALSE)),CONCATENATE("ERR: ",'2012 Original'!R38))</f>
        <v>none</v>
      </c>
      <c r="S38" s="2" t="str">
        <f>IFERROR(IF(VLOOKUP('2012 Original'!S38,key_ref,COLUMN(Appointing_Party__3),FALSE)="Agency head",'2012 Appt Party (3)'!S$1,VLOOKUP('2012 Original'!S38,key_ref,COLUMN(Appointing_Party__3),FALSE)),CONCATENATE("ERR: ",'2012 Original'!S38))</f>
        <v>none</v>
      </c>
      <c r="T38" s="2" t="str">
        <f>IFERROR(IF(VLOOKUP('2012 Original'!T38,key_ref,COLUMN(Appointing_Party__3),FALSE)="Agency head",'2012 Appt Party (3)'!T$1,VLOOKUP('2012 Original'!T38,key_ref,COLUMN(Appointing_Party__3),FALSE)),CONCATENATE("ERR: ",'2012 Original'!T38))</f>
        <v>none</v>
      </c>
      <c r="U38" s="2" t="str">
        <f>IFERROR(IF(VLOOKUP('2012 Original'!U38,key_ref,COLUMN(Appointing_Party__3),FALSE)="Agency head",'2012 Appt Party (3)'!U$1,VLOOKUP('2012 Original'!U38,key_ref,COLUMN(Appointing_Party__3),FALSE)),CONCATENATE("ERR: ",'2012 Original'!U38))</f>
        <v>none</v>
      </c>
      <c r="V38" s="2" t="str">
        <f>IFERROR(IF(VLOOKUP('2012 Original'!V38,key_ref,COLUMN(Appointing_Party__3),FALSE)="Agency head",'2012 Appt Party (3)'!V$1,VLOOKUP('2012 Original'!V38,key_ref,COLUMN(Appointing_Party__3),FALSE)),CONCATENATE("ERR: ",'2012 Original'!V38))</f>
        <v>none</v>
      </c>
      <c r="W38" s="2" t="str">
        <f>IFERROR(IF(VLOOKUP('2012 Original'!W38,key_ref,COLUMN(Appointing_Party__3),FALSE)="Agency head",'2012 Appt Party (3)'!W$1,VLOOKUP('2012 Original'!W38,key_ref,COLUMN(Appointing_Party__3),FALSE)),CONCATENATE("ERR: ",'2012 Original'!W38))</f>
        <v>none</v>
      </c>
      <c r="X38" s="2" t="str">
        <f>IFERROR(IF(VLOOKUP('2012 Original'!X38,key_ref,COLUMN(Appointing_Party__3),FALSE)="Agency head",'2012 Appt Party (3)'!X$1,VLOOKUP('2012 Original'!X38,key_ref,COLUMN(Appointing_Party__3),FALSE)),CONCATENATE("ERR: ",'2012 Original'!X38))</f>
        <v>none</v>
      </c>
      <c r="Y38" s="2" t="str">
        <f>IFERROR(IF(VLOOKUP('2012 Original'!Y38,key_ref,COLUMN(Appointing_Party__3),FALSE)="Agency head",'2012 Appt Party (3)'!Y$1,VLOOKUP('2012 Original'!Y38,key_ref,COLUMN(Appointing_Party__3),FALSE)),CONCATENATE("ERR: ",'2012 Original'!Y38))</f>
        <v>none</v>
      </c>
      <c r="Z38" s="2" t="str">
        <f>IFERROR(IF(VLOOKUP('2012 Original'!Z38,key_ref,COLUMN(Appointing_Party__3),FALSE)="Agency head",'2012 Appt Party (3)'!Z$1,VLOOKUP('2012 Original'!Z38,key_ref,COLUMN(Appointing_Party__3),FALSE)),CONCATENATE("ERR: ",'2012 Original'!Z38))</f>
        <v>none</v>
      </c>
      <c r="AA38" s="2" t="str">
        <f>IFERROR(IF(VLOOKUP('2012 Original'!AA38,key_ref,COLUMN(Appointing_Party__3),FALSE)="Agency head",'2012 Appt Party (3)'!AA$1,VLOOKUP('2012 Original'!AA38,key_ref,COLUMN(Appointing_Party__3),FALSE)),CONCATENATE("ERR: ",'2012 Original'!AA38))</f>
        <v>none</v>
      </c>
      <c r="AB38" s="2" t="str">
        <f>IFERROR(IF(VLOOKUP('2012 Original'!AB38,key_ref,COLUMN(Appointing_Party__3),FALSE)="Agency head",'2012 Appt Party (3)'!AB$1,VLOOKUP('2012 Original'!AB38,key_ref,COLUMN(Appointing_Party__3),FALSE)),CONCATENATE("ERR: ",'2012 Original'!AB38))</f>
        <v>none</v>
      </c>
      <c r="AC38" s="2" t="str">
        <f>IFERROR(IF(VLOOKUP('2012 Original'!AC38,key_ref,COLUMN(Appointing_Party__3),FALSE)="Agency head",'2012 Appt Party (3)'!AC$1,VLOOKUP('2012 Original'!AC38,key_ref,COLUMN(Appointing_Party__3),FALSE)),CONCATENATE("ERR: ",'2012 Original'!AC38))</f>
        <v>none</v>
      </c>
      <c r="AD38" s="2" t="str">
        <f>IFERROR(IF(VLOOKUP('2012 Original'!AD38,key_ref,COLUMN(Appointing_Party__3),FALSE)="Agency head",'2012 Appt Party (3)'!AD$1,VLOOKUP('2012 Original'!AD38,key_ref,COLUMN(Appointing_Party__3),FALSE)),CONCATENATE("ERR: ",'2012 Original'!AD38))</f>
        <v>none</v>
      </c>
      <c r="AE38" s="2" t="str">
        <f>IFERROR(IF(VLOOKUP('2012 Original'!AE38,key_ref,COLUMN(Appointing_Party__3),FALSE)="Agency head",'2012 Appt Party (3)'!AE$1,VLOOKUP('2012 Original'!AE38,key_ref,COLUMN(Appointing_Party__3),FALSE)),CONCATENATE("ERR: ",'2012 Original'!AE38))</f>
        <v>none</v>
      </c>
      <c r="AF38" s="2" t="str">
        <f>IFERROR(IF(VLOOKUP('2012 Original'!AF38,key_ref,COLUMN(Appointing_Party__3),FALSE)="Agency head",'2012 Appt Party (3)'!AF$1,VLOOKUP('2012 Original'!AF38,key_ref,COLUMN(Appointing_Party__3),FALSE)),CONCATENATE("ERR: ",'2012 Original'!AF38))</f>
        <v>none</v>
      </c>
      <c r="AG38" s="2" t="str">
        <f>IFERROR(IF(VLOOKUP('2012 Original'!AG38,key_ref,COLUMN(Appointing_Party__3),FALSE)="Agency head",'2012 Appt Party (3)'!AG$1,VLOOKUP('2012 Original'!AG38,key_ref,COLUMN(Appointing_Party__3),FALSE)),CONCATENATE("ERR: ",'2012 Original'!AG38))</f>
        <v>none</v>
      </c>
      <c r="AH38" s="2" t="str">
        <f>IFERROR(IF(VLOOKUP('2012 Original'!AH38,key_ref,COLUMN(Appointing_Party__3),FALSE)="Agency head",'2012 Appt Party (3)'!AH$1,VLOOKUP('2012 Original'!AH38,key_ref,COLUMN(Appointing_Party__3),FALSE)),CONCATENATE("ERR: ",'2012 Original'!AH38))</f>
        <v>none</v>
      </c>
      <c r="AI38" s="2" t="str">
        <f>IFERROR(IF(VLOOKUP('2012 Original'!AI38,key_ref,COLUMN(Appointing_Party__3),FALSE)="Agency head",'2012 Appt Party (3)'!AI$1,VLOOKUP('2012 Original'!AI38,key_ref,COLUMN(Appointing_Party__3),FALSE)),CONCATENATE("ERR: ",'2012 Original'!AI38))</f>
        <v>none</v>
      </c>
      <c r="AJ38" s="2" t="str">
        <f>IFERROR(IF(VLOOKUP('2012 Original'!AJ38,key_ref,COLUMN(Appointing_Party__3),FALSE)="Agency head",'2012 Appt Party (3)'!AJ$1,VLOOKUP('2012 Original'!AJ38,key_ref,COLUMN(Appointing_Party__3),FALSE)),CONCATENATE("ERR: ",'2012 Original'!AJ38))</f>
        <v>none</v>
      </c>
      <c r="AK38" s="2" t="str">
        <f>IFERROR(IF(VLOOKUP('2012 Original'!AK38,key_ref,COLUMN(Appointing_Party__3),FALSE)="Agency head",'2012 Appt Party (3)'!AK$1,VLOOKUP('2012 Original'!AK38,key_ref,COLUMN(Appointing_Party__3),FALSE)),CONCATENATE("ERR: ",'2012 Original'!AK38))</f>
        <v>none</v>
      </c>
      <c r="AL38" s="2" t="str">
        <f>IFERROR(IF(VLOOKUP('2012 Original'!AL38,key_ref,COLUMN(Appointing_Party__3),FALSE)="Agency head",'2012 Appt Party (3)'!AL$1,VLOOKUP('2012 Original'!AL38,key_ref,COLUMN(Appointing_Party__3),FALSE)),CONCATENATE("ERR: ",'2012 Original'!AL38))</f>
        <v>none</v>
      </c>
      <c r="AM38" s="2" t="str">
        <f>IFERROR(IF(VLOOKUP('2012 Original'!AM38,key_ref,COLUMN(Appointing_Party__3),FALSE)="Agency head",'2012 Appt Party (3)'!AM$1,VLOOKUP('2012 Original'!AM38,key_ref,COLUMN(Appointing_Party__3),FALSE)),CONCATENATE("ERR: ",'2012 Original'!AM38))</f>
        <v>none</v>
      </c>
      <c r="AN38" s="2" t="str">
        <f>IFERROR(IF(VLOOKUP('2012 Original'!AN38,key_ref,COLUMN(Appointing_Party__3),FALSE)="Agency head",'2012 Appt Party (3)'!AN$1,VLOOKUP('2012 Original'!AN38,key_ref,COLUMN(Appointing_Party__3),FALSE)),CONCATENATE("ERR: ",'2012 Original'!AN38))</f>
        <v>none</v>
      </c>
      <c r="AO38" s="2" t="str">
        <f>IFERROR(IF(VLOOKUP('2012 Original'!AO38,key_ref,COLUMN(Appointing_Party__3),FALSE)="Agency head",'2012 Appt Party (3)'!AO$1,VLOOKUP('2012 Original'!AO38,key_ref,COLUMN(Appointing_Party__3),FALSE)),CONCATENATE("ERR: ",'2012 Original'!AO38))</f>
        <v>none</v>
      </c>
      <c r="AP38" s="2" t="str">
        <f>IFERROR(IF(VLOOKUP('2012 Original'!AP38,key_ref,COLUMN(Appointing_Party__3),FALSE)="Agency head",'2012 Appt Party (3)'!AP$1,VLOOKUP('2012 Original'!AP38,key_ref,COLUMN(Appointing_Party__3),FALSE)),CONCATENATE("ERR: ",'2012 Original'!AP38))</f>
        <v>none</v>
      </c>
      <c r="AQ38" s="2" t="str">
        <f>IFERROR(IF(VLOOKUP('2012 Original'!AQ38,key_ref,COLUMN(Appointing_Party__3),FALSE)="Agency head",'2012 Appt Party (3)'!AQ$1,VLOOKUP('2012 Original'!AQ38,key_ref,COLUMN(Appointing_Party__3),FALSE)),CONCATENATE("ERR: ",'2012 Original'!AQ38))</f>
        <v>none</v>
      </c>
      <c r="AR38" s="2" t="str">
        <f>IFERROR(IF(VLOOKUP('2012 Original'!AR38,key_ref,COLUMN(Appointing_Party__3),FALSE)="Agency head",'2012 Appt Party (3)'!AR$1,VLOOKUP('2012 Original'!AR38,key_ref,COLUMN(Appointing_Party__3),FALSE)),CONCATENATE("ERR: ",'2012 Original'!AR38))</f>
        <v>none</v>
      </c>
      <c r="AS38" s="2" t="str">
        <f>IFERROR(IF(VLOOKUP('2012 Original'!AS38,key_ref,COLUMN(Appointing_Party__3),FALSE)="Agency head",'2012 Appt Party (3)'!AS$1,VLOOKUP('2012 Original'!AS38,key_ref,COLUMN(Appointing_Party__3),FALSE)),CONCATENATE("ERR: ",'2012 Original'!AS38))</f>
        <v>none</v>
      </c>
      <c r="AT38" s="2" t="str">
        <f>IFERROR(IF(VLOOKUP('2012 Original'!AT38,key_ref,COLUMN(Appointing_Party__3),FALSE)="Agency head",'2012 Appt Party (3)'!AT$1,VLOOKUP('2012 Original'!AT38,key_ref,COLUMN(Appointing_Party__3),FALSE)),CONCATENATE("ERR: ",'2012 Original'!AT38))</f>
        <v>none</v>
      </c>
      <c r="AU38" s="2" t="str">
        <f>IFERROR(IF(VLOOKUP('2012 Original'!AU38,key_ref,COLUMN(Appointing_Party__3),FALSE)="Agency head",'2012 Appt Party (3)'!AU$1,VLOOKUP('2012 Original'!AU38,key_ref,COLUMN(Appointing_Party__3),FALSE)),CONCATENATE("ERR: ",'2012 Original'!AU38))</f>
        <v>none</v>
      </c>
      <c r="AV38" s="2" t="str">
        <f>IFERROR(IF(VLOOKUP('2012 Original'!AV38,key_ref,COLUMN(Appointing_Party__3),FALSE)="Agency head",'2012 Appt Party (3)'!AV$1,VLOOKUP('2012 Original'!AV38,key_ref,COLUMN(Appointing_Party__3),FALSE)),CONCATENATE("ERR: ",'2012 Original'!AV38))</f>
        <v>none</v>
      </c>
      <c r="AW38" s="2" t="str">
        <f>IFERROR(IF(VLOOKUP('2012 Original'!AW38,key_ref,COLUMN(Appointing_Party__3),FALSE)="Agency head",'2012 Appt Party (3)'!AW$1,VLOOKUP('2012 Original'!AW38,key_ref,COLUMN(Appointing_Party__3),FALSE)),CONCATENATE("ERR: ",'2012 Original'!AW38))</f>
        <v>none</v>
      </c>
      <c r="AX38" s="2" t="str">
        <f>IFERROR(IF(VLOOKUP('2012 Original'!AX38,key_ref,COLUMN(Appointing_Party__3),FALSE)="Agency head",'2012 Appt Party (3)'!AX$1,VLOOKUP('2012 Original'!AX38,key_ref,COLUMN(Appointing_Party__3),FALSE)),CONCATENATE("ERR: ",'2012 Original'!AX38))</f>
        <v>none</v>
      </c>
      <c r="AY38" s="2" t="str">
        <f>IFERROR(IF(VLOOKUP('2012 Original'!AY38,key_ref,COLUMN(Appointing_Party__3),FALSE)="Agency head",'2012 Appt Party (3)'!AY$1,VLOOKUP('2012 Original'!AY38,key_ref,COLUMN(Appointing_Party__3),FALSE)),CONCATENATE("ERR: ",'2012 Original'!AY38))</f>
        <v>none</v>
      </c>
      <c r="AZ38" s="2" t="str">
        <f>IFERROR(IF(VLOOKUP('2012 Original'!AZ38,key_ref,COLUMN(Appointing_Party__3),FALSE)="Agency head",'2012 Appt Party (3)'!AZ$1,VLOOKUP('2012 Original'!AZ38,key_ref,COLUMN(Appointing_Party__3),FALSE)),CONCATENATE("ERR: ",'2012 Original'!AZ38))</f>
        <v>none</v>
      </c>
    </row>
    <row r="39" spans="1:52" s="4" customFormat="1">
      <c r="A39" s="3" t="s">
        <v>70</v>
      </c>
      <c r="B39" s="2" t="str">
        <f>IFERROR(IF(VLOOKUP('2012 Original'!B39,key_ref,COLUMN(Appointing_Party__3),FALSE)="Agency head",'2012 Appt Party (3)'!B$1,VLOOKUP('2012 Original'!B39,key_ref,COLUMN(Appointing_Party__3),FALSE)),CONCATENATE("ERR: ",'2012 Original'!B39))</f>
        <v>none</v>
      </c>
      <c r="C39" s="2" t="str">
        <f>IFERROR(IF(VLOOKUP('2012 Original'!C39,key_ref,COLUMN(Appointing_Party__3),FALSE)="Agency head",'2012 Appt Party (3)'!C$1,VLOOKUP('2012 Original'!C39,key_ref,COLUMN(Appointing_Party__3),FALSE)),CONCATENATE("ERR: ",'2012 Original'!C39))</f>
        <v>none</v>
      </c>
      <c r="D39" s="2" t="str">
        <f>IFERROR(IF(VLOOKUP('2012 Original'!D39,key_ref,COLUMN(Appointing_Party__3),FALSE)="Agency head",'2012 Appt Party (3)'!D$1,VLOOKUP('2012 Original'!D39,key_ref,COLUMN(Appointing_Party__3),FALSE)),CONCATENATE("ERR: ",'2012 Original'!D39))</f>
        <v>none</v>
      </c>
      <c r="E39" s="2" t="str">
        <f>IFERROR(IF(VLOOKUP('2012 Original'!E39,key_ref,COLUMN(Appointing_Party__3),FALSE)="Agency head",'2012 Appt Party (3)'!E$1,VLOOKUP('2012 Original'!E39,key_ref,COLUMN(Appointing_Party__3),FALSE)),CONCATENATE("ERR: ",'2012 Original'!E39))</f>
        <v>none</v>
      </c>
      <c r="F39" s="2" t="str">
        <f>IFERROR(IF(VLOOKUP('2012 Original'!F39,key_ref,COLUMN(Appointing_Party__3),FALSE)="Agency head",'2012 Appt Party (3)'!F$1,VLOOKUP('2012 Original'!F39,key_ref,COLUMN(Appointing_Party__3),FALSE)),CONCATENATE("ERR: ",'2012 Original'!F39))</f>
        <v>none</v>
      </c>
      <c r="G39" s="2" t="str">
        <f>IFERROR(IF(VLOOKUP('2012 Original'!G39,key_ref,COLUMN(Appointing_Party__3),FALSE)="Agency head",'2012 Appt Party (3)'!G$1,VLOOKUP('2012 Original'!G39,key_ref,COLUMN(Appointing_Party__3),FALSE)),CONCATENATE("ERR: ",'2012 Original'!G39))</f>
        <v>none</v>
      </c>
      <c r="H39" s="2" t="str">
        <f>IFERROR(IF(VLOOKUP('2012 Original'!H39,key_ref,COLUMN(Appointing_Party__3),FALSE)="Agency head",'2012 Appt Party (3)'!H$1,VLOOKUP('2012 Original'!H39,key_ref,COLUMN(Appointing_Party__3),FALSE)),CONCATENATE("ERR: ",'2012 Original'!H39))</f>
        <v>none</v>
      </c>
      <c r="I39" s="2" t="str">
        <f>IFERROR(IF(VLOOKUP('2012 Original'!I39,key_ref,COLUMN(Appointing_Party__3),FALSE)="Agency head",'2012 Appt Party (3)'!I$1,VLOOKUP('2012 Original'!I39,key_ref,COLUMN(Appointing_Party__3),FALSE)),CONCATENATE("ERR: ",'2012 Original'!I39))</f>
        <v>none</v>
      </c>
      <c r="J39" s="2" t="str">
        <f>IFERROR(IF(VLOOKUP('2012 Original'!J39,key_ref,COLUMN(Appointing_Party__3),FALSE)="Agency head",'2012 Appt Party (3)'!J$1,VLOOKUP('2012 Original'!J39,key_ref,COLUMN(Appointing_Party__3),FALSE)),CONCATENATE("ERR: ",'2012 Original'!J39))</f>
        <v>none</v>
      </c>
      <c r="K39" s="2" t="str">
        <f>IFERROR(IF(VLOOKUP('2012 Original'!K39,key_ref,COLUMN(Appointing_Party__3),FALSE)="Agency head",'2012 Appt Party (3)'!K$1,VLOOKUP('2012 Original'!K39,key_ref,COLUMN(Appointing_Party__3),FALSE)),CONCATENATE("ERR: ",'2012 Original'!K39))</f>
        <v>none</v>
      </c>
      <c r="L39" s="2" t="str">
        <f>IFERROR(IF(VLOOKUP('2012 Original'!L39,key_ref,COLUMN(Appointing_Party__3),FALSE)="Agency head",'2012 Appt Party (3)'!L$1,VLOOKUP('2012 Original'!L39,key_ref,COLUMN(Appointing_Party__3),FALSE)),CONCATENATE("ERR: ",'2012 Original'!L39))</f>
        <v>none</v>
      </c>
      <c r="M39" s="2" t="str">
        <f>IFERROR(IF(VLOOKUP('2012 Original'!M39,key_ref,COLUMN(Appointing_Party__3),FALSE)="Agency head",'2012 Appt Party (3)'!M$1,VLOOKUP('2012 Original'!M39,key_ref,COLUMN(Appointing_Party__3),FALSE)),CONCATENATE("ERR: ",'2012 Original'!M39))</f>
        <v>none</v>
      </c>
      <c r="N39" s="2" t="str">
        <f>IFERROR(IF(VLOOKUP('2012 Original'!N39,key_ref,COLUMN(Appointing_Party__3),FALSE)="Agency head",'2012 Appt Party (3)'!N$1,VLOOKUP('2012 Original'!N39,key_ref,COLUMN(Appointing_Party__3),FALSE)),CONCATENATE("ERR: ",'2012 Original'!N39))</f>
        <v>none</v>
      </c>
      <c r="O39" s="2" t="str">
        <f>IFERROR(IF(VLOOKUP('2012 Original'!O39,key_ref,COLUMN(Appointing_Party__3),FALSE)="Agency head",'2012 Appt Party (3)'!O$1,VLOOKUP('2012 Original'!O39,key_ref,COLUMN(Appointing_Party__3),FALSE)),CONCATENATE("ERR: ",'2012 Original'!O39))</f>
        <v>none</v>
      </c>
      <c r="P39" s="2" t="str">
        <f>IFERROR(IF(VLOOKUP('2012 Original'!P39,key_ref,COLUMN(Appointing_Party__3),FALSE)="Agency head",'2012 Appt Party (3)'!P$1,VLOOKUP('2012 Original'!P39,key_ref,COLUMN(Appointing_Party__3),FALSE)),CONCATENATE("ERR: ",'2012 Original'!P39))</f>
        <v>none</v>
      </c>
      <c r="Q39" s="2" t="str">
        <f>IFERROR(IF(VLOOKUP('2012 Original'!Q39,key_ref,COLUMN(Appointing_Party__3),FALSE)="Agency head",'2012 Appt Party (3)'!Q$1,VLOOKUP('2012 Original'!Q39,key_ref,COLUMN(Appointing_Party__3),FALSE)),CONCATENATE("ERR: ",'2012 Original'!Q39))</f>
        <v>none</v>
      </c>
      <c r="R39" s="2" t="str">
        <f>IFERROR(IF(VLOOKUP('2012 Original'!R39,key_ref,COLUMN(Appointing_Party__3),FALSE)="Agency head",'2012 Appt Party (3)'!R$1,VLOOKUP('2012 Original'!R39,key_ref,COLUMN(Appointing_Party__3),FALSE)),CONCATENATE("ERR: ",'2012 Original'!R39))</f>
        <v>none</v>
      </c>
      <c r="S39" s="2" t="str">
        <f>IFERROR(IF(VLOOKUP('2012 Original'!S39,key_ref,COLUMN(Appointing_Party__3),FALSE)="Agency head",'2012 Appt Party (3)'!S$1,VLOOKUP('2012 Original'!S39,key_ref,COLUMN(Appointing_Party__3),FALSE)),CONCATENATE("ERR: ",'2012 Original'!S39))</f>
        <v>none</v>
      </c>
      <c r="T39" s="2" t="str">
        <f>IFERROR(IF(VLOOKUP('2012 Original'!T39,key_ref,COLUMN(Appointing_Party__3),FALSE)="Agency head",'2012 Appt Party (3)'!T$1,VLOOKUP('2012 Original'!T39,key_ref,COLUMN(Appointing_Party__3),FALSE)),CONCATENATE("ERR: ",'2012 Original'!T39))</f>
        <v>none</v>
      </c>
      <c r="U39" s="2" t="str">
        <f>IFERROR(IF(VLOOKUP('2012 Original'!U39,key_ref,COLUMN(Appointing_Party__3),FALSE)="Agency head",'2012 Appt Party (3)'!U$1,VLOOKUP('2012 Original'!U39,key_ref,COLUMN(Appointing_Party__3),FALSE)),CONCATENATE("ERR: ",'2012 Original'!U39))</f>
        <v>none</v>
      </c>
      <c r="V39" s="2" t="str">
        <f>IFERROR(IF(VLOOKUP('2012 Original'!V39,key_ref,COLUMN(Appointing_Party__3),FALSE)="Agency head",'2012 Appt Party (3)'!V$1,VLOOKUP('2012 Original'!V39,key_ref,COLUMN(Appointing_Party__3),FALSE)),CONCATENATE("ERR: ",'2012 Original'!V39))</f>
        <v>none</v>
      </c>
      <c r="W39" s="2" t="str">
        <f>IFERROR(IF(VLOOKUP('2012 Original'!W39,key_ref,COLUMN(Appointing_Party__3),FALSE)="Agency head",'2012 Appt Party (3)'!W$1,VLOOKUP('2012 Original'!W39,key_ref,COLUMN(Appointing_Party__3),FALSE)),CONCATENATE("ERR: ",'2012 Original'!W39))</f>
        <v>none</v>
      </c>
      <c r="X39" s="2" t="str">
        <f>IFERROR(IF(VLOOKUP('2012 Original'!X39,key_ref,COLUMN(Appointing_Party__3),FALSE)="Agency head",'2012 Appt Party (3)'!X$1,VLOOKUP('2012 Original'!X39,key_ref,COLUMN(Appointing_Party__3),FALSE)),CONCATENATE("ERR: ",'2012 Original'!X39))</f>
        <v>none</v>
      </c>
      <c r="Y39" s="2" t="str">
        <f>IFERROR(IF(VLOOKUP('2012 Original'!Y39,key_ref,COLUMN(Appointing_Party__3),FALSE)="Agency head",'2012 Appt Party (3)'!Y$1,VLOOKUP('2012 Original'!Y39,key_ref,COLUMN(Appointing_Party__3),FALSE)),CONCATENATE("ERR: ",'2012 Original'!Y39))</f>
        <v>none</v>
      </c>
      <c r="Z39" s="2" t="str">
        <f>IFERROR(IF(VLOOKUP('2012 Original'!Z39,key_ref,COLUMN(Appointing_Party__3),FALSE)="Agency head",'2012 Appt Party (3)'!Z$1,VLOOKUP('2012 Original'!Z39,key_ref,COLUMN(Appointing_Party__3),FALSE)),CONCATENATE("ERR: ",'2012 Original'!Z39))</f>
        <v>none</v>
      </c>
      <c r="AA39" s="2" t="str">
        <f>IFERROR(IF(VLOOKUP('2012 Original'!AA39,key_ref,COLUMN(Appointing_Party__3),FALSE)="Agency head",'2012 Appt Party (3)'!AA$1,VLOOKUP('2012 Original'!AA39,key_ref,COLUMN(Appointing_Party__3),FALSE)),CONCATENATE("ERR: ",'2012 Original'!AA39))</f>
        <v>none</v>
      </c>
      <c r="AB39" s="2" t="str">
        <f>IFERROR(IF(VLOOKUP('2012 Original'!AB39,key_ref,COLUMN(Appointing_Party__3),FALSE)="Agency head",'2012 Appt Party (3)'!AB$1,VLOOKUP('2012 Original'!AB39,key_ref,COLUMN(Appointing_Party__3),FALSE)),CONCATENATE("ERR: ",'2012 Original'!AB39))</f>
        <v>none</v>
      </c>
      <c r="AC39" s="2" t="str">
        <f>IFERROR(IF(VLOOKUP('2012 Original'!AC39,key_ref,COLUMN(Appointing_Party__3),FALSE)="Agency head",'2012 Appt Party (3)'!AC$1,VLOOKUP('2012 Original'!AC39,key_ref,COLUMN(Appointing_Party__3),FALSE)),CONCATENATE("ERR: ",'2012 Original'!AC39))</f>
        <v>none</v>
      </c>
      <c r="AD39" s="2" t="str">
        <f>IFERROR(IF(VLOOKUP('2012 Original'!AD39,key_ref,COLUMN(Appointing_Party__3),FALSE)="Agency head",'2012 Appt Party (3)'!AD$1,VLOOKUP('2012 Original'!AD39,key_ref,COLUMN(Appointing_Party__3),FALSE)),CONCATENATE("ERR: ",'2012 Original'!AD39))</f>
        <v>none</v>
      </c>
      <c r="AE39" s="2" t="str">
        <f>IFERROR(IF(VLOOKUP('2012 Original'!AE39,key_ref,COLUMN(Appointing_Party__3),FALSE)="Agency head",'2012 Appt Party (3)'!AE$1,VLOOKUP('2012 Original'!AE39,key_ref,COLUMN(Appointing_Party__3),FALSE)),CONCATENATE("ERR: ",'2012 Original'!AE39))</f>
        <v>none</v>
      </c>
      <c r="AF39" s="2" t="str">
        <f>IFERROR(IF(VLOOKUP('2012 Original'!AF39,key_ref,COLUMN(Appointing_Party__3),FALSE)="Agency head",'2012 Appt Party (3)'!AF$1,VLOOKUP('2012 Original'!AF39,key_ref,COLUMN(Appointing_Party__3),FALSE)),CONCATENATE("ERR: ",'2012 Original'!AF39))</f>
        <v>none</v>
      </c>
      <c r="AG39" s="2" t="str">
        <f>IFERROR(IF(VLOOKUP('2012 Original'!AG39,key_ref,COLUMN(Appointing_Party__3),FALSE)="Agency head",'2012 Appt Party (3)'!AG$1,VLOOKUP('2012 Original'!AG39,key_ref,COLUMN(Appointing_Party__3),FALSE)),CONCATENATE("ERR: ",'2012 Original'!AG39))</f>
        <v>none</v>
      </c>
      <c r="AH39" s="2" t="str">
        <f>IFERROR(IF(VLOOKUP('2012 Original'!AH39,key_ref,COLUMN(Appointing_Party__3),FALSE)="Agency head",'2012 Appt Party (3)'!AH$1,VLOOKUP('2012 Original'!AH39,key_ref,COLUMN(Appointing_Party__3),FALSE)),CONCATENATE("ERR: ",'2012 Original'!AH39))</f>
        <v>none</v>
      </c>
      <c r="AI39" s="2" t="str">
        <f>IFERROR(IF(VLOOKUP('2012 Original'!AI39,key_ref,COLUMN(Appointing_Party__3),FALSE)="Agency head",'2012 Appt Party (3)'!AI$1,VLOOKUP('2012 Original'!AI39,key_ref,COLUMN(Appointing_Party__3),FALSE)),CONCATENATE("ERR: ",'2012 Original'!AI39))</f>
        <v>none</v>
      </c>
      <c r="AJ39" s="2" t="str">
        <f>IFERROR(IF(VLOOKUP('2012 Original'!AJ39,key_ref,COLUMN(Appointing_Party__3),FALSE)="Agency head",'2012 Appt Party (3)'!AJ$1,VLOOKUP('2012 Original'!AJ39,key_ref,COLUMN(Appointing_Party__3),FALSE)),CONCATENATE("ERR: ",'2012 Original'!AJ39))</f>
        <v>none</v>
      </c>
      <c r="AK39" s="2" t="str">
        <f>IFERROR(IF(VLOOKUP('2012 Original'!AK39,key_ref,COLUMN(Appointing_Party__3),FALSE)="Agency head",'2012 Appt Party (3)'!AK$1,VLOOKUP('2012 Original'!AK39,key_ref,COLUMN(Appointing_Party__3),FALSE)),CONCATENATE("ERR: ",'2012 Original'!AK39))</f>
        <v>none</v>
      </c>
      <c r="AL39" s="2" t="str">
        <f>IFERROR(IF(VLOOKUP('2012 Original'!AL39,key_ref,COLUMN(Appointing_Party__3),FALSE)="Agency head",'2012 Appt Party (3)'!AL$1,VLOOKUP('2012 Original'!AL39,key_ref,COLUMN(Appointing_Party__3),FALSE)),CONCATENATE("ERR: ",'2012 Original'!AL39))</f>
        <v>none</v>
      </c>
      <c r="AM39" s="2" t="str">
        <f>IFERROR(IF(VLOOKUP('2012 Original'!AM39,key_ref,COLUMN(Appointing_Party__3),FALSE)="Agency head",'2012 Appt Party (3)'!AM$1,VLOOKUP('2012 Original'!AM39,key_ref,COLUMN(Appointing_Party__3),FALSE)),CONCATENATE("ERR: ",'2012 Original'!AM39))</f>
        <v>none</v>
      </c>
      <c r="AN39" s="2" t="str">
        <f>IFERROR(IF(VLOOKUP('2012 Original'!AN39,key_ref,COLUMN(Appointing_Party__3),FALSE)="Agency head",'2012 Appt Party (3)'!AN$1,VLOOKUP('2012 Original'!AN39,key_ref,COLUMN(Appointing_Party__3),FALSE)),CONCATENATE("ERR: ",'2012 Original'!AN39))</f>
        <v>none</v>
      </c>
      <c r="AO39" s="2" t="str">
        <f>IFERROR(IF(VLOOKUP('2012 Original'!AO39,key_ref,COLUMN(Appointing_Party__3),FALSE)="Agency head",'2012 Appt Party (3)'!AO$1,VLOOKUP('2012 Original'!AO39,key_ref,COLUMN(Appointing_Party__3),FALSE)),CONCATENATE("ERR: ",'2012 Original'!AO39))</f>
        <v>none</v>
      </c>
      <c r="AP39" s="2" t="str">
        <f>IFERROR(IF(VLOOKUP('2012 Original'!AP39,key_ref,COLUMN(Appointing_Party__3),FALSE)="Agency head",'2012 Appt Party (3)'!AP$1,VLOOKUP('2012 Original'!AP39,key_ref,COLUMN(Appointing_Party__3),FALSE)),CONCATENATE("ERR: ",'2012 Original'!AP39))</f>
        <v>none</v>
      </c>
      <c r="AQ39" s="2" t="str">
        <f>IFERROR(IF(VLOOKUP('2012 Original'!AQ39,key_ref,COLUMN(Appointing_Party__3),FALSE)="Agency head",'2012 Appt Party (3)'!AQ$1,VLOOKUP('2012 Original'!AQ39,key_ref,COLUMN(Appointing_Party__3),FALSE)),CONCATENATE("ERR: ",'2012 Original'!AQ39))</f>
        <v>none</v>
      </c>
      <c r="AR39" s="2" t="str">
        <f>IFERROR(IF(VLOOKUP('2012 Original'!AR39,key_ref,COLUMN(Appointing_Party__3),FALSE)="Agency head",'2012 Appt Party (3)'!AR$1,VLOOKUP('2012 Original'!AR39,key_ref,COLUMN(Appointing_Party__3),FALSE)),CONCATENATE("ERR: ",'2012 Original'!AR39))</f>
        <v>none</v>
      </c>
      <c r="AS39" s="2" t="str">
        <f>IFERROR(IF(VLOOKUP('2012 Original'!AS39,key_ref,COLUMN(Appointing_Party__3),FALSE)="Agency head",'2012 Appt Party (3)'!AS$1,VLOOKUP('2012 Original'!AS39,key_ref,COLUMN(Appointing_Party__3),FALSE)),CONCATENATE("ERR: ",'2012 Original'!AS39))</f>
        <v>none</v>
      </c>
      <c r="AT39" s="2" t="str">
        <f>IFERROR(IF(VLOOKUP('2012 Original'!AT39,key_ref,COLUMN(Appointing_Party__3),FALSE)="Agency head",'2012 Appt Party (3)'!AT$1,VLOOKUP('2012 Original'!AT39,key_ref,COLUMN(Appointing_Party__3),FALSE)),CONCATENATE("ERR: ",'2012 Original'!AT39))</f>
        <v>none</v>
      </c>
      <c r="AU39" s="2" t="str">
        <f>IFERROR(IF(VLOOKUP('2012 Original'!AU39,key_ref,COLUMN(Appointing_Party__3),FALSE)="Agency head",'2012 Appt Party (3)'!AU$1,VLOOKUP('2012 Original'!AU39,key_ref,COLUMN(Appointing_Party__3),FALSE)),CONCATENATE("ERR: ",'2012 Original'!AU39))</f>
        <v>none</v>
      </c>
      <c r="AV39" s="2" t="str">
        <f>IFERROR(IF(VLOOKUP('2012 Original'!AV39,key_ref,COLUMN(Appointing_Party__3),FALSE)="Agency head",'2012 Appt Party (3)'!AV$1,VLOOKUP('2012 Original'!AV39,key_ref,COLUMN(Appointing_Party__3),FALSE)),CONCATENATE("ERR: ",'2012 Original'!AV39))</f>
        <v>none</v>
      </c>
      <c r="AW39" s="2" t="str">
        <f>IFERROR(IF(VLOOKUP('2012 Original'!AW39,key_ref,COLUMN(Appointing_Party__3),FALSE)="Agency head",'2012 Appt Party (3)'!AW$1,VLOOKUP('2012 Original'!AW39,key_ref,COLUMN(Appointing_Party__3),FALSE)),CONCATENATE("ERR: ",'2012 Original'!AW39))</f>
        <v>none</v>
      </c>
      <c r="AX39" s="2" t="str">
        <f>IFERROR(IF(VLOOKUP('2012 Original'!AX39,key_ref,COLUMN(Appointing_Party__3),FALSE)="Agency head",'2012 Appt Party (3)'!AX$1,VLOOKUP('2012 Original'!AX39,key_ref,COLUMN(Appointing_Party__3),FALSE)),CONCATENATE("ERR: ",'2012 Original'!AX39))</f>
        <v>none</v>
      </c>
      <c r="AY39" s="2" t="str">
        <f>IFERROR(IF(VLOOKUP('2012 Original'!AY39,key_ref,COLUMN(Appointing_Party__3),FALSE)="Agency head",'2012 Appt Party (3)'!AY$1,VLOOKUP('2012 Original'!AY39,key_ref,COLUMN(Appointing_Party__3),FALSE)),CONCATENATE("ERR: ",'2012 Original'!AY39))</f>
        <v>none</v>
      </c>
      <c r="AZ39" s="2" t="str">
        <f>IFERROR(IF(VLOOKUP('2012 Original'!AZ39,key_ref,COLUMN(Appointing_Party__3),FALSE)="Agency head",'2012 Appt Party (3)'!AZ$1,VLOOKUP('2012 Original'!AZ39,key_ref,COLUMN(Appointing_Party__3),FALSE)),CONCATENATE("ERR: ",'2012 Original'!AZ39))</f>
        <v>none</v>
      </c>
    </row>
    <row r="40" spans="1:52" s="4" customFormat="1">
      <c r="A40" s="3" t="s">
        <v>71</v>
      </c>
      <c r="B40" s="2" t="str">
        <f>IFERROR(IF(VLOOKUP('2012 Original'!B40,key_ref,COLUMN(Appointing_Party__3),FALSE)="Agency head",'2012 Appt Party (3)'!B$1,VLOOKUP('2012 Original'!B40,key_ref,COLUMN(Appointing_Party__3),FALSE)),CONCATENATE("ERR: ",'2012 Original'!B40))</f>
        <v>none</v>
      </c>
      <c r="C40" s="2" t="str">
        <f>IFERROR(IF(VLOOKUP('2012 Original'!C40,key_ref,COLUMN(Appointing_Party__3),FALSE)="Agency head",'2012 Appt Party (3)'!C$1,VLOOKUP('2012 Original'!C40,key_ref,COLUMN(Appointing_Party__3),FALSE)),CONCATENATE("ERR: ",'2012 Original'!C40))</f>
        <v>none</v>
      </c>
      <c r="D40" s="2" t="str">
        <f>IFERROR(IF(VLOOKUP('2012 Original'!D40,key_ref,COLUMN(Appointing_Party__3),FALSE)="Agency head",'2012 Appt Party (3)'!D$1,VLOOKUP('2012 Original'!D40,key_ref,COLUMN(Appointing_Party__3),FALSE)),CONCATENATE("ERR: ",'2012 Original'!D40))</f>
        <v>none</v>
      </c>
      <c r="E40" s="2" t="str">
        <f>IFERROR(IF(VLOOKUP('2012 Original'!E40,key_ref,COLUMN(Appointing_Party__3),FALSE)="Agency head",'2012 Appt Party (3)'!E$1,VLOOKUP('2012 Original'!E40,key_ref,COLUMN(Appointing_Party__3),FALSE)),CONCATENATE("ERR: ",'2012 Original'!E40))</f>
        <v>none</v>
      </c>
      <c r="F40" s="2" t="str">
        <f>IFERROR(IF(VLOOKUP('2012 Original'!F40,key_ref,COLUMN(Appointing_Party__3),FALSE)="Agency head",'2012 Appt Party (3)'!F$1,VLOOKUP('2012 Original'!F40,key_ref,COLUMN(Appointing_Party__3),FALSE)),CONCATENATE("ERR: ",'2012 Original'!F40))</f>
        <v>none</v>
      </c>
      <c r="G40" s="2" t="str">
        <f>IFERROR(IF(VLOOKUP('2012 Original'!G40,key_ref,COLUMN(Appointing_Party__3),FALSE)="Agency head",'2012 Appt Party (3)'!G$1,VLOOKUP('2012 Original'!G40,key_ref,COLUMN(Appointing_Party__3),FALSE)),CONCATENATE("ERR: ",'2012 Original'!G40))</f>
        <v>none</v>
      </c>
      <c r="H40" s="2" t="str">
        <f>IFERROR(IF(VLOOKUP('2012 Original'!H40,key_ref,COLUMN(Appointing_Party__3),FALSE)="Agency head",'2012 Appt Party (3)'!H$1,VLOOKUP('2012 Original'!H40,key_ref,COLUMN(Appointing_Party__3),FALSE)),CONCATENATE("ERR: ",'2012 Original'!H40))</f>
        <v>Administration</v>
      </c>
      <c r="I40" s="2" t="str">
        <f>IFERROR(IF(VLOOKUP('2012 Original'!I40,key_ref,COLUMN(Appointing_Party__3),FALSE)="Agency head",'2012 Appt Party (3)'!I$1,VLOOKUP('2012 Original'!I40,key_ref,COLUMN(Appointing_Party__3),FALSE)),CONCATENATE("ERR: ",'2012 Original'!I40))</f>
        <v>none</v>
      </c>
      <c r="J40" s="2" t="str">
        <f>IFERROR(IF(VLOOKUP('2012 Original'!J40,key_ref,COLUMN(Appointing_Party__3),FALSE)="Agency head",'2012 Appt Party (3)'!J$1,VLOOKUP('2012 Original'!J40,key_ref,COLUMN(Appointing_Party__3),FALSE)),CONCATENATE("ERR: ",'2012 Original'!J40))</f>
        <v>none</v>
      </c>
      <c r="K40" s="2" t="str">
        <f>IFERROR(IF(VLOOKUP('2012 Original'!K40,key_ref,COLUMN(Appointing_Party__3),FALSE)="Agency head",'2012 Appt Party (3)'!K$1,VLOOKUP('2012 Original'!K40,key_ref,COLUMN(Appointing_Party__3),FALSE)),CONCATENATE("ERR: ",'2012 Original'!K40))</f>
        <v>none</v>
      </c>
      <c r="L40" s="2" t="str">
        <f>IFERROR(IF(VLOOKUP('2012 Original'!L40,key_ref,COLUMN(Appointing_Party__3),FALSE)="Agency head",'2012 Appt Party (3)'!L$1,VLOOKUP('2012 Original'!L40,key_ref,COLUMN(Appointing_Party__3),FALSE)),CONCATENATE("ERR: ",'2012 Original'!L40))</f>
        <v>none</v>
      </c>
      <c r="M40" s="2" t="str">
        <f>IFERROR(IF(VLOOKUP('2012 Original'!M40,key_ref,COLUMN(Appointing_Party__3),FALSE)="Agency head",'2012 Appt Party (3)'!M$1,VLOOKUP('2012 Original'!M40,key_ref,COLUMN(Appointing_Party__3),FALSE)),CONCATENATE("ERR: ",'2012 Original'!M40))</f>
        <v>none</v>
      </c>
      <c r="N40" s="2" t="str">
        <f>IFERROR(IF(VLOOKUP('2012 Original'!N40,key_ref,COLUMN(Appointing_Party__3),FALSE)="Agency head",'2012 Appt Party (3)'!N$1,VLOOKUP('2012 Original'!N40,key_ref,COLUMN(Appointing_Party__3),FALSE)),CONCATENATE("ERR: ",'2012 Original'!N40))</f>
        <v>none</v>
      </c>
      <c r="O40" s="2" t="str">
        <f>IFERROR(IF(VLOOKUP('2012 Original'!O40,key_ref,COLUMN(Appointing_Party__3),FALSE)="Agency head",'2012 Appt Party (3)'!O$1,VLOOKUP('2012 Original'!O40,key_ref,COLUMN(Appointing_Party__3),FALSE)),CONCATENATE("ERR: ",'2012 Original'!O40))</f>
        <v>none</v>
      </c>
      <c r="P40" s="2" t="str">
        <f>IFERROR(IF(VLOOKUP('2012 Original'!P40,key_ref,COLUMN(Appointing_Party__3),FALSE)="Agency head",'2012 Appt Party (3)'!P$1,VLOOKUP('2012 Original'!P40,key_ref,COLUMN(Appointing_Party__3),FALSE)),CONCATENATE("ERR: ",'2012 Original'!P40))</f>
        <v>none</v>
      </c>
      <c r="Q40" s="2" t="str">
        <f>IFERROR(IF(VLOOKUP('2012 Original'!Q40,key_ref,COLUMN(Appointing_Party__3),FALSE)="Agency head",'2012 Appt Party (3)'!Q$1,VLOOKUP('2012 Original'!Q40,key_ref,COLUMN(Appointing_Party__3),FALSE)),CONCATENATE("ERR: ",'2012 Original'!Q40))</f>
        <v>none</v>
      </c>
      <c r="R40" s="2" t="str">
        <f>IFERROR(IF(VLOOKUP('2012 Original'!R40,key_ref,COLUMN(Appointing_Party__3),FALSE)="Agency head",'2012 Appt Party (3)'!R$1,VLOOKUP('2012 Original'!R40,key_ref,COLUMN(Appointing_Party__3),FALSE)),CONCATENATE("ERR: ",'2012 Original'!R40))</f>
        <v>none</v>
      </c>
      <c r="S40" s="2" t="str">
        <f>IFERROR(IF(VLOOKUP('2012 Original'!S40,key_ref,COLUMN(Appointing_Party__3),FALSE)="Agency head",'2012 Appt Party (3)'!S$1,VLOOKUP('2012 Original'!S40,key_ref,COLUMN(Appointing_Party__3),FALSE)),CONCATENATE("ERR: ",'2012 Original'!S40))</f>
        <v>none</v>
      </c>
      <c r="T40" s="2" t="str">
        <f>IFERROR(IF(VLOOKUP('2012 Original'!T40,key_ref,COLUMN(Appointing_Party__3),FALSE)="Agency head",'2012 Appt Party (3)'!T$1,VLOOKUP('2012 Original'!T40,key_ref,COLUMN(Appointing_Party__3),FALSE)),CONCATENATE("ERR: ",'2012 Original'!T40))</f>
        <v>none</v>
      </c>
      <c r="U40" s="2" t="str">
        <f>IFERROR(IF(VLOOKUP('2012 Original'!U40,key_ref,COLUMN(Appointing_Party__3),FALSE)="Agency head",'2012 Appt Party (3)'!U$1,VLOOKUP('2012 Original'!U40,key_ref,COLUMN(Appointing_Party__3),FALSE)),CONCATENATE("ERR: ",'2012 Original'!U40))</f>
        <v>none</v>
      </c>
      <c r="V40" s="2" t="str">
        <f>IFERROR(IF(VLOOKUP('2012 Original'!V40,key_ref,COLUMN(Appointing_Party__3),FALSE)="Agency head",'2012 Appt Party (3)'!V$1,VLOOKUP('2012 Original'!V40,key_ref,COLUMN(Appointing_Party__3),FALSE)),CONCATENATE("ERR: ",'2012 Original'!V40))</f>
        <v>none</v>
      </c>
      <c r="W40" s="2" t="str">
        <f>IFERROR(IF(VLOOKUP('2012 Original'!W40,key_ref,COLUMN(Appointing_Party__3),FALSE)="Agency head",'2012 Appt Party (3)'!W$1,VLOOKUP('2012 Original'!W40,key_ref,COLUMN(Appointing_Party__3),FALSE)),CONCATENATE("ERR: ",'2012 Original'!W40))</f>
        <v>none</v>
      </c>
      <c r="X40" s="2" t="str">
        <f>IFERROR(IF(VLOOKUP('2012 Original'!X40,key_ref,COLUMN(Appointing_Party__3),FALSE)="Agency head",'2012 Appt Party (3)'!X$1,VLOOKUP('2012 Original'!X40,key_ref,COLUMN(Appointing_Party__3),FALSE)),CONCATENATE("ERR: ",'2012 Original'!X40))</f>
        <v>none</v>
      </c>
      <c r="Y40" s="2" t="str">
        <f>IFERROR(IF(VLOOKUP('2012 Original'!Y40,key_ref,COLUMN(Appointing_Party__3),FALSE)="Agency head",'2012 Appt Party (3)'!Y$1,VLOOKUP('2012 Original'!Y40,key_ref,COLUMN(Appointing_Party__3),FALSE)),CONCATENATE("ERR: ",'2012 Original'!Y40))</f>
        <v>none</v>
      </c>
      <c r="Z40" s="2" t="str">
        <f>IFERROR(IF(VLOOKUP('2012 Original'!Z40,key_ref,COLUMN(Appointing_Party__3),FALSE)="Agency head",'2012 Appt Party (3)'!Z$1,VLOOKUP('2012 Original'!Z40,key_ref,COLUMN(Appointing_Party__3),FALSE)),CONCATENATE("ERR: ",'2012 Original'!Z40))</f>
        <v>none</v>
      </c>
      <c r="AA40" s="2" t="str">
        <f>IFERROR(IF(VLOOKUP('2012 Original'!AA40,key_ref,COLUMN(Appointing_Party__3),FALSE)="Agency head",'2012 Appt Party (3)'!AA$1,VLOOKUP('2012 Original'!AA40,key_ref,COLUMN(Appointing_Party__3),FALSE)),CONCATENATE("ERR: ",'2012 Original'!AA40))</f>
        <v>none</v>
      </c>
      <c r="AB40" s="2" t="str">
        <f>IFERROR(IF(VLOOKUP('2012 Original'!AB40,key_ref,COLUMN(Appointing_Party__3),FALSE)="Agency head",'2012 Appt Party (3)'!AB$1,VLOOKUP('2012 Original'!AB40,key_ref,COLUMN(Appointing_Party__3),FALSE)),CONCATENATE("ERR: ",'2012 Original'!AB40))</f>
        <v>none</v>
      </c>
      <c r="AC40" s="2" t="str">
        <f>IFERROR(IF(VLOOKUP('2012 Original'!AC40,key_ref,COLUMN(Appointing_Party__3),FALSE)="Agency head",'2012 Appt Party (3)'!AC$1,VLOOKUP('2012 Original'!AC40,key_ref,COLUMN(Appointing_Party__3),FALSE)),CONCATENATE("ERR: ",'2012 Original'!AC40))</f>
        <v>none</v>
      </c>
      <c r="AD40" s="2" t="str">
        <f>IFERROR(IF(VLOOKUP('2012 Original'!AD40,key_ref,COLUMN(Appointing_Party__3),FALSE)="Agency head",'2012 Appt Party (3)'!AD$1,VLOOKUP('2012 Original'!AD40,key_ref,COLUMN(Appointing_Party__3),FALSE)),CONCATENATE("ERR: ",'2012 Original'!AD40))</f>
        <v>none</v>
      </c>
      <c r="AE40" s="2" t="str">
        <f>IFERROR(IF(VLOOKUP('2012 Original'!AE40,key_ref,COLUMN(Appointing_Party__3),FALSE)="Agency head",'2012 Appt Party (3)'!AE$1,VLOOKUP('2012 Original'!AE40,key_ref,COLUMN(Appointing_Party__3),FALSE)),CONCATENATE("ERR: ",'2012 Original'!AE40))</f>
        <v>none</v>
      </c>
      <c r="AF40" s="2" t="str">
        <f>IFERROR(IF(VLOOKUP('2012 Original'!AF40,key_ref,COLUMN(Appointing_Party__3),FALSE)="Agency head",'2012 Appt Party (3)'!AF$1,VLOOKUP('2012 Original'!AF40,key_ref,COLUMN(Appointing_Party__3),FALSE)),CONCATENATE("ERR: ",'2012 Original'!AF40))</f>
        <v>none</v>
      </c>
      <c r="AG40" s="2" t="str">
        <f>IFERROR(IF(VLOOKUP('2012 Original'!AG40,key_ref,COLUMN(Appointing_Party__3),FALSE)="Agency head",'2012 Appt Party (3)'!AG$1,VLOOKUP('2012 Original'!AG40,key_ref,COLUMN(Appointing_Party__3),FALSE)),CONCATENATE("ERR: ",'2012 Original'!AG40))</f>
        <v>none</v>
      </c>
      <c r="AH40" s="2" t="str">
        <f>IFERROR(IF(VLOOKUP('2012 Original'!AH40,key_ref,COLUMN(Appointing_Party__3),FALSE)="Agency head",'2012 Appt Party (3)'!AH$1,VLOOKUP('2012 Original'!AH40,key_ref,COLUMN(Appointing_Party__3),FALSE)),CONCATENATE("ERR: ",'2012 Original'!AH40))</f>
        <v>none</v>
      </c>
      <c r="AI40" s="2" t="str">
        <f>IFERROR(IF(VLOOKUP('2012 Original'!AI40,key_ref,COLUMN(Appointing_Party__3),FALSE)="Agency head",'2012 Appt Party (3)'!AI$1,VLOOKUP('2012 Original'!AI40,key_ref,COLUMN(Appointing_Party__3),FALSE)),CONCATENATE("ERR: ",'2012 Original'!AI40))</f>
        <v>none</v>
      </c>
      <c r="AJ40" s="2" t="str">
        <f>IFERROR(IF(VLOOKUP('2012 Original'!AJ40,key_ref,COLUMN(Appointing_Party__3),FALSE)="Agency head",'2012 Appt Party (3)'!AJ$1,VLOOKUP('2012 Original'!AJ40,key_ref,COLUMN(Appointing_Party__3),FALSE)),CONCATENATE("ERR: ",'2012 Original'!AJ40))</f>
        <v>none</v>
      </c>
      <c r="AK40" s="2" t="str">
        <f>IFERROR(IF(VLOOKUP('2012 Original'!AK40,key_ref,COLUMN(Appointing_Party__3),FALSE)="Agency head",'2012 Appt Party (3)'!AK$1,VLOOKUP('2012 Original'!AK40,key_ref,COLUMN(Appointing_Party__3),FALSE)),CONCATENATE("ERR: ",'2012 Original'!AK40))</f>
        <v>none</v>
      </c>
      <c r="AL40" s="2" t="str">
        <f>IFERROR(IF(VLOOKUP('2012 Original'!AL40,key_ref,COLUMN(Appointing_Party__3),FALSE)="Agency head",'2012 Appt Party (3)'!AL$1,VLOOKUP('2012 Original'!AL40,key_ref,COLUMN(Appointing_Party__3),FALSE)),CONCATENATE("ERR: ",'2012 Original'!AL40))</f>
        <v>none</v>
      </c>
      <c r="AM40" s="2" t="str">
        <f>IFERROR(IF(VLOOKUP('2012 Original'!AM40,key_ref,COLUMN(Appointing_Party__3),FALSE)="Agency head",'2012 Appt Party (3)'!AM$1,VLOOKUP('2012 Original'!AM40,key_ref,COLUMN(Appointing_Party__3),FALSE)),CONCATENATE("ERR: ",'2012 Original'!AM40))</f>
        <v>none</v>
      </c>
      <c r="AN40" s="2" t="str">
        <f>IFERROR(IF(VLOOKUP('2012 Original'!AN40,key_ref,COLUMN(Appointing_Party__3),FALSE)="Agency head",'2012 Appt Party (3)'!AN$1,VLOOKUP('2012 Original'!AN40,key_ref,COLUMN(Appointing_Party__3),FALSE)),CONCATENATE("ERR: ",'2012 Original'!AN40))</f>
        <v>none</v>
      </c>
      <c r="AO40" s="2" t="str">
        <f>IFERROR(IF(VLOOKUP('2012 Original'!AO40,key_ref,COLUMN(Appointing_Party__3),FALSE)="Agency head",'2012 Appt Party (3)'!AO$1,VLOOKUP('2012 Original'!AO40,key_ref,COLUMN(Appointing_Party__3),FALSE)),CONCATENATE("ERR: ",'2012 Original'!AO40))</f>
        <v>none</v>
      </c>
      <c r="AP40" s="2" t="str">
        <f>IFERROR(IF(VLOOKUP('2012 Original'!AP40,key_ref,COLUMN(Appointing_Party__3),FALSE)="Agency head",'2012 Appt Party (3)'!AP$1,VLOOKUP('2012 Original'!AP40,key_ref,COLUMN(Appointing_Party__3),FALSE)),CONCATENATE("ERR: ",'2012 Original'!AP40))</f>
        <v>none</v>
      </c>
      <c r="AQ40" s="2" t="str">
        <f>IFERROR(IF(VLOOKUP('2012 Original'!AQ40,key_ref,COLUMN(Appointing_Party__3),FALSE)="Agency head",'2012 Appt Party (3)'!AQ$1,VLOOKUP('2012 Original'!AQ40,key_ref,COLUMN(Appointing_Party__3),FALSE)),CONCATENATE("ERR: ",'2012 Original'!AQ40))</f>
        <v>none</v>
      </c>
      <c r="AR40" s="2" t="str">
        <f>IFERROR(IF(VLOOKUP('2012 Original'!AR40,key_ref,COLUMN(Appointing_Party__3),FALSE)="Agency head",'2012 Appt Party (3)'!AR$1,VLOOKUP('2012 Original'!AR40,key_ref,COLUMN(Appointing_Party__3),FALSE)),CONCATENATE("ERR: ",'2012 Original'!AR40))</f>
        <v>none</v>
      </c>
      <c r="AS40" s="2" t="str">
        <f>IFERROR(IF(VLOOKUP('2012 Original'!AS40,key_ref,COLUMN(Appointing_Party__3),FALSE)="Agency head",'2012 Appt Party (3)'!AS$1,VLOOKUP('2012 Original'!AS40,key_ref,COLUMN(Appointing_Party__3),FALSE)),CONCATENATE("ERR: ",'2012 Original'!AS40))</f>
        <v>none</v>
      </c>
      <c r="AT40" s="2" t="str">
        <f>IFERROR(IF(VLOOKUP('2012 Original'!AT40,key_ref,COLUMN(Appointing_Party__3),FALSE)="Agency head",'2012 Appt Party (3)'!AT$1,VLOOKUP('2012 Original'!AT40,key_ref,COLUMN(Appointing_Party__3),FALSE)),CONCATENATE("ERR: ",'2012 Original'!AT40))</f>
        <v>none</v>
      </c>
      <c r="AU40" s="2" t="str">
        <f>IFERROR(IF(VLOOKUP('2012 Original'!AU40,key_ref,COLUMN(Appointing_Party__3),FALSE)="Agency head",'2012 Appt Party (3)'!AU$1,VLOOKUP('2012 Original'!AU40,key_ref,COLUMN(Appointing_Party__3),FALSE)),CONCATENATE("ERR: ",'2012 Original'!AU40))</f>
        <v>Health &amp; Human Services</v>
      </c>
      <c r="AV40" s="2" t="str">
        <f>IFERROR(IF(VLOOKUP('2012 Original'!AV40,key_ref,COLUMN(Appointing_Party__3),FALSE)="Agency head",'2012 Appt Party (3)'!AV$1,VLOOKUP('2012 Original'!AV40,key_ref,COLUMN(Appointing_Party__3),FALSE)),CONCATENATE("ERR: ",'2012 Original'!AV40))</f>
        <v>none</v>
      </c>
      <c r="AW40" s="2" t="str">
        <f>IFERROR(IF(VLOOKUP('2012 Original'!AW40,key_ref,COLUMN(Appointing_Party__3),FALSE)="Agency head",'2012 Appt Party (3)'!AW$1,VLOOKUP('2012 Original'!AW40,key_ref,COLUMN(Appointing_Party__3),FALSE)),CONCATENATE("ERR: ",'2012 Original'!AW40))</f>
        <v>none</v>
      </c>
      <c r="AX40" s="2" t="str">
        <f>IFERROR(IF(VLOOKUP('2012 Original'!AX40,key_ref,COLUMN(Appointing_Party__3),FALSE)="Agency head",'2012 Appt Party (3)'!AX$1,VLOOKUP('2012 Original'!AX40,key_ref,COLUMN(Appointing_Party__3),FALSE)),CONCATENATE("ERR: ",'2012 Original'!AX40))</f>
        <v>none</v>
      </c>
      <c r="AY40" s="2" t="str">
        <f>IFERROR(IF(VLOOKUP('2012 Original'!AY40,key_ref,COLUMN(Appointing_Party__3),FALSE)="Agency head",'2012 Appt Party (3)'!AY$1,VLOOKUP('2012 Original'!AY40,key_ref,COLUMN(Appointing_Party__3),FALSE)),CONCATENATE("ERR: ",'2012 Original'!AY40))</f>
        <v>none</v>
      </c>
      <c r="AZ40" s="2" t="str">
        <f>IFERROR(IF(VLOOKUP('2012 Original'!AZ40,key_ref,COLUMN(Appointing_Party__3),FALSE)="Agency head",'2012 Appt Party (3)'!AZ$1,VLOOKUP('2012 Original'!AZ40,key_ref,COLUMN(Appointing_Party__3),FALSE)),CONCATENATE("ERR: ",'2012 Original'!AZ40))</f>
        <v>none</v>
      </c>
    </row>
    <row r="41" spans="1:52" s="4" customFormat="1">
      <c r="A41" s="3" t="s">
        <v>73</v>
      </c>
      <c r="B41" s="2" t="str">
        <f>IFERROR(IF(VLOOKUP('2012 Original'!B41,key_ref,COLUMN(Appointing_Party__3),FALSE)="Agency head",'2012 Appt Party (3)'!B$1,VLOOKUP('2012 Original'!B41,key_ref,COLUMN(Appointing_Party__3),FALSE)),CONCATENATE("ERR: ",'2012 Original'!B41))</f>
        <v>none</v>
      </c>
      <c r="C41" s="2" t="str">
        <f>IFERROR(IF(VLOOKUP('2012 Original'!C41,key_ref,COLUMN(Appointing_Party__3),FALSE)="Agency head",'2012 Appt Party (3)'!C$1,VLOOKUP('2012 Original'!C41,key_ref,COLUMN(Appointing_Party__3),FALSE)),CONCATENATE("ERR: ",'2012 Original'!C41))</f>
        <v>none</v>
      </c>
      <c r="D41" s="2" t="str">
        <f>IFERROR(IF(VLOOKUP('2012 Original'!D41,key_ref,COLUMN(Appointing_Party__3),FALSE)="Agency head",'2012 Appt Party (3)'!D$1,VLOOKUP('2012 Original'!D41,key_ref,COLUMN(Appointing_Party__3),FALSE)),CONCATENATE("ERR: ",'2012 Original'!D41))</f>
        <v>none</v>
      </c>
      <c r="E41" s="2" t="str">
        <f>IFERROR(IF(VLOOKUP('2012 Original'!E41,key_ref,COLUMN(Appointing_Party__3),FALSE)="Agency head",'2012 Appt Party (3)'!E$1,VLOOKUP('2012 Original'!E41,key_ref,COLUMN(Appointing_Party__3),FALSE)),CONCATENATE("ERR: ",'2012 Original'!E41))</f>
        <v>none</v>
      </c>
      <c r="F41" s="2" t="str">
        <f>IFERROR(IF(VLOOKUP('2012 Original'!F41,key_ref,COLUMN(Appointing_Party__3),FALSE)="Agency head",'2012 Appt Party (3)'!F$1,VLOOKUP('2012 Original'!F41,key_ref,COLUMN(Appointing_Party__3),FALSE)),CONCATENATE("ERR: ",'2012 Original'!F41))</f>
        <v>none</v>
      </c>
      <c r="G41" s="2" t="str">
        <f>IFERROR(IF(VLOOKUP('2012 Original'!G41,key_ref,COLUMN(Appointing_Party__3),FALSE)="Agency head",'2012 Appt Party (3)'!G$1,VLOOKUP('2012 Original'!G41,key_ref,COLUMN(Appointing_Party__3),FALSE)),CONCATENATE("ERR: ",'2012 Original'!G41))</f>
        <v>none</v>
      </c>
      <c r="H41" s="2" t="str">
        <f>IFERROR(IF(VLOOKUP('2012 Original'!H41,key_ref,COLUMN(Appointing_Party__3),FALSE)="Agency head",'2012 Appt Party (3)'!H$1,VLOOKUP('2012 Original'!H41,key_ref,COLUMN(Appointing_Party__3),FALSE)),CONCATENATE("ERR: ",'2012 Original'!H41))</f>
        <v>none</v>
      </c>
      <c r="I41" s="2" t="str">
        <f>IFERROR(IF(VLOOKUP('2012 Original'!I41,key_ref,COLUMN(Appointing_Party__3),FALSE)="Agency head",'2012 Appt Party (3)'!I$1,VLOOKUP('2012 Original'!I41,key_ref,COLUMN(Appointing_Party__3),FALSE)),CONCATENATE("ERR: ",'2012 Original'!I41))</f>
        <v>none</v>
      </c>
      <c r="J41" s="2" t="str">
        <f>IFERROR(IF(VLOOKUP('2012 Original'!J41,key_ref,COLUMN(Appointing_Party__3),FALSE)="Agency head",'2012 Appt Party (3)'!J$1,VLOOKUP('2012 Original'!J41,key_ref,COLUMN(Appointing_Party__3),FALSE)),CONCATENATE("ERR: ",'2012 Original'!J41))</f>
        <v>none</v>
      </c>
      <c r="K41" s="2" t="str">
        <f>IFERROR(IF(VLOOKUP('2012 Original'!K41,key_ref,COLUMN(Appointing_Party__3),FALSE)="Agency head",'2012 Appt Party (3)'!K$1,VLOOKUP('2012 Original'!K41,key_ref,COLUMN(Appointing_Party__3),FALSE)),CONCATENATE("ERR: ",'2012 Original'!K41))</f>
        <v>none</v>
      </c>
      <c r="L41" s="2" t="str">
        <f>IFERROR(IF(VLOOKUP('2012 Original'!L41,key_ref,COLUMN(Appointing_Party__3),FALSE)="Agency head",'2012 Appt Party (3)'!L$1,VLOOKUP('2012 Original'!L41,key_ref,COLUMN(Appointing_Party__3),FALSE)),CONCATENATE("ERR: ",'2012 Original'!L41))</f>
        <v>none</v>
      </c>
      <c r="M41" s="2" t="str">
        <f>IFERROR(IF(VLOOKUP('2012 Original'!M41,key_ref,COLUMN(Appointing_Party__3),FALSE)="Agency head",'2012 Appt Party (3)'!M$1,VLOOKUP('2012 Original'!M41,key_ref,COLUMN(Appointing_Party__3),FALSE)),CONCATENATE("ERR: ",'2012 Original'!M41))</f>
        <v>none</v>
      </c>
      <c r="N41" s="2" t="str">
        <f>IFERROR(IF(VLOOKUP('2012 Original'!N41,key_ref,COLUMN(Appointing_Party__3),FALSE)="Agency head",'2012 Appt Party (3)'!N$1,VLOOKUP('2012 Original'!N41,key_ref,COLUMN(Appointing_Party__3),FALSE)),CONCATENATE("ERR: ",'2012 Original'!N41))</f>
        <v>none</v>
      </c>
      <c r="O41" s="2" t="str">
        <f>IFERROR(IF(VLOOKUP('2012 Original'!O41,key_ref,COLUMN(Appointing_Party__3),FALSE)="Agency head",'2012 Appt Party (3)'!O$1,VLOOKUP('2012 Original'!O41,key_ref,COLUMN(Appointing_Party__3),FALSE)),CONCATENATE("ERR: ",'2012 Original'!O41))</f>
        <v>none</v>
      </c>
      <c r="P41" s="2" t="str">
        <f>IFERROR(IF(VLOOKUP('2012 Original'!P41,key_ref,COLUMN(Appointing_Party__3),FALSE)="Agency head",'2012 Appt Party (3)'!P$1,VLOOKUP('2012 Original'!P41,key_ref,COLUMN(Appointing_Party__3),FALSE)),CONCATENATE("ERR: ",'2012 Original'!P41))</f>
        <v>none</v>
      </c>
      <c r="Q41" s="2" t="str">
        <f>IFERROR(IF(VLOOKUP('2012 Original'!Q41,key_ref,COLUMN(Appointing_Party__3),FALSE)="Agency head",'2012 Appt Party (3)'!Q$1,VLOOKUP('2012 Original'!Q41,key_ref,COLUMN(Appointing_Party__3),FALSE)),CONCATENATE("ERR: ",'2012 Original'!Q41))</f>
        <v>none</v>
      </c>
      <c r="R41" s="2" t="str">
        <f>IFERROR(IF(VLOOKUP('2012 Original'!R41,key_ref,COLUMN(Appointing_Party__3),FALSE)="Agency head",'2012 Appt Party (3)'!R$1,VLOOKUP('2012 Original'!R41,key_ref,COLUMN(Appointing_Party__3),FALSE)),CONCATENATE("ERR: ",'2012 Original'!R41))</f>
        <v>none</v>
      </c>
      <c r="S41" s="2" t="str">
        <f>IFERROR(IF(VLOOKUP('2012 Original'!S41,key_ref,COLUMN(Appointing_Party__3),FALSE)="Agency head",'2012 Appt Party (3)'!S$1,VLOOKUP('2012 Original'!S41,key_ref,COLUMN(Appointing_Party__3),FALSE)),CONCATENATE("ERR: ",'2012 Original'!S41))</f>
        <v>none</v>
      </c>
      <c r="T41" s="2" t="str">
        <f>IFERROR(IF(VLOOKUP('2012 Original'!T41,key_ref,COLUMN(Appointing_Party__3),FALSE)="Agency head",'2012 Appt Party (3)'!T$1,VLOOKUP('2012 Original'!T41,key_ref,COLUMN(Appointing_Party__3),FALSE)),CONCATENATE("ERR: ",'2012 Original'!T41))</f>
        <v>none</v>
      </c>
      <c r="U41" s="2" t="str">
        <f>IFERROR(IF(VLOOKUP('2012 Original'!U41,key_ref,COLUMN(Appointing_Party__3),FALSE)="Agency head",'2012 Appt Party (3)'!U$1,VLOOKUP('2012 Original'!U41,key_ref,COLUMN(Appointing_Party__3),FALSE)),CONCATENATE("ERR: ",'2012 Original'!U41))</f>
        <v>none</v>
      </c>
      <c r="V41" s="2" t="str">
        <f>IFERROR(IF(VLOOKUP('2012 Original'!V41,key_ref,COLUMN(Appointing_Party__3),FALSE)="Agency head",'2012 Appt Party (3)'!V$1,VLOOKUP('2012 Original'!V41,key_ref,COLUMN(Appointing_Party__3),FALSE)),CONCATENATE("ERR: ",'2012 Original'!V41))</f>
        <v>none</v>
      </c>
      <c r="W41" s="2" t="str">
        <f>IFERROR(IF(VLOOKUP('2012 Original'!W41,key_ref,COLUMN(Appointing_Party__3),FALSE)="Agency head",'2012 Appt Party (3)'!W$1,VLOOKUP('2012 Original'!W41,key_ref,COLUMN(Appointing_Party__3),FALSE)),CONCATENATE("ERR: ",'2012 Original'!W41))</f>
        <v>none</v>
      </c>
      <c r="X41" s="2" t="str">
        <f>IFERROR(IF(VLOOKUP('2012 Original'!X41,key_ref,COLUMN(Appointing_Party__3),FALSE)="Agency head",'2012 Appt Party (3)'!X$1,VLOOKUP('2012 Original'!X41,key_ref,COLUMN(Appointing_Party__3),FALSE)),CONCATENATE("ERR: ",'2012 Original'!X41))</f>
        <v>none</v>
      </c>
      <c r="Y41" s="2" t="str">
        <f>IFERROR(IF(VLOOKUP('2012 Original'!Y41,key_ref,COLUMN(Appointing_Party__3),FALSE)="Agency head",'2012 Appt Party (3)'!Y$1,VLOOKUP('2012 Original'!Y41,key_ref,COLUMN(Appointing_Party__3),FALSE)),CONCATENATE("ERR: ",'2012 Original'!Y41))</f>
        <v>none</v>
      </c>
      <c r="Z41" s="2" t="str">
        <f>IFERROR(IF(VLOOKUP('2012 Original'!Z41,key_ref,COLUMN(Appointing_Party__3),FALSE)="Agency head",'2012 Appt Party (3)'!Z$1,VLOOKUP('2012 Original'!Z41,key_ref,COLUMN(Appointing_Party__3),FALSE)),CONCATENATE("ERR: ",'2012 Original'!Z41))</f>
        <v>none</v>
      </c>
      <c r="AA41" s="2" t="str">
        <f>IFERROR(IF(VLOOKUP('2012 Original'!AA41,key_ref,COLUMN(Appointing_Party__3),FALSE)="Agency head",'2012 Appt Party (3)'!AA$1,VLOOKUP('2012 Original'!AA41,key_ref,COLUMN(Appointing_Party__3),FALSE)),CONCATENATE("ERR: ",'2012 Original'!AA41))</f>
        <v>none</v>
      </c>
      <c r="AB41" s="2" t="str">
        <f>IFERROR(IF(VLOOKUP('2012 Original'!AB41,key_ref,COLUMN(Appointing_Party__3),FALSE)="Agency head",'2012 Appt Party (3)'!AB$1,VLOOKUP('2012 Original'!AB41,key_ref,COLUMN(Appointing_Party__3),FALSE)),CONCATENATE("ERR: ",'2012 Original'!AB41))</f>
        <v>none</v>
      </c>
      <c r="AC41" s="2" t="str">
        <f>IFERROR(IF(VLOOKUP('2012 Original'!AC41,key_ref,COLUMN(Appointing_Party__3),FALSE)="Agency head",'2012 Appt Party (3)'!AC$1,VLOOKUP('2012 Original'!AC41,key_ref,COLUMN(Appointing_Party__3),FALSE)),CONCATENATE("ERR: ",'2012 Original'!AC41))</f>
        <v>none</v>
      </c>
      <c r="AD41" s="2" t="str">
        <f>IFERROR(IF(VLOOKUP('2012 Original'!AD41,key_ref,COLUMN(Appointing_Party__3),FALSE)="Agency head",'2012 Appt Party (3)'!AD$1,VLOOKUP('2012 Original'!AD41,key_ref,COLUMN(Appointing_Party__3),FALSE)),CONCATENATE("ERR: ",'2012 Original'!AD41))</f>
        <v>none</v>
      </c>
      <c r="AE41" s="2" t="str">
        <f>IFERROR(IF(VLOOKUP('2012 Original'!AE41,key_ref,COLUMN(Appointing_Party__3),FALSE)="Agency head",'2012 Appt Party (3)'!AE$1,VLOOKUP('2012 Original'!AE41,key_ref,COLUMN(Appointing_Party__3),FALSE)),CONCATENATE("ERR: ",'2012 Original'!AE41))</f>
        <v>none</v>
      </c>
      <c r="AF41" s="2" t="str">
        <f>IFERROR(IF(VLOOKUP('2012 Original'!AF41,key_ref,COLUMN(Appointing_Party__3),FALSE)="Agency head",'2012 Appt Party (3)'!AF$1,VLOOKUP('2012 Original'!AF41,key_ref,COLUMN(Appointing_Party__3),FALSE)),CONCATENATE("ERR: ",'2012 Original'!AF41))</f>
        <v>none</v>
      </c>
      <c r="AG41" s="2" t="str">
        <f>IFERROR(IF(VLOOKUP('2012 Original'!AG41,key_ref,COLUMN(Appointing_Party__3),FALSE)="Agency head",'2012 Appt Party (3)'!AG$1,VLOOKUP('2012 Original'!AG41,key_ref,COLUMN(Appointing_Party__3),FALSE)),CONCATENATE("ERR: ",'2012 Original'!AG41))</f>
        <v>none</v>
      </c>
      <c r="AH41" s="2" t="str">
        <f>IFERROR(IF(VLOOKUP('2012 Original'!AH41,key_ref,COLUMN(Appointing_Party__3),FALSE)="Agency head",'2012 Appt Party (3)'!AH$1,VLOOKUP('2012 Original'!AH41,key_ref,COLUMN(Appointing_Party__3),FALSE)),CONCATENATE("ERR: ",'2012 Original'!AH41))</f>
        <v>none</v>
      </c>
      <c r="AI41" s="2" t="str">
        <f>IFERROR(IF(VLOOKUP('2012 Original'!AI41,key_ref,COLUMN(Appointing_Party__3),FALSE)="Agency head",'2012 Appt Party (3)'!AI$1,VLOOKUP('2012 Original'!AI41,key_ref,COLUMN(Appointing_Party__3),FALSE)),CONCATENATE("ERR: ",'2012 Original'!AI41))</f>
        <v>none</v>
      </c>
      <c r="AJ41" s="2" t="str">
        <f>IFERROR(IF(VLOOKUP('2012 Original'!AJ41,key_ref,COLUMN(Appointing_Party__3),FALSE)="Agency head",'2012 Appt Party (3)'!AJ$1,VLOOKUP('2012 Original'!AJ41,key_ref,COLUMN(Appointing_Party__3),FALSE)),CONCATENATE("ERR: ",'2012 Original'!AJ41))</f>
        <v>Mental Health &amp; Retardation</v>
      </c>
      <c r="AK41" s="2" t="str">
        <f>IFERROR(IF(VLOOKUP('2012 Original'!AK41,key_ref,COLUMN(Appointing_Party__3),FALSE)="Agency head",'2012 Appt Party (3)'!AK$1,VLOOKUP('2012 Original'!AK41,key_ref,COLUMN(Appointing_Party__3),FALSE)),CONCATENATE("ERR: ",'2012 Original'!AK41))</f>
        <v>none</v>
      </c>
      <c r="AL41" s="2" t="str">
        <f>IFERROR(IF(VLOOKUP('2012 Original'!AL41,key_ref,COLUMN(Appointing_Party__3),FALSE)="Agency head",'2012 Appt Party (3)'!AL$1,VLOOKUP('2012 Original'!AL41,key_ref,COLUMN(Appointing_Party__3),FALSE)),CONCATENATE("ERR: ",'2012 Original'!AL41))</f>
        <v>none</v>
      </c>
      <c r="AM41" s="2" t="str">
        <f>IFERROR(IF(VLOOKUP('2012 Original'!AM41,key_ref,COLUMN(Appointing_Party__3),FALSE)="Agency head",'2012 Appt Party (3)'!AM$1,VLOOKUP('2012 Original'!AM41,key_ref,COLUMN(Appointing_Party__3),FALSE)),CONCATENATE("ERR: ",'2012 Original'!AM41))</f>
        <v>none</v>
      </c>
      <c r="AN41" s="2" t="str">
        <f>IFERROR(IF(VLOOKUP('2012 Original'!AN41,key_ref,COLUMN(Appointing_Party__3),FALSE)="Agency head",'2012 Appt Party (3)'!AN$1,VLOOKUP('2012 Original'!AN41,key_ref,COLUMN(Appointing_Party__3),FALSE)),CONCATENATE("ERR: ",'2012 Original'!AN41))</f>
        <v>none</v>
      </c>
      <c r="AO41" s="2" t="str">
        <f>IFERROR(IF(VLOOKUP('2012 Original'!AO41,key_ref,COLUMN(Appointing_Party__3),FALSE)="Agency head",'2012 Appt Party (3)'!AO$1,VLOOKUP('2012 Original'!AO41,key_ref,COLUMN(Appointing_Party__3),FALSE)),CONCATENATE("ERR: ",'2012 Original'!AO41))</f>
        <v>none</v>
      </c>
      <c r="AP41" s="2" t="str">
        <f>IFERROR(IF(VLOOKUP('2012 Original'!AP41,key_ref,COLUMN(Appointing_Party__3),FALSE)="Agency head",'2012 Appt Party (3)'!AP$1,VLOOKUP('2012 Original'!AP41,key_ref,COLUMN(Appointing_Party__3),FALSE)),CONCATENATE("ERR: ",'2012 Original'!AP41))</f>
        <v>none</v>
      </c>
      <c r="AQ41" s="2" t="str">
        <f>IFERROR(IF(VLOOKUP('2012 Original'!AQ41,key_ref,COLUMN(Appointing_Party__3),FALSE)="Agency head",'2012 Appt Party (3)'!AQ$1,VLOOKUP('2012 Original'!AQ41,key_ref,COLUMN(Appointing_Party__3),FALSE)),CONCATENATE("ERR: ",'2012 Original'!AQ41))</f>
        <v>none</v>
      </c>
      <c r="AR41" s="2" t="str">
        <f>IFERROR(IF(VLOOKUP('2012 Original'!AR41,key_ref,COLUMN(Appointing_Party__3),FALSE)="Agency head",'2012 Appt Party (3)'!AR$1,VLOOKUP('2012 Original'!AR41,key_ref,COLUMN(Appointing_Party__3),FALSE)),CONCATENATE("ERR: ",'2012 Original'!AR41))</f>
        <v>none</v>
      </c>
      <c r="AS41" s="2" t="str">
        <f>IFERROR(IF(VLOOKUP('2012 Original'!AS41,key_ref,COLUMN(Appointing_Party__3),FALSE)="Agency head",'2012 Appt Party (3)'!AS$1,VLOOKUP('2012 Original'!AS41,key_ref,COLUMN(Appointing_Party__3),FALSE)),CONCATENATE("ERR: ",'2012 Original'!AS41))</f>
        <v>none</v>
      </c>
      <c r="AT41" s="2" t="str">
        <f>IFERROR(IF(VLOOKUP('2012 Original'!AT41,key_ref,COLUMN(Appointing_Party__3),FALSE)="Agency head",'2012 Appt Party (3)'!AT$1,VLOOKUP('2012 Original'!AT41,key_ref,COLUMN(Appointing_Party__3),FALSE)),CONCATENATE("ERR: ",'2012 Original'!AT41))</f>
        <v>none</v>
      </c>
      <c r="AU41" s="2" t="str">
        <f>IFERROR(IF(VLOOKUP('2012 Original'!AU41,key_ref,COLUMN(Appointing_Party__3),FALSE)="Agency head",'2012 Appt Party (3)'!AU$1,VLOOKUP('2012 Original'!AU41,key_ref,COLUMN(Appointing_Party__3),FALSE)),CONCATENATE("ERR: ",'2012 Original'!AU41))</f>
        <v>none</v>
      </c>
      <c r="AV41" s="2" t="str">
        <f>IFERROR(IF(VLOOKUP('2012 Original'!AV41,key_ref,COLUMN(Appointing_Party__3),FALSE)="Agency head",'2012 Appt Party (3)'!AV$1,VLOOKUP('2012 Original'!AV41,key_ref,COLUMN(Appointing_Party__3),FALSE)),CONCATENATE("ERR: ",'2012 Original'!AV41))</f>
        <v>none</v>
      </c>
      <c r="AW41" s="2" t="str">
        <f>IFERROR(IF(VLOOKUP('2012 Original'!AW41,key_ref,COLUMN(Appointing_Party__3),FALSE)="Agency head",'2012 Appt Party (3)'!AW$1,VLOOKUP('2012 Original'!AW41,key_ref,COLUMN(Appointing_Party__3),FALSE)),CONCATENATE("ERR: ",'2012 Original'!AW41))</f>
        <v>none</v>
      </c>
      <c r="AX41" s="2" t="str">
        <f>IFERROR(IF(VLOOKUP('2012 Original'!AX41,key_ref,COLUMN(Appointing_Party__3),FALSE)="Agency head",'2012 Appt Party (3)'!AX$1,VLOOKUP('2012 Original'!AX41,key_ref,COLUMN(Appointing_Party__3),FALSE)),CONCATENATE("ERR: ",'2012 Original'!AX41))</f>
        <v>none</v>
      </c>
      <c r="AY41" s="2" t="str">
        <f>IFERROR(IF(VLOOKUP('2012 Original'!AY41,key_ref,COLUMN(Appointing_Party__3),FALSE)="Agency head",'2012 Appt Party (3)'!AY$1,VLOOKUP('2012 Original'!AY41,key_ref,COLUMN(Appointing_Party__3),FALSE)),CONCATENATE("ERR: ",'2012 Original'!AY41))</f>
        <v>none</v>
      </c>
      <c r="AZ41" s="2" t="str">
        <f>IFERROR(IF(VLOOKUP('2012 Original'!AZ41,key_ref,COLUMN(Appointing_Party__3),FALSE)="Agency head",'2012 Appt Party (3)'!AZ$1,VLOOKUP('2012 Original'!AZ41,key_ref,COLUMN(Appointing_Party__3),FALSE)),CONCATENATE("ERR: ",'2012 Original'!AZ41))</f>
        <v>none</v>
      </c>
    </row>
    <row r="42" spans="1:52" s="4" customFormat="1">
      <c r="A42" s="3" t="s">
        <v>74</v>
      </c>
      <c r="B42" s="2" t="str">
        <f>IFERROR(IF(VLOOKUP('2012 Original'!B42,key_ref,COLUMN(Appointing_Party__3),FALSE)="Agency head",'2012 Appt Party (3)'!B$1,VLOOKUP('2012 Original'!B42,key_ref,COLUMN(Appointing_Party__3),FALSE)),CONCATENATE("ERR: ",'2012 Original'!B42))</f>
        <v>none</v>
      </c>
      <c r="C42" s="2" t="str">
        <f>IFERROR(IF(VLOOKUP('2012 Original'!C42,key_ref,COLUMN(Appointing_Party__3),FALSE)="Agency head",'2012 Appt Party (3)'!C$1,VLOOKUP('2012 Original'!C42,key_ref,COLUMN(Appointing_Party__3),FALSE)),CONCATENATE("ERR: ",'2012 Original'!C42))</f>
        <v>none</v>
      </c>
      <c r="D42" s="2" t="str">
        <f>IFERROR(IF(VLOOKUP('2012 Original'!D42,key_ref,COLUMN(Appointing_Party__3),FALSE)="Agency head",'2012 Appt Party (3)'!D$1,VLOOKUP('2012 Original'!D42,key_ref,COLUMN(Appointing_Party__3),FALSE)),CONCATENATE("ERR: ",'2012 Original'!D42))</f>
        <v>none</v>
      </c>
      <c r="E42" s="2" t="str">
        <f>IFERROR(IF(VLOOKUP('2012 Original'!E42,key_ref,COLUMN(Appointing_Party__3),FALSE)="Agency head",'2012 Appt Party (3)'!E$1,VLOOKUP('2012 Original'!E42,key_ref,COLUMN(Appointing_Party__3),FALSE)),CONCATENATE("ERR: ",'2012 Original'!E42))</f>
        <v>none</v>
      </c>
      <c r="F42" s="2" t="str">
        <f>IFERROR(IF(VLOOKUP('2012 Original'!F42,key_ref,COLUMN(Appointing_Party__3),FALSE)="Agency head",'2012 Appt Party (3)'!F$1,VLOOKUP('2012 Original'!F42,key_ref,COLUMN(Appointing_Party__3),FALSE)),CONCATENATE("ERR: ",'2012 Original'!F42))</f>
        <v>none</v>
      </c>
      <c r="G42" s="2" t="str">
        <f>IFERROR(IF(VLOOKUP('2012 Original'!G42,key_ref,COLUMN(Appointing_Party__3),FALSE)="Agency head",'2012 Appt Party (3)'!G$1,VLOOKUP('2012 Original'!G42,key_ref,COLUMN(Appointing_Party__3),FALSE)),CONCATENATE("ERR: ",'2012 Original'!G42))</f>
        <v>none</v>
      </c>
      <c r="H42" s="2" t="str">
        <f>IFERROR(IF(VLOOKUP('2012 Original'!H42,key_ref,COLUMN(Appointing_Party__3),FALSE)="Agency head",'2012 Appt Party (3)'!H$1,VLOOKUP('2012 Original'!H42,key_ref,COLUMN(Appointing_Party__3),FALSE)),CONCATENATE("ERR: ",'2012 Original'!H42))</f>
        <v>none</v>
      </c>
      <c r="I42" s="2" t="str">
        <f>IFERROR(IF(VLOOKUP('2012 Original'!I42,key_ref,COLUMN(Appointing_Party__3),FALSE)="Agency head",'2012 Appt Party (3)'!I$1,VLOOKUP('2012 Original'!I42,key_ref,COLUMN(Appointing_Party__3),FALSE)),CONCATENATE("ERR: ",'2012 Original'!I42))</f>
        <v>none</v>
      </c>
      <c r="J42" s="2" t="str">
        <f>IFERROR(IF(VLOOKUP('2012 Original'!J42,key_ref,COLUMN(Appointing_Party__3),FALSE)="Agency head",'2012 Appt Party (3)'!J$1,VLOOKUP('2012 Original'!J42,key_ref,COLUMN(Appointing_Party__3),FALSE)),CONCATENATE("ERR: ",'2012 Original'!J42))</f>
        <v>none</v>
      </c>
      <c r="K42" s="2" t="str">
        <f>IFERROR(IF(VLOOKUP('2012 Original'!K42,key_ref,COLUMN(Appointing_Party__3),FALSE)="Agency head",'2012 Appt Party (3)'!K$1,VLOOKUP('2012 Original'!K42,key_ref,COLUMN(Appointing_Party__3),FALSE)),CONCATENATE("ERR: ",'2012 Original'!K42))</f>
        <v>none</v>
      </c>
      <c r="L42" s="2" t="str">
        <f>IFERROR(IF(VLOOKUP('2012 Original'!L42,key_ref,COLUMN(Appointing_Party__3),FALSE)="Agency head",'2012 Appt Party (3)'!L$1,VLOOKUP('2012 Original'!L42,key_ref,COLUMN(Appointing_Party__3),FALSE)),CONCATENATE("ERR: ",'2012 Original'!L42))</f>
        <v>none</v>
      </c>
      <c r="M42" s="2" t="str">
        <f>IFERROR(IF(VLOOKUP('2012 Original'!M42,key_ref,COLUMN(Appointing_Party__3),FALSE)="Agency head",'2012 Appt Party (3)'!M$1,VLOOKUP('2012 Original'!M42,key_ref,COLUMN(Appointing_Party__3),FALSE)),CONCATENATE("ERR: ",'2012 Original'!M42))</f>
        <v>none</v>
      </c>
      <c r="N42" s="2" t="str">
        <f>IFERROR(IF(VLOOKUP('2012 Original'!N42,key_ref,COLUMN(Appointing_Party__3),FALSE)="Agency head",'2012 Appt Party (3)'!N$1,VLOOKUP('2012 Original'!N42,key_ref,COLUMN(Appointing_Party__3),FALSE)),CONCATENATE("ERR: ",'2012 Original'!N42))</f>
        <v>none</v>
      </c>
      <c r="O42" s="2" t="str">
        <f>IFERROR(IF(VLOOKUP('2012 Original'!O42,key_ref,COLUMN(Appointing_Party__3),FALSE)="Agency head",'2012 Appt Party (3)'!O$1,VLOOKUP('2012 Original'!O42,key_ref,COLUMN(Appointing_Party__3),FALSE)),CONCATENATE("ERR: ",'2012 Original'!O42))</f>
        <v>none</v>
      </c>
      <c r="P42" s="2" t="str">
        <f>IFERROR(IF(VLOOKUP('2012 Original'!P42,key_ref,COLUMN(Appointing_Party__3),FALSE)="Agency head",'2012 Appt Party (3)'!P$1,VLOOKUP('2012 Original'!P42,key_ref,COLUMN(Appointing_Party__3),FALSE)),CONCATENATE("ERR: ",'2012 Original'!P42))</f>
        <v>none</v>
      </c>
      <c r="Q42" s="2" t="str">
        <f>IFERROR(IF(VLOOKUP('2012 Original'!Q42,key_ref,COLUMN(Appointing_Party__3),FALSE)="Agency head",'2012 Appt Party (3)'!Q$1,VLOOKUP('2012 Original'!Q42,key_ref,COLUMN(Appointing_Party__3),FALSE)),CONCATENATE("ERR: ",'2012 Original'!Q42))</f>
        <v>none</v>
      </c>
      <c r="R42" s="2" t="str">
        <f>IFERROR(IF(VLOOKUP('2012 Original'!R42,key_ref,COLUMN(Appointing_Party__3),FALSE)="Agency head",'2012 Appt Party (3)'!R$1,VLOOKUP('2012 Original'!R42,key_ref,COLUMN(Appointing_Party__3),FALSE)),CONCATENATE("ERR: ",'2012 Original'!R42))</f>
        <v>none</v>
      </c>
      <c r="S42" s="2" t="str">
        <f>IFERROR(IF(VLOOKUP('2012 Original'!S42,key_ref,COLUMN(Appointing_Party__3),FALSE)="Agency head",'2012 Appt Party (3)'!S$1,VLOOKUP('2012 Original'!S42,key_ref,COLUMN(Appointing_Party__3),FALSE)),CONCATENATE("ERR: ",'2012 Original'!S42))</f>
        <v>none</v>
      </c>
      <c r="T42" s="2" t="str">
        <f>IFERROR(IF(VLOOKUP('2012 Original'!T42,key_ref,COLUMN(Appointing_Party__3),FALSE)="Agency head",'2012 Appt Party (3)'!T$1,VLOOKUP('2012 Original'!T42,key_ref,COLUMN(Appointing_Party__3),FALSE)),CONCATENATE("ERR: ",'2012 Original'!T42))</f>
        <v>none</v>
      </c>
      <c r="U42" s="2" t="str">
        <f>IFERROR(IF(VLOOKUP('2012 Original'!U42,key_ref,COLUMN(Appointing_Party__3),FALSE)="Agency head",'2012 Appt Party (3)'!U$1,VLOOKUP('2012 Original'!U42,key_ref,COLUMN(Appointing_Party__3),FALSE)),CONCATENATE("ERR: ",'2012 Original'!U42))</f>
        <v>none</v>
      </c>
      <c r="V42" s="2" t="str">
        <f>IFERROR(IF(VLOOKUP('2012 Original'!V42,key_ref,COLUMN(Appointing_Party__3),FALSE)="Agency head",'2012 Appt Party (3)'!V$1,VLOOKUP('2012 Original'!V42,key_ref,COLUMN(Appointing_Party__3),FALSE)),CONCATENATE("ERR: ",'2012 Original'!V42))</f>
        <v>none</v>
      </c>
      <c r="W42" s="2" t="str">
        <f>IFERROR(IF(VLOOKUP('2012 Original'!W42,key_ref,COLUMN(Appointing_Party__3),FALSE)="Agency head",'2012 Appt Party (3)'!W$1,VLOOKUP('2012 Original'!W42,key_ref,COLUMN(Appointing_Party__3),FALSE)),CONCATENATE("ERR: ",'2012 Original'!W42))</f>
        <v>none</v>
      </c>
      <c r="X42" s="2" t="str">
        <f>IFERROR(IF(VLOOKUP('2012 Original'!X42,key_ref,COLUMN(Appointing_Party__3),FALSE)="Agency head",'2012 Appt Party (3)'!X$1,VLOOKUP('2012 Original'!X42,key_ref,COLUMN(Appointing_Party__3),FALSE)),CONCATENATE("ERR: ",'2012 Original'!X42))</f>
        <v>none</v>
      </c>
      <c r="Y42" s="2" t="str">
        <f>IFERROR(IF(VLOOKUP('2012 Original'!Y42,key_ref,COLUMN(Appointing_Party__3),FALSE)="Agency head",'2012 Appt Party (3)'!Y$1,VLOOKUP('2012 Original'!Y42,key_ref,COLUMN(Appointing_Party__3),FALSE)),CONCATENATE("ERR: ",'2012 Original'!Y42))</f>
        <v>none</v>
      </c>
      <c r="Z42" s="2" t="str">
        <f>IFERROR(IF(VLOOKUP('2012 Original'!Z42,key_ref,COLUMN(Appointing_Party__3),FALSE)="Agency head",'2012 Appt Party (3)'!Z$1,VLOOKUP('2012 Original'!Z42,key_ref,COLUMN(Appointing_Party__3),FALSE)),CONCATENATE("ERR: ",'2012 Original'!Z42))</f>
        <v>none</v>
      </c>
      <c r="AA42" s="2" t="str">
        <f>IFERROR(IF(VLOOKUP('2012 Original'!AA42,key_ref,COLUMN(Appointing_Party__3),FALSE)="Agency head",'2012 Appt Party (3)'!AA$1,VLOOKUP('2012 Original'!AA42,key_ref,COLUMN(Appointing_Party__3),FALSE)),CONCATENATE("ERR: ",'2012 Original'!AA42))</f>
        <v>none</v>
      </c>
      <c r="AB42" s="2" t="str">
        <f>IFERROR(IF(VLOOKUP('2012 Original'!AB42,key_ref,COLUMN(Appointing_Party__3),FALSE)="Agency head",'2012 Appt Party (3)'!AB$1,VLOOKUP('2012 Original'!AB42,key_ref,COLUMN(Appointing_Party__3),FALSE)),CONCATENATE("ERR: ",'2012 Original'!AB42))</f>
        <v>none</v>
      </c>
      <c r="AC42" s="2" t="str">
        <f>IFERROR(IF(VLOOKUP('2012 Original'!AC42,key_ref,COLUMN(Appointing_Party__3),FALSE)="Agency head",'2012 Appt Party (3)'!AC$1,VLOOKUP('2012 Original'!AC42,key_ref,COLUMN(Appointing_Party__3),FALSE)),CONCATENATE("ERR: ",'2012 Original'!AC42))</f>
        <v>none</v>
      </c>
      <c r="AD42" s="2" t="str">
        <f>IFERROR(IF(VLOOKUP('2012 Original'!AD42,key_ref,COLUMN(Appointing_Party__3),FALSE)="Agency head",'2012 Appt Party (3)'!AD$1,VLOOKUP('2012 Original'!AD42,key_ref,COLUMN(Appointing_Party__3),FALSE)),CONCATENATE("ERR: ",'2012 Original'!AD42))</f>
        <v>none</v>
      </c>
      <c r="AE42" s="2" t="str">
        <f>IFERROR(IF(VLOOKUP('2012 Original'!AE42,key_ref,COLUMN(Appointing_Party__3),FALSE)="Agency head",'2012 Appt Party (3)'!AE$1,VLOOKUP('2012 Original'!AE42,key_ref,COLUMN(Appointing_Party__3),FALSE)),CONCATENATE("ERR: ",'2012 Original'!AE42))</f>
        <v>none</v>
      </c>
      <c r="AF42" s="2" t="str">
        <f>IFERROR(IF(VLOOKUP('2012 Original'!AF42,key_ref,COLUMN(Appointing_Party__3),FALSE)="Agency head",'2012 Appt Party (3)'!AF$1,VLOOKUP('2012 Original'!AF42,key_ref,COLUMN(Appointing_Party__3),FALSE)),CONCATENATE("ERR: ",'2012 Original'!AF42))</f>
        <v>none</v>
      </c>
      <c r="AG42" s="2" t="str">
        <f>IFERROR(IF(VLOOKUP('2012 Original'!AG42,key_ref,COLUMN(Appointing_Party__3),FALSE)="Agency head",'2012 Appt Party (3)'!AG$1,VLOOKUP('2012 Original'!AG42,key_ref,COLUMN(Appointing_Party__3),FALSE)),CONCATENATE("ERR: ",'2012 Original'!AG42))</f>
        <v>none</v>
      </c>
      <c r="AH42" s="2" t="str">
        <f>IFERROR(IF(VLOOKUP('2012 Original'!AH42,key_ref,COLUMN(Appointing_Party__3),FALSE)="Agency head",'2012 Appt Party (3)'!AH$1,VLOOKUP('2012 Original'!AH42,key_ref,COLUMN(Appointing_Party__3),FALSE)),CONCATENATE("ERR: ",'2012 Original'!AH42))</f>
        <v>none</v>
      </c>
      <c r="AI42" s="2" t="str">
        <f>IFERROR(IF(VLOOKUP('2012 Original'!AI42,key_ref,COLUMN(Appointing_Party__3),FALSE)="Agency head",'2012 Appt Party (3)'!AI$1,VLOOKUP('2012 Original'!AI42,key_ref,COLUMN(Appointing_Party__3),FALSE)),CONCATENATE("ERR: ",'2012 Original'!AI42))</f>
        <v>none</v>
      </c>
      <c r="AJ42" s="2" t="str">
        <f>IFERROR(IF(VLOOKUP('2012 Original'!AJ42,key_ref,COLUMN(Appointing_Party__3),FALSE)="Agency head",'2012 Appt Party (3)'!AJ$1,VLOOKUP('2012 Original'!AJ42,key_ref,COLUMN(Appointing_Party__3),FALSE)),CONCATENATE("ERR: ",'2012 Original'!AJ42))</f>
        <v>none</v>
      </c>
      <c r="AK42" s="2" t="str">
        <f>IFERROR(IF(VLOOKUP('2012 Original'!AK42,key_ref,COLUMN(Appointing_Party__3),FALSE)="Agency head",'2012 Appt Party (3)'!AK$1,VLOOKUP('2012 Original'!AK42,key_ref,COLUMN(Appointing_Party__3),FALSE)),CONCATENATE("ERR: ",'2012 Original'!AK42))</f>
        <v>none</v>
      </c>
      <c r="AL42" s="2" t="str">
        <f>IFERROR(IF(VLOOKUP('2012 Original'!AL42,key_ref,COLUMN(Appointing_Party__3),FALSE)="Agency head",'2012 Appt Party (3)'!AL$1,VLOOKUP('2012 Original'!AL42,key_ref,COLUMN(Appointing_Party__3),FALSE)),CONCATENATE("ERR: ",'2012 Original'!AL42))</f>
        <v>none</v>
      </c>
      <c r="AM42" s="2" t="str">
        <f>IFERROR(IF(VLOOKUP('2012 Original'!AM42,key_ref,COLUMN(Appointing_Party__3),FALSE)="Agency head",'2012 Appt Party (3)'!AM$1,VLOOKUP('2012 Original'!AM42,key_ref,COLUMN(Appointing_Party__3),FALSE)),CONCATENATE("ERR: ",'2012 Original'!AM42))</f>
        <v>none</v>
      </c>
      <c r="AN42" s="2" t="str">
        <f>IFERROR(IF(VLOOKUP('2012 Original'!AN42,key_ref,COLUMN(Appointing_Party__3),FALSE)="Agency head",'2012 Appt Party (3)'!AN$1,VLOOKUP('2012 Original'!AN42,key_ref,COLUMN(Appointing_Party__3),FALSE)),CONCATENATE("ERR: ",'2012 Original'!AN42))</f>
        <v>none</v>
      </c>
      <c r="AO42" s="2" t="str">
        <f>IFERROR(IF(VLOOKUP('2012 Original'!AO42,key_ref,COLUMN(Appointing_Party__3),FALSE)="Agency head",'2012 Appt Party (3)'!AO$1,VLOOKUP('2012 Original'!AO42,key_ref,COLUMN(Appointing_Party__3),FALSE)),CONCATENATE("ERR: ",'2012 Original'!AO42))</f>
        <v>none</v>
      </c>
      <c r="AP42" s="2" t="str">
        <f>IFERROR(IF(VLOOKUP('2012 Original'!AP42,key_ref,COLUMN(Appointing_Party__3),FALSE)="Agency head",'2012 Appt Party (3)'!AP$1,VLOOKUP('2012 Original'!AP42,key_ref,COLUMN(Appointing_Party__3),FALSE)),CONCATENATE("ERR: ",'2012 Original'!AP42))</f>
        <v>none</v>
      </c>
      <c r="AQ42" s="2" t="str">
        <f>IFERROR(IF(VLOOKUP('2012 Original'!AQ42,key_ref,COLUMN(Appointing_Party__3),FALSE)="Agency head",'2012 Appt Party (3)'!AQ$1,VLOOKUP('2012 Original'!AQ42,key_ref,COLUMN(Appointing_Party__3),FALSE)),CONCATENATE("ERR: ",'2012 Original'!AQ42))</f>
        <v>none</v>
      </c>
      <c r="AR42" s="2" t="str">
        <f>IFERROR(IF(VLOOKUP('2012 Original'!AR42,key_ref,COLUMN(Appointing_Party__3),FALSE)="Agency head",'2012 Appt Party (3)'!AR$1,VLOOKUP('2012 Original'!AR42,key_ref,COLUMN(Appointing_Party__3),FALSE)),CONCATENATE("ERR: ",'2012 Original'!AR42))</f>
        <v>none</v>
      </c>
      <c r="AS42" s="2" t="str">
        <f>IFERROR(IF(VLOOKUP('2012 Original'!AS42,key_ref,COLUMN(Appointing_Party__3),FALSE)="Agency head",'2012 Appt Party (3)'!AS$1,VLOOKUP('2012 Original'!AS42,key_ref,COLUMN(Appointing_Party__3),FALSE)),CONCATENATE("ERR: ",'2012 Original'!AS42))</f>
        <v>none</v>
      </c>
      <c r="AT42" s="2" t="str">
        <f>IFERROR(IF(VLOOKUP('2012 Original'!AT42,key_ref,COLUMN(Appointing_Party__3),FALSE)="Agency head",'2012 Appt Party (3)'!AT$1,VLOOKUP('2012 Original'!AT42,key_ref,COLUMN(Appointing_Party__3),FALSE)),CONCATENATE("ERR: ",'2012 Original'!AT42))</f>
        <v>none</v>
      </c>
      <c r="AU42" s="2" t="str">
        <f>IFERROR(IF(VLOOKUP('2012 Original'!AU42,key_ref,COLUMN(Appointing_Party__3),FALSE)="Agency head",'2012 Appt Party (3)'!AU$1,VLOOKUP('2012 Original'!AU42,key_ref,COLUMN(Appointing_Party__3),FALSE)),CONCATENATE("ERR: ",'2012 Original'!AU42))</f>
        <v>none</v>
      </c>
      <c r="AV42" s="2" t="str">
        <f>IFERROR(IF(VLOOKUP('2012 Original'!AV42,key_ref,COLUMN(Appointing_Party__3),FALSE)="Agency head",'2012 Appt Party (3)'!AV$1,VLOOKUP('2012 Original'!AV42,key_ref,COLUMN(Appointing_Party__3),FALSE)),CONCATENATE("ERR: ",'2012 Original'!AV42))</f>
        <v>none</v>
      </c>
      <c r="AW42" s="2" t="str">
        <f>IFERROR(IF(VLOOKUP('2012 Original'!AW42,key_ref,COLUMN(Appointing_Party__3),FALSE)="Agency head",'2012 Appt Party (3)'!AW$1,VLOOKUP('2012 Original'!AW42,key_ref,COLUMN(Appointing_Party__3),FALSE)),CONCATENATE("ERR: ",'2012 Original'!AW42))</f>
        <v>none</v>
      </c>
      <c r="AX42" s="2" t="str">
        <f>IFERROR(IF(VLOOKUP('2012 Original'!AX42,key_ref,COLUMN(Appointing_Party__3),FALSE)="Agency head",'2012 Appt Party (3)'!AX$1,VLOOKUP('2012 Original'!AX42,key_ref,COLUMN(Appointing_Party__3),FALSE)),CONCATENATE("ERR: ",'2012 Original'!AX42))</f>
        <v>none</v>
      </c>
      <c r="AY42" s="2" t="str">
        <f>IFERROR(IF(VLOOKUP('2012 Original'!AY42,key_ref,COLUMN(Appointing_Party__3),FALSE)="Agency head",'2012 Appt Party (3)'!AY$1,VLOOKUP('2012 Original'!AY42,key_ref,COLUMN(Appointing_Party__3),FALSE)),CONCATENATE("ERR: ",'2012 Original'!AY42))</f>
        <v>none</v>
      </c>
      <c r="AZ42" s="2" t="str">
        <f>IFERROR(IF(VLOOKUP('2012 Original'!AZ42,key_ref,COLUMN(Appointing_Party__3),FALSE)="Agency head",'2012 Appt Party (3)'!AZ$1,VLOOKUP('2012 Original'!AZ42,key_ref,COLUMN(Appointing_Party__3),FALSE)),CONCATENATE("ERR: ",'2012 Original'!AZ42))</f>
        <v>none</v>
      </c>
    </row>
    <row r="43" spans="1:52" s="4" customFormat="1">
      <c r="A43" s="3" t="s">
        <v>75</v>
      </c>
      <c r="B43" s="2" t="str">
        <f>IFERROR(IF(VLOOKUP('2012 Original'!B43,key_ref,COLUMN(Appointing_Party__3),FALSE)="Agency head",'2012 Appt Party (3)'!B$1,VLOOKUP('2012 Original'!B43,key_ref,COLUMN(Appointing_Party__3),FALSE)),CONCATENATE("ERR: ",'2012 Original'!B43))</f>
        <v>none</v>
      </c>
      <c r="C43" s="2" t="str">
        <f>IFERROR(IF(VLOOKUP('2012 Original'!C43,key_ref,COLUMN(Appointing_Party__3),FALSE)="Agency head",'2012 Appt Party (3)'!C$1,VLOOKUP('2012 Original'!C43,key_ref,COLUMN(Appointing_Party__3),FALSE)),CONCATENATE("ERR: ",'2012 Original'!C43))</f>
        <v>none</v>
      </c>
      <c r="D43" s="2" t="str">
        <f>IFERROR(IF(VLOOKUP('2012 Original'!D43,key_ref,COLUMN(Appointing_Party__3),FALSE)="Agency head",'2012 Appt Party (3)'!D$1,VLOOKUP('2012 Original'!D43,key_ref,COLUMN(Appointing_Party__3),FALSE)),CONCATENATE("ERR: ",'2012 Original'!D43))</f>
        <v>none</v>
      </c>
      <c r="E43" s="2" t="str">
        <f>IFERROR(IF(VLOOKUP('2012 Original'!E43,key_ref,COLUMN(Appointing_Party__3),FALSE)="Agency head",'2012 Appt Party (3)'!E$1,VLOOKUP('2012 Original'!E43,key_ref,COLUMN(Appointing_Party__3),FALSE)),CONCATENATE("ERR: ",'2012 Original'!E43))</f>
        <v>none</v>
      </c>
      <c r="F43" s="2" t="str">
        <f>IFERROR(IF(VLOOKUP('2012 Original'!F43,key_ref,COLUMN(Appointing_Party__3),FALSE)="Agency head",'2012 Appt Party (3)'!F$1,VLOOKUP('2012 Original'!F43,key_ref,COLUMN(Appointing_Party__3),FALSE)),CONCATENATE("ERR: ",'2012 Original'!F43))</f>
        <v>none</v>
      </c>
      <c r="G43" s="2" t="str">
        <f>IFERROR(IF(VLOOKUP('2012 Original'!G43,key_ref,COLUMN(Appointing_Party__3),FALSE)="Agency head",'2012 Appt Party (3)'!G$1,VLOOKUP('2012 Original'!G43,key_ref,COLUMN(Appointing_Party__3),FALSE)),CONCATENATE("ERR: ",'2012 Original'!G43))</f>
        <v>none</v>
      </c>
      <c r="H43" s="2" t="str">
        <f>IFERROR(IF(VLOOKUP('2012 Original'!H43,key_ref,COLUMN(Appointing_Party__3),FALSE)="Agency head",'2012 Appt Party (3)'!H$1,VLOOKUP('2012 Original'!H43,key_ref,COLUMN(Appointing_Party__3),FALSE)),CONCATENATE("ERR: ",'2012 Original'!H43))</f>
        <v>none</v>
      </c>
      <c r="I43" s="2" t="str">
        <f>IFERROR(IF(VLOOKUP('2012 Original'!I43,key_ref,COLUMN(Appointing_Party__3),FALSE)="Agency head",'2012 Appt Party (3)'!I$1,VLOOKUP('2012 Original'!I43,key_ref,COLUMN(Appointing_Party__3),FALSE)),CONCATENATE("ERR: ",'2012 Original'!I43))</f>
        <v>none</v>
      </c>
      <c r="J43" s="2" t="str">
        <f>IFERROR(IF(VLOOKUP('2012 Original'!J43,key_ref,COLUMN(Appointing_Party__3),FALSE)="Agency head",'2012 Appt Party (3)'!J$1,VLOOKUP('2012 Original'!J43,key_ref,COLUMN(Appointing_Party__3),FALSE)),CONCATENATE("ERR: ",'2012 Original'!J43))</f>
        <v>none</v>
      </c>
      <c r="K43" s="2" t="str">
        <f>IFERROR(IF(VLOOKUP('2012 Original'!K43,key_ref,COLUMN(Appointing_Party__3),FALSE)="Agency head",'2012 Appt Party (3)'!K$1,VLOOKUP('2012 Original'!K43,key_ref,COLUMN(Appointing_Party__3),FALSE)),CONCATENATE("ERR: ",'2012 Original'!K43))</f>
        <v>none</v>
      </c>
      <c r="L43" s="2" t="str">
        <f>IFERROR(IF(VLOOKUP('2012 Original'!L43,key_ref,COLUMN(Appointing_Party__3),FALSE)="Agency head",'2012 Appt Party (3)'!L$1,VLOOKUP('2012 Original'!L43,key_ref,COLUMN(Appointing_Party__3),FALSE)),CONCATENATE("ERR: ",'2012 Original'!L43))</f>
        <v>none</v>
      </c>
      <c r="M43" s="2" t="str">
        <f>IFERROR(IF(VLOOKUP('2012 Original'!M43,key_ref,COLUMN(Appointing_Party__3),FALSE)="Agency head",'2012 Appt Party (3)'!M$1,VLOOKUP('2012 Original'!M43,key_ref,COLUMN(Appointing_Party__3),FALSE)),CONCATENATE("ERR: ",'2012 Original'!M43))</f>
        <v>none</v>
      </c>
      <c r="N43" s="2" t="str">
        <f>IFERROR(IF(VLOOKUP('2012 Original'!N43,key_ref,COLUMN(Appointing_Party__3),FALSE)="Agency head",'2012 Appt Party (3)'!N$1,VLOOKUP('2012 Original'!N43,key_ref,COLUMN(Appointing_Party__3),FALSE)),CONCATENATE("ERR: ",'2012 Original'!N43))</f>
        <v>none</v>
      </c>
      <c r="O43" s="2" t="str">
        <f>IFERROR(IF(VLOOKUP('2012 Original'!O43,key_ref,COLUMN(Appointing_Party__3),FALSE)="Agency head",'2012 Appt Party (3)'!O$1,VLOOKUP('2012 Original'!O43,key_ref,COLUMN(Appointing_Party__3),FALSE)),CONCATENATE("ERR: ",'2012 Original'!O43))</f>
        <v>none</v>
      </c>
      <c r="P43" s="2" t="str">
        <f>IFERROR(IF(VLOOKUP('2012 Original'!P43,key_ref,COLUMN(Appointing_Party__3),FALSE)="Agency head",'2012 Appt Party (3)'!P$1,VLOOKUP('2012 Original'!P43,key_ref,COLUMN(Appointing_Party__3),FALSE)),CONCATENATE("ERR: ",'2012 Original'!P43))</f>
        <v>none</v>
      </c>
      <c r="Q43" s="2" t="str">
        <f>IFERROR(IF(VLOOKUP('2012 Original'!Q43,key_ref,COLUMN(Appointing_Party__3),FALSE)="Agency head",'2012 Appt Party (3)'!Q$1,VLOOKUP('2012 Original'!Q43,key_ref,COLUMN(Appointing_Party__3),FALSE)),CONCATENATE("ERR: ",'2012 Original'!Q43))</f>
        <v>none</v>
      </c>
      <c r="R43" s="2" t="str">
        <f>IFERROR(IF(VLOOKUP('2012 Original'!R43,key_ref,COLUMN(Appointing_Party__3),FALSE)="Agency head",'2012 Appt Party (3)'!R$1,VLOOKUP('2012 Original'!R43,key_ref,COLUMN(Appointing_Party__3),FALSE)),CONCATENATE("ERR: ",'2012 Original'!R43))</f>
        <v>none</v>
      </c>
      <c r="S43" s="2" t="str">
        <f>IFERROR(IF(VLOOKUP('2012 Original'!S43,key_ref,COLUMN(Appointing_Party__3),FALSE)="Agency head",'2012 Appt Party (3)'!S$1,VLOOKUP('2012 Original'!S43,key_ref,COLUMN(Appointing_Party__3),FALSE)),CONCATENATE("ERR: ",'2012 Original'!S43))</f>
        <v>none</v>
      </c>
      <c r="T43" s="2" t="str">
        <f>IFERROR(IF(VLOOKUP('2012 Original'!T43,key_ref,COLUMN(Appointing_Party__3),FALSE)="Agency head",'2012 Appt Party (3)'!T$1,VLOOKUP('2012 Original'!T43,key_ref,COLUMN(Appointing_Party__3),FALSE)),CONCATENATE("ERR: ",'2012 Original'!T43))</f>
        <v>none</v>
      </c>
      <c r="U43" s="2" t="str">
        <f>IFERROR(IF(VLOOKUP('2012 Original'!U43,key_ref,COLUMN(Appointing_Party__3),FALSE)="Agency head",'2012 Appt Party (3)'!U$1,VLOOKUP('2012 Original'!U43,key_ref,COLUMN(Appointing_Party__3),FALSE)),CONCATENATE("ERR: ",'2012 Original'!U43))</f>
        <v>none</v>
      </c>
      <c r="V43" s="2" t="str">
        <f>IFERROR(IF(VLOOKUP('2012 Original'!V43,key_ref,COLUMN(Appointing_Party__3),FALSE)="Agency head",'2012 Appt Party (3)'!V$1,VLOOKUP('2012 Original'!V43,key_ref,COLUMN(Appointing_Party__3),FALSE)),CONCATENATE("ERR: ",'2012 Original'!V43))</f>
        <v>none</v>
      </c>
      <c r="W43" s="2" t="str">
        <f>IFERROR(IF(VLOOKUP('2012 Original'!W43,key_ref,COLUMN(Appointing_Party__3),FALSE)="Agency head",'2012 Appt Party (3)'!W$1,VLOOKUP('2012 Original'!W43,key_ref,COLUMN(Appointing_Party__3),FALSE)),CONCATENATE("ERR: ",'2012 Original'!W43))</f>
        <v>none</v>
      </c>
      <c r="X43" s="2" t="str">
        <f>IFERROR(IF(VLOOKUP('2012 Original'!X43,key_ref,COLUMN(Appointing_Party__3),FALSE)="Agency head",'2012 Appt Party (3)'!X$1,VLOOKUP('2012 Original'!X43,key_ref,COLUMN(Appointing_Party__3),FALSE)),CONCATENATE("ERR: ",'2012 Original'!X43))</f>
        <v>none</v>
      </c>
      <c r="Y43" s="2" t="str">
        <f>IFERROR(IF(VLOOKUP('2012 Original'!Y43,key_ref,COLUMN(Appointing_Party__3),FALSE)="Agency head",'2012 Appt Party (3)'!Y$1,VLOOKUP('2012 Original'!Y43,key_ref,COLUMN(Appointing_Party__3),FALSE)),CONCATENATE("ERR: ",'2012 Original'!Y43))</f>
        <v>none</v>
      </c>
      <c r="Z43" s="2" t="str">
        <f>IFERROR(IF(VLOOKUP('2012 Original'!Z43,key_ref,COLUMN(Appointing_Party__3),FALSE)="Agency head",'2012 Appt Party (3)'!Z$1,VLOOKUP('2012 Original'!Z43,key_ref,COLUMN(Appointing_Party__3),FALSE)),CONCATENATE("ERR: ",'2012 Original'!Z43))</f>
        <v>none</v>
      </c>
      <c r="AA43" s="2" t="str">
        <f>IFERROR(IF(VLOOKUP('2012 Original'!AA43,key_ref,COLUMN(Appointing_Party__3),FALSE)="Agency head",'2012 Appt Party (3)'!AA$1,VLOOKUP('2012 Original'!AA43,key_ref,COLUMN(Appointing_Party__3),FALSE)),CONCATENATE("ERR: ",'2012 Original'!AA43))</f>
        <v>none</v>
      </c>
      <c r="AB43" s="2" t="str">
        <f>IFERROR(IF(VLOOKUP('2012 Original'!AB43,key_ref,COLUMN(Appointing_Party__3),FALSE)="Agency head",'2012 Appt Party (3)'!AB$1,VLOOKUP('2012 Original'!AB43,key_ref,COLUMN(Appointing_Party__3),FALSE)),CONCATENATE("ERR: ",'2012 Original'!AB43))</f>
        <v>none</v>
      </c>
      <c r="AC43" s="2" t="str">
        <f>IFERROR(IF(VLOOKUP('2012 Original'!AC43,key_ref,COLUMN(Appointing_Party__3),FALSE)="Agency head",'2012 Appt Party (3)'!AC$1,VLOOKUP('2012 Original'!AC43,key_ref,COLUMN(Appointing_Party__3),FALSE)),CONCATENATE("ERR: ",'2012 Original'!AC43))</f>
        <v>none</v>
      </c>
      <c r="AD43" s="2" t="str">
        <f>IFERROR(IF(VLOOKUP('2012 Original'!AD43,key_ref,COLUMN(Appointing_Party__3),FALSE)="Agency head",'2012 Appt Party (3)'!AD$1,VLOOKUP('2012 Original'!AD43,key_ref,COLUMN(Appointing_Party__3),FALSE)),CONCATENATE("ERR: ",'2012 Original'!AD43))</f>
        <v>none</v>
      </c>
      <c r="AE43" s="2" t="str">
        <f>IFERROR(IF(VLOOKUP('2012 Original'!AE43,key_ref,COLUMN(Appointing_Party__3),FALSE)="Agency head",'2012 Appt Party (3)'!AE$1,VLOOKUP('2012 Original'!AE43,key_ref,COLUMN(Appointing_Party__3),FALSE)),CONCATENATE("ERR: ",'2012 Original'!AE43))</f>
        <v>none</v>
      </c>
      <c r="AF43" s="2" t="str">
        <f>IFERROR(IF(VLOOKUP('2012 Original'!AF43,key_ref,COLUMN(Appointing_Party__3),FALSE)="Agency head",'2012 Appt Party (3)'!AF$1,VLOOKUP('2012 Original'!AF43,key_ref,COLUMN(Appointing_Party__3),FALSE)),CONCATENATE("ERR: ",'2012 Original'!AF43))</f>
        <v>none</v>
      </c>
      <c r="AG43" s="2" t="str">
        <f>IFERROR(IF(VLOOKUP('2012 Original'!AG43,key_ref,COLUMN(Appointing_Party__3),FALSE)="Agency head",'2012 Appt Party (3)'!AG$1,VLOOKUP('2012 Original'!AG43,key_ref,COLUMN(Appointing_Party__3),FALSE)),CONCATENATE("ERR: ",'2012 Original'!AG43))</f>
        <v>none</v>
      </c>
      <c r="AH43" s="2" t="str">
        <f>IFERROR(IF(VLOOKUP('2012 Original'!AH43,key_ref,COLUMN(Appointing_Party__3),FALSE)="Agency head",'2012 Appt Party (3)'!AH$1,VLOOKUP('2012 Original'!AH43,key_ref,COLUMN(Appointing_Party__3),FALSE)),CONCATENATE("ERR: ",'2012 Original'!AH43))</f>
        <v>none</v>
      </c>
      <c r="AI43" s="2" t="str">
        <f>IFERROR(IF(VLOOKUP('2012 Original'!AI43,key_ref,COLUMN(Appointing_Party__3),FALSE)="Agency head",'2012 Appt Party (3)'!AI$1,VLOOKUP('2012 Original'!AI43,key_ref,COLUMN(Appointing_Party__3),FALSE)),CONCATENATE("ERR: ",'2012 Original'!AI43))</f>
        <v>none</v>
      </c>
      <c r="AJ43" s="2" t="str">
        <f>IFERROR(IF(VLOOKUP('2012 Original'!AJ43,key_ref,COLUMN(Appointing_Party__3),FALSE)="Agency head",'2012 Appt Party (3)'!AJ$1,VLOOKUP('2012 Original'!AJ43,key_ref,COLUMN(Appointing_Party__3),FALSE)),CONCATENATE("ERR: ",'2012 Original'!AJ43))</f>
        <v>none</v>
      </c>
      <c r="AK43" s="2" t="str">
        <f>IFERROR(IF(VLOOKUP('2012 Original'!AK43,key_ref,COLUMN(Appointing_Party__3),FALSE)="Agency head",'2012 Appt Party (3)'!AK$1,VLOOKUP('2012 Original'!AK43,key_ref,COLUMN(Appointing_Party__3),FALSE)),CONCATENATE("ERR: ",'2012 Original'!AK43))</f>
        <v>none</v>
      </c>
      <c r="AL43" s="2" t="str">
        <f>IFERROR(IF(VLOOKUP('2012 Original'!AL43,key_ref,COLUMN(Appointing_Party__3),FALSE)="Agency head",'2012 Appt Party (3)'!AL$1,VLOOKUP('2012 Original'!AL43,key_ref,COLUMN(Appointing_Party__3),FALSE)),CONCATENATE("ERR: ",'2012 Original'!AL43))</f>
        <v>none</v>
      </c>
      <c r="AM43" s="2" t="str">
        <f>IFERROR(IF(VLOOKUP('2012 Original'!AM43,key_ref,COLUMN(Appointing_Party__3),FALSE)="Agency head",'2012 Appt Party (3)'!AM$1,VLOOKUP('2012 Original'!AM43,key_ref,COLUMN(Appointing_Party__3),FALSE)),CONCATENATE("ERR: ",'2012 Original'!AM43))</f>
        <v>none</v>
      </c>
      <c r="AN43" s="2" t="str">
        <f>IFERROR(IF(VLOOKUP('2012 Original'!AN43,key_ref,COLUMN(Appointing_Party__3),FALSE)="Agency head",'2012 Appt Party (3)'!AN$1,VLOOKUP('2012 Original'!AN43,key_ref,COLUMN(Appointing_Party__3),FALSE)),CONCATENATE("ERR: ",'2012 Original'!AN43))</f>
        <v>none</v>
      </c>
      <c r="AO43" s="2" t="str">
        <f>IFERROR(IF(VLOOKUP('2012 Original'!AO43,key_ref,COLUMN(Appointing_Party__3),FALSE)="Agency head",'2012 Appt Party (3)'!AO$1,VLOOKUP('2012 Original'!AO43,key_ref,COLUMN(Appointing_Party__3),FALSE)),CONCATENATE("ERR: ",'2012 Original'!AO43))</f>
        <v>none</v>
      </c>
      <c r="AP43" s="2" t="str">
        <f>IFERROR(IF(VLOOKUP('2012 Original'!AP43,key_ref,COLUMN(Appointing_Party__3),FALSE)="Agency head",'2012 Appt Party (3)'!AP$1,VLOOKUP('2012 Original'!AP43,key_ref,COLUMN(Appointing_Party__3),FALSE)),CONCATENATE("ERR: ",'2012 Original'!AP43))</f>
        <v>none</v>
      </c>
      <c r="AQ43" s="2" t="str">
        <f>IFERROR(IF(VLOOKUP('2012 Original'!AQ43,key_ref,COLUMN(Appointing_Party__3),FALSE)="Agency head",'2012 Appt Party (3)'!AQ$1,VLOOKUP('2012 Original'!AQ43,key_ref,COLUMN(Appointing_Party__3),FALSE)),CONCATENATE("ERR: ",'2012 Original'!AQ43))</f>
        <v>none</v>
      </c>
      <c r="AR43" s="2" t="str">
        <f>IFERROR(IF(VLOOKUP('2012 Original'!AR43,key_ref,COLUMN(Appointing_Party__3),FALSE)="Agency head",'2012 Appt Party (3)'!AR$1,VLOOKUP('2012 Original'!AR43,key_ref,COLUMN(Appointing_Party__3),FALSE)),CONCATENATE("ERR: ",'2012 Original'!AR43))</f>
        <v>none</v>
      </c>
      <c r="AS43" s="2" t="str">
        <f>IFERROR(IF(VLOOKUP('2012 Original'!AS43,key_ref,COLUMN(Appointing_Party__3),FALSE)="Agency head",'2012 Appt Party (3)'!AS$1,VLOOKUP('2012 Original'!AS43,key_ref,COLUMN(Appointing_Party__3),FALSE)),CONCATENATE("ERR: ",'2012 Original'!AS43))</f>
        <v>none</v>
      </c>
      <c r="AT43" s="2" t="str">
        <f>IFERROR(IF(VLOOKUP('2012 Original'!AT43,key_ref,COLUMN(Appointing_Party__3),FALSE)="Agency head",'2012 Appt Party (3)'!AT$1,VLOOKUP('2012 Original'!AT43,key_ref,COLUMN(Appointing_Party__3),FALSE)),CONCATENATE("ERR: ",'2012 Original'!AT43))</f>
        <v>none</v>
      </c>
      <c r="AU43" s="2" t="str">
        <f>IFERROR(IF(VLOOKUP('2012 Original'!AU43,key_ref,COLUMN(Appointing_Party__3),FALSE)="Agency head",'2012 Appt Party (3)'!AU$1,VLOOKUP('2012 Original'!AU43,key_ref,COLUMN(Appointing_Party__3),FALSE)),CONCATENATE("ERR: ",'2012 Original'!AU43))</f>
        <v>none</v>
      </c>
      <c r="AV43" s="2" t="str">
        <f>IFERROR(IF(VLOOKUP('2012 Original'!AV43,key_ref,COLUMN(Appointing_Party__3),FALSE)="Agency head",'2012 Appt Party (3)'!AV$1,VLOOKUP('2012 Original'!AV43,key_ref,COLUMN(Appointing_Party__3),FALSE)),CONCATENATE("ERR: ",'2012 Original'!AV43))</f>
        <v>none</v>
      </c>
      <c r="AW43" s="2" t="str">
        <f>IFERROR(IF(VLOOKUP('2012 Original'!AW43,key_ref,COLUMN(Appointing_Party__3),FALSE)="Agency head",'2012 Appt Party (3)'!AW$1,VLOOKUP('2012 Original'!AW43,key_ref,COLUMN(Appointing_Party__3),FALSE)),CONCATENATE("ERR: ",'2012 Original'!AW43))</f>
        <v>none</v>
      </c>
      <c r="AX43" s="2" t="str">
        <f>IFERROR(IF(VLOOKUP('2012 Original'!AX43,key_ref,COLUMN(Appointing_Party__3),FALSE)="Agency head",'2012 Appt Party (3)'!AX$1,VLOOKUP('2012 Original'!AX43,key_ref,COLUMN(Appointing_Party__3),FALSE)),CONCATENATE("ERR: ",'2012 Original'!AX43))</f>
        <v>none</v>
      </c>
      <c r="AY43" s="2" t="str">
        <f>IFERROR(IF(VLOOKUP('2012 Original'!AY43,key_ref,COLUMN(Appointing_Party__3),FALSE)="Agency head",'2012 Appt Party (3)'!AY$1,VLOOKUP('2012 Original'!AY43,key_ref,COLUMN(Appointing_Party__3),FALSE)),CONCATENATE("ERR: ",'2012 Original'!AY43))</f>
        <v>none</v>
      </c>
      <c r="AZ43" s="2" t="str">
        <f>IFERROR(IF(VLOOKUP('2012 Original'!AZ43,key_ref,COLUMN(Appointing_Party__3),FALSE)="Agency head",'2012 Appt Party (3)'!AZ$1,VLOOKUP('2012 Original'!AZ43,key_ref,COLUMN(Appointing_Party__3),FALSE)),CONCATENATE("ERR: ",'2012 Original'!AZ43))</f>
        <v>none</v>
      </c>
    </row>
    <row r="44" spans="1:52" s="4" customFormat="1">
      <c r="A44" s="3" t="s">
        <v>77</v>
      </c>
      <c r="B44" s="2" t="str">
        <f>IFERROR(IF(VLOOKUP('2012 Original'!B44,key_ref,COLUMN(Appointing_Party__3),FALSE)="Agency head",'2012 Appt Party (3)'!B$1,VLOOKUP('2012 Original'!B44,key_ref,COLUMN(Appointing_Party__3),FALSE)),CONCATENATE("ERR: ",'2012 Original'!B44))</f>
        <v>none</v>
      </c>
      <c r="C44" s="2" t="str">
        <f>IFERROR(IF(VLOOKUP('2012 Original'!C44,key_ref,COLUMN(Appointing_Party__3),FALSE)="Agency head",'2012 Appt Party (3)'!C$1,VLOOKUP('2012 Original'!C44,key_ref,COLUMN(Appointing_Party__3),FALSE)),CONCATENATE("ERR: ",'2012 Original'!C44))</f>
        <v>none</v>
      </c>
      <c r="D44" s="2" t="str">
        <f>IFERROR(IF(VLOOKUP('2012 Original'!D44,key_ref,COLUMN(Appointing_Party__3),FALSE)="Agency head",'2012 Appt Party (3)'!D$1,VLOOKUP('2012 Original'!D44,key_ref,COLUMN(Appointing_Party__3),FALSE)),CONCATENATE("ERR: ",'2012 Original'!D44))</f>
        <v>none</v>
      </c>
      <c r="E44" s="2" t="str">
        <f>IFERROR(IF(VLOOKUP('2012 Original'!E44,key_ref,COLUMN(Appointing_Party__3),FALSE)="Agency head",'2012 Appt Party (3)'!E$1,VLOOKUP('2012 Original'!E44,key_ref,COLUMN(Appointing_Party__3),FALSE)),CONCATENATE("ERR: ",'2012 Original'!E44))</f>
        <v>none</v>
      </c>
      <c r="F44" s="2" t="str">
        <f>IFERROR(IF(VLOOKUP('2012 Original'!F44,key_ref,COLUMN(Appointing_Party__3),FALSE)="Agency head",'2012 Appt Party (3)'!F$1,VLOOKUP('2012 Original'!F44,key_ref,COLUMN(Appointing_Party__3),FALSE)),CONCATENATE("ERR: ",'2012 Original'!F44))</f>
        <v>none</v>
      </c>
      <c r="G44" s="2" t="str">
        <f>IFERROR(IF(VLOOKUP('2012 Original'!G44,key_ref,COLUMN(Appointing_Party__3),FALSE)="Agency head",'2012 Appt Party (3)'!G$1,VLOOKUP('2012 Original'!G44,key_ref,COLUMN(Appointing_Party__3),FALSE)),CONCATENATE("ERR: ",'2012 Original'!G44))</f>
        <v>none</v>
      </c>
      <c r="H44" s="2" t="str">
        <f>IFERROR(IF(VLOOKUP('2012 Original'!H44,key_ref,COLUMN(Appointing_Party__3),FALSE)="Agency head",'2012 Appt Party (3)'!H$1,VLOOKUP('2012 Original'!H44,key_ref,COLUMN(Appointing_Party__3),FALSE)),CONCATENATE("ERR: ",'2012 Original'!H44))</f>
        <v>none</v>
      </c>
      <c r="I44" s="2" t="str">
        <f>IFERROR(IF(VLOOKUP('2012 Original'!I44,key_ref,COLUMN(Appointing_Party__3),FALSE)="Agency head",'2012 Appt Party (3)'!I$1,VLOOKUP('2012 Original'!I44,key_ref,COLUMN(Appointing_Party__3),FALSE)),CONCATENATE("ERR: ",'2012 Original'!I44))</f>
        <v>none</v>
      </c>
      <c r="J44" s="2" t="str">
        <f>IFERROR(IF(VLOOKUP('2012 Original'!J44,key_ref,COLUMN(Appointing_Party__3),FALSE)="Agency head",'2012 Appt Party (3)'!J$1,VLOOKUP('2012 Original'!J44,key_ref,COLUMN(Appointing_Party__3),FALSE)),CONCATENATE("ERR: ",'2012 Original'!J44))</f>
        <v>none</v>
      </c>
      <c r="K44" s="2" t="str">
        <f>IFERROR(IF(VLOOKUP('2012 Original'!K44,key_ref,COLUMN(Appointing_Party__3),FALSE)="Agency head",'2012 Appt Party (3)'!K$1,VLOOKUP('2012 Original'!K44,key_ref,COLUMN(Appointing_Party__3),FALSE)),CONCATENATE("ERR: ",'2012 Original'!K44))</f>
        <v>none</v>
      </c>
      <c r="L44" s="2" t="str">
        <f>IFERROR(IF(VLOOKUP('2012 Original'!L44,key_ref,COLUMN(Appointing_Party__3),FALSE)="Agency head",'2012 Appt Party (3)'!L$1,VLOOKUP('2012 Original'!L44,key_ref,COLUMN(Appointing_Party__3),FALSE)),CONCATENATE("ERR: ",'2012 Original'!L44))</f>
        <v>none</v>
      </c>
      <c r="M44" s="2" t="str">
        <f>IFERROR(IF(VLOOKUP('2012 Original'!M44,key_ref,COLUMN(Appointing_Party__3),FALSE)="Agency head",'2012 Appt Party (3)'!M$1,VLOOKUP('2012 Original'!M44,key_ref,COLUMN(Appointing_Party__3),FALSE)),CONCATENATE("ERR: ",'2012 Original'!M44))</f>
        <v>none</v>
      </c>
      <c r="N44" s="2" t="str">
        <f>IFERROR(IF(VLOOKUP('2012 Original'!N44,key_ref,COLUMN(Appointing_Party__3),FALSE)="Agency head",'2012 Appt Party (3)'!N$1,VLOOKUP('2012 Original'!N44,key_ref,COLUMN(Appointing_Party__3),FALSE)),CONCATENATE("ERR: ",'2012 Original'!N44))</f>
        <v>none</v>
      </c>
      <c r="O44" s="2" t="str">
        <f>IFERROR(IF(VLOOKUP('2012 Original'!O44,key_ref,COLUMN(Appointing_Party__3),FALSE)="Agency head",'2012 Appt Party (3)'!O$1,VLOOKUP('2012 Original'!O44,key_ref,COLUMN(Appointing_Party__3),FALSE)),CONCATENATE("ERR: ",'2012 Original'!O44))</f>
        <v>none</v>
      </c>
      <c r="P44" s="2" t="str">
        <f>IFERROR(IF(VLOOKUP('2012 Original'!P44,key_ref,COLUMN(Appointing_Party__3),FALSE)="Agency head",'2012 Appt Party (3)'!P$1,VLOOKUP('2012 Original'!P44,key_ref,COLUMN(Appointing_Party__3),FALSE)),CONCATENATE("ERR: ",'2012 Original'!P44))</f>
        <v>none</v>
      </c>
      <c r="Q44" s="2" t="str">
        <f>IFERROR(IF(VLOOKUP('2012 Original'!Q44,key_ref,COLUMN(Appointing_Party__3),FALSE)="Agency head",'2012 Appt Party (3)'!Q$1,VLOOKUP('2012 Original'!Q44,key_ref,COLUMN(Appointing_Party__3),FALSE)),CONCATENATE("ERR: ",'2012 Original'!Q44))</f>
        <v>none</v>
      </c>
      <c r="R44" s="2" t="str">
        <f>IFERROR(IF(VLOOKUP('2012 Original'!R44,key_ref,COLUMN(Appointing_Party__3),FALSE)="Agency head",'2012 Appt Party (3)'!R$1,VLOOKUP('2012 Original'!R44,key_ref,COLUMN(Appointing_Party__3),FALSE)),CONCATENATE("ERR: ",'2012 Original'!R44))</f>
        <v>none</v>
      </c>
      <c r="S44" s="2" t="str">
        <f>IFERROR(IF(VLOOKUP('2012 Original'!S44,key_ref,COLUMN(Appointing_Party__3),FALSE)="Agency head",'2012 Appt Party (3)'!S$1,VLOOKUP('2012 Original'!S44,key_ref,COLUMN(Appointing_Party__3),FALSE)),CONCATENATE("ERR: ",'2012 Original'!S44))</f>
        <v>none</v>
      </c>
      <c r="T44" s="2" t="str">
        <f>IFERROR(IF(VLOOKUP('2012 Original'!T44,key_ref,COLUMN(Appointing_Party__3),FALSE)="Agency head",'2012 Appt Party (3)'!T$1,VLOOKUP('2012 Original'!T44,key_ref,COLUMN(Appointing_Party__3),FALSE)),CONCATENATE("ERR: ",'2012 Original'!T44))</f>
        <v>none</v>
      </c>
      <c r="U44" s="2" t="str">
        <f>IFERROR(IF(VLOOKUP('2012 Original'!U44,key_ref,COLUMN(Appointing_Party__3),FALSE)="Agency head",'2012 Appt Party (3)'!U$1,VLOOKUP('2012 Original'!U44,key_ref,COLUMN(Appointing_Party__3),FALSE)),CONCATENATE("ERR: ",'2012 Original'!U44))</f>
        <v>none</v>
      </c>
      <c r="V44" s="2" t="str">
        <f>IFERROR(IF(VLOOKUP('2012 Original'!V44,key_ref,COLUMN(Appointing_Party__3),FALSE)="Agency head",'2012 Appt Party (3)'!V$1,VLOOKUP('2012 Original'!V44,key_ref,COLUMN(Appointing_Party__3),FALSE)),CONCATENATE("ERR: ",'2012 Original'!V44))</f>
        <v>none</v>
      </c>
      <c r="W44" s="2" t="str">
        <f>IFERROR(IF(VLOOKUP('2012 Original'!W44,key_ref,COLUMN(Appointing_Party__3),FALSE)="Agency head",'2012 Appt Party (3)'!W$1,VLOOKUP('2012 Original'!W44,key_ref,COLUMN(Appointing_Party__3),FALSE)),CONCATENATE("ERR: ",'2012 Original'!W44))</f>
        <v>none</v>
      </c>
      <c r="X44" s="2" t="str">
        <f>IFERROR(IF(VLOOKUP('2012 Original'!X44,key_ref,COLUMN(Appointing_Party__3),FALSE)="Agency head",'2012 Appt Party (3)'!X$1,VLOOKUP('2012 Original'!X44,key_ref,COLUMN(Appointing_Party__3),FALSE)),CONCATENATE("ERR: ",'2012 Original'!X44))</f>
        <v>none</v>
      </c>
      <c r="Y44" s="2" t="str">
        <f>IFERROR(IF(VLOOKUP('2012 Original'!Y44,key_ref,COLUMN(Appointing_Party__3),FALSE)="Agency head",'2012 Appt Party (3)'!Y$1,VLOOKUP('2012 Original'!Y44,key_ref,COLUMN(Appointing_Party__3),FALSE)),CONCATENATE("ERR: ",'2012 Original'!Y44))</f>
        <v>none</v>
      </c>
      <c r="Z44" s="2" t="str">
        <f>IFERROR(IF(VLOOKUP('2012 Original'!Z44,key_ref,COLUMN(Appointing_Party__3),FALSE)="Agency head",'2012 Appt Party (3)'!Z$1,VLOOKUP('2012 Original'!Z44,key_ref,COLUMN(Appointing_Party__3),FALSE)),CONCATENATE("ERR: ",'2012 Original'!Z44))</f>
        <v>none</v>
      </c>
      <c r="AA44" s="2" t="str">
        <f>IFERROR(IF(VLOOKUP('2012 Original'!AA44,key_ref,COLUMN(Appointing_Party__3),FALSE)="Agency head",'2012 Appt Party (3)'!AA$1,VLOOKUP('2012 Original'!AA44,key_ref,COLUMN(Appointing_Party__3),FALSE)),CONCATENATE("ERR: ",'2012 Original'!AA44))</f>
        <v>none</v>
      </c>
      <c r="AB44" s="2" t="str">
        <f>IFERROR(IF(VLOOKUP('2012 Original'!AB44,key_ref,COLUMN(Appointing_Party__3),FALSE)="Agency head",'2012 Appt Party (3)'!AB$1,VLOOKUP('2012 Original'!AB44,key_ref,COLUMN(Appointing_Party__3),FALSE)),CONCATENATE("ERR: ",'2012 Original'!AB44))</f>
        <v>none</v>
      </c>
      <c r="AC44" s="2" t="str">
        <f>IFERROR(IF(VLOOKUP('2012 Original'!AC44,key_ref,COLUMN(Appointing_Party__3),FALSE)="Agency head",'2012 Appt Party (3)'!AC$1,VLOOKUP('2012 Original'!AC44,key_ref,COLUMN(Appointing_Party__3),FALSE)),CONCATENATE("ERR: ",'2012 Original'!AC44))</f>
        <v>none</v>
      </c>
      <c r="AD44" s="2" t="str">
        <f>IFERROR(IF(VLOOKUP('2012 Original'!AD44,key_ref,COLUMN(Appointing_Party__3),FALSE)="Agency head",'2012 Appt Party (3)'!AD$1,VLOOKUP('2012 Original'!AD44,key_ref,COLUMN(Appointing_Party__3),FALSE)),CONCATENATE("ERR: ",'2012 Original'!AD44))</f>
        <v>none</v>
      </c>
      <c r="AE44" s="2" t="str">
        <f>IFERROR(IF(VLOOKUP('2012 Original'!AE44,key_ref,COLUMN(Appointing_Party__3),FALSE)="Agency head",'2012 Appt Party (3)'!AE$1,VLOOKUP('2012 Original'!AE44,key_ref,COLUMN(Appointing_Party__3),FALSE)),CONCATENATE("ERR: ",'2012 Original'!AE44))</f>
        <v>none</v>
      </c>
      <c r="AF44" s="2" t="str">
        <f>IFERROR(IF(VLOOKUP('2012 Original'!AF44,key_ref,COLUMN(Appointing_Party__3),FALSE)="Agency head",'2012 Appt Party (3)'!AF$1,VLOOKUP('2012 Original'!AF44,key_ref,COLUMN(Appointing_Party__3),FALSE)),CONCATENATE("ERR: ",'2012 Original'!AF44))</f>
        <v>none</v>
      </c>
      <c r="AG44" s="2" t="str">
        <f>IFERROR(IF(VLOOKUP('2012 Original'!AG44,key_ref,COLUMN(Appointing_Party__3),FALSE)="Agency head",'2012 Appt Party (3)'!AG$1,VLOOKUP('2012 Original'!AG44,key_ref,COLUMN(Appointing_Party__3),FALSE)),CONCATENATE("ERR: ",'2012 Original'!AG44))</f>
        <v>none</v>
      </c>
      <c r="AH44" s="2" t="str">
        <f>IFERROR(IF(VLOOKUP('2012 Original'!AH44,key_ref,COLUMN(Appointing_Party__3),FALSE)="Agency head",'2012 Appt Party (3)'!AH$1,VLOOKUP('2012 Original'!AH44,key_ref,COLUMN(Appointing_Party__3),FALSE)),CONCATENATE("ERR: ",'2012 Original'!AH44))</f>
        <v>none</v>
      </c>
      <c r="AI44" s="2" t="str">
        <f>IFERROR(IF(VLOOKUP('2012 Original'!AI44,key_ref,COLUMN(Appointing_Party__3),FALSE)="Agency head",'2012 Appt Party (3)'!AI$1,VLOOKUP('2012 Original'!AI44,key_ref,COLUMN(Appointing_Party__3),FALSE)),CONCATENATE("ERR: ",'2012 Original'!AI44))</f>
        <v>none</v>
      </c>
      <c r="AJ44" s="2" t="str">
        <f>IFERROR(IF(VLOOKUP('2012 Original'!AJ44,key_ref,COLUMN(Appointing_Party__3),FALSE)="Agency head",'2012 Appt Party (3)'!AJ$1,VLOOKUP('2012 Original'!AJ44,key_ref,COLUMN(Appointing_Party__3),FALSE)),CONCATENATE("ERR: ",'2012 Original'!AJ44))</f>
        <v>none</v>
      </c>
      <c r="AK44" s="2" t="str">
        <f>IFERROR(IF(VLOOKUP('2012 Original'!AK44,key_ref,COLUMN(Appointing_Party__3),FALSE)="Agency head",'2012 Appt Party (3)'!AK$1,VLOOKUP('2012 Original'!AK44,key_ref,COLUMN(Appointing_Party__3),FALSE)),CONCATENATE("ERR: ",'2012 Original'!AK44))</f>
        <v>none</v>
      </c>
      <c r="AL44" s="2" t="str">
        <f>IFERROR(IF(VLOOKUP('2012 Original'!AL44,key_ref,COLUMN(Appointing_Party__3),FALSE)="Agency head",'2012 Appt Party (3)'!AL$1,VLOOKUP('2012 Original'!AL44,key_ref,COLUMN(Appointing_Party__3),FALSE)),CONCATENATE("ERR: ",'2012 Original'!AL44))</f>
        <v>none</v>
      </c>
      <c r="AM44" s="2" t="str">
        <f>IFERROR(IF(VLOOKUP('2012 Original'!AM44,key_ref,COLUMN(Appointing_Party__3),FALSE)="Agency head",'2012 Appt Party (3)'!AM$1,VLOOKUP('2012 Original'!AM44,key_ref,COLUMN(Appointing_Party__3),FALSE)),CONCATENATE("ERR: ",'2012 Original'!AM44))</f>
        <v>none</v>
      </c>
      <c r="AN44" s="2" t="str">
        <f>IFERROR(IF(VLOOKUP('2012 Original'!AN44,key_ref,COLUMN(Appointing_Party__3),FALSE)="Agency head",'2012 Appt Party (3)'!AN$1,VLOOKUP('2012 Original'!AN44,key_ref,COLUMN(Appointing_Party__3),FALSE)),CONCATENATE("ERR: ",'2012 Original'!AN44))</f>
        <v>none</v>
      </c>
      <c r="AO44" s="2" t="str">
        <f>IFERROR(IF(VLOOKUP('2012 Original'!AO44,key_ref,COLUMN(Appointing_Party__3),FALSE)="Agency head",'2012 Appt Party (3)'!AO$1,VLOOKUP('2012 Original'!AO44,key_ref,COLUMN(Appointing_Party__3),FALSE)),CONCATENATE("ERR: ",'2012 Original'!AO44))</f>
        <v>none</v>
      </c>
      <c r="AP44" s="2" t="str">
        <f>IFERROR(IF(VLOOKUP('2012 Original'!AP44,key_ref,COLUMN(Appointing_Party__3),FALSE)="Agency head",'2012 Appt Party (3)'!AP$1,VLOOKUP('2012 Original'!AP44,key_ref,COLUMN(Appointing_Party__3),FALSE)),CONCATENATE("ERR: ",'2012 Original'!AP44))</f>
        <v>none</v>
      </c>
      <c r="AQ44" s="2" t="str">
        <f>IFERROR(IF(VLOOKUP('2012 Original'!AQ44,key_ref,COLUMN(Appointing_Party__3),FALSE)="Agency head",'2012 Appt Party (3)'!AQ$1,VLOOKUP('2012 Original'!AQ44,key_ref,COLUMN(Appointing_Party__3),FALSE)),CONCATENATE("ERR: ",'2012 Original'!AQ44))</f>
        <v>none</v>
      </c>
      <c r="AR44" s="2" t="str">
        <f>IFERROR(IF(VLOOKUP('2012 Original'!AR44,key_ref,COLUMN(Appointing_Party__3),FALSE)="Agency head",'2012 Appt Party (3)'!AR$1,VLOOKUP('2012 Original'!AR44,key_ref,COLUMN(Appointing_Party__3),FALSE)),CONCATENATE("ERR: ",'2012 Original'!AR44))</f>
        <v>none</v>
      </c>
      <c r="AS44" s="2" t="str">
        <f>IFERROR(IF(VLOOKUP('2012 Original'!AS44,key_ref,COLUMN(Appointing_Party__3),FALSE)="Agency head",'2012 Appt Party (3)'!AS$1,VLOOKUP('2012 Original'!AS44,key_ref,COLUMN(Appointing_Party__3),FALSE)),CONCATENATE("ERR: ",'2012 Original'!AS44))</f>
        <v>none</v>
      </c>
      <c r="AT44" s="2" t="str">
        <f>IFERROR(IF(VLOOKUP('2012 Original'!AT44,key_ref,COLUMN(Appointing_Party__3),FALSE)="Agency head",'2012 Appt Party (3)'!AT$1,VLOOKUP('2012 Original'!AT44,key_ref,COLUMN(Appointing_Party__3),FALSE)),CONCATENATE("ERR: ",'2012 Original'!AT44))</f>
        <v>none</v>
      </c>
      <c r="AU44" s="2" t="str">
        <f>IFERROR(IF(VLOOKUP('2012 Original'!AU44,key_ref,COLUMN(Appointing_Party__3),FALSE)="Agency head",'2012 Appt Party (3)'!AU$1,VLOOKUP('2012 Original'!AU44,key_ref,COLUMN(Appointing_Party__3),FALSE)),CONCATENATE("ERR: ",'2012 Original'!AU44))</f>
        <v>none</v>
      </c>
      <c r="AV44" s="2" t="str">
        <f>IFERROR(IF(VLOOKUP('2012 Original'!AV44,key_ref,COLUMN(Appointing_Party__3),FALSE)="Agency head",'2012 Appt Party (3)'!AV$1,VLOOKUP('2012 Original'!AV44,key_ref,COLUMN(Appointing_Party__3),FALSE)),CONCATENATE("ERR: ",'2012 Original'!AV44))</f>
        <v>none</v>
      </c>
      <c r="AW44" s="2" t="str">
        <f>IFERROR(IF(VLOOKUP('2012 Original'!AW44,key_ref,COLUMN(Appointing_Party__3),FALSE)="Agency head",'2012 Appt Party (3)'!AW$1,VLOOKUP('2012 Original'!AW44,key_ref,COLUMN(Appointing_Party__3),FALSE)),CONCATENATE("ERR: ",'2012 Original'!AW44))</f>
        <v>none</v>
      </c>
      <c r="AX44" s="2" t="str">
        <f>IFERROR(IF(VLOOKUP('2012 Original'!AX44,key_ref,COLUMN(Appointing_Party__3),FALSE)="Agency head",'2012 Appt Party (3)'!AX$1,VLOOKUP('2012 Original'!AX44,key_ref,COLUMN(Appointing_Party__3),FALSE)),CONCATENATE("ERR: ",'2012 Original'!AX44))</f>
        <v>none</v>
      </c>
      <c r="AY44" s="2" t="str">
        <f>IFERROR(IF(VLOOKUP('2012 Original'!AY44,key_ref,COLUMN(Appointing_Party__3),FALSE)="Agency head",'2012 Appt Party (3)'!AY$1,VLOOKUP('2012 Original'!AY44,key_ref,COLUMN(Appointing_Party__3),FALSE)),CONCATENATE("ERR: ",'2012 Original'!AY44))</f>
        <v>none</v>
      </c>
      <c r="AZ44" s="2" t="str">
        <f>IFERROR(IF(VLOOKUP('2012 Original'!AZ44,key_ref,COLUMN(Appointing_Party__3),FALSE)="Agency head",'2012 Appt Party (3)'!AZ$1,VLOOKUP('2012 Original'!AZ44,key_ref,COLUMN(Appointing_Party__3),FALSE)),CONCATENATE("ERR: ",'2012 Original'!AZ44))</f>
        <v>none</v>
      </c>
    </row>
    <row r="45" spans="1:52" s="4" customFormat="1">
      <c r="A45" s="3" t="s">
        <v>78</v>
      </c>
      <c r="B45" s="2" t="str">
        <f>IFERROR(IF(VLOOKUP('2012 Original'!B45,key_ref,COLUMN(Appointing_Party__3),FALSE)="Agency head",'2012 Appt Party (3)'!B$1,VLOOKUP('2012 Original'!B45,key_ref,COLUMN(Appointing_Party__3),FALSE)),CONCATENATE("ERR: ",'2012 Original'!B45))</f>
        <v>none</v>
      </c>
      <c r="C45" s="2" t="str">
        <f>IFERROR(IF(VLOOKUP('2012 Original'!C45,key_ref,COLUMN(Appointing_Party__3),FALSE)="Agency head",'2012 Appt Party (3)'!C$1,VLOOKUP('2012 Original'!C45,key_ref,COLUMN(Appointing_Party__3),FALSE)),CONCATENATE("ERR: ",'2012 Original'!C45))</f>
        <v>none</v>
      </c>
      <c r="D45" s="2" t="str">
        <f>IFERROR(IF(VLOOKUP('2012 Original'!D45,key_ref,COLUMN(Appointing_Party__3),FALSE)="Agency head",'2012 Appt Party (3)'!D$1,VLOOKUP('2012 Original'!D45,key_ref,COLUMN(Appointing_Party__3),FALSE)),CONCATENATE("ERR: ",'2012 Original'!D45))</f>
        <v>none</v>
      </c>
      <c r="E45" s="2" t="str">
        <f>IFERROR(IF(VLOOKUP('2012 Original'!E45,key_ref,COLUMN(Appointing_Party__3),FALSE)="Agency head",'2012 Appt Party (3)'!E$1,VLOOKUP('2012 Original'!E45,key_ref,COLUMN(Appointing_Party__3),FALSE)),CONCATENATE("ERR: ",'2012 Original'!E45))</f>
        <v>none</v>
      </c>
      <c r="F45" s="2" t="str">
        <f>IFERROR(IF(VLOOKUP('2012 Original'!F45,key_ref,COLUMN(Appointing_Party__3),FALSE)="Agency head",'2012 Appt Party (3)'!F$1,VLOOKUP('2012 Original'!F45,key_ref,COLUMN(Appointing_Party__3),FALSE)),CONCATENATE("ERR: ",'2012 Original'!F45))</f>
        <v>none</v>
      </c>
      <c r="G45" s="2" t="str">
        <f>IFERROR(IF(VLOOKUP('2012 Original'!G45,key_ref,COLUMN(Appointing_Party__3),FALSE)="Agency head",'2012 Appt Party (3)'!G$1,VLOOKUP('2012 Original'!G45,key_ref,COLUMN(Appointing_Party__3),FALSE)),CONCATENATE("ERR: ",'2012 Original'!G45))</f>
        <v>none</v>
      </c>
      <c r="H45" s="2" t="str">
        <f>IFERROR(IF(VLOOKUP('2012 Original'!H45,key_ref,COLUMN(Appointing_Party__3),FALSE)="Agency head",'2012 Appt Party (3)'!H$1,VLOOKUP('2012 Original'!H45,key_ref,COLUMN(Appointing_Party__3),FALSE)),CONCATENATE("ERR: ",'2012 Original'!H45))</f>
        <v>none</v>
      </c>
      <c r="I45" s="2" t="str">
        <f>IFERROR(IF(VLOOKUP('2012 Original'!I45,key_ref,COLUMN(Appointing_Party__3),FALSE)="Agency head",'2012 Appt Party (3)'!I$1,VLOOKUP('2012 Original'!I45,key_ref,COLUMN(Appointing_Party__3),FALSE)),CONCATENATE("ERR: ",'2012 Original'!I45))</f>
        <v>none</v>
      </c>
      <c r="J45" s="2" t="str">
        <f>IFERROR(IF(VLOOKUP('2012 Original'!J45,key_ref,COLUMN(Appointing_Party__3),FALSE)="Agency head",'2012 Appt Party (3)'!J$1,VLOOKUP('2012 Original'!J45,key_ref,COLUMN(Appointing_Party__3),FALSE)),CONCATENATE("ERR: ",'2012 Original'!J45))</f>
        <v>none</v>
      </c>
      <c r="K45" s="2" t="str">
        <f>IFERROR(IF(VLOOKUP('2012 Original'!K45,key_ref,COLUMN(Appointing_Party__3),FALSE)="Agency head",'2012 Appt Party (3)'!K$1,VLOOKUP('2012 Original'!K45,key_ref,COLUMN(Appointing_Party__3),FALSE)),CONCATENATE("ERR: ",'2012 Original'!K45))</f>
        <v>none</v>
      </c>
      <c r="L45" s="2" t="str">
        <f>IFERROR(IF(VLOOKUP('2012 Original'!L45,key_ref,COLUMN(Appointing_Party__3),FALSE)="Agency head",'2012 Appt Party (3)'!L$1,VLOOKUP('2012 Original'!L45,key_ref,COLUMN(Appointing_Party__3),FALSE)),CONCATENATE("ERR: ",'2012 Original'!L45))</f>
        <v>none</v>
      </c>
      <c r="M45" s="2" t="str">
        <f>IFERROR(IF(VLOOKUP('2012 Original'!M45,key_ref,COLUMN(Appointing_Party__3),FALSE)="Agency head",'2012 Appt Party (3)'!M$1,VLOOKUP('2012 Original'!M45,key_ref,COLUMN(Appointing_Party__3),FALSE)),CONCATENATE("ERR: ",'2012 Original'!M45))</f>
        <v>none</v>
      </c>
      <c r="N45" s="2" t="str">
        <f>IFERROR(IF(VLOOKUP('2012 Original'!N45,key_ref,COLUMN(Appointing_Party__3),FALSE)="Agency head",'2012 Appt Party (3)'!N$1,VLOOKUP('2012 Original'!N45,key_ref,COLUMN(Appointing_Party__3),FALSE)),CONCATENATE("ERR: ",'2012 Original'!N45))</f>
        <v>none</v>
      </c>
      <c r="O45" s="2" t="str">
        <f>IFERROR(IF(VLOOKUP('2012 Original'!O45,key_ref,COLUMN(Appointing_Party__3),FALSE)="Agency head",'2012 Appt Party (3)'!O$1,VLOOKUP('2012 Original'!O45,key_ref,COLUMN(Appointing_Party__3),FALSE)),CONCATENATE("ERR: ",'2012 Original'!O45))</f>
        <v>none</v>
      </c>
      <c r="P45" s="2" t="str">
        <f>IFERROR(IF(VLOOKUP('2012 Original'!P45,key_ref,COLUMN(Appointing_Party__3),FALSE)="Agency head",'2012 Appt Party (3)'!P$1,VLOOKUP('2012 Original'!P45,key_ref,COLUMN(Appointing_Party__3),FALSE)),CONCATENATE("ERR: ",'2012 Original'!P45))</f>
        <v>none</v>
      </c>
      <c r="Q45" s="2" t="str">
        <f>IFERROR(IF(VLOOKUP('2012 Original'!Q45,key_ref,COLUMN(Appointing_Party__3),FALSE)="Agency head",'2012 Appt Party (3)'!Q$1,VLOOKUP('2012 Original'!Q45,key_ref,COLUMN(Appointing_Party__3),FALSE)),CONCATENATE("ERR: ",'2012 Original'!Q45))</f>
        <v>none</v>
      </c>
      <c r="R45" s="2" t="str">
        <f>IFERROR(IF(VLOOKUP('2012 Original'!R45,key_ref,COLUMN(Appointing_Party__3),FALSE)="Agency head",'2012 Appt Party (3)'!R$1,VLOOKUP('2012 Original'!R45,key_ref,COLUMN(Appointing_Party__3),FALSE)),CONCATENATE("ERR: ",'2012 Original'!R45))</f>
        <v>none</v>
      </c>
      <c r="S45" s="2" t="str">
        <f>IFERROR(IF(VLOOKUP('2012 Original'!S45,key_ref,COLUMN(Appointing_Party__3),FALSE)="Agency head",'2012 Appt Party (3)'!S$1,VLOOKUP('2012 Original'!S45,key_ref,COLUMN(Appointing_Party__3),FALSE)),CONCATENATE("ERR: ",'2012 Original'!S45))</f>
        <v>none</v>
      </c>
      <c r="T45" s="2" t="str">
        <f>IFERROR(IF(VLOOKUP('2012 Original'!T45,key_ref,COLUMN(Appointing_Party__3),FALSE)="Agency head",'2012 Appt Party (3)'!T$1,VLOOKUP('2012 Original'!T45,key_ref,COLUMN(Appointing_Party__3),FALSE)),CONCATENATE("ERR: ",'2012 Original'!T45))</f>
        <v>none</v>
      </c>
      <c r="U45" s="2" t="str">
        <f>IFERROR(IF(VLOOKUP('2012 Original'!U45,key_ref,COLUMN(Appointing_Party__3),FALSE)="Agency head",'2012 Appt Party (3)'!U$1,VLOOKUP('2012 Original'!U45,key_ref,COLUMN(Appointing_Party__3),FALSE)),CONCATENATE("ERR: ",'2012 Original'!U45))</f>
        <v>none</v>
      </c>
      <c r="V45" s="2" t="str">
        <f>IFERROR(IF(VLOOKUP('2012 Original'!V45,key_ref,COLUMN(Appointing_Party__3),FALSE)="Agency head",'2012 Appt Party (3)'!V$1,VLOOKUP('2012 Original'!V45,key_ref,COLUMN(Appointing_Party__3),FALSE)),CONCATENATE("ERR: ",'2012 Original'!V45))</f>
        <v>none</v>
      </c>
      <c r="W45" s="2" t="str">
        <f>IFERROR(IF(VLOOKUP('2012 Original'!W45,key_ref,COLUMN(Appointing_Party__3),FALSE)="Agency head",'2012 Appt Party (3)'!W$1,VLOOKUP('2012 Original'!W45,key_ref,COLUMN(Appointing_Party__3),FALSE)),CONCATENATE("ERR: ",'2012 Original'!W45))</f>
        <v>none</v>
      </c>
      <c r="X45" s="2" t="str">
        <f>IFERROR(IF(VLOOKUP('2012 Original'!X45,key_ref,COLUMN(Appointing_Party__3),FALSE)="Agency head",'2012 Appt Party (3)'!X$1,VLOOKUP('2012 Original'!X45,key_ref,COLUMN(Appointing_Party__3),FALSE)),CONCATENATE("ERR: ",'2012 Original'!X45))</f>
        <v>none</v>
      </c>
      <c r="Y45" s="2" t="str">
        <f>IFERROR(IF(VLOOKUP('2012 Original'!Y45,key_ref,COLUMN(Appointing_Party__3),FALSE)="Agency head",'2012 Appt Party (3)'!Y$1,VLOOKUP('2012 Original'!Y45,key_ref,COLUMN(Appointing_Party__3),FALSE)),CONCATENATE("ERR: ",'2012 Original'!Y45))</f>
        <v>none</v>
      </c>
      <c r="Z45" s="2" t="str">
        <f>IFERROR(IF(VLOOKUP('2012 Original'!Z45,key_ref,COLUMN(Appointing_Party__3),FALSE)="Agency head",'2012 Appt Party (3)'!Z$1,VLOOKUP('2012 Original'!Z45,key_ref,COLUMN(Appointing_Party__3),FALSE)),CONCATENATE("ERR: ",'2012 Original'!Z45))</f>
        <v>none</v>
      </c>
      <c r="AA45" s="2" t="str">
        <f>IFERROR(IF(VLOOKUP('2012 Original'!AA45,key_ref,COLUMN(Appointing_Party__3),FALSE)="Agency head",'2012 Appt Party (3)'!AA$1,VLOOKUP('2012 Original'!AA45,key_ref,COLUMN(Appointing_Party__3),FALSE)),CONCATENATE("ERR: ",'2012 Original'!AA45))</f>
        <v>none</v>
      </c>
      <c r="AB45" s="2" t="str">
        <f>IFERROR(IF(VLOOKUP('2012 Original'!AB45,key_ref,COLUMN(Appointing_Party__3),FALSE)="Agency head",'2012 Appt Party (3)'!AB$1,VLOOKUP('2012 Original'!AB45,key_ref,COLUMN(Appointing_Party__3),FALSE)),CONCATENATE("ERR: ",'2012 Original'!AB45))</f>
        <v>none</v>
      </c>
      <c r="AC45" s="2" t="str">
        <f>IFERROR(IF(VLOOKUP('2012 Original'!AC45,key_ref,COLUMN(Appointing_Party__3),FALSE)="Agency head",'2012 Appt Party (3)'!AC$1,VLOOKUP('2012 Original'!AC45,key_ref,COLUMN(Appointing_Party__3),FALSE)),CONCATENATE("ERR: ",'2012 Original'!AC45))</f>
        <v>none</v>
      </c>
      <c r="AD45" s="2" t="str">
        <f>IFERROR(IF(VLOOKUP('2012 Original'!AD45,key_ref,COLUMN(Appointing_Party__3),FALSE)="Agency head",'2012 Appt Party (3)'!AD$1,VLOOKUP('2012 Original'!AD45,key_ref,COLUMN(Appointing_Party__3),FALSE)),CONCATENATE("ERR: ",'2012 Original'!AD45))</f>
        <v>none</v>
      </c>
      <c r="AE45" s="2" t="str">
        <f>IFERROR(IF(VLOOKUP('2012 Original'!AE45,key_ref,COLUMN(Appointing_Party__3),FALSE)="Agency head",'2012 Appt Party (3)'!AE$1,VLOOKUP('2012 Original'!AE45,key_ref,COLUMN(Appointing_Party__3),FALSE)),CONCATENATE("ERR: ",'2012 Original'!AE45))</f>
        <v>none</v>
      </c>
      <c r="AF45" s="2" t="str">
        <f>IFERROR(IF(VLOOKUP('2012 Original'!AF45,key_ref,COLUMN(Appointing_Party__3),FALSE)="Agency head",'2012 Appt Party (3)'!AF$1,VLOOKUP('2012 Original'!AF45,key_ref,COLUMN(Appointing_Party__3),FALSE)),CONCATENATE("ERR: ",'2012 Original'!AF45))</f>
        <v>none</v>
      </c>
      <c r="AG45" s="2" t="str">
        <f>IFERROR(IF(VLOOKUP('2012 Original'!AG45,key_ref,COLUMN(Appointing_Party__3),FALSE)="Agency head",'2012 Appt Party (3)'!AG$1,VLOOKUP('2012 Original'!AG45,key_ref,COLUMN(Appointing_Party__3),FALSE)),CONCATENATE("ERR: ",'2012 Original'!AG45))</f>
        <v>none</v>
      </c>
      <c r="AH45" s="2" t="str">
        <f>IFERROR(IF(VLOOKUP('2012 Original'!AH45,key_ref,COLUMN(Appointing_Party__3),FALSE)="Agency head",'2012 Appt Party (3)'!AH$1,VLOOKUP('2012 Original'!AH45,key_ref,COLUMN(Appointing_Party__3),FALSE)),CONCATENATE("ERR: ",'2012 Original'!AH45))</f>
        <v>none</v>
      </c>
      <c r="AI45" s="2" t="str">
        <f>IFERROR(IF(VLOOKUP('2012 Original'!AI45,key_ref,COLUMN(Appointing_Party__3),FALSE)="Agency head",'2012 Appt Party (3)'!AI$1,VLOOKUP('2012 Original'!AI45,key_ref,COLUMN(Appointing_Party__3),FALSE)),CONCATENATE("ERR: ",'2012 Original'!AI45))</f>
        <v>none</v>
      </c>
      <c r="AJ45" s="2" t="str">
        <f>IFERROR(IF(VLOOKUP('2012 Original'!AJ45,key_ref,COLUMN(Appointing_Party__3),FALSE)="Agency head",'2012 Appt Party (3)'!AJ$1,VLOOKUP('2012 Original'!AJ45,key_ref,COLUMN(Appointing_Party__3),FALSE)),CONCATENATE("ERR: ",'2012 Original'!AJ45))</f>
        <v>none</v>
      </c>
      <c r="AK45" s="2" t="str">
        <f>IFERROR(IF(VLOOKUP('2012 Original'!AK45,key_ref,COLUMN(Appointing_Party__3),FALSE)="Agency head",'2012 Appt Party (3)'!AK$1,VLOOKUP('2012 Original'!AK45,key_ref,COLUMN(Appointing_Party__3),FALSE)),CONCATENATE("ERR: ",'2012 Original'!AK45))</f>
        <v>none</v>
      </c>
      <c r="AL45" s="2" t="str">
        <f>IFERROR(IF(VLOOKUP('2012 Original'!AL45,key_ref,COLUMN(Appointing_Party__3),FALSE)="Agency head",'2012 Appt Party (3)'!AL$1,VLOOKUP('2012 Original'!AL45,key_ref,COLUMN(Appointing_Party__3),FALSE)),CONCATENATE("ERR: ",'2012 Original'!AL45))</f>
        <v>none</v>
      </c>
      <c r="AM45" s="2" t="str">
        <f>IFERROR(IF(VLOOKUP('2012 Original'!AM45,key_ref,COLUMN(Appointing_Party__3),FALSE)="Agency head",'2012 Appt Party (3)'!AM$1,VLOOKUP('2012 Original'!AM45,key_ref,COLUMN(Appointing_Party__3),FALSE)),CONCATENATE("ERR: ",'2012 Original'!AM45))</f>
        <v>none</v>
      </c>
      <c r="AN45" s="2" t="str">
        <f>IFERROR(IF(VLOOKUP('2012 Original'!AN45,key_ref,COLUMN(Appointing_Party__3),FALSE)="Agency head",'2012 Appt Party (3)'!AN$1,VLOOKUP('2012 Original'!AN45,key_ref,COLUMN(Appointing_Party__3),FALSE)),CONCATENATE("ERR: ",'2012 Original'!AN45))</f>
        <v>none</v>
      </c>
      <c r="AO45" s="2" t="str">
        <f>IFERROR(IF(VLOOKUP('2012 Original'!AO45,key_ref,COLUMN(Appointing_Party__3),FALSE)="Agency head",'2012 Appt Party (3)'!AO$1,VLOOKUP('2012 Original'!AO45,key_ref,COLUMN(Appointing_Party__3),FALSE)),CONCATENATE("ERR: ",'2012 Original'!AO45))</f>
        <v>none</v>
      </c>
      <c r="AP45" s="2" t="str">
        <f>IFERROR(IF(VLOOKUP('2012 Original'!AP45,key_ref,COLUMN(Appointing_Party__3),FALSE)="Agency head",'2012 Appt Party (3)'!AP$1,VLOOKUP('2012 Original'!AP45,key_ref,COLUMN(Appointing_Party__3),FALSE)),CONCATENATE("ERR: ",'2012 Original'!AP45))</f>
        <v>none</v>
      </c>
      <c r="AQ45" s="2" t="str">
        <f>IFERROR(IF(VLOOKUP('2012 Original'!AQ45,key_ref,COLUMN(Appointing_Party__3),FALSE)="Agency head",'2012 Appt Party (3)'!AQ$1,VLOOKUP('2012 Original'!AQ45,key_ref,COLUMN(Appointing_Party__3),FALSE)),CONCATENATE("ERR: ",'2012 Original'!AQ45))</f>
        <v>none</v>
      </c>
      <c r="AR45" s="2" t="str">
        <f>IFERROR(IF(VLOOKUP('2012 Original'!AR45,key_ref,COLUMN(Appointing_Party__3),FALSE)="Agency head",'2012 Appt Party (3)'!AR$1,VLOOKUP('2012 Original'!AR45,key_ref,COLUMN(Appointing_Party__3),FALSE)),CONCATENATE("ERR: ",'2012 Original'!AR45))</f>
        <v>none</v>
      </c>
      <c r="AS45" s="2" t="str">
        <f>IFERROR(IF(VLOOKUP('2012 Original'!AS45,key_ref,COLUMN(Appointing_Party__3),FALSE)="Agency head",'2012 Appt Party (3)'!AS$1,VLOOKUP('2012 Original'!AS45,key_ref,COLUMN(Appointing_Party__3),FALSE)),CONCATENATE("ERR: ",'2012 Original'!AS45))</f>
        <v>none</v>
      </c>
      <c r="AT45" s="2" t="str">
        <f>IFERROR(IF(VLOOKUP('2012 Original'!AT45,key_ref,COLUMN(Appointing_Party__3),FALSE)="Agency head",'2012 Appt Party (3)'!AT$1,VLOOKUP('2012 Original'!AT45,key_ref,COLUMN(Appointing_Party__3),FALSE)),CONCATENATE("ERR: ",'2012 Original'!AT45))</f>
        <v>none</v>
      </c>
      <c r="AU45" s="2" t="str">
        <f>IFERROR(IF(VLOOKUP('2012 Original'!AU45,key_ref,COLUMN(Appointing_Party__3),FALSE)="Agency head",'2012 Appt Party (3)'!AU$1,VLOOKUP('2012 Original'!AU45,key_ref,COLUMN(Appointing_Party__3),FALSE)),CONCATENATE("ERR: ",'2012 Original'!AU45))</f>
        <v>none</v>
      </c>
      <c r="AV45" s="2" t="str">
        <f>IFERROR(IF(VLOOKUP('2012 Original'!AV45,key_ref,COLUMN(Appointing_Party__3),FALSE)="Agency head",'2012 Appt Party (3)'!AV$1,VLOOKUP('2012 Original'!AV45,key_ref,COLUMN(Appointing_Party__3),FALSE)),CONCATENATE("ERR: ",'2012 Original'!AV45))</f>
        <v>none</v>
      </c>
      <c r="AW45" s="2" t="str">
        <f>IFERROR(IF(VLOOKUP('2012 Original'!AW45,key_ref,COLUMN(Appointing_Party__3),FALSE)="Agency head",'2012 Appt Party (3)'!AW$1,VLOOKUP('2012 Original'!AW45,key_ref,COLUMN(Appointing_Party__3),FALSE)),CONCATENATE("ERR: ",'2012 Original'!AW45))</f>
        <v>none</v>
      </c>
      <c r="AX45" s="2" t="str">
        <f>IFERROR(IF(VLOOKUP('2012 Original'!AX45,key_ref,COLUMN(Appointing_Party__3),FALSE)="Agency head",'2012 Appt Party (3)'!AX$1,VLOOKUP('2012 Original'!AX45,key_ref,COLUMN(Appointing_Party__3),FALSE)),CONCATENATE("ERR: ",'2012 Original'!AX45))</f>
        <v>none</v>
      </c>
      <c r="AY45" s="2" t="str">
        <f>IFERROR(IF(VLOOKUP('2012 Original'!AY45,key_ref,COLUMN(Appointing_Party__3),FALSE)="Agency head",'2012 Appt Party (3)'!AY$1,VLOOKUP('2012 Original'!AY45,key_ref,COLUMN(Appointing_Party__3),FALSE)),CONCATENATE("ERR: ",'2012 Original'!AY45))</f>
        <v>none</v>
      </c>
      <c r="AZ45" s="2" t="str">
        <f>IFERROR(IF(VLOOKUP('2012 Original'!AZ45,key_ref,COLUMN(Appointing_Party__3),FALSE)="Agency head",'2012 Appt Party (3)'!AZ$1,VLOOKUP('2012 Original'!AZ45,key_ref,COLUMN(Appointing_Party__3),FALSE)),CONCATENATE("ERR: ",'2012 Original'!AZ45))</f>
        <v>none</v>
      </c>
    </row>
    <row r="46" spans="1:52" s="4" customFormat="1">
      <c r="A46" s="3" t="s">
        <v>79</v>
      </c>
      <c r="B46" s="2" t="str">
        <f>IFERROR(IF(VLOOKUP('2012 Original'!B46,key_ref,COLUMN(Appointing_Party__3),FALSE)="Agency head",'2012 Appt Party (3)'!B$1,VLOOKUP('2012 Original'!B46,key_ref,COLUMN(Appointing_Party__3),FALSE)),CONCATENATE("ERR: ",'2012 Original'!B46))</f>
        <v>none</v>
      </c>
      <c r="C46" s="2" t="str">
        <f>IFERROR(IF(VLOOKUP('2012 Original'!C46,key_ref,COLUMN(Appointing_Party__3),FALSE)="Agency head",'2012 Appt Party (3)'!C$1,VLOOKUP('2012 Original'!C46,key_ref,COLUMN(Appointing_Party__3),FALSE)),CONCATENATE("ERR: ",'2012 Original'!C46))</f>
        <v>none</v>
      </c>
      <c r="D46" s="2" t="str">
        <f>IFERROR(IF(VLOOKUP('2012 Original'!D46,key_ref,COLUMN(Appointing_Party__3),FALSE)="Agency head",'2012 Appt Party (3)'!D$1,VLOOKUP('2012 Original'!D46,key_ref,COLUMN(Appointing_Party__3),FALSE)),CONCATENATE("ERR: ",'2012 Original'!D46))</f>
        <v>none</v>
      </c>
      <c r="E46" s="2" t="str">
        <f>IFERROR(IF(VLOOKUP('2012 Original'!E46,key_ref,COLUMN(Appointing_Party__3),FALSE)="Agency head",'2012 Appt Party (3)'!E$1,VLOOKUP('2012 Original'!E46,key_ref,COLUMN(Appointing_Party__3),FALSE)),CONCATENATE("ERR: ",'2012 Original'!E46))</f>
        <v>none</v>
      </c>
      <c r="F46" s="2" t="str">
        <f>IFERROR(IF(VLOOKUP('2012 Original'!F46,key_ref,COLUMN(Appointing_Party__3),FALSE)="Agency head",'2012 Appt Party (3)'!F$1,VLOOKUP('2012 Original'!F46,key_ref,COLUMN(Appointing_Party__3),FALSE)),CONCATENATE("ERR: ",'2012 Original'!F46))</f>
        <v>none</v>
      </c>
      <c r="G46" s="2" t="str">
        <f>IFERROR(IF(VLOOKUP('2012 Original'!G46,key_ref,COLUMN(Appointing_Party__3),FALSE)="Agency head",'2012 Appt Party (3)'!G$1,VLOOKUP('2012 Original'!G46,key_ref,COLUMN(Appointing_Party__3),FALSE)),CONCATENATE("ERR: ",'2012 Original'!G46))</f>
        <v>none</v>
      </c>
      <c r="H46" s="2" t="str">
        <f>IFERROR(IF(VLOOKUP('2012 Original'!H46,key_ref,COLUMN(Appointing_Party__3),FALSE)="Agency head",'2012 Appt Party (3)'!H$1,VLOOKUP('2012 Original'!H46,key_ref,COLUMN(Appointing_Party__3),FALSE)),CONCATENATE("ERR: ",'2012 Original'!H46))</f>
        <v>none</v>
      </c>
      <c r="I46" s="2" t="str">
        <f>IFERROR(IF(VLOOKUP('2012 Original'!I46,key_ref,COLUMN(Appointing_Party__3),FALSE)="Agency head",'2012 Appt Party (3)'!I$1,VLOOKUP('2012 Original'!I46,key_ref,COLUMN(Appointing_Party__3),FALSE)),CONCATENATE("ERR: ",'2012 Original'!I46))</f>
        <v>none</v>
      </c>
      <c r="J46" s="2" t="str">
        <f>IFERROR(IF(VLOOKUP('2012 Original'!J46,key_ref,COLUMN(Appointing_Party__3),FALSE)="Agency head",'2012 Appt Party (3)'!J$1,VLOOKUP('2012 Original'!J46,key_ref,COLUMN(Appointing_Party__3),FALSE)),CONCATENATE("ERR: ",'2012 Original'!J46))</f>
        <v>none</v>
      </c>
      <c r="K46" s="2" t="str">
        <f>IFERROR(IF(VLOOKUP('2012 Original'!K46,key_ref,COLUMN(Appointing_Party__3),FALSE)="Agency head",'2012 Appt Party (3)'!K$1,VLOOKUP('2012 Original'!K46,key_ref,COLUMN(Appointing_Party__3),FALSE)),CONCATENATE("ERR: ",'2012 Original'!K46))</f>
        <v>none</v>
      </c>
      <c r="L46" s="2" t="str">
        <f>IFERROR(IF(VLOOKUP('2012 Original'!L46,key_ref,COLUMN(Appointing_Party__3),FALSE)="Agency head",'2012 Appt Party (3)'!L$1,VLOOKUP('2012 Original'!L46,key_ref,COLUMN(Appointing_Party__3),FALSE)),CONCATENATE("ERR: ",'2012 Original'!L46))</f>
        <v>none</v>
      </c>
      <c r="M46" s="2" t="str">
        <f>IFERROR(IF(VLOOKUP('2012 Original'!M46,key_ref,COLUMN(Appointing_Party__3),FALSE)="Agency head",'2012 Appt Party (3)'!M$1,VLOOKUP('2012 Original'!M46,key_ref,COLUMN(Appointing_Party__3),FALSE)),CONCATENATE("ERR: ",'2012 Original'!M46))</f>
        <v>none</v>
      </c>
      <c r="N46" s="2" t="str">
        <f>IFERROR(IF(VLOOKUP('2012 Original'!N46,key_ref,COLUMN(Appointing_Party__3),FALSE)="Agency head",'2012 Appt Party (3)'!N$1,VLOOKUP('2012 Original'!N46,key_ref,COLUMN(Appointing_Party__3),FALSE)),CONCATENATE("ERR: ",'2012 Original'!N46))</f>
        <v>none</v>
      </c>
      <c r="O46" s="2" t="str">
        <f>IFERROR(IF(VLOOKUP('2012 Original'!O46,key_ref,COLUMN(Appointing_Party__3),FALSE)="Agency head",'2012 Appt Party (3)'!O$1,VLOOKUP('2012 Original'!O46,key_ref,COLUMN(Appointing_Party__3),FALSE)),CONCATENATE("ERR: ",'2012 Original'!O46))</f>
        <v>none</v>
      </c>
      <c r="P46" s="2" t="str">
        <f>IFERROR(IF(VLOOKUP('2012 Original'!P46,key_ref,COLUMN(Appointing_Party__3),FALSE)="Agency head",'2012 Appt Party (3)'!P$1,VLOOKUP('2012 Original'!P46,key_ref,COLUMN(Appointing_Party__3),FALSE)),CONCATENATE("ERR: ",'2012 Original'!P46))</f>
        <v>none</v>
      </c>
      <c r="Q46" s="2" t="str">
        <f>IFERROR(IF(VLOOKUP('2012 Original'!Q46,key_ref,COLUMN(Appointing_Party__3),FALSE)="Agency head",'2012 Appt Party (3)'!Q$1,VLOOKUP('2012 Original'!Q46,key_ref,COLUMN(Appointing_Party__3),FALSE)),CONCATENATE("ERR: ",'2012 Original'!Q46))</f>
        <v>none</v>
      </c>
      <c r="R46" s="2" t="str">
        <f>IFERROR(IF(VLOOKUP('2012 Original'!R46,key_ref,COLUMN(Appointing_Party__3),FALSE)="Agency head",'2012 Appt Party (3)'!R$1,VLOOKUP('2012 Original'!R46,key_ref,COLUMN(Appointing_Party__3),FALSE)),CONCATENATE("ERR: ",'2012 Original'!R46))</f>
        <v>none</v>
      </c>
      <c r="S46" s="2" t="str">
        <f>IFERROR(IF(VLOOKUP('2012 Original'!S46,key_ref,COLUMN(Appointing_Party__3),FALSE)="Agency head",'2012 Appt Party (3)'!S$1,VLOOKUP('2012 Original'!S46,key_ref,COLUMN(Appointing_Party__3),FALSE)),CONCATENATE("ERR: ",'2012 Original'!S46))</f>
        <v>none</v>
      </c>
      <c r="T46" s="2" t="str">
        <f>IFERROR(IF(VLOOKUP('2012 Original'!T46,key_ref,COLUMN(Appointing_Party__3),FALSE)="Agency head",'2012 Appt Party (3)'!T$1,VLOOKUP('2012 Original'!T46,key_ref,COLUMN(Appointing_Party__3),FALSE)),CONCATENATE("ERR: ",'2012 Original'!T46))</f>
        <v>none</v>
      </c>
      <c r="U46" s="2" t="str">
        <f>IFERROR(IF(VLOOKUP('2012 Original'!U46,key_ref,COLUMN(Appointing_Party__3),FALSE)="Agency head",'2012 Appt Party (3)'!U$1,VLOOKUP('2012 Original'!U46,key_ref,COLUMN(Appointing_Party__3),FALSE)),CONCATENATE("ERR: ",'2012 Original'!U46))</f>
        <v>none</v>
      </c>
      <c r="V46" s="2" t="str">
        <f>IFERROR(IF(VLOOKUP('2012 Original'!V46,key_ref,COLUMN(Appointing_Party__3),FALSE)="Agency head",'2012 Appt Party (3)'!V$1,VLOOKUP('2012 Original'!V46,key_ref,COLUMN(Appointing_Party__3),FALSE)),CONCATENATE("ERR: ",'2012 Original'!V46))</f>
        <v>none</v>
      </c>
      <c r="W46" s="2" t="str">
        <f>IFERROR(IF(VLOOKUP('2012 Original'!W46,key_ref,COLUMN(Appointing_Party__3),FALSE)="Agency head",'2012 Appt Party (3)'!W$1,VLOOKUP('2012 Original'!W46,key_ref,COLUMN(Appointing_Party__3),FALSE)),CONCATENATE("ERR: ",'2012 Original'!W46))</f>
        <v>none</v>
      </c>
      <c r="X46" s="2" t="str">
        <f>IFERROR(IF(VLOOKUP('2012 Original'!X46,key_ref,COLUMN(Appointing_Party__3),FALSE)="Agency head",'2012 Appt Party (3)'!X$1,VLOOKUP('2012 Original'!X46,key_ref,COLUMN(Appointing_Party__3),FALSE)),CONCATENATE("ERR: ",'2012 Original'!X46))</f>
        <v>none</v>
      </c>
      <c r="Y46" s="2" t="str">
        <f>IFERROR(IF(VLOOKUP('2012 Original'!Y46,key_ref,COLUMN(Appointing_Party__3),FALSE)="Agency head",'2012 Appt Party (3)'!Y$1,VLOOKUP('2012 Original'!Y46,key_ref,COLUMN(Appointing_Party__3),FALSE)),CONCATENATE("ERR: ",'2012 Original'!Y46))</f>
        <v>none</v>
      </c>
      <c r="Z46" s="2" t="str">
        <f>IFERROR(IF(VLOOKUP('2012 Original'!Z46,key_ref,COLUMN(Appointing_Party__3),FALSE)="Agency head",'2012 Appt Party (3)'!Z$1,VLOOKUP('2012 Original'!Z46,key_ref,COLUMN(Appointing_Party__3),FALSE)),CONCATENATE("ERR: ",'2012 Original'!Z46))</f>
        <v>none</v>
      </c>
      <c r="AA46" s="2" t="str">
        <f>IFERROR(IF(VLOOKUP('2012 Original'!AA46,key_ref,COLUMN(Appointing_Party__3),FALSE)="Agency head",'2012 Appt Party (3)'!AA$1,VLOOKUP('2012 Original'!AA46,key_ref,COLUMN(Appointing_Party__3),FALSE)),CONCATENATE("ERR: ",'2012 Original'!AA46))</f>
        <v>none</v>
      </c>
      <c r="AB46" s="2" t="str">
        <f>IFERROR(IF(VLOOKUP('2012 Original'!AB46,key_ref,COLUMN(Appointing_Party__3),FALSE)="Agency head",'2012 Appt Party (3)'!AB$1,VLOOKUP('2012 Original'!AB46,key_ref,COLUMN(Appointing_Party__3),FALSE)),CONCATENATE("ERR: ",'2012 Original'!AB46))</f>
        <v>none</v>
      </c>
      <c r="AC46" s="2" t="str">
        <f>IFERROR(IF(VLOOKUP('2012 Original'!AC46,key_ref,COLUMN(Appointing_Party__3),FALSE)="Agency head",'2012 Appt Party (3)'!AC$1,VLOOKUP('2012 Original'!AC46,key_ref,COLUMN(Appointing_Party__3),FALSE)),CONCATENATE("ERR: ",'2012 Original'!AC46))</f>
        <v>none</v>
      </c>
      <c r="AD46" s="2" t="str">
        <f>IFERROR(IF(VLOOKUP('2012 Original'!AD46,key_ref,COLUMN(Appointing_Party__3),FALSE)="Agency head",'2012 Appt Party (3)'!AD$1,VLOOKUP('2012 Original'!AD46,key_ref,COLUMN(Appointing_Party__3),FALSE)),CONCATENATE("ERR: ",'2012 Original'!AD46))</f>
        <v>none</v>
      </c>
      <c r="AE46" s="2" t="str">
        <f>IFERROR(IF(VLOOKUP('2012 Original'!AE46,key_ref,COLUMN(Appointing_Party__3),FALSE)="Agency head",'2012 Appt Party (3)'!AE$1,VLOOKUP('2012 Original'!AE46,key_ref,COLUMN(Appointing_Party__3),FALSE)),CONCATENATE("ERR: ",'2012 Original'!AE46))</f>
        <v>none</v>
      </c>
      <c r="AF46" s="2" t="str">
        <f>IFERROR(IF(VLOOKUP('2012 Original'!AF46,key_ref,COLUMN(Appointing_Party__3),FALSE)="Agency head",'2012 Appt Party (3)'!AF$1,VLOOKUP('2012 Original'!AF46,key_ref,COLUMN(Appointing_Party__3),FALSE)),CONCATENATE("ERR: ",'2012 Original'!AF46))</f>
        <v>none</v>
      </c>
      <c r="AG46" s="2" t="str">
        <f>IFERROR(IF(VLOOKUP('2012 Original'!AG46,key_ref,COLUMN(Appointing_Party__3),FALSE)="Agency head",'2012 Appt Party (3)'!AG$1,VLOOKUP('2012 Original'!AG46,key_ref,COLUMN(Appointing_Party__3),FALSE)),CONCATENATE("ERR: ",'2012 Original'!AG46))</f>
        <v>none</v>
      </c>
      <c r="AH46" s="2" t="str">
        <f>IFERROR(IF(VLOOKUP('2012 Original'!AH46,key_ref,COLUMN(Appointing_Party__3),FALSE)="Agency head",'2012 Appt Party (3)'!AH$1,VLOOKUP('2012 Original'!AH46,key_ref,COLUMN(Appointing_Party__3),FALSE)),CONCATENATE("ERR: ",'2012 Original'!AH46))</f>
        <v>none</v>
      </c>
      <c r="AI46" s="2" t="str">
        <f>IFERROR(IF(VLOOKUP('2012 Original'!AI46,key_ref,COLUMN(Appointing_Party__3),FALSE)="Agency head",'2012 Appt Party (3)'!AI$1,VLOOKUP('2012 Original'!AI46,key_ref,COLUMN(Appointing_Party__3),FALSE)),CONCATENATE("ERR: ",'2012 Original'!AI46))</f>
        <v>none</v>
      </c>
      <c r="AJ46" s="2" t="str">
        <f>IFERROR(IF(VLOOKUP('2012 Original'!AJ46,key_ref,COLUMN(Appointing_Party__3),FALSE)="Agency head",'2012 Appt Party (3)'!AJ$1,VLOOKUP('2012 Original'!AJ46,key_ref,COLUMN(Appointing_Party__3),FALSE)),CONCATENATE("ERR: ",'2012 Original'!AJ46))</f>
        <v>none</v>
      </c>
      <c r="AK46" s="2" t="str">
        <f>IFERROR(IF(VLOOKUP('2012 Original'!AK46,key_ref,COLUMN(Appointing_Party__3),FALSE)="Agency head",'2012 Appt Party (3)'!AK$1,VLOOKUP('2012 Original'!AK46,key_ref,COLUMN(Appointing_Party__3),FALSE)),CONCATENATE("ERR: ",'2012 Original'!AK46))</f>
        <v>none</v>
      </c>
      <c r="AL46" s="2" t="str">
        <f>IFERROR(IF(VLOOKUP('2012 Original'!AL46,key_ref,COLUMN(Appointing_Party__3),FALSE)="Agency head",'2012 Appt Party (3)'!AL$1,VLOOKUP('2012 Original'!AL46,key_ref,COLUMN(Appointing_Party__3),FALSE)),CONCATENATE("ERR: ",'2012 Original'!AL46))</f>
        <v>none</v>
      </c>
      <c r="AM46" s="2" t="str">
        <f>IFERROR(IF(VLOOKUP('2012 Original'!AM46,key_ref,COLUMN(Appointing_Party__3),FALSE)="Agency head",'2012 Appt Party (3)'!AM$1,VLOOKUP('2012 Original'!AM46,key_ref,COLUMN(Appointing_Party__3),FALSE)),CONCATENATE("ERR: ",'2012 Original'!AM46))</f>
        <v>none</v>
      </c>
      <c r="AN46" s="2" t="str">
        <f>IFERROR(IF(VLOOKUP('2012 Original'!AN46,key_ref,COLUMN(Appointing_Party__3),FALSE)="Agency head",'2012 Appt Party (3)'!AN$1,VLOOKUP('2012 Original'!AN46,key_ref,COLUMN(Appointing_Party__3),FALSE)),CONCATENATE("ERR: ",'2012 Original'!AN46))</f>
        <v>none</v>
      </c>
      <c r="AO46" s="2" t="str">
        <f>IFERROR(IF(VLOOKUP('2012 Original'!AO46,key_ref,COLUMN(Appointing_Party__3),FALSE)="Agency head",'2012 Appt Party (3)'!AO$1,VLOOKUP('2012 Original'!AO46,key_ref,COLUMN(Appointing_Party__3),FALSE)),CONCATENATE("ERR: ",'2012 Original'!AO46))</f>
        <v>none</v>
      </c>
      <c r="AP46" s="2" t="str">
        <f>IFERROR(IF(VLOOKUP('2012 Original'!AP46,key_ref,COLUMN(Appointing_Party__3),FALSE)="Agency head",'2012 Appt Party (3)'!AP$1,VLOOKUP('2012 Original'!AP46,key_ref,COLUMN(Appointing_Party__3),FALSE)),CONCATENATE("ERR: ",'2012 Original'!AP46))</f>
        <v>none</v>
      </c>
      <c r="AQ46" s="2" t="str">
        <f>IFERROR(IF(VLOOKUP('2012 Original'!AQ46,key_ref,COLUMN(Appointing_Party__3),FALSE)="Agency head",'2012 Appt Party (3)'!AQ$1,VLOOKUP('2012 Original'!AQ46,key_ref,COLUMN(Appointing_Party__3),FALSE)),CONCATENATE("ERR: ",'2012 Original'!AQ46))</f>
        <v>none</v>
      </c>
      <c r="AR46" s="2" t="str">
        <f>IFERROR(IF(VLOOKUP('2012 Original'!AR46,key_ref,COLUMN(Appointing_Party__3),FALSE)="Agency head",'2012 Appt Party (3)'!AR$1,VLOOKUP('2012 Original'!AR46,key_ref,COLUMN(Appointing_Party__3),FALSE)),CONCATENATE("ERR: ",'2012 Original'!AR46))</f>
        <v>none</v>
      </c>
      <c r="AS46" s="2" t="str">
        <f>IFERROR(IF(VLOOKUP('2012 Original'!AS46,key_ref,COLUMN(Appointing_Party__3),FALSE)="Agency head",'2012 Appt Party (3)'!AS$1,VLOOKUP('2012 Original'!AS46,key_ref,COLUMN(Appointing_Party__3),FALSE)),CONCATENATE("ERR: ",'2012 Original'!AS46))</f>
        <v>none</v>
      </c>
      <c r="AT46" s="2" t="str">
        <f>IFERROR(IF(VLOOKUP('2012 Original'!AT46,key_ref,COLUMN(Appointing_Party__3),FALSE)="Agency head",'2012 Appt Party (3)'!AT$1,VLOOKUP('2012 Original'!AT46,key_ref,COLUMN(Appointing_Party__3),FALSE)),CONCATENATE("ERR: ",'2012 Original'!AT46))</f>
        <v>none</v>
      </c>
      <c r="AU46" s="2" t="str">
        <f>IFERROR(IF(VLOOKUP('2012 Original'!AU46,key_ref,COLUMN(Appointing_Party__3),FALSE)="Agency head",'2012 Appt Party (3)'!AU$1,VLOOKUP('2012 Original'!AU46,key_ref,COLUMN(Appointing_Party__3),FALSE)),CONCATENATE("ERR: ",'2012 Original'!AU46))</f>
        <v>none</v>
      </c>
      <c r="AV46" s="2" t="str">
        <f>IFERROR(IF(VLOOKUP('2012 Original'!AV46,key_ref,COLUMN(Appointing_Party__3),FALSE)="Agency head",'2012 Appt Party (3)'!AV$1,VLOOKUP('2012 Original'!AV46,key_ref,COLUMN(Appointing_Party__3),FALSE)),CONCATENATE("ERR: ",'2012 Original'!AV46))</f>
        <v>none</v>
      </c>
      <c r="AW46" s="2" t="str">
        <f>IFERROR(IF(VLOOKUP('2012 Original'!AW46,key_ref,COLUMN(Appointing_Party__3),FALSE)="Agency head",'2012 Appt Party (3)'!AW$1,VLOOKUP('2012 Original'!AW46,key_ref,COLUMN(Appointing_Party__3),FALSE)),CONCATENATE("ERR: ",'2012 Original'!AW46))</f>
        <v>none</v>
      </c>
      <c r="AX46" s="2" t="str">
        <f>IFERROR(IF(VLOOKUP('2012 Original'!AX46,key_ref,COLUMN(Appointing_Party__3),FALSE)="Agency head",'2012 Appt Party (3)'!AX$1,VLOOKUP('2012 Original'!AX46,key_ref,COLUMN(Appointing_Party__3),FALSE)),CONCATENATE("ERR: ",'2012 Original'!AX46))</f>
        <v>none</v>
      </c>
      <c r="AY46" s="2" t="str">
        <f>IFERROR(IF(VLOOKUP('2012 Original'!AY46,key_ref,COLUMN(Appointing_Party__3),FALSE)="Agency head",'2012 Appt Party (3)'!AY$1,VLOOKUP('2012 Original'!AY46,key_ref,COLUMN(Appointing_Party__3),FALSE)),CONCATENATE("ERR: ",'2012 Original'!AY46))</f>
        <v>none</v>
      </c>
      <c r="AZ46" s="2" t="str">
        <f>IFERROR(IF(VLOOKUP('2012 Original'!AZ46,key_ref,COLUMN(Appointing_Party__3),FALSE)="Agency head",'2012 Appt Party (3)'!AZ$1,VLOOKUP('2012 Original'!AZ46,key_ref,COLUMN(Appointing_Party__3),FALSE)),CONCATENATE("ERR: ",'2012 Original'!AZ46))</f>
        <v>none</v>
      </c>
    </row>
    <row r="47" spans="1:52" s="4" customFormat="1">
      <c r="A47" s="3" t="s">
        <v>80</v>
      </c>
      <c r="B47" s="2" t="str">
        <f>IFERROR(IF(VLOOKUP('2012 Original'!B47,key_ref,COLUMN(Appointing_Party__3),FALSE)="Agency head",'2012 Appt Party (3)'!B$1,VLOOKUP('2012 Original'!B47,key_ref,COLUMN(Appointing_Party__3),FALSE)),CONCATENATE("ERR: ",'2012 Original'!B47))</f>
        <v>none</v>
      </c>
      <c r="C47" s="2" t="str">
        <f>IFERROR(IF(VLOOKUP('2012 Original'!C47,key_ref,COLUMN(Appointing_Party__3),FALSE)="Agency head",'2012 Appt Party (3)'!C$1,VLOOKUP('2012 Original'!C47,key_ref,COLUMN(Appointing_Party__3),FALSE)),CONCATENATE("ERR: ",'2012 Original'!C47))</f>
        <v>none</v>
      </c>
      <c r="D47" s="2" t="str">
        <f>IFERROR(IF(VLOOKUP('2012 Original'!D47,key_ref,COLUMN(Appointing_Party__3),FALSE)="Agency head",'2012 Appt Party (3)'!D$1,VLOOKUP('2012 Original'!D47,key_ref,COLUMN(Appointing_Party__3),FALSE)),CONCATENATE("ERR: ",'2012 Original'!D47))</f>
        <v>none</v>
      </c>
      <c r="E47" s="2" t="str">
        <f>IFERROR(IF(VLOOKUP('2012 Original'!E47,key_ref,COLUMN(Appointing_Party__3),FALSE)="Agency head",'2012 Appt Party (3)'!E$1,VLOOKUP('2012 Original'!E47,key_ref,COLUMN(Appointing_Party__3),FALSE)),CONCATENATE("ERR: ",'2012 Original'!E47))</f>
        <v>none</v>
      </c>
      <c r="F47" s="2" t="str">
        <f>IFERROR(IF(VLOOKUP('2012 Original'!F47,key_ref,COLUMN(Appointing_Party__3),FALSE)="Agency head",'2012 Appt Party (3)'!F$1,VLOOKUP('2012 Original'!F47,key_ref,COLUMN(Appointing_Party__3),FALSE)),CONCATENATE("ERR: ",'2012 Original'!F47))</f>
        <v>none</v>
      </c>
      <c r="G47" s="2" t="str">
        <f>IFERROR(IF(VLOOKUP('2012 Original'!G47,key_ref,COLUMN(Appointing_Party__3),FALSE)="Agency head",'2012 Appt Party (3)'!G$1,VLOOKUP('2012 Original'!G47,key_ref,COLUMN(Appointing_Party__3),FALSE)),CONCATENATE("ERR: ",'2012 Original'!G47))</f>
        <v>none</v>
      </c>
      <c r="H47" s="2" t="str">
        <f>IFERROR(IF(VLOOKUP('2012 Original'!H47,key_ref,COLUMN(Appointing_Party__3),FALSE)="Agency head",'2012 Appt Party (3)'!H$1,VLOOKUP('2012 Original'!H47,key_ref,COLUMN(Appointing_Party__3),FALSE)),CONCATENATE("ERR: ",'2012 Original'!H47))</f>
        <v>none</v>
      </c>
      <c r="I47" s="2" t="str">
        <f>IFERROR(IF(VLOOKUP('2012 Original'!I47,key_ref,COLUMN(Appointing_Party__3),FALSE)="Agency head",'2012 Appt Party (3)'!I$1,VLOOKUP('2012 Original'!I47,key_ref,COLUMN(Appointing_Party__3),FALSE)),CONCATENATE("ERR: ",'2012 Original'!I47))</f>
        <v>none</v>
      </c>
      <c r="J47" s="2" t="str">
        <f>IFERROR(IF(VLOOKUP('2012 Original'!J47,key_ref,COLUMN(Appointing_Party__3),FALSE)="Agency head",'2012 Appt Party (3)'!J$1,VLOOKUP('2012 Original'!J47,key_ref,COLUMN(Appointing_Party__3),FALSE)),CONCATENATE("ERR: ",'2012 Original'!J47))</f>
        <v>none</v>
      </c>
      <c r="K47" s="2" t="str">
        <f>IFERROR(IF(VLOOKUP('2012 Original'!K47,key_ref,COLUMN(Appointing_Party__3),FALSE)="Agency head",'2012 Appt Party (3)'!K$1,VLOOKUP('2012 Original'!K47,key_ref,COLUMN(Appointing_Party__3),FALSE)),CONCATENATE("ERR: ",'2012 Original'!K47))</f>
        <v>none</v>
      </c>
      <c r="L47" s="2" t="str">
        <f>IFERROR(IF(VLOOKUP('2012 Original'!L47,key_ref,COLUMN(Appointing_Party__3),FALSE)="Agency head",'2012 Appt Party (3)'!L$1,VLOOKUP('2012 Original'!L47,key_ref,COLUMN(Appointing_Party__3),FALSE)),CONCATENATE("ERR: ",'2012 Original'!L47))</f>
        <v>none</v>
      </c>
      <c r="M47" s="2" t="str">
        <f>IFERROR(IF(VLOOKUP('2012 Original'!M47,key_ref,COLUMN(Appointing_Party__3),FALSE)="Agency head",'2012 Appt Party (3)'!M$1,VLOOKUP('2012 Original'!M47,key_ref,COLUMN(Appointing_Party__3),FALSE)),CONCATENATE("ERR: ",'2012 Original'!M47))</f>
        <v>none</v>
      </c>
      <c r="N47" s="2" t="str">
        <f>IFERROR(IF(VLOOKUP('2012 Original'!N47,key_ref,COLUMN(Appointing_Party__3),FALSE)="Agency head",'2012 Appt Party (3)'!N$1,VLOOKUP('2012 Original'!N47,key_ref,COLUMN(Appointing_Party__3),FALSE)),CONCATENATE("ERR: ",'2012 Original'!N47))</f>
        <v>none</v>
      </c>
      <c r="O47" s="2" t="str">
        <f>IFERROR(IF(VLOOKUP('2012 Original'!O47,key_ref,COLUMN(Appointing_Party__3),FALSE)="Agency head",'2012 Appt Party (3)'!O$1,VLOOKUP('2012 Original'!O47,key_ref,COLUMN(Appointing_Party__3),FALSE)),CONCATENATE("ERR: ",'2012 Original'!O47))</f>
        <v>none</v>
      </c>
      <c r="P47" s="2" t="str">
        <f>IFERROR(IF(VLOOKUP('2012 Original'!P47,key_ref,COLUMN(Appointing_Party__3),FALSE)="Agency head",'2012 Appt Party (3)'!P$1,VLOOKUP('2012 Original'!P47,key_ref,COLUMN(Appointing_Party__3),FALSE)),CONCATENATE("ERR: ",'2012 Original'!P47))</f>
        <v>none</v>
      </c>
      <c r="Q47" s="2" t="str">
        <f>IFERROR(IF(VLOOKUP('2012 Original'!Q47,key_ref,COLUMN(Appointing_Party__3),FALSE)="Agency head",'2012 Appt Party (3)'!Q$1,VLOOKUP('2012 Original'!Q47,key_ref,COLUMN(Appointing_Party__3),FALSE)),CONCATENATE("ERR: ",'2012 Original'!Q47))</f>
        <v>none</v>
      </c>
      <c r="R47" s="2" t="str">
        <f>IFERROR(IF(VLOOKUP('2012 Original'!R47,key_ref,COLUMN(Appointing_Party__3),FALSE)="Agency head",'2012 Appt Party (3)'!R$1,VLOOKUP('2012 Original'!R47,key_ref,COLUMN(Appointing_Party__3),FALSE)),CONCATENATE("ERR: ",'2012 Original'!R47))</f>
        <v>none</v>
      </c>
      <c r="S47" s="2" t="str">
        <f>IFERROR(IF(VLOOKUP('2012 Original'!S47,key_ref,COLUMN(Appointing_Party__3),FALSE)="Agency head",'2012 Appt Party (3)'!S$1,VLOOKUP('2012 Original'!S47,key_ref,COLUMN(Appointing_Party__3),FALSE)),CONCATENATE("ERR: ",'2012 Original'!S47))</f>
        <v>none</v>
      </c>
      <c r="T47" s="2" t="str">
        <f>IFERROR(IF(VLOOKUP('2012 Original'!T47,key_ref,COLUMN(Appointing_Party__3),FALSE)="Agency head",'2012 Appt Party (3)'!T$1,VLOOKUP('2012 Original'!T47,key_ref,COLUMN(Appointing_Party__3),FALSE)),CONCATENATE("ERR: ",'2012 Original'!T47))</f>
        <v>none</v>
      </c>
      <c r="U47" s="2" t="str">
        <f>IFERROR(IF(VLOOKUP('2012 Original'!U47,key_ref,COLUMN(Appointing_Party__3),FALSE)="Agency head",'2012 Appt Party (3)'!U$1,VLOOKUP('2012 Original'!U47,key_ref,COLUMN(Appointing_Party__3),FALSE)),CONCATENATE("ERR: ",'2012 Original'!U47))</f>
        <v>none</v>
      </c>
      <c r="V47" s="2" t="str">
        <f>IFERROR(IF(VLOOKUP('2012 Original'!V47,key_ref,COLUMN(Appointing_Party__3),FALSE)="Agency head",'2012 Appt Party (3)'!V$1,VLOOKUP('2012 Original'!V47,key_ref,COLUMN(Appointing_Party__3),FALSE)),CONCATENATE("ERR: ",'2012 Original'!V47))</f>
        <v>none</v>
      </c>
      <c r="W47" s="2" t="str">
        <f>IFERROR(IF(VLOOKUP('2012 Original'!W47,key_ref,COLUMN(Appointing_Party__3),FALSE)="Agency head",'2012 Appt Party (3)'!W$1,VLOOKUP('2012 Original'!W47,key_ref,COLUMN(Appointing_Party__3),FALSE)),CONCATENATE("ERR: ",'2012 Original'!W47))</f>
        <v>none</v>
      </c>
      <c r="X47" s="2" t="str">
        <f>IFERROR(IF(VLOOKUP('2012 Original'!X47,key_ref,COLUMN(Appointing_Party__3),FALSE)="Agency head",'2012 Appt Party (3)'!X$1,VLOOKUP('2012 Original'!X47,key_ref,COLUMN(Appointing_Party__3),FALSE)),CONCATENATE("ERR: ",'2012 Original'!X47))</f>
        <v>none</v>
      </c>
      <c r="Y47" s="2" t="str">
        <f>IFERROR(IF(VLOOKUP('2012 Original'!Y47,key_ref,COLUMN(Appointing_Party__3),FALSE)="Agency head",'2012 Appt Party (3)'!Y$1,VLOOKUP('2012 Original'!Y47,key_ref,COLUMN(Appointing_Party__3),FALSE)),CONCATENATE("ERR: ",'2012 Original'!Y47))</f>
        <v>none</v>
      </c>
      <c r="Z47" s="2" t="str">
        <f>IFERROR(IF(VLOOKUP('2012 Original'!Z47,key_ref,COLUMN(Appointing_Party__3),FALSE)="Agency head",'2012 Appt Party (3)'!Z$1,VLOOKUP('2012 Original'!Z47,key_ref,COLUMN(Appointing_Party__3),FALSE)),CONCATENATE("ERR: ",'2012 Original'!Z47))</f>
        <v>none</v>
      </c>
      <c r="AA47" s="2" t="str">
        <f>IFERROR(IF(VLOOKUP('2012 Original'!AA47,key_ref,COLUMN(Appointing_Party__3),FALSE)="Agency head",'2012 Appt Party (3)'!AA$1,VLOOKUP('2012 Original'!AA47,key_ref,COLUMN(Appointing_Party__3),FALSE)),CONCATENATE("ERR: ",'2012 Original'!AA47))</f>
        <v>none</v>
      </c>
      <c r="AB47" s="2" t="str">
        <f>IFERROR(IF(VLOOKUP('2012 Original'!AB47,key_ref,COLUMN(Appointing_Party__3),FALSE)="Agency head",'2012 Appt Party (3)'!AB$1,VLOOKUP('2012 Original'!AB47,key_ref,COLUMN(Appointing_Party__3),FALSE)),CONCATENATE("ERR: ",'2012 Original'!AB47))</f>
        <v>none</v>
      </c>
      <c r="AC47" s="2" t="str">
        <f>IFERROR(IF(VLOOKUP('2012 Original'!AC47,key_ref,COLUMN(Appointing_Party__3),FALSE)="Agency head",'2012 Appt Party (3)'!AC$1,VLOOKUP('2012 Original'!AC47,key_ref,COLUMN(Appointing_Party__3),FALSE)),CONCATENATE("ERR: ",'2012 Original'!AC47))</f>
        <v>none</v>
      </c>
      <c r="AD47" s="2" t="str">
        <f>IFERROR(IF(VLOOKUP('2012 Original'!AD47,key_ref,COLUMN(Appointing_Party__3),FALSE)="Agency head",'2012 Appt Party (3)'!AD$1,VLOOKUP('2012 Original'!AD47,key_ref,COLUMN(Appointing_Party__3),FALSE)),CONCATENATE("ERR: ",'2012 Original'!AD47))</f>
        <v>none</v>
      </c>
      <c r="AE47" s="2" t="str">
        <f>IFERROR(IF(VLOOKUP('2012 Original'!AE47,key_ref,COLUMN(Appointing_Party__3),FALSE)="Agency head",'2012 Appt Party (3)'!AE$1,VLOOKUP('2012 Original'!AE47,key_ref,COLUMN(Appointing_Party__3),FALSE)),CONCATENATE("ERR: ",'2012 Original'!AE47))</f>
        <v>none</v>
      </c>
      <c r="AF47" s="2" t="str">
        <f>IFERROR(IF(VLOOKUP('2012 Original'!AF47,key_ref,COLUMN(Appointing_Party__3),FALSE)="Agency head",'2012 Appt Party (3)'!AF$1,VLOOKUP('2012 Original'!AF47,key_ref,COLUMN(Appointing_Party__3),FALSE)),CONCATENATE("ERR: ",'2012 Original'!AF47))</f>
        <v>none</v>
      </c>
      <c r="AG47" s="2" t="str">
        <f>IFERROR(IF(VLOOKUP('2012 Original'!AG47,key_ref,COLUMN(Appointing_Party__3),FALSE)="Agency head",'2012 Appt Party (3)'!AG$1,VLOOKUP('2012 Original'!AG47,key_ref,COLUMN(Appointing_Party__3),FALSE)),CONCATENATE("ERR: ",'2012 Original'!AG47))</f>
        <v>none</v>
      </c>
      <c r="AH47" s="2" t="str">
        <f>IFERROR(IF(VLOOKUP('2012 Original'!AH47,key_ref,COLUMN(Appointing_Party__3),FALSE)="Agency head",'2012 Appt Party (3)'!AH$1,VLOOKUP('2012 Original'!AH47,key_ref,COLUMN(Appointing_Party__3),FALSE)),CONCATENATE("ERR: ",'2012 Original'!AH47))</f>
        <v>none</v>
      </c>
      <c r="AI47" s="2" t="str">
        <f>IFERROR(IF(VLOOKUP('2012 Original'!AI47,key_ref,COLUMN(Appointing_Party__3),FALSE)="Agency head",'2012 Appt Party (3)'!AI$1,VLOOKUP('2012 Original'!AI47,key_ref,COLUMN(Appointing_Party__3),FALSE)),CONCATENATE("ERR: ",'2012 Original'!AI47))</f>
        <v>none</v>
      </c>
      <c r="AJ47" s="2" t="str">
        <f>IFERROR(IF(VLOOKUP('2012 Original'!AJ47,key_ref,COLUMN(Appointing_Party__3),FALSE)="Agency head",'2012 Appt Party (3)'!AJ$1,VLOOKUP('2012 Original'!AJ47,key_ref,COLUMN(Appointing_Party__3),FALSE)),CONCATENATE("ERR: ",'2012 Original'!AJ47))</f>
        <v>none</v>
      </c>
      <c r="AK47" s="2" t="str">
        <f>IFERROR(IF(VLOOKUP('2012 Original'!AK47,key_ref,COLUMN(Appointing_Party__3),FALSE)="Agency head",'2012 Appt Party (3)'!AK$1,VLOOKUP('2012 Original'!AK47,key_ref,COLUMN(Appointing_Party__3),FALSE)),CONCATENATE("ERR: ",'2012 Original'!AK47))</f>
        <v>none</v>
      </c>
      <c r="AL47" s="2" t="str">
        <f>IFERROR(IF(VLOOKUP('2012 Original'!AL47,key_ref,COLUMN(Appointing_Party__3),FALSE)="Agency head",'2012 Appt Party (3)'!AL$1,VLOOKUP('2012 Original'!AL47,key_ref,COLUMN(Appointing_Party__3),FALSE)),CONCATENATE("ERR: ",'2012 Original'!AL47))</f>
        <v>none</v>
      </c>
      <c r="AM47" s="2" t="str">
        <f>IFERROR(IF(VLOOKUP('2012 Original'!AM47,key_ref,COLUMN(Appointing_Party__3),FALSE)="Agency head",'2012 Appt Party (3)'!AM$1,VLOOKUP('2012 Original'!AM47,key_ref,COLUMN(Appointing_Party__3),FALSE)),CONCATENATE("ERR: ",'2012 Original'!AM47))</f>
        <v>none</v>
      </c>
      <c r="AN47" s="2" t="str">
        <f>IFERROR(IF(VLOOKUP('2012 Original'!AN47,key_ref,COLUMN(Appointing_Party__3),FALSE)="Agency head",'2012 Appt Party (3)'!AN$1,VLOOKUP('2012 Original'!AN47,key_ref,COLUMN(Appointing_Party__3),FALSE)),CONCATENATE("ERR: ",'2012 Original'!AN47))</f>
        <v>none</v>
      </c>
      <c r="AO47" s="2" t="str">
        <f>IFERROR(IF(VLOOKUP('2012 Original'!AO47,key_ref,COLUMN(Appointing_Party__3),FALSE)="Agency head",'2012 Appt Party (3)'!AO$1,VLOOKUP('2012 Original'!AO47,key_ref,COLUMN(Appointing_Party__3),FALSE)),CONCATENATE("ERR: ",'2012 Original'!AO47))</f>
        <v>none</v>
      </c>
      <c r="AP47" s="2" t="str">
        <f>IFERROR(IF(VLOOKUP('2012 Original'!AP47,key_ref,COLUMN(Appointing_Party__3),FALSE)="Agency head",'2012 Appt Party (3)'!AP$1,VLOOKUP('2012 Original'!AP47,key_ref,COLUMN(Appointing_Party__3),FALSE)),CONCATENATE("ERR: ",'2012 Original'!AP47))</f>
        <v>none</v>
      </c>
      <c r="AQ47" s="2" t="str">
        <f>IFERROR(IF(VLOOKUP('2012 Original'!AQ47,key_ref,COLUMN(Appointing_Party__3),FALSE)="Agency head",'2012 Appt Party (3)'!AQ$1,VLOOKUP('2012 Original'!AQ47,key_ref,COLUMN(Appointing_Party__3),FALSE)),CONCATENATE("ERR: ",'2012 Original'!AQ47))</f>
        <v>none</v>
      </c>
      <c r="AR47" s="2" t="str">
        <f>IFERROR(IF(VLOOKUP('2012 Original'!AR47,key_ref,COLUMN(Appointing_Party__3),FALSE)="Agency head",'2012 Appt Party (3)'!AR$1,VLOOKUP('2012 Original'!AR47,key_ref,COLUMN(Appointing_Party__3),FALSE)),CONCATENATE("ERR: ",'2012 Original'!AR47))</f>
        <v>Utility &amp; Railroad Safety</v>
      </c>
      <c r="AS47" s="2" t="str">
        <f>IFERROR(IF(VLOOKUP('2012 Original'!AS47,key_ref,COLUMN(Appointing_Party__3),FALSE)="Agency head",'2012 Appt Party (3)'!AS$1,VLOOKUP('2012 Original'!AS47,key_ref,COLUMN(Appointing_Party__3),FALSE)),CONCATENATE("ERR: ",'2012 Original'!AS47))</f>
        <v>none</v>
      </c>
      <c r="AT47" s="2" t="str">
        <f>IFERROR(IF(VLOOKUP('2012 Original'!AT47,key_ref,COLUMN(Appointing_Party__3),FALSE)="Agency head",'2012 Appt Party (3)'!AT$1,VLOOKUP('2012 Original'!AT47,key_ref,COLUMN(Appointing_Party__3),FALSE)),CONCATENATE("ERR: ",'2012 Original'!AT47))</f>
        <v>none</v>
      </c>
      <c r="AU47" s="2" t="str">
        <f>IFERROR(IF(VLOOKUP('2012 Original'!AU47,key_ref,COLUMN(Appointing_Party__3),FALSE)="Agency head",'2012 Appt Party (3)'!AU$1,VLOOKUP('2012 Original'!AU47,key_ref,COLUMN(Appointing_Party__3),FALSE)),CONCATENATE("ERR: ",'2012 Original'!AU47))</f>
        <v>none</v>
      </c>
      <c r="AV47" s="2" t="str">
        <f>IFERROR(IF(VLOOKUP('2012 Original'!AV47,key_ref,COLUMN(Appointing_Party__3),FALSE)="Agency head",'2012 Appt Party (3)'!AV$1,VLOOKUP('2012 Original'!AV47,key_ref,COLUMN(Appointing_Party__3),FALSE)),CONCATENATE("ERR: ",'2012 Original'!AV47))</f>
        <v>none</v>
      </c>
      <c r="AW47" s="2" t="str">
        <f>IFERROR(IF(VLOOKUP('2012 Original'!AW47,key_ref,COLUMN(Appointing_Party__3),FALSE)="Agency head",'2012 Appt Party (3)'!AW$1,VLOOKUP('2012 Original'!AW47,key_ref,COLUMN(Appointing_Party__3),FALSE)),CONCATENATE("ERR: ",'2012 Original'!AW47))</f>
        <v>none</v>
      </c>
      <c r="AX47" s="2" t="str">
        <f>IFERROR(IF(VLOOKUP('2012 Original'!AX47,key_ref,COLUMN(Appointing_Party__3),FALSE)="Agency head",'2012 Appt Party (3)'!AX$1,VLOOKUP('2012 Original'!AX47,key_ref,COLUMN(Appointing_Party__3),FALSE)),CONCATENATE("ERR: ",'2012 Original'!AX47))</f>
        <v>none</v>
      </c>
      <c r="AY47" s="2" t="str">
        <f>IFERROR(IF(VLOOKUP('2012 Original'!AY47,key_ref,COLUMN(Appointing_Party__3),FALSE)="Agency head",'2012 Appt Party (3)'!AY$1,VLOOKUP('2012 Original'!AY47,key_ref,COLUMN(Appointing_Party__3),FALSE)),CONCATENATE("ERR: ",'2012 Original'!AY47))</f>
        <v>none</v>
      </c>
      <c r="AZ47" s="2" t="str">
        <f>IFERROR(IF(VLOOKUP('2012 Original'!AZ47,key_ref,COLUMN(Appointing_Party__3),FALSE)="Agency head",'2012 Appt Party (3)'!AZ$1,VLOOKUP('2012 Original'!AZ47,key_ref,COLUMN(Appointing_Party__3),FALSE)),CONCATENATE("ERR: ",'2012 Original'!AZ47))</f>
        <v>none</v>
      </c>
    </row>
    <row r="48" spans="1:52" s="4" customFormat="1">
      <c r="A48" s="3" t="s">
        <v>81</v>
      </c>
      <c r="B48" s="2" t="str">
        <f>IFERROR(IF(VLOOKUP('2012 Original'!B48,key_ref,COLUMN(Appointing_Party__3),FALSE)="Agency head",'2012 Appt Party (3)'!B$1,VLOOKUP('2012 Original'!B48,key_ref,COLUMN(Appointing_Party__3),FALSE)),CONCATENATE("ERR: ",'2012 Original'!B48))</f>
        <v>none</v>
      </c>
      <c r="C48" s="2" t="str">
        <f>IFERROR(IF(VLOOKUP('2012 Original'!C48,key_ref,COLUMN(Appointing_Party__3),FALSE)="Agency head",'2012 Appt Party (3)'!C$1,VLOOKUP('2012 Original'!C48,key_ref,COLUMN(Appointing_Party__3),FALSE)),CONCATENATE("ERR: ",'2012 Original'!C48))</f>
        <v>none</v>
      </c>
      <c r="D48" s="2" t="str">
        <f>IFERROR(IF(VLOOKUP('2012 Original'!D48,key_ref,COLUMN(Appointing_Party__3),FALSE)="Agency head",'2012 Appt Party (3)'!D$1,VLOOKUP('2012 Original'!D48,key_ref,COLUMN(Appointing_Party__3),FALSE)),CONCATENATE("ERR: ",'2012 Original'!D48))</f>
        <v>none</v>
      </c>
      <c r="E48" s="2" t="str">
        <f>IFERROR(IF(VLOOKUP('2012 Original'!E48,key_ref,COLUMN(Appointing_Party__3),FALSE)="Agency head",'2012 Appt Party (3)'!E$1,VLOOKUP('2012 Original'!E48,key_ref,COLUMN(Appointing_Party__3),FALSE)),CONCATENATE("ERR: ",'2012 Original'!E48))</f>
        <v>none</v>
      </c>
      <c r="F48" s="2" t="str">
        <f>IFERROR(IF(VLOOKUP('2012 Original'!F48,key_ref,COLUMN(Appointing_Party__3),FALSE)="Agency head",'2012 Appt Party (3)'!F$1,VLOOKUP('2012 Original'!F48,key_ref,COLUMN(Appointing_Party__3),FALSE)),CONCATENATE("ERR: ",'2012 Original'!F48))</f>
        <v>none</v>
      </c>
      <c r="G48" s="2" t="str">
        <f>IFERROR(IF(VLOOKUP('2012 Original'!G48,key_ref,COLUMN(Appointing_Party__3),FALSE)="Agency head",'2012 Appt Party (3)'!G$1,VLOOKUP('2012 Original'!G48,key_ref,COLUMN(Appointing_Party__3),FALSE)),CONCATENATE("ERR: ",'2012 Original'!G48))</f>
        <v>none</v>
      </c>
      <c r="H48" s="2" t="str">
        <f>IFERROR(IF(VLOOKUP('2012 Original'!H48,key_ref,COLUMN(Appointing_Party__3),FALSE)="Agency head",'2012 Appt Party (3)'!H$1,VLOOKUP('2012 Original'!H48,key_ref,COLUMN(Appointing_Party__3),FALSE)),CONCATENATE("ERR: ",'2012 Original'!H48))</f>
        <v>none</v>
      </c>
      <c r="I48" s="2" t="str">
        <f>IFERROR(IF(VLOOKUP('2012 Original'!I48,key_ref,COLUMN(Appointing_Party__3),FALSE)="Agency head",'2012 Appt Party (3)'!I$1,VLOOKUP('2012 Original'!I48,key_ref,COLUMN(Appointing_Party__3),FALSE)),CONCATENATE("ERR: ",'2012 Original'!I48))</f>
        <v>none</v>
      </c>
      <c r="J48" s="2" t="str">
        <f>IFERROR(IF(VLOOKUP('2012 Original'!J48,key_ref,COLUMN(Appointing_Party__3),FALSE)="Agency head",'2012 Appt Party (3)'!J$1,VLOOKUP('2012 Original'!J48,key_ref,COLUMN(Appointing_Party__3),FALSE)),CONCATENATE("ERR: ",'2012 Original'!J48))</f>
        <v>none</v>
      </c>
      <c r="K48" s="2" t="str">
        <f>IFERROR(IF(VLOOKUP('2012 Original'!K48,key_ref,COLUMN(Appointing_Party__3),FALSE)="Agency head",'2012 Appt Party (3)'!K$1,VLOOKUP('2012 Original'!K48,key_ref,COLUMN(Appointing_Party__3),FALSE)),CONCATENATE("ERR: ",'2012 Original'!K48))</f>
        <v>none</v>
      </c>
      <c r="L48" s="2" t="str">
        <f>IFERROR(IF(VLOOKUP('2012 Original'!L48,key_ref,COLUMN(Appointing_Party__3),FALSE)="Agency head",'2012 Appt Party (3)'!L$1,VLOOKUP('2012 Original'!L48,key_ref,COLUMN(Appointing_Party__3),FALSE)),CONCATENATE("ERR: ",'2012 Original'!L48))</f>
        <v>none</v>
      </c>
      <c r="M48" s="2" t="str">
        <f>IFERROR(IF(VLOOKUP('2012 Original'!M48,key_ref,COLUMN(Appointing_Party__3),FALSE)="Agency head",'2012 Appt Party (3)'!M$1,VLOOKUP('2012 Original'!M48,key_ref,COLUMN(Appointing_Party__3),FALSE)),CONCATENATE("ERR: ",'2012 Original'!M48))</f>
        <v>none</v>
      </c>
      <c r="N48" s="2" t="str">
        <f>IFERROR(IF(VLOOKUP('2012 Original'!N48,key_ref,COLUMN(Appointing_Party__3),FALSE)="Agency head",'2012 Appt Party (3)'!N$1,VLOOKUP('2012 Original'!N48,key_ref,COLUMN(Appointing_Party__3),FALSE)),CONCATENATE("ERR: ",'2012 Original'!N48))</f>
        <v>none</v>
      </c>
      <c r="O48" s="2" t="str">
        <f>IFERROR(IF(VLOOKUP('2012 Original'!O48,key_ref,COLUMN(Appointing_Party__3),FALSE)="Agency head",'2012 Appt Party (3)'!O$1,VLOOKUP('2012 Original'!O48,key_ref,COLUMN(Appointing_Party__3),FALSE)),CONCATENATE("ERR: ",'2012 Original'!O48))</f>
        <v>none</v>
      </c>
      <c r="P48" s="2" t="str">
        <f>IFERROR(IF(VLOOKUP('2012 Original'!P48,key_ref,COLUMN(Appointing_Party__3),FALSE)="Agency head",'2012 Appt Party (3)'!P$1,VLOOKUP('2012 Original'!P48,key_ref,COLUMN(Appointing_Party__3),FALSE)),CONCATENATE("ERR: ",'2012 Original'!P48))</f>
        <v>none</v>
      </c>
      <c r="Q48" s="2" t="str">
        <f>IFERROR(IF(VLOOKUP('2012 Original'!Q48,key_ref,COLUMN(Appointing_Party__3),FALSE)="Agency head",'2012 Appt Party (3)'!Q$1,VLOOKUP('2012 Original'!Q48,key_ref,COLUMN(Appointing_Party__3),FALSE)),CONCATENATE("ERR: ",'2012 Original'!Q48))</f>
        <v>none</v>
      </c>
      <c r="R48" s="2" t="str">
        <f>IFERROR(IF(VLOOKUP('2012 Original'!R48,key_ref,COLUMN(Appointing_Party__3),FALSE)="Agency head",'2012 Appt Party (3)'!R$1,VLOOKUP('2012 Original'!R48,key_ref,COLUMN(Appointing_Party__3),FALSE)),CONCATENATE("ERR: ",'2012 Original'!R48))</f>
        <v>none</v>
      </c>
      <c r="S48" s="2" t="str">
        <f>IFERROR(IF(VLOOKUP('2012 Original'!S48,key_ref,COLUMN(Appointing_Party__3),FALSE)="Agency head",'2012 Appt Party (3)'!S$1,VLOOKUP('2012 Original'!S48,key_ref,COLUMN(Appointing_Party__3),FALSE)),CONCATENATE("ERR: ",'2012 Original'!S48))</f>
        <v>none</v>
      </c>
      <c r="T48" s="2" t="str">
        <f>IFERROR(IF(VLOOKUP('2012 Original'!T48,key_ref,COLUMN(Appointing_Party__3),FALSE)="Agency head",'2012 Appt Party (3)'!T$1,VLOOKUP('2012 Original'!T48,key_ref,COLUMN(Appointing_Party__3),FALSE)),CONCATENATE("ERR: ",'2012 Original'!T48))</f>
        <v>none</v>
      </c>
      <c r="U48" s="2" t="str">
        <f>IFERROR(IF(VLOOKUP('2012 Original'!U48,key_ref,COLUMN(Appointing_Party__3),FALSE)="Agency head",'2012 Appt Party (3)'!U$1,VLOOKUP('2012 Original'!U48,key_ref,COLUMN(Appointing_Party__3),FALSE)),CONCATENATE("ERR: ",'2012 Original'!U48))</f>
        <v>none</v>
      </c>
      <c r="V48" s="2" t="str">
        <f>IFERROR(IF(VLOOKUP('2012 Original'!V48,key_ref,COLUMN(Appointing_Party__3),FALSE)="Agency head",'2012 Appt Party (3)'!V$1,VLOOKUP('2012 Original'!V48,key_ref,COLUMN(Appointing_Party__3),FALSE)),CONCATENATE("ERR: ",'2012 Original'!V48))</f>
        <v>none</v>
      </c>
      <c r="W48" s="2" t="str">
        <f>IFERROR(IF(VLOOKUP('2012 Original'!W48,key_ref,COLUMN(Appointing_Party__3),FALSE)="Agency head",'2012 Appt Party (3)'!W$1,VLOOKUP('2012 Original'!W48,key_ref,COLUMN(Appointing_Party__3),FALSE)),CONCATENATE("ERR: ",'2012 Original'!W48))</f>
        <v>none</v>
      </c>
      <c r="X48" s="2" t="str">
        <f>IFERROR(IF(VLOOKUP('2012 Original'!X48,key_ref,COLUMN(Appointing_Party__3),FALSE)="Agency head",'2012 Appt Party (3)'!X$1,VLOOKUP('2012 Original'!X48,key_ref,COLUMN(Appointing_Party__3),FALSE)),CONCATENATE("ERR: ",'2012 Original'!X48))</f>
        <v>none</v>
      </c>
      <c r="Y48" s="2" t="str">
        <f>IFERROR(IF(VLOOKUP('2012 Original'!Y48,key_ref,COLUMN(Appointing_Party__3),FALSE)="Agency head",'2012 Appt Party (3)'!Y$1,VLOOKUP('2012 Original'!Y48,key_ref,COLUMN(Appointing_Party__3),FALSE)),CONCATENATE("ERR: ",'2012 Original'!Y48))</f>
        <v>none</v>
      </c>
      <c r="Z48" s="2" t="str">
        <f>IFERROR(IF(VLOOKUP('2012 Original'!Z48,key_ref,COLUMN(Appointing_Party__3),FALSE)="Agency head",'2012 Appt Party (3)'!Z$1,VLOOKUP('2012 Original'!Z48,key_ref,COLUMN(Appointing_Party__3),FALSE)),CONCATENATE("ERR: ",'2012 Original'!Z48))</f>
        <v>none</v>
      </c>
      <c r="AA48" s="2" t="str">
        <f>IFERROR(IF(VLOOKUP('2012 Original'!AA48,key_ref,COLUMN(Appointing_Party__3),FALSE)="Agency head",'2012 Appt Party (3)'!AA$1,VLOOKUP('2012 Original'!AA48,key_ref,COLUMN(Appointing_Party__3),FALSE)),CONCATENATE("ERR: ",'2012 Original'!AA48))</f>
        <v>none</v>
      </c>
      <c r="AB48" s="2" t="str">
        <f>IFERROR(IF(VLOOKUP('2012 Original'!AB48,key_ref,COLUMN(Appointing_Party__3),FALSE)="Agency head",'2012 Appt Party (3)'!AB$1,VLOOKUP('2012 Original'!AB48,key_ref,COLUMN(Appointing_Party__3),FALSE)),CONCATENATE("ERR: ",'2012 Original'!AB48))</f>
        <v>none</v>
      </c>
      <c r="AC48" s="2" t="str">
        <f>IFERROR(IF(VLOOKUP('2012 Original'!AC48,key_ref,COLUMN(Appointing_Party__3),FALSE)="Agency head",'2012 Appt Party (3)'!AC$1,VLOOKUP('2012 Original'!AC48,key_ref,COLUMN(Appointing_Party__3),FALSE)),CONCATENATE("ERR: ",'2012 Original'!AC48))</f>
        <v>none</v>
      </c>
      <c r="AD48" s="2" t="str">
        <f>IFERROR(IF(VLOOKUP('2012 Original'!AD48,key_ref,COLUMN(Appointing_Party__3),FALSE)="Agency head",'2012 Appt Party (3)'!AD$1,VLOOKUP('2012 Original'!AD48,key_ref,COLUMN(Appointing_Party__3),FALSE)),CONCATENATE("ERR: ",'2012 Original'!AD48))</f>
        <v>none</v>
      </c>
      <c r="AE48" s="2" t="str">
        <f>IFERROR(IF(VLOOKUP('2012 Original'!AE48,key_ref,COLUMN(Appointing_Party__3),FALSE)="Agency head",'2012 Appt Party (3)'!AE$1,VLOOKUP('2012 Original'!AE48,key_ref,COLUMN(Appointing_Party__3),FALSE)),CONCATENATE("ERR: ",'2012 Original'!AE48))</f>
        <v>none</v>
      </c>
      <c r="AF48" s="2" t="str">
        <f>IFERROR(IF(VLOOKUP('2012 Original'!AF48,key_ref,COLUMN(Appointing_Party__3),FALSE)="Agency head",'2012 Appt Party (3)'!AF$1,VLOOKUP('2012 Original'!AF48,key_ref,COLUMN(Appointing_Party__3),FALSE)),CONCATENATE("ERR: ",'2012 Original'!AF48))</f>
        <v>none</v>
      </c>
      <c r="AG48" s="2" t="str">
        <f>IFERROR(IF(VLOOKUP('2012 Original'!AG48,key_ref,COLUMN(Appointing_Party__3),FALSE)="Agency head",'2012 Appt Party (3)'!AG$1,VLOOKUP('2012 Original'!AG48,key_ref,COLUMN(Appointing_Party__3),FALSE)),CONCATENATE("ERR: ",'2012 Original'!AG48))</f>
        <v>none</v>
      </c>
      <c r="AH48" s="2" t="str">
        <f>IFERROR(IF(VLOOKUP('2012 Original'!AH48,key_ref,COLUMN(Appointing_Party__3),FALSE)="Agency head",'2012 Appt Party (3)'!AH$1,VLOOKUP('2012 Original'!AH48,key_ref,COLUMN(Appointing_Party__3),FALSE)),CONCATENATE("ERR: ",'2012 Original'!AH48))</f>
        <v>none</v>
      </c>
      <c r="AI48" s="2" t="str">
        <f>IFERROR(IF(VLOOKUP('2012 Original'!AI48,key_ref,COLUMN(Appointing_Party__3),FALSE)="Agency head",'2012 Appt Party (3)'!AI$1,VLOOKUP('2012 Original'!AI48,key_ref,COLUMN(Appointing_Party__3),FALSE)),CONCATENATE("ERR: ",'2012 Original'!AI48))</f>
        <v>none</v>
      </c>
      <c r="AJ48" s="2" t="str">
        <f>IFERROR(IF(VLOOKUP('2012 Original'!AJ48,key_ref,COLUMN(Appointing_Party__3),FALSE)="Agency head",'2012 Appt Party (3)'!AJ$1,VLOOKUP('2012 Original'!AJ48,key_ref,COLUMN(Appointing_Party__3),FALSE)),CONCATENATE("ERR: ",'2012 Original'!AJ48))</f>
        <v>none</v>
      </c>
      <c r="AK48" s="2" t="str">
        <f>IFERROR(IF(VLOOKUP('2012 Original'!AK48,key_ref,COLUMN(Appointing_Party__3),FALSE)="Agency head",'2012 Appt Party (3)'!AK$1,VLOOKUP('2012 Original'!AK48,key_ref,COLUMN(Appointing_Party__3),FALSE)),CONCATENATE("ERR: ",'2012 Original'!AK48))</f>
        <v>none</v>
      </c>
      <c r="AL48" s="2" t="str">
        <f>IFERROR(IF(VLOOKUP('2012 Original'!AL48,key_ref,COLUMN(Appointing_Party__3),FALSE)="Agency head",'2012 Appt Party (3)'!AL$1,VLOOKUP('2012 Original'!AL48,key_ref,COLUMN(Appointing_Party__3),FALSE)),CONCATENATE("ERR: ",'2012 Original'!AL48))</f>
        <v>none</v>
      </c>
      <c r="AM48" s="2" t="str">
        <f>IFERROR(IF(VLOOKUP('2012 Original'!AM48,key_ref,COLUMN(Appointing_Party__3),FALSE)="Agency head",'2012 Appt Party (3)'!AM$1,VLOOKUP('2012 Original'!AM48,key_ref,COLUMN(Appointing_Party__3),FALSE)),CONCATENATE("ERR: ",'2012 Original'!AM48))</f>
        <v>none</v>
      </c>
      <c r="AN48" s="2" t="str">
        <f>IFERROR(IF(VLOOKUP('2012 Original'!AN48,key_ref,COLUMN(Appointing_Party__3),FALSE)="Agency head",'2012 Appt Party (3)'!AN$1,VLOOKUP('2012 Original'!AN48,key_ref,COLUMN(Appointing_Party__3),FALSE)),CONCATENATE("ERR: ",'2012 Original'!AN48))</f>
        <v>none</v>
      </c>
      <c r="AO48" s="2" t="str">
        <f>IFERROR(IF(VLOOKUP('2012 Original'!AO48,key_ref,COLUMN(Appointing_Party__3),FALSE)="Agency head",'2012 Appt Party (3)'!AO$1,VLOOKUP('2012 Original'!AO48,key_ref,COLUMN(Appointing_Party__3),FALSE)),CONCATENATE("ERR: ",'2012 Original'!AO48))</f>
        <v>none</v>
      </c>
      <c r="AP48" s="2" t="str">
        <f>IFERROR(IF(VLOOKUP('2012 Original'!AP48,key_ref,COLUMN(Appointing_Party__3),FALSE)="Agency head",'2012 Appt Party (3)'!AP$1,VLOOKUP('2012 Original'!AP48,key_ref,COLUMN(Appointing_Party__3),FALSE)),CONCATENATE("ERR: ",'2012 Original'!AP48))</f>
        <v>none</v>
      </c>
      <c r="AQ48" s="2" t="str">
        <f>IFERROR(IF(VLOOKUP('2012 Original'!AQ48,key_ref,COLUMN(Appointing_Party__3),FALSE)="Agency head",'2012 Appt Party (3)'!AQ$1,VLOOKUP('2012 Original'!AQ48,key_ref,COLUMN(Appointing_Party__3),FALSE)),CONCATENATE("ERR: ",'2012 Original'!AQ48))</f>
        <v>none</v>
      </c>
      <c r="AR48" s="2" t="str">
        <f>IFERROR(IF(VLOOKUP('2012 Original'!AR48,key_ref,COLUMN(Appointing_Party__3),FALSE)="Agency head",'2012 Appt Party (3)'!AR$1,VLOOKUP('2012 Original'!AR48,key_ref,COLUMN(Appointing_Party__3),FALSE)),CONCATENATE("ERR: ",'2012 Original'!AR48))</f>
        <v>none</v>
      </c>
      <c r="AS48" s="2" t="str">
        <f>IFERROR(IF(VLOOKUP('2012 Original'!AS48,key_ref,COLUMN(Appointing_Party__3),FALSE)="Agency head",'2012 Appt Party (3)'!AS$1,VLOOKUP('2012 Original'!AS48,key_ref,COLUMN(Appointing_Party__3),FALSE)),CONCATENATE("ERR: ",'2012 Original'!AS48))</f>
        <v>none</v>
      </c>
      <c r="AT48" s="2" t="str">
        <f>IFERROR(IF(VLOOKUP('2012 Original'!AT48,key_ref,COLUMN(Appointing_Party__3),FALSE)="Agency head",'2012 Appt Party (3)'!AT$1,VLOOKUP('2012 Original'!AT48,key_ref,COLUMN(Appointing_Party__3),FALSE)),CONCATENATE("ERR: ",'2012 Original'!AT48))</f>
        <v>none</v>
      </c>
      <c r="AU48" s="2" t="str">
        <f>IFERROR(IF(VLOOKUP('2012 Original'!AU48,key_ref,COLUMN(Appointing_Party__3),FALSE)="Agency head",'2012 Appt Party (3)'!AU$1,VLOOKUP('2012 Original'!AU48,key_ref,COLUMN(Appointing_Party__3),FALSE)),CONCATENATE("ERR: ",'2012 Original'!AU48))</f>
        <v>none</v>
      </c>
      <c r="AV48" s="2" t="str">
        <f>IFERROR(IF(VLOOKUP('2012 Original'!AV48,key_ref,COLUMN(Appointing_Party__3),FALSE)="Agency head",'2012 Appt Party (3)'!AV$1,VLOOKUP('2012 Original'!AV48,key_ref,COLUMN(Appointing_Party__3),FALSE)),CONCATENATE("ERR: ",'2012 Original'!AV48))</f>
        <v>none</v>
      </c>
      <c r="AW48" s="2" t="str">
        <f>IFERROR(IF(VLOOKUP('2012 Original'!AW48,key_ref,COLUMN(Appointing_Party__3),FALSE)="Agency head",'2012 Appt Party (3)'!AW$1,VLOOKUP('2012 Original'!AW48,key_ref,COLUMN(Appointing_Party__3),FALSE)),CONCATENATE("ERR: ",'2012 Original'!AW48))</f>
        <v>none</v>
      </c>
      <c r="AX48" s="2" t="str">
        <f>IFERROR(IF(VLOOKUP('2012 Original'!AX48,key_ref,COLUMN(Appointing_Party__3),FALSE)="Agency head",'2012 Appt Party (3)'!AX$1,VLOOKUP('2012 Original'!AX48,key_ref,COLUMN(Appointing_Party__3),FALSE)),CONCATENATE("ERR: ",'2012 Original'!AX48))</f>
        <v>none</v>
      </c>
      <c r="AY48" s="2" t="str">
        <f>IFERROR(IF(VLOOKUP('2012 Original'!AY48,key_ref,COLUMN(Appointing_Party__3),FALSE)="Agency head",'2012 Appt Party (3)'!AY$1,VLOOKUP('2012 Original'!AY48,key_ref,COLUMN(Appointing_Party__3),FALSE)),CONCATENATE("ERR: ",'2012 Original'!AY48))</f>
        <v>none</v>
      </c>
      <c r="AZ48" s="2" t="str">
        <f>IFERROR(IF(VLOOKUP('2012 Original'!AZ48,key_ref,COLUMN(Appointing_Party__3),FALSE)="Agency head",'2012 Appt Party (3)'!AZ$1,VLOOKUP('2012 Original'!AZ48,key_ref,COLUMN(Appointing_Party__3),FALSE)),CONCATENATE("ERR: ",'2012 Original'!AZ48))</f>
        <v>none</v>
      </c>
    </row>
    <row r="49" spans="1:52" s="4" customFormat="1">
      <c r="A49" s="3" t="s">
        <v>82</v>
      </c>
      <c r="B49" s="2" t="str">
        <f>IFERROR(IF(VLOOKUP('2012 Original'!B49,key_ref,COLUMN(Appointing_Party__3),FALSE)="Agency head",'2012 Appt Party (3)'!B$1,VLOOKUP('2012 Original'!B49,key_ref,COLUMN(Appointing_Party__3),FALSE)),CONCATENATE("ERR: ",'2012 Original'!B49))</f>
        <v>none</v>
      </c>
      <c r="C49" s="2" t="str">
        <f>IFERROR(IF(VLOOKUP('2012 Original'!C49,key_ref,COLUMN(Appointing_Party__3),FALSE)="Agency head",'2012 Appt Party (3)'!C$1,VLOOKUP('2012 Original'!C49,key_ref,COLUMN(Appointing_Party__3),FALSE)),CONCATENATE("ERR: ",'2012 Original'!C49))</f>
        <v>none</v>
      </c>
      <c r="D49" s="2" t="str">
        <f>IFERROR(IF(VLOOKUP('2012 Original'!D49,key_ref,COLUMN(Appointing_Party__3),FALSE)="Agency head",'2012 Appt Party (3)'!D$1,VLOOKUP('2012 Original'!D49,key_ref,COLUMN(Appointing_Party__3),FALSE)),CONCATENATE("ERR: ",'2012 Original'!D49))</f>
        <v>none</v>
      </c>
      <c r="E49" s="2" t="str">
        <f>IFERROR(IF(VLOOKUP('2012 Original'!E49,key_ref,COLUMN(Appointing_Party__3),FALSE)="Agency head",'2012 Appt Party (3)'!E$1,VLOOKUP('2012 Original'!E49,key_ref,COLUMN(Appointing_Party__3),FALSE)),CONCATENATE("ERR: ",'2012 Original'!E49))</f>
        <v>none</v>
      </c>
      <c r="F49" s="2" t="str">
        <f>IFERROR(IF(VLOOKUP('2012 Original'!F49,key_ref,COLUMN(Appointing_Party__3),FALSE)="Agency head",'2012 Appt Party (3)'!F$1,VLOOKUP('2012 Original'!F49,key_ref,COLUMN(Appointing_Party__3),FALSE)),CONCATENATE("ERR: ",'2012 Original'!F49))</f>
        <v>none</v>
      </c>
      <c r="G49" s="2" t="str">
        <f>IFERROR(IF(VLOOKUP('2012 Original'!G49,key_ref,COLUMN(Appointing_Party__3),FALSE)="Agency head",'2012 Appt Party (3)'!G$1,VLOOKUP('2012 Original'!G49,key_ref,COLUMN(Appointing_Party__3),FALSE)),CONCATENATE("ERR: ",'2012 Original'!G49))</f>
        <v>none</v>
      </c>
      <c r="H49" s="2" t="str">
        <f>IFERROR(IF(VLOOKUP('2012 Original'!H49,key_ref,COLUMN(Appointing_Party__3),FALSE)="Agency head",'2012 Appt Party (3)'!H$1,VLOOKUP('2012 Original'!H49,key_ref,COLUMN(Appointing_Party__3),FALSE)),CONCATENATE("ERR: ",'2012 Original'!H49))</f>
        <v>none</v>
      </c>
      <c r="I49" s="2" t="str">
        <f>IFERROR(IF(VLOOKUP('2012 Original'!I49,key_ref,COLUMN(Appointing_Party__3),FALSE)="Agency head",'2012 Appt Party (3)'!I$1,VLOOKUP('2012 Original'!I49,key_ref,COLUMN(Appointing_Party__3),FALSE)),CONCATENATE("ERR: ",'2012 Original'!I49))</f>
        <v>none</v>
      </c>
      <c r="J49" s="2" t="str">
        <f>IFERROR(IF(VLOOKUP('2012 Original'!J49,key_ref,COLUMN(Appointing_Party__3),FALSE)="Agency head",'2012 Appt Party (3)'!J$1,VLOOKUP('2012 Original'!J49,key_ref,COLUMN(Appointing_Party__3),FALSE)),CONCATENATE("ERR: ",'2012 Original'!J49))</f>
        <v>none</v>
      </c>
      <c r="K49" s="2" t="str">
        <f>IFERROR(IF(VLOOKUP('2012 Original'!K49,key_ref,COLUMN(Appointing_Party__3),FALSE)="Agency head",'2012 Appt Party (3)'!K$1,VLOOKUP('2012 Original'!K49,key_ref,COLUMN(Appointing_Party__3),FALSE)),CONCATENATE("ERR: ",'2012 Original'!K49))</f>
        <v>none</v>
      </c>
      <c r="L49" s="2" t="str">
        <f>IFERROR(IF(VLOOKUP('2012 Original'!L49,key_ref,COLUMN(Appointing_Party__3),FALSE)="Agency head",'2012 Appt Party (3)'!L$1,VLOOKUP('2012 Original'!L49,key_ref,COLUMN(Appointing_Party__3),FALSE)),CONCATENATE("ERR: ",'2012 Original'!L49))</f>
        <v>none</v>
      </c>
      <c r="M49" s="2" t="str">
        <f>IFERROR(IF(VLOOKUP('2012 Original'!M49,key_ref,COLUMN(Appointing_Party__3),FALSE)="Agency head",'2012 Appt Party (3)'!M$1,VLOOKUP('2012 Original'!M49,key_ref,COLUMN(Appointing_Party__3),FALSE)),CONCATENATE("ERR: ",'2012 Original'!M49))</f>
        <v>none</v>
      </c>
      <c r="N49" s="2" t="str">
        <f>IFERROR(IF(VLOOKUP('2012 Original'!N49,key_ref,COLUMN(Appointing_Party__3),FALSE)="Agency head",'2012 Appt Party (3)'!N$1,VLOOKUP('2012 Original'!N49,key_ref,COLUMN(Appointing_Party__3),FALSE)),CONCATENATE("ERR: ",'2012 Original'!N49))</f>
        <v>none</v>
      </c>
      <c r="O49" s="2" t="str">
        <f>IFERROR(IF(VLOOKUP('2012 Original'!O49,key_ref,COLUMN(Appointing_Party__3),FALSE)="Agency head",'2012 Appt Party (3)'!O$1,VLOOKUP('2012 Original'!O49,key_ref,COLUMN(Appointing_Party__3),FALSE)),CONCATENATE("ERR: ",'2012 Original'!O49))</f>
        <v>none</v>
      </c>
      <c r="P49" s="2" t="str">
        <f>IFERROR(IF(VLOOKUP('2012 Original'!P49,key_ref,COLUMN(Appointing_Party__3),FALSE)="Agency head",'2012 Appt Party (3)'!P$1,VLOOKUP('2012 Original'!P49,key_ref,COLUMN(Appointing_Party__3),FALSE)),CONCATENATE("ERR: ",'2012 Original'!P49))</f>
        <v>none</v>
      </c>
      <c r="Q49" s="2" t="str">
        <f>IFERROR(IF(VLOOKUP('2012 Original'!Q49,key_ref,COLUMN(Appointing_Party__3),FALSE)="Agency head",'2012 Appt Party (3)'!Q$1,VLOOKUP('2012 Original'!Q49,key_ref,COLUMN(Appointing_Party__3),FALSE)),CONCATENATE("ERR: ",'2012 Original'!Q49))</f>
        <v>none</v>
      </c>
      <c r="R49" s="2" t="str">
        <f>IFERROR(IF(VLOOKUP('2012 Original'!R49,key_ref,COLUMN(Appointing_Party__3),FALSE)="Agency head",'2012 Appt Party (3)'!R$1,VLOOKUP('2012 Original'!R49,key_ref,COLUMN(Appointing_Party__3),FALSE)),CONCATENATE("ERR: ",'2012 Original'!R49))</f>
        <v>none</v>
      </c>
      <c r="S49" s="2" t="str">
        <f>IFERROR(IF(VLOOKUP('2012 Original'!S49,key_ref,COLUMN(Appointing_Party__3),FALSE)="Agency head",'2012 Appt Party (3)'!S$1,VLOOKUP('2012 Original'!S49,key_ref,COLUMN(Appointing_Party__3),FALSE)),CONCATENATE("ERR: ",'2012 Original'!S49))</f>
        <v>none</v>
      </c>
      <c r="T49" s="2" t="str">
        <f>IFERROR(IF(VLOOKUP('2012 Original'!T49,key_ref,COLUMN(Appointing_Party__3),FALSE)="Agency head",'2012 Appt Party (3)'!T$1,VLOOKUP('2012 Original'!T49,key_ref,COLUMN(Appointing_Party__3),FALSE)),CONCATENATE("ERR: ",'2012 Original'!T49))</f>
        <v>none</v>
      </c>
      <c r="U49" s="2" t="str">
        <f>IFERROR(IF(VLOOKUP('2012 Original'!U49,key_ref,COLUMN(Appointing_Party__3),FALSE)="Agency head",'2012 Appt Party (3)'!U$1,VLOOKUP('2012 Original'!U49,key_ref,COLUMN(Appointing_Party__3),FALSE)),CONCATENATE("ERR: ",'2012 Original'!U49))</f>
        <v>none</v>
      </c>
      <c r="V49" s="2" t="str">
        <f>IFERROR(IF(VLOOKUP('2012 Original'!V49,key_ref,COLUMN(Appointing_Party__3),FALSE)="Agency head",'2012 Appt Party (3)'!V$1,VLOOKUP('2012 Original'!V49,key_ref,COLUMN(Appointing_Party__3),FALSE)),CONCATENATE("ERR: ",'2012 Original'!V49))</f>
        <v>none</v>
      </c>
      <c r="W49" s="2" t="str">
        <f>IFERROR(IF(VLOOKUP('2012 Original'!W49,key_ref,COLUMN(Appointing_Party__3),FALSE)="Agency head",'2012 Appt Party (3)'!W$1,VLOOKUP('2012 Original'!W49,key_ref,COLUMN(Appointing_Party__3),FALSE)),CONCATENATE("ERR: ",'2012 Original'!W49))</f>
        <v>none</v>
      </c>
      <c r="X49" s="2" t="str">
        <f>IFERROR(IF(VLOOKUP('2012 Original'!X49,key_ref,COLUMN(Appointing_Party__3),FALSE)="Agency head",'2012 Appt Party (3)'!X$1,VLOOKUP('2012 Original'!X49,key_ref,COLUMN(Appointing_Party__3),FALSE)),CONCATENATE("ERR: ",'2012 Original'!X49))</f>
        <v>none</v>
      </c>
      <c r="Y49" s="2" t="str">
        <f>IFERROR(IF(VLOOKUP('2012 Original'!Y49,key_ref,COLUMN(Appointing_Party__3),FALSE)="Agency head",'2012 Appt Party (3)'!Y$1,VLOOKUP('2012 Original'!Y49,key_ref,COLUMN(Appointing_Party__3),FALSE)),CONCATENATE("ERR: ",'2012 Original'!Y49))</f>
        <v>none</v>
      </c>
      <c r="Z49" s="2" t="str">
        <f>IFERROR(IF(VLOOKUP('2012 Original'!Z49,key_ref,COLUMN(Appointing_Party__3),FALSE)="Agency head",'2012 Appt Party (3)'!Z$1,VLOOKUP('2012 Original'!Z49,key_ref,COLUMN(Appointing_Party__3),FALSE)),CONCATENATE("ERR: ",'2012 Original'!Z49))</f>
        <v>none</v>
      </c>
      <c r="AA49" s="2" t="str">
        <f>IFERROR(IF(VLOOKUP('2012 Original'!AA49,key_ref,COLUMN(Appointing_Party__3),FALSE)="Agency head",'2012 Appt Party (3)'!AA$1,VLOOKUP('2012 Original'!AA49,key_ref,COLUMN(Appointing_Party__3),FALSE)),CONCATENATE("ERR: ",'2012 Original'!AA49))</f>
        <v>none</v>
      </c>
      <c r="AB49" s="2" t="str">
        <f>IFERROR(IF(VLOOKUP('2012 Original'!AB49,key_ref,COLUMN(Appointing_Party__3),FALSE)="Agency head",'2012 Appt Party (3)'!AB$1,VLOOKUP('2012 Original'!AB49,key_ref,COLUMN(Appointing_Party__3),FALSE)),CONCATENATE("ERR: ",'2012 Original'!AB49))</f>
        <v>none</v>
      </c>
      <c r="AC49" s="2" t="str">
        <f>IFERROR(IF(VLOOKUP('2012 Original'!AC49,key_ref,COLUMN(Appointing_Party__3),FALSE)="Agency head",'2012 Appt Party (3)'!AC$1,VLOOKUP('2012 Original'!AC49,key_ref,COLUMN(Appointing_Party__3),FALSE)),CONCATENATE("ERR: ",'2012 Original'!AC49))</f>
        <v>none</v>
      </c>
      <c r="AD49" s="2" t="str">
        <f>IFERROR(IF(VLOOKUP('2012 Original'!AD49,key_ref,COLUMN(Appointing_Party__3),FALSE)="Agency head",'2012 Appt Party (3)'!AD$1,VLOOKUP('2012 Original'!AD49,key_ref,COLUMN(Appointing_Party__3),FALSE)),CONCATENATE("ERR: ",'2012 Original'!AD49))</f>
        <v>Higher education</v>
      </c>
      <c r="AE49" s="2" t="str">
        <f>IFERROR(IF(VLOOKUP('2012 Original'!AE49,key_ref,COLUMN(Appointing_Party__3),FALSE)="Agency head",'2012 Appt Party (3)'!AE$1,VLOOKUP('2012 Original'!AE49,key_ref,COLUMN(Appointing_Party__3),FALSE)),CONCATENATE("ERR: ",'2012 Original'!AE49))</f>
        <v>none</v>
      </c>
      <c r="AF49" s="2" t="str">
        <f>IFERROR(IF(VLOOKUP('2012 Original'!AF49,key_ref,COLUMN(Appointing_Party__3),FALSE)="Agency head",'2012 Appt Party (3)'!AF$1,VLOOKUP('2012 Original'!AF49,key_ref,COLUMN(Appointing_Party__3),FALSE)),CONCATENATE("ERR: ",'2012 Original'!AF49))</f>
        <v>none</v>
      </c>
      <c r="AG49" s="2" t="str">
        <f>IFERROR(IF(VLOOKUP('2012 Original'!AG49,key_ref,COLUMN(Appointing_Party__3),FALSE)="Agency head",'2012 Appt Party (3)'!AG$1,VLOOKUP('2012 Original'!AG49,key_ref,COLUMN(Appointing_Party__3),FALSE)),CONCATENATE("ERR: ",'2012 Original'!AG49))</f>
        <v>none</v>
      </c>
      <c r="AH49" s="2" t="str">
        <f>IFERROR(IF(VLOOKUP('2012 Original'!AH49,key_ref,COLUMN(Appointing_Party__3),FALSE)="Agency head",'2012 Appt Party (3)'!AH$1,VLOOKUP('2012 Original'!AH49,key_ref,COLUMN(Appointing_Party__3),FALSE)),CONCATENATE("ERR: ",'2012 Original'!AH49))</f>
        <v>none</v>
      </c>
      <c r="AI49" s="2" t="str">
        <f>IFERROR(IF(VLOOKUP('2012 Original'!AI49,key_ref,COLUMN(Appointing_Party__3),FALSE)="Agency head",'2012 Appt Party (3)'!AI$1,VLOOKUP('2012 Original'!AI49,key_ref,COLUMN(Appointing_Party__3),FALSE)),CONCATENATE("ERR: ",'2012 Original'!AI49))</f>
        <v>none</v>
      </c>
      <c r="AJ49" s="2" t="str">
        <f>IFERROR(IF(VLOOKUP('2012 Original'!AJ49,key_ref,COLUMN(Appointing_Party__3),FALSE)="Agency head",'2012 Appt Party (3)'!AJ$1,VLOOKUP('2012 Original'!AJ49,key_ref,COLUMN(Appointing_Party__3),FALSE)),CONCATENATE("ERR: ",'2012 Original'!AJ49))</f>
        <v>none</v>
      </c>
      <c r="AK49" s="2" t="str">
        <f>IFERROR(IF(VLOOKUP('2012 Original'!AK49,key_ref,COLUMN(Appointing_Party__3),FALSE)="Agency head",'2012 Appt Party (3)'!AK$1,VLOOKUP('2012 Original'!AK49,key_ref,COLUMN(Appointing_Party__3),FALSE)),CONCATENATE("ERR: ",'2012 Original'!AK49))</f>
        <v>none</v>
      </c>
      <c r="AL49" s="2" t="str">
        <f>IFERROR(IF(VLOOKUP('2012 Original'!AL49,key_ref,COLUMN(Appointing_Party__3),FALSE)="Agency head",'2012 Appt Party (3)'!AL$1,VLOOKUP('2012 Original'!AL49,key_ref,COLUMN(Appointing_Party__3),FALSE)),CONCATENATE("ERR: ",'2012 Original'!AL49))</f>
        <v>none</v>
      </c>
      <c r="AM49" s="2" t="str">
        <f>IFERROR(IF(VLOOKUP('2012 Original'!AM49,key_ref,COLUMN(Appointing_Party__3),FALSE)="Agency head",'2012 Appt Party (3)'!AM$1,VLOOKUP('2012 Original'!AM49,key_ref,COLUMN(Appointing_Party__3),FALSE)),CONCATENATE("ERR: ",'2012 Original'!AM49))</f>
        <v>none</v>
      </c>
      <c r="AN49" s="2" t="str">
        <f>IFERROR(IF(VLOOKUP('2012 Original'!AN49,key_ref,COLUMN(Appointing_Party__3),FALSE)="Agency head",'2012 Appt Party (3)'!AN$1,VLOOKUP('2012 Original'!AN49,key_ref,COLUMN(Appointing_Party__3),FALSE)),CONCATENATE("ERR: ",'2012 Original'!AN49))</f>
        <v>none</v>
      </c>
      <c r="AO49" s="2" t="str">
        <f>IFERROR(IF(VLOOKUP('2012 Original'!AO49,key_ref,COLUMN(Appointing_Party__3),FALSE)="Agency head",'2012 Appt Party (3)'!AO$1,VLOOKUP('2012 Original'!AO49,key_ref,COLUMN(Appointing_Party__3),FALSE)),CONCATENATE("ERR: ",'2012 Original'!AO49))</f>
        <v>none</v>
      </c>
      <c r="AP49" s="2" t="str">
        <f>IFERROR(IF(VLOOKUP('2012 Original'!AP49,key_ref,COLUMN(Appointing_Party__3),FALSE)="Agency head",'2012 Appt Party (3)'!AP$1,VLOOKUP('2012 Original'!AP49,key_ref,COLUMN(Appointing_Party__3),FALSE)),CONCATENATE("ERR: ",'2012 Original'!AP49))</f>
        <v>none</v>
      </c>
      <c r="AQ49" s="2" t="str">
        <f>IFERROR(IF(VLOOKUP('2012 Original'!AQ49,key_ref,COLUMN(Appointing_Party__3),FALSE)="Agency head",'2012 Appt Party (3)'!AQ$1,VLOOKUP('2012 Original'!AQ49,key_ref,COLUMN(Appointing_Party__3),FALSE)),CONCATENATE("ERR: ",'2012 Original'!AQ49))</f>
        <v>none</v>
      </c>
      <c r="AR49" s="2" t="str">
        <f>IFERROR(IF(VLOOKUP('2012 Original'!AR49,key_ref,COLUMN(Appointing_Party__3),FALSE)="Agency head",'2012 Appt Party (3)'!AR$1,VLOOKUP('2012 Original'!AR49,key_ref,COLUMN(Appointing_Party__3),FALSE)),CONCATENATE("ERR: ",'2012 Original'!AR49))</f>
        <v>none</v>
      </c>
      <c r="AS49" s="2" t="str">
        <f>IFERROR(IF(VLOOKUP('2012 Original'!AS49,key_ref,COLUMN(Appointing_Party__3),FALSE)="Agency head",'2012 Appt Party (3)'!AS$1,VLOOKUP('2012 Original'!AS49,key_ref,COLUMN(Appointing_Party__3),FALSE)),CONCATENATE("ERR: ",'2012 Original'!AS49))</f>
        <v>none</v>
      </c>
      <c r="AT49" s="2" t="str">
        <f>IFERROR(IF(VLOOKUP('2012 Original'!AT49,key_ref,COLUMN(Appointing_Party__3),FALSE)="Agency head",'2012 Appt Party (3)'!AT$1,VLOOKUP('2012 Original'!AT49,key_ref,COLUMN(Appointing_Party__3),FALSE)),CONCATENATE("ERR: ",'2012 Original'!AT49))</f>
        <v>none</v>
      </c>
      <c r="AU49" s="2" t="str">
        <f>IFERROR(IF(VLOOKUP('2012 Original'!AU49,key_ref,COLUMN(Appointing_Party__3),FALSE)="Agency head",'2012 Appt Party (3)'!AU$1,VLOOKUP('2012 Original'!AU49,key_ref,COLUMN(Appointing_Party__3),FALSE)),CONCATENATE("ERR: ",'2012 Original'!AU49))</f>
        <v>none</v>
      </c>
      <c r="AV49" s="2" t="str">
        <f>IFERROR(IF(VLOOKUP('2012 Original'!AV49,key_ref,COLUMN(Appointing_Party__3),FALSE)="Agency head",'2012 Appt Party (3)'!AV$1,VLOOKUP('2012 Original'!AV49,key_ref,COLUMN(Appointing_Party__3),FALSE)),CONCATENATE("ERR: ",'2012 Original'!AV49))</f>
        <v>none</v>
      </c>
      <c r="AW49" s="2" t="str">
        <f>IFERROR(IF(VLOOKUP('2012 Original'!AW49,key_ref,COLUMN(Appointing_Party__3),FALSE)="Agency head",'2012 Appt Party (3)'!AW$1,VLOOKUP('2012 Original'!AW49,key_ref,COLUMN(Appointing_Party__3),FALSE)),CONCATENATE("ERR: ",'2012 Original'!AW49))</f>
        <v>none</v>
      </c>
      <c r="AX49" s="2" t="str">
        <f>IFERROR(IF(VLOOKUP('2012 Original'!AX49,key_ref,COLUMN(Appointing_Party__3),FALSE)="Agency head",'2012 Appt Party (3)'!AX$1,VLOOKUP('2012 Original'!AX49,key_ref,COLUMN(Appointing_Party__3),FALSE)),CONCATENATE("ERR: ",'2012 Original'!AX49))</f>
        <v>none</v>
      </c>
      <c r="AY49" s="2" t="str">
        <f>IFERROR(IF(VLOOKUP('2012 Original'!AY49,key_ref,COLUMN(Appointing_Party__3),FALSE)="Agency head",'2012 Appt Party (3)'!AY$1,VLOOKUP('2012 Original'!AY49,key_ref,COLUMN(Appointing_Party__3),FALSE)),CONCATENATE("ERR: ",'2012 Original'!AY49))</f>
        <v>none</v>
      </c>
      <c r="AZ49" s="2" t="str">
        <f>IFERROR(IF(VLOOKUP('2012 Original'!AZ49,key_ref,COLUMN(Appointing_Party__3),FALSE)="Agency head",'2012 Appt Party (3)'!AZ$1,VLOOKUP('2012 Original'!AZ49,key_ref,COLUMN(Appointing_Party__3),FALSE)),CONCATENATE("ERR: ",'2012 Original'!AZ49))</f>
        <v>none</v>
      </c>
    </row>
    <row r="50" spans="1:52" s="4" customFormat="1">
      <c r="A50" s="3" t="s">
        <v>83</v>
      </c>
      <c r="B50" s="2" t="str">
        <f>IFERROR(IF(VLOOKUP('2012 Original'!B50,key_ref,COLUMN(Appointing_Party__3),FALSE)="Agency head",'2012 Appt Party (3)'!B$1,VLOOKUP('2012 Original'!B50,key_ref,COLUMN(Appointing_Party__3),FALSE)),CONCATENATE("ERR: ",'2012 Original'!B50))</f>
        <v>none</v>
      </c>
      <c r="C50" s="2" t="str">
        <f>IFERROR(IF(VLOOKUP('2012 Original'!C50,key_ref,COLUMN(Appointing_Party__3),FALSE)="Agency head",'2012 Appt Party (3)'!C$1,VLOOKUP('2012 Original'!C50,key_ref,COLUMN(Appointing_Party__3),FALSE)),CONCATENATE("ERR: ",'2012 Original'!C50))</f>
        <v>none</v>
      </c>
      <c r="D50" s="2" t="str">
        <f>IFERROR(IF(VLOOKUP('2012 Original'!D50,key_ref,COLUMN(Appointing_Party__3),FALSE)="Agency head",'2012 Appt Party (3)'!D$1,VLOOKUP('2012 Original'!D50,key_ref,COLUMN(Appointing_Party__3),FALSE)),CONCATENATE("ERR: ",'2012 Original'!D50))</f>
        <v>none</v>
      </c>
      <c r="E50" s="2" t="str">
        <f>IFERROR(IF(VLOOKUP('2012 Original'!E50,key_ref,COLUMN(Appointing_Party__3),FALSE)="Agency head",'2012 Appt Party (3)'!E$1,VLOOKUP('2012 Original'!E50,key_ref,COLUMN(Appointing_Party__3),FALSE)),CONCATENATE("ERR: ",'2012 Original'!E50))</f>
        <v>none</v>
      </c>
      <c r="F50" s="2" t="str">
        <f>IFERROR(IF(VLOOKUP('2012 Original'!F50,key_ref,COLUMN(Appointing_Party__3),FALSE)="Agency head",'2012 Appt Party (3)'!F$1,VLOOKUP('2012 Original'!F50,key_ref,COLUMN(Appointing_Party__3),FALSE)),CONCATENATE("ERR: ",'2012 Original'!F50))</f>
        <v>none</v>
      </c>
      <c r="G50" s="2" t="str">
        <f>IFERROR(IF(VLOOKUP('2012 Original'!G50,key_ref,COLUMN(Appointing_Party__3),FALSE)="Agency head",'2012 Appt Party (3)'!G$1,VLOOKUP('2012 Original'!G50,key_ref,COLUMN(Appointing_Party__3),FALSE)),CONCATENATE("ERR: ",'2012 Original'!G50))</f>
        <v>none</v>
      </c>
      <c r="H50" s="2" t="str">
        <f>IFERROR(IF(VLOOKUP('2012 Original'!H50,key_ref,COLUMN(Appointing_Party__3),FALSE)="Agency head",'2012 Appt Party (3)'!H$1,VLOOKUP('2012 Original'!H50,key_ref,COLUMN(Appointing_Party__3),FALSE)),CONCATENATE("ERR: ",'2012 Original'!H50))</f>
        <v>none</v>
      </c>
      <c r="I50" s="2" t="str">
        <f>IFERROR(IF(VLOOKUP('2012 Original'!I50,key_ref,COLUMN(Appointing_Party__3),FALSE)="Agency head",'2012 Appt Party (3)'!I$1,VLOOKUP('2012 Original'!I50,key_ref,COLUMN(Appointing_Party__3),FALSE)),CONCATENATE("ERR: ",'2012 Original'!I50))</f>
        <v>none</v>
      </c>
      <c r="J50" s="2" t="str">
        <f>IFERROR(IF(VLOOKUP('2012 Original'!J50,key_ref,COLUMN(Appointing_Party__3),FALSE)="Agency head",'2012 Appt Party (3)'!J$1,VLOOKUP('2012 Original'!J50,key_ref,COLUMN(Appointing_Party__3),FALSE)),CONCATENATE("ERR: ",'2012 Original'!J50))</f>
        <v>none</v>
      </c>
      <c r="K50" s="2" t="str">
        <f>IFERROR(IF(VLOOKUP('2012 Original'!K50,key_ref,COLUMN(Appointing_Party__3),FALSE)="Agency head",'2012 Appt Party (3)'!K$1,VLOOKUP('2012 Original'!K50,key_ref,COLUMN(Appointing_Party__3),FALSE)),CONCATENATE("ERR: ",'2012 Original'!K50))</f>
        <v>none</v>
      </c>
      <c r="L50" s="2" t="str">
        <f>IFERROR(IF(VLOOKUP('2012 Original'!L50,key_ref,COLUMN(Appointing_Party__3),FALSE)="Agency head",'2012 Appt Party (3)'!L$1,VLOOKUP('2012 Original'!L50,key_ref,COLUMN(Appointing_Party__3),FALSE)),CONCATENATE("ERR: ",'2012 Original'!L50))</f>
        <v>none</v>
      </c>
      <c r="M50" s="2" t="str">
        <f>IFERROR(IF(VLOOKUP('2012 Original'!M50,key_ref,COLUMN(Appointing_Party__3),FALSE)="Agency head",'2012 Appt Party (3)'!M$1,VLOOKUP('2012 Original'!M50,key_ref,COLUMN(Appointing_Party__3),FALSE)),CONCATENATE("ERR: ",'2012 Original'!M50))</f>
        <v>none</v>
      </c>
      <c r="N50" s="2" t="str">
        <f>IFERROR(IF(VLOOKUP('2012 Original'!N50,key_ref,COLUMN(Appointing_Party__3),FALSE)="Agency head",'2012 Appt Party (3)'!N$1,VLOOKUP('2012 Original'!N50,key_ref,COLUMN(Appointing_Party__3),FALSE)),CONCATENATE("ERR: ",'2012 Original'!N50))</f>
        <v>none</v>
      </c>
      <c r="O50" s="2" t="str">
        <f>IFERROR(IF(VLOOKUP('2012 Original'!O50,key_ref,COLUMN(Appointing_Party__3),FALSE)="Agency head",'2012 Appt Party (3)'!O$1,VLOOKUP('2012 Original'!O50,key_ref,COLUMN(Appointing_Party__3),FALSE)),CONCATENATE("ERR: ",'2012 Original'!O50))</f>
        <v>none</v>
      </c>
      <c r="P50" s="2" t="str">
        <f>IFERROR(IF(VLOOKUP('2012 Original'!P50,key_ref,COLUMN(Appointing_Party__3),FALSE)="Agency head",'2012 Appt Party (3)'!P$1,VLOOKUP('2012 Original'!P50,key_ref,COLUMN(Appointing_Party__3),FALSE)),CONCATENATE("ERR: ",'2012 Original'!P50))</f>
        <v>none</v>
      </c>
      <c r="Q50" s="2" t="str">
        <f>IFERROR(IF(VLOOKUP('2012 Original'!Q50,key_ref,COLUMN(Appointing_Party__3),FALSE)="Agency head",'2012 Appt Party (3)'!Q$1,VLOOKUP('2012 Original'!Q50,key_ref,COLUMN(Appointing_Party__3),FALSE)),CONCATENATE("ERR: ",'2012 Original'!Q50))</f>
        <v>none</v>
      </c>
      <c r="R50" s="2" t="str">
        <f>IFERROR(IF(VLOOKUP('2012 Original'!R50,key_ref,COLUMN(Appointing_Party__3),FALSE)="Agency head",'2012 Appt Party (3)'!R$1,VLOOKUP('2012 Original'!R50,key_ref,COLUMN(Appointing_Party__3),FALSE)),CONCATENATE("ERR: ",'2012 Original'!R50))</f>
        <v>none</v>
      </c>
      <c r="S50" s="2" t="str">
        <f>IFERROR(IF(VLOOKUP('2012 Original'!S50,key_ref,COLUMN(Appointing_Party__3),FALSE)="Agency head",'2012 Appt Party (3)'!S$1,VLOOKUP('2012 Original'!S50,key_ref,COLUMN(Appointing_Party__3),FALSE)),CONCATENATE("ERR: ",'2012 Original'!S50))</f>
        <v>none</v>
      </c>
      <c r="T50" s="2" t="str">
        <f>IFERROR(IF(VLOOKUP('2012 Original'!T50,key_ref,COLUMN(Appointing_Party__3),FALSE)="Agency head",'2012 Appt Party (3)'!T$1,VLOOKUP('2012 Original'!T50,key_ref,COLUMN(Appointing_Party__3),FALSE)),CONCATENATE("ERR: ",'2012 Original'!T50))</f>
        <v>none</v>
      </c>
      <c r="U50" s="2" t="str">
        <f>IFERROR(IF(VLOOKUP('2012 Original'!U50,key_ref,COLUMN(Appointing_Party__3),FALSE)="Agency head",'2012 Appt Party (3)'!U$1,VLOOKUP('2012 Original'!U50,key_ref,COLUMN(Appointing_Party__3),FALSE)),CONCATENATE("ERR: ",'2012 Original'!U50))</f>
        <v>none</v>
      </c>
      <c r="V50" s="2" t="str">
        <f>IFERROR(IF(VLOOKUP('2012 Original'!V50,key_ref,COLUMN(Appointing_Party__3),FALSE)="Agency head",'2012 Appt Party (3)'!V$1,VLOOKUP('2012 Original'!V50,key_ref,COLUMN(Appointing_Party__3),FALSE)),CONCATENATE("ERR: ",'2012 Original'!V50))</f>
        <v>none</v>
      </c>
      <c r="W50" s="2" t="str">
        <f>IFERROR(IF(VLOOKUP('2012 Original'!W50,key_ref,COLUMN(Appointing_Party__3),FALSE)="Agency head",'2012 Appt Party (3)'!W$1,VLOOKUP('2012 Original'!W50,key_ref,COLUMN(Appointing_Party__3),FALSE)),CONCATENATE("ERR: ",'2012 Original'!W50))</f>
        <v>none</v>
      </c>
      <c r="X50" s="2" t="str">
        <f>IFERROR(IF(VLOOKUP('2012 Original'!X50,key_ref,COLUMN(Appointing_Party__3),FALSE)="Agency head",'2012 Appt Party (3)'!X$1,VLOOKUP('2012 Original'!X50,key_ref,COLUMN(Appointing_Party__3),FALSE)),CONCATENATE("ERR: ",'2012 Original'!X50))</f>
        <v>none</v>
      </c>
      <c r="Y50" s="2" t="str">
        <f>IFERROR(IF(VLOOKUP('2012 Original'!Y50,key_ref,COLUMN(Appointing_Party__3),FALSE)="Agency head",'2012 Appt Party (3)'!Y$1,VLOOKUP('2012 Original'!Y50,key_ref,COLUMN(Appointing_Party__3),FALSE)),CONCATENATE("ERR: ",'2012 Original'!Y50))</f>
        <v>none</v>
      </c>
      <c r="Z50" s="2" t="str">
        <f>IFERROR(IF(VLOOKUP('2012 Original'!Z50,key_ref,COLUMN(Appointing_Party__3),FALSE)="Agency head",'2012 Appt Party (3)'!Z$1,VLOOKUP('2012 Original'!Z50,key_ref,COLUMN(Appointing_Party__3),FALSE)),CONCATENATE("ERR: ",'2012 Original'!Z50))</f>
        <v>none</v>
      </c>
      <c r="AA50" s="2" t="str">
        <f>IFERROR(IF(VLOOKUP('2012 Original'!AA50,key_ref,COLUMN(Appointing_Party__3),FALSE)="Agency head",'2012 Appt Party (3)'!AA$1,VLOOKUP('2012 Original'!AA50,key_ref,COLUMN(Appointing_Party__3),FALSE)),CONCATENATE("ERR: ",'2012 Original'!AA50))</f>
        <v>none</v>
      </c>
      <c r="AB50" s="2" t="str">
        <f>IFERROR(IF(VLOOKUP('2012 Original'!AB50,key_ref,COLUMN(Appointing_Party__3),FALSE)="Agency head",'2012 Appt Party (3)'!AB$1,VLOOKUP('2012 Original'!AB50,key_ref,COLUMN(Appointing_Party__3),FALSE)),CONCATENATE("ERR: ",'2012 Original'!AB50))</f>
        <v>none</v>
      </c>
      <c r="AC50" s="2" t="str">
        <f>IFERROR(IF(VLOOKUP('2012 Original'!AC50,key_ref,COLUMN(Appointing_Party__3),FALSE)="Agency head",'2012 Appt Party (3)'!AC$1,VLOOKUP('2012 Original'!AC50,key_ref,COLUMN(Appointing_Party__3),FALSE)),CONCATENATE("ERR: ",'2012 Original'!AC50))</f>
        <v>none</v>
      </c>
      <c r="AD50" s="2" t="str">
        <f>IFERROR(IF(VLOOKUP('2012 Original'!AD50,key_ref,COLUMN(Appointing_Party__3),FALSE)="Agency head",'2012 Appt Party (3)'!AD$1,VLOOKUP('2012 Original'!AD50,key_ref,COLUMN(Appointing_Party__3),FALSE)),CONCATENATE("ERR: ",'2012 Original'!AD50))</f>
        <v>none</v>
      </c>
      <c r="AE50" s="2" t="str">
        <f>IFERROR(IF(VLOOKUP('2012 Original'!AE50,key_ref,COLUMN(Appointing_Party__3),FALSE)="Agency head",'2012 Appt Party (3)'!AE$1,VLOOKUP('2012 Original'!AE50,key_ref,COLUMN(Appointing_Party__3),FALSE)),CONCATENATE("ERR: ",'2012 Original'!AE50))</f>
        <v>none</v>
      </c>
      <c r="AF50" s="2" t="str">
        <f>IFERROR(IF(VLOOKUP('2012 Original'!AF50,key_ref,COLUMN(Appointing_Party__3),FALSE)="Agency head",'2012 Appt Party (3)'!AF$1,VLOOKUP('2012 Original'!AF50,key_ref,COLUMN(Appointing_Party__3),FALSE)),CONCATENATE("ERR: ",'2012 Original'!AF50))</f>
        <v>none</v>
      </c>
      <c r="AG50" s="2" t="str">
        <f>IFERROR(IF(VLOOKUP('2012 Original'!AG50,key_ref,COLUMN(Appointing_Party__3),FALSE)="Agency head",'2012 Appt Party (3)'!AG$1,VLOOKUP('2012 Original'!AG50,key_ref,COLUMN(Appointing_Party__3),FALSE)),CONCATENATE("ERR: ",'2012 Original'!AG50))</f>
        <v>none</v>
      </c>
      <c r="AH50" s="2" t="str">
        <f>IFERROR(IF(VLOOKUP('2012 Original'!AH50,key_ref,COLUMN(Appointing_Party__3),FALSE)="Agency head",'2012 Appt Party (3)'!AH$1,VLOOKUP('2012 Original'!AH50,key_ref,COLUMN(Appointing_Party__3),FALSE)),CONCATENATE("ERR: ",'2012 Original'!AH50))</f>
        <v>none</v>
      </c>
      <c r="AI50" s="2" t="str">
        <f>IFERROR(IF(VLOOKUP('2012 Original'!AI50,key_ref,COLUMN(Appointing_Party__3),FALSE)="Agency head",'2012 Appt Party (3)'!AI$1,VLOOKUP('2012 Original'!AI50,key_ref,COLUMN(Appointing_Party__3),FALSE)),CONCATENATE("ERR: ",'2012 Original'!AI50))</f>
        <v>none</v>
      </c>
      <c r="AJ50" s="2" t="str">
        <f>IFERROR(IF(VLOOKUP('2012 Original'!AJ50,key_ref,COLUMN(Appointing_Party__3),FALSE)="Agency head",'2012 Appt Party (3)'!AJ$1,VLOOKUP('2012 Original'!AJ50,key_ref,COLUMN(Appointing_Party__3),FALSE)),CONCATENATE("ERR: ",'2012 Original'!AJ50))</f>
        <v>none</v>
      </c>
      <c r="AK50" s="2" t="str">
        <f>IFERROR(IF(VLOOKUP('2012 Original'!AK50,key_ref,COLUMN(Appointing_Party__3),FALSE)="Agency head",'2012 Appt Party (3)'!AK$1,VLOOKUP('2012 Original'!AK50,key_ref,COLUMN(Appointing_Party__3),FALSE)),CONCATENATE("ERR: ",'2012 Original'!AK50))</f>
        <v>none</v>
      </c>
      <c r="AL50" s="2" t="str">
        <f>IFERROR(IF(VLOOKUP('2012 Original'!AL50,key_ref,COLUMN(Appointing_Party__3),FALSE)="Agency head",'2012 Appt Party (3)'!AL$1,VLOOKUP('2012 Original'!AL50,key_ref,COLUMN(Appointing_Party__3),FALSE)),CONCATENATE("ERR: ",'2012 Original'!AL50))</f>
        <v>none</v>
      </c>
      <c r="AM50" s="2" t="str">
        <f>IFERROR(IF(VLOOKUP('2012 Original'!AM50,key_ref,COLUMN(Appointing_Party__3),FALSE)="Agency head",'2012 Appt Party (3)'!AM$1,VLOOKUP('2012 Original'!AM50,key_ref,COLUMN(Appointing_Party__3),FALSE)),CONCATENATE("ERR: ",'2012 Original'!AM50))</f>
        <v>none</v>
      </c>
      <c r="AN50" s="2" t="str">
        <f>IFERROR(IF(VLOOKUP('2012 Original'!AN50,key_ref,COLUMN(Appointing_Party__3),FALSE)="Agency head",'2012 Appt Party (3)'!AN$1,VLOOKUP('2012 Original'!AN50,key_ref,COLUMN(Appointing_Party__3),FALSE)),CONCATENATE("ERR: ",'2012 Original'!AN50))</f>
        <v>none</v>
      </c>
      <c r="AO50" s="2" t="str">
        <f>IFERROR(IF(VLOOKUP('2012 Original'!AO50,key_ref,COLUMN(Appointing_Party__3),FALSE)="Agency head",'2012 Appt Party (3)'!AO$1,VLOOKUP('2012 Original'!AO50,key_ref,COLUMN(Appointing_Party__3),FALSE)),CONCATENATE("ERR: ",'2012 Original'!AO50))</f>
        <v>none</v>
      </c>
      <c r="AP50" s="2" t="str">
        <f>IFERROR(IF(VLOOKUP('2012 Original'!AP50,key_ref,COLUMN(Appointing_Party__3),FALSE)="Agency head",'2012 Appt Party (3)'!AP$1,VLOOKUP('2012 Original'!AP50,key_ref,COLUMN(Appointing_Party__3),FALSE)),CONCATENATE("ERR: ",'2012 Original'!AP50))</f>
        <v>none</v>
      </c>
      <c r="AQ50" s="2" t="str">
        <f>IFERROR(IF(VLOOKUP('2012 Original'!AQ50,key_ref,COLUMN(Appointing_Party__3),FALSE)="Agency head",'2012 Appt Party (3)'!AQ$1,VLOOKUP('2012 Original'!AQ50,key_ref,COLUMN(Appointing_Party__3),FALSE)),CONCATENATE("ERR: ",'2012 Original'!AQ50))</f>
        <v>none</v>
      </c>
      <c r="AR50" s="2" t="str">
        <f>IFERROR(IF(VLOOKUP('2012 Original'!AR50,key_ref,COLUMN(Appointing_Party__3),FALSE)="Agency head",'2012 Appt Party (3)'!AR$1,VLOOKUP('2012 Original'!AR50,key_ref,COLUMN(Appointing_Party__3),FALSE)),CONCATENATE("ERR: ",'2012 Original'!AR50))</f>
        <v>none</v>
      </c>
      <c r="AS50" s="2" t="str">
        <f>IFERROR(IF(VLOOKUP('2012 Original'!AS50,key_ref,COLUMN(Appointing_Party__3),FALSE)="Agency head",'2012 Appt Party (3)'!AS$1,VLOOKUP('2012 Original'!AS50,key_ref,COLUMN(Appointing_Party__3),FALSE)),CONCATENATE("ERR: ",'2012 Original'!AS50))</f>
        <v>none</v>
      </c>
      <c r="AT50" s="2" t="str">
        <f>IFERROR(IF(VLOOKUP('2012 Original'!AT50,key_ref,COLUMN(Appointing_Party__3),FALSE)="Agency head",'2012 Appt Party (3)'!AT$1,VLOOKUP('2012 Original'!AT50,key_ref,COLUMN(Appointing_Party__3),FALSE)),CONCATENATE("ERR: ",'2012 Original'!AT50))</f>
        <v>none</v>
      </c>
      <c r="AU50" s="2" t="str">
        <f>IFERROR(IF(VLOOKUP('2012 Original'!AU50,key_ref,COLUMN(Appointing_Party__3),FALSE)="Agency head",'2012 Appt Party (3)'!AU$1,VLOOKUP('2012 Original'!AU50,key_ref,COLUMN(Appointing_Party__3),FALSE)),CONCATENATE("ERR: ",'2012 Original'!AU50))</f>
        <v>none</v>
      </c>
      <c r="AV50" s="2" t="str">
        <f>IFERROR(IF(VLOOKUP('2012 Original'!AV50,key_ref,COLUMN(Appointing_Party__3),FALSE)="Agency head",'2012 Appt Party (3)'!AV$1,VLOOKUP('2012 Original'!AV50,key_ref,COLUMN(Appointing_Party__3),FALSE)),CONCATENATE("ERR: ",'2012 Original'!AV50))</f>
        <v>none</v>
      </c>
      <c r="AW50" s="2" t="str">
        <f>IFERROR(IF(VLOOKUP('2012 Original'!AW50,key_ref,COLUMN(Appointing_Party__3),FALSE)="Agency head",'2012 Appt Party (3)'!AW$1,VLOOKUP('2012 Original'!AW50,key_ref,COLUMN(Appointing_Party__3),FALSE)),CONCATENATE("ERR: ",'2012 Original'!AW50))</f>
        <v>none</v>
      </c>
      <c r="AX50" s="2" t="str">
        <f>IFERROR(IF(VLOOKUP('2012 Original'!AX50,key_ref,COLUMN(Appointing_Party__3),FALSE)="Agency head",'2012 Appt Party (3)'!AX$1,VLOOKUP('2012 Original'!AX50,key_ref,COLUMN(Appointing_Party__3),FALSE)),CONCATENATE("ERR: ",'2012 Original'!AX50))</f>
        <v>none</v>
      </c>
      <c r="AY50" s="2" t="str">
        <f>IFERROR(IF(VLOOKUP('2012 Original'!AY50,key_ref,COLUMN(Appointing_Party__3),FALSE)="Agency head",'2012 Appt Party (3)'!AY$1,VLOOKUP('2012 Original'!AY50,key_ref,COLUMN(Appointing_Party__3),FALSE)),CONCATENATE("ERR: ",'2012 Original'!AY50))</f>
        <v>none</v>
      </c>
      <c r="AZ50" s="2" t="str">
        <f>IFERROR(IF(VLOOKUP('2012 Original'!AZ50,key_ref,COLUMN(Appointing_Party__3),FALSE)="Agency head",'2012 Appt Party (3)'!AZ$1,VLOOKUP('2012 Original'!AZ50,key_ref,COLUMN(Appointing_Party__3),FALSE)),CONCATENATE("ERR: ",'2012 Original'!AZ50))</f>
        <v>none</v>
      </c>
    </row>
    <row r="51" spans="1:52" s="4" customFormat="1">
      <c r="A51" s="3" t="s">
        <v>84</v>
      </c>
      <c r="B51" s="2" t="str">
        <f>IFERROR(IF(VLOOKUP('2012 Original'!B51,key_ref,COLUMN(Appointing_Party__3),FALSE)="Agency head",'2012 Appt Party (3)'!B$1,VLOOKUP('2012 Original'!B51,key_ref,COLUMN(Appointing_Party__3),FALSE)),CONCATENATE("ERR: ",'2012 Original'!B51))</f>
        <v>none</v>
      </c>
      <c r="C51" s="2" t="str">
        <f>IFERROR(IF(VLOOKUP('2012 Original'!C51,key_ref,COLUMN(Appointing_Party__3),FALSE)="Agency head",'2012 Appt Party (3)'!C$1,VLOOKUP('2012 Original'!C51,key_ref,COLUMN(Appointing_Party__3),FALSE)),CONCATENATE("ERR: ",'2012 Original'!C51))</f>
        <v>none</v>
      </c>
      <c r="D51" s="2" t="str">
        <f>IFERROR(IF(VLOOKUP('2012 Original'!D51,key_ref,COLUMN(Appointing_Party__3),FALSE)="Agency head",'2012 Appt Party (3)'!D$1,VLOOKUP('2012 Original'!D51,key_ref,COLUMN(Appointing_Party__3),FALSE)),CONCATENATE("ERR: ",'2012 Original'!D51))</f>
        <v>none</v>
      </c>
      <c r="E51" s="2" t="str">
        <f>IFERROR(IF(VLOOKUP('2012 Original'!E51,key_ref,COLUMN(Appointing_Party__3),FALSE)="Agency head",'2012 Appt Party (3)'!E$1,VLOOKUP('2012 Original'!E51,key_ref,COLUMN(Appointing_Party__3),FALSE)),CONCATENATE("ERR: ",'2012 Original'!E51))</f>
        <v>none</v>
      </c>
      <c r="F51" s="2" t="str">
        <f>IFERROR(IF(VLOOKUP('2012 Original'!F51,key_ref,COLUMN(Appointing_Party__3),FALSE)="Agency head",'2012 Appt Party (3)'!F$1,VLOOKUP('2012 Original'!F51,key_ref,COLUMN(Appointing_Party__3),FALSE)),CONCATENATE("ERR: ",'2012 Original'!F51))</f>
        <v>none</v>
      </c>
      <c r="G51" s="2" t="str">
        <f>IFERROR(IF(VLOOKUP('2012 Original'!G51,key_ref,COLUMN(Appointing_Party__3),FALSE)="Agency head",'2012 Appt Party (3)'!G$1,VLOOKUP('2012 Original'!G51,key_ref,COLUMN(Appointing_Party__3),FALSE)),CONCATENATE("ERR: ",'2012 Original'!G51))</f>
        <v>none</v>
      </c>
      <c r="H51" s="2" t="str">
        <f>IFERROR(IF(VLOOKUP('2012 Original'!H51,key_ref,COLUMN(Appointing_Party__3),FALSE)="Agency head",'2012 Appt Party (3)'!H$1,VLOOKUP('2012 Original'!H51,key_ref,COLUMN(Appointing_Party__3),FALSE)),CONCATENATE("ERR: ",'2012 Original'!H51))</f>
        <v>none</v>
      </c>
      <c r="I51" s="2" t="str">
        <f>IFERROR(IF(VLOOKUP('2012 Original'!I51,key_ref,COLUMN(Appointing_Party__3),FALSE)="Agency head",'2012 Appt Party (3)'!I$1,VLOOKUP('2012 Original'!I51,key_ref,COLUMN(Appointing_Party__3),FALSE)),CONCATENATE("ERR: ",'2012 Original'!I51))</f>
        <v>none</v>
      </c>
      <c r="J51" s="2" t="str">
        <f>IFERROR(IF(VLOOKUP('2012 Original'!J51,key_ref,COLUMN(Appointing_Party__3),FALSE)="Agency head",'2012 Appt Party (3)'!J$1,VLOOKUP('2012 Original'!J51,key_ref,COLUMN(Appointing_Party__3),FALSE)),CONCATENATE("ERR: ",'2012 Original'!J51))</f>
        <v>none</v>
      </c>
      <c r="K51" s="2" t="str">
        <f>IFERROR(IF(VLOOKUP('2012 Original'!K51,key_ref,COLUMN(Appointing_Party__3),FALSE)="Agency head",'2012 Appt Party (3)'!K$1,VLOOKUP('2012 Original'!K51,key_ref,COLUMN(Appointing_Party__3),FALSE)),CONCATENATE("ERR: ",'2012 Original'!K51))</f>
        <v>none</v>
      </c>
      <c r="L51" s="2" t="str">
        <f>IFERROR(IF(VLOOKUP('2012 Original'!L51,key_ref,COLUMN(Appointing_Party__3),FALSE)="Agency head",'2012 Appt Party (3)'!L$1,VLOOKUP('2012 Original'!L51,key_ref,COLUMN(Appointing_Party__3),FALSE)),CONCATENATE("ERR: ",'2012 Original'!L51))</f>
        <v>none</v>
      </c>
      <c r="M51" s="2" t="str">
        <f>IFERROR(IF(VLOOKUP('2012 Original'!M51,key_ref,COLUMN(Appointing_Party__3),FALSE)="Agency head",'2012 Appt Party (3)'!M$1,VLOOKUP('2012 Original'!M51,key_ref,COLUMN(Appointing_Party__3),FALSE)),CONCATENATE("ERR: ",'2012 Original'!M51))</f>
        <v>none</v>
      </c>
      <c r="N51" s="2" t="str">
        <f>IFERROR(IF(VLOOKUP('2012 Original'!N51,key_ref,COLUMN(Appointing_Party__3),FALSE)="Agency head",'2012 Appt Party (3)'!N$1,VLOOKUP('2012 Original'!N51,key_ref,COLUMN(Appointing_Party__3),FALSE)),CONCATENATE("ERR: ",'2012 Original'!N51))</f>
        <v>none</v>
      </c>
      <c r="O51" s="2" t="str">
        <f>IFERROR(IF(VLOOKUP('2012 Original'!O51,key_ref,COLUMN(Appointing_Party__3),FALSE)="Agency head",'2012 Appt Party (3)'!O$1,VLOOKUP('2012 Original'!O51,key_ref,COLUMN(Appointing_Party__3),FALSE)),CONCATENATE("ERR: ",'2012 Original'!O51))</f>
        <v>none</v>
      </c>
      <c r="P51" s="2" t="str">
        <f>IFERROR(IF(VLOOKUP('2012 Original'!P51,key_ref,COLUMN(Appointing_Party__3),FALSE)="Agency head",'2012 Appt Party (3)'!P$1,VLOOKUP('2012 Original'!P51,key_ref,COLUMN(Appointing_Party__3),FALSE)),CONCATENATE("ERR: ",'2012 Original'!P51))</f>
        <v>none</v>
      </c>
      <c r="Q51" s="2" t="str">
        <f>IFERROR(IF(VLOOKUP('2012 Original'!Q51,key_ref,COLUMN(Appointing_Party__3),FALSE)="Agency head",'2012 Appt Party (3)'!Q$1,VLOOKUP('2012 Original'!Q51,key_ref,COLUMN(Appointing_Party__3),FALSE)),CONCATENATE("ERR: ",'2012 Original'!Q51))</f>
        <v>none</v>
      </c>
      <c r="R51" s="2" t="str">
        <f>IFERROR(IF(VLOOKUP('2012 Original'!R51,key_ref,COLUMN(Appointing_Party__3),FALSE)="Agency head",'2012 Appt Party (3)'!R$1,VLOOKUP('2012 Original'!R51,key_ref,COLUMN(Appointing_Party__3),FALSE)),CONCATENATE("ERR: ",'2012 Original'!R51))</f>
        <v>none</v>
      </c>
      <c r="S51" s="2" t="str">
        <f>IFERROR(IF(VLOOKUP('2012 Original'!S51,key_ref,COLUMN(Appointing_Party__3),FALSE)="Agency head",'2012 Appt Party (3)'!S$1,VLOOKUP('2012 Original'!S51,key_ref,COLUMN(Appointing_Party__3),FALSE)),CONCATENATE("ERR: ",'2012 Original'!S51))</f>
        <v>none</v>
      </c>
      <c r="T51" s="2" t="str">
        <f>IFERROR(IF(VLOOKUP('2012 Original'!T51,key_ref,COLUMN(Appointing_Party__3),FALSE)="Agency head",'2012 Appt Party (3)'!T$1,VLOOKUP('2012 Original'!T51,key_ref,COLUMN(Appointing_Party__3),FALSE)),CONCATENATE("ERR: ",'2012 Original'!T51))</f>
        <v>none</v>
      </c>
      <c r="U51" s="2" t="str">
        <f>IFERROR(IF(VLOOKUP('2012 Original'!U51,key_ref,COLUMN(Appointing_Party__3),FALSE)="Agency head",'2012 Appt Party (3)'!U$1,VLOOKUP('2012 Original'!U51,key_ref,COLUMN(Appointing_Party__3),FALSE)),CONCATENATE("ERR: ",'2012 Original'!U51))</f>
        <v>none</v>
      </c>
      <c r="V51" s="2" t="str">
        <f>IFERROR(IF(VLOOKUP('2012 Original'!V51,key_ref,COLUMN(Appointing_Party__3),FALSE)="Agency head",'2012 Appt Party (3)'!V$1,VLOOKUP('2012 Original'!V51,key_ref,COLUMN(Appointing_Party__3),FALSE)),CONCATENATE("ERR: ",'2012 Original'!V51))</f>
        <v>none</v>
      </c>
      <c r="W51" s="2" t="str">
        <f>IFERROR(IF(VLOOKUP('2012 Original'!W51,key_ref,COLUMN(Appointing_Party__3),FALSE)="Agency head",'2012 Appt Party (3)'!W$1,VLOOKUP('2012 Original'!W51,key_ref,COLUMN(Appointing_Party__3),FALSE)),CONCATENATE("ERR: ",'2012 Original'!W51))</f>
        <v>none</v>
      </c>
      <c r="X51" s="2" t="str">
        <f>IFERROR(IF(VLOOKUP('2012 Original'!X51,key_ref,COLUMN(Appointing_Party__3),FALSE)="Agency head",'2012 Appt Party (3)'!X$1,VLOOKUP('2012 Original'!X51,key_ref,COLUMN(Appointing_Party__3),FALSE)),CONCATENATE("ERR: ",'2012 Original'!X51))</f>
        <v>none</v>
      </c>
      <c r="Y51" s="2" t="str">
        <f>IFERROR(IF(VLOOKUP('2012 Original'!Y51,key_ref,COLUMN(Appointing_Party__3),FALSE)="Agency head",'2012 Appt Party (3)'!Y$1,VLOOKUP('2012 Original'!Y51,key_ref,COLUMN(Appointing_Party__3),FALSE)),CONCATENATE("ERR: ",'2012 Original'!Y51))</f>
        <v>none</v>
      </c>
      <c r="Z51" s="2" t="str">
        <f>IFERROR(IF(VLOOKUP('2012 Original'!Z51,key_ref,COLUMN(Appointing_Party__3),FALSE)="Agency head",'2012 Appt Party (3)'!Z$1,VLOOKUP('2012 Original'!Z51,key_ref,COLUMN(Appointing_Party__3),FALSE)),CONCATENATE("ERR: ",'2012 Original'!Z51))</f>
        <v>none</v>
      </c>
      <c r="AA51" s="2" t="str">
        <f>IFERROR(IF(VLOOKUP('2012 Original'!AA51,key_ref,COLUMN(Appointing_Party__3),FALSE)="Agency head",'2012 Appt Party (3)'!AA$1,VLOOKUP('2012 Original'!AA51,key_ref,COLUMN(Appointing_Party__3),FALSE)),CONCATENATE("ERR: ",'2012 Original'!AA51))</f>
        <v>none</v>
      </c>
      <c r="AB51" s="2" t="str">
        <f>IFERROR(IF(VLOOKUP('2012 Original'!AB51,key_ref,COLUMN(Appointing_Party__3),FALSE)="Agency head",'2012 Appt Party (3)'!AB$1,VLOOKUP('2012 Original'!AB51,key_ref,COLUMN(Appointing_Party__3),FALSE)),CONCATENATE("ERR: ",'2012 Original'!AB51))</f>
        <v>none</v>
      </c>
      <c r="AC51" s="2" t="str">
        <f>IFERROR(IF(VLOOKUP('2012 Original'!AC51,key_ref,COLUMN(Appointing_Party__3),FALSE)="Agency head",'2012 Appt Party (3)'!AC$1,VLOOKUP('2012 Original'!AC51,key_ref,COLUMN(Appointing_Party__3),FALSE)),CONCATENATE("ERR: ",'2012 Original'!AC51))</f>
        <v>none</v>
      </c>
      <c r="AD51" s="2" t="str">
        <f>IFERROR(IF(VLOOKUP('2012 Original'!AD51,key_ref,COLUMN(Appointing_Party__3),FALSE)="Agency head",'2012 Appt Party (3)'!AD$1,VLOOKUP('2012 Original'!AD51,key_ref,COLUMN(Appointing_Party__3),FALSE)),CONCATENATE("ERR: ",'2012 Original'!AD51))</f>
        <v>none</v>
      </c>
      <c r="AE51" s="2" t="str">
        <f>IFERROR(IF(VLOOKUP('2012 Original'!AE51,key_ref,COLUMN(Appointing_Party__3),FALSE)="Agency head",'2012 Appt Party (3)'!AE$1,VLOOKUP('2012 Original'!AE51,key_ref,COLUMN(Appointing_Party__3),FALSE)),CONCATENATE("ERR: ",'2012 Original'!AE51))</f>
        <v>none</v>
      </c>
      <c r="AF51" s="2" t="str">
        <f>IFERROR(IF(VLOOKUP('2012 Original'!AF51,key_ref,COLUMN(Appointing_Party__3),FALSE)="Agency head",'2012 Appt Party (3)'!AF$1,VLOOKUP('2012 Original'!AF51,key_ref,COLUMN(Appointing_Party__3),FALSE)),CONCATENATE("ERR: ",'2012 Original'!AF51))</f>
        <v>none</v>
      </c>
      <c r="AG51" s="2" t="str">
        <f>IFERROR(IF(VLOOKUP('2012 Original'!AG51,key_ref,COLUMN(Appointing_Party__3),FALSE)="Agency head",'2012 Appt Party (3)'!AG$1,VLOOKUP('2012 Original'!AG51,key_ref,COLUMN(Appointing_Party__3),FALSE)),CONCATENATE("ERR: ",'2012 Original'!AG51))</f>
        <v>none</v>
      </c>
      <c r="AH51" s="2" t="str">
        <f>IFERROR(IF(VLOOKUP('2012 Original'!AH51,key_ref,COLUMN(Appointing_Party__3),FALSE)="Agency head",'2012 Appt Party (3)'!AH$1,VLOOKUP('2012 Original'!AH51,key_ref,COLUMN(Appointing_Party__3),FALSE)),CONCATENATE("ERR: ",'2012 Original'!AH51))</f>
        <v>none</v>
      </c>
      <c r="AI51" s="2" t="str">
        <f>IFERROR(IF(VLOOKUP('2012 Original'!AI51,key_ref,COLUMN(Appointing_Party__3),FALSE)="Agency head",'2012 Appt Party (3)'!AI$1,VLOOKUP('2012 Original'!AI51,key_ref,COLUMN(Appointing_Party__3),FALSE)),CONCATENATE("ERR: ",'2012 Original'!AI51))</f>
        <v>none</v>
      </c>
      <c r="AJ51" s="2" t="str">
        <f>IFERROR(IF(VLOOKUP('2012 Original'!AJ51,key_ref,COLUMN(Appointing_Party__3),FALSE)="Agency head",'2012 Appt Party (3)'!AJ$1,VLOOKUP('2012 Original'!AJ51,key_ref,COLUMN(Appointing_Party__3),FALSE)),CONCATENATE("ERR: ",'2012 Original'!AJ51))</f>
        <v>none</v>
      </c>
      <c r="AK51" s="2" t="str">
        <f>IFERROR(IF(VLOOKUP('2012 Original'!AK51,key_ref,COLUMN(Appointing_Party__3),FALSE)="Agency head",'2012 Appt Party (3)'!AK$1,VLOOKUP('2012 Original'!AK51,key_ref,COLUMN(Appointing_Party__3),FALSE)),CONCATENATE("ERR: ",'2012 Original'!AK51))</f>
        <v>none</v>
      </c>
      <c r="AL51" s="2" t="str">
        <f>IFERROR(IF(VLOOKUP('2012 Original'!AL51,key_ref,COLUMN(Appointing_Party__3),FALSE)="Agency head",'2012 Appt Party (3)'!AL$1,VLOOKUP('2012 Original'!AL51,key_ref,COLUMN(Appointing_Party__3),FALSE)),CONCATENATE("ERR: ",'2012 Original'!AL51))</f>
        <v>none</v>
      </c>
      <c r="AM51" s="2" t="str">
        <f>IFERROR(IF(VLOOKUP('2012 Original'!AM51,key_ref,COLUMN(Appointing_Party__3),FALSE)="Agency head",'2012 Appt Party (3)'!AM$1,VLOOKUP('2012 Original'!AM51,key_ref,COLUMN(Appointing_Party__3),FALSE)),CONCATENATE("ERR: ",'2012 Original'!AM51))</f>
        <v>none</v>
      </c>
      <c r="AN51" s="2" t="str">
        <f>IFERROR(IF(VLOOKUP('2012 Original'!AN51,key_ref,COLUMN(Appointing_Party__3),FALSE)="Agency head",'2012 Appt Party (3)'!AN$1,VLOOKUP('2012 Original'!AN51,key_ref,COLUMN(Appointing_Party__3),FALSE)),CONCATENATE("ERR: ",'2012 Original'!AN51))</f>
        <v>none</v>
      </c>
      <c r="AO51" s="2" t="str">
        <f>IFERROR(IF(VLOOKUP('2012 Original'!AO51,key_ref,COLUMN(Appointing_Party__3),FALSE)="Agency head",'2012 Appt Party (3)'!AO$1,VLOOKUP('2012 Original'!AO51,key_ref,COLUMN(Appointing_Party__3),FALSE)),CONCATENATE("ERR: ",'2012 Original'!AO51))</f>
        <v>none</v>
      </c>
      <c r="AP51" s="2" t="str">
        <f>IFERROR(IF(VLOOKUP('2012 Original'!AP51,key_ref,COLUMN(Appointing_Party__3),FALSE)="Agency head",'2012 Appt Party (3)'!AP$1,VLOOKUP('2012 Original'!AP51,key_ref,COLUMN(Appointing_Party__3),FALSE)),CONCATENATE("ERR: ",'2012 Original'!AP51))</f>
        <v>none</v>
      </c>
      <c r="AQ51" s="2" t="str">
        <f>IFERROR(IF(VLOOKUP('2012 Original'!AQ51,key_ref,COLUMN(Appointing_Party__3),FALSE)="Agency head",'2012 Appt Party (3)'!AQ$1,VLOOKUP('2012 Original'!AQ51,key_ref,COLUMN(Appointing_Party__3),FALSE)),CONCATENATE("ERR: ",'2012 Original'!AQ51))</f>
        <v>none</v>
      </c>
      <c r="AR51" s="2" t="str">
        <f>IFERROR(IF(VLOOKUP('2012 Original'!AR51,key_ref,COLUMN(Appointing_Party__3),FALSE)="Agency head",'2012 Appt Party (3)'!AR$1,VLOOKUP('2012 Original'!AR51,key_ref,COLUMN(Appointing_Party__3),FALSE)),CONCATENATE("ERR: ",'2012 Original'!AR51))</f>
        <v>none</v>
      </c>
      <c r="AS51" s="2" t="str">
        <f>IFERROR(IF(VLOOKUP('2012 Original'!AS51,key_ref,COLUMN(Appointing_Party__3),FALSE)="Agency head",'2012 Appt Party (3)'!AS$1,VLOOKUP('2012 Original'!AS51,key_ref,COLUMN(Appointing_Party__3),FALSE)),CONCATENATE("ERR: ",'2012 Original'!AS51))</f>
        <v>none</v>
      </c>
      <c r="AT51" s="2" t="str">
        <f>IFERROR(IF(VLOOKUP('2012 Original'!AT51,key_ref,COLUMN(Appointing_Party__3),FALSE)="Agency head",'2012 Appt Party (3)'!AT$1,VLOOKUP('2012 Original'!AT51,key_ref,COLUMN(Appointing_Party__3),FALSE)),CONCATENATE("ERR: ",'2012 Original'!AT51))</f>
        <v>none</v>
      </c>
      <c r="AU51" s="2" t="str">
        <f>IFERROR(IF(VLOOKUP('2012 Original'!AU51,key_ref,COLUMN(Appointing_Party__3),FALSE)="Agency head",'2012 Appt Party (3)'!AU$1,VLOOKUP('2012 Original'!AU51,key_ref,COLUMN(Appointing_Party__3),FALSE)),CONCATENATE("ERR: ",'2012 Original'!AU51))</f>
        <v>none</v>
      </c>
      <c r="AV51" s="2" t="str">
        <f>IFERROR(IF(VLOOKUP('2012 Original'!AV51,key_ref,COLUMN(Appointing_Party__3),FALSE)="Agency head",'2012 Appt Party (3)'!AV$1,VLOOKUP('2012 Original'!AV51,key_ref,COLUMN(Appointing_Party__3),FALSE)),CONCATENATE("ERR: ",'2012 Original'!AV51))</f>
        <v>none</v>
      </c>
      <c r="AW51" s="2" t="str">
        <f>IFERROR(IF(VLOOKUP('2012 Original'!AW51,key_ref,COLUMN(Appointing_Party__3),FALSE)="Agency head",'2012 Appt Party (3)'!AW$1,VLOOKUP('2012 Original'!AW51,key_ref,COLUMN(Appointing_Party__3),FALSE)),CONCATENATE("ERR: ",'2012 Original'!AW51))</f>
        <v>none</v>
      </c>
      <c r="AX51" s="2" t="str">
        <f>IFERROR(IF(VLOOKUP('2012 Original'!AX51,key_ref,COLUMN(Appointing_Party__3),FALSE)="Agency head",'2012 Appt Party (3)'!AX$1,VLOOKUP('2012 Original'!AX51,key_ref,COLUMN(Appointing_Party__3),FALSE)),CONCATENATE("ERR: ",'2012 Original'!AX51))</f>
        <v>none</v>
      </c>
      <c r="AY51" s="2" t="str">
        <f>IFERROR(IF(VLOOKUP('2012 Original'!AY51,key_ref,COLUMN(Appointing_Party__3),FALSE)="Agency head",'2012 Appt Party (3)'!AY$1,VLOOKUP('2012 Original'!AY51,key_ref,COLUMN(Appointing_Party__3),FALSE)),CONCATENATE("ERR: ",'2012 Original'!AY51))</f>
        <v>none</v>
      </c>
      <c r="AZ51" s="2" t="str">
        <f>IFERROR(IF(VLOOKUP('2012 Original'!AZ51,key_ref,COLUMN(Appointing_Party__3),FALSE)="Agency head",'2012 Appt Party (3)'!AZ$1,VLOOKUP('2012 Original'!AZ51,key_ref,COLUMN(Appointing_Party__3),FALSE)),CONCATENATE("ERR: ",'2012 Original'!AZ51))</f>
        <v>none</v>
      </c>
    </row>
    <row r="87" ht="12" customHeight="1"/>
    <row r="113" ht="14.25" customHeight="1"/>
    <row r="130" ht="16.5" customHeight="1"/>
    <row r="445" ht="15.65" customHeight="1"/>
    <row r="458" ht="14.5" customHeight="1"/>
    <row r="470" ht="13.9" customHeight="1"/>
    <row r="483" ht="13.5" customHeight="1"/>
  </sheetData>
  <printOptions gridLines="1"/>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13</vt:i4>
      </vt:variant>
    </vt:vector>
  </HeadingPairs>
  <TitlesOfParts>
    <vt:vector size="29" baseType="lpstr">
      <vt:lpstr>2012 Original</vt:lpstr>
      <vt:lpstr>Sheet4</vt:lpstr>
      <vt:lpstr>Sheet3</vt:lpstr>
      <vt:lpstr>key</vt:lpstr>
      <vt:lpstr>2012 Appt Party (1)</vt:lpstr>
      <vt:lpstr>2012 Appt Party Weight (1)</vt:lpstr>
      <vt:lpstr>2012 Appt Party (2)</vt:lpstr>
      <vt:lpstr>2012 Appt Party Weight (2)</vt:lpstr>
      <vt:lpstr>2012 Appt Party (3)</vt:lpstr>
      <vt:lpstr>2012 Appt Party Weight (3)</vt:lpstr>
      <vt:lpstr>2012 Appt Party (4)</vt:lpstr>
      <vt:lpstr>2012 Appt Party Weight (4)</vt:lpstr>
      <vt:lpstr>2012 Aprvl Party (1)</vt:lpstr>
      <vt:lpstr>2012 Aprvl Party Weight (1)</vt:lpstr>
      <vt:lpstr>2012 Aprvl Party (2)</vt:lpstr>
      <vt:lpstr>2012 Aprvl Party Weight (2)</vt:lpstr>
      <vt:lpstr>Appointing_Party__1</vt:lpstr>
      <vt:lpstr>Appointing_Party__2</vt:lpstr>
      <vt:lpstr>Appointing_Party__3</vt:lpstr>
      <vt:lpstr>Appointing_Party__4</vt:lpstr>
      <vt:lpstr>Appointing_Party_Weight__1</vt:lpstr>
      <vt:lpstr>Appointing_Party_Weight__2</vt:lpstr>
      <vt:lpstr>Appointing_Party_Weight__3</vt:lpstr>
      <vt:lpstr>Appointing_Party_Weight__4</vt:lpstr>
      <vt:lpstr>Approving_Party__1</vt:lpstr>
      <vt:lpstr>Approving_Party__2</vt:lpstr>
      <vt:lpstr>Approving_Party_Weight__1</vt:lpstr>
      <vt:lpstr>Approving_Party_Weight__2</vt:lpstr>
      <vt:lpstr>key_ref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awall</dc:creator>
  <cp:lastModifiedBy>Windows User</cp:lastModifiedBy>
  <cp:lastPrinted>2010-03-24T17:49:27Z</cp:lastPrinted>
  <dcterms:created xsi:type="dcterms:W3CDTF">2008-03-21T17:39:57Z</dcterms:created>
  <dcterms:modified xsi:type="dcterms:W3CDTF">2016-09-12T00:53:24Z</dcterms:modified>
</cp:coreProperties>
</file>